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eshee\OneDrive\Desktop\Embedded\"/>
    </mc:Choice>
  </mc:AlternateContent>
  <xr:revisionPtr revIDLastSave="0" documentId="13_ncr:1_{E82EDE98-0B50-48A2-B492-C9A07E10EC6E}" xr6:coauthVersionLast="47" xr6:coauthVersionMax="47" xr10:uidLastSave="{00000000-0000-0000-0000-000000000000}"/>
  <bookViews>
    <workbookView xWindow="-108" yWindow="-108" windowWidth="23256" windowHeight="12456" tabRatio="620" activeTab="2" xr2:uid="{00000000-000D-0000-FFFF-FFFF00000000}"/>
  </bookViews>
  <sheets>
    <sheet name="14 Steps " sheetId="1" r:id="rId1"/>
    <sheet name="48 Steps" sheetId="2" r:id="rId2"/>
    <sheet name="p1.1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 a="1"/>
  <c r="H3" i="1" s="1"/>
  <c r="H4" i="1" a="1"/>
  <c r="H4" i="1" s="1"/>
  <c r="H5" i="1" a="1"/>
  <c r="H5" i="1" s="1"/>
  <c r="H6" i="1" a="1"/>
  <c r="H6" i="1" s="1"/>
  <c r="H7" i="1" a="1"/>
  <c r="H7" i="1" s="1"/>
  <c r="H8" i="1" a="1"/>
  <c r="H8" i="1" s="1"/>
  <c r="H9" i="1" a="1"/>
  <c r="H9" i="1" s="1"/>
  <c r="H10" i="1" a="1"/>
  <c r="H10" i="1" s="1"/>
  <c r="H11" i="1" a="1"/>
  <c r="H11" i="1" s="1"/>
  <c r="H12" i="1" a="1"/>
  <c r="H12" i="1" s="1"/>
  <c r="H13" i="1" a="1"/>
  <c r="H13" i="1" s="1"/>
  <c r="H14" i="1" a="1"/>
  <c r="H14" i="1" s="1"/>
  <c r="H15" i="1" a="1"/>
  <c r="H15" i="1" s="1"/>
  <c r="H16" i="1" a="1"/>
  <c r="H16" i="1" s="1"/>
  <c r="H17" i="1" a="1"/>
  <c r="H17" i="1" s="1"/>
  <c r="H18" i="1" a="1"/>
  <c r="H18" i="1" s="1"/>
  <c r="H19" i="1" a="1"/>
  <c r="H19" i="1" s="1"/>
  <c r="H20" i="1" a="1"/>
  <c r="H20" i="1" s="1"/>
  <c r="H21" i="1" a="1"/>
  <c r="H21" i="1" s="1"/>
  <c r="H22" i="1" a="1"/>
  <c r="H22" i="1" s="1"/>
  <c r="H23" i="1" a="1"/>
  <c r="H23" i="1" s="1"/>
  <c r="H24" i="1" a="1"/>
  <c r="H24" i="1" s="1"/>
  <c r="H25" i="1" a="1"/>
  <c r="H25" i="1" s="1"/>
  <c r="H26" i="1" a="1"/>
  <c r="H26" i="1" s="1"/>
  <c r="H27" i="1" a="1"/>
  <c r="H27" i="1" s="1"/>
  <c r="H28" i="1" a="1"/>
  <c r="H28" i="1" s="1"/>
  <c r="H29" i="1" a="1"/>
  <c r="H29" i="1" s="1"/>
  <c r="H30" i="1" a="1"/>
  <c r="H30" i="1" s="1"/>
  <c r="H31" i="1" a="1"/>
  <c r="H31" i="1" s="1"/>
  <c r="H32" i="1" a="1"/>
  <c r="H32" i="1" s="1"/>
  <c r="H33" i="1" a="1"/>
  <c r="H33" i="1" s="1"/>
  <c r="H34" i="1" a="1"/>
  <c r="H34" i="1" s="1"/>
  <c r="H35" i="1" a="1"/>
  <c r="H35" i="1" s="1"/>
  <c r="H36" i="1" a="1"/>
  <c r="H36" i="1" s="1"/>
  <c r="H37" i="1" a="1"/>
  <c r="H37" i="1" s="1"/>
  <c r="H38" i="1" a="1"/>
  <c r="H38" i="1" s="1"/>
  <c r="H39" i="1" a="1"/>
  <c r="H39" i="1" s="1"/>
  <c r="H40" i="1" a="1"/>
  <c r="H40" i="1" s="1"/>
  <c r="H41" i="1" a="1"/>
  <c r="H41" i="1" s="1"/>
  <c r="H42" i="1" a="1"/>
  <c r="H42" i="1" s="1"/>
  <c r="H43" i="1" a="1"/>
  <c r="H43" i="1" s="1"/>
  <c r="H44" i="1" a="1"/>
  <c r="H44" i="1" s="1"/>
  <c r="H45" i="1" a="1"/>
  <c r="H45" i="1" s="1"/>
  <c r="H46" i="1" a="1"/>
  <c r="H46" i="1" s="1"/>
  <c r="H47" i="1" a="1"/>
  <c r="H47" i="1" s="1"/>
  <c r="H48" i="1" a="1"/>
  <c r="H48" i="1" s="1"/>
  <c r="H49" i="1" a="1"/>
  <c r="H49" i="1" s="1"/>
  <c r="H50" i="1" a="1"/>
  <c r="H50" i="1" s="1"/>
  <c r="H51" i="1" a="1"/>
  <c r="H51" i="1" s="1"/>
  <c r="H52" i="1" a="1"/>
  <c r="H52" i="1" s="1"/>
  <c r="H53" i="1" a="1"/>
  <c r="H53" i="1" s="1"/>
  <c r="H54" i="1" a="1"/>
  <c r="H54" i="1" s="1"/>
  <c r="H55" i="1" a="1"/>
  <c r="H55" i="1" s="1"/>
  <c r="H56" i="1" a="1"/>
  <c r="H56" i="1" s="1"/>
  <c r="H57" i="1" a="1"/>
  <c r="H57" i="1" s="1"/>
  <c r="H58" i="1" a="1"/>
  <c r="H58" i="1" s="1"/>
  <c r="H59" i="1" a="1"/>
  <c r="H59" i="1" s="1"/>
  <c r="H60" i="1" a="1"/>
  <c r="H60" i="1" s="1"/>
  <c r="H61" i="1" a="1"/>
  <c r="H61" i="1" s="1"/>
  <c r="H62" i="1" a="1"/>
  <c r="H62" i="1" s="1"/>
  <c r="H63" i="1" a="1"/>
  <c r="H63" i="1" s="1"/>
  <c r="H64" i="1" a="1"/>
  <c r="H64" i="1" s="1"/>
  <c r="H65" i="1" a="1"/>
  <c r="H65" i="1" s="1"/>
  <c r="H66" i="1" a="1"/>
  <c r="H66" i="1" s="1"/>
  <c r="H67" i="1" a="1"/>
  <c r="H67" i="1" s="1"/>
  <c r="H68" i="1" a="1"/>
  <c r="H68" i="1" s="1"/>
  <c r="H69" i="1" a="1"/>
  <c r="H69" i="1" s="1"/>
  <c r="H70" i="1" a="1"/>
  <c r="H70" i="1" s="1"/>
  <c r="H71" i="1" a="1"/>
  <c r="H71" i="1" s="1"/>
  <c r="H72" i="1" a="1"/>
  <c r="H72" i="1" s="1"/>
  <c r="H73" i="1" a="1"/>
  <c r="H73" i="1" s="1"/>
  <c r="H74" i="1" a="1"/>
  <c r="H74" i="1" s="1"/>
  <c r="H75" i="1" a="1"/>
  <c r="H75" i="1" s="1"/>
  <c r="H76" i="1" a="1"/>
  <c r="H76" i="1" s="1"/>
  <c r="H77" i="1" a="1"/>
  <c r="H77" i="1" s="1"/>
  <c r="H78" i="1" a="1"/>
  <c r="H78" i="1" s="1"/>
  <c r="H79" i="1" a="1"/>
  <c r="H79" i="1" s="1"/>
  <c r="H80" i="1" a="1"/>
  <c r="H80" i="1" s="1"/>
  <c r="H81" i="1" a="1"/>
  <c r="H81" i="1" s="1"/>
  <c r="H82" i="1" a="1"/>
  <c r="H82" i="1" s="1"/>
  <c r="H83" i="1" a="1"/>
  <c r="H83" i="1" s="1"/>
  <c r="H84" i="1" a="1"/>
  <c r="H84" i="1" s="1"/>
  <c r="H85" i="1" a="1"/>
  <c r="H85" i="1" s="1"/>
  <c r="H86" i="1" a="1"/>
  <c r="H86" i="1" s="1"/>
  <c r="H87" i="1" a="1"/>
  <c r="H87" i="1" s="1"/>
  <c r="H88" i="1" a="1"/>
  <c r="H88" i="1" s="1"/>
  <c r="H89" i="1" a="1"/>
  <c r="H89" i="1" s="1"/>
  <c r="H90" i="1" a="1"/>
  <c r="H90" i="1" s="1"/>
  <c r="H91" i="1" a="1"/>
  <c r="H91" i="1" s="1"/>
  <c r="H92" i="1" a="1"/>
  <c r="H92" i="1" s="1"/>
  <c r="H93" i="1" a="1"/>
  <c r="H93" i="1" s="1"/>
  <c r="H94" i="1" a="1"/>
  <c r="H94" i="1" s="1"/>
  <c r="H95" i="1" a="1"/>
  <c r="H95" i="1" s="1"/>
  <c r="H96" i="1" a="1"/>
  <c r="H96" i="1" s="1"/>
  <c r="H97" i="1" a="1"/>
  <c r="H97" i="1" s="1"/>
  <c r="H98" i="1" a="1"/>
  <c r="H98" i="1" s="1"/>
  <c r="H99" i="1" a="1"/>
  <c r="H99" i="1" s="1"/>
  <c r="H100" i="1" a="1"/>
  <c r="H100" i="1" s="1"/>
  <c r="H101" i="1" a="1"/>
  <c r="H101" i="1" s="1"/>
  <c r="H102" i="1" a="1"/>
  <c r="H102" i="1" s="1"/>
  <c r="H103" i="1" a="1"/>
  <c r="H103" i="1" s="1"/>
  <c r="H104" i="1" a="1"/>
  <c r="H104" i="1" s="1"/>
  <c r="H105" i="1" a="1"/>
  <c r="H105" i="1" s="1"/>
  <c r="H106" i="1" a="1"/>
  <c r="H106" i="1" s="1"/>
  <c r="H107" i="1" a="1"/>
  <c r="H107" i="1" s="1"/>
  <c r="H108" i="1" a="1"/>
  <c r="H108" i="1" s="1"/>
  <c r="H109" i="1" a="1"/>
  <c r="H109" i="1" s="1"/>
  <c r="H110" i="1" a="1"/>
  <c r="H110" i="1" s="1"/>
  <c r="H111" i="1" a="1"/>
  <c r="H111" i="1" s="1"/>
  <c r="H112" i="1" a="1"/>
  <c r="H112" i="1" s="1"/>
  <c r="H113" i="1" a="1"/>
  <c r="H113" i="1" s="1"/>
  <c r="H114" i="1" a="1"/>
  <c r="H114" i="1" s="1"/>
  <c r="H115" i="1" a="1"/>
  <c r="H115" i="1" s="1"/>
  <c r="H116" i="1" a="1"/>
  <c r="H116" i="1" s="1"/>
  <c r="H117" i="1" a="1"/>
  <c r="H117" i="1" s="1"/>
  <c r="H118" i="1" a="1"/>
  <c r="H118" i="1" s="1"/>
  <c r="H119" i="1" a="1"/>
  <c r="H119" i="1" s="1"/>
  <c r="H120" i="1" a="1"/>
  <c r="H120" i="1" s="1"/>
  <c r="H121" i="1" a="1"/>
  <c r="H121" i="1" s="1"/>
  <c r="H122" i="1" a="1"/>
  <c r="H122" i="1" s="1"/>
  <c r="H123" i="1" a="1"/>
  <c r="H123" i="1" s="1"/>
  <c r="H124" i="1" a="1"/>
  <c r="H124" i="1" s="1"/>
  <c r="H125" i="1" a="1"/>
  <c r="H125" i="1" s="1"/>
  <c r="H126" i="1" a="1"/>
  <c r="H126" i="1" s="1"/>
  <c r="H127" i="1" a="1"/>
  <c r="H127" i="1" s="1"/>
  <c r="H128" i="1" a="1"/>
  <c r="H128" i="1" s="1"/>
  <c r="H129" i="1" a="1"/>
  <c r="H129" i="1" s="1"/>
  <c r="H130" i="1" a="1"/>
  <c r="H130" i="1" s="1"/>
  <c r="H131" i="1" a="1"/>
  <c r="H131" i="1" s="1"/>
  <c r="H132" i="1" a="1"/>
  <c r="H132" i="1" s="1"/>
  <c r="H133" i="1" a="1"/>
  <c r="H133" i="1" s="1"/>
  <c r="H134" i="1" a="1"/>
  <c r="H134" i="1" s="1"/>
  <c r="H135" i="1" a="1"/>
  <c r="H135" i="1" s="1"/>
  <c r="H136" i="1" a="1"/>
  <c r="H136" i="1" s="1"/>
  <c r="H137" i="1" a="1"/>
  <c r="H137" i="1" s="1"/>
  <c r="H138" i="1" a="1"/>
  <c r="H138" i="1" s="1"/>
  <c r="H139" i="1" a="1"/>
  <c r="H139" i="1" s="1"/>
  <c r="H140" i="1" a="1"/>
  <c r="H140" i="1" s="1"/>
  <c r="H141" i="1" a="1"/>
  <c r="H141" i="1" s="1"/>
  <c r="H142" i="1" a="1"/>
  <c r="H142" i="1" s="1"/>
  <c r="H143" i="1" a="1"/>
  <c r="H143" i="1" s="1"/>
  <c r="H144" i="1" a="1"/>
  <c r="H144" i="1" s="1"/>
  <c r="H145" i="1" a="1"/>
  <c r="H145" i="1" s="1"/>
  <c r="H146" i="1" a="1"/>
  <c r="H146" i="1" s="1"/>
  <c r="H147" i="1" a="1"/>
  <c r="H147" i="1" s="1"/>
  <c r="H148" i="1" a="1"/>
  <c r="H148" i="1" s="1"/>
  <c r="H149" i="1" a="1"/>
  <c r="H149" i="1" s="1"/>
  <c r="H150" i="1" a="1"/>
  <c r="H150" i="1" s="1"/>
  <c r="H151" i="1" a="1"/>
  <c r="H151" i="1" s="1"/>
  <c r="H152" i="1" a="1"/>
  <c r="H152" i="1" s="1"/>
  <c r="H153" i="1" a="1"/>
  <c r="H153" i="1" s="1"/>
  <c r="H154" i="1" a="1"/>
  <c r="H154" i="1" s="1"/>
  <c r="H155" i="1" a="1"/>
  <c r="H155" i="1" s="1"/>
  <c r="H156" i="1" a="1"/>
  <c r="H156" i="1" s="1"/>
  <c r="H157" i="1" a="1"/>
  <c r="H157" i="1" s="1"/>
  <c r="H158" i="1" a="1"/>
  <c r="H158" i="1" s="1"/>
  <c r="H159" i="1" a="1"/>
  <c r="H159" i="1" s="1"/>
  <c r="H160" i="1" a="1"/>
  <c r="H160" i="1" s="1"/>
  <c r="H161" i="1" a="1"/>
  <c r="H161" i="1" s="1"/>
  <c r="H162" i="1" a="1"/>
  <c r="H162" i="1" s="1"/>
  <c r="H163" i="1" a="1"/>
  <c r="H163" i="1" s="1"/>
  <c r="H164" i="1" a="1"/>
  <c r="H164" i="1" s="1"/>
  <c r="H165" i="1" a="1"/>
  <c r="H165" i="1" s="1"/>
  <c r="H166" i="1" a="1"/>
  <c r="H166" i="1" s="1"/>
  <c r="H167" i="1" a="1"/>
  <c r="H167" i="1" s="1"/>
  <c r="H168" i="1" a="1"/>
  <c r="H168" i="1" s="1"/>
  <c r="H169" i="1" a="1"/>
  <c r="H169" i="1" s="1"/>
  <c r="H170" i="1" a="1"/>
  <c r="H170" i="1" s="1"/>
  <c r="H171" i="1" a="1"/>
  <c r="H171" i="1" s="1"/>
  <c r="H172" i="1" a="1"/>
  <c r="H172" i="1" s="1"/>
  <c r="H173" i="1" a="1"/>
  <c r="H173" i="1" s="1"/>
  <c r="H174" i="1" a="1"/>
  <c r="H174" i="1" s="1"/>
  <c r="H175" i="1" a="1"/>
  <c r="H175" i="1" s="1"/>
  <c r="H176" i="1" a="1"/>
  <c r="H176" i="1" s="1"/>
  <c r="H177" i="1" a="1"/>
  <c r="H177" i="1" s="1"/>
  <c r="H178" i="1" a="1"/>
  <c r="H178" i="1" s="1"/>
  <c r="H179" i="1" a="1"/>
  <c r="H179" i="1" s="1"/>
  <c r="H180" i="1" a="1"/>
  <c r="H180" i="1" s="1"/>
  <c r="H181" i="1" a="1"/>
  <c r="H181" i="1" s="1"/>
  <c r="H182" i="1" a="1"/>
  <c r="H182" i="1" s="1"/>
  <c r="H183" i="1" a="1"/>
  <c r="H183" i="1" s="1"/>
  <c r="H184" i="1" a="1"/>
  <c r="H184" i="1" s="1"/>
  <c r="H185" i="1" a="1"/>
  <c r="H185" i="1" s="1"/>
  <c r="H186" i="1" a="1"/>
  <c r="H186" i="1" s="1"/>
  <c r="H187" i="1" a="1"/>
  <c r="H187" i="1"/>
  <c r="H188" i="1" a="1"/>
  <c r="H188" i="1" s="1"/>
  <c r="H189" i="1" a="1"/>
  <c r="H189" i="1" s="1"/>
  <c r="H190" i="1" a="1"/>
  <c r="H190" i="1" s="1"/>
  <c r="H191" i="1" a="1"/>
  <c r="H191" i="1" s="1"/>
  <c r="H192" i="1" a="1"/>
  <c r="H192" i="1" s="1"/>
  <c r="H193" i="1" a="1"/>
  <c r="H193" i="1" s="1"/>
  <c r="H194" i="1" a="1"/>
  <c r="H194" i="1" s="1"/>
  <c r="H195" i="1" a="1"/>
  <c r="H195" i="1" s="1"/>
  <c r="H196" i="1" a="1"/>
  <c r="H196" i="1" s="1"/>
  <c r="H197" i="1" a="1"/>
  <c r="H197" i="1" s="1"/>
  <c r="H198" i="1" a="1"/>
  <c r="H198" i="1" s="1"/>
  <c r="H199" i="1" a="1"/>
  <c r="H199" i="1" s="1"/>
  <c r="H200" i="1" a="1"/>
  <c r="H200" i="1" s="1"/>
  <c r="H201" i="1" a="1"/>
  <c r="H201" i="1" s="1"/>
  <c r="H202" i="1" a="1"/>
  <c r="H202" i="1" s="1"/>
  <c r="H203" i="1" a="1"/>
  <c r="H203" i="1" s="1"/>
  <c r="H204" i="1" a="1"/>
  <c r="H204" i="1" s="1"/>
  <c r="H205" i="1" a="1"/>
  <c r="H205" i="1" s="1"/>
  <c r="H206" i="1" a="1"/>
  <c r="H206" i="1" s="1"/>
  <c r="H207" i="1" a="1"/>
  <c r="H207" i="1" s="1"/>
  <c r="H208" i="1" a="1"/>
  <c r="H208" i="1" s="1"/>
  <c r="H209" i="1" a="1"/>
  <c r="H209" i="1" s="1"/>
  <c r="H210" i="1" a="1"/>
  <c r="H210" i="1" s="1"/>
  <c r="H211" i="1" a="1"/>
  <c r="H211" i="1"/>
  <c r="H212" i="1" a="1"/>
  <c r="H212" i="1" s="1"/>
  <c r="H213" i="1" a="1"/>
  <c r="H213" i="1" s="1"/>
  <c r="H214" i="1" a="1"/>
  <c r="H214" i="1" s="1"/>
  <c r="H215" i="1" a="1"/>
  <c r="H215" i="1" s="1"/>
  <c r="H216" i="1" a="1"/>
  <c r="H216" i="1" s="1"/>
  <c r="H217" i="1" a="1"/>
  <c r="H217" i="1" s="1"/>
  <c r="H218" i="1" a="1"/>
  <c r="H218" i="1" s="1"/>
  <c r="H219" i="1" a="1"/>
  <c r="H219" i="1" s="1"/>
  <c r="H220" i="1" a="1"/>
  <c r="H220" i="1" s="1"/>
  <c r="H221" i="1" a="1"/>
  <c r="H221" i="1" s="1"/>
  <c r="H222" i="1" a="1"/>
  <c r="H222" i="1" s="1"/>
  <c r="H223" i="1" a="1"/>
  <c r="H223" i="1" s="1"/>
  <c r="H224" i="1" a="1"/>
  <c r="H224" i="1" s="1"/>
  <c r="H225" i="1" a="1"/>
  <c r="H225" i="1" s="1"/>
  <c r="H226" i="1" a="1"/>
  <c r="H226" i="1" s="1"/>
  <c r="H227" i="1" a="1"/>
  <c r="H227" i="1" s="1"/>
  <c r="H228" i="1" a="1"/>
  <c r="H228" i="1" s="1"/>
  <c r="H229" i="1" a="1"/>
  <c r="H229" i="1" s="1"/>
  <c r="H230" i="1" a="1"/>
  <c r="H230" i="1" s="1"/>
  <c r="H231" i="1" a="1"/>
  <c r="H231" i="1" s="1"/>
  <c r="H232" i="1" a="1"/>
  <c r="H232" i="1" s="1"/>
  <c r="H233" i="1" a="1"/>
  <c r="H233" i="1" s="1"/>
  <c r="H234" i="1" a="1"/>
  <c r="H234" i="1" s="1"/>
  <c r="H235" i="1" a="1"/>
  <c r="H235" i="1" s="1"/>
  <c r="H236" i="1" a="1"/>
  <c r="H236" i="1" s="1"/>
  <c r="H237" i="1" a="1"/>
  <c r="H237" i="1" s="1"/>
  <c r="H238" i="1" a="1"/>
  <c r="H238" i="1" s="1"/>
  <c r="H239" i="1" a="1"/>
  <c r="H239" i="1" s="1"/>
  <c r="H240" i="1" a="1"/>
  <c r="H240" i="1" s="1"/>
  <c r="H241" i="1" a="1"/>
  <c r="H241" i="1" s="1"/>
  <c r="H242" i="1" a="1"/>
  <c r="H242" i="1" s="1"/>
  <c r="H243" i="1" a="1"/>
  <c r="H243" i="1" s="1"/>
  <c r="H244" i="1" a="1"/>
  <c r="H244" i="1" s="1"/>
  <c r="H245" i="1" a="1"/>
  <c r="H245" i="1" s="1"/>
  <c r="H246" i="1" a="1"/>
  <c r="H246" i="1" s="1"/>
  <c r="H247" i="1" a="1"/>
  <c r="H247" i="1" s="1"/>
  <c r="H248" i="1" a="1"/>
  <c r="H248" i="1" s="1"/>
  <c r="H249" i="1" a="1"/>
  <c r="H249" i="1" s="1"/>
  <c r="H250" i="1" a="1"/>
  <c r="H250" i="1" s="1"/>
  <c r="H251" i="1" a="1"/>
  <c r="H251" i="1" s="1"/>
  <c r="H252" i="1" a="1"/>
  <c r="H252" i="1" s="1"/>
  <c r="H253" i="1" a="1"/>
  <c r="H253" i="1" s="1"/>
  <c r="H254" i="1" a="1"/>
  <c r="H254" i="1" s="1"/>
  <c r="H255" i="1" a="1"/>
  <c r="H255" i="1" s="1"/>
  <c r="H256" i="1" a="1"/>
  <c r="H256" i="1" s="1"/>
  <c r="H257" i="1" a="1"/>
  <c r="H257" i="1" s="1"/>
  <c r="H258" i="1" a="1"/>
  <c r="H258" i="1" s="1"/>
  <c r="H259" i="1" a="1"/>
  <c r="H259" i="1" s="1"/>
  <c r="H260" i="1" a="1"/>
  <c r="H260" i="1" s="1"/>
  <c r="H261" i="1" a="1"/>
  <c r="H261" i="1" s="1"/>
  <c r="H262" i="1" a="1"/>
  <c r="H262" i="1" s="1"/>
  <c r="H263" i="1" a="1"/>
  <c r="H263" i="1" s="1"/>
  <c r="H264" i="1" a="1"/>
  <c r="H264" i="1" s="1"/>
  <c r="H265" i="1" a="1"/>
  <c r="H265" i="1" s="1"/>
  <c r="H266" i="1" a="1"/>
  <c r="H266" i="1" s="1"/>
  <c r="H267" i="1" a="1"/>
  <c r="H267" i="1" s="1"/>
  <c r="H268" i="1" a="1"/>
  <c r="H268" i="1" s="1"/>
  <c r="H269" i="1" a="1"/>
  <c r="H269" i="1" s="1"/>
  <c r="H270" i="1" a="1"/>
  <c r="H270" i="1" s="1"/>
  <c r="H271" i="1" a="1"/>
  <c r="H271" i="1" s="1"/>
  <c r="H272" i="1" a="1"/>
  <c r="H272" i="1" s="1"/>
  <c r="H273" i="1" a="1"/>
  <c r="H273" i="1" s="1"/>
  <c r="H274" i="1" a="1"/>
  <c r="H274" i="1" s="1"/>
  <c r="H275" i="1" a="1"/>
  <c r="H275" i="1" s="1"/>
  <c r="H276" i="1" a="1"/>
  <c r="H276" i="1" s="1"/>
  <c r="H277" i="1" a="1"/>
  <c r="H277" i="1" s="1"/>
  <c r="H278" i="1" a="1"/>
  <c r="H278" i="1" s="1"/>
  <c r="H279" i="1" a="1"/>
  <c r="H279" i="1" s="1"/>
  <c r="H280" i="1" a="1"/>
  <c r="H280" i="1" s="1"/>
  <c r="H281" i="1" a="1"/>
  <c r="H281" i="1" s="1"/>
  <c r="H282" i="1" a="1"/>
  <c r="H282" i="1" s="1"/>
  <c r="H283" i="1" a="1"/>
  <c r="H283" i="1" s="1"/>
  <c r="H284" i="1" a="1"/>
  <c r="H284" i="1" s="1"/>
  <c r="H285" i="1" a="1"/>
  <c r="H285" i="1" s="1"/>
  <c r="H286" i="1" a="1"/>
  <c r="H286" i="1" s="1"/>
  <c r="H287" i="1" a="1"/>
  <c r="H287" i="1" s="1"/>
  <c r="H288" i="1" a="1"/>
  <c r="H288" i="1" s="1"/>
  <c r="H289" i="1" a="1"/>
  <c r="H289" i="1" s="1"/>
  <c r="H290" i="1" a="1"/>
  <c r="H290" i="1" s="1"/>
  <c r="H291" i="1" a="1"/>
  <c r="H291" i="1" s="1"/>
  <c r="H292" i="1" a="1"/>
  <c r="H292" i="1" s="1"/>
  <c r="H293" i="1" a="1"/>
  <c r="H293" i="1" s="1"/>
  <c r="H294" i="1" a="1"/>
  <c r="H294" i="1" s="1"/>
  <c r="H295" i="1" a="1"/>
  <c r="H295" i="1" s="1"/>
  <c r="H296" i="1" a="1"/>
  <c r="H296" i="1" s="1"/>
  <c r="H297" i="1" a="1"/>
  <c r="H297" i="1" s="1"/>
  <c r="H298" i="1" a="1"/>
  <c r="H298" i="1" s="1"/>
  <c r="H299" i="1" a="1"/>
  <c r="H299" i="1" s="1"/>
  <c r="H300" i="1" a="1"/>
  <c r="H300" i="1" s="1"/>
  <c r="H301" i="1" a="1"/>
  <c r="H301" i="1" s="1"/>
  <c r="H302" i="1" a="1"/>
  <c r="H302" i="1" s="1"/>
  <c r="H303" i="1" a="1"/>
  <c r="H303" i="1" s="1"/>
  <c r="H304" i="1" a="1"/>
  <c r="H304" i="1" s="1"/>
  <c r="H305" i="1" a="1"/>
  <c r="H305" i="1" s="1"/>
  <c r="H306" i="1" a="1"/>
  <c r="H306" i="1" s="1"/>
  <c r="H307" i="1" a="1"/>
  <c r="H307" i="1" s="1"/>
  <c r="H308" i="1" a="1"/>
  <c r="H308" i="1" s="1"/>
  <c r="H309" i="1" a="1"/>
  <c r="H309" i="1" s="1"/>
  <c r="H310" i="1" a="1"/>
  <c r="H310" i="1" s="1"/>
  <c r="H311" i="1" a="1"/>
  <c r="H311" i="1" s="1"/>
  <c r="H312" i="1" a="1"/>
  <c r="H312" i="1" s="1"/>
  <c r="H313" i="1" a="1"/>
  <c r="H313" i="1" s="1"/>
  <c r="H314" i="1" a="1"/>
  <c r="H314" i="1" s="1"/>
  <c r="H315" i="1" a="1"/>
  <c r="H315" i="1" s="1"/>
  <c r="H316" i="1" a="1"/>
  <c r="H316" i="1" s="1"/>
  <c r="H317" i="1" a="1"/>
  <c r="H317" i="1" s="1"/>
  <c r="H318" i="1" a="1"/>
  <c r="H318" i="1" s="1"/>
  <c r="H319" i="1" a="1"/>
  <c r="H319" i="1" s="1"/>
  <c r="H320" i="1" a="1"/>
  <c r="H320" i="1" s="1"/>
  <c r="H321" i="1" a="1"/>
  <c r="H321" i="1" s="1"/>
  <c r="H322" i="1" a="1"/>
  <c r="H322" i="1" s="1"/>
  <c r="H323" i="1" a="1"/>
  <c r="H323" i="1"/>
  <c r="H324" i="1" a="1"/>
  <c r="H324" i="1" s="1"/>
  <c r="H325" i="1" a="1"/>
  <c r="H325" i="1" s="1"/>
  <c r="H326" i="1" a="1"/>
  <c r="H326" i="1" s="1"/>
  <c r="H327" i="1" a="1"/>
  <c r="H327" i="1" s="1"/>
  <c r="H328" i="1" a="1"/>
  <c r="H328" i="1" s="1"/>
  <c r="H329" i="1" a="1"/>
  <c r="H329" i="1" s="1"/>
  <c r="H330" i="1" a="1"/>
  <c r="H330" i="1" s="1"/>
  <c r="H331" i="1" a="1"/>
  <c r="H331" i="1" s="1"/>
  <c r="H332" i="1" a="1"/>
  <c r="H332" i="1" s="1"/>
  <c r="H333" i="1" a="1"/>
  <c r="H333" i="1" s="1"/>
  <c r="H334" i="1" a="1"/>
  <c r="H334" i="1" s="1"/>
  <c r="H335" i="1" a="1"/>
  <c r="H335" i="1" s="1"/>
  <c r="H336" i="1" a="1"/>
  <c r="H336" i="1" s="1"/>
  <c r="H337" i="1" a="1"/>
  <c r="H337" i="1" s="1"/>
  <c r="H338" i="1" a="1"/>
  <c r="H338" i="1" s="1"/>
  <c r="H339" i="1" a="1"/>
  <c r="H339" i="1" s="1"/>
  <c r="H340" i="1" a="1"/>
  <c r="H340" i="1" s="1"/>
  <c r="H341" i="1" a="1"/>
  <c r="H341" i="1" s="1"/>
  <c r="H342" i="1" a="1"/>
  <c r="H342" i="1" s="1"/>
  <c r="H343" i="1" a="1"/>
  <c r="H343" i="1" s="1"/>
  <c r="H344" i="1" a="1"/>
  <c r="H344" i="1" s="1"/>
  <c r="H345" i="1" a="1"/>
  <c r="H345" i="1" s="1"/>
  <c r="H346" i="1" a="1"/>
  <c r="H346" i="1" s="1"/>
  <c r="H347" i="1" a="1"/>
  <c r="H347" i="1" s="1"/>
  <c r="H348" i="1" a="1"/>
  <c r="H348" i="1" s="1"/>
  <c r="H349" i="1" a="1"/>
  <c r="H349" i="1" s="1"/>
  <c r="H350" i="1" a="1"/>
  <c r="H350" i="1" s="1"/>
  <c r="H351" i="1" a="1"/>
  <c r="H351" i="1" s="1"/>
  <c r="H352" i="1" a="1"/>
  <c r="H352" i="1" s="1"/>
  <c r="H353" i="1" a="1"/>
  <c r="H353" i="1" s="1"/>
  <c r="H354" i="1" a="1"/>
  <c r="H354" i="1" s="1"/>
  <c r="H355" i="1" a="1"/>
  <c r="H355" i="1" s="1"/>
  <c r="H356" i="1" a="1"/>
  <c r="H356" i="1" s="1"/>
  <c r="H357" i="1" a="1"/>
  <c r="H357" i="1" s="1"/>
  <c r="H358" i="1" a="1"/>
  <c r="H358" i="1" s="1"/>
  <c r="H359" i="1" a="1"/>
  <c r="H359" i="1" s="1"/>
  <c r="H360" i="1" a="1"/>
  <c r="H360" i="1" s="1"/>
  <c r="H361" i="1" a="1"/>
  <c r="H361" i="1" s="1"/>
  <c r="H362" i="1" a="1"/>
  <c r="H362" i="1" s="1"/>
  <c r="H363" i="1" a="1"/>
  <c r="H363" i="1" s="1"/>
  <c r="H364" i="1" a="1"/>
  <c r="H364" i="1" s="1"/>
  <c r="H365" i="1" a="1"/>
  <c r="H365" i="1" s="1"/>
  <c r="H366" i="1" a="1"/>
  <c r="H366" i="1" s="1"/>
  <c r="H367" i="1" a="1"/>
  <c r="H367" i="1" s="1"/>
  <c r="H368" i="1" a="1"/>
  <c r="H368" i="1" s="1"/>
  <c r="H369" i="1" a="1"/>
  <c r="H369" i="1" s="1"/>
  <c r="H370" i="1" a="1"/>
  <c r="H370" i="1" s="1"/>
  <c r="H371" i="1" a="1"/>
  <c r="H371" i="1" s="1"/>
  <c r="H372" i="1" a="1"/>
  <c r="H372" i="1" s="1"/>
  <c r="H373" i="1" a="1"/>
  <c r="H373" i="1" s="1"/>
  <c r="H374" i="1" a="1"/>
  <c r="H374" i="1" s="1"/>
  <c r="H375" i="1" a="1"/>
  <c r="H375" i="1" s="1"/>
  <c r="H376" i="1" a="1"/>
  <c r="H376" i="1" s="1"/>
  <c r="H377" i="1" a="1"/>
  <c r="H377" i="1" s="1"/>
  <c r="H378" i="1" a="1"/>
  <c r="H378" i="1" s="1"/>
  <c r="H379" i="1" a="1"/>
  <c r="H379" i="1" s="1"/>
  <c r="H380" i="1" a="1"/>
  <c r="H380" i="1" s="1"/>
  <c r="H381" i="1" a="1"/>
  <c r="H381" i="1" s="1"/>
  <c r="H382" i="1" a="1"/>
  <c r="H382" i="1" s="1"/>
  <c r="H383" i="1" a="1"/>
  <c r="H383" i="1" s="1"/>
  <c r="H384" i="1" a="1"/>
  <c r="H384" i="1" s="1"/>
  <c r="H385" i="1" a="1"/>
  <c r="H385" i="1" s="1"/>
  <c r="H386" i="1" a="1"/>
  <c r="H386" i="1" s="1"/>
  <c r="H387" i="1" a="1"/>
  <c r="H387" i="1" s="1"/>
  <c r="H388" i="1" a="1"/>
  <c r="H388" i="1" s="1"/>
  <c r="H389" i="1" a="1"/>
  <c r="H389" i="1" s="1"/>
  <c r="H390" i="1" a="1"/>
  <c r="H390" i="1" s="1"/>
  <c r="H391" i="1" a="1"/>
  <c r="H391" i="1" s="1"/>
  <c r="H392" i="1" a="1"/>
  <c r="H392" i="1" s="1"/>
  <c r="H393" i="1" a="1"/>
  <c r="H393" i="1" s="1"/>
  <c r="H394" i="1" a="1"/>
  <c r="H394" i="1" s="1"/>
  <c r="H395" i="1" a="1"/>
  <c r="H395" i="1" s="1"/>
  <c r="H396" i="1" a="1"/>
  <c r="H396" i="1" s="1"/>
  <c r="H397" i="1" a="1"/>
  <c r="H397" i="1" s="1"/>
  <c r="H398" i="1" a="1"/>
  <c r="H398" i="1" s="1"/>
  <c r="H399" i="1" a="1"/>
  <c r="H399" i="1" s="1"/>
  <c r="H400" i="1" a="1"/>
  <c r="H400" i="1" s="1"/>
  <c r="H401" i="1" a="1"/>
  <c r="H401" i="1" s="1"/>
  <c r="H402" i="1" a="1"/>
  <c r="H402" i="1" s="1"/>
  <c r="H403" i="1" a="1"/>
  <c r="H403" i="1" s="1"/>
  <c r="H404" i="1" a="1"/>
  <c r="H404" i="1" s="1"/>
  <c r="H405" i="1" a="1"/>
  <c r="H405" i="1" s="1"/>
  <c r="H406" i="1" a="1"/>
  <c r="H406" i="1" s="1"/>
  <c r="H407" i="1" a="1"/>
  <c r="H407" i="1" s="1"/>
  <c r="H408" i="1" a="1"/>
  <c r="H408" i="1" s="1"/>
  <c r="H409" i="1" a="1"/>
  <c r="H409" i="1" s="1"/>
  <c r="H410" i="1" a="1"/>
  <c r="H410" i="1" s="1"/>
  <c r="H411" i="1" a="1"/>
  <c r="H411" i="1" s="1"/>
  <c r="H412" i="1" a="1"/>
  <c r="H412" i="1" s="1"/>
  <c r="H413" i="1" a="1"/>
  <c r="H413" i="1" s="1"/>
  <c r="H414" i="1" a="1"/>
  <c r="H414" i="1" s="1"/>
  <c r="H415" i="1" a="1"/>
  <c r="H415" i="1" s="1"/>
  <c r="H416" i="1" a="1"/>
  <c r="H416" i="1" s="1"/>
  <c r="H417" i="1" a="1"/>
  <c r="H417" i="1" s="1"/>
  <c r="H418" i="1" a="1"/>
  <c r="H418" i="1" s="1"/>
  <c r="H419" i="1" a="1"/>
  <c r="H419" i="1" s="1"/>
  <c r="H420" i="1" a="1"/>
  <c r="H420" i="1" s="1"/>
  <c r="H421" i="1" a="1"/>
  <c r="H421" i="1" s="1"/>
  <c r="H422" i="1" a="1"/>
  <c r="H422" i="1" s="1"/>
  <c r="H423" i="1" a="1"/>
  <c r="H423" i="1" s="1"/>
  <c r="H424" i="1" a="1"/>
  <c r="H424" i="1" s="1"/>
  <c r="H425" i="1" a="1"/>
  <c r="H425" i="1" s="1"/>
  <c r="H426" i="1" a="1"/>
  <c r="H426" i="1" s="1"/>
  <c r="H427" i="1" a="1"/>
  <c r="H427" i="1" s="1"/>
  <c r="H428" i="1" a="1"/>
  <c r="H428" i="1" s="1"/>
  <c r="H429" i="1" a="1"/>
  <c r="H429" i="1" s="1"/>
  <c r="H430" i="1" a="1"/>
  <c r="H430" i="1" s="1"/>
  <c r="H431" i="1" a="1"/>
  <c r="H431" i="1" s="1"/>
  <c r="H432" i="1" a="1"/>
  <c r="H432" i="1" s="1"/>
  <c r="H433" i="1" a="1"/>
  <c r="H433" i="1" s="1"/>
  <c r="H434" i="1" a="1"/>
  <c r="H434" i="1" s="1"/>
  <c r="H435" i="1" a="1"/>
  <c r="H435" i="1" s="1"/>
  <c r="H436" i="1" a="1"/>
  <c r="H436" i="1" s="1"/>
  <c r="H437" i="1" a="1"/>
  <c r="H437" i="1" s="1"/>
  <c r="H438" i="1" a="1"/>
  <c r="H438" i="1" s="1"/>
  <c r="H439" i="1" a="1"/>
  <c r="H439" i="1" s="1"/>
  <c r="H440" i="1" a="1"/>
  <c r="H440" i="1" s="1"/>
  <c r="H441" i="1" a="1"/>
  <c r="H441" i="1" s="1"/>
  <c r="H442" i="1" a="1"/>
  <c r="H442" i="1" s="1"/>
  <c r="H443" i="1" a="1"/>
  <c r="H443" i="1" s="1"/>
  <c r="H444" i="1" a="1"/>
  <c r="H444" i="1" s="1"/>
  <c r="H445" i="1" a="1"/>
  <c r="H445" i="1" s="1"/>
  <c r="H446" i="1" a="1"/>
  <c r="H446" i="1" s="1"/>
  <c r="H447" i="1" a="1"/>
  <c r="H447" i="1" s="1"/>
  <c r="H448" i="1" a="1"/>
  <c r="H448" i="1" s="1"/>
  <c r="H449" i="1" a="1"/>
  <c r="H449" i="1" s="1"/>
  <c r="H450" i="1" a="1"/>
  <c r="H450" i="1" s="1"/>
  <c r="H451" i="1" a="1"/>
  <c r="H451" i="1" s="1"/>
  <c r="H452" i="1" a="1"/>
  <c r="H452" i="1" s="1"/>
  <c r="H453" i="1" a="1"/>
  <c r="H453" i="1" s="1"/>
  <c r="H454" i="1" a="1"/>
  <c r="H454" i="1" s="1"/>
  <c r="H455" i="1" a="1"/>
  <c r="H455" i="1" s="1"/>
  <c r="H456" i="1" a="1"/>
  <c r="H456" i="1" s="1"/>
  <c r="H457" i="1" a="1"/>
  <c r="H457" i="1" s="1"/>
  <c r="H458" i="1" a="1"/>
  <c r="H458" i="1" s="1"/>
  <c r="H459" i="1" a="1"/>
  <c r="H459" i="1" s="1"/>
  <c r="H460" i="1" a="1"/>
  <c r="H460" i="1" s="1"/>
  <c r="H461" i="1" a="1"/>
  <c r="H461" i="1" s="1"/>
  <c r="H462" i="1" a="1"/>
  <c r="H462" i="1" s="1"/>
  <c r="H463" i="1" a="1"/>
  <c r="H463" i="1" s="1"/>
  <c r="H464" i="1" a="1"/>
  <c r="H464" i="1" s="1"/>
  <c r="H465" i="1" a="1"/>
  <c r="H465" i="1" s="1"/>
  <c r="H466" i="1" a="1"/>
  <c r="H466" i="1" s="1"/>
  <c r="H467" i="1" a="1"/>
  <c r="H467" i="1" s="1"/>
  <c r="H468" i="1" a="1"/>
  <c r="H468" i="1" s="1"/>
  <c r="H469" i="1" a="1"/>
  <c r="H469" i="1" s="1"/>
  <c r="H470" i="1" a="1"/>
  <c r="H470" i="1" s="1"/>
  <c r="H471" i="1" a="1"/>
  <c r="H471" i="1" s="1"/>
  <c r="H472" i="1" a="1"/>
  <c r="H472" i="1" s="1"/>
  <c r="H473" i="1" a="1"/>
  <c r="H473" i="1" s="1"/>
  <c r="H474" i="1" a="1"/>
  <c r="H474" i="1" s="1"/>
  <c r="H475" i="1" a="1"/>
  <c r="H475" i="1" s="1"/>
  <c r="H476" i="1" a="1"/>
  <c r="H476" i="1" s="1"/>
  <c r="H477" i="1" a="1"/>
  <c r="H477" i="1" s="1"/>
  <c r="H478" i="1" a="1"/>
  <c r="H478" i="1" s="1"/>
  <c r="H479" i="1" a="1"/>
  <c r="H479" i="1" s="1"/>
  <c r="H480" i="1" a="1"/>
  <c r="H480" i="1" s="1"/>
  <c r="H481" i="1" a="1"/>
  <c r="H481" i="1" s="1"/>
  <c r="H482" i="1" a="1"/>
  <c r="H482" i="1" s="1"/>
  <c r="H483" i="1" a="1"/>
  <c r="H483" i="1"/>
  <c r="H484" i="1" a="1"/>
  <c r="H484" i="1" s="1"/>
  <c r="H485" i="1" a="1"/>
  <c r="H485" i="1" s="1"/>
  <c r="H486" i="1" a="1"/>
  <c r="H486" i="1" s="1"/>
  <c r="H487" i="1" a="1"/>
  <c r="H487" i="1" s="1"/>
  <c r="H488" i="1" a="1"/>
  <c r="H488" i="1" s="1"/>
  <c r="H489" i="1" a="1"/>
  <c r="H489" i="1" s="1"/>
  <c r="H490" i="1" a="1"/>
  <c r="H490" i="1" s="1"/>
  <c r="H491" i="1" a="1"/>
  <c r="H491" i="1" s="1"/>
  <c r="H492" i="1" a="1"/>
  <c r="H492" i="1" s="1"/>
  <c r="H493" i="1" a="1"/>
  <c r="H493" i="1" s="1"/>
  <c r="H494" i="1" a="1"/>
  <c r="H494" i="1" s="1"/>
  <c r="H495" i="1" a="1"/>
  <c r="H495" i="1" s="1"/>
  <c r="H496" i="1" a="1"/>
  <c r="H496" i="1" s="1"/>
  <c r="H497" i="1" a="1"/>
  <c r="H497" i="1" s="1"/>
  <c r="H498" i="1" a="1"/>
  <c r="H498" i="1" s="1"/>
  <c r="H499" i="1" a="1"/>
  <c r="H499" i="1" s="1"/>
  <c r="H500" i="1" a="1"/>
  <c r="H500" i="1" s="1"/>
  <c r="H501" i="1" a="1"/>
  <c r="H501" i="1" s="1"/>
  <c r="H502" i="1" a="1"/>
  <c r="H502" i="1" s="1"/>
  <c r="H503" i="1" a="1"/>
  <c r="H503" i="1" s="1"/>
  <c r="H504" i="1" a="1"/>
  <c r="H504" i="1" s="1"/>
  <c r="H505" i="1" a="1"/>
  <c r="H505" i="1" s="1"/>
  <c r="H506" i="1" a="1"/>
  <c r="H506" i="1" s="1"/>
  <c r="H507" i="1" a="1"/>
  <c r="H507" i="1" s="1"/>
  <c r="H508" i="1" a="1"/>
  <c r="H508" i="1" s="1"/>
  <c r="H509" i="1" a="1"/>
  <c r="H509" i="1" s="1"/>
  <c r="H510" i="1" a="1"/>
  <c r="H510" i="1" s="1"/>
  <c r="H511" i="1" a="1"/>
  <c r="H511" i="1" s="1"/>
  <c r="H512" i="1" a="1"/>
  <c r="H512" i="1" s="1"/>
  <c r="H513" i="1" a="1"/>
  <c r="H513" i="1" s="1"/>
  <c r="H514" i="1" a="1"/>
  <c r="H514" i="1" s="1"/>
  <c r="H515" i="1" a="1"/>
  <c r="H515" i="1" s="1"/>
  <c r="H516" i="1" a="1"/>
  <c r="H516" i="1" s="1"/>
  <c r="H517" i="1" a="1"/>
  <c r="H517" i="1" s="1"/>
  <c r="H518" i="1" a="1"/>
  <c r="H518" i="1" s="1"/>
  <c r="H519" i="1" a="1"/>
  <c r="H519" i="1" s="1"/>
  <c r="H520" i="1" a="1"/>
  <c r="H520" i="1" s="1"/>
  <c r="H521" i="1" a="1"/>
  <c r="H521" i="1" s="1"/>
  <c r="H522" i="1" a="1"/>
  <c r="H522" i="1" s="1"/>
  <c r="H523" i="1" a="1"/>
  <c r="H523" i="1" s="1"/>
  <c r="H524" i="1" a="1"/>
  <c r="H524" i="1" s="1"/>
  <c r="H525" i="1" a="1"/>
  <c r="H525" i="1" s="1"/>
  <c r="H526" i="1" a="1"/>
  <c r="H526" i="1" s="1"/>
  <c r="H527" i="1" a="1"/>
  <c r="H527" i="1" s="1"/>
  <c r="H528" i="1" a="1"/>
  <c r="H528" i="1" s="1"/>
  <c r="H529" i="1" a="1"/>
  <c r="H529" i="1" s="1"/>
  <c r="H530" i="1" a="1"/>
  <c r="H530" i="1" s="1"/>
  <c r="H531" i="1" a="1"/>
  <c r="H531" i="1" s="1"/>
  <c r="H532" i="1" a="1"/>
  <c r="H532" i="1" s="1"/>
  <c r="H533" i="1" a="1"/>
  <c r="H533" i="1" s="1"/>
  <c r="H534" i="1" a="1"/>
  <c r="H534" i="1" s="1"/>
  <c r="H535" i="1" a="1"/>
  <c r="H535" i="1" s="1"/>
  <c r="H536" i="1" a="1"/>
  <c r="H536" i="1" s="1"/>
  <c r="H537" i="1" a="1"/>
  <c r="H537" i="1" s="1"/>
  <c r="H538" i="1" a="1"/>
  <c r="H538" i="1" s="1"/>
  <c r="H539" i="1" a="1"/>
  <c r="H539" i="1" s="1"/>
  <c r="H540" i="1" a="1"/>
  <c r="H540" i="1" s="1"/>
  <c r="H541" i="1" a="1"/>
  <c r="H541" i="1" s="1"/>
  <c r="H542" i="1" a="1"/>
  <c r="H542" i="1" s="1"/>
  <c r="H543" i="1" a="1"/>
  <c r="H543" i="1" s="1"/>
  <c r="H544" i="1" a="1"/>
  <c r="H544" i="1" s="1"/>
  <c r="H545" i="1" a="1"/>
  <c r="H545" i="1" s="1"/>
  <c r="H546" i="1" a="1"/>
  <c r="H546" i="1" s="1"/>
  <c r="H547" i="1" a="1"/>
  <c r="H547" i="1" s="1"/>
  <c r="H548" i="1" a="1"/>
  <c r="H548" i="1" s="1"/>
  <c r="H549" i="1" a="1"/>
  <c r="H549" i="1" s="1"/>
  <c r="H550" i="1" a="1"/>
  <c r="H550" i="1" s="1"/>
  <c r="H551" i="1" a="1"/>
  <c r="H551" i="1" s="1"/>
  <c r="H552" i="1" a="1"/>
  <c r="H552" i="1" s="1"/>
  <c r="H553" i="1" a="1"/>
  <c r="H553" i="1" s="1"/>
  <c r="H554" i="1" a="1"/>
  <c r="H554" i="1" s="1"/>
  <c r="H555" i="1" a="1"/>
  <c r="H555" i="1" s="1"/>
  <c r="H556" i="1" a="1"/>
  <c r="H556" i="1" s="1"/>
  <c r="H557" i="1" a="1"/>
  <c r="H557" i="1" s="1"/>
  <c r="H558" i="1" a="1"/>
  <c r="H558" i="1" s="1"/>
  <c r="H559" i="1" a="1"/>
  <c r="H559" i="1" s="1"/>
  <c r="H560" i="1" a="1"/>
  <c r="H560" i="1" s="1"/>
  <c r="H561" i="1" a="1"/>
  <c r="H561" i="1" s="1"/>
  <c r="H562" i="1" a="1"/>
  <c r="H562" i="1" s="1"/>
  <c r="H563" i="1" a="1"/>
  <c r="H563" i="1" s="1"/>
  <c r="H564" i="1" a="1"/>
  <c r="H564" i="1" s="1"/>
  <c r="H565" i="1" a="1"/>
  <c r="H565" i="1" s="1"/>
  <c r="H566" i="1" a="1"/>
  <c r="H566" i="1" s="1"/>
  <c r="H567" i="1" a="1"/>
  <c r="H567" i="1" s="1"/>
  <c r="H568" i="1" a="1"/>
  <c r="H568" i="1" s="1"/>
  <c r="H569" i="1" a="1"/>
  <c r="H569" i="1" s="1"/>
  <c r="H570" i="1" a="1"/>
  <c r="H570" i="1" s="1"/>
  <c r="H571" i="1" a="1"/>
  <c r="H571" i="1" s="1"/>
  <c r="H572" i="1" a="1"/>
  <c r="H572" i="1" s="1"/>
  <c r="H573" i="1" a="1"/>
  <c r="H573" i="1" s="1"/>
  <c r="H574" i="1" a="1"/>
  <c r="H574" i="1" s="1"/>
  <c r="H575" i="1" a="1"/>
  <c r="H575" i="1" s="1"/>
  <c r="H576" i="1" a="1"/>
  <c r="H576" i="1" s="1"/>
  <c r="H577" i="1" a="1"/>
  <c r="H577" i="1" s="1"/>
  <c r="H578" i="1" a="1"/>
  <c r="H578" i="1" s="1"/>
  <c r="H579" i="1" a="1"/>
  <c r="H579" i="1" s="1"/>
  <c r="H580" i="1" a="1"/>
  <c r="H580" i="1" s="1"/>
  <c r="H581" i="1" a="1"/>
  <c r="H581" i="1" s="1"/>
  <c r="H582" i="1" a="1"/>
  <c r="H582" i="1" s="1"/>
  <c r="H583" i="1" a="1"/>
  <c r="H583" i="1" s="1"/>
  <c r="H584" i="1" a="1"/>
  <c r="H584" i="1" s="1"/>
  <c r="H585" i="1" a="1"/>
  <c r="H585" i="1" s="1"/>
  <c r="H586" i="1" a="1"/>
  <c r="H586" i="1" s="1"/>
  <c r="H587" i="1" a="1"/>
  <c r="H587" i="1" s="1"/>
  <c r="H588" i="1" a="1"/>
  <c r="H588" i="1" s="1"/>
  <c r="H589" i="1" a="1"/>
  <c r="H589" i="1" s="1"/>
  <c r="H590" i="1" a="1"/>
  <c r="H590" i="1" s="1"/>
  <c r="H591" i="1" a="1"/>
  <c r="H591" i="1" s="1"/>
  <c r="H592" i="1" a="1"/>
  <c r="H592" i="1" s="1"/>
  <c r="H593" i="1" a="1"/>
  <c r="H593" i="1" s="1"/>
  <c r="H594" i="1" a="1"/>
  <c r="H594" i="1" s="1"/>
  <c r="H595" i="1" a="1"/>
  <c r="H595" i="1" s="1"/>
  <c r="H596" i="1" a="1"/>
  <c r="H596" i="1" s="1"/>
  <c r="H597" i="1" a="1"/>
  <c r="H597" i="1" s="1"/>
  <c r="H598" i="1" a="1"/>
  <c r="H598" i="1" s="1"/>
  <c r="H599" i="1" a="1"/>
  <c r="H599" i="1" s="1"/>
  <c r="H600" i="1" a="1"/>
  <c r="H600" i="1" s="1"/>
  <c r="H601" i="1" a="1"/>
  <c r="H601" i="1" s="1"/>
  <c r="H602" i="1" a="1"/>
  <c r="H602" i="1" s="1"/>
  <c r="H603" i="1" a="1"/>
  <c r="H603" i="1" s="1"/>
  <c r="H604" i="1" a="1"/>
  <c r="H604" i="1" s="1"/>
  <c r="H605" i="1" a="1"/>
  <c r="H605" i="1" s="1"/>
  <c r="H606" i="1" a="1"/>
  <c r="H606" i="1" s="1"/>
  <c r="H607" i="1" a="1"/>
  <c r="H607" i="1" s="1"/>
  <c r="H608" i="1" a="1"/>
  <c r="H608" i="1" s="1"/>
  <c r="H609" i="1" a="1"/>
  <c r="H609" i="1" s="1"/>
  <c r="H610" i="1" a="1"/>
  <c r="H610" i="1" s="1"/>
  <c r="H611" i="1" a="1"/>
  <c r="H611" i="1" s="1"/>
  <c r="I4" i="2" a="1"/>
  <c r="I4" i="2" s="1"/>
  <c r="I5" i="2" a="1"/>
  <c r="I5" i="2" s="1"/>
  <c r="I6" i="2" a="1"/>
  <c r="I6" i="2" s="1"/>
  <c r="I7" i="2" a="1"/>
  <c r="I7" i="2" s="1"/>
  <c r="I8" i="2" a="1"/>
  <c r="I8" i="2" s="1"/>
  <c r="I9" i="2" a="1"/>
  <c r="I9" i="2" s="1"/>
  <c r="I10" i="2" a="1"/>
  <c r="I10" i="2" s="1"/>
  <c r="I11" i="2" a="1"/>
  <c r="I11" i="2"/>
  <c r="I12" i="2" a="1"/>
  <c r="I12" i="2" s="1"/>
  <c r="I13" i="2" a="1"/>
  <c r="I13" i="2"/>
  <c r="I14" i="2" a="1"/>
  <c r="I14" i="2" s="1"/>
  <c r="I15" i="2" a="1"/>
  <c r="I15" i="2" s="1"/>
  <c r="I16" i="2" a="1"/>
  <c r="I16" i="2" s="1"/>
  <c r="I17" i="2" a="1"/>
  <c r="I17" i="2" s="1"/>
  <c r="I18" i="2" a="1"/>
  <c r="I18" i="2" s="1"/>
  <c r="I19" i="2" a="1"/>
  <c r="I19" i="2" s="1"/>
  <c r="I20" i="2" a="1"/>
  <c r="I20" i="2" s="1"/>
  <c r="I21" i="2" a="1"/>
  <c r="I21" i="2"/>
  <c r="I22" i="2" a="1"/>
  <c r="I22" i="2" s="1"/>
  <c r="I23" i="2" a="1"/>
  <c r="I23" i="2" s="1"/>
  <c r="I24" i="2" a="1"/>
  <c r="I24" i="2"/>
  <c r="I25" i="2" a="1"/>
  <c r="I25" i="2" s="1"/>
  <c r="I26" i="2" a="1"/>
  <c r="I26" i="2" s="1"/>
  <c r="I27" i="2" a="1"/>
  <c r="I27" i="2" s="1"/>
  <c r="I28" i="2" a="1"/>
  <c r="I28" i="2" s="1"/>
  <c r="I29" i="2" a="1"/>
  <c r="I29" i="2" s="1"/>
  <c r="I30" i="2" a="1"/>
  <c r="I30" i="2" s="1"/>
  <c r="I31" i="2" a="1"/>
  <c r="I31" i="2" s="1"/>
  <c r="I32" i="2" a="1"/>
  <c r="I32" i="2"/>
  <c r="I33" i="2" a="1"/>
  <c r="I33" i="2" s="1"/>
  <c r="I34" i="2" a="1"/>
  <c r="I34" i="2" s="1"/>
  <c r="I35" i="2" a="1"/>
  <c r="I35" i="2"/>
  <c r="I36" i="2" a="1"/>
  <c r="I36" i="2" s="1"/>
  <c r="I37" i="2" a="1"/>
  <c r="I37" i="2" s="1"/>
  <c r="I38" i="2" a="1"/>
  <c r="I38" i="2" s="1"/>
  <c r="I39" i="2" a="1"/>
  <c r="I39" i="2" s="1"/>
  <c r="I40" i="2" a="1"/>
  <c r="I40" i="2" s="1"/>
  <c r="I41" i="2" a="1"/>
  <c r="I41" i="2" s="1"/>
  <c r="I42" i="2" a="1"/>
  <c r="I42" i="2" s="1"/>
  <c r="I43" i="2" a="1"/>
  <c r="I43" i="2" s="1"/>
  <c r="I44" i="2" a="1"/>
  <c r="I44" i="2" s="1"/>
  <c r="I45" i="2" a="1"/>
  <c r="I45" i="2" s="1"/>
  <c r="I46" i="2" a="1"/>
  <c r="I46" i="2" s="1"/>
  <c r="I47" i="2" a="1"/>
  <c r="I47" i="2" s="1"/>
  <c r="I48" i="2" a="1"/>
  <c r="I48" i="2"/>
  <c r="I49" i="2" a="1"/>
  <c r="I49" i="2" s="1"/>
  <c r="I50" i="2" a="1"/>
  <c r="I50" i="2" s="1"/>
  <c r="I51" i="2" a="1"/>
  <c r="I51" i="2"/>
  <c r="I52" i="2" a="1"/>
  <c r="I52" i="2" s="1"/>
  <c r="I53" i="2" a="1"/>
  <c r="I53" i="2" s="1"/>
  <c r="I54" i="2" a="1"/>
  <c r="I54" i="2" s="1"/>
  <c r="I55" i="2" a="1"/>
  <c r="I55" i="2" s="1"/>
  <c r="I56" i="2" a="1"/>
  <c r="I56" i="2" s="1"/>
  <c r="I57" i="2" a="1"/>
  <c r="I57" i="2" s="1"/>
  <c r="I58" i="2" a="1"/>
  <c r="I58" i="2" s="1"/>
  <c r="I59" i="2" a="1"/>
  <c r="I59" i="2"/>
  <c r="I60" i="2" a="1"/>
  <c r="I60" i="2" s="1"/>
  <c r="I61" i="2" a="1"/>
  <c r="I61" i="2" s="1"/>
  <c r="I62" i="2" a="1"/>
  <c r="I62" i="2" s="1"/>
  <c r="I63" i="2" a="1"/>
  <c r="I63" i="2" s="1"/>
  <c r="I64" i="2" a="1"/>
  <c r="I64" i="2"/>
  <c r="I65" i="2" a="1"/>
  <c r="I65" i="2" s="1"/>
  <c r="I66" i="2" a="1"/>
  <c r="I66" i="2" s="1"/>
  <c r="I67" i="2" a="1"/>
  <c r="I67" i="2" s="1"/>
  <c r="I68" i="2" a="1"/>
  <c r="I68" i="2" s="1"/>
  <c r="I69" i="2" a="1"/>
  <c r="I69" i="2" s="1"/>
  <c r="I70" i="2" a="1"/>
  <c r="I70" i="2" s="1"/>
  <c r="I71" i="2" a="1"/>
  <c r="I71" i="2" s="1"/>
  <c r="I72" i="2" a="1"/>
  <c r="I72" i="2"/>
  <c r="I73" i="2" a="1"/>
  <c r="I73" i="2" s="1"/>
  <c r="I74" i="2" a="1"/>
  <c r="I74" i="2" s="1"/>
  <c r="I75" i="2" a="1"/>
  <c r="I75" i="2"/>
  <c r="I76" i="2" a="1"/>
  <c r="I76" i="2" s="1"/>
  <c r="I77" i="2" a="1"/>
  <c r="I77" i="2" s="1"/>
  <c r="I78" i="2" a="1"/>
  <c r="I78" i="2" s="1"/>
  <c r="I79" i="2" a="1"/>
  <c r="I79" i="2" s="1"/>
  <c r="I80" i="2" a="1"/>
  <c r="I80" i="2" s="1"/>
  <c r="I81" i="2" a="1"/>
  <c r="I81" i="2" s="1"/>
  <c r="I82" i="2" a="1"/>
  <c r="I82" i="2" s="1"/>
  <c r="I83" i="2" a="1"/>
  <c r="I83" i="2" s="1"/>
  <c r="I84" i="2" a="1"/>
  <c r="I84" i="2" s="1"/>
  <c r="I85" i="2" a="1"/>
  <c r="I85" i="2" s="1"/>
  <c r="I86" i="2" a="1"/>
  <c r="I86" i="2" s="1"/>
  <c r="I87" i="2" a="1"/>
  <c r="I87" i="2" s="1"/>
  <c r="I88" i="2" a="1"/>
  <c r="I88" i="2" s="1"/>
  <c r="I89" i="2" a="1"/>
  <c r="I89" i="2" s="1"/>
  <c r="I90" i="2" a="1"/>
  <c r="I90" i="2" s="1"/>
  <c r="I91" i="2" a="1"/>
  <c r="I91" i="2" s="1"/>
  <c r="I92" i="2" a="1"/>
  <c r="I92" i="2" s="1"/>
  <c r="I93" i="2" a="1"/>
  <c r="I93" i="2" s="1"/>
  <c r="I94" i="2" a="1"/>
  <c r="I94" i="2" s="1"/>
  <c r="I95" i="2" a="1"/>
  <c r="I95" i="2" s="1"/>
  <c r="I96" i="2" a="1"/>
  <c r="I96" i="2" s="1"/>
  <c r="I97" i="2" a="1"/>
  <c r="I97" i="2" s="1"/>
  <c r="I98" i="2" a="1"/>
  <c r="I98" i="2" s="1"/>
  <c r="I99" i="2" a="1"/>
  <c r="I99" i="2" s="1"/>
  <c r="I100" i="2" a="1"/>
  <c r="I100" i="2" s="1"/>
  <c r="I101" i="2" a="1"/>
  <c r="I101" i="2" s="1"/>
  <c r="I102" i="2" a="1"/>
  <c r="I102" i="2" s="1"/>
  <c r="I103" i="2" a="1"/>
  <c r="I103" i="2" s="1"/>
  <c r="I104" i="2" a="1"/>
  <c r="I104" i="2" s="1"/>
  <c r="I105" i="2" a="1"/>
  <c r="I105" i="2" s="1"/>
  <c r="I106" i="2" a="1"/>
  <c r="I106" i="2" s="1"/>
  <c r="I107" i="2" a="1"/>
  <c r="I107" i="2" s="1"/>
  <c r="I108" i="2" a="1"/>
  <c r="I108" i="2" s="1"/>
  <c r="I109" i="2" a="1"/>
  <c r="I109" i="2" s="1"/>
  <c r="I110" i="2" a="1"/>
  <c r="I110" i="2" s="1"/>
  <c r="I111" i="2" a="1"/>
  <c r="I111" i="2" s="1"/>
  <c r="I112" i="2" a="1"/>
  <c r="I112" i="2" s="1"/>
  <c r="I113" i="2" a="1"/>
  <c r="I113" i="2" s="1"/>
  <c r="I114" i="2" a="1"/>
  <c r="I114" i="2" s="1"/>
  <c r="I115" i="2" a="1"/>
  <c r="I115" i="2"/>
  <c r="I116" i="2" a="1"/>
  <c r="I116" i="2" s="1"/>
  <c r="I117" i="2" a="1"/>
  <c r="I117" i="2" s="1"/>
  <c r="I118" i="2" a="1"/>
  <c r="I118" i="2" s="1"/>
  <c r="I119" i="2" a="1"/>
  <c r="I119" i="2" s="1"/>
  <c r="I120" i="2" a="1"/>
  <c r="I120" i="2" s="1"/>
  <c r="I121" i="2" a="1"/>
  <c r="I121" i="2" s="1"/>
  <c r="I122" i="2" a="1"/>
  <c r="I122" i="2" s="1"/>
  <c r="I123" i="2" a="1"/>
  <c r="I123" i="2"/>
  <c r="I124" i="2" a="1"/>
  <c r="I124" i="2" s="1"/>
  <c r="I125" i="2" a="1"/>
  <c r="I125" i="2" s="1"/>
  <c r="I126" i="2" a="1"/>
  <c r="I126" i="2" s="1"/>
  <c r="I127" i="2" a="1"/>
  <c r="I127" i="2" s="1"/>
  <c r="I128" i="2" a="1"/>
  <c r="I128" i="2"/>
  <c r="I129" i="2" a="1"/>
  <c r="I129" i="2" s="1"/>
  <c r="I130" i="2" a="1"/>
  <c r="I130" i="2" s="1"/>
  <c r="I131" i="2" a="1"/>
  <c r="I131" i="2" s="1"/>
  <c r="I132" i="2" a="1"/>
  <c r="I132" i="2" s="1"/>
  <c r="I133" i="2" a="1"/>
  <c r="I133" i="2" s="1"/>
  <c r="I134" i="2" a="1"/>
  <c r="I134" i="2" s="1"/>
  <c r="I135" i="2" a="1"/>
  <c r="I135" i="2" s="1"/>
  <c r="I136" i="2" a="1"/>
  <c r="I136" i="2" s="1"/>
  <c r="I137" i="2" a="1"/>
  <c r="I137" i="2" s="1"/>
  <c r="I138" i="2" a="1"/>
  <c r="I138" i="2" s="1"/>
  <c r="I139" i="2" a="1"/>
  <c r="I139" i="2" s="1"/>
  <c r="I140" i="2" a="1"/>
  <c r="I140" i="2" s="1"/>
  <c r="I141" i="2" a="1"/>
  <c r="I141" i="2" s="1"/>
  <c r="I142" i="2" a="1"/>
  <c r="I142" i="2" s="1"/>
  <c r="I143" i="2" a="1"/>
  <c r="I143" i="2" s="1"/>
  <c r="I144" i="2" a="1"/>
  <c r="I144" i="2" s="1"/>
  <c r="I145" i="2" a="1"/>
  <c r="I145" i="2" s="1"/>
  <c r="I146" i="2" a="1"/>
  <c r="I146" i="2" s="1"/>
  <c r="I147" i="2" a="1"/>
  <c r="I147" i="2" s="1"/>
  <c r="I148" i="2" a="1"/>
  <c r="I148" i="2" s="1"/>
  <c r="I149" i="2" a="1"/>
  <c r="I149" i="2" s="1"/>
  <c r="I150" i="2" a="1"/>
  <c r="I150" i="2" s="1"/>
  <c r="I151" i="2" a="1"/>
  <c r="I151" i="2" s="1"/>
  <c r="I152" i="2" a="1"/>
  <c r="I152" i="2" s="1"/>
  <c r="I153" i="2" a="1"/>
  <c r="I153" i="2" s="1"/>
  <c r="I154" i="2" a="1"/>
  <c r="I154" i="2" s="1"/>
  <c r="I155" i="2" a="1"/>
  <c r="I155" i="2" s="1"/>
  <c r="I156" i="2" a="1"/>
  <c r="I156" i="2" s="1"/>
  <c r="I157" i="2" a="1"/>
  <c r="I157" i="2" s="1"/>
  <c r="I158" i="2" a="1"/>
  <c r="I158" i="2" s="1"/>
  <c r="I159" i="2" a="1"/>
  <c r="I159" i="2" s="1"/>
  <c r="I160" i="2" a="1"/>
  <c r="I160" i="2" s="1"/>
  <c r="I161" i="2" a="1"/>
  <c r="I161" i="2" s="1"/>
  <c r="I162" i="2" a="1"/>
  <c r="I162" i="2" s="1"/>
  <c r="I163" i="2" a="1"/>
  <c r="I163" i="2" s="1"/>
  <c r="I164" i="2" a="1"/>
  <c r="I164" i="2" s="1"/>
  <c r="I165" i="2" a="1"/>
  <c r="I165" i="2" s="1"/>
  <c r="I166" i="2" a="1"/>
  <c r="I166" i="2" s="1"/>
  <c r="I167" i="2" a="1"/>
  <c r="I167" i="2" s="1"/>
  <c r="I168" i="2" a="1"/>
  <c r="I168" i="2" s="1"/>
  <c r="I169" i="2" a="1"/>
  <c r="I169" i="2" s="1"/>
  <c r="I170" i="2" a="1"/>
  <c r="I170" i="2" s="1"/>
  <c r="I171" i="2" a="1"/>
  <c r="I171" i="2" s="1"/>
  <c r="I172" i="2" a="1"/>
  <c r="I172" i="2" s="1"/>
  <c r="I173" i="2" a="1"/>
  <c r="I173" i="2" s="1"/>
  <c r="I174" i="2" a="1"/>
  <c r="I174" i="2" s="1"/>
  <c r="I175" i="2" a="1"/>
  <c r="I175" i="2" s="1"/>
  <c r="I176" i="2" a="1"/>
  <c r="I176" i="2" s="1"/>
  <c r="I177" i="2" a="1"/>
  <c r="I177" i="2" s="1"/>
  <c r="I178" i="2" a="1"/>
  <c r="I178" i="2" s="1"/>
  <c r="I179" i="2" a="1"/>
  <c r="I179" i="2"/>
  <c r="I180" i="2" a="1"/>
  <c r="I180" i="2" s="1"/>
  <c r="I181" i="2" a="1"/>
  <c r="I181" i="2" s="1"/>
  <c r="I182" i="2" a="1"/>
  <c r="I182" i="2" s="1"/>
  <c r="I183" i="2" a="1"/>
  <c r="I183" i="2" s="1"/>
  <c r="I184" i="2" a="1"/>
  <c r="I184" i="2" s="1"/>
  <c r="I185" i="2" a="1"/>
  <c r="I185" i="2" s="1"/>
  <c r="I186" i="2" a="1"/>
  <c r="I186" i="2" s="1"/>
  <c r="I187" i="2" a="1"/>
  <c r="I187" i="2" s="1"/>
  <c r="I188" i="2" a="1"/>
  <c r="I188" i="2" s="1"/>
  <c r="I189" i="2" a="1"/>
  <c r="I189" i="2" s="1"/>
  <c r="I190" i="2" a="1"/>
  <c r="I190" i="2" s="1"/>
  <c r="I191" i="2" a="1"/>
  <c r="I191" i="2" s="1"/>
  <c r="I192" i="2" a="1"/>
  <c r="I192" i="2"/>
  <c r="I193" i="2" a="1"/>
  <c r="I193" i="2" s="1"/>
  <c r="I194" i="2" a="1"/>
  <c r="I194" i="2" s="1"/>
  <c r="I195" i="2" a="1"/>
  <c r="I195" i="2" s="1"/>
  <c r="I196" i="2" a="1"/>
  <c r="I196" i="2" s="1"/>
  <c r="I197" i="2" a="1"/>
  <c r="I197" i="2" s="1"/>
  <c r="I198" i="2" a="1"/>
  <c r="I198" i="2" s="1"/>
  <c r="I199" i="2" a="1"/>
  <c r="I199" i="2" s="1"/>
  <c r="I200" i="2" a="1"/>
  <c r="I200" i="2" s="1"/>
  <c r="I201" i="2" a="1"/>
  <c r="I201" i="2" s="1"/>
  <c r="I202" i="2" a="1"/>
  <c r="I202" i="2" s="1"/>
  <c r="I203" i="2" a="1"/>
  <c r="I203" i="2"/>
  <c r="I204" i="2" a="1"/>
  <c r="I204" i="2" s="1"/>
  <c r="I205" i="2" a="1"/>
  <c r="I205" i="2" s="1"/>
  <c r="I206" i="2" a="1"/>
  <c r="I206" i="2" s="1"/>
  <c r="I207" i="2" a="1"/>
  <c r="I207" i="2" s="1"/>
  <c r="I208" i="2" a="1"/>
  <c r="I208" i="2" s="1"/>
  <c r="I209" i="2" a="1"/>
  <c r="I209" i="2" s="1"/>
  <c r="I210" i="2" a="1"/>
  <c r="I210" i="2" s="1"/>
  <c r="I211" i="2" a="1"/>
  <c r="I211" i="2" s="1"/>
  <c r="I212" i="2" a="1"/>
  <c r="I212" i="2" s="1"/>
  <c r="I213" i="2" a="1"/>
  <c r="I213" i="2" s="1"/>
  <c r="I214" i="2" a="1"/>
  <c r="I214" i="2" s="1"/>
  <c r="I215" i="2" a="1"/>
  <c r="I215" i="2" s="1"/>
  <c r="I216" i="2" a="1"/>
  <c r="I216" i="2" s="1"/>
  <c r="I217" i="2" a="1"/>
  <c r="I217" i="2" s="1"/>
  <c r="I218" i="2" a="1"/>
  <c r="I218" i="2" s="1"/>
  <c r="I219" i="2" a="1"/>
  <c r="I219" i="2" s="1"/>
  <c r="I220" i="2" a="1"/>
  <c r="I220" i="2" s="1"/>
  <c r="I221" i="2" a="1"/>
  <c r="I221" i="2" s="1"/>
  <c r="I222" i="2" a="1"/>
  <c r="I222" i="2" s="1"/>
  <c r="I223" i="2" a="1"/>
  <c r="I223" i="2" s="1"/>
  <c r="I224" i="2" a="1"/>
  <c r="I224" i="2" s="1"/>
  <c r="I225" i="2" a="1"/>
  <c r="I225" i="2" s="1"/>
  <c r="I226" i="2" a="1"/>
  <c r="I226" i="2" s="1"/>
  <c r="I227" i="2" a="1"/>
  <c r="I227" i="2" s="1"/>
  <c r="I228" i="2" a="1"/>
  <c r="I228" i="2" s="1"/>
  <c r="I229" i="2" a="1"/>
  <c r="I229" i="2" s="1"/>
  <c r="I230" i="2" a="1"/>
  <c r="I230" i="2" s="1"/>
  <c r="I231" i="2" a="1"/>
  <c r="I231" i="2" s="1"/>
  <c r="I232" i="2" a="1"/>
  <c r="I232" i="2" s="1"/>
  <c r="I233" i="2" a="1"/>
  <c r="I233" i="2" s="1"/>
  <c r="I234" i="2" a="1"/>
  <c r="I234" i="2" s="1"/>
  <c r="I235" i="2" a="1"/>
  <c r="I235" i="2"/>
  <c r="I236" i="2" a="1"/>
  <c r="I236" i="2" s="1"/>
  <c r="I237" i="2" a="1"/>
  <c r="I237" i="2" s="1"/>
  <c r="I238" i="2" a="1"/>
  <c r="I238" i="2" s="1"/>
  <c r="I239" i="2" a="1"/>
  <c r="I239" i="2" s="1"/>
  <c r="I240" i="2" a="1"/>
  <c r="I240" i="2" s="1"/>
  <c r="I241" i="2" a="1"/>
  <c r="I241" i="2" s="1"/>
  <c r="I242" i="2" a="1"/>
  <c r="I242" i="2" s="1"/>
  <c r="I243" i="2" a="1"/>
  <c r="I243" i="2" s="1"/>
  <c r="I244" i="2" a="1"/>
  <c r="I244" i="2" s="1"/>
  <c r="I245" i="2" a="1"/>
  <c r="I245" i="2" s="1"/>
  <c r="I246" i="2" a="1"/>
  <c r="I246" i="2" s="1"/>
  <c r="I247" i="2" a="1"/>
  <c r="I247" i="2" s="1"/>
  <c r="I248" i="2" a="1"/>
  <c r="I248" i="2"/>
  <c r="I249" i="2" a="1"/>
  <c r="I249" i="2" s="1"/>
  <c r="I250" i="2" a="1"/>
  <c r="I250" i="2" s="1"/>
  <c r="I251" i="2" a="1"/>
  <c r="I251" i="2" s="1"/>
  <c r="I252" i="2" a="1"/>
  <c r="I252" i="2" s="1"/>
  <c r="I253" i="2" a="1"/>
  <c r="I253" i="2" s="1"/>
  <c r="I254" i="2" a="1"/>
  <c r="I254" i="2" s="1"/>
  <c r="I255" i="2" a="1"/>
  <c r="I255" i="2" s="1"/>
  <c r="I256" i="2" a="1"/>
  <c r="I256" i="2" s="1"/>
  <c r="I257" i="2" a="1"/>
  <c r="I257" i="2" s="1"/>
  <c r="I258" i="2" a="1"/>
  <c r="I258" i="2" s="1"/>
  <c r="I259" i="2" a="1"/>
  <c r="I259" i="2" s="1"/>
  <c r="I260" i="2" a="1"/>
  <c r="I260" i="2" s="1"/>
  <c r="I261" i="2" a="1"/>
  <c r="I261" i="2" s="1"/>
  <c r="I262" i="2" a="1"/>
  <c r="I262" i="2" s="1"/>
  <c r="I263" i="2" a="1"/>
  <c r="I263" i="2" s="1"/>
  <c r="I264" i="2" a="1"/>
  <c r="I264" i="2" s="1"/>
  <c r="I265" i="2" a="1"/>
  <c r="I265" i="2" s="1"/>
  <c r="I266" i="2" a="1"/>
  <c r="I266" i="2" s="1"/>
  <c r="I267" i="2" a="1"/>
  <c r="I267" i="2" s="1"/>
  <c r="I268" i="2" a="1"/>
  <c r="I268" i="2" s="1"/>
  <c r="I269" i="2" a="1"/>
  <c r="I269" i="2" s="1"/>
  <c r="I270" i="2" a="1"/>
  <c r="I270" i="2" s="1"/>
  <c r="I271" i="2" a="1"/>
  <c r="I271" i="2" s="1"/>
  <c r="I272" i="2" a="1"/>
  <c r="I272" i="2" s="1"/>
  <c r="I273" i="2" a="1"/>
  <c r="I273" i="2" s="1"/>
  <c r="I274" i="2" a="1"/>
  <c r="I274" i="2" s="1"/>
  <c r="I275" i="2" a="1"/>
  <c r="I275" i="2" s="1"/>
  <c r="I276" i="2" a="1"/>
  <c r="I276" i="2" s="1"/>
  <c r="I277" i="2" a="1"/>
  <c r="I277" i="2" s="1"/>
  <c r="I278" i="2" a="1"/>
  <c r="I278" i="2" s="1"/>
  <c r="I279" i="2" a="1"/>
  <c r="I279" i="2" s="1"/>
  <c r="I280" i="2" a="1"/>
  <c r="I280" i="2" s="1"/>
  <c r="I281" i="2" a="1"/>
  <c r="I281" i="2" s="1"/>
  <c r="I282" i="2" a="1"/>
  <c r="I282" i="2" s="1"/>
  <c r="I283" i="2" a="1"/>
  <c r="I283" i="2" s="1"/>
  <c r="I284" i="2" a="1"/>
  <c r="I284" i="2" s="1"/>
  <c r="I285" i="2" a="1"/>
  <c r="I285" i="2" s="1"/>
  <c r="I286" i="2" a="1"/>
  <c r="I286" i="2" s="1"/>
  <c r="I287" i="2" a="1"/>
  <c r="I287" i="2" s="1"/>
  <c r="I288" i="2" a="1"/>
  <c r="I288" i="2" s="1"/>
  <c r="I289" i="2" a="1"/>
  <c r="I289" i="2" s="1"/>
  <c r="I290" i="2" a="1"/>
  <c r="I290" i="2" s="1"/>
  <c r="I291" i="2" a="1"/>
  <c r="I291" i="2"/>
  <c r="I292" i="2" a="1"/>
  <c r="I292" i="2" s="1"/>
  <c r="I293" i="2" a="1"/>
  <c r="I293" i="2" s="1"/>
  <c r="I294" i="2" a="1"/>
  <c r="I294" i="2" s="1"/>
  <c r="I295" i="2" a="1"/>
  <c r="I295" i="2" s="1"/>
  <c r="I296" i="2" a="1"/>
  <c r="I296" i="2" s="1"/>
  <c r="I297" i="2" a="1"/>
  <c r="I297" i="2" s="1"/>
  <c r="I298" i="2" a="1"/>
  <c r="I298" i="2" s="1"/>
  <c r="I299" i="2" a="1"/>
  <c r="I299" i="2" s="1"/>
  <c r="I300" i="2" a="1"/>
  <c r="I300" i="2" s="1"/>
  <c r="I301" i="2" a="1"/>
  <c r="I301" i="2" s="1"/>
  <c r="I302" i="2" a="1"/>
  <c r="I302" i="2" s="1"/>
  <c r="I303" i="2" a="1"/>
  <c r="I303" i="2" s="1"/>
  <c r="I304" i="2" a="1"/>
  <c r="I304" i="2" s="1"/>
  <c r="I305" i="2" a="1"/>
  <c r="I305" i="2" s="1"/>
  <c r="I306" i="2" a="1"/>
  <c r="I306" i="2" s="1"/>
  <c r="I307" i="2" a="1"/>
  <c r="I307" i="2" s="1"/>
  <c r="I308" i="2" a="1"/>
  <c r="I308" i="2" s="1"/>
  <c r="I309" i="2" a="1"/>
  <c r="I309" i="2" s="1"/>
  <c r="I310" i="2" a="1"/>
  <c r="I310" i="2" s="1"/>
  <c r="I311" i="2" a="1"/>
  <c r="I311" i="2" s="1"/>
  <c r="I312" i="2" a="1"/>
  <c r="I312" i="2" s="1"/>
  <c r="I313" i="2" a="1"/>
  <c r="I313" i="2" s="1"/>
  <c r="I314" i="2" a="1"/>
  <c r="I314" i="2" s="1"/>
  <c r="I315" i="2" a="1"/>
  <c r="I315" i="2" s="1"/>
  <c r="I316" i="2" a="1"/>
  <c r="I316" i="2" s="1"/>
  <c r="I317" i="2" a="1"/>
  <c r="I317" i="2" s="1"/>
  <c r="I318" i="2" a="1"/>
  <c r="I318" i="2" s="1"/>
  <c r="I319" i="2" a="1"/>
  <c r="I319" i="2" s="1"/>
  <c r="I320" i="2" a="1"/>
  <c r="I320" i="2" s="1"/>
  <c r="I321" i="2" a="1"/>
  <c r="I321" i="2" s="1"/>
  <c r="I322" i="2" a="1"/>
  <c r="I322" i="2" s="1"/>
  <c r="I323" i="2" a="1"/>
  <c r="I323" i="2" s="1"/>
  <c r="I324" i="2" a="1"/>
  <c r="I324" i="2" s="1"/>
  <c r="I325" i="2" a="1"/>
  <c r="I325" i="2" s="1"/>
  <c r="I326" i="2" a="1"/>
  <c r="I326" i="2" s="1"/>
  <c r="I327" i="2" a="1"/>
  <c r="I327" i="2" s="1"/>
  <c r="I328" i="2" a="1"/>
  <c r="I328" i="2" s="1"/>
  <c r="I329" i="2" a="1"/>
  <c r="I329" i="2" s="1"/>
  <c r="I330" i="2" a="1"/>
  <c r="I330" i="2" s="1"/>
  <c r="I331" i="2" a="1"/>
  <c r="I331" i="2"/>
  <c r="I332" i="2" a="1"/>
  <c r="I332" i="2" s="1"/>
  <c r="I333" i="2" a="1"/>
  <c r="I333" i="2" s="1"/>
  <c r="I334" i="2" a="1"/>
  <c r="I334" i="2" s="1"/>
  <c r="I335" i="2" a="1"/>
  <c r="I335" i="2" s="1"/>
  <c r="I336" i="2" a="1"/>
  <c r="I336" i="2" s="1"/>
  <c r="I337" i="2" a="1"/>
  <c r="I337" i="2" s="1"/>
  <c r="I338" i="2" a="1"/>
  <c r="I338" i="2" s="1"/>
  <c r="I339" i="2" a="1"/>
  <c r="I339" i="2" s="1"/>
  <c r="I340" i="2" a="1"/>
  <c r="I340" i="2" s="1"/>
  <c r="I341" i="2" a="1"/>
  <c r="I341" i="2" s="1"/>
  <c r="I342" i="2" a="1"/>
  <c r="I342" i="2" s="1"/>
  <c r="I343" i="2" a="1"/>
  <c r="I343" i="2" s="1"/>
  <c r="I344" i="2" a="1"/>
  <c r="I344" i="2" s="1"/>
  <c r="I345" i="2" a="1"/>
  <c r="I345" i="2" s="1"/>
  <c r="I346" i="2" a="1"/>
  <c r="I346" i="2" s="1"/>
  <c r="I347" i="2" a="1"/>
  <c r="I347" i="2" s="1"/>
  <c r="I348" i="2" a="1"/>
  <c r="I348" i="2" s="1"/>
  <c r="I349" i="2" a="1"/>
  <c r="I349" i="2" s="1"/>
  <c r="I350" i="2" a="1"/>
  <c r="I350" i="2" s="1"/>
  <c r="I351" i="2" a="1"/>
  <c r="I351" i="2" s="1"/>
  <c r="I352" i="2" a="1"/>
  <c r="I352" i="2" s="1"/>
  <c r="I353" i="2" a="1"/>
  <c r="I353" i="2" s="1"/>
  <c r="I354" i="2" a="1"/>
  <c r="I354" i="2" s="1"/>
  <c r="I355" i="2" a="1"/>
  <c r="I355" i="2" s="1"/>
  <c r="I356" i="2" a="1"/>
  <c r="I356" i="2" s="1"/>
  <c r="I357" i="2" a="1"/>
  <c r="I357" i="2" s="1"/>
  <c r="I358" i="2" a="1"/>
  <c r="I358" i="2" s="1"/>
  <c r="I359" i="2" a="1"/>
  <c r="I359" i="2" s="1"/>
  <c r="I360" i="2" a="1"/>
  <c r="I360" i="2" s="1"/>
  <c r="I361" i="2" a="1"/>
  <c r="I361" i="2" s="1"/>
  <c r="I362" i="2" a="1"/>
  <c r="I362" i="2" s="1"/>
  <c r="I363" i="2" a="1"/>
  <c r="I363" i="2"/>
  <c r="I364" i="2" a="1"/>
  <c r="I364" i="2" s="1"/>
  <c r="I365" i="2" a="1"/>
  <c r="I365" i="2" s="1"/>
  <c r="I366" i="2" a="1"/>
  <c r="I366" i="2" s="1"/>
  <c r="I367" i="2" a="1"/>
  <c r="I367" i="2" s="1"/>
  <c r="I368" i="2" a="1"/>
  <c r="I368" i="2" s="1"/>
  <c r="I369" i="2" a="1"/>
  <c r="I369" i="2" s="1"/>
  <c r="I370" i="2" a="1"/>
  <c r="I370" i="2" s="1"/>
  <c r="I371" i="2" a="1"/>
  <c r="I371" i="2" s="1"/>
  <c r="I372" i="2" a="1"/>
  <c r="I372" i="2" s="1"/>
  <c r="I373" i="2" a="1"/>
  <c r="I373" i="2" s="1"/>
  <c r="I374" i="2" a="1"/>
  <c r="I374" i="2" s="1"/>
  <c r="I375" i="2" a="1"/>
  <c r="I375" i="2" s="1"/>
  <c r="I376" i="2" a="1"/>
  <c r="I376" i="2"/>
  <c r="I377" i="2" a="1"/>
  <c r="I377" i="2" s="1"/>
  <c r="I378" i="2" a="1"/>
  <c r="I378" i="2" s="1"/>
  <c r="I379" i="2" a="1"/>
  <c r="I379" i="2" s="1"/>
  <c r="I380" i="2" a="1"/>
  <c r="I380" i="2" s="1"/>
  <c r="I381" i="2" a="1"/>
  <c r="I381" i="2" s="1"/>
  <c r="I382" i="2" a="1"/>
  <c r="I382" i="2" s="1"/>
  <c r="I383" i="2" a="1"/>
  <c r="I383" i="2" s="1"/>
  <c r="I384" i="2" a="1"/>
  <c r="I384" i="2" s="1"/>
  <c r="I385" i="2" a="1"/>
  <c r="I385" i="2" s="1"/>
  <c r="I386" i="2" a="1"/>
  <c r="I386" i="2" s="1"/>
  <c r="I387" i="2" a="1"/>
  <c r="I387" i="2" s="1"/>
  <c r="I388" i="2" a="1"/>
  <c r="I388" i="2" s="1"/>
  <c r="I389" i="2" a="1"/>
  <c r="I389" i="2" s="1"/>
  <c r="I390" i="2" a="1"/>
  <c r="I390" i="2" s="1"/>
  <c r="I391" i="2" a="1"/>
  <c r="I391" i="2" s="1"/>
  <c r="I392" i="2" a="1"/>
  <c r="I392" i="2" s="1"/>
  <c r="I393" i="2" a="1"/>
  <c r="I393" i="2" s="1"/>
  <c r="I394" i="2" a="1"/>
  <c r="I394" i="2" s="1"/>
  <c r="I395" i="2" a="1"/>
  <c r="I395" i="2"/>
  <c r="I396" i="2" a="1"/>
  <c r="I396" i="2" s="1"/>
  <c r="I397" i="2" a="1"/>
  <c r="I397" i="2" s="1"/>
  <c r="I398" i="2" a="1"/>
  <c r="I398" i="2" s="1"/>
  <c r="I399" i="2" a="1"/>
  <c r="I399" i="2" s="1"/>
  <c r="I400" i="2" a="1"/>
  <c r="I400" i="2" s="1"/>
  <c r="I401" i="2" a="1"/>
  <c r="I401" i="2" s="1"/>
  <c r="I402" i="2" a="1"/>
  <c r="I402" i="2" s="1"/>
  <c r="I403" i="2" a="1"/>
  <c r="I403" i="2" s="1"/>
  <c r="I404" i="2" a="1"/>
  <c r="I404" i="2" s="1"/>
  <c r="I405" i="2" a="1"/>
  <c r="I405" i="2" s="1"/>
  <c r="I406" i="2" a="1"/>
  <c r="I406" i="2" s="1"/>
  <c r="I407" i="2" a="1"/>
  <c r="I407" i="2" s="1"/>
  <c r="I408" i="2" a="1"/>
  <c r="I408" i="2" s="1"/>
  <c r="I409" i="2" a="1"/>
  <c r="I409" i="2" s="1"/>
  <c r="I410" i="2" a="1"/>
  <c r="I410" i="2" s="1"/>
  <c r="I411" i="2" a="1"/>
  <c r="I411" i="2" s="1"/>
  <c r="I412" i="2" a="1"/>
  <c r="I412" i="2" s="1"/>
  <c r="I413" i="2" a="1"/>
  <c r="I413" i="2" s="1"/>
  <c r="I414" i="2" a="1"/>
  <c r="I414" i="2" s="1"/>
  <c r="I415" i="2" a="1"/>
  <c r="I415" i="2" s="1"/>
  <c r="I416" i="2" a="1"/>
  <c r="I416" i="2" s="1"/>
  <c r="I417" i="2" a="1"/>
  <c r="I417" i="2" s="1"/>
  <c r="I418" i="2" a="1"/>
  <c r="I418" i="2" s="1"/>
  <c r="I419" i="2" a="1"/>
  <c r="I419" i="2" s="1"/>
  <c r="I420" i="2" a="1"/>
  <c r="I420" i="2" s="1"/>
  <c r="I421" i="2" a="1"/>
  <c r="I421" i="2" s="1"/>
  <c r="I422" i="2" a="1"/>
  <c r="I422" i="2" s="1"/>
  <c r="I423" i="2" a="1"/>
  <c r="I423" i="2" s="1"/>
  <c r="I424" i="2" a="1"/>
  <c r="I424" i="2" s="1"/>
  <c r="I425" i="2" a="1"/>
  <c r="I425" i="2" s="1"/>
  <c r="I426" i="2" a="1"/>
  <c r="I426" i="2" s="1"/>
  <c r="I427" i="2" a="1"/>
  <c r="I427" i="2" s="1"/>
  <c r="I428" i="2" a="1"/>
  <c r="I428" i="2" s="1"/>
  <c r="I429" i="2" a="1"/>
  <c r="I429" i="2" s="1"/>
  <c r="I430" i="2" a="1"/>
  <c r="I430" i="2" s="1"/>
  <c r="I431" i="2" a="1"/>
  <c r="I431" i="2" s="1"/>
  <c r="I432" i="2" a="1"/>
  <c r="I432" i="2" s="1"/>
  <c r="I433" i="2" a="1"/>
  <c r="I433" i="2" s="1"/>
  <c r="I434" i="2" a="1"/>
  <c r="I434" i="2" s="1"/>
  <c r="I435" i="2" a="1"/>
  <c r="I435" i="2"/>
  <c r="I436" i="2" a="1"/>
  <c r="I436" i="2" s="1"/>
  <c r="I437" i="2" a="1"/>
  <c r="I437" i="2" s="1"/>
  <c r="I438" i="2" a="1"/>
  <c r="I438" i="2" s="1"/>
  <c r="I439" i="2" a="1"/>
  <c r="I439" i="2" s="1"/>
  <c r="I440" i="2" a="1"/>
  <c r="I440" i="2" s="1"/>
  <c r="I441" i="2" a="1"/>
  <c r="I441" i="2" s="1"/>
  <c r="I442" i="2" a="1"/>
  <c r="I442" i="2" s="1"/>
  <c r="I443" i="2" a="1"/>
  <c r="I443" i="2" s="1"/>
  <c r="I444" i="2" a="1"/>
  <c r="I444" i="2" s="1"/>
  <c r="I445" i="2" a="1"/>
  <c r="I445" i="2" s="1"/>
  <c r="I446" i="2" a="1"/>
  <c r="I446" i="2" s="1"/>
  <c r="I447" i="2" a="1"/>
  <c r="I447" i="2" s="1"/>
  <c r="I448" i="2" a="1"/>
  <c r="I448" i="2"/>
  <c r="I449" i="2" a="1"/>
  <c r="I449" i="2" s="1"/>
  <c r="I450" i="2" a="1"/>
  <c r="I450" i="2" s="1"/>
  <c r="I451" i="2" a="1"/>
  <c r="I451" i="2" s="1"/>
  <c r="I452" i="2" a="1"/>
  <c r="I452" i="2" s="1"/>
  <c r="I453" i="2" a="1"/>
  <c r="I453" i="2" s="1"/>
  <c r="I454" i="2" a="1"/>
  <c r="I454" i="2" s="1"/>
  <c r="I455" i="2" a="1"/>
  <c r="I455" i="2" s="1"/>
  <c r="I456" i="2" a="1"/>
  <c r="I456" i="2" s="1"/>
  <c r="I457" i="2" a="1"/>
  <c r="I457" i="2" s="1"/>
  <c r="I458" i="2" a="1"/>
  <c r="I458" i="2" s="1"/>
  <c r="I459" i="2" a="1"/>
  <c r="I459" i="2" s="1"/>
  <c r="I460" i="2" a="1"/>
  <c r="I460" i="2" s="1"/>
  <c r="I461" i="2" a="1"/>
  <c r="I461" i="2" s="1"/>
  <c r="I462" i="2" a="1"/>
  <c r="I462" i="2" s="1"/>
  <c r="I463" i="2" a="1"/>
  <c r="I463" i="2" s="1"/>
  <c r="I464" i="2" a="1"/>
  <c r="I464" i="2" s="1"/>
  <c r="I465" i="2" a="1"/>
  <c r="I465" i="2" s="1"/>
  <c r="I466" i="2" a="1"/>
  <c r="I466" i="2" s="1"/>
  <c r="I467" i="2" a="1"/>
  <c r="I467" i="2" s="1"/>
  <c r="I468" i="2" a="1"/>
  <c r="I468" i="2" s="1"/>
  <c r="I469" i="2" a="1"/>
  <c r="I469" i="2" s="1"/>
  <c r="I470" i="2" a="1"/>
  <c r="I470" i="2" s="1"/>
  <c r="I471" i="2" a="1"/>
  <c r="I471" i="2" s="1"/>
  <c r="I472" i="2" a="1"/>
  <c r="I472" i="2" s="1"/>
  <c r="I473" i="2" a="1"/>
  <c r="I473" i="2" s="1"/>
  <c r="I474" i="2" a="1"/>
  <c r="I474" i="2" s="1"/>
  <c r="I475" i="2" a="1"/>
  <c r="I475" i="2" s="1"/>
  <c r="I476" i="2" a="1"/>
  <c r="I476" i="2" s="1"/>
  <c r="I477" i="2" a="1"/>
  <c r="I477" i="2" s="1"/>
  <c r="I478" i="2" a="1"/>
  <c r="I478" i="2" s="1"/>
  <c r="I479" i="2" a="1"/>
  <c r="I479" i="2" s="1"/>
  <c r="I480" i="2" a="1"/>
  <c r="I480" i="2" s="1"/>
  <c r="I481" i="2" a="1"/>
  <c r="I481" i="2" s="1"/>
  <c r="I482" i="2" a="1"/>
  <c r="I482" i="2" s="1"/>
  <c r="I483" i="2" a="1"/>
  <c r="I483" i="2" s="1"/>
  <c r="I484" i="2" a="1"/>
  <c r="I484" i="2" s="1"/>
  <c r="I485" i="2" a="1"/>
  <c r="I485" i="2" s="1"/>
  <c r="I486" i="2" a="1"/>
  <c r="I486" i="2" s="1"/>
  <c r="I487" i="2" a="1"/>
  <c r="I487" i="2" s="1"/>
  <c r="I488" i="2" a="1"/>
  <c r="I488" i="2" s="1"/>
  <c r="I489" i="2" a="1"/>
  <c r="I489" i="2" s="1"/>
  <c r="I490" i="2" a="1"/>
  <c r="I490" i="2" s="1"/>
  <c r="I491" i="2" a="1"/>
  <c r="I491" i="2" s="1"/>
  <c r="I492" i="2" a="1"/>
  <c r="I492" i="2" s="1"/>
  <c r="I493" i="2" a="1"/>
  <c r="I493" i="2" s="1"/>
  <c r="I494" i="2" a="1"/>
  <c r="I494" i="2" s="1"/>
  <c r="I495" i="2" a="1"/>
  <c r="I495" i="2" s="1"/>
  <c r="I496" i="2" a="1"/>
  <c r="I496" i="2" s="1"/>
  <c r="I497" i="2" a="1"/>
  <c r="I497" i="2" s="1"/>
  <c r="I498" i="2" a="1"/>
  <c r="I498" i="2" s="1"/>
  <c r="I499" i="2" a="1"/>
  <c r="I499" i="2" s="1"/>
  <c r="I500" i="2" a="1"/>
  <c r="I500" i="2" s="1"/>
  <c r="I501" i="2" a="1"/>
  <c r="I501" i="2" s="1"/>
  <c r="I502" i="2" a="1"/>
  <c r="I502" i="2" s="1"/>
  <c r="I503" i="2" a="1"/>
  <c r="I503" i="2" s="1"/>
  <c r="I504" i="2" a="1"/>
  <c r="I504" i="2" s="1"/>
  <c r="I505" i="2" a="1"/>
  <c r="I505" i="2" s="1"/>
  <c r="I506" i="2" a="1"/>
  <c r="I506" i="2" s="1"/>
  <c r="I507" i="2" a="1"/>
  <c r="I507" i="2" s="1"/>
  <c r="I508" i="2" a="1"/>
  <c r="I508" i="2" s="1"/>
  <c r="I509" i="2" a="1"/>
  <c r="I509" i="2" s="1"/>
  <c r="I510" i="2" a="1"/>
  <c r="I510" i="2" s="1"/>
  <c r="I511" i="2" a="1"/>
  <c r="I511" i="2" s="1"/>
  <c r="I512" i="2" a="1"/>
  <c r="I512" i="2" s="1"/>
  <c r="I513" i="2" a="1"/>
  <c r="I513" i="2" s="1"/>
  <c r="I514" i="2" a="1"/>
  <c r="I514" i="2" s="1"/>
  <c r="I515" i="2" a="1"/>
  <c r="I515" i="2" s="1"/>
  <c r="I516" i="2" a="1"/>
  <c r="I516" i="2" s="1"/>
  <c r="I517" i="2" a="1"/>
  <c r="I517" i="2" s="1"/>
  <c r="I518" i="2" a="1"/>
  <c r="I518" i="2" s="1"/>
  <c r="I519" i="2" a="1"/>
  <c r="I519" i="2" s="1"/>
  <c r="I520" i="2" a="1"/>
  <c r="I520" i="2" s="1"/>
  <c r="I521" i="2" a="1"/>
  <c r="I521" i="2" s="1"/>
  <c r="I522" i="2" a="1"/>
  <c r="I522" i="2" s="1"/>
  <c r="I523" i="2" a="1"/>
  <c r="I523" i="2"/>
  <c r="I524" i="2" a="1"/>
  <c r="I524" i="2" s="1"/>
  <c r="I525" i="2" a="1"/>
  <c r="I525" i="2" s="1"/>
  <c r="I526" i="2" a="1"/>
  <c r="I526" i="2" s="1"/>
  <c r="I527" i="2" a="1"/>
  <c r="I527" i="2" s="1"/>
  <c r="I528" i="2" a="1"/>
  <c r="I528" i="2" s="1"/>
  <c r="I529" i="2" a="1"/>
  <c r="I529" i="2" s="1"/>
  <c r="I530" i="2" a="1"/>
  <c r="I530" i="2" s="1"/>
  <c r="I531" i="2" a="1"/>
  <c r="I531" i="2" s="1"/>
  <c r="I532" i="2" a="1"/>
  <c r="I532" i="2" s="1"/>
  <c r="I533" i="2" a="1"/>
  <c r="I533" i="2" s="1"/>
  <c r="I534" i="2" a="1"/>
  <c r="I534" i="2" s="1"/>
  <c r="I535" i="2" a="1"/>
  <c r="I535" i="2" s="1"/>
  <c r="I536" i="2" a="1"/>
  <c r="I536" i="2"/>
  <c r="I537" i="2" a="1"/>
  <c r="I537" i="2" s="1"/>
  <c r="I538" i="2" a="1"/>
  <c r="I538" i="2" s="1"/>
  <c r="I539" i="2" a="1"/>
  <c r="I539" i="2" s="1"/>
  <c r="I540" i="2" a="1"/>
  <c r="I540" i="2" s="1"/>
  <c r="I541" i="2" a="1"/>
  <c r="I541" i="2" s="1"/>
  <c r="I542" i="2" a="1"/>
  <c r="I542" i="2" s="1"/>
  <c r="I543" i="2" a="1"/>
  <c r="I543" i="2" s="1"/>
  <c r="I544" i="2" a="1"/>
  <c r="I544" i="2" s="1"/>
  <c r="I545" i="2" a="1"/>
  <c r="I545" i="2" s="1"/>
  <c r="I546" i="2" a="1"/>
  <c r="I546" i="2" s="1"/>
  <c r="I547" i="2" a="1"/>
  <c r="I547" i="2" s="1"/>
  <c r="I548" i="2" a="1"/>
  <c r="I548" i="2" s="1"/>
  <c r="I549" i="2" a="1"/>
  <c r="I549" i="2" s="1"/>
  <c r="I550" i="2" a="1"/>
  <c r="I550" i="2" s="1"/>
  <c r="I551" i="2" a="1"/>
  <c r="I551" i="2" s="1"/>
  <c r="I552" i="2" a="1"/>
  <c r="I552" i="2" s="1"/>
  <c r="I553" i="2" a="1"/>
  <c r="I553" i="2" s="1"/>
  <c r="I554" i="2" a="1"/>
  <c r="I554" i="2" s="1"/>
  <c r="I555" i="2" a="1"/>
  <c r="I555" i="2" s="1"/>
  <c r="I556" i="2" a="1"/>
  <c r="I556" i="2" s="1"/>
  <c r="I557" i="2" a="1"/>
  <c r="I557" i="2" s="1"/>
  <c r="I558" i="2" a="1"/>
  <c r="I558" i="2" s="1"/>
  <c r="I559" i="2" a="1"/>
  <c r="I559" i="2" s="1"/>
  <c r="I560" i="2" a="1"/>
  <c r="I560" i="2" s="1"/>
  <c r="I561" i="2" a="1"/>
  <c r="I561" i="2" s="1"/>
  <c r="I562" i="2" a="1"/>
  <c r="I562" i="2" s="1"/>
  <c r="I563" i="2" a="1"/>
  <c r="I563" i="2" s="1"/>
  <c r="I564" i="2" a="1"/>
  <c r="I564" i="2" s="1"/>
  <c r="I565" i="2" a="1"/>
  <c r="I565" i="2" s="1"/>
  <c r="I566" i="2" a="1"/>
  <c r="I566" i="2" s="1"/>
  <c r="I567" i="2" a="1"/>
  <c r="I567" i="2" s="1"/>
  <c r="I568" i="2" a="1"/>
  <c r="I568" i="2" s="1"/>
  <c r="I569" i="2" a="1"/>
  <c r="I569" i="2" s="1"/>
  <c r="I570" i="2" a="1"/>
  <c r="I570" i="2" s="1"/>
  <c r="I571" i="2" a="1"/>
  <c r="I571" i="2" s="1"/>
  <c r="I572" i="2" a="1"/>
  <c r="I572" i="2" s="1"/>
  <c r="I573" i="2" a="1"/>
  <c r="I573" i="2" s="1"/>
  <c r="I574" i="2" a="1"/>
  <c r="I574" i="2" s="1"/>
  <c r="I575" i="2" a="1"/>
  <c r="I575" i="2" s="1"/>
  <c r="I576" i="2" a="1"/>
  <c r="I576" i="2" s="1"/>
  <c r="I577" i="2" a="1"/>
  <c r="I577" i="2" s="1"/>
  <c r="I578" i="2" a="1"/>
  <c r="I578" i="2" s="1"/>
  <c r="I579" i="2" a="1"/>
  <c r="I579" i="2" s="1"/>
  <c r="I580" i="2" a="1"/>
  <c r="I580" i="2" s="1"/>
  <c r="I581" i="2" a="1"/>
  <c r="I581" i="2" s="1"/>
  <c r="I582" i="2" a="1"/>
  <c r="I582" i="2" s="1"/>
  <c r="I583" i="2" a="1"/>
  <c r="I583" i="2" s="1"/>
  <c r="I584" i="2" a="1"/>
  <c r="I584" i="2" s="1"/>
  <c r="I585" i="2" a="1"/>
  <c r="I585" i="2" s="1"/>
  <c r="I586" i="2" a="1"/>
  <c r="I586" i="2" s="1"/>
  <c r="I587" i="2" a="1"/>
  <c r="I587" i="2" s="1"/>
  <c r="I588" i="2" a="1"/>
  <c r="I588" i="2" s="1"/>
  <c r="I589" i="2" a="1"/>
  <c r="I589" i="2" s="1"/>
  <c r="I590" i="2" a="1"/>
  <c r="I590" i="2" s="1"/>
  <c r="I591" i="2" a="1"/>
  <c r="I591" i="2" s="1"/>
  <c r="I592" i="2" a="1"/>
  <c r="I592" i="2" s="1"/>
  <c r="I593" i="2" a="1"/>
  <c r="I593" i="2" s="1"/>
  <c r="I594" i="2" a="1"/>
  <c r="I594" i="2" s="1"/>
  <c r="I595" i="2" a="1"/>
  <c r="I595" i="2" s="1"/>
  <c r="I596" i="2" a="1"/>
  <c r="I596" i="2" s="1"/>
  <c r="I597" i="2" a="1"/>
  <c r="I597" i="2" s="1"/>
  <c r="I598" i="2" a="1"/>
  <c r="I598" i="2" s="1"/>
  <c r="I599" i="2" a="1"/>
  <c r="I599" i="2" s="1"/>
  <c r="I600" i="2" a="1"/>
  <c r="I600" i="2" s="1"/>
  <c r="I601" i="2" a="1"/>
  <c r="I601" i="2" s="1"/>
  <c r="I602" i="2" a="1"/>
  <c r="I602" i="2" s="1"/>
  <c r="I603" i="2" a="1"/>
  <c r="I603" i="2" s="1"/>
  <c r="I604" i="2" a="1"/>
  <c r="I604" i="2" s="1"/>
  <c r="I605" i="2" a="1"/>
  <c r="I605" i="2" s="1"/>
  <c r="I606" i="2" a="1"/>
  <c r="I606" i="2" s="1"/>
  <c r="I607" i="2" a="1"/>
  <c r="I607" i="2" s="1"/>
  <c r="I608" i="2" a="1"/>
  <c r="I608" i="2" s="1"/>
  <c r="I609" i="2" a="1"/>
  <c r="I609" i="2" s="1"/>
  <c r="I610" i="2" a="1"/>
  <c r="I610" i="2" s="1"/>
  <c r="I611" i="2" a="1"/>
  <c r="I611" i="2" s="1"/>
  <c r="I612" i="2" a="1"/>
  <c r="I612" i="2" s="1"/>
  <c r="I613" i="2" a="1"/>
  <c r="I613" i="2" s="1"/>
  <c r="I614" i="2" a="1"/>
  <c r="I614" i="2" s="1"/>
  <c r="I615" i="2" a="1"/>
  <c r="I615" i="2" s="1"/>
  <c r="I616" i="2" a="1"/>
  <c r="I616" i="2" s="1"/>
  <c r="I617" i="2" a="1"/>
  <c r="I617" i="2" s="1"/>
  <c r="I618" i="2" a="1"/>
  <c r="I618" i="2" s="1"/>
  <c r="I619" i="2" a="1"/>
  <c r="I619" i="2" s="1"/>
  <c r="I620" i="2" a="1"/>
  <c r="I620" i="2" s="1"/>
  <c r="I621" i="2" a="1"/>
  <c r="I621" i="2" s="1"/>
  <c r="I622" i="2" a="1"/>
  <c r="I622" i="2" s="1"/>
  <c r="I623" i="2" a="1"/>
  <c r="I623" i="2" s="1"/>
  <c r="I624" i="2" a="1"/>
  <c r="I624" i="2" s="1"/>
  <c r="I625" i="2" a="1"/>
  <c r="I625" i="2" s="1"/>
  <c r="I626" i="2" a="1"/>
  <c r="I626" i="2" s="1"/>
  <c r="I627" i="2" a="1"/>
  <c r="I627" i="2" s="1"/>
  <c r="I628" i="2" a="1"/>
  <c r="I628" i="2" s="1"/>
  <c r="I629" i="2" a="1"/>
  <c r="I629" i="2" s="1"/>
  <c r="I630" i="2" a="1"/>
  <c r="I630" i="2" s="1"/>
  <c r="I631" i="2" a="1"/>
  <c r="I631" i="2" s="1"/>
  <c r="I632" i="2" a="1"/>
  <c r="I632" i="2"/>
  <c r="I633" i="2" a="1"/>
  <c r="I633" i="2" s="1"/>
  <c r="I634" i="2" a="1"/>
  <c r="I634" i="2" s="1"/>
  <c r="I635" i="2" a="1"/>
  <c r="I635" i="2" s="1"/>
  <c r="I636" i="2" a="1"/>
  <c r="I636" i="2" s="1"/>
  <c r="I637" i="2" a="1"/>
  <c r="I637" i="2" s="1"/>
  <c r="I638" i="2" a="1"/>
  <c r="I638" i="2" s="1"/>
  <c r="I639" i="2" a="1"/>
  <c r="I639" i="2" s="1"/>
  <c r="I640" i="2" a="1"/>
  <c r="I640" i="2"/>
  <c r="I641" i="2" a="1"/>
  <c r="I641" i="2" s="1"/>
  <c r="I642" i="2" a="1"/>
  <c r="I642" i="2" s="1"/>
  <c r="I643" i="2" a="1"/>
  <c r="I643" i="2" s="1"/>
  <c r="I644" i="2" a="1"/>
  <c r="I644" i="2" s="1"/>
  <c r="I645" i="2" a="1"/>
  <c r="I645" i="2" s="1"/>
  <c r="I646" i="2" a="1"/>
  <c r="I646" i="2" s="1"/>
  <c r="I647" i="2" a="1"/>
  <c r="I647" i="2" s="1"/>
  <c r="I648" i="2" a="1"/>
  <c r="I648" i="2" s="1"/>
  <c r="I649" i="2" a="1"/>
  <c r="I649" i="2" s="1"/>
  <c r="I650" i="2" a="1"/>
  <c r="I650" i="2" s="1"/>
  <c r="I651" i="2" a="1"/>
  <c r="I651" i="2" s="1"/>
  <c r="I652" i="2" a="1"/>
  <c r="I652" i="2" s="1"/>
  <c r="I653" i="2" a="1"/>
  <c r="I653" i="2" s="1"/>
  <c r="I654" i="2" a="1"/>
  <c r="I654" i="2" s="1"/>
  <c r="I655" i="2" a="1"/>
  <c r="I655" i="2" s="1"/>
  <c r="I656" i="2" a="1"/>
  <c r="I656" i="2" s="1"/>
  <c r="I657" i="2" a="1"/>
  <c r="I657" i="2" s="1"/>
  <c r="I658" i="2" a="1"/>
  <c r="I658" i="2" s="1"/>
  <c r="I659" i="2" a="1"/>
  <c r="I659" i="2" s="1"/>
  <c r="I660" i="2" a="1"/>
  <c r="I660" i="2" s="1"/>
  <c r="I661" i="2" a="1"/>
  <c r="I661" i="2" s="1"/>
  <c r="I662" i="2" a="1"/>
  <c r="I662" i="2" s="1"/>
  <c r="I663" i="2" a="1"/>
  <c r="I663" i="2" s="1"/>
  <c r="I664" i="2" a="1"/>
  <c r="I664" i="2" s="1"/>
  <c r="I665" i="2" a="1"/>
  <c r="I665" i="2" s="1"/>
  <c r="I666" i="2" a="1"/>
  <c r="I666" i="2" s="1"/>
  <c r="I667" i="2" a="1"/>
  <c r="I667" i="2" s="1"/>
  <c r="I668" i="2" a="1"/>
  <c r="I668" i="2" s="1"/>
  <c r="I669" i="2" a="1"/>
  <c r="I669" i="2" s="1"/>
  <c r="I670" i="2" a="1"/>
  <c r="I670" i="2" s="1"/>
  <c r="I671" i="2" a="1"/>
  <c r="I671" i="2" s="1"/>
  <c r="I672" i="2" a="1"/>
  <c r="I672" i="2" s="1"/>
  <c r="I673" i="2" a="1"/>
  <c r="I673" i="2" s="1"/>
  <c r="I674" i="2" a="1"/>
  <c r="I674" i="2" s="1"/>
  <c r="I675" i="2" a="1"/>
  <c r="I675" i="2" s="1"/>
  <c r="I676" i="2" a="1"/>
  <c r="I676" i="2" s="1"/>
  <c r="I677" i="2" a="1"/>
  <c r="I677" i="2" s="1"/>
  <c r="I678" i="2" a="1"/>
  <c r="I678" i="2" s="1"/>
  <c r="I679" i="2" a="1"/>
  <c r="I679" i="2" s="1"/>
  <c r="I680" i="2" a="1"/>
  <c r="I680" i="2" s="1"/>
  <c r="I681" i="2" a="1"/>
  <c r="I681" i="2" s="1"/>
  <c r="I682" i="2" a="1"/>
  <c r="I682" i="2" s="1"/>
  <c r="I683" i="2" a="1"/>
  <c r="I683" i="2" s="1"/>
  <c r="I684" i="2" a="1"/>
  <c r="I684" i="2" s="1"/>
  <c r="I685" i="2" a="1"/>
  <c r="I685" i="2" s="1"/>
  <c r="I686" i="2" a="1"/>
  <c r="I686" i="2" s="1"/>
  <c r="I687" i="2" a="1"/>
  <c r="I687" i="2" s="1"/>
  <c r="I688" i="2" a="1"/>
  <c r="I688" i="2" s="1"/>
  <c r="I689" i="2" a="1"/>
  <c r="I689" i="2" s="1"/>
  <c r="I690" i="2" a="1"/>
  <c r="I690" i="2" s="1"/>
  <c r="I691" i="2" a="1"/>
  <c r="I691" i="2" s="1"/>
  <c r="I692" i="2" a="1"/>
  <c r="I692" i="2" s="1"/>
  <c r="I693" i="2" a="1"/>
  <c r="I693" i="2" s="1"/>
  <c r="I694" i="2" a="1"/>
  <c r="I694" i="2" s="1"/>
  <c r="I695" i="2" a="1"/>
  <c r="I695" i="2" s="1"/>
  <c r="I696" i="2" a="1"/>
  <c r="I696" i="2" s="1"/>
  <c r="I697" i="2" a="1"/>
  <c r="I697" i="2" s="1"/>
  <c r="I698" i="2" a="1"/>
  <c r="I698" i="2" s="1"/>
  <c r="I699" i="2" a="1"/>
  <c r="I699" i="2" s="1"/>
  <c r="I700" i="2" a="1"/>
  <c r="I700" i="2" s="1"/>
  <c r="I701" i="2" a="1"/>
  <c r="I701" i="2" s="1"/>
  <c r="I702" i="2" a="1"/>
  <c r="I702" i="2" s="1"/>
  <c r="I703" i="2" a="1"/>
  <c r="I703" i="2" s="1"/>
  <c r="I704" i="2" a="1"/>
  <c r="I704" i="2" s="1"/>
  <c r="I705" i="2" a="1"/>
  <c r="I705" i="2" s="1"/>
  <c r="I706" i="2" a="1"/>
  <c r="I706" i="2" s="1"/>
  <c r="I707" i="2" a="1"/>
  <c r="I707" i="2" s="1"/>
  <c r="I708" i="2" a="1"/>
  <c r="I708" i="2" s="1"/>
  <c r="I709" i="2" a="1"/>
  <c r="I709" i="2" s="1"/>
  <c r="I710" i="2" a="1"/>
  <c r="I710" i="2" s="1"/>
  <c r="I711" i="2" a="1"/>
  <c r="I711" i="2" s="1"/>
  <c r="I712" i="2" a="1"/>
  <c r="I712" i="2"/>
  <c r="I713" i="2" a="1"/>
  <c r="I713" i="2" s="1"/>
  <c r="I714" i="2" a="1"/>
  <c r="I714" i="2" s="1"/>
  <c r="I715" i="2" a="1"/>
  <c r="I715" i="2" s="1"/>
  <c r="I716" i="2" a="1"/>
  <c r="I716" i="2" s="1"/>
  <c r="I717" i="2" a="1"/>
  <c r="I717" i="2" s="1"/>
  <c r="I718" i="2" a="1"/>
  <c r="I718" i="2" s="1"/>
  <c r="I719" i="2" a="1"/>
  <c r="I719" i="2" s="1"/>
  <c r="I720" i="2" a="1"/>
  <c r="I720" i="2"/>
  <c r="I721" i="2" a="1"/>
  <c r="I721" i="2" s="1"/>
  <c r="I722" i="2" a="1"/>
  <c r="I722" i="2" s="1"/>
  <c r="I723" i="2" a="1"/>
  <c r="I723" i="2" s="1"/>
  <c r="I724" i="2" a="1"/>
  <c r="I724" i="2" s="1"/>
  <c r="I725" i="2" a="1"/>
  <c r="I725" i="2" s="1"/>
  <c r="I726" i="2" a="1"/>
  <c r="I726" i="2" s="1"/>
  <c r="I727" i="2" a="1"/>
  <c r="I727" i="2" s="1"/>
  <c r="I728" i="2" a="1"/>
  <c r="I728" i="2"/>
  <c r="I729" i="2" a="1"/>
  <c r="I729" i="2" s="1"/>
  <c r="I730" i="2" a="1"/>
  <c r="I730" i="2" s="1"/>
  <c r="I731" i="2" a="1"/>
  <c r="I731" i="2" s="1"/>
  <c r="I732" i="2" a="1"/>
  <c r="I732" i="2" s="1"/>
  <c r="I733" i="2" a="1"/>
  <c r="I733" i="2" s="1"/>
  <c r="I734" i="2" a="1"/>
  <c r="I734" i="2" s="1"/>
  <c r="I735" i="2" a="1"/>
  <c r="I735" i="2" s="1"/>
  <c r="I736" i="2" a="1"/>
  <c r="I736" i="2"/>
  <c r="I737" i="2" a="1"/>
  <c r="I737" i="2" s="1"/>
  <c r="I738" i="2" a="1"/>
  <c r="I738" i="2" s="1"/>
  <c r="I739" i="2" a="1"/>
  <c r="I739" i="2" s="1"/>
  <c r="I740" i="2" a="1"/>
  <c r="I740" i="2" s="1"/>
  <c r="I741" i="2" a="1"/>
  <c r="I741" i="2" s="1"/>
  <c r="I742" i="2" a="1"/>
  <c r="I742" i="2" s="1"/>
  <c r="I743" i="2" a="1"/>
  <c r="I743" i="2" s="1"/>
  <c r="I744" i="2" a="1"/>
  <c r="I744" i="2" s="1"/>
  <c r="I745" i="2" a="1"/>
  <c r="I745" i="2" s="1"/>
  <c r="I746" i="2" a="1"/>
  <c r="I746" i="2" s="1"/>
  <c r="I747" i="2" a="1"/>
  <c r="I747" i="2" s="1"/>
  <c r="I748" i="2" a="1"/>
  <c r="I748" i="2" s="1"/>
  <c r="I749" i="2" a="1"/>
  <c r="I749" i="2" s="1"/>
  <c r="I750" i="2" a="1"/>
  <c r="I750" i="2" s="1"/>
  <c r="I751" i="2" a="1"/>
  <c r="I751" i="2" s="1"/>
  <c r="I752" i="2" a="1"/>
  <c r="I752" i="2" s="1"/>
  <c r="I753" i="2" a="1"/>
  <c r="I753" i="2" s="1"/>
  <c r="I754" i="2" a="1"/>
  <c r="I754" i="2" s="1"/>
  <c r="I755" i="2" a="1"/>
  <c r="I755" i="2" s="1"/>
  <c r="I756" i="2" a="1"/>
  <c r="I756" i="2" s="1"/>
  <c r="I757" i="2" a="1"/>
  <c r="I757" i="2" s="1"/>
  <c r="I758" i="2" a="1"/>
  <c r="I758" i="2" s="1"/>
  <c r="I759" i="2" a="1"/>
  <c r="I759" i="2" s="1"/>
  <c r="I760" i="2" a="1"/>
  <c r="I760" i="2" s="1"/>
  <c r="I761" i="2" a="1"/>
  <c r="I761" i="2" s="1"/>
  <c r="I762" i="2" a="1"/>
  <c r="I762" i="2" s="1"/>
  <c r="I763" i="2" a="1"/>
  <c r="I763" i="2" s="1"/>
  <c r="I764" i="2" a="1"/>
  <c r="I764" i="2" s="1"/>
  <c r="I765" i="2" a="1"/>
  <c r="I765" i="2" s="1"/>
  <c r="I766" i="2" a="1"/>
  <c r="I766" i="2" s="1"/>
  <c r="I767" i="2" a="1"/>
  <c r="I767" i="2" s="1"/>
  <c r="I768" i="2" a="1"/>
  <c r="I768" i="2" s="1"/>
  <c r="I769" i="2" a="1"/>
  <c r="I769" i="2" s="1"/>
  <c r="I770" i="2" a="1"/>
  <c r="I770" i="2" s="1"/>
  <c r="I771" i="2" a="1"/>
  <c r="I771" i="2" s="1"/>
  <c r="I772" i="2" a="1"/>
  <c r="I772" i="2" s="1"/>
  <c r="I773" i="2" a="1"/>
  <c r="I773" i="2" s="1"/>
  <c r="I774" i="2" a="1"/>
  <c r="I774" i="2" s="1"/>
  <c r="I775" i="2" a="1"/>
  <c r="I775" i="2" s="1"/>
  <c r="I776" i="2" a="1"/>
  <c r="I776" i="2" s="1"/>
  <c r="I777" i="2" a="1"/>
  <c r="I777" i="2" s="1"/>
  <c r="I778" i="2" a="1"/>
  <c r="I778" i="2" s="1"/>
  <c r="I779" i="2" a="1"/>
  <c r="I779" i="2" s="1"/>
  <c r="I780" i="2" a="1"/>
  <c r="I780" i="2" s="1"/>
  <c r="I781" i="2" a="1"/>
  <c r="I781" i="2" s="1"/>
  <c r="I782" i="2" a="1"/>
  <c r="I782" i="2" s="1"/>
  <c r="I783" i="2" a="1"/>
  <c r="I783" i="2" s="1"/>
  <c r="I784" i="2" a="1"/>
  <c r="I784" i="2"/>
  <c r="I785" i="2" a="1"/>
  <c r="I785" i="2" s="1"/>
  <c r="I786" i="2" a="1"/>
  <c r="I786" i="2" s="1"/>
  <c r="I787" i="2" a="1"/>
  <c r="I787" i="2" s="1"/>
  <c r="I788" i="2" a="1"/>
  <c r="I788" i="2" s="1"/>
  <c r="I789" i="2" a="1"/>
  <c r="I789" i="2" s="1"/>
  <c r="I790" i="2" a="1"/>
  <c r="I790" i="2" s="1"/>
  <c r="I791" i="2" a="1"/>
  <c r="I791" i="2" s="1"/>
  <c r="I792" i="2" a="1"/>
  <c r="I792" i="2" s="1"/>
  <c r="I793" i="2" a="1"/>
  <c r="I793" i="2" s="1"/>
  <c r="I794" i="2" a="1"/>
  <c r="I794" i="2" s="1"/>
  <c r="I795" i="2" a="1"/>
  <c r="I795" i="2" s="1"/>
  <c r="I796" i="2" a="1"/>
  <c r="I796" i="2" s="1"/>
  <c r="I797" i="2" a="1"/>
  <c r="I797" i="2" s="1"/>
  <c r="I798" i="2" a="1"/>
  <c r="I798" i="2" s="1"/>
  <c r="I799" i="2" a="1"/>
  <c r="I799" i="2" s="1"/>
  <c r="I800" i="2" a="1"/>
  <c r="I800" i="2" s="1"/>
  <c r="I801" i="2" a="1"/>
  <c r="I801" i="2" s="1"/>
  <c r="I802" i="2" a="1"/>
  <c r="I802" i="2" s="1"/>
  <c r="I803" i="2" a="1"/>
  <c r="I803" i="2" s="1"/>
  <c r="I804" i="2" a="1"/>
  <c r="I804" i="2" s="1"/>
  <c r="I805" i="2" a="1"/>
  <c r="I805" i="2" s="1"/>
  <c r="I806" i="2" a="1"/>
  <c r="I806" i="2" s="1"/>
  <c r="I807" i="2" a="1"/>
  <c r="I807" i="2" s="1"/>
  <c r="I808" i="2" a="1"/>
  <c r="I808" i="2" s="1"/>
  <c r="I809" i="2" a="1"/>
  <c r="I809" i="2" s="1"/>
  <c r="I810" i="2" a="1"/>
  <c r="I810" i="2" s="1"/>
  <c r="I811" i="2" a="1"/>
  <c r="I811" i="2" s="1"/>
  <c r="I812" i="2" a="1"/>
  <c r="I812" i="2" s="1"/>
  <c r="I813" i="2" a="1"/>
  <c r="I813" i="2" s="1"/>
  <c r="I814" i="2" a="1"/>
  <c r="I814" i="2" s="1"/>
  <c r="I815" i="2" a="1"/>
  <c r="I815" i="2" s="1"/>
  <c r="I816" i="2" a="1"/>
  <c r="I816" i="2" s="1"/>
  <c r="I817" i="2" a="1"/>
  <c r="I817" i="2" s="1"/>
  <c r="I818" i="2" a="1"/>
  <c r="I818" i="2" s="1"/>
  <c r="I819" i="2" a="1"/>
  <c r="I819" i="2" s="1"/>
  <c r="I820" i="2" a="1"/>
  <c r="I820" i="2" s="1"/>
  <c r="I821" i="2" a="1"/>
  <c r="I821" i="2" s="1"/>
  <c r="I822" i="2" a="1"/>
  <c r="I822" i="2" s="1"/>
  <c r="I823" i="2" a="1"/>
  <c r="I823" i="2" s="1"/>
  <c r="I824" i="2" a="1"/>
  <c r="I824" i="2" s="1"/>
  <c r="I825" i="2" a="1"/>
  <c r="I825" i="2" s="1"/>
  <c r="I826" i="2" a="1"/>
  <c r="I826" i="2" s="1"/>
  <c r="I827" i="2" a="1"/>
  <c r="I827" i="2" s="1"/>
  <c r="I828" i="2" a="1"/>
  <c r="I828" i="2" s="1"/>
  <c r="I829" i="2" a="1"/>
  <c r="I829" i="2" s="1"/>
  <c r="I830" i="2" a="1"/>
  <c r="I830" i="2" s="1"/>
  <c r="I831" i="2" a="1"/>
  <c r="I831" i="2" s="1"/>
  <c r="I832" i="2" a="1"/>
  <c r="I832" i="2" s="1"/>
  <c r="I833" i="2" a="1"/>
  <c r="I833" i="2" s="1"/>
  <c r="I834" i="2" a="1"/>
  <c r="I834" i="2" s="1"/>
  <c r="I835" i="2" a="1"/>
  <c r="I835" i="2" s="1"/>
  <c r="I836" i="2" a="1"/>
  <c r="I836" i="2" s="1"/>
  <c r="I837" i="2" a="1"/>
  <c r="I837" i="2" s="1"/>
  <c r="I838" i="2" a="1"/>
  <c r="I838" i="2" s="1"/>
  <c r="I839" i="2" a="1"/>
  <c r="I839" i="2" s="1"/>
  <c r="I840" i="2" a="1"/>
  <c r="I840" i="2"/>
  <c r="I841" i="2" a="1"/>
  <c r="I841" i="2" s="1"/>
  <c r="I842" i="2" a="1"/>
  <c r="I842" i="2" s="1"/>
  <c r="I843" i="2" a="1"/>
  <c r="I843" i="2" s="1"/>
  <c r="I844" i="2" a="1"/>
  <c r="I844" i="2" s="1"/>
  <c r="I845" i="2" a="1"/>
  <c r="I845" i="2" s="1"/>
  <c r="I846" i="2" a="1"/>
  <c r="I846" i="2" s="1"/>
  <c r="I847" i="2" a="1"/>
  <c r="I847" i="2" s="1"/>
  <c r="I848" i="2" a="1"/>
  <c r="I848" i="2"/>
  <c r="I849" i="2" a="1"/>
  <c r="I849" i="2" s="1"/>
  <c r="I850" i="2" a="1"/>
  <c r="I850" i="2" s="1"/>
  <c r="I851" i="2" a="1"/>
  <c r="I851" i="2" s="1"/>
  <c r="I852" i="2" a="1"/>
  <c r="I852" i="2" s="1"/>
  <c r="I853" i="2" a="1"/>
  <c r="I853" i="2" s="1"/>
  <c r="I854" i="2" a="1"/>
  <c r="I854" i="2" s="1"/>
  <c r="I855" i="2" a="1"/>
  <c r="I855" i="2" s="1"/>
  <c r="I856" i="2" a="1"/>
  <c r="I856" i="2"/>
  <c r="I857" i="2" a="1"/>
  <c r="I857" i="2" s="1"/>
  <c r="I858" i="2" a="1"/>
  <c r="I858" i="2" s="1"/>
  <c r="I859" i="2" a="1"/>
  <c r="I859" i="2" s="1"/>
  <c r="I860" i="2" a="1"/>
  <c r="I860" i="2" s="1"/>
  <c r="I861" i="2" a="1"/>
  <c r="I861" i="2" s="1"/>
  <c r="I862" i="2" a="1"/>
  <c r="I862" i="2" s="1"/>
  <c r="I863" i="2" a="1"/>
  <c r="I863" i="2" s="1"/>
  <c r="I864" i="2" a="1"/>
  <c r="I864" i="2"/>
  <c r="I865" i="2" a="1"/>
  <c r="I865" i="2" s="1"/>
  <c r="I866" i="2" a="1"/>
  <c r="I866" i="2" s="1"/>
  <c r="I867" i="2" a="1"/>
  <c r="I867" i="2" s="1"/>
  <c r="I868" i="2" a="1"/>
  <c r="I868" i="2" s="1"/>
  <c r="I869" i="2" a="1"/>
  <c r="I869" i="2" s="1"/>
  <c r="I870" i="2" a="1"/>
  <c r="I870" i="2" s="1"/>
  <c r="I871" i="2" a="1"/>
  <c r="I871" i="2" s="1"/>
  <c r="I872" i="2" a="1"/>
  <c r="I872" i="2" s="1"/>
  <c r="I873" i="2" a="1"/>
  <c r="I873" i="2" s="1"/>
  <c r="I874" i="2" a="1"/>
  <c r="I874" i="2" s="1"/>
  <c r="I875" i="2" a="1"/>
  <c r="I875" i="2" s="1"/>
  <c r="I876" i="2" a="1"/>
  <c r="I876" i="2" s="1"/>
  <c r="I877" i="2" a="1"/>
  <c r="I877" i="2" s="1"/>
  <c r="I878" i="2" a="1"/>
  <c r="I878" i="2" s="1"/>
  <c r="I879" i="2" a="1"/>
  <c r="I879" i="2" s="1"/>
  <c r="I880" i="2" a="1"/>
  <c r="I880" i="2" s="1"/>
  <c r="I881" i="2" a="1"/>
  <c r="I881" i="2" s="1"/>
  <c r="I882" i="2" a="1"/>
  <c r="I882" i="2" s="1"/>
  <c r="I883" i="2" a="1"/>
  <c r="I883" i="2" s="1"/>
  <c r="I884" i="2" a="1"/>
  <c r="I884" i="2" s="1"/>
  <c r="I885" i="2" a="1"/>
  <c r="I885" i="2" s="1"/>
  <c r="I886" i="2" a="1"/>
  <c r="I886" i="2" s="1"/>
  <c r="I887" i="2" a="1"/>
  <c r="I887" i="2" s="1"/>
  <c r="I888" i="2" a="1"/>
  <c r="I888" i="2" s="1"/>
  <c r="I889" i="2" a="1"/>
  <c r="I889" i="2" s="1"/>
  <c r="I890" i="2" a="1"/>
  <c r="I890" i="2" s="1"/>
  <c r="I891" i="2" a="1"/>
  <c r="I891" i="2" s="1"/>
  <c r="I892" i="2" a="1"/>
  <c r="I892" i="2" s="1"/>
  <c r="I893" i="2" a="1"/>
  <c r="I893" i="2" s="1"/>
  <c r="I894" i="2" a="1"/>
  <c r="I894" i="2" s="1"/>
  <c r="I895" i="2" a="1"/>
  <c r="I895" i="2" s="1"/>
  <c r="I896" i="2" a="1"/>
  <c r="I896" i="2" s="1"/>
  <c r="I897" i="2" a="1"/>
  <c r="I897" i="2" s="1"/>
  <c r="I898" i="2" a="1"/>
  <c r="I898" i="2" s="1"/>
  <c r="I899" i="2" a="1"/>
  <c r="I899" i="2" s="1"/>
  <c r="I900" i="2" a="1"/>
  <c r="I900" i="2" s="1"/>
  <c r="I901" i="2" a="1"/>
  <c r="I901" i="2" s="1"/>
  <c r="I902" i="2" a="1"/>
  <c r="I902" i="2" s="1"/>
  <c r="I903" i="2" a="1"/>
  <c r="I903" i="2" s="1"/>
  <c r="I904" i="2" a="1"/>
  <c r="I904" i="2" s="1"/>
  <c r="I905" i="2" a="1"/>
  <c r="I905" i="2" s="1"/>
  <c r="I906" i="2" a="1"/>
  <c r="I906" i="2" s="1"/>
  <c r="I907" i="2" a="1"/>
  <c r="I907" i="2" s="1"/>
  <c r="I908" i="2" a="1"/>
  <c r="I908" i="2" s="1"/>
  <c r="I909" i="2" a="1"/>
  <c r="I909" i="2" s="1"/>
  <c r="I910" i="2" a="1"/>
  <c r="I910" i="2" s="1"/>
  <c r="I911" i="2" a="1"/>
  <c r="I911" i="2" s="1"/>
  <c r="I912" i="2" a="1"/>
  <c r="I912" i="2"/>
  <c r="I913" i="2" a="1"/>
  <c r="I913" i="2" s="1"/>
  <c r="I914" i="2" a="1"/>
  <c r="I914" i="2" s="1"/>
  <c r="I915" i="2" a="1"/>
  <c r="I915" i="2" s="1"/>
  <c r="I916" i="2" a="1"/>
  <c r="I916" i="2" s="1"/>
  <c r="I917" i="2" a="1"/>
  <c r="I917" i="2" s="1"/>
  <c r="I918" i="2" a="1"/>
  <c r="I918" i="2" s="1"/>
  <c r="I919" i="2" a="1"/>
  <c r="I919" i="2" s="1"/>
  <c r="I920" i="2" a="1"/>
  <c r="I920" i="2" s="1"/>
  <c r="I921" i="2" a="1"/>
  <c r="I921" i="2" s="1"/>
  <c r="I922" i="2" a="1"/>
  <c r="I922" i="2" s="1"/>
  <c r="I923" i="2" a="1"/>
  <c r="I923" i="2" s="1"/>
  <c r="I924" i="2" a="1"/>
  <c r="I924" i="2" s="1"/>
  <c r="I925" i="2" a="1"/>
  <c r="I925" i="2" s="1"/>
  <c r="I926" i="2" a="1"/>
  <c r="I926" i="2" s="1"/>
  <c r="I927" i="2" a="1"/>
  <c r="I927" i="2" s="1"/>
  <c r="I928" i="2" a="1"/>
  <c r="I928" i="2" s="1"/>
  <c r="I929" i="2" a="1"/>
  <c r="I929" i="2" s="1"/>
  <c r="I930" i="2" a="1"/>
  <c r="I930" i="2" s="1"/>
  <c r="I931" i="2" a="1"/>
  <c r="I931" i="2" s="1"/>
  <c r="I932" i="2" a="1"/>
  <c r="I932" i="2" s="1"/>
  <c r="I933" i="2" a="1"/>
  <c r="I933" i="2" s="1"/>
  <c r="I934" i="2" a="1"/>
  <c r="I934" i="2" s="1"/>
  <c r="I935" i="2" a="1"/>
  <c r="I935" i="2" s="1"/>
  <c r="I936" i="2" a="1"/>
  <c r="I936" i="2" s="1"/>
  <c r="I937" i="2" a="1"/>
  <c r="I937" i="2" s="1"/>
  <c r="I938" i="2" a="1"/>
  <c r="I938" i="2" s="1"/>
  <c r="I939" i="2" a="1"/>
  <c r="I939" i="2" s="1"/>
  <c r="I940" i="2" a="1"/>
  <c r="I940" i="2" s="1"/>
  <c r="I941" i="2" a="1"/>
  <c r="I941" i="2" s="1"/>
  <c r="I942" i="2" a="1"/>
  <c r="I942" i="2" s="1"/>
  <c r="I943" i="2" a="1"/>
  <c r="I943" i="2" s="1"/>
  <c r="I944" i="2" a="1"/>
  <c r="I944" i="2" s="1"/>
  <c r="I945" i="2" a="1"/>
  <c r="I945" i="2" s="1"/>
  <c r="I946" i="2" a="1"/>
  <c r="I946" i="2" s="1"/>
  <c r="I947" i="2" a="1"/>
  <c r="I947" i="2" s="1"/>
  <c r="I948" i="2" a="1"/>
  <c r="I948" i="2" s="1"/>
  <c r="I949" i="2" a="1"/>
  <c r="I949" i="2" s="1"/>
  <c r="I950" i="2" a="1"/>
  <c r="I950" i="2" s="1"/>
  <c r="I951" i="2" a="1"/>
  <c r="I951" i="2" s="1"/>
  <c r="I952" i="2" a="1"/>
  <c r="I952" i="2" s="1"/>
  <c r="I953" i="2" a="1"/>
  <c r="I953" i="2" s="1"/>
  <c r="I954" i="2" a="1"/>
  <c r="I954" i="2" s="1"/>
  <c r="I955" i="2" a="1"/>
  <c r="I955" i="2" s="1"/>
  <c r="I956" i="2" a="1"/>
  <c r="I956" i="2" s="1"/>
  <c r="I957" i="2" a="1"/>
  <c r="I957" i="2" s="1"/>
  <c r="I958" i="2" a="1"/>
  <c r="I958" i="2" s="1"/>
  <c r="I959" i="2" a="1"/>
  <c r="I959" i="2" s="1"/>
  <c r="I960" i="2" a="1"/>
  <c r="I960" i="2" s="1"/>
  <c r="I961" i="2" a="1"/>
  <c r="I961" i="2" s="1"/>
  <c r="I962" i="2" a="1"/>
  <c r="I962" i="2" s="1"/>
  <c r="I963" i="2" a="1"/>
  <c r="I963" i="2" s="1"/>
  <c r="I964" i="2" a="1"/>
  <c r="I964" i="2" s="1"/>
  <c r="I965" i="2" a="1"/>
  <c r="I965" i="2" s="1"/>
  <c r="I966" i="2" a="1"/>
  <c r="I966" i="2" s="1"/>
  <c r="I967" i="2" a="1"/>
  <c r="I967" i="2" s="1"/>
  <c r="I968" i="2" a="1"/>
  <c r="I968" i="2"/>
  <c r="I969" i="2" a="1"/>
  <c r="I969" i="2" s="1"/>
  <c r="I970" i="2" a="1"/>
  <c r="I970" i="2" s="1"/>
  <c r="I971" i="2" a="1"/>
  <c r="I971" i="2" s="1"/>
  <c r="I972" i="2" a="1"/>
  <c r="I972" i="2" s="1"/>
  <c r="I973" i="2" a="1"/>
  <c r="I973" i="2" s="1"/>
  <c r="I974" i="2" a="1"/>
  <c r="I974" i="2" s="1"/>
  <c r="I975" i="2" a="1"/>
  <c r="I975" i="2" s="1"/>
  <c r="I976" i="2" a="1"/>
  <c r="I976" i="2"/>
  <c r="I977" i="2" a="1"/>
  <c r="I977" i="2" s="1"/>
  <c r="I978" i="2" a="1"/>
  <c r="I978" i="2" s="1"/>
  <c r="I979" i="2" a="1"/>
  <c r="I979" i="2" s="1"/>
  <c r="I980" i="2" a="1"/>
  <c r="I980" i="2" s="1"/>
  <c r="I981" i="2" a="1"/>
  <c r="I981" i="2" s="1"/>
  <c r="I982" i="2" a="1"/>
  <c r="I982" i="2" s="1"/>
  <c r="I983" i="2" a="1"/>
  <c r="I983" i="2" s="1"/>
  <c r="I984" i="2" a="1"/>
  <c r="I984" i="2"/>
  <c r="I985" i="2" a="1"/>
  <c r="I985" i="2" s="1"/>
  <c r="I986" i="2" a="1"/>
  <c r="I986" i="2" s="1"/>
  <c r="I987" i="2" a="1"/>
  <c r="I987" i="2" s="1"/>
  <c r="I988" i="2" a="1"/>
  <c r="I988" i="2" s="1"/>
  <c r="I989" i="2" a="1"/>
  <c r="I989" i="2" s="1"/>
  <c r="I990" i="2" a="1"/>
  <c r="I990" i="2" s="1"/>
  <c r="I991" i="2" a="1"/>
  <c r="I991" i="2" s="1"/>
  <c r="I992" i="2" a="1"/>
  <c r="I992" i="2"/>
  <c r="I993" i="2" a="1"/>
  <c r="I993" i="2" s="1"/>
  <c r="I994" i="2" a="1"/>
  <c r="I994" i="2" s="1"/>
  <c r="I995" i="2" a="1"/>
  <c r="I995" i="2" s="1"/>
  <c r="I996" i="2" a="1"/>
  <c r="I996" i="2" s="1"/>
  <c r="I997" i="2" a="1"/>
  <c r="I997" i="2" s="1"/>
  <c r="I998" i="2" a="1"/>
  <c r="I998" i="2" s="1"/>
  <c r="I999" i="2" a="1"/>
  <c r="I999" i="2" s="1"/>
  <c r="I1000" i="2" a="1"/>
  <c r="I1000" i="2" s="1"/>
  <c r="I1001" i="2" a="1"/>
  <c r="I1001" i="2" s="1"/>
  <c r="I1002" i="2" a="1"/>
  <c r="I1002" i="2" s="1"/>
  <c r="I1003" i="2" a="1"/>
  <c r="I1003" i="2" s="1"/>
  <c r="I1004" i="2" a="1"/>
  <c r="I1004" i="2" s="1"/>
  <c r="I1005" i="2" a="1"/>
  <c r="I1005" i="2" s="1"/>
  <c r="I1006" i="2" a="1"/>
  <c r="I1006" i="2" s="1"/>
  <c r="I1007" i="2" a="1"/>
  <c r="I1007" i="2" s="1"/>
  <c r="I1008" i="2" a="1"/>
  <c r="I1008" i="2" s="1"/>
  <c r="I1009" i="2" a="1"/>
  <c r="I1009" i="2" s="1"/>
  <c r="I1010" i="2" a="1"/>
  <c r="I1010" i="2" s="1"/>
  <c r="I1011" i="2" a="1"/>
  <c r="I1011" i="2" s="1"/>
  <c r="I1012" i="2" a="1"/>
  <c r="I1012" i="2" s="1"/>
  <c r="I1013" i="2" a="1"/>
  <c r="I1013" i="2" s="1"/>
  <c r="I1014" i="2" a="1"/>
  <c r="I1014" i="2" s="1"/>
  <c r="I1015" i="2" a="1"/>
  <c r="I1015" i="2" s="1"/>
  <c r="I1016" i="2" a="1"/>
  <c r="I1016" i="2" s="1"/>
  <c r="I1017" i="2" a="1"/>
  <c r="I1017" i="2" s="1"/>
  <c r="I1018" i="2" a="1"/>
  <c r="I1018" i="2" s="1"/>
  <c r="I1019" i="2" a="1"/>
  <c r="I1019" i="2" s="1"/>
  <c r="I1020" i="2" a="1"/>
  <c r="I1020" i="2" s="1"/>
  <c r="I1021" i="2" a="1"/>
  <c r="I1021" i="2" s="1"/>
  <c r="I1022" i="2" a="1"/>
  <c r="I1022" i="2" s="1"/>
  <c r="I1023" i="2" a="1"/>
  <c r="I1023" i="2" s="1"/>
  <c r="I1024" i="2" a="1"/>
  <c r="I1024" i="2" s="1"/>
  <c r="I1025" i="2" a="1"/>
  <c r="I1025" i="2" s="1"/>
  <c r="I1026" i="2" a="1"/>
  <c r="I1026" i="2" s="1"/>
  <c r="I1027" i="2" a="1"/>
  <c r="I1027" i="2" s="1"/>
  <c r="I1028" i="2" a="1"/>
  <c r="I1028" i="2" s="1"/>
  <c r="I1029" i="2" a="1"/>
  <c r="I1029" i="2" s="1"/>
  <c r="I1030" i="2" a="1"/>
  <c r="I1030" i="2" s="1"/>
  <c r="I1031" i="2" a="1"/>
  <c r="I1031" i="2" s="1"/>
  <c r="I1032" i="2" a="1"/>
  <c r="I1032" i="2" s="1"/>
  <c r="I1033" i="2" a="1"/>
  <c r="I1033" i="2" s="1"/>
  <c r="I1034" i="2" a="1"/>
  <c r="I1034" i="2" s="1"/>
  <c r="I1035" i="2" a="1"/>
  <c r="I1035" i="2" s="1"/>
  <c r="I1036" i="2" a="1"/>
  <c r="I1036" i="2" s="1"/>
  <c r="I1037" i="2" a="1"/>
  <c r="I1037" i="2" s="1"/>
  <c r="I1038" i="2" a="1"/>
  <c r="I1038" i="2" s="1"/>
  <c r="I1039" i="2" a="1"/>
  <c r="I1039" i="2" s="1"/>
  <c r="I1040" i="2" a="1"/>
  <c r="I1040" i="2"/>
  <c r="I1041" i="2" a="1"/>
  <c r="I1041" i="2" s="1"/>
  <c r="I1042" i="2" a="1"/>
  <c r="I1042" i="2" s="1"/>
  <c r="I1043" i="2" a="1"/>
  <c r="I1043" i="2" s="1"/>
  <c r="I1044" i="2" a="1"/>
  <c r="I1044" i="2" s="1"/>
  <c r="I1045" i="2" a="1"/>
  <c r="I1045" i="2" s="1"/>
  <c r="I1046" i="2" a="1"/>
  <c r="I1046" i="2" s="1"/>
  <c r="I1047" i="2" a="1"/>
  <c r="I1047" i="2" s="1"/>
  <c r="I1048" i="2" a="1"/>
  <c r="I1048" i="2" s="1"/>
  <c r="I1049" i="2" a="1"/>
  <c r="I1049" i="2" s="1"/>
  <c r="I1050" i="2" a="1"/>
  <c r="I1050" i="2" s="1"/>
  <c r="I1051" i="2" a="1"/>
  <c r="I1051" i="2" s="1"/>
  <c r="I1052" i="2" a="1"/>
  <c r="I1052" i="2" s="1"/>
  <c r="I1053" i="2" a="1"/>
  <c r="I1053" i="2" s="1"/>
  <c r="I1054" i="2" a="1"/>
  <c r="I1054" i="2" s="1"/>
  <c r="I1055" i="2" a="1"/>
  <c r="I1055" i="2" s="1"/>
  <c r="I1056" i="2" a="1"/>
  <c r="I1056" i="2" s="1"/>
  <c r="I1057" i="2" a="1"/>
  <c r="I1057" i="2" s="1"/>
  <c r="I1058" i="2" a="1"/>
  <c r="I1058" i="2" s="1"/>
  <c r="I1059" i="2" a="1"/>
  <c r="I1059" i="2" s="1"/>
  <c r="I1060" i="2" a="1"/>
  <c r="I1060" i="2" s="1"/>
  <c r="I1061" i="2" a="1"/>
  <c r="I1061" i="2" s="1"/>
  <c r="I1062" i="2" a="1"/>
  <c r="I1062" i="2" s="1"/>
  <c r="I1063" i="2" a="1"/>
  <c r="I1063" i="2" s="1"/>
  <c r="I1064" i="2" a="1"/>
  <c r="I1064" i="2" s="1"/>
  <c r="I1065" i="2" a="1"/>
  <c r="I1065" i="2" s="1"/>
  <c r="I1066" i="2" a="1"/>
  <c r="I1066" i="2" s="1"/>
  <c r="I1067" i="2" a="1"/>
  <c r="I1067" i="2" s="1"/>
  <c r="I1068" i="2" a="1"/>
  <c r="I1068" i="2" s="1"/>
  <c r="I1069" i="2" a="1"/>
  <c r="I1069" i="2" s="1"/>
  <c r="I1070" i="2" a="1"/>
  <c r="I1070" i="2" s="1"/>
  <c r="I1071" i="2" a="1"/>
  <c r="I1071" i="2" s="1"/>
  <c r="I1072" i="2" a="1"/>
  <c r="I1072" i="2" s="1"/>
  <c r="I1073" i="2" a="1"/>
  <c r="I1073" i="2" s="1"/>
  <c r="I1074" i="2" a="1"/>
  <c r="I1074" i="2" s="1"/>
  <c r="I1075" i="2" a="1"/>
  <c r="I1075" i="2" s="1"/>
  <c r="I1076" i="2" a="1"/>
  <c r="I1076" i="2" s="1"/>
  <c r="I1077" i="2" a="1"/>
  <c r="I1077" i="2" s="1"/>
  <c r="I1078" i="2" a="1"/>
  <c r="I1078" i="2" s="1"/>
  <c r="I1079" i="2" a="1"/>
  <c r="I1079" i="2" s="1"/>
  <c r="I1080" i="2" a="1"/>
  <c r="I1080" i="2" s="1"/>
  <c r="I1081" i="2" a="1"/>
  <c r="I1081" i="2" s="1"/>
  <c r="I1082" i="2" a="1"/>
  <c r="I1082" i="2" s="1"/>
  <c r="I1083" i="2" a="1"/>
  <c r="I1083" i="2" s="1"/>
  <c r="I1084" i="2" a="1"/>
  <c r="I1084" i="2" s="1"/>
  <c r="I1085" i="2" a="1"/>
  <c r="I1085" i="2" s="1"/>
  <c r="I1086" i="2" a="1"/>
  <c r="I1086" i="2" s="1"/>
  <c r="I1087" i="2" a="1"/>
  <c r="I1087" i="2" s="1"/>
  <c r="I1088" i="2" a="1"/>
  <c r="I1088" i="2" s="1"/>
  <c r="I1089" i="2" a="1"/>
  <c r="I1089" i="2" s="1"/>
  <c r="I1090" i="2" a="1"/>
  <c r="I1090" i="2" s="1"/>
  <c r="I1091" i="2" a="1"/>
  <c r="I1091" i="2" s="1"/>
  <c r="I1092" i="2" a="1"/>
  <c r="I1092" i="2" s="1"/>
  <c r="I1093" i="2" a="1"/>
  <c r="I1093" i="2" s="1"/>
  <c r="I1094" i="2" a="1"/>
  <c r="I1094" i="2" s="1"/>
  <c r="I1095" i="2" a="1"/>
  <c r="I1095" i="2" s="1"/>
  <c r="I1096" i="2" a="1"/>
  <c r="I1096" i="2"/>
  <c r="I1097" i="2" a="1"/>
  <c r="I1097" i="2" s="1"/>
  <c r="I1098" i="2" a="1"/>
  <c r="I1098" i="2" s="1"/>
  <c r="I1099" i="2" a="1"/>
  <c r="I1099" i="2" s="1"/>
  <c r="I1100" i="2" a="1"/>
  <c r="I1100" i="2" s="1"/>
  <c r="I1101" i="2" a="1"/>
  <c r="I1101" i="2" s="1"/>
  <c r="I1102" i="2" a="1"/>
  <c r="I1102" i="2" s="1"/>
  <c r="I1103" i="2" a="1"/>
  <c r="I1103" i="2" s="1"/>
  <c r="I1104" i="2" a="1"/>
  <c r="I1104" i="2"/>
  <c r="I1105" i="2" a="1"/>
  <c r="I1105" i="2" s="1"/>
  <c r="I1106" i="2" a="1"/>
  <c r="I1106" i="2" s="1"/>
  <c r="I1107" i="2" a="1"/>
  <c r="I1107" i="2" s="1"/>
  <c r="I1108" i="2" a="1"/>
  <c r="I1108" i="2" s="1"/>
  <c r="I1109" i="2" a="1"/>
  <c r="I1109" i="2" s="1"/>
  <c r="I1110" i="2" a="1"/>
  <c r="I1110" i="2" s="1"/>
  <c r="I1111" i="2" a="1"/>
  <c r="I1111" i="2" s="1"/>
  <c r="I1112" i="2" a="1"/>
  <c r="I1112" i="2"/>
  <c r="I1113" i="2" a="1"/>
  <c r="I1113" i="2" s="1"/>
  <c r="I1114" i="2" a="1"/>
  <c r="I1114" i="2" s="1"/>
  <c r="I1115" i="2" a="1"/>
  <c r="I1115" i="2" s="1"/>
  <c r="I1116" i="2" a="1"/>
  <c r="I1116" i="2" s="1"/>
  <c r="I1117" i="2" a="1"/>
  <c r="I1117" i="2" s="1"/>
  <c r="I1118" i="2" a="1"/>
  <c r="I1118" i="2" s="1"/>
  <c r="I1119" i="2" a="1"/>
  <c r="I1119" i="2" s="1"/>
  <c r="I1120" i="2" a="1"/>
  <c r="I1120" i="2" s="1"/>
  <c r="I1121" i="2" a="1"/>
  <c r="I1121" i="2" s="1"/>
  <c r="I1122" i="2" a="1"/>
  <c r="I1122" i="2" s="1"/>
  <c r="I1123" i="2" a="1"/>
  <c r="I1123" i="2" s="1"/>
  <c r="I1124" i="2" a="1"/>
  <c r="I1124" i="2" s="1"/>
  <c r="I1125" i="2" a="1"/>
  <c r="I1125" i="2" s="1"/>
  <c r="I1126" i="2" a="1"/>
  <c r="I1126" i="2" s="1"/>
  <c r="I1127" i="2" a="1"/>
  <c r="I1127" i="2" s="1"/>
  <c r="I1128" i="2" a="1"/>
  <c r="I1128" i="2" s="1"/>
  <c r="I1129" i="2" a="1"/>
  <c r="I1129" i="2" s="1"/>
  <c r="I1130" i="2" a="1"/>
  <c r="I1130" i="2" s="1"/>
  <c r="I1131" i="2" a="1"/>
  <c r="I1131" i="2" s="1"/>
  <c r="I1132" i="2" a="1"/>
  <c r="I1132" i="2" s="1"/>
  <c r="I1133" i="2" a="1"/>
  <c r="I1133" i="2" s="1"/>
  <c r="I1134" i="2" a="1"/>
  <c r="I1134" i="2" s="1"/>
  <c r="I1135" i="2" a="1"/>
  <c r="I1135" i="2" s="1"/>
  <c r="I1136" i="2" a="1"/>
  <c r="I1136" i="2" s="1"/>
  <c r="I1137" i="2" a="1"/>
  <c r="I1137" i="2" s="1"/>
  <c r="I1138" i="2" a="1"/>
  <c r="I1138" i="2" s="1"/>
  <c r="I1139" i="2" a="1"/>
  <c r="I1139" i="2" s="1"/>
  <c r="I1140" i="2" a="1"/>
  <c r="I1140" i="2" s="1"/>
  <c r="I1141" i="2" a="1"/>
  <c r="I1141" i="2" s="1"/>
  <c r="I1142" i="2" a="1"/>
  <c r="I1142" i="2" s="1"/>
  <c r="I1143" i="2" a="1"/>
  <c r="I1143" i="2" s="1"/>
  <c r="I1144" i="2" a="1"/>
  <c r="I1144" i="2" s="1"/>
  <c r="I1145" i="2" a="1"/>
  <c r="I1145" i="2" s="1"/>
  <c r="I1146" i="2" a="1"/>
  <c r="I1146" i="2" s="1"/>
  <c r="I1147" i="2" a="1"/>
  <c r="I1147" i="2" s="1"/>
  <c r="I1148" i="2" a="1"/>
  <c r="I1148" i="2" s="1"/>
  <c r="I1149" i="2" a="1"/>
  <c r="I1149" i="2" s="1"/>
  <c r="I1150" i="2" a="1"/>
  <c r="I1150" i="2" s="1"/>
  <c r="I1151" i="2" a="1"/>
  <c r="I1151" i="2" s="1"/>
  <c r="I1152" i="2" a="1"/>
  <c r="I1152" i="2" s="1"/>
  <c r="I1153" i="2" a="1"/>
  <c r="I1153" i="2" s="1"/>
  <c r="I1154" i="2" a="1"/>
  <c r="I1154" i="2" s="1"/>
  <c r="I1155" i="2" a="1"/>
  <c r="I1155" i="2" s="1"/>
  <c r="I1156" i="2" a="1"/>
  <c r="I1156" i="2" s="1"/>
  <c r="I1157" i="2" a="1"/>
  <c r="I1157" i="2" s="1"/>
  <c r="I1158" i="2" a="1"/>
  <c r="I1158" i="2" s="1"/>
  <c r="I1159" i="2" a="1"/>
  <c r="I1159" i="2" s="1"/>
  <c r="I1160" i="2" a="1"/>
  <c r="I1160" i="2" s="1"/>
  <c r="I1161" i="2" a="1"/>
  <c r="I1161" i="2" s="1"/>
  <c r="I1162" i="2" a="1"/>
  <c r="I1162" i="2" s="1"/>
  <c r="I1163" i="2" a="1"/>
  <c r="I1163" i="2" s="1"/>
  <c r="I1164" i="2" a="1"/>
  <c r="I1164" i="2" s="1"/>
  <c r="I1165" i="2" a="1"/>
  <c r="I1165" i="2" s="1"/>
  <c r="I1166" i="2" a="1"/>
  <c r="I1166" i="2" s="1"/>
  <c r="I1167" i="2" a="1"/>
  <c r="I1167" i="2" s="1"/>
  <c r="I1168" i="2" a="1"/>
  <c r="I1168" i="2"/>
  <c r="I1169" i="2" a="1"/>
  <c r="I1169" i="2" s="1"/>
  <c r="I1170" i="2" a="1"/>
  <c r="I1170" i="2" s="1"/>
  <c r="I1171" i="2" a="1"/>
  <c r="I1171" i="2" s="1"/>
  <c r="I1172" i="2" a="1"/>
  <c r="I1172" i="2" s="1"/>
  <c r="I1173" i="2" a="1"/>
  <c r="I1173" i="2" s="1"/>
  <c r="I1174" i="2" a="1"/>
  <c r="I1174" i="2" s="1"/>
  <c r="I1175" i="2" a="1"/>
  <c r="I1175" i="2" s="1"/>
  <c r="I1176" i="2" a="1"/>
  <c r="I1176" i="2" s="1"/>
  <c r="I1177" i="2" a="1"/>
  <c r="I1177" i="2" s="1"/>
  <c r="I1178" i="2" a="1"/>
  <c r="I1178" i="2" s="1"/>
  <c r="I1179" i="2" a="1"/>
  <c r="I1179" i="2" s="1"/>
  <c r="I1180" i="2" a="1"/>
  <c r="I1180" i="2" s="1"/>
  <c r="I1181" i="2" a="1"/>
  <c r="I1181" i="2" s="1"/>
  <c r="I1182" i="2" a="1"/>
  <c r="I1182" i="2" s="1"/>
  <c r="I1183" i="2" a="1"/>
  <c r="I1183" i="2" s="1"/>
  <c r="I1184" i="2" a="1"/>
  <c r="I1184" i="2" s="1"/>
  <c r="I1185" i="2" a="1"/>
  <c r="I1185" i="2" s="1"/>
  <c r="I1186" i="2" a="1"/>
  <c r="I1186" i="2" s="1"/>
  <c r="I1187" i="2" a="1"/>
  <c r="I1187" i="2" s="1"/>
  <c r="I1188" i="2" a="1"/>
  <c r="I1188" i="2" s="1"/>
  <c r="I1189" i="2" a="1"/>
  <c r="I1189" i="2" s="1"/>
  <c r="I1190" i="2" a="1"/>
  <c r="I1190" i="2" s="1"/>
  <c r="I1191" i="2" a="1"/>
  <c r="I1191" i="2" s="1"/>
  <c r="I1192" i="2" a="1"/>
  <c r="I1192" i="2" s="1"/>
  <c r="I1193" i="2" a="1"/>
  <c r="I1193" i="2" s="1"/>
  <c r="I1194" i="2" a="1"/>
  <c r="I1194" i="2" s="1"/>
  <c r="I1195" i="2" a="1"/>
  <c r="I1195" i="2" s="1"/>
  <c r="I1196" i="2" a="1"/>
  <c r="I1196" i="2" s="1"/>
  <c r="I1197" i="2" a="1"/>
  <c r="I1197" i="2" s="1"/>
  <c r="I3" i="2" a="1"/>
  <c r="I3" i="2" s="1"/>
  <c r="P4" i="3" a="1"/>
  <c r="P4" i="3" s="1"/>
  <c r="P5" i="3" a="1"/>
  <c r="P5" i="3" s="1"/>
  <c r="P6" i="3" a="1"/>
  <c r="P6" i="3" s="1"/>
  <c r="P7" i="3" a="1"/>
  <c r="P7" i="3" s="1"/>
  <c r="P8" i="3" a="1"/>
  <c r="P8" i="3" s="1"/>
  <c r="P9" i="3" a="1"/>
  <c r="P9" i="3" s="1"/>
  <c r="P10" i="3" a="1"/>
  <c r="P10" i="3" s="1"/>
  <c r="P11" i="3" a="1"/>
  <c r="P11" i="3" s="1"/>
  <c r="P12" i="3" a="1"/>
  <c r="P12" i="3" s="1"/>
  <c r="P13" i="3" a="1"/>
  <c r="P13" i="3" s="1"/>
  <c r="P14" i="3" a="1"/>
  <c r="P14" i="3" s="1"/>
  <c r="P15" i="3" a="1"/>
  <c r="P15" i="3" s="1"/>
  <c r="P16" i="3" a="1"/>
  <c r="P16" i="3" s="1"/>
  <c r="P17" i="3" a="1"/>
  <c r="P17" i="3" s="1"/>
  <c r="P18" i="3" a="1"/>
  <c r="P18" i="3" s="1"/>
  <c r="P19" i="3" a="1"/>
  <c r="P19" i="3" s="1"/>
  <c r="P20" i="3" a="1"/>
  <c r="P20" i="3" s="1"/>
  <c r="P21" i="3" a="1"/>
  <c r="P21" i="3" s="1"/>
  <c r="P22" i="3" a="1"/>
  <c r="P22" i="3" s="1"/>
  <c r="P23" i="3" a="1"/>
  <c r="P23" i="3" s="1"/>
  <c r="P24" i="3" a="1"/>
  <c r="P24" i="3" s="1"/>
  <c r="P25" i="3" a="1"/>
  <c r="P25" i="3" s="1"/>
  <c r="P26" i="3" a="1"/>
  <c r="P26" i="3" s="1"/>
  <c r="P27" i="3" a="1"/>
  <c r="P27" i="3" s="1"/>
  <c r="P28" i="3" a="1"/>
  <c r="P28" i="3" s="1"/>
  <c r="P29" i="3" a="1"/>
  <c r="P29" i="3" s="1"/>
  <c r="P30" i="3" a="1"/>
  <c r="P30" i="3" s="1"/>
  <c r="P31" i="3" a="1"/>
  <c r="P31" i="3" s="1"/>
  <c r="P32" i="3" a="1"/>
  <c r="P32" i="3" s="1"/>
  <c r="P33" i="3" a="1"/>
  <c r="P33" i="3" s="1"/>
  <c r="P34" i="3" a="1"/>
  <c r="P34" i="3" s="1"/>
  <c r="P35" i="3" a="1"/>
  <c r="P35" i="3" s="1"/>
  <c r="P36" i="3" a="1"/>
  <c r="P36" i="3" s="1"/>
  <c r="P37" i="3" a="1"/>
  <c r="P37" i="3" s="1"/>
  <c r="P38" i="3" a="1"/>
  <c r="P38" i="3" s="1"/>
  <c r="P39" i="3" a="1"/>
  <c r="P39" i="3" s="1"/>
  <c r="P40" i="3" a="1"/>
  <c r="P40" i="3" s="1"/>
  <c r="P41" i="3" a="1"/>
  <c r="P41" i="3" s="1"/>
  <c r="P42" i="3" a="1"/>
  <c r="P42" i="3" s="1"/>
  <c r="P43" i="3" a="1"/>
  <c r="P43" i="3" s="1"/>
  <c r="P44" i="3" a="1"/>
  <c r="P44" i="3" s="1"/>
  <c r="P45" i="3" a="1"/>
  <c r="P45" i="3" s="1"/>
  <c r="P46" i="3" a="1"/>
  <c r="P46" i="3" s="1"/>
  <c r="P47" i="3" a="1"/>
  <c r="P47" i="3" s="1"/>
  <c r="P48" i="3" a="1"/>
  <c r="P48" i="3" s="1"/>
  <c r="P49" i="3" a="1"/>
  <c r="P49" i="3" s="1"/>
  <c r="P50" i="3" a="1"/>
  <c r="P50" i="3" s="1"/>
  <c r="P51" i="3" a="1"/>
  <c r="P51" i="3" s="1"/>
  <c r="P52" i="3" a="1"/>
  <c r="P52" i="3" s="1"/>
  <c r="P53" i="3" a="1"/>
  <c r="P53" i="3" s="1"/>
  <c r="P54" i="3" a="1"/>
  <c r="P54" i="3" s="1"/>
  <c r="P55" i="3" a="1"/>
  <c r="P55" i="3" s="1"/>
  <c r="P56" i="3" a="1"/>
  <c r="P56" i="3" s="1"/>
  <c r="P57" i="3" a="1"/>
  <c r="P57" i="3" s="1"/>
  <c r="P58" i="3" a="1"/>
  <c r="P58" i="3" s="1"/>
  <c r="P59" i="3" a="1"/>
  <c r="P59" i="3" s="1"/>
  <c r="P60" i="3" a="1"/>
  <c r="P60" i="3" s="1"/>
  <c r="P61" i="3" a="1"/>
  <c r="P61" i="3" s="1"/>
  <c r="P62" i="3" a="1"/>
  <c r="P62" i="3" s="1"/>
  <c r="P63" i="3" a="1"/>
  <c r="P63" i="3" s="1"/>
  <c r="P64" i="3" a="1"/>
  <c r="P64" i="3" s="1"/>
  <c r="P65" i="3" a="1"/>
  <c r="P65" i="3" s="1"/>
  <c r="P66" i="3" a="1"/>
  <c r="P66" i="3" s="1"/>
  <c r="P67" i="3" a="1"/>
  <c r="P67" i="3" s="1"/>
  <c r="P68" i="3" a="1"/>
  <c r="P68" i="3" s="1"/>
  <c r="P69" i="3" a="1"/>
  <c r="P69" i="3" s="1"/>
  <c r="P70" i="3" a="1"/>
  <c r="P70" i="3" s="1"/>
  <c r="P71" i="3" a="1"/>
  <c r="P71" i="3" s="1"/>
  <c r="P72" i="3" a="1"/>
  <c r="P72" i="3" s="1"/>
  <c r="P73" i="3" a="1"/>
  <c r="P73" i="3" s="1"/>
  <c r="P74" i="3" a="1"/>
  <c r="P74" i="3" s="1"/>
  <c r="P75" i="3" a="1"/>
  <c r="P75" i="3" s="1"/>
  <c r="P76" i="3" a="1"/>
  <c r="P76" i="3" s="1"/>
  <c r="P77" i="3" a="1"/>
  <c r="P77" i="3" s="1"/>
  <c r="P78" i="3" a="1"/>
  <c r="P78" i="3" s="1"/>
  <c r="P79" i="3" a="1"/>
  <c r="P79" i="3" s="1"/>
  <c r="P80" i="3" a="1"/>
  <c r="P80" i="3" s="1"/>
  <c r="P81" i="3" a="1"/>
  <c r="P81" i="3" s="1"/>
  <c r="P82" i="3" a="1"/>
  <c r="P82" i="3" s="1"/>
  <c r="P83" i="3" a="1"/>
  <c r="P83" i="3" s="1"/>
  <c r="P84" i="3" a="1"/>
  <c r="P84" i="3" s="1"/>
  <c r="P85" i="3" a="1"/>
  <c r="P85" i="3" s="1"/>
  <c r="P86" i="3" a="1"/>
  <c r="P86" i="3" s="1"/>
  <c r="P87" i="3" a="1"/>
  <c r="P87" i="3" s="1"/>
  <c r="P88" i="3" a="1"/>
  <c r="P88" i="3" s="1"/>
  <c r="P89" i="3" a="1"/>
  <c r="P89" i="3" s="1"/>
  <c r="P90" i="3" a="1"/>
  <c r="P90" i="3" s="1"/>
  <c r="P91" i="3" a="1"/>
  <c r="P91" i="3" s="1"/>
  <c r="P92" i="3" a="1"/>
  <c r="P92" i="3" s="1"/>
  <c r="P93" i="3" a="1"/>
  <c r="P93" i="3" s="1"/>
  <c r="P94" i="3" a="1"/>
  <c r="P94" i="3" s="1"/>
  <c r="P95" i="3" a="1"/>
  <c r="P95" i="3" s="1"/>
  <c r="P96" i="3" a="1"/>
  <c r="P96" i="3" s="1"/>
  <c r="P97" i="3" a="1"/>
  <c r="P97" i="3" s="1"/>
  <c r="P98" i="3" a="1"/>
  <c r="P98" i="3" s="1"/>
  <c r="P99" i="3" a="1"/>
  <c r="P99" i="3" s="1"/>
  <c r="P100" i="3" a="1"/>
  <c r="P100" i="3" s="1"/>
  <c r="P101" i="3" a="1"/>
  <c r="P101" i="3" s="1"/>
  <c r="P102" i="3" a="1"/>
  <c r="P102" i="3" s="1"/>
  <c r="P103" i="3" a="1"/>
  <c r="P103" i="3" s="1"/>
  <c r="P104" i="3" a="1"/>
  <c r="P104" i="3" s="1"/>
  <c r="P105" i="3" a="1"/>
  <c r="P105" i="3" s="1"/>
  <c r="P106" i="3" a="1"/>
  <c r="P106" i="3" s="1"/>
  <c r="P107" i="3" a="1"/>
  <c r="P107" i="3" s="1"/>
  <c r="P108" i="3" a="1"/>
  <c r="P108" i="3" s="1"/>
  <c r="P109" i="3" a="1"/>
  <c r="P109" i="3" s="1"/>
  <c r="P110" i="3" a="1"/>
  <c r="P110" i="3" s="1"/>
  <c r="P111" i="3" a="1"/>
  <c r="P111" i="3" s="1"/>
  <c r="P112" i="3" a="1"/>
  <c r="P112" i="3" s="1"/>
  <c r="P113" i="3" a="1"/>
  <c r="P113" i="3" s="1"/>
  <c r="P114" i="3" a="1"/>
  <c r="P114" i="3" s="1"/>
  <c r="P115" i="3" a="1"/>
  <c r="P115" i="3" s="1"/>
  <c r="P116" i="3" a="1"/>
  <c r="P116" i="3" s="1"/>
  <c r="P117" i="3" a="1"/>
  <c r="P117" i="3" s="1"/>
  <c r="P118" i="3" a="1"/>
  <c r="P118" i="3" s="1"/>
  <c r="P119" i="3" a="1"/>
  <c r="P119" i="3" s="1"/>
  <c r="P120" i="3" a="1"/>
  <c r="P120" i="3" s="1"/>
  <c r="P121" i="3" a="1"/>
  <c r="P121" i="3" s="1"/>
  <c r="P122" i="3" a="1"/>
  <c r="P122" i="3" s="1"/>
  <c r="P123" i="3" a="1"/>
  <c r="P123" i="3" s="1"/>
  <c r="P124" i="3" a="1"/>
  <c r="P124" i="3" s="1"/>
  <c r="P125" i="3" a="1"/>
  <c r="P125" i="3" s="1"/>
  <c r="P126" i="3" a="1"/>
  <c r="P126" i="3" s="1"/>
  <c r="P127" i="3" a="1"/>
  <c r="P127" i="3" s="1"/>
  <c r="P128" i="3" a="1"/>
  <c r="P128" i="3" s="1"/>
  <c r="P129" i="3" a="1"/>
  <c r="P129" i="3" s="1"/>
  <c r="P130" i="3" a="1"/>
  <c r="P130" i="3" s="1"/>
  <c r="P131" i="3" a="1"/>
  <c r="P131" i="3" s="1"/>
  <c r="P132" i="3" a="1"/>
  <c r="P132" i="3" s="1"/>
  <c r="P133" i="3" a="1"/>
  <c r="P133" i="3" s="1"/>
  <c r="P134" i="3" a="1"/>
  <c r="P134" i="3" s="1"/>
  <c r="P135" i="3" a="1"/>
  <c r="P135" i="3" s="1"/>
  <c r="P136" i="3" a="1"/>
  <c r="P136" i="3" s="1"/>
  <c r="P137" i="3" a="1"/>
  <c r="P137" i="3" s="1"/>
  <c r="P138" i="3" a="1"/>
  <c r="P138" i="3" s="1"/>
  <c r="P139" i="3" a="1"/>
  <c r="P139" i="3" s="1"/>
  <c r="P140" i="3" a="1"/>
  <c r="P140" i="3" s="1"/>
  <c r="P141" i="3" a="1"/>
  <c r="P141" i="3" s="1"/>
  <c r="P142" i="3" a="1"/>
  <c r="P142" i="3" s="1"/>
  <c r="P143" i="3" a="1"/>
  <c r="P143" i="3" s="1"/>
  <c r="P144" i="3" a="1"/>
  <c r="P144" i="3" s="1"/>
  <c r="P145" i="3" a="1"/>
  <c r="P145" i="3" s="1"/>
  <c r="P146" i="3" a="1"/>
  <c r="P146" i="3" s="1"/>
  <c r="P147" i="3" a="1"/>
  <c r="P147" i="3" s="1"/>
  <c r="P148" i="3" a="1"/>
  <c r="P148" i="3" s="1"/>
  <c r="P149" i="3" a="1"/>
  <c r="P149" i="3" s="1"/>
  <c r="P150" i="3" a="1"/>
  <c r="P150" i="3" s="1"/>
  <c r="P151" i="3" a="1"/>
  <c r="P151" i="3" s="1"/>
  <c r="P152" i="3" a="1"/>
  <c r="P152" i="3" s="1"/>
  <c r="P153" i="3" a="1"/>
  <c r="P153" i="3" s="1"/>
  <c r="P154" i="3" a="1"/>
  <c r="P154" i="3" s="1"/>
  <c r="P155" i="3" a="1"/>
  <c r="P155" i="3" s="1"/>
  <c r="P156" i="3" a="1"/>
  <c r="P156" i="3" s="1"/>
  <c r="P157" i="3" a="1"/>
  <c r="P157" i="3" s="1"/>
  <c r="P158" i="3" a="1"/>
  <c r="P158" i="3" s="1"/>
  <c r="P159" i="3" a="1"/>
  <c r="P159" i="3" s="1"/>
  <c r="P160" i="3" a="1"/>
  <c r="P160" i="3" s="1"/>
  <c r="P161" i="3" a="1"/>
  <c r="P161" i="3" s="1"/>
  <c r="P162" i="3" a="1"/>
  <c r="P162" i="3" s="1"/>
  <c r="P163" i="3" a="1"/>
  <c r="P163" i="3" s="1"/>
  <c r="P164" i="3" a="1"/>
  <c r="P164" i="3" s="1"/>
  <c r="P165" i="3" a="1"/>
  <c r="P165" i="3" s="1"/>
  <c r="P166" i="3" a="1"/>
  <c r="P166" i="3" s="1"/>
  <c r="P167" i="3" a="1"/>
  <c r="P167" i="3" s="1"/>
  <c r="P168" i="3" a="1"/>
  <c r="P168" i="3" s="1"/>
  <c r="P169" i="3" a="1"/>
  <c r="P169" i="3" s="1"/>
  <c r="P170" i="3" a="1"/>
  <c r="P170" i="3" s="1"/>
  <c r="P171" i="3" a="1"/>
  <c r="P171" i="3" s="1"/>
  <c r="P172" i="3" a="1"/>
  <c r="P172" i="3" s="1"/>
  <c r="P173" i="3" a="1"/>
  <c r="P173" i="3" s="1"/>
  <c r="P174" i="3" a="1"/>
  <c r="P174" i="3" s="1"/>
  <c r="P175" i="3" a="1"/>
  <c r="P175" i="3" s="1"/>
  <c r="P176" i="3" a="1"/>
  <c r="P176" i="3" s="1"/>
  <c r="P177" i="3" a="1"/>
  <c r="P177" i="3" s="1"/>
  <c r="P178" i="3" a="1"/>
  <c r="P178" i="3" s="1"/>
  <c r="P179" i="3" a="1"/>
  <c r="P179" i="3" s="1"/>
  <c r="P180" i="3" a="1"/>
  <c r="P180" i="3" s="1"/>
  <c r="P181" i="3" a="1"/>
  <c r="P181" i="3" s="1"/>
  <c r="P182" i="3" a="1"/>
  <c r="P182" i="3" s="1"/>
  <c r="P183" i="3" a="1"/>
  <c r="P183" i="3" s="1"/>
  <c r="P184" i="3" a="1"/>
  <c r="P184" i="3" s="1"/>
  <c r="P185" i="3" a="1"/>
  <c r="P185" i="3" s="1"/>
  <c r="P186" i="3" a="1"/>
  <c r="P186" i="3" s="1"/>
  <c r="P187" i="3" a="1"/>
  <c r="P187" i="3" s="1"/>
  <c r="P188" i="3" a="1"/>
  <c r="P188" i="3" s="1"/>
  <c r="P189" i="3" a="1"/>
  <c r="P189" i="3" s="1"/>
  <c r="P190" i="3" a="1"/>
  <c r="P190" i="3" s="1"/>
  <c r="P191" i="3" a="1"/>
  <c r="P191" i="3" s="1"/>
  <c r="P192" i="3" a="1"/>
  <c r="P192" i="3" s="1"/>
  <c r="P193" i="3" a="1"/>
  <c r="P193" i="3" s="1"/>
  <c r="P194" i="3" a="1"/>
  <c r="P194" i="3" s="1"/>
  <c r="P195" i="3" a="1"/>
  <c r="P195" i="3" s="1"/>
  <c r="P196" i="3" a="1"/>
  <c r="P196" i="3" s="1"/>
  <c r="P197" i="3" a="1"/>
  <c r="P197" i="3" s="1"/>
  <c r="P198" i="3" a="1"/>
  <c r="P198" i="3" s="1"/>
  <c r="P199" i="3" a="1"/>
  <c r="P199" i="3" s="1"/>
  <c r="P200" i="3" a="1"/>
  <c r="P200" i="3" s="1"/>
  <c r="P201" i="3" a="1"/>
  <c r="P201" i="3" s="1"/>
  <c r="P202" i="3" a="1"/>
  <c r="P202" i="3" s="1"/>
  <c r="P203" i="3" a="1"/>
  <c r="P203" i="3" s="1"/>
  <c r="P204" i="3" a="1"/>
  <c r="P204" i="3" s="1"/>
  <c r="P205" i="3" a="1"/>
  <c r="P205" i="3" s="1"/>
  <c r="P206" i="3" a="1"/>
  <c r="P206" i="3" s="1"/>
  <c r="P207" i="3" a="1"/>
  <c r="P207" i="3" s="1"/>
  <c r="P208" i="3" a="1"/>
  <c r="P208" i="3" s="1"/>
  <c r="P209" i="3" a="1"/>
  <c r="P209" i="3" s="1"/>
  <c r="P210" i="3" a="1"/>
  <c r="P210" i="3" s="1"/>
  <c r="P211" i="3" a="1"/>
  <c r="P211" i="3" s="1"/>
  <c r="P212" i="3" a="1"/>
  <c r="P212" i="3" s="1"/>
  <c r="P213" i="3" a="1"/>
  <c r="P213" i="3" s="1"/>
  <c r="P214" i="3" a="1"/>
  <c r="P214" i="3" s="1"/>
  <c r="P215" i="3" a="1"/>
  <c r="P215" i="3" s="1"/>
  <c r="P216" i="3" a="1"/>
  <c r="P216" i="3" s="1"/>
  <c r="P217" i="3" a="1"/>
  <c r="P217" i="3" s="1"/>
  <c r="P218" i="3" a="1"/>
  <c r="P218" i="3" s="1"/>
  <c r="P219" i="3" a="1"/>
  <c r="P219" i="3" s="1"/>
  <c r="P220" i="3" a="1"/>
  <c r="P220" i="3" s="1"/>
  <c r="P221" i="3" a="1"/>
  <c r="P221" i="3" s="1"/>
  <c r="P222" i="3" a="1"/>
  <c r="P222" i="3" s="1"/>
  <c r="P223" i="3" a="1"/>
  <c r="P223" i="3" s="1"/>
  <c r="P224" i="3" a="1"/>
  <c r="P224" i="3" s="1"/>
  <c r="P225" i="3" a="1"/>
  <c r="P225" i="3" s="1"/>
  <c r="P226" i="3" a="1"/>
  <c r="P226" i="3" s="1"/>
  <c r="P227" i="3" a="1"/>
  <c r="P227" i="3" s="1"/>
  <c r="P228" i="3" a="1"/>
  <c r="P228" i="3" s="1"/>
  <c r="P229" i="3" a="1"/>
  <c r="P229" i="3" s="1"/>
  <c r="P230" i="3" a="1"/>
  <c r="P230" i="3" s="1"/>
  <c r="P231" i="3" a="1"/>
  <c r="P231" i="3" s="1"/>
  <c r="P232" i="3" a="1"/>
  <c r="P232" i="3" s="1"/>
  <c r="P233" i="3" a="1"/>
  <c r="P233" i="3" s="1"/>
  <c r="P234" i="3" a="1"/>
  <c r="P234" i="3" s="1"/>
  <c r="P235" i="3" a="1"/>
  <c r="P235" i="3" s="1"/>
  <c r="P236" i="3" a="1"/>
  <c r="P236" i="3" s="1"/>
  <c r="P237" i="3" a="1"/>
  <c r="P237" i="3" s="1"/>
  <c r="P238" i="3" a="1"/>
  <c r="P238" i="3" s="1"/>
  <c r="P239" i="3" a="1"/>
  <c r="P239" i="3" s="1"/>
  <c r="P240" i="3" a="1"/>
  <c r="P240" i="3" s="1"/>
  <c r="P241" i="3" a="1"/>
  <c r="P241" i="3" s="1"/>
  <c r="P242" i="3" a="1"/>
  <c r="P242" i="3" s="1"/>
  <c r="P243" i="3" a="1"/>
  <c r="P243" i="3" s="1"/>
  <c r="P244" i="3" a="1"/>
  <c r="P244" i="3" s="1"/>
  <c r="P245" i="3" a="1"/>
  <c r="P245" i="3" s="1"/>
  <c r="P246" i="3" a="1"/>
  <c r="P246" i="3" s="1"/>
  <c r="P247" i="3" a="1"/>
  <c r="P247" i="3" s="1"/>
  <c r="P248" i="3" a="1"/>
  <c r="P248" i="3" s="1"/>
  <c r="P249" i="3" a="1"/>
  <c r="P249" i="3" s="1"/>
  <c r="P250" i="3" a="1"/>
  <c r="P250" i="3" s="1"/>
  <c r="P251" i="3" a="1"/>
  <c r="P251" i="3" s="1"/>
  <c r="P252" i="3" a="1"/>
  <c r="P252" i="3" s="1"/>
  <c r="P253" i="3" a="1"/>
  <c r="P253" i="3" s="1"/>
  <c r="P254" i="3" a="1"/>
  <c r="P254" i="3" s="1"/>
  <c r="P255" i="3" a="1"/>
  <c r="P255" i="3" s="1"/>
  <c r="P256" i="3" a="1"/>
  <c r="P256" i="3" s="1"/>
  <c r="P257" i="3" a="1"/>
  <c r="P257" i="3" s="1"/>
  <c r="P258" i="3" a="1"/>
  <c r="P258" i="3" s="1"/>
  <c r="P259" i="3" a="1"/>
  <c r="P259" i="3" s="1"/>
  <c r="P260" i="3" a="1"/>
  <c r="P260" i="3" s="1"/>
  <c r="P261" i="3" a="1"/>
  <c r="P261" i="3" s="1"/>
  <c r="P262" i="3" a="1"/>
  <c r="P262" i="3" s="1"/>
  <c r="P263" i="3" a="1"/>
  <c r="P263" i="3" s="1"/>
  <c r="P264" i="3" a="1"/>
  <c r="P264" i="3" s="1"/>
  <c r="P265" i="3" a="1"/>
  <c r="P265" i="3" s="1"/>
  <c r="P266" i="3" a="1"/>
  <c r="P266" i="3" s="1"/>
  <c r="P267" i="3" a="1"/>
  <c r="P267" i="3" s="1"/>
  <c r="P268" i="3" a="1"/>
  <c r="P268" i="3" s="1"/>
  <c r="P269" i="3" a="1"/>
  <c r="P269" i="3" s="1"/>
  <c r="P270" i="3" a="1"/>
  <c r="P270" i="3" s="1"/>
  <c r="P271" i="3" a="1"/>
  <c r="P271" i="3" s="1"/>
  <c r="P272" i="3" a="1"/>
  <c r="P272" i="3" s="1"/>
  <c r="P273" i="3" a="1"/>
  <c r="P273" i="3" s="1"/>
  <c r="P274" i="3" a="1"/>
  <c r="P274" i="3" s="1"/>
  <c r="P275" i="3" a="1"/>
  <c r="P275" i="3" s="1"/>
  <c r="P276" i="3" a="1"/>
  <c r="P276" i="3" s="1"/>
  <c r="P277" i="3" a="1"/>
  <c r="P277" i="3" s="1"/>
  <c r="P278" i="3" a="1"/>
  <c r="P278" i="3" s="1"/>
  <c r="P279" i="3" a="1"/>
  <c r="P279" i="3" s="1"/>
  <c r="P280" i="3" a="1"/>
  <c r="P280" i="3" s="1"/>
  <c r="P281" i="3" a="1"/>
  <c r="P281" i="3" s="1"/>
  <c r="P282" i="3" a="1"/>
  <c r="P282" i="3" s="1"/>
  <c r="P283" i="3" a="1"/>
  <c r="P283" i="3" s="1"/>
  <c r="P284" i="3" a="1"/>
  <c r="P284" i="3" s="1"/>
  <c r="P285" i="3" a="1"/>
  <c r="P285" i="3" s="1"/>
  <c r="P286" i="3" a="1"/>
  <c r="P286" i="3" s="1"/>
  <c r="P287" i="3" a="1"/>
  <c r="P287" i="3" s="1"/>
  <c r="P288" i="3" a="1"/>
  <c r="P288" i="3" s="1"/>
  <c r="P289" i="3" a="1"/>
  <c r="P289" i="3" s="1"/>
  <c r="P290" i="3" a="1"/>
  <c r="P290" i="3" s="1"/>
  <c r="P291" i="3" a="1"/>
  <c r="P291" i="3" s="1"/>
  <c r="P292" i="3" a="1"/>
  <c r="P292" i="3" s="1"/>
  <c r="P293" i="3" a="1"/>
  <c r="P293" i="3" s="1"/>
  <c r="P294" i="3" a="1"/>
  <c r="P294" i="3" s="1"/>
  <c r="P295" i="3" a="1"/>
  <c r="P295" i="3" s="1"/>
  <c r="P296" i="3" a="1"/>
  <c r="P296" i="3" s="1"/>
  <c r="P297" i="3" a="1"/>
  <c r="P297" i="3" s="1"/>
  <c r="P298" i="3" a="1"/>
  <c r="P298" i="3" s="1"/>
  <c r="P299" i="3" a="1"/>
  <c r="P299" i="3" s="1"/>
  <c r="P300" i="3" a="1"/>
  <c r="P300" i="3" s="1"/>
  <c r="P301" i="3" a="1"/>
  <c r="P301" i="3" s="1"/>
  <c r="P302" i="3" a="1"/>
  <c r="P302" i="3" s="1"/>
  <c r="P303" i="3" a="1"/>
  <c r="P303" i="3" s="1"/>
  <c r="P304" i="3" a="1"/>
  <c r="P304" i="3" s="1"/>
  <c r="P305" i="3" a="1"/>
  <c r="P305" i="3" s="1"/>
  <c r="P306" i="3" a="1"/>
  <c r="P306" i="3" s="1"/>
  <c r="P307" i="3" a="1"/>
  <c r="P307" i="3" s="1"/>
  <c r="P308" i="3" a="1"/>
  <c r="P308" i="3" s="1"/>
  <c r="P309" i="3" a="1"/>
  <c r="P309" i="3" s="1"/>
  <c r="P310" i="3" a="1"/>
  <c r="P310" i="3" s="1"/>
  <c r="P311" i="3" a="1"/>
  <c r="P311" i="3" s="1"/>
  <c r="P312" i="3" a="1"/>
  <c r="P312" i="3" s="1"/>
  <c r="P313" i="3" a="1"/>
  <c r="P313" i="3" s="1"/>
  <c r="P314" i="3" a="1"/>
  <c r="P314" i="3" s="1"/>
  <c r="P315" i="3" a="1"/>
  <c r="P315" i="3" s="1"/>
  <c r="P316" i="3" a="1"/>
  <c r="P316" i="3" s="1"/>
  <c r="P317" i="3" a="1"/>
  <c r="P317" i="3" s="1"/>
  <c r="P318" i="3" a="1"/>
  <c r="P318" i="3" s="1"/>
  <c r="P319" i="3" a="1"/>
  <c r="P319" i="3" s="1"/>
  <c r="P320" i="3" a="1"/>
  <c r="P320" i="3" s="1"/>
  <c r="P321" i="3" a="1"/>
  <c r="P321" i="3" s="1"/>
  <c r="P322" i="3" a="1"/>
  <c r="P322" i="3" s="1"/>
  <c r="P323" i="3" a="1"/>
  <c r="P323" i="3" s="1"/>
  <c r="P324" i="3" a="1"/>
  <c r="P324" i="3" s="1"/>
  <c r="P325" i="3" a="1"/>
  <c r="P325" i="3" s="1"/>
  <c r="P326" i="3" a="1"/>
  <c r="P326" i="3" s="1"/>
  <c r="P327" i="3" a="1"/>
  <c r="P327" i="3" s="1"/>
  <c r="P328" i="3" a="1"/>
  <c r="P328" i="3" s="1"/>
  <c r="P329" i="3" a="1"/>
  <c r="P329" i="3" s="1"/>
  <c r="P330" i="3" a="1"/>
  <c r="P330" i="3" s="1"/>
  <c r="P331" i="3" a="1"/>
  <c r="P331" i="3" s="1"/>
  <c r="P332" i="3" a="1"/>
  <c r="P332" i="3" s="1"/>
  <c r="P333" i="3" a="1"/>
  <c r="P333" i="3" s="1"/>
  <c r="P334" i="3" a="1"/>
  <c r="P334" i="3" s="1"/>
  <c r="P335" i="3" a="1"/>
  <c r="P335" i="3" s="1"/>
  <c r="P336" i="3" a="1"/>
  <c r="P336" i="3" s="1"/>
  <c r="P337" i="3" a="1"/>
  <c r="P337" i="3" s="1"/>
  <c r="P338" i="3" a="1"/>
  <c r="P338" i="3" s="1"/>
  <c r="P339" i="3" a="1"/>
  <c r="P339" i="3" s="1"/>
  <c r="P340" i="3" a="1"/>
  <c r="P340" i="3" s="1"/>
  <c r="P341" i="3" a="1"/>
  <c r="P341" i="3" s="1"/>
  <c r="P342" i="3" a="1"/>
  <c r="P342" i="3" s="1"/>
  <c r="P343" i="3" a="1"/>
  <c r="P343" i="3" s="1"/>
  <c r="P344" i="3" a="1"/>
  <c r="P344" i="3" s="1"/>
  <c r="P345" i="3" a="1"/>
  <c r="P345" i="3" s="1"/>
  <c r="P346" i="3" a="1"/>
  <c r="P346" i="3" s="1"/>
  <c r="P347" i="3" a="1"/>
  <c r="P347" i="3" s="1"/>
  <c r="P348" i="3" a="1"/>
  <c r="P348" i="3" s="1"/>
  <c r="P349" i="3" a="1"/>
  <c r="P349" i="3" s="1"/>
  <c r="P350" i="3" a="1"/>
  <c r="P350" i="3" s="1"/>
  <c r="P351" i="3" a="1"/>
  <c r="P351" i="3" s="1"/>
  <c r="P352" i="3" a="1"/>
  <c r="P352" i="3" s="1"/>
  <c r="P353" i="3" a="1"/>
  <c r="P353" i="3" s="1"/>
  <c r="P354" i="3" a="1"/>
  <c r="P354" i="3" s="1"/>
  <c r="P355" i="3" a="1"/>
  <c r="P355" i="3" s="1"/>
  <c r="P356" i="3" a="1"/>
  <c r="P356" i="3" s="1"/>
  <c r="P357" i="3" a="1"/>
  <c r="P357" i="3" s="1"/>
  <c r="P358" i="3" a="1"/>
  <c r="P358" i="3" s="1"/>
  <c r="P359" i="3" a="1"/>
  <c r="P359" i="3" s="1"/>
  <c r="P360" i="3" a="1"/>
  <c r="P360" i="3" s="1"/>
  <c r="P361" i="3" a="1"/>
  <c r="P361" i="3" s="1"/>
  <c r="P362" i="3" a="1"/>
  <c r="P362" i="3" s="1"/>
  <c r="P363" i="3" a="1"/>
  <c r="P363" i="3" s="1"/>
  <c r="P364" i="3" a="1"/>
  <c r="P364" i="3" s="1"/>
  <c r="P365" i="3" a="1"/>
  <c r="P365" i="3" s="1"/>
  <c r="P366" i="3" a="1"/>
  <c r="P366" i="3" s="1"/>
  <c r="P367" i="3" a="1"/>
  <c r="P367" i="3" s="1"/>
  <c r="P368" i="3" a="1"/>
  <c r="P368" i="3" s="1"/>
  <c r="P369" i="3" a="1"/>
  <c r="P369" i="3" s="1"/>
  <c r="P370" i="3" a="1"/>
  <c r="P370" i="3" s="1"/>
  <c r="P371" i="3" a="1"/>
  <c r="P371" i="3" s="1"/>
  <c r="P372" i="3" a="1"/>
  <c r="P372" i="3" s="1"/>
  <c r="P373" i="3" a="1"/>
  <c r="P373" i="3" s="1"/>
  <c r="P374" i="3" a="1"/>
  <c r="P374" i="3" s="1"/>
  <c r="P375" i="3" a="1"/>
  <c r="P375" i="3" s="1"/>
  <c r="P376" i="3" a="1"/>
  <c r="P376" i="3" s="1"/>
  <c r="P377" i="3" a="1"/>
  <c r="P377" i="3" s="1"/>
  <c r="P378" i="3" a="1"/>
  <c r="P378" i="3" s="1"/>
  <c r="P379" i="3" a="1"/>
  <c r="P379" i="3" s="1"/>
  <c r="P380" i="3" a="1"/>
  <c r="P380" i="3" s="1"/>
  <c r="P381" i="3" a="1"/>
  <c r="P381" i="3" s="1"/>
  <c r="P382" i="3" a="1"/>
  <c r="P382" i="3" s="1"/>
  <c r="P383" i="3" a="1"/>
  <c r="P383" i="3" s="1"/>
  <c r="P384" i="3" a="1"/>
  <c r="P384" i="3" s="1"/>
  <c r="P385" i="3" a="1"/>
  <c r="P385" i="3" s="1"/>
  <c r="P386" i="3" a="1"/>
  <c r="P386" i="3" s="1"/>
  <c r="P387" i="3" a="1"/>
  <c r="P387" i="3" s="1"/>
  <c r="P388" i="3" a="1"/>
  <c r="P388" i="3" s="1"/>
  <c r="P389" i="3" a="1"/>
  <c r="P389" i="3" s="1"/>
  <c r="P390" i="3" a="1"/>
  <c r="P390" i="3" s="1"/>
  <c r="P391" i="3" a="1"/>
  <c r="P391" i="3" s="1"/>
  <c r="P392" i="3" a="1"/>
  <c r="P392" i="3" s="1"/>
  <c r="P393" i="3" a="1"/>
  <c r="P393" i="3" s="1"/>
  <c r="P394" i="3" a="1"/>
  <c r="P394" i="3" s="1"/>
  <c r="P395" i="3" a="1"/>
  <c r="P395" i="3" s="1"/>
  <c r="P396" i="3" a="1"/>
  <c r="P396" i="3" s="1"/>
  <c r="P397" i="3" a="1"/>
  <c r="P397" i="3" s="1"/>
  <c r="P398" i="3" a="1"/>
  <c r="P398" i="3" s="1"/>
  <c r="P399" i="3" a="1"/>
  <c r="P399" i="3" s="1"/>
  <c r="P400" i="3" a="1"/>
  <c r="P400" i="3" s="1"/>
  <c r="P401" i="3" a="1"/>
  <c r="P401" i="3" s="1"/>
  <c r="P402" i="3" a="1"/>
  <c r="P402" i="3" s="1"/>
  <c r="P403" i="3" a="1"/>
  <c r="P403" i="3" s="1"/>
  <c r="P404" i="3" a="1"/>
  <c r="P404" i="3" s="1"/>
  <c r="P405" i="3" a="1"/>
  <c r="P405" i="3" s="1"/>
  <c r="P406" i="3" a="1"/>
  <c r="P406" i="3" s="1"/>
  <c r="P407" i="3" a="1"/>
  <c r="P407" i="3" s="1"/>
  <c r="P408" i="3" a="1"/>
  <c r="P408" i="3" s="1"/>
  <c r="P409" i="3" a="1"/>
  <c r="P409" i="3" s="1"/>
  <c r="P410" i="3" a="1"/>
  <c r="P410" i="3" s="1"/>
  <c r="P411" i="3" a="1"/>
  <c r="P411" i="3" s="1"/>
  <c r="P412" i="3" a="1"/>
  <c r="P412" i="3" s="1"/>
  <c r="P413" i="3" a="1"/>
  <c r="P413" i="3" s="1"/>
  <c r="P414" i="3" a="1"/>
  <c r="P414" i="3" s="1"/>
  <c r="P415" i="3" a="1"/>
  <c r="P415" i="3" s="1"/>
  <c r="P416" i="3" a="1"/>
  <c r="P416" i="3" s="1"/>
  <c r="P417" i="3" a="1"/>
  <c r="P417" i="3" s="1"/>
  <c r="P418" i="3" a="1"/>
  <c r="P418" i="3" s="1"/>
  <c r="P419" i="3" a="1"/>
  <c r="P419" i="3" s="1"/>
  <c r="P420" i="3" a="1"/>
  <c r="P420" i="3" s="1"/>
  <c r="P421" i="3" a="1"/>
  <c r="P421" i="3" s="1"/>
  <c r="P422" i="3" a="1"/>
  <c r="P422" i="3" s="1"/>
  <c r="P423" i="3" a="1"/>
  <c r="P423" i="3" s="1"/>
  <c r="P424" i="3" a="1"/>
  <c r="P424" i="3" s="1"/>
  <c r="P425" i="3" a="1"/>
  <c r="P425" i="3" s="1"/>
  <c r="P426" i="3" a="1"/>
  <c r="P426" i="3" s="1"/>
  <c r="P427" i="3" a="1"/>
  <c r="P427" i="3" s="1"/>
  <c r="P428" i="3" a="1"/>
  <c r="P428" i="3" s="1"/>
  <c r="P429" i="3" a="1"/>
  <c r="P429" i="3" s="1"/>
  <c r="P430" i="3" a="1"/>
  <c r="P430" i="3" s="1"/>
  <c r="P431" i="3" a="1"/>
  <c r="P431" i="3" s="1"/>
  <c r="P432" i="3" a="1"/>
  <c r="P432" i="3" s="1"/>
  <c r="P433" i="3" a="1"/>
  <c r="P433" i="3" s="1"/>
  <c r="P434" i="3" a="1"/>
  <c r="P434" i="3" s="1"/>
  <c r="P435" i="3" a="1"/>
  <c r="P435" i="3" s="1"/>
  <c r="P436" i="3" a="1"/>
  <c r="P436" i="3" s="1"/>
  <c r="P437" i="3" a="1"/>
  <c r="P437" i="3" s="1"/>
  <c r="P438" i="3" a="1"/>
  <c r="P438" i="3" s="1"/>
  <c r="P439" i="3" a="1"/>
  <c r="P439" i="3" s="1"/>
  <c r="P440" i="3" a="1"/>
  <c r="P440" i="3" s="1"/>
  <c r="P441" i="3" a="1"/>
  <c r="P441" i="3" s="1"/>
  <c r="P442" i="3" a="1"/>
  <c r="P442" i="3" s="1"/>
  <c r="P443" i="3" a="1"/>
  <c r="P443" i="3" s="1"/>
  <c r="P444" i="3" a="1"/>
  <c r="P444" i="3" s="1"/>
  <c r="P445" i="3" a="1"/>
  <c r="P445" i="3" s="1"/>
  <c r="P446" i="3" a="1"/>
  <c r="P446" i="3" s="1"/>
  <c r="P447" i="3" a="1"/>
  <c r="P447" i="3" s="1"/>
  <c r="P448" i="3" a="1"/>
  <c r="P448" i="3" s="1"/>
  <c r="P449" i="3" a="1"/>
  <c r="P449" i="3" s="1"/>
  <c r="P450" i="3" a="1"/>
  <c r="P450" i="3" s="1"/>
  <c r="P451" i="3" a="1"/>
  <c r="P451" i="3" s="1"/>
  <c r="P452" i="3" a="1"/>
  <c r="P452" i="3" s="1"/>
  <c r="P453" i="3" a="1"/>
  <c r="P453" i="3" s="1"/>
  <c r="P454" i="3" a="1"/>
  <c r="P454" i="3" s="1"/>
  <c r="P455" i="3" a="1"/>
  <c r="P455" i="3" s="1"/>
  <c r="P456" i="3" a="1"/>
  <c r="P456" i="3" s="1"/>
  <c r="P457" i="3" a="1"/>
  <c r="P457" i="3" s="1"/>
  <c r="P458" i="3" a="1"/>
  <c r="P458" i="3" s="1"/>
  <c r="P459" i="3" a="1"/>
  <c r="P459" i="3" s="1"/>
  <c r="P460" i="3" a="1"/>
  <c r="P460" i="3" s="1"/>
  <c r="P461" i="3" a="1"/>
  <c r="P461" i="3" s="1"/>
  <c r="P462" i="3" a="1"/>
  <c r="P462" i="3" s="1"/>
  <c r="P463" i="3" a="1"/>
  <c r="P463" i="3" s="1"/>
  <c r="P464" i="3" a="1"/>
  <c r="P464" i="3" s="1"/>
  <c r="P465" i="3" a="1"/>
  <c r="P465" i="3" s="1"/>
  <c r="P466" i="3" a="1"/>
  <c r="P466" i="3" s="1"/>
  <c r="P467" i="3" a="1"/>
  <c r="P467" i="3" s="1"/>
  <c r="P468" i="3" a="1"/>
  <c r="P468" i="3" s="1"/>
  <c r="P469" i="3" a="1"/>
  <c r="P469" i="3" s="1"/>
  <c r="P470" i="3" a="1"/>
  <c r="P470" i="3" s="1"/>
  <c r="P471" i="3" a="1"/>
  <c r="P471" i="3" s="1"/>
  <c r="P472" i="3" a="1"/>
  <c r="P472" i="3" s="1"/>
  <c r="P473" i="3" a="1"/>
  <c r="P473" i="3" s="1"/>
  <c r="P474" i="3" a="1"/>
  <c r="P474" i="3" s="1"/>
  <c r="P475" i="3" a="1"/>
  <c r="P475" i="3" s="1"/>
  <c r="P476" i="3" a="1"/>
  <c r="P476" i="3" s="1"/>
  <c r="P477" i="3" a="1"/>
  <c r="P477" i="3" s="1"/>
  <c r="P478" i="3" a="1"/>
  <c r="P478" i="3" s="1"/>
  <c r="P479" i="3" a="1"/>
  <c r="P479" i="3" s="1"/>
  <c r="P480" i="3" a="1"/>
  <c r="P480" i="3" s="1"/>
  <c r="P481" i="3" a="1"/>
  <c r="P481" i="3" s="1"/>
  <c r="P482" i="3" a="1"/>
  <c r="P482" i="3" s="1"/>
  <c r="P483" i="3" a="1"/>
  <c r="P483" i="3" s="1"/>
  <c r="P484" i="3" a="1"/>
  <c r="P484" i="3" s="1"/>
  <c r="P485" i="3" a="1"/>
  <c r="P485" i="3" s="1"/>
  <c r="P486" i="3" a="1"/>
  <c r="P486" i="3" s="1"/>
  <c r="P487" i="3" a="1"/>
  <c r="P487" i="3" s="1"/>
  <c r="P488" i="3" a="1"/>
  <c r="P488" i="3" s="1"/>
  <c r="P489" i="3" a="1"/>
  <c r="P489" i="3" s="1"/>
  <c r="P490" i="3" a="1"/>
  <c r="P490" i="3" s="1"/>
  <c r="P491" i="3" a="1"/>
  <c r="P491" i="3" s="1"/>
  <c r="P492" i="3" a="1"/>
  <c r="P492" i="3" s="1"/>
  <c r="P493" i="3" a="1"/>
  <c r="P493" i="3" s="1"/>
  <c r="P494" i="3" a="1"/>
  <c r="P494" i="3" s="1"/>
  <c r="P495" i="3" a="1"/>
  <c r="P495" i="3" s="1"/>
  <c r="P496" i="3" a="1"/>
  <c r="P496" i="3" s="1"/>
  <c r="P497" i="3" a="1"/>
  <c r="P497" i="3" s="1"/>
  <c r="P498" i="3" a="1"/>
  <c r="P498" i="3" s="1"/>
  <c r="P499" i="3" a="1"/>
  <c r="P499" i="3" s="1"/>
  <c r="P500" i="3" a="1"/>
  <c r="P500" i="3" s="1"/>
  <c r="P501" i="3" a="1"/>
  <c r="P501" i="3" s="1"/>
  <c r="P502" i="3" a="1"/>
  <c r="P502" i="3" s="1"/>
  <c r="P503" i="3" a="1"/>
  <c r="P503" i="3" s="1"/>
  <c r="P504" i="3" a="1"/>
  <c r="P504" i="3" s="1"/>
  <c r="P505" i="3" a="1"/>
  <c r="P505" i="3" s="1"/>
  <c r="P506" i="3" a="1"/>
  <c r="P506" i="3" s="1"/>
  <c r="P507" i="3" a="1"/>
  <c r="P507" i="3" s="1"/>
  <c r="P508" i="3" a="1"/>
  <c r="P508" i="3" s="1"/>
  <c r="P509" i="3" a="1"/>
  <c r="P509" i="3" s="1"/>
  <c r="P510" i="3" a="1"/>
  <c r="P510" i="3" s="1"/>
  <c r="P511" i="3" a="1"/>
  <c r="P511" i="3" s="1"/>
  <c r="P512" i="3" a="1"/>
  <c r="P512" i="3" s="1"/>
  <c r="P513" i="3" a="1"/>
  <c r="P513" i="3" s="1"/>
  <c r="P514" i="3" a="1"/>
  <c r="P514" i="3" s="1"/>
  <c r="P515" i="3" a="1"/>
  <c r="P515" i="3" s="1"/>
  <c r="P516" i="3" a="1"/>
  <c r="P516" i="3" s="1"/>
  <c r="P517" i="3" a="1"/>
  <c r="P517" i="3" s="1"/>
  <c r="P518" i="3" a="1"/>
  <c r="P518" i="3" s="1"/>
  <c r="P519" i="3" a="1"/>
  <c r="P519" i="3" s="1"/>
  <c r="P520" i="3" a="1"/>
  <c r="P520" i="3" s="1"/>
  <c r="P521" i="3" a="1"/>
  <c r="P521" i="3" s="1"/>
  <c r="P522" i="3" a="1"/>
  <c r="P522" i="3" s="1"/>
  <c r="P523" i="3" a="1"/>
  <c r="P523" i="3" s="1"/>
  <c r="P524" i="3" a="1"/>
  <c r="P524" i="3" s="1"/>
  <c r="P525" i="3" a="1"/>
  <c r="P525" i="3" s="1"/>
  <c r="P526" i="3" a="1"/>
  <c r="P526" i="3" s="1"/>
  <c r="P527" i="3" a="1"/>
  <c r="P527" i="3" s="1"/>
  <c r="P528" i="3" a="1"/>
  <c r="P528" i="3" s="1"/>
  <c r="P529" i="3" a="1"/>
  <c r="P529" i="3" s="1"/>
  <c r="P530" i="3" a="1"/>
  <c r="P530" i="3" s="1"/>
  <c r="P531" i="3" a="1"/>
  <c r="P531" i="3" s="1"/>
  <c r="P532" i="3" a="1"/>
  <c r="P532" i="3" s="1"/>
  <c r="P533" i="3" a="1"/>
  <c r="P533" i="3" s="1"/>
  <c r="P534" i="3" a="1"/>
  <c r="P534" i="3" s="1"/>
  <c r="P535" i="3" a="1"/>
  <c r="P535" i="3" s="1"/>
  <c r="P536" i="3" a="1"/>
  <c r="P536" i="3" s="1"/>
  <c r="P537" i="3" a="1"/>
  <c r="P537" i="3" s="1"/>
  <c r="P538" i="3" a="1"/>
  <c r="P538" i="3" s="1"/>
  <c r="P539" i="3" a="1"/>
  <c r="P539" i="3" s="1"/>
  <c r="P540" i="3" a="1"/>
  <c r="P540" i="3" s="1"/>
  <c r="P541" i="3" a="1"/>
  <c r="P541" i="3" s="1"/>
  <c r="P542" i="3" a="1"/>
  <c r="P542" i="3" s="1"/>
  <c r="P543" i="3" a="1"/>
  <c r="P543" i="3" s="1"/>
  <c r="P544" i="3" a="1"/>
  <c r="P544" i="3" s="1"/>
  <c r="P545" i="3" a="1"/>
  <c r="P545" i="3" s="1"/>
  <c r="P546" i="3" a="1"/>
  <c r="P546" i="3" s="1"/>
  <c r="P547" i="3" a="1"/>
  <c r="P547" i="3" s="1"/>
  <c r="P548" i="3" a="1"/>
  <c r="P548" i="3" s="1"/>
  <c r="P549" i="3" a="1"/>
  <c r="P549" i="3" s="1"/>
  <c r="P550" i="3" a="1"/>
  <c r="P550" i="3" s="1"/>
  <c r="P551" i="3" a="1"/>
  <c r="P551" i="3" s="1"/>
  <c r="P552" i="3" a="1"/>
  <c r="P552" i="3" s="1"/>
  <c r="P553" i="3" a="1"/>
  <c r="P553" i="3" s="1"/>
  <c r="P554" i="3" a="1"/>
  <c r="P554" i="3" s="1"/>
  <c r="P555" i="3" a="1"/>
  <c r="P555" i="3" s="1"/>
  <c r="P556" i="3" a="1"/>
  <c r="P556" i="3" s="1"/>
  <c r="P557" i="3" a="1"/>
  <c r="P557" i="3" s="1"/>
  <c r="P558" i="3" a="1"/>
  <c r="P558" i="3" s="1"/>
  <c r="P559" i="3" a="1"/>
  <c r="P559" i="3" s="1"/>
  <c r="P560" i="3" a="1"/>
  <c r="P560" i="3" s="1"/>
  <c r="P561" i="3" a="1"/>
  <c r="P561" i="3" s="1"/>
  <c r="P562" i="3" a="1"/>
  <c r="P562" i="3" s="1"/>
  <c r="P563" i="3" a="1"/>
  <c r="P563" i="3" s="1"/>
  <c r="P564" i="3" a="1"/>
  <c r="P564" i="3" s="1"/>
  <c r="P565" i="3" a="1"/>
  <c r="P565" i="3" s="1"/>
  <c r="P566" i="3" a="1"/>
  <c r="P566" i="3" s="1"/>
  <c r="P567" i="3" a="1"/>
  <c r="P567" i="3" s="1"/>
  <c r="P568" i="3" a="1"/>
  <c r="P568" i="3" s="1"/>
  <c r="P569" i="3" a="1"/>
  <c r="P569" i="3" s="1"/>
  <c r="P570" i="3" a="1"/>
  <c r="P570" i="3" s="1"/>
  <c r="P571" i="3" a="1"/>
  <c r="P571" i="3" s="1"/>
  <c r="P572" i="3" a="1"/>
  <c r="P572" i="3" s="1"/>
  <c r="P573" i="3" a="1"/>
  <c r="P573" i="3" s="1"/>
  <c r="P574" i="3" a="1"/>
  <c r="P574" i="3" s="1"/>
  <c r="P575" i="3" a="1"/>
  <c r="P575" i="3" s="1"/>
  <c r="P576" i="3" a="1"/>
  <c r="P576" i="3" s="1"/>
  <c r="P577" i="3" a="1"/>
  <c r="P577" i="3" s="1"/>
  <c r="P578" i="3" a="1"/>
  <c r="P578" i="3" s="1"/>
  <c r="P579" i="3" a="1"/>
  <c r="P579" i="3" s="1"/>
  <c r="P580" i="3" a="1"/>
  <c r="P580" i="3" s="1"/>
  <c r="P581" i="3" a="1"/>
  <c r="P581" i="3" s="1"/>
  <c r="P582" i="3" a="1"/>
  <c r="P582" i="3" s="1"/>
  <c r="P583" i="3" a="1"/>
  <c r="P583" i="3" s="1"/>
  <c r="P584" i="3" a="1"/>
  <c r="P584" i="3" s="1"/>
  <c r="P585" i="3" a="1"/>
  <c r="P585" i="3" s="1"/>
  <c r="P586" i="3" a="1"/>
  <c r="P586" i="3" s="1"/>
  <c r="P587" i="3" a="1"/>
  <c r="P587" i="3" s="1"/>
  <c r="P588" i="3" a="1"/>
  <c r="P588" i="3" s="1"/>
  <c r="P589" i="3" a="1"/>
  <c r="P589" i="3" s="1"/>
  <c r="P590" i="3" a="1"/>
  <c r="P590" i="3" s="1"/>
  <c r="P591" i="3" a="1"/>
  <c r="P591" i="3" s="1"/>
  <c r="P592" i="3" a="1"/>
  <c r="P592" i="3" s="1"/>
  <c r="P593" i="3" a="1"/>
  <c r="P593" i="3" s="1"/>
  <c r="P594" i="3" a="1"/>
  <c r="P594" i="3" s="1"/>
  <c r="P595" i="3" a="1"/>
  <c r="P595" i="3" s="1"/>
  <c r="P596" i="3" a="1"/>
  <c r="P596" i="3" s="1"/>
  <c r="P597" i="3" a="1"/>
  <c r="P597" i="3" s="1"/>
  <c r="P598" i="3" a="1"/>
  <c r="P598" i="3" s="1"/>
  <c r="P599" i="3" a="1"/>
  <c r="P599" i="3" s="1"/>
  <c r="P600" i="3" a="1"/>
  <c r="P600" i="3" s="1"/>
  <c r="P601" i="3" a="1"/>
  <c r="P601" i="3" s="1"/>
  <c r="P602" i="3" a="1"/>
  <c r="P602" i="3" s="1"/>
  <c r="P603" i="3" a="1"/>
  <c r="P603" i="3" s="1"/>
  <c r="P604" i="3" a="1"/>
  <c r="P604" i="3" s="1"/>
  <c r="P605" i="3" a="1"/>
  <c r="P605" i="3" s="1"/>
  <c r="P606" i="3" a="1"/>
  <c r="P606" i="3" s="1"/>
  <c r="P607" i="3" a="1"/>
  <c r="P607" i="3" s="1"/>
  <c r="P608" i="3" a="1"/>
  <c r="P608" i="3" s="1"/>
  <c r="P609" i="3" a="1"/>
  <c r="P609" i="3" s="1"/>
  <c r="P610" i="3" a="1"/>
  <c r="P610" i="3" s="1"/>
  <c r="P611" i="3" a="1"/>
  <c r="P611" i="3" s="1"/>
  <c r="P612" i="3" a="1"/>
  <c r="P612" i="3" s="1"/>
  <c r="P613" i="3" a="1"/>
  <c r="P613" i="3" s="1"/>
  <c r="P614" i="3" a="1"/>
  <c r="P614" i="3" s="1"/>
  <c r="P615" i="3" a="1"/>
  <c r="P615" i="3" s="1"/>
  <c r="P616" i="3" a="1"/>
  <c r="P616" i="3" s="1"/>
  <c r="P617" i="3" a="1"/>
  <c r="P617" i="3" s="1"/>
  <c r="P618" i="3" a="1"/>
  <c r="P618" i="3" s="1"/>
  <c r="P619" i="3" a="1"/>
  <c r="P619" i="3" s="1"/>
  <c r="P620" i="3" a="1"/>
  <c r="P620" i="3" s="1"/>
  <c r="P621" i="3" a="1"/>
  <c r="P621" i="3" s="1"/>
  <c r="P622" i="3" a="1"/>
  <c r="P622" i="3" s="1"/>
  <c r="P623" i="3" a="1"/>
  <c r="P623" i="3" s="1"/>
  <c r="P624" i="3" a="1"/>
  <c r="P624" i="3" s="1"/>
  <c r="P625" i="3" a="1"/>
  <c r="P625" i="3" s="1"/>
  <c r="P626" i="3" a="1"/>
  <c r="P626" i="3" s="1"/>
  <c r="P627" i="3" a="1"/>
  <c r="P627" i="3" s="1"/>
  <c r="P628" i="3" a="1"/>
  <c r="P628" i="3" s="1"/>
  <c r="P629" i="3" a="1"/>
  <c r="P629" i="3" s="1"/>
  <c r="P630" i="3" a="1"/>
  <c r="P630" i="3" s="1"/>
  <c r="P631" i="3" a="1"/>
  <c r="P631" i="3" s="1"/>
  <c r="P632" i="3" a="1"/>
  <c r="P632" i="3" s="1"/>
  <c r="P633" i="3" a="1"/>
  <c r="P633" i="3" s="1"/>
  <c r="P634" i="3" a="1"/>
  <c r="P634" i="3" s="1"/>
  <c r="P635" i="3" a="1"/>
  <c r="P635" i="3" s="1"/>
  <c r="P636" i="3" a="1"/>
  <c r="P636" i="3" s="1"/>
  <c r="P637" i="3" a="1"/>
  <c r="P637" i="3" s="1"/>
  <c r="P638" i="3" a="1"/>
  <c r="P638" i="3" s="1"/>
  <c r="P639" i="3" a="1"/>
  <c r="P639" i="3" s="1"/>
  <c r="P640" i="3" a="1"/>
  <c r="P640" i="3" s="1"/>
  <c r="P641" i="3" a="1"/>
  <c r="P641" i="3" s="1"/>
  <c r="P642" i="3" a="1"/>
  <c r="P642" i="3" s="1"/>
  <c r="P643" i="3" a="1"/>
  <c r="P643" i="3" s="1"/>
  <c r="P644" i="3" a="1"/>
  <c r="P644" i="3" s="1"/>
  <c r="P645" i="3" a="1"/>
  <c r="P645" i="3" s="1"/>
  <c r="P646" i="3" a="1"/>
  <c r="P646" i="3" s="1"/>
  <c r="P647" i="3" a="1"/>
  <c r="P647" i="3" s="1"/>
  <c r="P648" i="3" a="1"/>
  <c r="P648" i="3" s="1"/>
  <c r="P649" i="3" a="1"/>
  <c r="P649" i="3" s="1"/>
  <c r="P650" i="3" a="1"/>
  <c r="P650" i="3" s="1"/>
  <c r="P651" i="3" a="1"/>
  <c r="P651" i="3" s="1"/>
  <c r="P652" i="3" a="1"/>
  <c r="P652" i="3" s="1"/>
  <c r="P653" i="3" a="1"/>
  <c r="P653" i="3" s="1"/>
  <c r="P654" i="3" a="1"/>
  <c r="P654" i="3" s="1"/>
  <c r="P655" i="3" a="1"/>
  <c r="P655" i="3" s="1"/>
  <c r="P656" i="3" a="1"/>
  <c r="P656" i="3" s="1"/>
  <c r="P657" i="3" a="1"/>
  <c r="P657" i="3" s="1"/>
  <c r="P658" i="3" a="1"/>
  <c r="P658" i="3" s="1"/>
  <c r="P659" i="3" a="1"/>
  <c r="P659" i="3" s="1"/>
  <c r="P660" i="3" a="1"/>
  <c r="P660" i="3" s="1"/>
  <c r="P661" i="3" a="1"/>
  <c r="P661" i="3" s="1"/>
  <c r="P662" i="3" a="1"/>
  <c r="P662" i="3" s="1"/>
  <c r="P663" i="3" a="1"/>
  <c r="P663" i="3" s="1"/>
  <c r="P664" i="3" a="1"/>
  <c r="P664" i="3" s="1"/>
  <c r="P665" i="3" a="1"/>
  <c r="P665" i="3" s="1"/>
  <c r="P666" i="3" a="1"/>
  <c r="P666" i="3" s="1"/>
  <c r="P667" i="3" a="1"/>
  <c r="P667" i="3" s="1"/>
  <c r="P668" i="3" a="1"/>
  <c r="P668" i="3" s="1"/>
  <c r="P669" i="3" a="1"/>
  <c r="P669" i="3" s="1"/>
  <c r="P670" i="3" a="1"/>
  <c r="P670" i="3" s="1"/>
  <c r="P671" i="3" a="1"/>
  <c r="P671" i="3" s="1"/>
  <c r="P672" i="3" a="1"/>
  <c r="P672" i="3" s="1"/>
  <c r="P673" i="3" a="1"/>
  <c r="P673" i="3" s="1"/>
  <c r="P674" i="3" a="1"/>
  <c r="P674" i="3" s="1"/>
  <c r="P675" i="3" a="1"/>
  <c r="P675" i="3" s="1"/>
  <c r="P676" i="3" a="1"/>
  <c r="P676" i="3" s="1"/>
  <c r="P677" i="3" a="1"/>
  <c r="P677" i="3" s="1"/>
  <c r="P678" i="3" a="1"/>
  <c r="P678" i="3" s="1"/>
  <c r="P679" i="3" a="1"/>
  <c r="P679" i="3" s="1"/>
  <c r="P680" i="3" a="1"/>
  <c r="P680" i="3" s="1"/>
  <c r="P681" i="3" a="1"/>
  <c r="P681" i="3" s="1"/>
  <c r="P682" i="3" a="1"/>
  <c r="P682" i="3" s="1"/>
  <c r="P683" i="3" a="1"/>
  <c r="P683" i="3" s="1"/>
  <c r="P684" i="3" a="1"/>
  <c r="P684" i="3" s="1"/>
  <c r="P685" i="3" a="1"/>
  <c r="P685" i="3" s="1"/>
  <c r="P686" i="3" a="1"/>
  <c r="P686" i="3" s="1"/>
  <c r="P687" i="3" a="1"/>
  <c r="P687" i="3" s="1"/>
  <c r="P688" i="3" a="1"/>
  <c r="P688" i="3" s="1"/>
  <c r="P689" i="3" a="1"/>
  <c r="P689" i="3" s="1"/>
  <c r="P690" i="3" a="1"/>
  <c r="P690" i="3" s="1"/>
  <c r="P691" i="3" a="1"/>
  <c r="P691" i="3" s="1"/>
  <c r="P692" i="3" a="1"/>
  <c r="P692" i="3" s="1"/>
  <c r="P693" i="3" a="1"/>
  <c r="P693" i="3" s="1"/>
  <c r="P694" i="3" a="1"/>
  <c r="P694" i="3" s="1"/>
  <c r="P695" i="3" a="1"/>
  <c r="P695" i="3" s="1"/>
  <c r="P696" i="3" a="1"/>
  <c r="P696" i="3" s="1"/>
  <c r="P697" i="3" a="1"/>
  <c r="P697" i="3" s="1"/>
  <c r="P698" i="3" a="1"/>
  <c r="P698" i="3" s="1"/>
  <c r="P699" i="3" a="1"/>
  <c r="P699" i="3" s="1"/>
  <c r="P700" i="3" a="1"/>
  <c r="P700" i="3" s="1"/>
  <c r="P701" i="3" a="1"/>
  <c r="P701" i="3" s="1"/>
  <c r="P702" i="3" a="1"/>
  <c r="P702" i="3" s="1"/>
  <c r="P703" i="3" a="1"/>
  <c r="P703" i="3" s="1"/>
  <c r="P704" i="3" a="1"/>
  <c r="P704" i="3" s="1"/>
  <c r="P705" i="3" a="1"/>
  <c r="P705" i="3" s="1"/>
  <c r="P706" i="3" a="1"/>
  <c r="P706" i="3" s="1"/>
  <c r="P707" i="3" a="1"/>
  <c r="P707" i="3" s="1"/>
  <c r="P708" i="3" a="1"/>
  <c r="P708" i="3" s="1"/>
  <c r="P709" i="3" a="1"/>
  <c r="P709" i="3" s="1"/>
  <c r="P710" i="3" a="1"/>
  <c r="P710" i="3" s="1"/>
  <c r="P711" i="3" a="1"/>
  <c r="P711" i="3" s="1"/>
  <c r="P712" i="3" a="1"/>
  <c r="P712" i="3" s="1"/>
  <c r="P713" i="3" a="1"/>
  <c r="P713" i="3" s="1"/>
  <c r="P714" i="3" a="1"/>
  <c r="P714" i="3" s="1"/>
  <c r="P715" i="3" a="1"/>
  <c r="P715" i="3" s="1"/>
  <c r="P716" i="3" a="1"/>
  <c r="P716" i="3" s="1"/>
  <c r="P717" i="3" a="1"/>
  <c r="P717" i="3" s="1"/>
  <c r="P718" i="3" a="1"/>
  <c r="P718" i="3" s="1"/>
  <c r="P719" i="3" a="1"/>
  <c r="P719" i="3" s="1"/>
  <c r="P720" i="3" a="1"/>
  <c r="P720" i="3" s="1"/>
  <c r="P721" i="3" a="1"/>
  <c r="P721" i="3" s="1"/>
  <c r="P722" i="3" a="1"/>
  <c r="P722" i="3" s="1"/>
  <c r="P723" i="3" a="1"/>
  <c r="P723" i="3" s="1"/>
  <c r="P724" i="3" a="1"/>
  <c r="P724" i="3" s="1"/>
  <c r="P725" i="3" a="1"/>
  <c r="P725" i="3" s="1"/>
  <c r="P726" i="3" a="1"/>
  <c r="P726" i="3" s="1"/>
  <c r="P727" i="3" a="1"/>
  <c r="P727" i="3" s="1"/>
  <c r="P728" i="3" a="1"/>
  <c r="P728" i="3" s="1"/>
  <c r="P729" i="3" a="1"/>
  <c r="P729" i="3" s="1"/>
  <c r="P730" i="3" a="1"/>
  <c r="P730" i="3" s="1"/>
  <c r="P731" i="3" a="1"/>
  <c r="P731" i="3" s="1"/>
  <c r="P732" i="3" a="1"/>
  <c r="P732" i="3" s="1"/>
  <c r="P733" i="3" a="1"/>
  <c r="P733" i="3" s="1"/>
  <c r="P734" i="3" a="1"/>
  <c r="P734" i="3" s="1"/>
  <c r="P735" i="3" a="1"/>
  <c r="P735" i="3" s="1"/>
  <c r="P736" i="3" a="1"/>
  <c r="P736" i="3" s="1"/>
  <c r="P737" i="3" a="1"/>
  <c r="P737" i="3" s="1"/>
  <c r="P738" i="3" a="1"/>
  <c r="P738" i="3" s="1"/>
  <c r="P739" i="3" a="1"/>
  <c r="P739" i="3" s="1"/>
  <c r="P740" i="3" a="1"/>
  <c r="P740" i="3" s="1"/>
  <c r="P741" i="3" a="1"/>
  <c r="P741" i="3" s="1"/>
  <c r="P742" i="3" a="1"/>
  <c r="P742" i="3" s="1"/>
  <c r="P743" i="3" a="1"/>
  <c r="P743" i="3" s="1"/>
  <c r="P744" i="3" a="1"/>
  <c r="P744" i="3" s="1"/>
  <c r="P745" i="3" a="1"/>
  <c r="P745" i="3" s="1"/>
  <c r="P746" i="3" a="1"/>
  <c r="P746" i="3" s="1"/>
  <c r="P747" i="3" a="1"/>
  <c r="P747" i="3" s="1"/>
  <c r="P748" i="3" a="1"/>
  <c r="P748" i="3" s="1"/>
  <c r="P749" i="3" a="1"/>
  <c r="P749" i="3" s="1"/>
  <c r="P750" i="3" a="1"/>
  <c r="P750" i="3" s="1"/>
  <c r="P751" i="3" a="1"/>
  <c r="P751" i="3" s="1"/>
  <c r="P752" i="3" a="1"/>
  <c r="P752" i="3" s="1"/>
  <c r="P753" i="3" a="1"/>
  <c r="P753" i="3" s="1"/>
  <c r="P754" i="3" a="1"/>
  <c r="P754" i="3" s="1"/>
  <c r="P755" i="3" a="1"/>
  <c r="P755" i="3" s="1"/>
  <c r="P756" i="3" a="1"/>
  <c r="P756" i="3" s="1"/>
  <c r="P757" i="3" a="1"/>
  <c r="P757" i="3" s="1"/>
  <c r="P758" i="3" a="1"/>
  <c r="P758" i="3" s="1"/>
  <c r="P759" i="3" a="1"/>
  <c r="P759" i="3" s="1"/>
  <c r="P760" i="3" a="1"/>
  <c r="P760" i="3" s="1"/>
  <c r="P761" i="3" a="1"/>
  <c r="P761" i="3" s="1"/>
  <c r="P762" i="3" a="1"/>
  <c r="P762" i="3" s="1"/>
  <c r="P763" i="3" a="1"/>
  <c r="P763" i="3" s="1"/>
  <c r="P764" i="3" a="1"/>
  <c r="P764" i="3" s="1"/>
  <c r="P765" i="3" a="1"/>
  <c r="P765" i="3" s="1"/>
  <c r="P766" i="3" a="1"/>
  <c r="P766" i="3" s="1"/>
  <c r="P767" i="3" a="1"/>
  <c r="P767" i="3" s="1"/>
  <c r="P768" i="3" a="1"/>
  <c r="P768" i="3" s="1"/>
  <c r="P769" i="3" a="1"/>
  <c r="P769" i="3" s="1"/>
  <c r="P770" i="3" a="1"/>
  <c r="P770" i="3" s="1"/>
  <c r="P771" i="3" a="1"/>
  <c r="P771" i="3" s="1"/>
  <c r="P772" i="3" a="1"/>
  <c r="P772" i="3" s="1"/>
  <c r="P773" i="3" a="1"/>
  <c r="P773" i="3" s="1"/>
  <c r="P774" i="3" a="1"/>
  <c r="P774" i="3" s="1"/>
  <c r="P775" i="3" a="1"/>
  <c r="P775" i="3" s="1"/>
  <c r="P776" i="3" a="1"/>
  <c r="P776" i="3" s="1"/>
  <c r="P777" i="3" a="1"/>
  <c r="P777" i="3" s="1"/>
  <c r="P778" i="3" a="1"/>
  <c r="P778" i="3" s="1"/>
  <c r="P779" i="3" a="1"/>
  <c r="P779" i="3" s="1"/>
  <c r="P780" i="3" a="1"/>
  <c r="P780" i="3" s="1"/>
  <c r="P781" i="3" a="1"/>
  <c r="P781" i="3" s="1"/>
  <c r="P782" i="3" a="1"/>
  <c r="P782" i="3" s="1"/>
  <c r="P783" i="3" a="1"/>
  <c r="P783" i="3" s="1"/>
  <c r="P784" i="3" a="1"/>
  <c r="P784" i="3" s="1"/>
  <c r="P785" i="3" a="1"/>
  <c r="P785" i="3" s="1"/>
  <c r="P786" i="3" a="1"/>
  <c r="P786" i="3" s="1"/>
  <c r="P787" i="3" a="1"/>
  <c r="P787" i="3" s="1"/>
  <c r="P788" i="3" a="1"/>
  <c r="P788" i="3" s="1"/>
  <c r="P789" i="3" a="1"/>
  <c r="P789" i="3" s="1"/>
  <c r="P790" i="3" a="1"/>
  <c r="P790" i="3" s="1"/>
  <c r="P791" i="3" a="1"/>
  <c r="P791" i="3" s="1"/>
  <c r="P792" i="3" a="1"/>
  <c r="P792" i="3" s="1"/>
  <c r="P793" i="3" a="1"/>
  <c r="P793" i="3" s="1"/>
  <c r="P794" i="3" a="1"/>
  <c r="P794" i="3" s="1"/>
  <c r="P795" i="3" a="1"/>
  <c r="P795" i="3" s="1"/>
  <c r="P796" i="3" a="1"/>
  <c r="P796" i="3" s="1"/>
  <c r="P797" i="3" a="1"/>
  <c r="P797" i="3" s="1"/>
  <c r="P798" i="3" a="1"/>
  <c r="P798" i="3" s="1"/>
  <c r="P799" i="3" a="1"/>
  <c r="P799" i="3" s="1"/>
  <c r="P800" i="3" a="1"/>
  <c r="P800" i="3" s="1"/>
  <c r="P801" i="3" a="1"/>
  <c r="P801" i="3" s="1"/>
  <c r="P802" i="3" a="1"/>
  <c r="P802" i="3" s="1"/>
  <c r="P803" i="3" a="1"/>
  <c r="P803" i="3" s="1"/>
  <c r="P804" i="3" a="1"/>
  <c r="P804" i="3" s="1"/>
  <c r="P805" i="3" a="1"/>
  <c r="P805" i="3" s="1"/>
  <c r="P806" i="3" a="1"/>
  <c r="P806" i="3" s="1"/>
  <c r="P807" i="3" a="1"/>
  <c r="P807" i="3" s="1"/>
  <c r="P808" i="3" a="1"/>
  <c r="P808" i="3" s="1"/>
  <c r="P809" i="3" a="1"/>
  <c r="P809" i="3" s="1"/>
  <c r="P810" i="3" a="1"/>
  <c r="P810" i="3" s="1"/>
  <c r="P811" i="3" a="1"/>
  <c r="P811" i="3" s="1"/>
  <c r="P812" i="3" a="1"/>
  <c r="P812" i="3" s="1"/>
  <c r="P813" i="3" a="1"/>
  <c r="P813" i="3" s="1"/>
  <c r="P814" i="3" a="1"/>
  <c r="P814" i="3" s="1"/>
  <c r="P815" i="3" a="1"/>
  <c r="P815" i="3" s="1"/>
  <c r="P816" i="3" a="1"/>
  <c r="P816" i="3" s="1"/>
  <c r="P817" i="3" a="1"/>
  <c r="P817" i="3" s="1"/>
  <c r="P818" i="3" a="1"/>
  <c r="P818" i="3" s="1"/>
  <c r="P819" i="3" a="1"/>
  <c r="P819" i="3" s="1"/>
  <c r="P820" i="3" a="1"/>
  <c r="P820" i="3" s="1"/>
  <c r="P821" i="3" a="1"/>
  <c r="P821" i="3" s="1"/>
  <c r="P822" i="3" a="1"/>
  <c r="P822" i="3" s="1"/>
  <c r="P823" i="3" a="1"/>
  <c r="P823" i="3" s="1"/>
  <c r="P824" i="3" a="1"/>
  <c r="P824" i="3" s="1"/>
  <c r="P825" i="3" a="1"/>
  <c r="P825" i="3" s="1"/>
  <c r="P826" i="3" a="1"/>
  <c r="P826" i="3" s="1"/>
  <c r="P827" i="3" a="1"/>
  <c r="P827" i="3" s="1"/>
  <c r="P828" i="3" a="1"/>
  <c r="P828" i="3" s="1"/>
  <c r="P829" i="3" a="1"/>
  <c r="P829" i="3" s="1"/>
  <c r="P830" i="3" a="1"/>
  <c r="P830" i="3" s="1"/>
  <c r="P831" i="3" a="1"/>
  <c r="P831" i="3" s="1"/>
  <c r="P832" i="3" a="1"/>
  <c r="P832" i="3" s="1"/>
  <c r="P833" i="3" a="1"/>
  <c r="P833" i="3" s="1"/>
  <c r="P834" i="3" a="1"/>
  <c r="P834" i="3" s="1"/>
  <c r="P835" i="3" a="1"/>
  <c r="P835" i="3" s="1"/>
  <c r="P836" i="3" a="1"/>
  <c r="P836" i="3" s="1"/>
  <c r="P837" i="3" a="1"/>
  <c r="P837" i="3" s="1"/>
  <c r="P838" i="3" a="1"/>
  <c r="P838" i="3" s="1"/>
  <c r="P839" i="3" a="1"/>
  <c r="P839" i="3" s="1"/>
  <c r="P840" i="3" a="1"/>
  <c r="P840" i="3" s="1"/>
  <c r="P841" i="3" a="1"/>
  <c r="P841" i="3" s="1"/>
  <c r="P842" i="3" a="1"/>
  <c r="P842" i="3" s="1"/>
  <c r="P843" i="3" a="1"/>
  <c r="P843" i="3" s="1"/>
  <c r="P844" i="3" a="1"/>
  <c r="P844" i="3" s="1"/>
  <c r="P845" i="3" a="1"/>
  <c r="P845" i="3" s="1"/>
  <c r="P846" i="3" a="1"/>
  <c r="P846" i="3" s="1"/>
  <c r="P847" i="3" a="1"/>
  <c r="P847" i="3" s="1"/>
  <c r="P848" i="3" a="1"/>
  <c r="P848" i="3" s="1"/>
  <c r="P849" i="3" a="1"/>
  <c r="P849" i="3" s="1"/>
  <c r="P850" i="3" a="1"/>
  <c r="P850" i="3" s="1"/>
  <c r="P851" i="3" a="1"/>
  <c r="P851" i="3" s="1"/>
  <c r="P852" i="3" a="1"/>
  <c r="P852" i="3" s="1"/>
  <c r="P853" i="3" a="1"/>
  <c r="P853" i="3" s="1"/>
  <c r="P854" i="3" a="1"/>
  <c r="P854" i="3" s="1"/>
  <c r="P855" i="3" a="1"/>
  <c r="P855" i="3" s="1"/>
  <c r="P856" i="3" a="1"/>
  <c r="P856" i="3" s="1"/>
  <c r="P857" i="3" a="1"/>
  <c r="P857" i="3" s="1"/>
  <c r="P858" i="3" a="1"/>
  <c r="P858" i="3" s="1"/>
  <c r="P859" i="3" a="1"/>
  <c r="P859" i="3" s="1"/>
  <c r="P860" i="3" a="1"/>
  <c r="P860" i="3" s="1"/>
  <c r="P861" i="3" a="1"/>
  <c r="P861" i="3" s="1"/>
  <c r="P862" i="3" a="1"/>
  <c r="P862" i="3" s="1"/>
  <c r="P863" i="3" a="1"/>
  <c r="P863" i="3" s="1"/>
  <c r="P864" i="3" a="1"/>
  <c r="P864" i="3" s="1"/>
  <c r="P865" i="3" a="1"/>
  <c r="P865" i="3" s="1"/>
  <c r="P866" i="3" a="1"/>
  <c r="P866" i="3" s="1"/>
  <c r="P867" i="3" a="1"/>
  <c r="P867" i="3" s="1"/>
  <c r="P868" i="3" a="1"/>
  <c r="P868" i="3" s="1"/>
  <c r="P869" i="3" a="1"/>
  <c r="P869" i="3" s="1"/>
  <c r="P870" i="3" a="1"/>
  <c r="P870" i="3" s="1"/>
  <c r="P871" i="3" a="1"/>
  <c r="P871" i="3" s="1"/>
  <c r="P872" i="3" a="1"/>
  <c r="P872" i="3" s="1"/>
  <c r="P873" i="3" a="1"/>
  <c r="P873" i="3" s="1"/>
  <c r="P874" i="3" a="1"/>
  <c r="P874" i="3" s="1"/>
  <c r="P875" i="3" a="1"/>
  <c r="P875" i="3" s="1"/>
  <c r="P876" i="3" a="1"/>
  <c r="P876" i="3" s="1"/>
  <c r="P877" i="3" a="1"/>
  <c r="P877" i="3" s="1"/>
  <c r="P878" i="3" a="1"/>
  <c r="P878" i="3" s="1"/>
  <c r="P879" i="3" a="1"/>
  <c r="P879" i="3" s="1"/>
  <c r="P880" i="3" a="1"/>
  <c r="P880" i="3" s="1"/>
  <c r="P881" i="3" a="1"/>
  <c r="P881" i="3" s="1"/>
  <c r="P882" i="3" a="1"/>
  <c r="P882" i="3" s="1"/>
  <c r="P883" i="3" a="1"/>
  <c r="P883" i="3" s="1"/>
  <c r="P884" i="3" a="1"/>
  <c r="P884" i="3" s="1"/>
  <c r="P885" i="3" a="1"/>
  <c r="P885" i="3" s="1"/>
  <c r="P886" i="3" a="1"/>
  <c r="P886" i="3" s="1"/>
  <c r="P887" i="3" a="1"/>
  <c r="P887" i="3" s="1"/>
  <c r="P888" i="3" a="1"/>
  <c r="P888" i="3" s="1"/>
  <c r="P889" i="3" a="1"/>
  <c r="P889" i="3" s="1"/>
  <c r="P890" i="3" a="1"/>
  <c r="P890" i="3" s="1"/>
  <c r="P891" i="3" a="1"/>
  <c r="P891" i="3" s="1"/>
  <c r="P892" i="3" a="1"/>
  <c r="P892" i="3" s="1"/>
  <c r="P893" i="3" a="1"/>
  <c r="P893" i="3" s="1"/>
  <c r="P894" i="3" a="1"/>
  <c r="P894" i="3" s="1"/>
  <c r="P895" i="3" a="1"/>
  <c r="P895" i="3" s="1"/>
  <c r="P896" i="3" a="1"/>
  <c r="P896" i="3" s="1"/>
  <c r="P897" i="3" a="1"/>
  <c r="P897" i="3" s="1"/>
  <c r="P898" i="3" a="1"/>
  <c r="P898" i="3" s="1"/>
  <c r="P899" i="3" a="1"/>
  <c r="P899" i="3" s="1"/>
  <c r="P900" i="3" a="1"/>
  <c r="P900" i="3" s="1"/>
  <c r="P901" i="3" a="1"/>
  <c r="P901" i="3" s="1"/>
  <c r="P902" i="3" a="1"/>
  <c r="P902" i="3" s="1"/>
  <c r="P903" i="3" a="1"/>
  <c r="P903" i="3" s="1"/>
  <c r="P904" i="3" a="1"/>
  <c r="P904" i="3" s="1"/>
  <c r="P905" i="3" a="1"/>
  <c r="P905" i="3" s="1"/>
  <c r="P906" i="3" a="1"/>
  <c r="P906" i="3" s="1"/>
  <c r="P907" i="3" a="1"/>
  <c r="P907" i="3" s="1"/>
  <c r="P908" i="3" a="1"/>
  <c r="P908" i="3" s="1"/>
  <c r="P909" i="3" a="1"/>
  <c r="P909" i="3" s="1"/>
  <c r="P910" i="3" a="1"/>
  <c r="P910" i="3" s="1"/>
  <c r="P911" i="3" a="1"/>
  <c r="P911" i="3" s="1"/>
  <c r="P912" i="3" a="1"/>
  <c r="P912" i="3" s="1"/>
  <c r="P913" i="3" a="1"/>
  <c r="P913" i="3" s="1"/>
  <c r="P914" i="3" a="1"/>
  <c r="P914" i="3" s="1"/>
  <c r="P915" i="3" a="1"/>
  <c r="P915" i="3" s="1"/>
  <c r="P916" i="3" a="1"/>
  <c r="P916" i="3" s="1"/>
  <c r="P917" i="3" a="1"/>
  <c r="P917" i="3" s="1"/>
  <c r="P918" i="3" a="1"/>
  <c r="P918" i="3" s="1"/>
  <c r="P919" i="3" a="1"/>
  <c r="P919" i="3" s="1"/>
  <c r="P920" i="3" a="1"/>
  <c r="P920" i="3" s="1"/>
  <c r="P921" i="3" a="1"/>
  <c r="P921" i="3" s="1"/>
  <c r="P922" i="3" a="1"/>
  <c r="P922" i="3" s="1"/>
  <c r="P923" i="3" a="1"/>
  <c r="P923" i="3" s="1"/>
  <c r="P924" i="3" a="1"/>
  <c r="P924" i="3" s="1"/>
  <c r="P925" i="3" a="1"/>
  <c r="P925" i="3" s="1"/>
  <c r="P926" i="3" a="1"/>
  <c r="P926" i="3" s="1"/>
  <c r="P927" i="3" a="1"/>
  <c r="P927" i="3" s="1"/>
  <c r="P928" i="3" a="1"/>
  <c r="P928" i="3" s="1"/>
  <c r="P929" i="3" a="1"/>
  <c r="P929" i="3" s="1"/>
  <c r="P930" i="3" a="1"/>
  <c r="P930" i="3" s="1"/>
  <c r="P931" i="3" a="1"/>
  <c r="P931" i="3" s="1"/>
  <c r="P932" i="3" a="1"/>
  <c r="P932" i="3" s="1"/>
  <c r="P933" i="3" a="1"/>
  <c r="P933" i="3" s="1"/>
  <c r="P934" i="3" a="1"/>
  <c r="P934" i="3" s="1"/>
  <c r="P935" i="3" a="1"/>
  <c r="P935" i="3" s="1"/>
  <c r="P936" i="3" a="1"/>
  <c r="P936" i="3" s="1"/>
  <c r="P937" i="3" a="1"/>
  <c r="P937" i="3" s="1"/>
  <c r="P938" i="3" a="1"/>
  <c r="P938" i="3" s="1"/>
  <c r="P939" i="3" a="1"/>
  <c r="P939" i="3" s="1"/>
  <c r="P940" i="3" a="1"/>
  <c r="P940" i="3" s="1"/>
  <c r="P941" i="3" a="1"/>
  <c r="P941" i="3" s="1"/>
  <c r="P942" i="3" a="1"/>
  <c r="P942" i="3" s="1"/>
  <c r="P943" i="3" a="1"/>
  <c r="P943" i="3" s="1"/>
  <c r="P944" i="3" a="1"/>
  <c r="P944" i="3" s="1"/>
  <c r="P945" i="3" a="1"/>
  <c r="P945" i="3" s="1"/>
  <c r="P946" i="3" a="1"/>
  <c r="P946" i="3" s="1"/>
  <c r="P947" i="3" a="1"/>
  <c r="P947" i="3" s="1"/>
  <c r="P948" i="3" a="1"/>
  <c r="P948" i="3" s="1"/>
  <c r="P949" i="3" a="1"/>
  <c r="P949" i="3" s="1"/>
  <c r="P950" i="3" a="1"/>
  <c r="P950" i="3" s="1"/>
  <c r="P951" i="3" a="1"/>
  <c r="P951" i="3" s="1"/>
  <c r="P952" i="3" a="1"/>
  <c r="P952" i="3" s="1"/>
  <c r="P953" i="3" a="1"/>
  <c r="P953" i="3" s="1"/>
  <c r="P954" i="3" a="1"/>
  <c r="P954" i="3" s="1"/>
  <c r="P955" i="3" a="1"/>
  <c r="P955" i="3" s="1"/>
  <c r="P956" i="3" a="1"/>
  <c r="P956" i="3" s="1"/>
  <c r="P957" i="3" a="1"/>
  <c r="P957" i="3" s="1"/>
  <c r="P958" i="3" a="1"/>
  <c r="P958" i="3" s="1"/>
  <c r="P959" i="3" a="1"/>
  <c r="P959" i="3" s="1"/>
  <c r="P960" i="3" a="1"/>
  <c r="P960" i="3" s="1"/>
  <c r="P961" i="3" a="1"/>
  <c r="P961" i="3" s="1"/>
  <c r="P962" i="3" a="1"/>
  <c r="P962" i="3" s="1"/>
  <c r="P963" i="3" a="1"/>
  <c r="P963" i="3" s="1"/>
  <c r="P964" i="3" a="1"/>
  <c r="P964" i="3" s="1"/>
  <c r="P965" i="3" a="1"/>
  <c r="P965" i="3" s="1"/>
  <c r="P966" i="3" a="1"/>
  <c r="P966" i="3" s="1"/>
  <c r="P967" i="3" a="1"/>
  <c r="P967" i="3" s="1"/>
  <c r="P968" i="3" a="1"/>
  <c r="P968" i="3" s="1"/>
  <c r="P969" i="3" a="1"/>
  <c r="P969" i="3" s="1"/>
  <c r="P970" i="3" a="1"/>
  <c r="P970" i="3" s="1"/>
  <c r="P971" i="3" a="1"/>
  <c r="P971" i="3" s="1"/>
  <c r="P972" i="3" a="1"/>
  <c r="P972" i="3" s="1"/>
  <c r="P973" i="3" a="1"/>
  <c r="P973" i="3" s="1"/>
  <c r="P974" i="3" a="1"/>
  <c r="P974" i="3" s="1"/>
  <c r="P975" i="3" a="1"/>
  <c r="P975" i="3" s="1"/>
  <c r="P976" i="3" a="1"/>
  <c r="P976" i="3" s="1"/>
  <c r="P977" i="3" a="1"/>
  <c r="P977" i="3" s="1"/>
  <c r="P978" i="3" a="1"/>
  <c r="P978" i="3" s="1"/>
  <c r="P979" i="3" a="1"/>
  <c r="P979" i="3" s="1"/>
  <c r="P980" i="3" a="1"/>
  <c r="P980" i="3" s="1"/>
  <c r="P981" i="3" a="1"/>
  <c r="P981" i="3" s="1"/>
  <c r="P982" i="3" a="1"/>
  <c r="P982" i="3" s="1"/>
  <c r="P983" i="3" a="1"/>
  <c r="P983" i="3" s="1"/>
  <c r="P984" i="3" a="1"/>
  <c r="P984" i="3" s="1"/>
  <c r="P985" i="3" a="1"/>
  <c r="P985" i="3" s="1"/>
  <c r="P986" i="3" a="1"/>
  <c r="P986" i="3" s="1"/>
  <c r="P987" i="3" a="1"/>
  <c r="P987" i="3" s="1"/>
  <c r="P988" i="3" a="1"/>
  <c r="P988" i="3" s="1"/>
  <c r="P989" i="3" a="1"/>
  <c r="P989" i="3" s="1"/>
  <c r="P990" i="3" a="1"/>
  <c r="P990" i="3" s="1"/>
  <c r="P991" i="3" a="1"/>
  <c r="P991" i="3" s="1"/>
  <c r="P992" i="3" a="1"/>
  <c r="P992" i="3" s="1"/>
  <c r="P993" i="3" a="1"/>
  <c r="P993" i="3" s="1"/>
  <c r="P994" i="3" a="1"/>
  <c r="P994" i="3" s="1"/>
  <c r="P995" i="3" a="1"/>
  <c r="P995" i="3" s="1"/>
  <c r="P996" i="3" a="1"/>
  <c r="P996" i="3" s="1"/>
  <c r="P997" i="3" a="1"/>
  <c r="P997" i="3" s="1"/>
  <c r="P998" i="3" a="1"/>
  <c r="P998" i="3" s="1"/>
  <c r="P999" i="3" a="1"/>
  <c r="P999" i="3" s="1"/>
  <c r="P1000" i="3" a="1"/>
  <c r="P1000" i="3" s="1"/>
  <c r="P1001" i="3" a="1"/>
  <c r="P1001" i="3" s="1"/>
  <c r="P1002" i="3" a="1"/>
  <c r="P1002" i="3" s="1"/>
  <c r="P1003" i="3" a="1"/>
  <c r="P1003" i="3" s="1"/>
  <c r="P1004" i="3" a="1"/>
  <c r="P1004" i="3" s="1"/>
  <c r="P1005" i="3" a="1"/>
  <c r="P1005" i="3" s="1"/>
  <c r="P1006" i="3" a="1"/>
  <c r="P1006" i="3" s="1"/>
  <c r="P1007" i="3" a="1"/>
  <c r="P1007" i="3" s="1"/>
  <c r="P1008" i="3" a="1"/>
  <c r="P1008" i="3" s="1"/>
  <c r="P1009" i="3" a="1"/>
  <c r="P1009" i="3" s="1"/>
  <c r="P1010" i="3" a="1"/>
  <c r="P1010" i="3" s="1"/>
  <c r="P1011" i="3" a="1"/>
  <c r="P1011" i="3" s="1"/>
  <c r="P1012" i="3" a="1"/>
  <c r="P1012" i="3" s="1"/>
  <c r="P1013" i="3" a="1"/>
  <c r="P1013" i="3" s="1"/>
  <c r="P1014" i="3" a="1"/>
  <c r="P1014" i="3" s="1"/>
  <c r="P1015" i="3" a="1"/>
  <c r="P1015" i="3" s="1"/>
  <c r="P1016" i="3" a="1"/>
  <c r="P1016" i="3" s="1"/>
  <c r="P1017" i="3" a="1"/>
  <c r="P1017" i="3" s="1"/>
  <c r="P1018" i="3" a="1"/>
  <c r="P1018" i="3" s="1"/>
  <c r="P1019" i="3" a="1"/>
  <c r="P1019" i="3" s="1"/>
  <c r="P1020" i="3" a="1"/>
  <c r="P1020" i="3" s="1"/>
  <c r="P1021" i="3" a="1"/>
  <c r="P1021" i="3" s="1"/>
  <c r="P1022" i="3" a="1"/>
  <c r="P1022" i="3" s="1"/>
  <c r="P1023" i="3" a="1"/>
  <c r="P1023" i="3" s="1"/>
  <c r="P1024" i="3" a="1"/>
  <c r="P1024" i="3" s="1"/>
  <c r="P1025" i="3" a="1"/>
  <c r="P1025" i="3" s="1"/>
  <c r="P1026" i="3" a="1"/>
  <c r="P1026" i="3" s="1"/>
  <c r="P1027" i="3" a="1"/>
  <c r="P1027" i="3" s="1"/>
  <c r="P1028" i="3" a="1"/>
  <c r="P1028" i="3" s="1"/>
  <c r="P1029" i="3" a="1"/>
  <c r="P1029" i="3" s="1"/>
  <c r="P1030" i="3" a="1"/>
  <c r="P1030" i="3" s="1"/>
  <c r="P1031" i="3" a="1"/>
  <c r="P1031" i="3" s="1"/>
  <c r="P1032" i="3" a="1"/>
  <c r="P1032" i="3" s="1"/>
  <c r="P1033" i="3" a="1"/>
  <c r="P1033" i="3" s="1"/>
  <c r="P1034" i="3" a="1"/>
  <c r="P1034" i="3" s="1"/>
  <c r="P1035" i="3" a="1"/>
  <c r="P1035" i="3" s="1"/>
  <c r="P1036" i="3" a="1"/>
  <c r="P1036" i="3" s="1"/>
  <c r="P1037" i="3" a="1"/>
  <c r="P1037" i="3" s="1"/>
  <c r="P1038" i="3" a="1"/>
  <c r="P1038" i="3" s="1"/>
  <c r="P1039" i="3" a="1"/>
  <c r="P1039" i="3" s="1"/>
  <c r="P1040" i="3" a="1"/>
  <c r="P1040" i="3" s="1"/>
  <c r="P1041" i="3" a="1"/>
  <c r="P1041" i="3" s="1"/>
  <c r="P1042" i="3" a="1"/>
  <c r="P1042" i="3" s="1"/>
  <c r="P1043" i="3" a="1"/>
  <c r="P1043" i="3" s="1"/>
  <c r="P1044" i="3" a="1"/>
  <c r="P1044" i="3" s="1"/>
  <c r="P1045" i="3" a="1"/>
  <c r="P1045" i="3" s="1"/>
  <c r="P1046" i="3" a="1"/>
  <c r="P1046" i="3" s="1"/>
  <c r="P1047" i="3" a="1"/>
  <c r="P1047" i="3" s="1"/>
  <c r="P1048" i="3" a="1"/>
  <c r="P1048" i="3" s="1"/>
  <c r="P1049" i="3" a="1"/>
  <c r="P1049" i="3" s="1"/>
  <c r="P1050" i="3" a="1"/>
  <c r="P1050" i="3" s="1"/>
  <c r="P1051" i="3" a="1"/>
  <c r="P1051" i="3" s="1"/>
  <c r="P1052" i="3" a="1"/>
  <c r="P1052" i="3" s="1"/>
  <c r="P1053" i="3" a="1"/>
  <c r="P1053" i="3" s="1"/>
  <c r="P1054" i="3" a="1"/>
  <c r="P1054" i="3" s="1"/>
  <c r="P1055" i="3" a="1"/>
  <c r="P1055" i="3" s="1"/>
  <c r="P1056" i="3" a="1"/>
  <c r="P1056" i="3" s="1"/>
  <c r="P1057" i="3" a="1"/>
  <c r="P1057" i="3" s="1"/>
  <c r="P1058" i="3" a="1"/>
  <c r="P1058" i="3" s="1"/>
  <c r="P1059" i="3" a="1"/>
  <c r="P1059" i="3" s="1"/>
  <c r="P1060" i="3" a="1"/>
  <c r="P1060" i="3" s="1"/>
  <c r="P1061" i="3" a="1"/>
  <c r="P1061" i="3" s="1"/>
  <c r="P1062" i="3" a="1"/>
  <c r="P1062" i="3" s="1"/>
  <c r="P1063" i="3" a="1"/>
  <c r="P1063" i="3" s="1"/>
  <c r="P1064" i="3" a="1"/>
  <c r="P1064" i="3" s="1"/>
  <c r="P1065" i="3" a="1"/>
  <c r="P1065" i="3" s="1"/>
  <c r="P1066" i="3" a="1"/>
  <c r="P1066" i="3" s="1"/>
  <c r="P1067" i="3" a="1"/>
  <c r="P1067" i="3" s="1"/>
  <c r="P1068" i="3" a="1"/>
  <c r="P1068" i="3" s="1"/>
  <c r="P1069" i="3" a="1"/>
  <c r="P1069" i="3" s="1"/>
  <c r="P1070" i="3" a="1"/>
  <c r="P1070" i="3" s="1"/>
  <c r="P1071" i="3" a="1"/>
  <c r="P1071" i="3" s="1"/>
  <c r="P1072" i="3" a="1"/>
  <c r="P1072" i="3" s="1"/>
  <c r="P1073" i="3" a="1"/>
  <c r="P1073" i="3" s="1"/>
  <c r="P1074" i="3" a="1"/>
  <c r="P1074" i="3" s="1"/>
  <c r="P1075" i="3" a="1"/>
  <c r="P1075" i="3" s="1"/>
  <c r="P1076" i="3" a="1"/>
  <c r="P1076" i="3" s="1"/>
  <c r="P1077" i="3" a="1"/>
  <c r="P1077" i="3" s="1"/>
  <c r="P1078" i="3" a="1"/>
  <c r="P1078" i="3" s="1"/>
  <c r="P1079" i="3" a="1"/>
  <c r="P1079" i="3" s="1"/>
  <c r="P1080" i="3" a="1"/>
  <c r="P1080" i="3" s="1"/>
  <c r="P1081" i="3" a="1"/>
  <c r="P1081" i="3" s="1"/>
  <c r="P1082" i="3" a="1"/>
  <c r="P1082" i="3" s="1"/>
  <c r="P1083" i="3" a="1"/>
  <c r="P1083" i="3" s="1"/>
  <c r="P1084" i="3" a="1"/>
  <c r="P1084" i="3" s="1"/>
  <c r="P1085" i="3" a="1"/>
  <c r="P1085" i="3" s="1"/>
  <c r="P1086" i="3" a="1"/>
  <c r="P1086" i="3" s="1"/>
  <c r="P1087" i="3" a="1"/>
  <c r="P1087" i="3" s="1"/>
  <c r="P1088" i="3" a="1"/>
  <c r="P1088" i="3" s="1"/>
  <c r="P1089" i="3" a="1"/>
  <c r="P1089" i="3" s="1"/>
  <c r="P1090" i="3" a="1"/>
  <c r="P1090" i="3" s="1"/>
  <c r="P1091" i="3" a="1"/>
  <c r="P1091" i="3" s="1"/>
  <c r="P1092" i="3" a="1"/>
  <c r="P1092" i="3" s="1"/>
  <c r="P1093" i="3" a="1"/>
  <c r="P1093" i="3" s="1"/>
  <c r="P1094" i="3" a="1"/>
  <c r="P1094" i="3" s="1"/>
  <c r="P1095" i="3" a="1"/>
  <c r="P1095" i="3" s="1"/>
  <c r="P1096" i="3" a="1"/>
  <c r="P1096" i="3" s="1"/>
  <c r="P1097" i="3" a="1"/>
  <c r="P1097" i="3" s="1"/>
  <c r="P1098" i="3" a="1"/>
  <c r="P1098" i="3" s="1"/>
  <c r="P1099" i="3" a="1"/>
  <c r="P1099" i="3" s="1"/>
  <c r="P1100" i="3" a="1"/>
  <c r="P1100" i="3" s="1"/>
  <c r="P1101" i="3" a="1"/>
  <c r="P1101" i="3" s="1"/>
  <c r="P1102" i="3" a="1"/>
  <c r="P1102" i="3" s="1"/>
  <c r="P1103" i="3" a="1"/>
  <c r="P1103" i="3" s="1"/>
  <c r="P1104" i="3" a="1"/>
  <c r="P1104" i="3" s="1"/>
  <c r="P1105" i="3" a="1"/>
  <c r="P1105" i="3" s="1"/>
  <c r="P1106" i="3" a="1"/>
  <c r="P1106" i="3" s="1"/>
  <c r="P1107" i="3" a="1"/>
  <c r="P1107" i="3" s="1"/>
  <c r="P1108" i="3" a="1"/>
  <c r="P1108" i="3" s="1"/>
  <c r="P1109" i="3" a="1"/>
  <c r="P1109" i="3" s="1"/>
  <c r="P1110" i="3" a="1"/>
  <c r="P1110" i="3" s="1"/>
  <c r="P1111" i="3" a="1"/>
  <c r="P1111" i="3" s="1"/>
  <c r="P1112" i="3" a="1"/>
  <c r="P1112" i="3" s="1"/>
  <c r="P1113" i="3" a="1"/>
  <c r="P1113" i="3" s="1"/>
  <c r="P1114" i="3" a="1"/>
  <c r="P1114" i="3" s="1"/>
  <c r="P1115" i="3" a="1"/>
  <c r="P1115" i="3" s="1"/>
  <c r="P1116" i="3" a="1"/>
  <c r="P1116" i="3" s="1"/>
  <c r="P1117" i="3" a="1"/>
  <c r="P1117" i="3" s="1"/>
  <c r="P1118" i="3" a="1"/>
  <c r="P1118" i="3" s="1"/>
  <c r="P1119" i="3" a="1"/>
  <c r="P1119" i="3" s="1"/>
  <c r="P1120" i="3" a="1"/>
  <c r="P1120" i="3" s="1"/>
  <c r="P1121" i="3" a="1"/>
  <c r="P1121" i="3" s="1"/>
  <c r="P1122" i="3" a="1"/>
  <c r="P1122" i="3" s="1"/>
  <c r="P1123" i="3" a="1"/>
  <c r="P1123" i="3" s="1"/>
  <c r="P1124" i="3" a="1"/>
  <c r="P1124" i="3" s="1"/>
  <c r="P1125" i="3" a="1"/>
  <c r="P1125" i="3" s="1"/>
  <c r="P1126" i="3" a="1"/>
  <c r="P1126" i="3" s="1"/>
  <c r="P1127" i="3" a="1"/>
  <c r="P1127" i="3" s="1"/>
  <c r="P1128" i="3" a="1"/>
  <c r="P1128" i="3" s="1"/>
  <c r="P1129" i="3" a="1"/>
  <c r="P1129" i="3" s="1"/>
  <c r="P1130" i="3" a="1"/>
  <c r="P1130" i="3" s="1"/>
  <c r="P1131" i="3" a="1"/>
  <c r="P1131" i="3" s="1"/>
  <c r="P1132" i="3" a="1"/>
  <c r="P1132" i="3" s="1"/>
  <c r="P1133" i="3" a="1"/>
  <c r="P1133" i="3" s="1"/>
  <c r="P1134" i="3" a="1"/>
  <c r="P1134" i="3" s="1"/>
  <c r="P1135" i="3" a="1"/>
  <c r="P1135" i="3" s="1"/>
  <c r="P1136" i="3" a="1"/>
  <c r="P1136" i="3" s="1"/>
  <c r="P1137" i="3" a="1"/>
  <c r="P1137" i="3" s="1"/>
  <c r="P1138" i="3" a="1"/>
  <c r="P1138" i="3" s="1"/>
  <c r="P1139" i="3" a="1"/>
  <c r="P1139" i="3" s="1"/>
  <c r="P1140" i="3" a="1"/>
  <c r="P1140" i="3" s="1"/>
  <c r="P1141" i="3" a="1"/>
  <c r="P1141" i="3" s="1"/>
  <c r="P1142" i="3" a="1"/>
  <c r="P1142" i="3" s="1"/>
  <c r="P1143" i="3" a="1"/>
  <c r="P1143" i="3" s="1"/>
  <c r="P1144" i="3" a="1"/>
  <c r="P1144" i="3" s="1"/>
  <c r="P1145" i="3" a="1"/>
  <c r="P1145" i="3" s="1"/>
  <c r="P1146" i="3" a="1"/>
  <c r="P1146" i="3" s="1"/>
  <c r="P1147" i="3" a="1"/>
  <c r="P1147" i="3" s="1"/>
  <c r="P1148" i="3" a="1"/>
  <c r="P1148" i="3" s="1"/>
  <c r="P1149" i="3" a="1"/>
  <c r="P1149" i="3" s="1"/>
  <c r="P1150" i="3" a="1"/>
  <c r="P1150" i="3" s="1"/>
  <c r="P1151" i="3" a="1"/>
  <c r="P1151" i="3" s="1"/>
  <c r="P1152" i="3" a="1"/>
  <c r="P1152" i="3" s="1"/>
  <c r="P1153" i="3" a="1"/>
  <c r="P1153" i="3" s="1"/>
  <c r="P1154" i="3" a="1"/>
  <c r="P1154" i="3" s="1"/>
  <c r="P1155" i="3" a="1"/>
  <c r="P1155" i="3" s="1"/>
  <c r="P1156" i="3" a="1"/>
  <c r="P1156" i="3" s="1"/>
  <c r="P1157" i="3" a="1"/>
  <c r="P1157" i="3" s="1"/>
  <c r="P1158" i="3" a="1"/>
  <c r="P1158" i="3"/>
  <c r="P1159" i="3" a="1"/>
  <c r="P1159" i="3" s="1"/>
  <c r="P1160" i="3" a="1"/>
  <c r="P1160" i="3" s="1"/>
  <c r="P1161" i="3" a="1"/>
  <c r="P1161" i="3" s="1"/>
  <c r="P1162" i="3" a="1"/>
  <c r="P1162" i="3" s="1"/>
  <c r="P1163" i="3" a="1"/>
  <c r="P1163" i="3" s="1"/>
  <c r="P1164" i="3" a="1"/>
  <c r="P1164" i="3" s="1"/>
  <c r="P1165" i="3" a="1"/>
  <c r="P1165" i="3" s="1"/>
  <c r="P1166" i="3" a="1"/>
  <c r="P1166" i="3" s="1"/>
  <c r="P1167" i="3" a="1"/>
  <c r="P1167" i="3" s="1"/>
  <c r="P1168" i="3" a="1"/>
  <c r="P1168" i="3" s="1"/>
  <c r="P1169" i="3" a="1"/>
  <c r="P1169" i="3" s="1"/>
  <c r="P1170" i="3" a="1"/>
  <c r="P1170" i="3" s="1"/>
  <c r="P1171" i="3" a="1"/>
  <c r="P1171" i="3" s="1"/>
  <c r="P1172" i="3" a="1"/>
  <c r="P1172" i="3" s="1"/>
  <c r="P1173" i="3" a="1"/>
  <c r="P1173" i="3" s="1"/>
  <c r="P1174" i="3" a="1"/>
  <c r="P1174" i="3" s="1"/>
  <c r="P1175" i="3" a="1"/>
  <c r="P1175" i="3" s="1"/>
  <c r="P1176" i="3" a="1"/>
  <c r="P1176" i="3" s="1"/>
  <c r="P1177" i="3" a="1"/>
  <c r="P1177" i="3" s="1"/>
  <c r="P1178" i="3" a="1"/>
  <c r="P1178" i="3" s="1"/>
  <c r="P1179" i="3" a="1"/>
  <c r="P1179" i="3" s="1"/>
  <c r="P1180" i="3" a="1"/>
  <c r="P1180" i="3" s="1"/>
  <c r="P1181" i="3" a="1"/>
  <c r="P1181" i="3" s="1"/>
  <c r="P1182" i="3" a="1"/>
  <c r="P1182" i="3" s="1"/>
  <c r="P1183" i="3" a="1"/>
  <c r="P1183" i="3" s="1"/>
  <c r="P1184" i="3" a="1"/>
  <c r="P1184" i="3" s="1"/>
  <c r="P1185" i="3" a="1"/>
  <c r="P1185" i="3" s="1"/>
  <c r="P1186" i="3" a="1"/>
  <c r="P1186" i="3" s="1"/>
  <c r="P1187" i="3" a="1"/>
  <c r="P1187" i="3" s="1"/>
  <c r="P1188" i="3" a="1"/>
  <c r="P1188" i="3" s="1"/>
  <c r="P1189" i="3" a="1"/>
  <c r="P1189" i="3" s="1"/>
  <c r="P1190" i="3" a="1"/>
  <c r="P1190" i="3" s="1"/>
  <c r="P1191" i="3" a="1"/>
  <c r="P1191" i="3" s="1"/>
  <c r="P1192" i="3" a="1"/>
  <c r="P1192" i="3" s="1"/>
  <c r="P1193" i="3" a="1"/>
  <c r="P1193" i="3" s="1"/>
  <c r="P1194" i="3" a="1"/>
  <c r="P1194" i="3" s="1"/>
  <c r="P1195" i="3" a="1"/>
  <c r="P1195" i="3" s="1"/>
  <c r="P1196" i="3" a="1"/>
  <c r="P1196" i="3" s="1"/>
  <c r="P1197" i="3" a="1"/>
  <c r="P1197" i="3" s="1"/>
  <c r="P1198" i="3" a="1"/>
  <c r="P1198" i="3" s="1"/>
  <c r="P1199" i="3" a="1"/>
  <c r="P1199" i="3" s="1"/>
  <c r="P1200" i="3" a="1"/>
  <c r="P1200" i="3" s="1"/>
  <c r="P1201" i="3" a="1"/>
  <c r="P1201" i="3" s="1"/>
  <c r="P1202" i="3" a="1"/>
  <c r="P1202" i="3" s="1"/>
  <c r="P1203" i="3" a="1"/>
  <c r="P1203" i="3" s="1"/>
  <c r="P1204" i="3" a="1"/>
  <c r="P1204" i="3" s="1"/>
  <c r="P1205" i="3" a="1"/>
  <c r="P1205" i="3" s="1"/>
  <c r="P1206" i="3" a="1"/>
  <c r="P1206" i="3" s="1"/>
  <c r="P1207" i="3" a="1"/>
  <c r="P1207" i="3" s="1"/>
  <c r="P1208" i="3" a="1"/>
  <c r="P1208" i="3" s="1"/>
  <c r="P1209" i="3" a="1"/>
  <c r="P1209" i="3" s="1"/>
  <c r="P1210" i="3" a="1"/>
  <c r="P1210" i="3" s="1"/>
  <c r="P1211" i="3" a="1"/>
  <c r="P1211" i="3" s="1"/>
  <c r="P1212" i="3" a="1"/>
  <c r="P1212" i="3" s="1"/>
  <c r="P1213" i="3" a="1"/>
  <c r="P1213" i="3" s="1"/>
  <c r="P1214" i="3" a="1"/>
  <c r="P1214" i="3" s="1"/>
  <c r="P1215" i="3" a="1"/>
  <c r="P1215" i="3" s="1"/>
  <c r="P1216" i="3" a="1"/>
  <c r="P1216" i="3" s="1"/>
  <c r="P1217" i="3" a="1"/>
  <c r="P1217" i="3" s="1"/>
  <c r="P1218" i="3" a="1"/>
  <c r="P1218" i="3" s="1"/>
  <c r="P1219" i="3" a="1"/>
  <c r="P1219" i="3" s="1"/>
  <c r="P1220" i="3" a="1"/>
  <c r="P1220" i="3" s="1"/>
  <c r="P1221" i="3" a="1"/>
  <c r="P1221" i="3" s="1"/>
  <c r="P1222" i="3" a="1"/>
  <c r="P1222" i="3" s="1"/>
  <c r="P1223" i="3" a="1"/>
  <c r="P1223" i="3" s="1"/>
  <c r="P1224" i="3" a="1"/>
  <c r="P1224" i="3" s="1"/>
  <c r="P1225" i="3" a="1"/>
  <c r="P1225" i="3" s="1"/>
  <c r="P1226" i="3" a="1"/>
  <c r="P1226" i="3" s="1"/>
  <c r="P1227" i="3" a="1"/>
  <c r="P1227" i="3" s="1"/>
  <c r="P1228" i="3" a="1"/>
  <c r="P1228" i="3" s="1"/>
  <c r="P1229" i="3" a="1"/>
  <c r="P1229" i="3" s="1"/>
  <c r="P1230" i="3" a="1"/>
  <c r="P1230" i="3" s="1"/>
  <c r="P1231" i="3" a="1"/>
  <c r="P1231" i="3" s="1"/>
  <c r="P1232" i="3" a="1"/>
  <c r="P1232" i="3" s="1"/>
  <c r="P1233" i="3" a="1"/>
  <c r="P1233" i="3" s="1"/>
  <c r="P1234" i="3" a="1"/>
  <c r="P1234" i="3" s="1"/>
  <c r="P1235" i="3" a="1"/>
  <c r="P1235" i="3" s="1"/>
  <c r="P1236" i="3" a="1"/>
  <c r="P1236" i="3" s="1"/>
  <c r="P1237" i="3" a="1"/>
  <c r="P1237" i="3" s="1"/>
  <c r="P1238" i="3" a="1"/>
  <c r="P1238" i="3" s="1"/>
  <c r="P1239" i="3" a="1"/>
  <c r="P1239" i="3" s="1"/>
  <c r="P1240" i="3" a="1"/>
  <c r="P1240" i="3" s="1"/>
  <c r="P1241" i="3" a="1"/>
  <c r="P1241" i="3" s="1"/>
  <c r="P1242" i="3" a="1"/>
  <c r="P1242" i="3" s="1"/>
  <c r="P1243" i="3" a="1"/>
  <c r="P1243" i="3" s="1"/>
  <c r="P1244" i="3" a="1"/>
  <c r="P1244" i="3" s="1"/>
  <c r="P1245" i="3" a="1"/>
  <c r="P1245" i="3" s="1"/>
  <c r="P1246" i="3" a="1"/>
  <c r="P1246" i="3" s="1"/>
  <c r="P1247" i="3" a="1"/>
  <c r="P1247" i="3" s="1"/>
  <c r="P1248" i="3" a="1"/>
  <c r="P1248" i="3" s="1"/>
  <c r="P1249" i="3" a="1"/>
  <c r="P1249" i="3" s="1"/>
  <c r="P1250" i="3" a="1"/>
  <c r="P1250" i="3" s="1"/>
  <c r="P1251" i="3" a="1"/>
  <c r="P1251" i="3" s="1"/>
  <c r="P1252" i="3" a="1"/>
  <c r="P1252" i="3" s="1"/>
  <c r="P1253" i="3" a="1"/>
  <c r="P1253" i="3" s="1"/>
  <c r="P1254" i="3" a="1"/>
  <c r="P1254" i="3" s="1"/>
  <c r="P1255" i="3" a="1"/>
  <c r="P1255" i="3" s="1"/>
  <c r="P1256" i="3" a="1"/>
  <c r="P1256" i="3" s="1"/>
  <c r="P1257" i="3" a="1"/>
  <c r="P1257" i="3" s="1"/>
  <c r="P1258" i="3" a="1"/>
  <c r="P1258" i="3" s="1"/>
  <c r="P1259" i="3" a="1"/>
  <c r="P1259" i="3" s="1"/>
  <c r="P1260" i="3" a="1"/>
  <c r="P1260" i="3" s="1"/>
  <c r="P1261" i="3" a="1"/>
  <c r="P1261" i="3" s="1"/>
  <c r="P1262" i="3" a="1"/>
  <c r="P1262" i="3" s="1"/>
  <c r="P1263" i="3" a="1"/>
  <c r="P1263" i="3" s="1"/>
  <c r="P1264" i="3" a="1"/>
  <c r="P1264" i="3" s="1"/>
  <c r="P1265" i="3" a="1"/>
  <c r="P1265" i="3" s="1"/>
  <c r="P1266" i="3" a="1"/>
  <c r="P1266" i="3" s="1"/>
  <c r="P1267" i="3" a="1"/>
  <c r="P1267" i="3" s="1"/>
  <c r="P1268" i="3" a="1"/>
  <c r="P1268" i="3" s="1"/>
  <c r="P1269" i="3" a="1"/>
  <c r="P1269" i="3" s="1"/>
  <c r="P1270" i="3" a="1"/>
  <c r="P1270" i="3" s="1"/>
  <c r="P1271" i="3" a="1"/>
  <c r="P1271" i="3" s="1"/>
  <c r="P1272" i="3" a="1"/>
  <c r="P1272" i="3" s="1"/>
  <c r="P1273" i="3" a="1"/>
  <c r="P1273" i="3" s="1"/>
  <c r="P1274" i="3" a="1"/>
  <c r="P1274" i="3" s="1"/>
  <c r="P1275" i="3" a="1"/>
  <c r="P1275" i="3" s="1"/>
  <c r="P1276" i="3" a="1"/>
  <c r="P1276" i="3" s="1"/>
  <c r="P1277" i="3" a="1"/>
  <c r="P1277" i="3" s="1"/>
  <c r="P1278" i="3" a="1"/>
  <c r="P1278" i="3" s="1"/>
  <c r="P1279" i="3" a="1"/>
  <c r="P1279" i="3" s="1"/>
  <c r="P1280" i="3" a="1"/>
  <c r="P1280" i="3" s="1"/>
  <c r="P1281" i="3" a="1"/>
  <c r="P1281" i="3" s="1"/>
  <c r="P1282" i="3" a="1"/>
  <c r="P1282" i="3" s="1"/>
  <c r="P1283" i="3" a="1"/>
  <c r="P1283" i="3" s="1"/>
  <c r="P1284" i="3" a="1"/>
  <c r="P1284" i="3" s="1"/>
  <c r="P1285" i="3" a="1"/>
  <c r="P1285" i="3" s="1"/>
  <c r="P1286" i="3" a="1"/>
  <c r="P1286" i="3" s="1"/>
  <c r="P1287" i="3" a="1"/>
  <c r="P1287" i="3" s="1"/>
  <c r="P1288" i="3" a="1"/>
  <c r="P1288" i="3" s="1"/>
  <c r="P1289" i="3" a="1"/>
  <c r="P1289" i="3" s="1"/>
  <c r="P1290" i="3" a="1"/>
  <c r="P1290" i="3" s="1"/>
  <c r="P1291" i="3" a="1"/>
  <c r="P1291" i="3" s="1"/>
  <c r="P1292" i="3" a="1"/>
  <c r="P1292" i="3" s="1"/>
  <c r="P1293" i="3" a="1"/>
  <c r="P1293" i="3" s="1"/>
  <c r="P1294" i="3" a="1"/>
  <c r="P1294" i="3" s="1"/>
  <c r="P1295" i="3" a="1"/>
  <c r="P1295" i="3" s="1"/>
  <c r="P1296" i="3" a="1"/>
  <c r="P1296" i="3" s="1"/>
  <c r="P1297" i="3" a="1"/>
  <c r="P1297" i="3" s="1"/>
  <c r="P1298" i="3" a="1"/>
  <c r="P1298" i="3" s="1"/>
  <c r="P1299" i="3" a="1"/>
  <c r="P1299" i="3" s="1"/>
  <c r="P1300" i="3" a="1"/>
  <c r="P1300" i="3" s="1"/>
  <c r="P1301" i="3" a="1"/>
  <c r="P1301" i="3" s="1"/>
  <c r="P1302" i="3" a="1"/>
  <c r="P1302" i="3" s="1"/>
  <c r="P1303" i="3" a="1"/>
  <c r="P1303" i="3" s="1"/>
  <c r="P1304" i="3" a="1"/>
  <c r="P1304" i="3" s="1"/>
  <c r="P1305" i="3" a="1"/>
  <c r="P1305" i="3" s="1"/>
  <c r="P1306" i="3" a="1"/>
  <c r="P1306" i="3" s="1"/>
  <c r="P1307" i="3" a="1"/>
  <c r="P1307" i="3" s="1"/>
  <c r="P1308" i="3" a="1"/>
  <c r="P1308" i="3" s="1"/>
  <c r="P1309" i="3" a="1"/>
  <c r="P1309" i="3" s="1"/>
  <c r="P1310" i="3" a="1"/>
  <c r="P1310" i="3" s="1"/>
  <c r="P1311" i="3" a="1"/>
  <c r="P1311" i="3" s="1"/>
  <c r="P1312" i="3" a="1"/>
  <c r="P1312" i="3" s="1"/>
  <c r="P1313" i="3" a="1"/>
  <c r="P1313" i="3" s="1"/>
  <c r="P1314" i="3" a="1"/>
  <c r="P1314" i="3" s="1"/>
  <c r="P1315" i="3" a="1"/>
  <c r="P1315" i="3" s="1"/>
  <c r="P1316" i="3" a="1"/>
  <c r="P1316" i="3" s="1"/>
  <c r="P1317" i="3" a="1"/>
  <c r="P1317" i="3" s="1"/>
  <c r="P1318" i="3" a="1"/>
  <c r="P1318" i="3" s="1"/>
  <c r="P1319" i="3" a="1"/>
  <c r="P1319" i="3" s="1"/>
  <c r="P1320" i="3" a="1"/>
  <c r="P1320" i="3" s="1"/>
  <c r="P1321" i="3" a="1"/>
  <c r="P1321" i="3" s="1"/>
  <c r="P1322" i="3" a="1"/>
  <c r="P1322" i="3" s="1"/>
  <c r="P1323" i="3" a="1"/>
  <c r="P1323" i="3" s="1"/>
  <c r="P1324" i="3" a="1"/>
  <c r="P1324" i="3" s="1"/>
  <c r="P1325" i="3" a="1"/>
  <c r="P1325" i="3" s="1"/>
  <c r="P1326" i="3" a="1"/>
  <c r="P1326" i="3" s="1"/>
  <c r="P1327" i="3" a="1"/>
  <c r="P1327" i="3" s="1"/>
  <c r="P1328" i="3" a="1"/>
  <c r="P1328" i="3" s="1"/>
  <c r="P1329" i="3" a="1"/>
  <c r="P1329" i="3" s="1"/>
  <c r="P1330" i="3" a="1"/>
  <c r="P1330" i="3" s="1"/>
  <c r="P1331" i="3" a="1"/>
  <c r="P1331" i="3" s="1"/>
  <c r="P1332" i="3" a="1"/>
  <c r="P1332" i="3" s="1"/>
  <c r="P1333" i="3" a="1"/>
  <c r="P1333" i="3" s="1"/>
  <c r="P1334" i="3" a="1"/>
  <c r="P1334" i="3" s="1"/>
  <c r="P1335" i="3" a="1"/>
  <c r="P1335" i="3" s="1"/>
  <c r="P1336" i="3" a="1"/>
  <c r="P1336" i="3" s="1"/>
  <c r="P1337" i="3" a="1"/>
  <c r="P1337" i="3" s="1"/>
  <c r="P1338" i="3" a="1"/>
  <c r="P1338" i="3" s="1"/>
  <c r="P1339" i="3" a="1"/>
  <c r="P1339" i="3" s="1"/>
  <c r="P1340" i="3" a="1"/>
  <c r="P1340" i="3" s="1"/>
  <c r="P1341" i="3" a="1"/>
  <c r="P1341" i="3" s="1"/>
  <c r="P1342" i="3" a="1"/>
  <c r="P1342" i="3" s="1"/>
  <c r="P1343" i="3" a="1"/>
  <c r="P1343" i="3" s="1"/>
  <c r="P1344" i="3" a="1"/>
  <c r="P1344" i="3" s="1"/>
  <c r="P1345" i="3" a="1"/>
  <c r="P1345" i="3" s="1"/>
  <c r="P1346" i="3" a="1"/>
  <c r="P1346" i="3" s="1"/>
  <c r="P1347" i="3" a="1"/>
  <c r="P1347" i="3" s="1"/>
  <c r="P1348" i="3" a="1"/>
  <c r="P1348" i="3" s="1"/>
  <c r="P1349" i="3" a="1"/>
  <c r="P1349" i="3" s="1"/>
  <c r="P1350" i="3" a="1"/>
  <c r="P1350" i="3" s="1"/>
  <c r="P1351" i="3" a="1"/>
  <c r="P1351" i="3" s="1"/>
  <c r="P1352" i="3" a="1"/>
  <c r="P1352" i="3" s="1"/>
  <c r="P1353" i="3" a="1"/>
  <c r="P1353" i="3" s="1"/>
  <c r="P1354" i="3" a="1"/>
  <c r="P1354" i="3" s="1"/>
  <c r="P1355" i="3" a="1"/>
  <c r="P1355" i="3" s="1"/>
  <c r="P1356" i="3" a="1"/>
  <c r="P1356" i="3" s="1"/>
  <c r="P1357" i="3" a="1"/>
  <c r="P1357" i="3" s="1"/>
  <c r="P1358" i="3" a="1"/>
  <c r="P1358" i="3" s="1"/>
  <c r="P1359" i="3" a="1"/>
  <c r="P1359" i="3" s="1"/>
  <c r="P1360" i="3" a="1"/>
  <c r="P1360" i="3" s="1"/>
  <c r="P1361" i="3" a="1"/>
  <c r="P1361" i="3" s="1"/>
  <c r="P1362" i="3" a="1"/>
  <c r="P1362" i="3" s="1"/>
  <c r="P1363" i="3" a="1"/>
  <c r="P1363" i="3" s="1"/>
  <c r="P1364" i="3" a="1"/>
  <c r="P1364" i="3" s="1"/>
  <c r="P1365" i="3" a="1"/>
  <c r="P1365" i="3" s="1"/>
  <c r="P1366" i="3" a="1"/>
  <c r="P1366" i="3" s="1"/>
  <c r="P1367" i="3" a="1"/>
  <c r="P1367" i="3" s="1"/>
  <c r="P1368" i="3" a="1"/>
  <c r="P1368" i="3" s="1"/>
  <c r="P1369" i="3" a="1"/>
  <c r="P1369" i="3" s="1"/>
  <c r="P1370" i="3" a="1"/>
  <c r="P1370" i="3" s="1"/>
  <c r="P1371" i="3" a="1"/>
  <c r="P1371" i="3" s="1"/>
  <c r="P1372" i="3" a="1"/>
  <c r="P1372" i="3" s="1"/>
  <c r="P1373" i="3" a="1"/>
  <c r="P1373" i="3" s="1"/>
  <c r="P1374" i="3" a="1"/>
  <c r="P1374" i="3" s="1"/>
  <c r="P1375" i="3" a="1"/>
  <c r="P1375" i="3" s="1"/>
  <c r="P1376" i="3" a="1"/>
  <c r="P1376" i="3" s="1"/>
  <c r="P1377" i="3" a="1"/>
  <c r="P1377" i="3" s="1"/>
  <c r="P1378" i="3" a="1"/>
  <c r="P1378" i="3" s="1"/>
  <c r="P1379" i="3" a="1"/>
  <c r="P1379" i="3" s="1"/>
  <c r="P1380" i="3" a="1"/>
  <c r="P1380" i="3" s="1"/>
  <c r="P1381" i="3" a="1"/>
  <c r="P1381" i="3" s="1"/>
  <c r="P1382" i="3" a="1"/>
  <c r="P1382" i="3" s="1"/>
  <c r="P1383" i="3" a="1"/>
  <c r="P1383" i="3" s="1"/>
  <c r="P1384" i="3" a="1"/>
  <c r="P1384" i="3" s="1"/>
  <c r="P1385" i="3" a="1"/>
  <c r="P1385" i="3" s="1"/>
  <c r="P1386" i="3" a="1"/>
  <c r="P1386" i="3" s="1"/>
  <c r="P1387" i="3" a="1"/>
  <c r="P1387" i="3" s="1"/>
  <c r="P1388" i="3" a="1"/>
  <c r="P1388" i="3" s="1"/>
  <c r="P1389" i="3" a="1"/>
  <c r="P1389" i="3" s="1"/>
  <c r="P1390" i="3" a="1"/>
  <c r="P1390" i="3" s="1"/>
  <c r="P1391" i="3" a="1"/>
  <c r="P1391" i="3" s="1"/>
  <c r="P1392" i="3" a="1"/>
  <c r="P1392" i="3" s="1"/>
  <c r="P1393" i="3" a="1"/>
  <c r="P1393" i="3" s="1"/>
  <c r="P1394" i="3" a="1"/>
  <c r="P1394" i="3" s="1"/>
  <c r="P1395" i="3" a="1"/>
  <c r="P1395" i="3" s="1"/>
  <c r="P1396" i="3" a="1"/>
  <c r="P1396" i="3" s="1"/>
  <c r="P1397" i="3" a="1"/>
  <c r="P1397" i="3" s="1"/>
  <c r="P1398" i="3" a="1"/>
  <c r="P1398" i="3" s="1"/>
  <c r="P1399" i="3" a="1"/>
  <c r="P1399" i="3" s="1"/>
  <c r="P1400" i="3" a="1"/>
  <c r="P1400" i="3" s="1"/>
  <c r="P1401" i="3" a="1"/>
  <c r="P1401" i="3" s="1"/>
  <c r="P1402" i="3" a="1"/>
  <c r="P1402" i="3" s="1"/>
  <c r="P1403" i="3" a="1"/>
  <c r="P1403" i="3" s="1"/>
  <c r="P1404" i="3" a="1"/>
  <c r="P1404" i="3" s="1"/>
  <c r="P1405" i="3" a="1"/>
  <c r="P1405" i="3" s="1"/>
  <c r="P1406" i="3" a="1"/>
  <c r="P1406" i="3" s="1"/>
  <c r="P1407" i="3" a="1"/>
  <c r="P1407" i="3" s="1"/>
  <c r="P1408" i="3" a="1"/>
  <c r="P1408" i="3" s="1"/>
  <c r="P1409" i="3" a="1"/>
  <c r="P1409" i="3" s="1"/>
  <c r="P1410" i="3" a="1"/>
  <c r="P1410" i="3" s="1"/>
  <c r="P1411" i="3" a="1"/>
  <c r="P1411" i="3" s="1"/>
  <c r="P1412" i="3" a="1"/>
  <c r="P1412" i="3" s="1"/>
  <c r="P1413" i="3" a="1"/>
  <c r="P1413" i="3" s="1"/>
  <c r="P1414" i="3" a="1"/>
  <c r="P1414" i="3" s="1"/>
  <c r="P1415" i="3" a="1"/>
  <c r="P1415" i="3" s="1"/>
  <c r="P1416" i="3" a="1"/>
  <c r="P1416" i="3" s="1"/>
  <c r="P1417" i="3" a="1"/>
  <c r="P1417" i="3" s="1"/>
  <c r="P1418" i="3" a="1"/>
  <c r="P1418" i="3" s="1"/>
  <c r="P1419" i="3" a="1"/>
  <c r="P1419" i="3" s="1"/>
  <c r="P1420" i="3" a="1"/>
  <c r="P1420" i="3" s="1"/>
  <c r="P1421" i="3" a="1"/>
  <c r="P1421" i="3" s="1"/>
  <c r="P1422" i="3" a="1"/>
  <c r="P1422" i="3" s="1"/>
  <c r="P1423" i="3" a="1"/>
  <c r="P1423" i="3" s="1"/>
  <c r="P1424" i="3" a="1"/>
  <c r="P1424" i="3" s="1"/>
  <c r="P1425" i="3" a="1"/>
  <c r="P1425" i="3" s="1"/>
  <c r="P1426" i="3" a="1"/>
  <c r="P1426" i="3" s="1"/>
  <c r="P1427" i="3" a="1"/>
  <c r="P1427" i="3" s="1"/>
  <c r="P1428" i="3" a="1"/>
  <c r="P1428" i="3" s="1"/>
  <c r="P1429" i="3" a="1"/>
  <c r="P1429" i="3" s="1"/>
  <c r="P1430" i="3" a="1"/>
  <c r="P1430" i="3" s="1"/>
  <c r="P1431" i="3" a="1"/>
  <c r="P1431" i="3" s="1"/>
  <c r="P1432" i="3" a="1"/>
  <c r="P1432" i="3" s="1"/>
  <c r="P1433" i="3" a="1"/>
  <c r="P1433" i="3" s="1"/>
  <c r="P1434" i="3" a="1"/>
  <c r="P1434" i="3" s="1"/>
  <c r="P1435" i="3" a="1"/>
  <c r="P1435" i="3" s="1"/>
  <c r="P1436" i="3" a="1"/>
  <c r="P1436" i="3" s="1"/>
  <c r="P1437" i="3" a="1"/>
  <c r="P1437" i="3" s="1"/>
  <c r="P1438" i="3" a="1"/>
  <c r="P1438" i="3" s="1"/>
  <c r="P1439" i="3" a="1"/>
  <c r="P1439" i="3" s="1"/>
  <c r="P1440" i="3" a="1"/>
  <c r="P1440" i="3" s="1"/>
  <c r="P1441" i="3" a="1"/>
  <c r="P1441" i="3" s="1"/>
  <c r="P1442" i="3" a="1"/>
  <c r="P1442" i="3" s="1"/>
  <c r="P1443" i="3" a="1"/>
  <c r="P1443" i="3" s="1"/>
  <c r="P1444" i="3" a="1"/>
  <c r="P1444" i="3" s="1"/>
  <c r="P1445" i="3" a="1"/>
  <c r="P1445" i="3" s="1"/>
  <c r="P1446" i="3" a="1"/>
  <c r="P1446" i="3" s="1"/>
  <c r="P1447" i="3" a="1"/>
  <c r="P1447" i="3" s="1"/>
  <c r="P1448" i="3" a="1"/>
  <c r="P1448" i="3" s="1"/>
  <c r="P1449" i="3" a="1"/>
  <c r="P1449" i="3" s="1"/>
  <c r="P1450" i="3" a="1"/>
  <c r="P1450" i="3" s="1"/>
  <c r="P1451" i="3" a="1"/>
  <c r="P1451" i="3" s="1"/>
  <c r="P1452" i="3" a="1"/>
  <c r="P1452" i="3" s="1"/>
  <c r="P1453" i="3" a="1"/>
  <c r="P1453" i="3" s="1"/>
  <c r="P1454" i="3" a="1"/>
  <c r="P1454" i="3" s="1"/>
  <c r="P1455" i="3" a="1"/>
  <c r="P1455" i="3" s="1"/>
  <c r="P1456" i="3" a="1"/>
  <c r="P1456" i="3" s="1"/>
  <c r="P1457" i="3" a="1"/>
  <c r="P1457" i="3" s="1"/>
  <c r="P1458" i="3" a="1"/>
  <c r="P1458" i="3" s="1"/>
  <c r="P1459" i="3" a="1"/>
  <c r="P1459" i="3" s="1"/>
  <c r="P1460" i="3" a="1"/>
  <c r="P1460" i="3" s="1"/>
  <c r="P1461" i="3" a="1"/>
  <c r="P1461" i="3" s="1"/>
  <c r="P1462" i="3" a="1"/>
  <c r="P1462" i="3" s="1"/>
  <c r="P1463" i="3" a="1"/>
  <c r="P1463" i="3" s="1"/>
  <c r="P1464" i="3" a="1"/>
  <c r="P1464" i="3" s="1"/>
  <c r="P1465" i="3" a="1"/>
  <c r="P1465" i="3" s="1"/>
  <c r="P1466" i="3" a="1"/>
  <c r="P1466" i="3" s="1"/>
  <c r="P1467" i="3" a="1"/>
  <c r="P1467" i="3" s="1"/>
  <c r="P1468" i="3" a="1"/>
  <c r="P1468" i="3" s="1"/>
  <c r="P1469" i="3" a="1"/>
  <c r="P1469" i="3" s="1"/>
  <c r="P1470" i="3" a="1"/>
  <c r="P1470" i="3" s="1"/>
  <c r="P1471" i="3" a="1"/>
  <c r="P1471" i="3" s="1"/>
  <c r="P1472" i="3" a="1"/>
  <c r="P1472" i="3" s="1"/>
  <c r="P1473" i="3" a="1"/>
  <c r="P1473" i="3" s="1"/>
  <c r="P1474" i="3" a="1"/>
  <c r="P1474" i="3" s="1"/>
  <c r="P1475" i="3" a="1"/>
  <c r="P1475" i="3" s="1"/>
  <c r="P1476" i="3" a="1"/>
  <c r="P1476" i="3" s="1"/>
  <c r="P1477" i="3" a="1"/>
  <c r="P1477" i="3" s="1"/>
  <c r="P1478" i="3" a="1"/>
  <c r="P1478" i="3" s="1"/>
  <c r="P1479" i="3" a="1"/>
  <c r="P1479" i="3" s="1"/>
  <c r="P1480" i="3" a="1"/>
  <c r="P1480" i="3" s="1"/>
  <c r="P1481" i="3" a="1"/>
  <c r="P1481" i="3" s="1"/>
  <c r="P1482" i="3" a="1"/>
  <c r="P1482" i="3" s="1"/>
  <c r="P1483" i="3" a="1"/>
  <c r="P1483" i="3" s="1"/>
  <c r="P1484" i="3" a="1"/>
  <c r="P1484" i="3" s="1"/>
  <c r="P1485" i="3" a="1"/>
  <c r="P1485" i="3" s="1"/>
  <c r="P1486" i="3" a="1"/>
  <c r="P1486" i="3" s="1"/>
  <c r="P1487" i="3" a="1"/>
  <c r="P1487" i="3" s="1"/>
  <c r="P1488" i="3" a="1"/>
  <c r="P1488" i="3" s="1"/>
  <c r="P1489" i="3" a="1"/>
  <c r="P1489" i="3" s="1"/>
  <c r="P1490" i="3" a="1"/>
  <c r="P1490" i="3" s="1"/>
  <c r="P1491" i="3" a="1"/>
  <c r="P1491" i="3" s="1"/>
  <c r="P1492" i="3" a="1"/>
  <c r="P1492" i="3" s="1"/>
  <c r="P1493" i="3" a="1"/>
  <c r="P1493" i="3" s="1"/>
  <c r="P1494" i="3" a="1"/>
  <c r="P1494" i="3" s="1"/>
  <c r="P1495" i="3" a="1"/>
  <c r="P1495" i="3" s="1"/>
  <c r="P1496" i="3" a="1"/>
  <c r="P1496" i="3" s="1"/>
  <c r="P1497" i="3" a="1"/>
  <c r="P1497" i="3" s="1"/>
  <c r="P1498" i="3" a="1"/>
  <c r="P1498" i="3" s="1"/>
  <c r="P1499" i="3" a="1"/>
  <c r="P1499" i="3" s="1"/>
  <c r="P1500" i="3" a="1"/>
  <c r="P1500" i="3" s="1"/>
  <c r="P1501" i="3" a="1"/>
  <c r="P1501" i="3" s="1"/>
  <c r="P1502" i="3" a="1"/>
  <c r="P1502" i="3" s="1"/>
  <c r="P1503" i="3" a="1"/>
  <c r="P1503" i="3" s="1"/>
  <c r="P1504" i="3" a="1"/>
  <c r="P1504" i="3" s="1"/>
  <c r="P1505" i="3" a="1"/>
  <c r="P1505" i="3" s="1"/>
  <c r="P1506" i="3" a="1"/>
  <c r="P1506" i="3" s="1"/>
  <c r="P1507" i="3" a="1"/>
  <c r="P1507" i="3" s="1"/>
  <c r="P1508" i="3" a="1"/>
  <c r="P1508" i="3" s="1"/>
  <c r="P1509" i="3" a="1"/>
  <c r="P1509" i="3" s="1"/>
  <c r="P1510" i="3" a="1"/>
  <c r="P1510" i="3" s="1"/>
  <c r="P1511" i="3" a="1"/>
  <c r="P1511" i="3" s="1"/>
  <c r="P1512" i="3" a="1"/>
  <c r="P1512" i="3" s="1"/>
  <c r="P1513" i="3" a="1"/>
  <c r="P1513" i="3" s="1"/>
  <c r="P1514" i="3" a="1"/>
  <c r="P1514" i="3" s="1"/>
  <c r="P1515" i="3" a="1"/>
  <c r="P1515" i="3" s="1"/>
  <c r="P1516" i="3" a="1"/>
  <c r="P1516" i="3" s="1"/>
  <c r="P1517" i="3" a="1"/>
  <c r="P1517" i="3" s="1"/>
  <c r="P1518" i="3" a="1"/>
  <c r="P1518" i="3" s="1"/>
  <c r="P1519" i="3" a="1"/>
  <c r="P1519" i="3" s="1"/>
  <c r="P1520" i="3" a="1"/>
  <c r="P1520" i="3" s="1"/>
  <c r="P1521" i="3" a="1"/>
  <c r="P1521" i="3" s="1"/>
  <c r="P1522" i="3" a="1"/>
  <c r="P1522" i="3" s="1"/>
  <c r="P1523" i="3" a="1"/>
  <c r="P1523" i="3" s="1"/>
  <c r="P1524" i="3" a="1"/>
  <c r="P1524" i="3" s="1"/>
  <c r="P1525" i="3" a="1"/>
  <c r="P1525" i="3" s="1"/>
  <c r="P1526" i="3" a="1"/>
  <c r="P1526" i="3" s="1"/>
  <c r="P1527" i="3" a="1"/>
  <c r="P1527" i="3" s="1"/>
  <c r="P1528" i="3" a="1"/>
  <c r="P1528" i="3" s="1"/>
  <c r="P1529" i="3" a="1"/>
  <c r="P1529" i="3" s="1"/>
  <c r="P1530" i="3" a="1"/>
  <c r="P1530" i="3" s="1"/>
  <c r="P1531" i="3" a="1"/>
  <c r="P1531" i="3" s="1"/>
  <c r="P1532" i="3" a="1"/>
  <c r="P1532" i="3" s="1"/>
  <c r="P1533" i="3" a="1"/>
  <c r="P1533" i="3" s="1"/>
  <c r="P1534" i="3" a="1"/>
  <c r="P1534" i="3" s="1"/>
  <c r="P1535" i="3" a="1"/>
  <c r="P1535" i="3" s="1"/>
  <c r="P1536" i="3" a="1"/>
  <c r="P1536" i="3" s="1"/>
  <c r="P1537" i="3" a="1"/>
  <c r="P1537" i="3" s="1"/>
  <c r="P1538" i="3" a="1"/>
  <c r="P1538" i="3" s="1"/>
  <c r="P1539" i="3" a="1"/>
  <c r="P1539" i="3" s="1"/>
  <c r="P1540" i="3" a="1"/>
  <c r="P1540" i="3" s="1"/>
  <c r="P1541" i="3" a="1"/>
  <c r="P1541" i="3" s="1"/>
  <c r="P1542" i="3" a="1"/>
  <c r="P1542" i="3" s="1"/>
  <c r="P1543" i="3" a="1"/>
  <c r="P1543" i="3" s="1"/>
  <c r="P1544" i="3" a="1"/>
  <c r="P1544" i="3" s="1"/>
  <c r="P1545" i="3" a="1"/>
  <c r="P1545" i="3" s="1"/>
  <c r="P1546" i="3" a="1"/>
  <c r="P1546" i="3" s="1"/>
  <c r="P1547" i="3" a="1"/>
  <c r="P1547" i="3" s="1"/>
  <c r="P1548" i="3" a="1"/>
  <c r="P1548" i="3" s="1"/>
  <c r="P1549" i="3" a="1"/>
  <c r="P1549" i="3" s="1"/>
  <c r="P1550" i="3" a="1"/>
  <c r="P1550" i="3" s="1"/>
  <c r="P1551" i="3" a="1"/>
  <c r="P1551" i="3" s="1"/>
  <c r="P1552" i="3" a="1"/>
  <c r="P1552" i="3" s="1"/>
  <c r="P1553" i="3" a="1"/>
  <c r="P1553" i="3" s="1"/>
  <c r="P1554" i="3" a="1"/>
  <c r="P1554" i="3" s="1"/>
  <c r="P1555" i="3" a="1"/>
  <c r="P1555" i="3" s="1"/>
  <c r="P1556" i="3" a="1"/>
  <c r="P1556" i="3" s="1"/>
  <c r="P1557" i="3" a="1"/>
  <c r="P1557" i="3" s="1"/>
  <c r="P1558" i="3" a="1"/>
  <c r="P1558" i="3" s="1"/>
  <c r="P1559" i="3" a="1"/>
  <c r="P1559" i="3" s="1"/>
  <c r="P1560" i="3" a="1"/>
  <c r="P1560" i="3" s="1"/>
  <c r="P1561" i="3" a="1"/>
  <c r="P1561" i="3" s="1"/>
  <c r="P1562" i="3" a="1"/>
  <c r="P1562" i="3" s="1"/>
  <c r="P1563" i="3" a="1"/>
  <c r="P1563" i="3" s="1"/>
  <c r="P1564" i="3" a="1"/>
  <c r="P1564" i="3" s="1"/>
  <c r="P1565" i="3" a="1"/>
  <c r="P1565" i="3" s="1"/>
  <c r="P1566" i="3" a="1"/>
  <c r="P1566" i="3" s="1"/>
  <c r="P1567" i="3" a="1"/>
  <c r="P1567" i="3" s="1"/>
  <c r="P1568" i="3" a="1"/>
  <c r="P1568" i="3" s="1"/>
  <c r="P1569" i="3" a="1"/>
  <c r="P1569" i="3" s="1"/>
  <c r="P1570" i="3" a="1"/>
  <c r="P1570" i="3" s="1"/>
  <c r="P1571" i="3" a="1"/>
  <c r="P1571" i="3" s="1"/>
  <c r="P1572" i="3" a="1"/>
  <c r="P1572" i="3" s="1"/>
  <c r="P1573" i="3" a="1"/>
  <c r="P1573" i="3" s="1"/>
  <c r="P1574" i="3" a="1"/>
  <c r="P1574" i="3" s="1"/>
  <c r="P1575" i="3" a="1"/>
  <c r="P1575" i="3" s="1"/>
  <c r="P1576" i="3" a="1"/>
  <c r="P1576" i="3" s="1"/>
  <c r="P1577" i="3" a="1"/>
  <c r="P1577" i="3" s="1"/>
  <c r="P1578" i="3" a="1"/>
  <c r="P1578" i="3" s="1"/>
  <c r="P1579" i="3" a="1"/>
  <c r="P1579" i="3" s="1"/>
  <c r="P1580" i="3" a="1"/>
  <c r="P1580" i="3" s="1"/>
  <c r="P1581" i="3" a="1"/>
  <c r="P1581" i="3" s="1"/>
  <c r="P1582" i="3" a="1"/>
  <c r="P1582" i="3" s="1"/>
  <c r="P1583" i="3" a="1"/>
  <c r="P1583" i="3" s="1"/>
  <c r="P1584" i="3" a="1"/>
  <c r="P1584" i="3" s="1"/>
  <c r="P1585" i="3" a="1"/>
  <c r="P1585" i="3" s="1"/>
  <c r="P1586" i="3" a="1"/>
  <c r="P1586" i="3" s="1"/>
  <c r="P1587" i="3" a="1"/>
  <c r="P1587" i="3" s="1"/>
  <c r="P1588" i="3" a="1"/>
  <c r="P1588" i="3" s="1"/>
  <c r="P1589" i="3" a="1"/>
  <c r="P1589" i="3" s="1"/>
  <c r="P1590" i="3" a="1"/>
  <c r="P1590" i="3" s="1"/>
  <c r="P1591" i="3" a="1"/>
  <c r="P1591" i="3" s="1"/>
  <c r="P1592" i="3" a="1"/>
  <c r="P1592" i="3" s="1"/>
  <c r="P1593" i="3" a="1"/>
  <c r="P1593" i="3" s="1"/>
  <c r="P1594" i="3" a="1"/>
  <c r="P1594" i="3" s="1"/>
  <c r="P1595" i="3" a="1"/>
  <c r="P1595" i="3" s="1"/>
  <c r="P1596" i="3" a="1"/>
  <c r="P1596" i="3" s="1"/>
  <c r="P1597" i="3" a="1"/>
  <c r="P1597" i="3" s="1"/>
  <c r="P1598" i="3" a="1"/>
  <c r="P1598" i="3" s="1"/>
  <c r="P1599" i="3" a="1"/>
  <c r="P1599" i="3" s="1"/>
  <c r="P1600" i="3" a="1"/>
  <c r="P1600" i="3" s="1"/>
  <c r="P1601" i="3" a="1"/>
  <c r="P1601" i="3" s="1"/>
  <c r="P1602" i="3" a="1"/>
  <c r="P1602" i="3" s="1"/>
  <c r="P1603" i="3" a="1"/>
  <c r="P1603" i="3" s="1"/>
  <c r="P1604" i="3" a="1"/>
  <c r="P1604" i="3" s="1"/>
  <c r="P1605" i="3" a="1"/>
  <c r="P1605" i="3" s="1"/>
  <c r="P1606" i="3" a="1"/>
  <c r="P1606" i="3" s="1"/>
  <c r="P1607" i="3" a="1"/>
  <c r="P1607" i="3" s="1"/>
  <c r="P1608" i="3" a="1"/>
  <c r="P1608" i="3" s="1"/>
  <c r="P1609" i="3" a="1"/>
  <c r="P1609" i="3" s="1"/>
  <c r="P1610" i="3" a="1"/>
  <c r="P1610" i="3" s="1"/>
  <c r="P1611" i="3" a="1"/>
  <c r="P1611" i="3" s="1"/>
  <c r="P1612" i="3" a="1"/>
  <c r="P1612" i="3" s="1"/>
  <c r="P1613" i="3" a="1"/>
  <c r="P1613" i="3" s="1"/>
  <c r="P1614" i="3" a="1"/>
  <c r="P1614" i="3" s="1"/>
  <c r="P1615" i="3" a="1"/>
  <c r="P1615" i="3" s="1"/>
  <c r="P1616" i="3" a="1"/>
  <c r="P1616" i="3" s="1"/>
  <c r="P1617" i="3" a="1"/>
  <c r="P1617" i="3" s="1"/>
  <c r="P1618" i="3" a="1"/>
  <c r="P1618" i="3" s="1"/>
  <c r="P1619" i="3" a="1"/>
  <c r="P1619" i="3" s="1"/>
  <c r="P1620" i="3" a="1"/>
  <c r="P1620" i="3" s="1"/>
  <c r="P1621" i="3" a="1"/>
  <c r="P1621" i="3" s="1"/>
  <c r="P1622" i="3" a="1"/>
  <c r="P1622" i="3" s="1"/>
  <c r="P1623" i="3" a="1"/>
  <c r="P1623" i="3" s="1"/>
  <c r="P1624" i="3" a="1"/>
  <c r="P1624" i="3" s="1"/>
  <c r="P1625" i="3" a="1"/>
  <c r="P1625" i="3" s="1"/>
  <c r="P1626" i="3" a="1"/>
  <c r="P1626" i="3" s="1"/>
  <c r="P1627" i="3" a="1"/>
  <c r="P1627" i="3" s="1"/>
  <c r="P1628" i="3" a="1"/>
  <c r="P1628" i="3" s="1"/>
  <c r="P1629" i="3" a="1"/>
  <c r="P1629" i="3" s="1"/>
  <c r="P1630" i="3" a="1"/>
  <c r="P1630" i="3" s="1"/>
  <c r="P1631" i="3" a="1"/>
  <c r="P1631" i="3" s="1"/>
  <c r="P1632" i="3" a="1"/>
  <c r="P1632" i="3" s="1"/>
  <c r="P1633" i="3" a="1"/>
  <c r="P1633" i="3" s="1"/>
  <c r="P1634" i="3" a="1"/>
  <c r="P1634" i="3" s="1"/>
  <c r="P1635" i="3" a="1"/>
  <c r="P1635" i="3" s="1"/>
  <c r="P1636" i="3" a="1"/>
  <c r="P1636" i="3" s="1"/>
  <c r="P1637" i="3" a="1"/>
  <c r="P1637" i="3" s="1"/>
  <c r="P1638" i="3" a="1"/>
  <c r="P1638" i="3" s="1"/>
  <c r="P1639" i="3" a="1"/>
  <c r="P1639" i="3" s="1"/>
  <c r="P1640" i="3" a="1"/>
  <c r="P1640" i="3" s="1"/>
  <c r="P1641" i="3" a="1"/>
  <c r="P1641" i="3" s="1"/>
  <c r="P1642" i="3" a="1"/>
  <c r="P1642" i="3" s="1"/>
  <c r="P1643" i="3" a="1"/>
  <c r="P1643" i="3" s="1"/>
  <c r="P1644" i="3" a="1"/>
  <c r="P1644" i="3" s="1"/>
  <c r="P1645" i="3" a="1"/>
  <c r="P1645" i="3" s="1"/>
  <c r="P1646" i="3" a="1"/>
  <c r="P1646" i="3" s="1"/>
  <c r="P1647" i="3" a="1"/>
  <c r="P1647" i="3" s="1"/>
  <c r="P1648" i="3" a="1"/>
  <c r="P1648" i="3" s="1"/>
  <c r="P1649" i="3" a="1"/>
  <c r="P1649" i="3" s="1"/>
  <c r="P1650" i="3" a="1"/>
  <c r="P1650" i="3" s="1"/>
  <c r="P1651" i="3" a="1"/>
  <c r="P1651" i="3" s="1"/>
  <c r="P1652" i="3" a="1"/>
  <c r="P1652" i="3" s="1"/>
  <c r="P1653" i="3" a="1"/>
  <c r="P1653" i="3" s="1"/>
  <c r="P1654" i="3" a="1"/>
  <c r="P1654" i="3" s="1"/>
  <c r="P1655" i="3" a="1"/>
  <c r="P1655" i="3" s="1"/>
  <c r="P1656" i="3" a="1"/>
  <c r="P1656" i="3" s="1"/>
  <c r="P1657" i="3" a="1"/>
  <c r="P1657" i="3" s="1"/>
  <c r="P1658" i="3" a="1"/>
  <c r="P1658" i="3" s="1"/>
  <c r="P1659" i="3" a="1"/>
  <c r="P1659" i="3" s="1"/>
  <c r="P1660" i="3" a="1"/>
  <c r="P1660" i="3" s="1"/>
  <c r="P1661" i="3" a="1"/>
  <c r="P1661" i="3" s="1"/>
  <c r="P1662" i="3" a="1"/>
  <c r="P1662" i="3" s="1"/>
  <c r="P1663" i="3" a="1"/>
  <c r="P1663" i="3" s="1"/>
  <c r="P1664" i="3" a="1"/>
  <c r="P1664" i="3" s="1"/>
  <c r="P1665" i="3" a="1"/>
  <c r="P1665" i="3" s="1"/>
  <c r="P1666" i="3" a="1"/>
  <c r="P1666" i="3" s="1"/>
  <c r="P1667" i="3" a="1"/>
  <c r="P1667" i="3" s="1"/>
  <c r="P1668" i="3" a="1"/>
  <c r="P1668" i="3" s="1"/>
  <c r="P1669" i="3" a="1"/>
  <c r="P1669" i="3" s="1"/>
  <c r="P1670" i="3" a="1"/>
  <c r="P1670" i="3" s="1"/>
  <c r="P1671" i="3" a="1"/>
  <c r="P1671" i="3" s="1"/>
  <c r="P1672" i="3" a="1"/>
  <c r="P1672" i="3" s="1"/>
  <c r="P1673" i="3" a="1"/>
  <c r="P1673" i="3" s="1"/>
  <c r="P1674" i="3" a="1"/>
  <c r="P1674" i="3" s="1"/>
  <c r="P1675" i="3" a="1"/>
  <c r="P1675" i="3" s="1"/>
  <c r="P1676" i="3" a="1"/>
  <c r="P1676" i="3" s="1"/>
  <c r="P1677" i="3" a="1"/>
  <c r="P1677" i="3" s="1"/>
  <c r="P1678" i="3" a="1"/>
  <c r="P1678" i="3" s="1"/>
  <c r="P1679" i="3" a="1"/>
  <c r="P1679" i="3" s="1"/>
  <c r="P1680" i="3" a="1"/>
  <c r="P1680" i="3" s="1"/>
  <c r="P1681" i="3" a="1"/>
  <c r="P1681" i="3" s="1"/>
  <c r="P1682" i="3" a="1"/>
  <c r="P1682" i="3" s="1"/>
  <c r="P1683" i="3" a="1"/>
  <c r="P1683" i="3" s="1"/>
  <c r="P1684" i="3" a="1"/>
  <c r="P1684" i="3" s="1"/>
  <c r="P1685" i="3" a="1"/>
  <c r="P1685" i="3" s="1"/>
  <c r="P1686" i="3" a="1"/>
  <c r="P1686" i="3" s="1"/>
  <c r="P1687" i="3" a="1"/>
  <c r="P1687" i="3" s="1"/>
  <c r="P1688" i="3" a="1"/>
  <c r="P1688" i="3" s="1"/>
  <c r="P1689" i="3" a="1"/>
  <c r="P1689" i="3" s="1"/>
  <c r="P1690" i="3" a="1"/>
  <c r="P1690" i="3" s="1"/>
  <c r="P1691" i="3" a="1"/>
  <c r="P1691" i="3" s="1"/>
  <c r="P1692" i="3" a="1"/>
  <c r="P1692" i="3" s="1"/>
  <c r="P1693" i="3" a="1"/>
  <c r="P1693" i="3" s="1"/>
  <c r="P1694" i="3" a="1"/>
  <c r="P1694" i="3" s="1"/>
  <c r="P1695" i="3" a="1"/>
  <c r="P1695" i="3" s="1"/>
  <c r="P1696" i="3" a="1"/>
  <c r="P1696" i="3" s="1"/>
  <c r="P1697" i="3" a="1"/>
  <c r="P1697" i="3" s="1"/>
  <c r="P1698" i="3" a="1"/>
  <c r="P1698" i="3" s="1"/>
  <c r="P1699" i="3" a="1"/>
  <c r="P1699" i="3" s="1"/>
  <c r="P1700" i="3" a="1"/>
  <c r="P1700" i="3" s="1"/>
  <c r="P1701" i="3" a="1"/>
  <c r="P1701" i="3" s="1"/>
  <c r="P1702" i="3" a="1"/>
  <c r="P1702" i="3" s="1"/>
  <c r="P1703" i="3" a="1"/>
  <c r="P1703" i="3" s="1"/>
  <c r="P1704" i="3" a="1"/>
  <c r="P1704" i="3" s="1"/>
  <c r="P1705" i="3" a="1"/>
  <c r="P1705" i="3" s="1"/>
  <c r="P1706" i="3" a="1"/>
  <c r="P1706" i="3" s="1"/>
  <c r="P1707" i="3" a="1"/>
  <c r="P1707" i="3" s="1"/>
  <c r="P1708" i="3" a="1"/>
  <c r="P1708" i="3" s="1"/>
  <c r="P1709" i="3" a="1"/>
  <c r="P1709" i="3" s="1"/>
  <c r="P1710" i="3" a="1"/>
  <c r="P1710" i="3" s="1"/>
  <c r="P1711" i="3" a="1"/>
  <c r="P1711" i="3" s="1"/>
  <c r="P1712" i="3" a="1"/>
  <c r="P1712" i="3" s="1"/>
  <c r="P1713" i="3" a="1"/>
  <c r="P1713" i="3" s="1"/>
  <c r="P1714" i="3" a="1"/>
  <c r="P1714" i="3" s="1"/>
  <c r="P1715" i="3" a="1"/>
  <c r="P1715" i="3" s="1"/>
  <c r="P1716" i="3" a="1"/>
  <c r="P1716" i="3" s="1"/>
  <c r="P1717" i="3" a="1"/>
  <c r="P1717" i="3" s="1"/>
  <c r="P1718" i="3" a="1"/>
  <c r="P1718" i="3" s="1"/>
  <c r="P1719" i="3" a="1"/>
  <c r="P1719" i="3" s="1"/>
  <c r="P1720" i="3" a="1"/>
  <c r="P1720" i="3" s="1"/>
  <c r="P1721" i="3" a="1"/>
  <c r="P1721" i="3" s="1"/>
  <c r="P1722" i="3" a="1"/>
  <c r="P1722" i="3" s="1"/>
  <c r="P1723" i="3" a="1"/>
  <c r="P1723" i="3" s="1"/>
  <c r="P1724" i="3" a="1"/>
  <c r="P1724" i="3" s="1"/>
  <c r="P1725" i="3" a="1"/>
  <c r="P1725" i="3" s="1"/>
  <c r="P1726" i="3" a="1"/>
  <c r="P1726" i="3" s="1"/>
  <c r="P1727" i="3" a="1"/>
  <c r="P1727" i="3" s="1"/>
  <c r="P1728" i="3" a="1"/>
  <c r="P1728" i="3" s="1"/>
  <c r="P1729" i="3" a="1"/>
  <c r="P1729" i="3" s="1"/>
  <c r="P1730" i="3" a="1"/>
  <c r="P1730" i="3" s="1"/>
  <c r="P1731" i="3" a="1"/>
  <c r="P1731" i="3" s="1"/>
  <c r="P1732" i="3" a="1"/>
  <c r="P1732" i="3" s="1"/>
  <c r="P1733" i="3" a="1"/>
  <c r="P1733" i="3" s="1"/>
  <c r="P1734" i="3" a="1"/>
  <c r="P1734" i="3" s="1"/>
  <c r="P1735" i="3" a="1"/>
  <c r="P1735" i="3" s="1"/>
  <c r="P1736" i="3" a="1"/>
  <c r="P1736" i="3" s="1"/>
  <c r="P1737" i="3" a="1"/>
  <c r="P1737" i="3" s="1"/>
  <c r="P1738" i="3" a="1"/>
  <c r="P1738" i="3" s="1"/>
  <c r="P1739" i="3" a="1"/>
  <c r="P1739" i="3" s="1"/>
  <c r="P1740" i="3" a="1"/>
  <c r="P1740" i="3" s="1"/>
  <c r="P1741" i="3" a="1"/>
  <c r="P1741" i="3" s="1"/>
  <c r="P1742" i="3" a="1"/>
  <c r="P1742" i="3" s="1"/>
  <c r="P1743" i="3" a="1"/>
  <c r="P1743" i="3" s="1"/>
  <c r="P1744" i="3" a="1"/>
  <c r="P1744" i="3" s="1"/>
  <c r="P1745" i="3" a="1"/>
  <c r="P1745" i="3" s="1"/>
  <c r="P1746" i="3" a="1"/>
  <c r="P1746" i="3" s="1"/>
  <c r="P1747" i="3" a="1"/>
  <c r="P1747" i="3" s="1"/>
  <c r="P1748" i="3" a="1"/>
  <c r="P1748" i="3" s="1"/>
  <c r="P1749" i="3" a="1"/>
  <c r="P1749" i="3" s="1"/>
  <c r="P1750" i="3" a="1"/>
  <c r="P1750" i="3" s="1"/>
  <c r="P1751" i="3" a="1"/>
  <c r="P1751" i="3" s="1"/>
  <c r="P1752" i="3" a="1"/>
  <c r="P1752" i="3" s="1"/>
  <c r="P1753" i="3" a="1"/>
  <c r="P1753" i="3" s="1"/>
  <c r="P1754" i="3" a="1"/>
  <c r="P1754" i="3" s="1"/>
  <c r="P1755" i="3" a="1"/>
  <c r="P1755" i="3" s="1"/>
  <c r="P1756" i="3" a="1"/>
  <c r="P1756" i="3" s="1"/>
  <c r="P1757" i="3" a="1"/>
  <c r="P1757" i="3" s="1"/>
  <c r="P1758" i="3" a="1"/>
  <c r="P1758" i="3" s="1"/>
  <c r="P1759" i="3" a="1"/>
  <c r="P1759" i="3" s="1"/>
  <c r="P1760" i="3" a="1"/>
  <c r="P1760" i="3" s="1"/>
  <c r="P1761" i="3" a="1"/>
  <c r="P1761" i="3" s="1"/>
  <c r="P1762" i="3" a="1"/>
  <c r="P1762" i="3" s="1"/>
  <c r="P1763" i="3" a="1"/>
  <c r="P1763" i="3" s="1"/>
  <c r="P1764" i="3" a="1"/>
  <c r="P1764" i="3" s="1"/>
  <c r="P1765" i="3" a="1"/>
  <c r="P1765" i="3" s="1"/>
  <c r="P1766" i="3" a="1"/>
  <c r="P1766" i="3" s="1"/>
  <c r="P1767" i="3" a="1"/>
  <c r="P1767" i="3" s="1"/>
  <c r="P1768" i="3" a="1"/>
  <c r="P1768" i="3" s="1"/>
  <c r="P1769" i="3" a="1"/>
  <c r="P1769" i="3" s="1"/>
  <c r="P1770" i="3" a="1"/>
  <c r="P1770" i="3" s="1"/>
  <c r="P1771" i="3" a="1"/>
  <c r="P1771" i="3" s="1"/>
  <c r="P1772" i="3" a="1"/>
  <c r="P1772" i="3" s="1"/>
  <c r="P1773" i="3" a="1"/>
  <c r="P1773" i="3" s="1"/>
  <c r="P1774" i="3" a="1"/>
  <c r="P1774" i="3" s="1"/>
  <c r="P1775" i="3" a="1"/>
  <c r="P1775" i="3" s="1"/>
  <c r="P1776" i="3" a="1"/>
  <c r="P1776" i="3" s="1"/>
  <c r="P1777" i="3" a="1"/>
  <c r="P1777" i="3" s="1"/>
  <c r="P1778" i="3" a="1"/>
  <c r="P1778" i="3" s="1"/>
  <c r="P1779" i="3" a="1"/>
  <c r="P1779" i="3" s="1"/>
  <c r="P1780" i="3" a="1"/>
  <c r="P1780" i="3" s="1"/>
  <c r="P1781" i="3" a="1"/>
  <c r="P1781" i="3" s="1"/>
  <c r="P1782" i="3" a="1"/>
  <c r="P1782" i="3" s="1"/>
  <c r="P1783" i="3" a="1"/>
  <c r="P1783" i="3" s="1"/>
  <c r="P1784" i="3" a="1"/>
  <c r="P1784" i="3" s="1"/>
  <c r="P1785" i="3" a="1"/>
  <c r="P1785" i="3" s="1"/>
  <c r="P1786" i="3" a="1"/>
  <c r="P1786" i="3" s="1"/>
  <c r="P1787" i="3" a="1"/>
  <c r="P1787" i="3" s="1"/>
  <c r="P1788" i="3" a="1"/>
  <c r="P1788" i="3" s="1"/>
  <c r="P1789" i="3" a="1"/>
  <c r="P1789" i="3" s="1"/>
  <c r="P1790" i="3" a="1"/>
  <c r="P1790" i="3" s="1"/>
  <c r="P1791" i="3" a="1"/>
  <c r="P1791" i="3" s="1"/>
  <c r="P1792" i="3" a="1"/>
  <c r="P1792" i="3" s="1"/>
  <c r="P1793" i="3" a="1"/>
  <c r="P1793" i="3" s="1"/>
  <c r="P1794" i="3" a="1"/>
  <c r="P1794" i="3" s="1"/>
  <c r="P1795" i="3" a="1"/>
  <c r="P1795" i="3" s="1"/>
  <c r="P1796" i="3" a="1"/>
  <c r="P1796" i="3" s="1"/>
  <c r="P1797" i="3" a="1"/>
  <c r="P1797" i="3" s="1"/>
  <c r="P1798" i="3" a="1"/>
  <c r="P1798" i="3" s="1"/>
  <c r="P1799" i="3" a="1"/>
  <c r="P1799" i="3" s="1"/>
  <c r="P1800" i="3" a="1"/>
  <c r="P1800" i="3" s="1"/>
  <c r="P1801" i="3" a="1"/>
  <c r="P1801" i="3" s="1"/>
  <c r="P1802" i="3" a="1"/>
  <c r="P1802" i="3" s="1"/>
  <c r="P1803" i="3" a="1"/>
  <c r="P1803" i="3" s="1"/>
  <c r="P1804" i="3" a="1"/>
  <c r="P1804" i="3" s="1"/>
  <c r="P1805" i="3" a="1"/>
  <c r="P1805" i="3" s="1"/>
  <c r="P1806" i="3" a="1"/>
  <c r="P1806" i="3" s="1"/>
  <c r="P1807" i="3" a="1"/>
  <c r="P1807" i="3" s="1"/>
  <c r="P1808" i="3" a="1"/>
  <c r="P1808" i="3" s="1"/>
  <c r="P1809" i="3" a="1"/>
  <c r="P1809" i="3" s="1"/>
  <c r="P1810" i="3" a="1"/>
  <c r="P1810" i="3" s="1"/>
  <c r="P1811" i="3" a="1"/>
  <c r="P1811" i="3" s="1"/>
  <c r="P1812" i="3" a="1"/>
  <c r="P1812" i="3" s="1"/>
  <c r="P1813" i="3" a="1"/>
  <c r="P1813" i="3" s="1"/>
  <c r="P1814" i="3" a="1"/>
  <c r="P1814" i="3" s="1"/>
  <c r="P1815" i="3" a="1"/>
  <c r="P1815" i="3" s="1"/>
  <c r="P1816" i="3" a="1"/>
  <c r="P1816" i="3" s="1"/>
  <c r="P1817" i="3" a="1"/>
  <c r="P1817" i="3" s="1"/>
  <c r="P1818" i="3" a="1"/>
  <c r="P1818" i="3" s="1"/>
  <c r="P1819" i="3" a="1"/>
  <c r="P1819" i="3" s="1"/>
  <c r="P1820" i="3" a="1"/>
  <c r="P1820" i="3" s="1"/>
  <c r="P1821" i="3" a="1"/>
  <c r="P1821" i="3" s="1"/>
  <c r="P1822" i="3" a="1"/>
  <c r="P1822" i="3" s="1"/>
  <c r="P1823" i="3" a="1"/>
  <c r="P1823" i="3" s="1"/>
  <c r="P1824" i="3" a="1"/>
  <c r="P1824" i="3" s="1"/>
  <c r="P1825" i="3" a="1"/>
  <c r="P1825" i="3" s="1"/>
  <c r="P1826" i="3" a="1"/>
  <c r="P1826" i="3" s="1"/>
  <c r="P1827" i="3" a="1"/>
  <c r="P1827" i="3" s="1"/>
  <c r="P1828" i="3" a="1"/>
  <c r="P1828" i="3" s="1"/>
  <c r="P1829" i="3" a="1"/>
  <c r="P1829" i="3" s="1"/>
  <c r="P1830" i="3" a="1"/>
  <c r="P1830" i="3" s="1"/>
  <c r="P1831" i="3" a="1"/>
  <c r="P1831" i="3" s="1"/>
  <c r="P1832" i="3" a="1"/>
  <c r="P1832" i="3" s="1"/>
  <c r="P1833" i="3" a="1"/>
  <c r="P1833" i="3" s="1"/>
  <c r="P1834" i="3" a="1"/>
  <c r="P1834" i="3" s="1"/>
  <c r="P1835" i="3" a="1"/>
  <c r="P1835" i="3" s="1"/>
  <c r="P1836" i="3" a="1"/>
  <c r="P1836" i="3" s="1"/>
  <c r="P1837" i="3" a="1"/>
  <c r="P1837" i="3" s="1"/>
  <c r="P1838" i="3" a="1"/>
  <c r="P1838" i="3" s="1"/>
  <c r="P1839" i="3" a="1"/>
  <c r="P1839" i="3" s="1"/>
  <c r="P1840" i="3" a="1"/>
  <c r="P1840" i="3" s="1"/>
  <c r="P1841" i="3" a="1"/>
  <c r="P1841" i="3" s="1"/>
  <c r="P1842" i="3" a="1"/>
  <c r="P1842" i="3" s="1"/>
  <c r="P1843" i="3" a="1"/>
  <c r="P1843" i="3" s="1"/>
  <c r="P1844" i="3" a="1"/>
  <c r="P1844" i="3" s="1"/>
  <c r="P1845" i="3" a="1"/>
  <c r="P1845" i="3" s="1"/>
  <c r="P1846" i="3" a="1"/>
  <c r="P1846" i="3" s="1"/>
  <c r="P1847" i="3" a="1"/>
  <c r="P1847" i="3" s="1"/>
  <c r="P1848" i="3" a="1"/>
  <c r="P1848" i="3" s="1"/>
  <c r="P1849" i="3" a="1"/>
  <c r="P1849" i="3" s="1"/>
  <c r="P1850" i="3" a="1"/>
  <c r="P1850" i="3" s="1"/>
  <c r="P1851" i="3" a="1"/>
  <c r="P1851" i="3" s="1"/>
  <c r="P1852" i="3" a="1"/>
  <c r="P1852" i="3" s="1"/>
  <c r="P1853" i="3" a="1"/>
  <c r="P1853" i="3" s="1"/>
  <c r="P1854" i="3" a="1"/>
  <c r="P1854" i="3" s="1"/>
  <c r="P1855" i="3" a="1"/>
  <c r="P1855" i="3" s="1"/>
  <c r="P1856" i="3" a="1"/>
  <c r="P1856" i="3" s="1"/>
  <c r="P1857" i="3" a="1"/>
  <c r="P1857" i="3" s="1"/>
  <c r="P1858" i="3" a="1"/>
  <c r="P1858" i="3" s="1"/>
  <c r="P1859" i="3" a="1"/>
  <c r="P1859" i="3" s="1"/>
  <c r="P1860" i="3" a="1"/>
  <c r="P1860" i="3" s="1"/>
  <c r="P1861" i="3" a="1"/>
  <c r="P1861" i="3" s="1"/>
  <c r="P1862" i="3" a="1"/>
  <c r="P1862" i="3" s="1"/>
  <c r="P1863" i="3" a="1"/>
  <c r="P1863" i="3" s="1"/>
  <c r="P1864" i="3" a="1"/>
  <c r="P1864" i="3" s="1"/>
  <c r="P1865" i="3" a="1"/>
  <c r="P1865" i="3" s="1"/>
  <c r="P1866" i="3" a="1"/>
  <c r="P1866" i="3" s="1"/>
  <c r="P1867" i="3" a="1"/>
  <c r="P1867" i="3" s="1"/>
  <c r="P1868" i="3" a="1"/>
  <c r="P1868" i="3" s="1"/>
  <c r="P1869" i="3" a="1"/>
  <c r="P1869" i="3" s="1"/>
  <c r="P1870" i="3" a="1"/>
  <c r="P1870" i="3" s="1"/>
  <c r="P1871" i="3" a="1"/>
  <c r="P1871" i="3" s="1"/>
  <c r="P1872" i="3" a="1"/>
  <c r="P1872" i="3" s="1"/>
  <c r="P1873" i="3" a="1"/>
  <c r="P1873" i="3" s="1"/>
  <c r="P1874" i="3" a="1"/>
  <c r="P1874" i="3" s="1"/>
  <c r="P1875" i="3" a="1"/>
  <c r="P1875" i="3" s="1"/>
  <c r="P1876" i="3" a="1"/>
  <c r="P1876" i="3" s="1"/>
  <c r="P1877" i="3" a="1"/>
  <c r="P1877" i="3" s="1"/>
  <c r="P1878" i="3" a="1"/>
  <c r="P1878" i="3" s="1"/>
  <c r="P1879" i="3" a="1"/>
  <c r="P1879" i="3" s="1"/>
  <c r="P1880" i="3" a="1"/>
  <c r="P1880" i="3" s="1"/>
  <c r="P1881" i="3" a="1"/>
  <c r="P1881" i="3" s="1"/>
  <c r="P1882" i="3" a="1"/>
  <c r="P1882" i="3" s="1"/>
  <c r="P1883" i="3" a="1"/>
  <c r="P1883" i="3" s="1"/>
  <c r="P1884" i="3" a="1"/>
  <c r="P1884" i="3" s="1"/>
  <c r="P1885" i="3" a="1"/>
  <c r="P1885" i="3" s="1"/>
  <c r="P1886" i="3" a="1"/>
  <c r="P1886" i="3" s="1"/>
  <c r="P1887" i="3" a="1"/>
  <c r="P1887" i="3" s="1"/>
  <c r="P1888" i="3" a="1"/>
  <c r="P1888" i="3" s="1"/>
  <c r="P1889" i="3" a="1"/>
  <c r="P1889" i="3" s="1"/>
  <c r="P1890" i="3" a="1"/>
  <c r="P1890" i="3" s="1"/>
  <c r="P1891" i="3" a="1"/>
  <c r="P1891" i="3" s="1"/>
  <c r="P1892" i="3" a="1"/>
  <c r="P1892" i="3" s="1"/>
  <c r="P1893" i="3" a="1"/>
  <c r="P1893" i="3"/>
  <c r="P1894" i="3" a="1"/>
  <c r="P1894" i="3" s="1"/>
  <c r="P1895" i="3" a="1"/>
  <c r="P1895" i="3" s="1"/>
  <c r="P1896" i="3" a="1"/>
  <c r="P1896" i="3" s="1"/>
  <c r="P1897" i="3" a="1"/>
  <c r="P1897" i="3" s="1"/>
  <c r="P1898" i="3" a="1"/>
  <c r="P1898" i="3" s="1"/>
  <c r="P1899" i="3" a="1"/>
  <c r="P1899" i="3" s="1"/>
  <c r="P1900" i="3" a="1"/>
  <c r="P1900" i="3" s="1"/>
  <c r="P1901" i="3" a="1"/>
  <c r="P1901" i="3" s="1"/>
  <c r="P1902" i="3" a="1"/>
  <c r="P1902" i="3" s="1"/>
  <c r="P1903" i="3" a="1"/>
  <c r="P1903" i="3" s="1"/>
  <c r="P1904" i="3" a="1"/>
  <c r="P1904" i="3" s="1"/>
  <c r="P1905" i="3" a="1"/>
  <c r="P1905" i="3" s="1"/>
  <c r="P1906" i="3" a="1"/>
  <c r="P1906" i="3" s="1"/>
  <c r="P1907" i="3" a="1"/>
  <c r="P1907" i="3" s="1"/>
  <c r="P1908" i="3" a="1"/>
  <c r="P1908" i="3" s="1"/>
  <c r="P1909" i="3" a="1"/>
  <c r="P1909" i="3" s="1"/>
  <c r="P1910" i="3" a="1"/>
  <c r="P1910" i="3" s="1"/>
  <c r="P1911" i="3" a="1"/>
  <c r="P1911" i="3" s="1"/>
  <c r="P1912" i="3" a="1"/>
  <c r="P1912" i="3" s="1"/>
  <c r="P1913" i="3" a="1"/>
  <c r="P1913" i="3" s="1"/>
  <c r="P1914" i="3" a="1"/>
  <c r="P1914" i="3" s="1"/>
  <c r="P1915" i="3" a="1"/>
  <c r="P1915" i="3" s="1"/>
  <c r="P1916" i="3" a="1"/>
  <c r="P1916" i="3" s="1"/>
  <c r="P1917" i="3" a="1"/>
  <c r="P1917" i="3" s="1"/>
  <c r="P1918" i="3" a="1"/>
  <c r="P1918" i="3" s="1"/>
  <c r="P1919" i="3" a="1"/>
  <c r="P1919" i="3" s="1"/>
  <c r="P1920" i="3" a="1"/>
  <c r="P1920" i="3" s="1"/>
  <c r="P1921" i="3" a="1"/>
  <c r="P1921" i="3" s="1"/>
  <c r="P1922" i="3" a="1"/>
  <c r="P1922" i="3" s="1"/>
  <c r="P1923" i="3" a="1"/>
  <c r="P1923" i="3" s="1"/>
  <c r="P1924" i="3" a="1"/>
  <c r="P1924" i="3" s="1"/>
  <c r="P1925" i="3" a="1"/>
  <c r="P1925" i="3" s="1"/>
  <c r="P1926" i="3" a="1"/>
  <c r="P1926" i="3" s="1"/>
  <c r="P1927" i="3" a="1"/>
  <c r="P1927" i="3" s="1"/>
  <c r="P1928" i="3" a="1"/>
  <c r="P1928" i="3" s="1"/>
  <c r="P1929" i="3" a="1"/>
  <c r="P1929" i="3" s="1"/>
  <c r="P1930" i="3" a="1"/>
  <c r="P1930" i="3" s="1"/>
  <c r="P1931" i="3" a="1"/>
  <c r="P1931" i="3" s="1"/>
  <c r="P1932" i="3" a="1"/>
  <c r="P1932" i="3" s="1"/>
  <c r="P1933" i="3" a="1"/>
  <c r="P1933" i="3" s="1"/>
  <c r="P1934" i="3" a="1"/>
  <c r="P1934" i="3" s="1"/>
  <c r="P1935" i="3" a="1"/>
  <c r="P1935" i="3" s="1"/>
  <c r="P1936" i="3" a="1"/>
  <c r="P1936" i="3" s="1"/>
  <c r="P1937" i="3" a="1"/>
  <c r="P1937" i="3" s="1"/>
  <c r="P1938" i="3" a="1"/>
  <c r="P1938" i="3" s="1"/>
  <c r="P1939" i="3" a="1"/>
  <c r="P1939" i="3" s="1"/>
  <c r="P1940" i="3" a="1"/>
  <c r="P1940" i="3" s="1"/>
  <c r="P1941" i="3" a="1"/>
  <c r="P1941" i="3" s="1"/>
  <c r="P1942" i="3" a="1"/>
  <c r="P1942" i="3" s="1"/>
  <c r="P1943" i="3" a="1"/>
  <c r="P1943" i="3" s="1"/>
  <c r="P1944" i="3" a="1"/>
  <c r="P1944" i="3" s="1"/>
  <c r="P1945" i="3" a="1"/>
  <c r="P1945" i="3" s="1"/>
  <c r="P1946" i="3" a="1"/>
  <c r="P1946" i="3" s="1"/>
  <c r="P1947" i="3" a="1"/>
  <c r="P1947" i="3" s="1"/>
  <c r="P1948" i="3" a="1"/>
  <c r="P1948" i="3" s="1"/>
  <c r="P1949" i="3" a="1"/>
  <c r="P1949" i="3" s="1"/>
  <c r="P1950" i="3" a="1"/>
  <c r="P1950" i="3" s="1"/>
  <c r="P1951" i="3" a="1"/>
  <c r="P1951" i="3" s="1"/>
  <c r="P1952" i="3" a="1"/>
  <c r="P1952" i="3" s="1"/>
  <c r="P1953" i="3" a="1"/>
  <c r="P1953" i="3" s="1"/>
  <c r="P1954" i="3" a="1"/>
  <c r="P1954" i="3" s="1"/>
  <c r="P1955" i="3" a="1"/>
  <c r="P1955" i="3" s="1"/>
  <c r="P1956" i="3" a="1"/>
  <c r="P1956" i="3" s="1"/>
  <c r="P1957" i="3" a="1"/>
  <c r="P1957" i="3" s="1"/>
  <c r="P1958" i="3" a="1"/>
  <c r="P1958" i="3" s="1"/>
  <c r="P1959" i="3" a="1"/>
  <c r="P1959" i="3" s="1"/>
  <c r="P1960" i="3" a="1"/>
  <c r="P1960" i="3" s="1"/>
  <c r="P1961" i="3" a="1"/>
  <c r="P1961" i="3" s="1"/>
  <c r="P1962" i="3" a="1"/>
  <c r="P1962" i="3" s="1"/>
  <c r="P1963" i="3" a="1"/>
  <c r="P1963" i="3" s="1"/>
  <c r="P1964" i="3" a="1"/>
  <c r="P1964" i="3" s="1"/>
  <c r="P1965" i="3" a="1"/>
  <c r="P1965" i="3" s="1"/>
  <c r="P1966" i="3" a="1"/>
  <c r="P1966" i="3" s="1"/>
  <c r="P1967" i="3" a="1"/>
  <c r="P1967" i="3" s="1"/>
  <c r="P1968" i="3" a="1"/>
  <c r="P1968" i="3" s="1"/>
  <c r="P1969" i="3" a="1"/>
  <c r="P1969" i="3" s="1"/>
  <c r="P1970" i="3" a="1"/>
  <c r="P1970" i="3" s="1"/>
  <c r="P1971" i="3" a="1"/>
  <c r="P1971" i="3" s="1"/>
  <c r="P1972" i="3" a="1"/>
  <c r="P1972" i="3" s="1"/>
  <c r="P1973" i="3" a="1"/>
  <c r="P1973" i="3" s="1"/>
  <c r="P1974" i="3" a="1"/>
  <c r="P1974" i="3" s="1"/>
  <c r="P1975" i="3" a="1"/>
  <c r="P1975" i="3" s="1"/>
  <c r="P1976" i="3" a="1"/>
  <c r="P1976" i="3" s="1"/>
  <c r="P1977" i="3" a="1"/>
  <c r="P1977" i="3" s="1"/>
  <c r="P1978" i="3" a="1"/>
  <c r="P1978" i="3" s="1"/>
  <c r="P1979" i="3" a="1"/>
  <c r="P1979" i="3" s="1"/>
  <c r="P1980" i="3" a="1"/>
  <c r="P1980" i="3" s="1"/>
  <c r="P1981" i="3" a="1"/>
  <c r="P1981" i="3" s="1"/>
  <c r="P1982" i="3" a="1"/>
  <c r="P1982" i="3" s="1"/>
  <c r="P1983" i="3" a="1"/>
  <c r="P1983" i="3" s="1"/>
  <c r="P1984" i="3" a="1"/>
  <c r="P1984" i="3" s="1"/>
  <c r="P1985" i="3" a="1"/>
  <c r="P1985" i="3" s="1"/>
  <c r="P1986" i="3" a="1"/>
  <c r="P1986" i="3" s="1"/>
  <c r="P1987" i="3" a="1"/>
  <c r="P1987" i="3" s="1"/>
  <c r="P1988" i="3" a="1"/>
  <c r="P1988" i="3" s="1"/>
  <c r="P1989" i="3" a="1"/>
  <c r="P1989" i="3" s="1"/>
  <c r="P1990" i="3" a="1"/>
  <c r="P1990" i="3" s="1"/>
  <c r="P1991" i="3" a="1"/>
  <c r="P1991" i="3" s="1"/>
  <c r="P1992" i="3" a="1"/>
  <c r="P1992" i="3" s="1"/>
  <c r="P1993" i="3" a="1"/>
  <c r="P1993" i="3" s="1"/>
  <c r="P1994" i="3" a="1"/>
  <c r="P1994" i="3" s="1"/>
  <c r="P1995" i="3" a="1"/>
  <c r="P1995" i="3" s="1"/>
  <c r="P1996" i="3" a="1"/>
  <c r="P1996" i="3" s="1"/>
  <c r="P1997" i="3" a="1"/>
  <c r="P1997" i="3" s="1"/>
  <c r="P1998" i="3" a="1"/>
  <c r="P1998" i="3" s="1"/>
  <c r="P1999" i="3" a="1"/>
  <c r="P1999" i="3" s="1"/>
  <c r="P2000" i="3" a="1"/>
  <c r="P2000" i="3" s="1"/>
  <c r="P2001" i="3" a="1"/>
  <c r="P2001" i="3" s="1"/>
  <c r="P2002" i="3" a="1"/>
  <c r="P2002" i="3" s="1"/>
  <c r="P2003" i="3" a="1"/>
  <c r="P2003" i="3" s="1"/>
  <c r="P2004" i="3" a="1"/>
  <c r="P2004" i="3" s="1"/>
  <c r="P2005" i="3" a="1"/>
  <c r="P2005" i="3" s="1"/>
  <c r="P2006" i="3" a="1"/>
  <c r="P2006" i="3" s="1"/>
  <c r="P2007" i="3" a="1"/>
  <c r="P2007" i="3" s="1"/>
  <c r="P2008" i="3" a="1"/>
  <c r="P2008" i="3" s="1"/>
  <c r="P2009" i="3" a="1"/>
  <c r="P2009" i="3" s="1"/>
  <c r="P2010" i="3" a="1"/>
  <c r="P2010" i="3" s="1"/>
  <c r="P2011" i="3" a="1"/>
  <c r="P2011" i="3" s="1"/>
  <c r="P2012" i="3" a="1"/>
  <c r="P2012" i="3" s="1"/>
  <c r="P2013" i="3" a="1"/>
  <c r="P2013" i="3" s="1"/>
  <c r="P2014" i="3" a="1"/>
  <c r="P2014" i="3" s="1"/>
  <c r="P2015" i="3" a="1"/>
  <c r="P2015" i="3" s="1"/>
  <c r="P2016" i="3" a="1"/>
  <c r="P2016" i="3" s="1"/>
  <c r="P2017" i="3" a="1"/>
  <c r="P2017" i="3" s="1"/>
  <c r="P2018" i="3" a="1"/>
  <c r="P2018" i="3" s="1"/>
  <c r="P2019" i="3" a="1"/>
  <c r="P2019" i="3" s="1"/>
  <c r="P2020" i="3" a="1"/>
  <c r="P2020" i="3" s="1"/>
  <c r="P2021" i="3" a="1"/>
  <c r="P2021" i="3" s="1"/>
  <c r="P2022" i="3" a="1"/>
  <c r="P2022" i="3" s="1"/>
  <c r="P2023" i="3" a="1"/>
  <c r="P2023" i="3" s="1"/>
  <c r="P2024" i="3" a="1"/>
  <c r="P2024" i="3" s="1"/>
  <c r="P2025" i="3" a="1"/>
  <c r="P2025" i="3" s="1"/>
  <c r="P2026" i="3" a="1"/>
  <c r="P2026" i="3" s="1"/>
  <c r="P2027" i="3" a="1"/>
  <c r="P2027" i="3" s="1"/>
  <c r="P2028" i="3" a="1"/>
  <c r="P2028" i="3" s="1"/>
  <c r="P2029" i="3" a="1"/>
  <c r="P2029" i="3" s="1"/>
  <c r="P2030" i="3" a="1"/>
  <c r="P2030" i="3" s="1"/>
  <c r="P2031" i="3" a="1"/>
  <c r="P2031" i="3" s="1"/>
  <c r="P2032" i="3" a="1"/>
  <c r="P2032" i="3" s="1"/>
  <c r="P2033" i="3" a="1"/>
  <c r="P2033" i="3" s="1"/>
  <c r="P2034" i="3" a="1"/>
  <c r="P2034" i="3" s="1"/>
  <c r="P2035" i="3" a="1"/>
  <c r="P2035" i="3" s="1"/>
  <c r="P2036" i="3" a="1"/>
  <c r="P2036" i="3" s="1"/>
  <c r="P2037" i="3" a="1"/>
  <c r="P2037" i="3" s="1"/>
  <c r="P2038" i="3" a="1"/>
  <c r="P2038" i="3" s="1"/>
  <c r="P2039" i="3" a="1"/>
  <c r="P2039" i="3" s="1"/>
  <c r="P2040" i="3" a="1"/>
  <c r="P2040" i="3" s="1"/>
  <c r="P2041" i="3" a="1"/>
  <c r="P2041" i="3" s="1"/>
  <c r="P2042" i="3" a="1"/>
  <c r="P2042" i="3" s="1"/>
  <c r="P2043" i="3" a="1"/>
  <c r="P2043" i="3" s="1"/>
  <c r="P2044" i="3" a="1"/>
  <c r="P2044" i="3" s="1"/>
  <c r="P2045" i="3" a="1"/>
  <c r="P2045" i="3" s="1"/>
  <c r="P2046" i="3" a="1"/>
  <c r="P2046" i="3" s="1"/>
  <c r="P2047" i="3" a="1"/>
  <c r="P2047" i="3" s="1"/>
  <c r="P2048" i="3" a="1"/>
  <c r="P2048" i="3" s="1"/>
  <c r="P2049" i="3" a="1"/>
  <c r="P2049" i="3" s="1"/>
  <c r="P2050" i="3" a="1"/>
  <c r="P2050" i="3" s="1"/>
  <c r="P2051" i="3" a="1"/>
  <c r="P2051" i="3" s="1"/>
  <c r="P2052" i="3" a="1"/>
  <c r="P2052" i="3" s="1"/>
  <c r="P2053" i="3" a="1"/>
  <c r="P2053" i="3" s="1"/>
  <c r="P2054" i="3" a="1"/>
  <c r="P2054" i="3" s="1"/>
  <c r="P2055" i="3" a="1"/>
  <c r="P2055" i="3" s="1"/>
  <c r="P2056" i="3" a="1"/>
  <c r="P2056" i="3"/>
  <c r="P2057" i="3" a="1"/>
  <c r="P2057" i="3" s="1"/>
  <c r="P2058" i="3" a="1"/>
  <c r="P2058" i="3" s="1"/>
  <c r="P2059" i="3" a="1"/>
  <c r="P2059" i="3" s="1"/>
  <c r="P2060" i="3" a="1"/>
  <c r="P2060" i="3" s="1"/>
  <c r="P2061" i="3" a="1"/>
  <c r="P2061" i="3" s="1"/>
  <c r="P2062" i="3" a="1"/>
  <c r="P2062" i="3" s="1"/>
  <c r="P2063" i="3" a="1"/>
  <c r="P2063" i="3" s="1"/>
  <c r="P2064" i="3" a="1"/>
  <c r="P2064" i="3" s="1"/>
  <c r="P2065" i="3" a="1"/>
  <c r="P2065" i="3" s="1"/>
  <c r="P2066" i="3" a="1"/>
  <c r="P2066" i="3" s="1"/>
  <c r="P2067" i="3" a="1"/>
  <c r="P2067" i="3" s="1"/>
  <c r="P2068" i="3" a="1"/>
  <c r="P2068" i="3" s="1"/>
  <c r="P2069" i="3" a="1"/>
  <c r="P2069" i="3" s="1"/>
  <c r="P2070" i="3" a="1"/>
  <c r="P2070" i="3" s="1"/>
  <c r="P2071" i="3" a="1"/>
  <c r="P2071" i="3" s="1"/>
  <c r="P2072" i="3" a="1"/>
  <c r="P2072" i="3" s="1"/>
  <c r="P2073" i="3" a="1"/>
  <c r="P2073" i="3" s="1"/>
  <c r="P2074" i="3" a="1"/>
  <c r="P2074" i="3" s="1"/>
  <c r="P2075" i="3" a="1"/>
  <c r="P2075" i="3" s="1"/>
  <c r="P2076" i="3" a="1"/>
  <c r="P2076" i="3" s="1"/>
  <c r="P2077" i="3" a="1"/>
  <c r="P2077" i="3" s="1"/>
  <c r="P2078" i="3" a="1"/>
  <c r="P2078" i="3" s="1"/>
  <c r="P2079" i="3" a="1"/>
  <c r="P2079" i="3" s="1"/>
  <c r="P2080" i="3" a="1"/>
  <c r="P2080" i="3" s="1"/>
  <c r="P2081" i="3" a="1"/>
  <c r="P2081" i="3" s="1"/>
  <c r="P2082" i="3" a="1"/>
  <c r="P2082" i="3" s="1"/>
  <c r="P2083" i="3" a="1"/>
  <c r="P2083" i="3" s="1"/>
  <c r="P2084" i="3" a="1"/>
  <c r="P2084" i="3" s="1"/>
  <c r="P2085" i="3" a="1"/>
  <c r="P2085" i="3" s="1"/>
  <c r="P2086" i="3" a="1"/>
  <c r="P2086" i="3" s="1"/>
  <c r="P2087" i="3" a="1"/>
  <c r="P2087" i="3" s="1"/>
  <c r="P2088" i="3" a="1"/>
  <c r="P2088" i="3" s="1"/>
  <c r="P2089" i="3" a="1"/>
  <c r="P2089" i="3" s="1"/>
  <c r="P2090" i="3" a="1"/>
  <c r="P2090" i="3" s="1"/>
  <c r="P2091" i="3" a="1"/>
  <c r="P2091" i="3" s="1"/>
  <c r="P2092" i="3" a="1"/>
  <c r="P2092" i="3" s="1"/>
  <c r="P2093" i="3" a="1"/>
  <c r="P2093" i="3" s="1"/>
  <c r="P2094" i="3" a="1"/>
  <c r="P2094" i="3" s="1"/>
  <c r="P2095" i="3" a="1"/>
  <c r="P2095" i="3" s="1"/>
  <c r="P2096" i="3" a="1"/>
  <c r="P2096" i="3" s="1"/>
  <c r="P2097" i="3" a="1"/>
  <c r="P2097" i="3" s="1"/>
  <c r="P2098" i="3" a="1"/>
  <c r="P2098" i="3" s="1"/>
  <c r="P2099" i="3" a="1"/>
  <c r="P2099" i="3" s="1"/>
  <c r="P2100" i="3" a="1"/>
  <c r="P2100" i="3" s="1"/>
  <c r="P2101" i="3" a="1"/>
  <c r="P2101" i="3" s="1"/>
  <c r="P2102" i="3" a="1"/>
  <c r="P2102" i="3" s="1"/>
  <c r="P2103" i="3" a="1"/>
  <c r="P2103" i="3" s="1"/>
  <c r="P2104" i="3" a="1"/>
  <c r="P2104" i="3" s="1"/>
  <c r="P2105" i="3" a="1"/>
  <c r="P2105" i="3" s="1"/>
  <c r="P2106" i="3" a="1"/>
  <c r="P2106" i="3" s="1"/>
  <c r="P2107" i="3" a="1"/>
  <c r="P2107" i="3" s="1"/>
  <c r="P2108" i="3" a="1"/>
  <c r="P2108" i="3" s="1"/>
  <c r="P2109" i="3" a="1"/>
  <c r="P2109" i="3" s="1"/>
  <c r="P2110" i="3" a="1"/>
  <c r="P2110" i="3" s="1"/>
  <c r="P2111" i="3" a="1"/>
  <c r="P2111" i="3" s="1"/>
  <c r="P2112" i="3" a="1"/>
  <c r="P2112" i="3" s="1"/>
  <c r="P2113" i="3" a="1"/>
  <c r="P2113" i="3" s="1"/>
  <c r="P2114" i="3" a="1"/>
  <c r="P2114" i="3" s="1"/>
  <c r="P2115" i="3" a="1"/>
  <c r="P2115" i="3" s="1"/>
  <c r="P2116" i="3" a="1"/>
  <c r="P2116" i="3" s="1"/>
  <c r="P2117" i="3" a="1"/>
  <c r="P2117" i="3" s="1"/>
  <c r="P2118" i="3" a="1"/>
  <c r="P2118" i="3" s="1"/>
  <c r="P2119" i="3" a="1"/>
  <c r="P2119" i="3" s="1"/>
  <c r="P2120" i="3" a="1"/>
  <c r="P2120" i="3" s="1"/>
  <c r="P2121" i="3" a="1"/>
  <c r="P2121" i="3" s="1"/>
  <c r="P2122" i="3" a="1"/>
  <c r="P2122" i="3" s="1"/>
  <c r="P2123" i="3" a="1"/>
  <c r="P2123" i="3" s="1"/>
  <c r="P2124" i="3" a="1"/>
  <c r="P2124" i="3" s="1"/>
  <c r="P2125" i="3" a="1"/>
  <c r="P2125" i="3" s="1"/>
  <c r="P2126" i="3" a="1"/>
  <c r="P2126" i="3" s="1"/>
  <c r="P2127" i="3" a="1"/>
  <c r="P2127" i="3" s="1"/>
  <c r="P2128" i="3" a="1"/>
  <c r="P2128" i="3" s="1"/>
  <c r="P2129" i="3" a="1"/>
  <c r="P2129" i="3" s="1"/>
  <c r="P2130" i="3" a="1"/>
  <c r="P2130" i="3" s="1"/>
  <c r="P2131" i="3" a="1"/>
  <c r="P2131" i="3" s="1"/>
  <c r="P2132" i="3" a="1"/>
  <c r="P2132" i="3" s="1"/>
  <c r="P2133" i="3" a="1"/>
  <c r="P2133" i="3" s="1"/>
  <c r="P2134" i="3" a="1"/>
  <c r="P2134" i="3" s="1"/>
  <c r="P2135" i="3" a="1"/>
  <c r="P2135" i="3" s="1"/>
  <c r="P2136" i="3" a="1"/>
  <c r="P2136" i="3" s="1"/>
  <c r="P2137" i="3" a="1"/>
  <c r="P2137" i="3" s="1"/>
  <c r="P2138" i="3" a="1"/>
  <c r="P2138" i="3" s="1"/>
  <c r="P2139" i="3" a="1"/>
  <c r="P2139" i="3" s="1"/>
  <c r="P2140" i="3" a="1"/>
  <c r="P2140" i="3" s="1"/>
  <c r="P2141" i="3" a="1"/>
  <c r="P2141" i="3" s="1"/>
  <c r="P2142" i="3" a="1"/>
  <c r="P2142" i="3" s="1"/>
  <c r="P2143" i="3" a="1"/>
  <c r="P2143" i="3" s="1"/>
  <c r="P2144" i="3" a="1"/>
  <c r="P2144" i="3" s="1"/>
  <c r="P2145" i="3" a="1"/>
  <c r="P2145" i="3" s="1"/>
  <c r="P2146" i="3" a="1"/>
  <c r="P2146" i="3" s="1"/>
  <c r="P2147" i="3" a="1"/>
  <c r="P2147" i="3" s="1"/>
  <c r="P2148" i="3" a="1"/>
  <c r="P2148" i="3" s="1"/>
  <c r="P2149" i="3" a="1"/>
  <c r="P2149" i="3" s="1"/>
  <c r="P2150" i="3" a="1"/>
  <c r="P2150" i="3" s="1"/>
  <c r="P2151" i="3" a="1"/>
  <c r="P2151" i="3" s="1"/>
  <c r="P2152" i="3" a="1"/>
  <c r="P2152" i="3" s="1"/>
  <c r="P2153" i="3" a="1"/>
  <c r="P2153" i="3" s="1"/>
  <c r="P2154" i="3" a="1"/>
  <c r="P2154" i="3" s="1"/>
  <c r="P2155" i="3" a="1"/>
  <c r="P2155" i="3" s="1"/>
  <c r="P2156" i="3" a="1"/>
  <c r="P2156" i="3" s="1"/>
  <c r="P2157" i="3" a="1"/>
  <c r="P2157" i="3" s="1"/>
  <c r="P2158" i="3" a="1"/>
  <c r="P2158" i="3" s="1"/>
  <c r="P2159" i="3" a="1"/>
  <c r="P2159" i="3" s="1"/>
  <c r="P2160" i="3" a="1"/>
  <c r="P2160" i="3" s="1"/>
  <c r="P2161" i="3" a="1"/>
  <c r="P2161" i="3" s="1"/>
  <c r="P2162" i="3" a="1"/>
  <c r="P2162" i="3" s="1"/>
  <c r="P2163" i="3" a="1"/>
  <c r="P2163" i="3" s="1"/>
  <c r="P2164" i="3" a="1"/>
  <c r="P2164" i="3" s="1"/>
  <c r="P2165" i="3" a="1"/>
  <c r="P2165" i="3" s="1"/>
  <c r="P2166" i="3" a="1"/>
  <c r="P2166" i="3" s="1"/>
  <c r="P2167" i="3" a="1"/>
  <c r="P2167" i="3" s="1"/>
  <c r="P2168" i="3" a="1"/>
  <c r="P2168" i="3" s="1"/>
  <c r="P2169" i="3" a="1"/>
  <c r="P2169" i="3" s="1"/>
  <c r="P2170" i="3" a="1"/>
  <c r="P2170" i="3" s="1"/>
  <c r="P2171" i="3" a="1"/>
  <c r="P2171" i="3" s="1"/>
  <c r="P2172" i="3" a="1"/>
  <c r="P2172" i="3" s="1"/>
  <c r="P2173" i="3" a="1"/>
  <c r="P2173" i="3" s="1"/>
  <c r="P2174" i="3" a="1"/>
  <c r="P2174" i="3" s="1"/>
  <c r="P2175" i="3" a="1"/>
  <c r="P2175" i="3" s="1"/>
  <c r="P2176" i="3" a="1"/>
  <c r="P2176" i="3" s="1"/>
  <c r="P2177" i="3" a="1"/>
  <c r="P2177" i="3" s="1"/>
  <c r="P2178" i="3" a="1"/>
  <c r="P2178" i="3" s="1"/>
  <c r="P2179" i="3" a="1"/>
  <c r="P2179" i="3" s="1"/>
  <c r="P2180" i="3" a="1"/>
  <c r="P2180" i="3" s="1"/>
  <c r="P2181" i="3" a="1"/>
  <c r="P2181" i="3" s="1"/>
  <c r="P2182" i="3" a="1"/>
  <c r="P2182" i="3" s="1"/>
  <c r="P2183" i="3" a="1"/>
  <c r="P2183" i="3" s="1"/>
  <c r="P2184" i="3" a="1"/>
  <c r="P2184" i="3" s="1"/>
  <c r="P2185" i="3" a="1"/>
  <c r="P2185" i="3" s="1"/>
  <c r="P2186" i="3" a="1"/>
  <c r="P2186" i="3" s="1"/>
  <c r="P2187" i="3" a="1"/>
  <c r="P2187" i="3" s="1"/>
  <c r="P2188" i="3" a="1"/>
  <c r="P2188" i="3" s="1"/>
  <c r="P2189" i="3" a="1"/>
  <c r="P2189" i="3" s="1"/>
  <c r="P2190" i="3" a="1"/>
  <c r="P2190" i="3" s="1"/>
  <c r="P2191" i="3" a="1"/>
  <c r="P2191" i="3" s="1"/>
  <c r="P2192" i="3" a="1"/>
  <c r="P2192" i="3" s="1"/>
  <c r="P2193" i="3" a="1"/>
  <c r="P2193" i="3" s="1"/>
  <c r="P2194" i="3" a="1"/>
  <c r="P2194" i="3" s="1"/>
  <c r="P2195" i="3" a="1"/>
  <c r="P2195" i="3" s="1"/>
  <c r="P2196" i="3" a="1"/>
  <c r="P2196" i="3" s="1"/>
  <c r="P2197" i="3" a="1"/>
  <c r="P2197" i="3" s="1"/>
  <c r="P2198" i="3" a="1"/>
  <c r="P2198" i="3" s="1"/>
  <c r="P2199" i="3" a="1"/>
  <c r="P2199" i="3" s="1"/>
  <c r="P2200" i="3" a="1"/>
  <c r="P2200" i="3" s="1"/>
  <c r="P2201" i="3" a="1"/>
  <c r="P2201" i="3" s="1"/>
  <c r="P2202" i="3" a="1"/>
  <c r="P2202" i="3" s="1"/>
  <c r="P2203" i="3" a="1"/>
  <c r="P2203" i="3" s="1"/>
  <c r="P2204" i="3" a="1"/>
  <c r="P2204" i="3" s="1"/>
  <c r="P2205" i="3" a="1"/>
  <c r="P2205" i="3" s="1"/>
  <c r="P2206" i="3" a="1"/>
  <c r="P2206" i="3" s="1"/>
  <c r="P2207" i="3" a="1"/>
  <c r="P2207" i="3" s="1"/>
  <c r="P2208" i="3" a="1"/>
  <c r="P2208" i="3" s="1"/>
  <c r="P2209" i="3" a="1"/>
  <c r="P2209" i="3" s="1"/>
  <c r="P2210" i="3" a="1"/>
  <c r="P2210" i="3" s="1"/>
  <c r="P2211" i="3" a="1"/>
  <c r="P2211" i="3" s="1"/>
  <c r="P2212" i="3" a="1"/>
  <c r="P2212" i="3" s="1"/>
  <c r="P2213" i="3" a="1"/>
  <c r="P2213" i="3" s="1"/>
  <c r="P2214" i="3" a="1"/>
  <c r="P2214" i="3" s="1"/>
  <c r="P2215" i="3" a="1"/>
  <c r="P2215" i="3" s="1"/>
  <c r="P2216" i="3" a="1"/>
  <c r="P2216" i="3" s="1"/>
  <c r="P2217" i="3" a="1"/>
  <c r="P2217" i="3" s="1"/>
  <c r="P2218" i="3" a="1"/>
  <c r="P2218" i="3" s="1"/>
  <c r="P2219" i="3" a="1"/>
  <c r="P2219" i="3" s="1"/>
  <c r="P2220" i="3" a="1"/>
  <c r="P2220" i="3" s="1"/>
  <c r="P2221" i="3" a="1"/>
  <c r="P2221" i="3" s="1"/>
  <c r="P2222" i="3" a="1"/>
  <c r="P2222" i="3" s="1"/>
  <c r="P2223" i="3" a="1"/>
  <c r="P2223" i="3" s="1"/>
  <c r="P2224" i="3" a="1"/>
  <c r="P2224" i="3" s="1"/>
  <c r="P2225" i="3" a="1"/>
  <c r="P2225" i="3" s="1"/>
  <c r="P2226" i="3" a="1"/>
  <c r="P2226" i="3" s="1"/>
  <c r="P2227" i="3" a="1"/>
  <c r="P2227" i="3" s="1"/>
  <c r="P2228" i="3" a="1"/>
  <c r="P2228" i="3" s="1"/>
  <c r="P2229" i="3" a="1"/>
  <c r="P2229" i="3" s="1"/>
  <c r="P2230" i="3" a="1"/>
  <c r="P2230" i="3" s="1"/>
  <c r="P2231" i="3" a="1"/>
  <c r="P2231" i="3" s="1"/>
  <c r="P2232" i="3" a="1"/>
  <c r="P2232" i="3" s="1"/>
  <c r="P2233" i="3" a="1"/>
  <c r="P2233" i="3" s="1"/>
  <c r="P2234" i="3" a="1"/>
  <c r="P2234" i="3" s="1"/>
  <c r="P2235" i="3" a="1"/>
  <c r="P2235" i="3" s="1"/>
  <c r="P2236" i="3" a="1"/>
  <c r="P2236" i="3" s="1"/>
  <c r="P2237" i="3" a="1"/>
  <c r="P2237" i="3" s="1"/>
  <c r="P2238" i="3" a="1"/>
  <c r="P2238" i="3" s="1"/>
  <c r="P2239" i="3" a="1"/>
  <c r="P2239" i="3" s="1"/>
  <c r="P2240" i="3" a="1"/>
  <c r="P2240" i="3" s="1"/>
  <c r="P2241" i="3" a="1"/>
  <c r="P2241" i="3" s="1"/>
  <c r="P2242" i="3" a="1"/>
  <c r="P2242" i="3" s="1"/>
  <c r="P2243" i="3" a="1"/>
  <c r="P2243" i="3" s="1"/>
  <c r="P2244" i="3" a="1"/>
  <c r="P2244" i="3" s="1"/>
  <c r="P2245" i="3" a="1"/>
  <c r="P2245" i="3" s="1"/>
  <c r="P2246" i="3" a="1"/>
  <c r="P2246" i="3" s="1"/>
  <c r="P2247" i="3" a="1"/>
  <c r="P2247" i="3" s="1"/>
  <c r="P2248" i="3" a="1"/>
  <c r="P2248" i="3" s="1"/>
  <c r="P2249" i="3" a="1"/>
  <c r="P2249" i="3" s="1"/>
  <c r="P2250" i="3" a="1"/>
  <c r="P2250" i="3" s="1"/>
  <c r="P2251" i="3" a="1"/>
  <c r="P2251" i="3" s="1"/>
  <c r="P2252" i="3" a="1"/>
  <c r="P2252" i="3" s="1"/>
  <c r="P2253" i="3" a="1"/>
  <c r="P2253" i="3" s="1"/>
  <c r="P2254" i="3" a="1"/>
  <c r="P2254" i="3" s="1"/>
  <c r="P2255" i="3" a="1"/>
  <c r="P2255" i="3" s="1"/>
  <c r="P2256" i="3" a="1"/>
  <c r="P2256" i="3" s="1"/>
  <c r="P2257" i="3" a="1"/>
  <c r="P2257" i="3" s="1"/>
  <c r="P2258" i="3" a="1"/>
  <c r="P2258" i="3" s="1"/>
  <c r="P2259" i="3" a="1"/>
  <c r="P2259" i="3" s="1"/>
  <c r="P2260" i="3" a="1"/>
  <c r="P2260" i="3" s="1"/>
  <c r="P2261" i="3" a="1"/>
  <c r="P2261" i="3" s="1"/>
  <c r="P2262" i="3" a="1"/>
  <c r="P2262" i="3" s="1"/>
  <c r="P2263" i="3" a="1"/>
  <c r="P2263" i="3" s="1"/>
  <c r="P2264" i="3" a="1"/>
  <c r="P2264" i="3" s="1"/>
  <c r="P2265" i="3" a="1"/>
  <c r="P2265" i="3" s="1"/>
  <c r="P2266" i="3" a="1"/>
  <c r="P2266" i="3" s="1"/>
  <c r="P2267" i="3" a="1"/>
  <c r="P2267" i="3" s="1"/>
  <c r="P2268" i="3" a="1"/>
  <c r="P2268" i="3" s="1"/>
  <c r="P2269" i="3" a="1"/>
  <c r="P2269" i="3" s="1"/>
  <c r="P2270" i="3" a="1"/>
  <c r="P2270" i="3" s="1"/>
  <c r="P2271" i="3" a="1"/>
  <c r="P2271" i="3" s="1"/>
  <c r="P2272" i="3" a="1"/>
  <c r="P2272" i="3" s="1"/>
  <c r="P2273" i="3" a="1"/>
  <c r="P2273" i="3" s="1"/>
  <c r="P2274" i="3" a="1"/>
  <c r="P2274" i="3" s="1"/>
  <c r="P2275" i="3" a="1"/>
  <c r="P2275" i="3" s="1"/>
  <c r="P2276" i="3" a="1"/>
  <c r="P2276" i="3" s="1"/>
  <c r="P2277" i="3" a="1"/>
  <c r="P2277" i="3" s="1"/>
  <c r="P2278" i="3" a="1"/>
  <c r="P2278" i="3" s="1"/>
  <c r="P2279" i="3" a="1"/>
  <c r="P2279" i="3" s="1"/>
  <c r="P2280" i="3" a="1"/>
  <c r="P2280" i="3" s="1"/>
  <c r="P2281" i="3" a="1"/>
  <c r="P2281" i="3" s="1"/>
  <c r="P2282" i="3" a="1"/>
  <c r="P2282" i="3" s="1"/>
  <c r="P2283" i="3" a="1"/>
  <c r="P2283" i="3" s="1"/>
  <c r="P2284" i="3" a="1"/>
  <c r="P2284" i="3" s="1"/>
  <c r="P2285" i="3" a="1"/>
  <c r="P2285" i="3" s="1"/>
  <c r="P2286" i="3" a="1"/>
  <c r="P2286" i="3" s="1"/>
  <c r="P2287" i="3" a="1"/>
  <c r="P2287" i="3" s="1"/>
  <c r="P2288" i="3" a="1"/>
  <c r="P2288" i="3" s="1"/>
  <c r="P2289" i="3" a="1"/>
  <c r="P2289" i="3" s="1"/>
  <c r="P2290" i="3" a="1"/>
  <c r="P2290" i="3" s="1"/>
  <c r="P2291" i="3" a="1"/>
  <c r="P2291" i="3" s="1"/>
  <c r="P2292" i="3" a="1"/>
  <c r="P2292" i="3" s="1"/>
  <c r="P2293" i="3" a="1"/>
  <c r="P2293" i="3" s="1"/>
  <c r="P2294" i="3" a="1"/>
  <c r="P2294" i="3" s="1"/>
  <c r="P2295" i="3" a="1"/>
  <c r="P2295" i="3" s="1"/>
  <c r="P2296" i="3" a="1"/>
  <c r="P2296" i="3" s="1"/>
  <c r="P2297" i="3" a="1"/>
  <c r="P2297" i="3" s="1"/>
  <c r="P2298" i="3" a="1"/>
  <c r="P2298" i="3" s="1"/>
  <c r="P2299" i="3" a="1"/>
  <c r="P2299" i="3" s="1"/>
  <c r="P2300" i="3" a="1"/>
  <c r="P2300" i="3" s="1"/>
  <c r="P2301" i="3" a="1"/>
  <c r="P2301" i="3" s="1"/>
  <c r="P2302" i="3" a="1"/>
  <c r="P2302" i="3" s="1"/>
  <c r="P2303" i="3" a="1"/>
  <c r="P2303" i="3" s="1"/>
  <c r="P2304" i="3" a="1"/>
  <c r="P2304" i="3" s="1"/>
  <c r="P2305" i="3" a="1"/>
  <c r="P2305" i="3" s="1"/>
  <c r="P2306" i="3" a="1"/>
  <c r="P2306" i="3" s="1"/>
  <c r="P2307" i="3" a="1"/>
  <c r="P2307" i="3" s="1"/>
  <c r="P2308" i="3" a="1"/>
  <c r="P2308" i="3" s="1"/>
  <c r="P2309" i="3" a="1"/>
  <c r="P2309" i="3" s="1"/>
  <c r="P2310" i="3" a="1"/>
  <c r="P2310" i="3" s="1"/>
  <c r="P2311" i="3" a="1"/>
  <c r="P2311" i="3" s="1"/>
  <c r="P2312" i="3" a="1"/>
  <c r="P2312" i="3" s="1"/>
  <c r="P2313" i="3" a="1"/>
  <c r="P2313" i="3" s="1"/>
  <c r="P2314" i="3" a="1"/>
  <c r="P2314" i="3" s="1"/>
  <c r="P2315" i="3" a="1"/>
  <c r="P2315" i="3" s="1"/>
  <c r="P2316" i="3" a="1"/>
  <c r="P2316" i="3" s="1"/>
  <c r="P2317" i="3" a="1"/>
  <c r="P2317" i="3" s="1"/>
  <c r="P2318" i="3" a="1"/>
  <c r="P2318" i="3" s="1"/>
  <c r="P2319" i="3" a="1"/>
  <c r="P2319" i="3" s="1"/>
  <c r="P2320" i="3" a="1"/>
  <c r="P2320" i="3" s="1"/>
  <c r="P2321" i="3" a="1"/>
  <c r="P2321" i="3" s="1"/>
  <c r="P2322" i="3" a="1"/>
  <c r="P2322" i="3" s="1"/>
  <c r="P2323" i="3" a="1"/>
  <c r="P2323" i="3" s="1"/>
  <c r="P2324" i="3" a="1"/>
  <c r="P2324" i="3" s="1"/>
  <c r="P2325" i="3" a="1"/>
  <c r="P2325" i="3" s="1"/>
  <c r="P2326" i="3" a="1"/>
  <c r="P2326" i="3" s="1"/>
  <c r="P2327" i="3" a="1"/>
  <c r="P2327" i="3" s="1"/>
  <c r="P2328" i="3" a="1"/>
  <c r="P2328" i="3" s="1"/>
  <c r="P2329" i="3" a="1"/>
  <c r="P2329" i="3" s="1"/>
  <c r="P2330" i="3" a="1"/>
  <c r="P2330" i="3" s="1"/>
  <c r="P2331" i="3" a="1"/>
  <c r="P2331" i="3" s="1"/>
  <c r="P2332" i="3" a="1"/>
  <c r="P2332" i="3" s="1"/>
  <c r="P2333" i="3" a="1"/>
  <c r="P2333" i="3" s="1"/>
  <c r="P2334" i="3" a="1"/>
  <c r="P2334" i="3" s="1"/>
  <c r="P2335" i="3" a="1"/>
  <c r="P2335" i="3" s="1"/>
  <c r="P2336" i="3" a="1"/>
  <c r="P2336" i="3" s="1"/>
  <c r="P2337" i="3" a="1"/>
  <c r="P2337" i="3" s="1"/>
  <c r="P2338" i="3" a="1"/>
  <c r="P2338" i="3" s="1"/>
  <c r="P2339" i="3" a="1"/>
  <c r="P2339" i="3" s="1"/>
  <c r="P2340" i="3" a="1"/>
  <c r="P2340" i="3" s="1"/>
  <c r="P2341" i="3" a="1"/>
  <c r="P2341" i="3" s="1"/>
  <c r="P2342" i="3" a="1"/>
  <c r="P2342" i="3" s="1"/>
  <c r="P2343" i="3" a="1"/>
  <c r="P2343" i="3" s="1"/>
  <c r="P2344" i="3" a="1"/>
  <c r="P2344" i="3" s="1"/>
  <c r="P2345" i="3" a="1"/>
  <c r="P2345" i="3" s="1"/>
  <c r="P2346" i="3" a="1"/>
  <c r="P2346" i="3" s="1"/>
  <c r="P2347" i="3" a="1"/>
  <c r="P2347" i="3" s="1"/>
  <c r="P2348" i="3" a="1"/>
  <c r="P2348" i="3" s="1"/>
  <c r="P2349" i="3" a="1"/>
  <c r="P2349" i="3" s="1"/>
  <c r="P2350" i="3" a="1"/>
  <c r="P2350" i="3" s="1"/>
  <c r="P2351" i="3" a="1"/>
  <c r="P2351" i="3" s="1"/>
  <c r="P2352" i="3" a="1"/>
  <c r="P2352" i="3" s="1"/>
  <c r="P2353" i="3" a="1"/>
  <c r="P2353" i="3" s="1"/>
  <c r="P2354" i="3" a="1"/>
  <c r="P2354" i="3" s="1"/>
  <c r="P2355" i="3" a="1"/>
  <c r="P2355" i="3" s="1"/>
  <c r="P2356" i="3" a="1"/>
  <c r="P2356" i="3" s="1"/>
  <c r="P2357" i="3" a="1"/>
  <c r="P2357" i="3" s="1"/>
  <c r="P2358" i="3" a="1"/>
  <c r="P2358" i="3" s="1"/>
  <c r="P2359" i="3" a="1"/>
  <c r="P2359" i="3" s="1"/>
  <c r="P2360" i="3" a="1"/>
  <c r="P2360" i="3" s="1"/>
  <c r="P2361" i="3" a="1"/>
  <c r="P2361" i="3" s="1"/>
  <c r="P2362" i="3" a="1"/>
  <c r="P2362" i="3" s="1"/>
  <c r="P2363" i="3" a="1"/>
  <c r="P2363" i="3" s="1"/>
  <c r="P2364" i="3" a="1"/>
  <c r="P2364" i="3" s="1"/>
  <c r="P2365" i="3" a="1"/>
  <c r="P2365" i="3" s="1"/>
  <c r="P2366" i="3" a="1"/>
  <c r="P2366" i="3" s="1"/>
  <c r="P2367" i="3" a="1"/>
  <c r="P2367" i="3" s="1"/>
  <c r="P2368" i="3" a="1"/>
  <c r="P2368" i="3" s="1"/>
  <c r="P2369" i="3" a="1"/>
  <c r="P2369" i="3" s="1"/>
  <c r="P2370" i="3" a="1"/>
  <c r="P2370" i="3" s="1"/>
  <c r="P2371" i="3" a="1"/>
  <c r="P2371" i="3" s="1"/>
  <c r="P2372" i="3" a="1"/>
  <c r="P2372" i="3" s="1"/>
  <c r="P2373" i="3" a="1"/>
  <c r="P2373" i="3" s="1"/>
  <c r="P2374" i="3" a="1"/>
  <c r="P2374" i="3" s="1"/>
  <c r="P2375" i="3" a="1"/>
  <c r="P2375" i="3" s="1"/>
  <c r="P2376" i="3" a="1"/>
  <c r="P2376" i="3" s="1"/>
  <c r="P2377" i="3" a="1"/>
  <c r="P2377" i="3" s="1"/>
  <c r="P2378" i="3" a="1"/>
  <c r="P2378" i="3" s="1"/>
  <c r="P2379" i="3" a="1"/>
  <c r="P2379" i="3" s="1"/>
  <c r="P2380" i="3" a="1"/>
  <c r="P2380" i="3" s="1"/>
  <c r="P2381" i="3" a="1"/>
  <c r="P2381" i="3" s="1"/>
  <c r="P2382" i="3" a="1"/>
  <c r="P2382" i="3" s="1"/>
  <c r="P2383" i="3" a="1"/>
  <c r="P2383" i="3" s="1"/>
  <c r="P2384" i="3" a="1"/>
  <c r="P2384" i="3" s="1"/>
  <c r="P2385" i="3" a="1"/>
  <c r="P2385" i="3" s="1"/>
  <c r="P2386" i="3" a="1"/>
  <c r="P2386" i="3" s="1"/>
  <c r="P2387" i="3" a="1"/>
  <c r="P2387" i="3" s="1"/>
  <c r="P2388" i="3" a="1"/>
  <c r="P2388" i="3" s="1"/>
  <c r="P2389" i="3" a="1"/>
  <c r="P2389" i="3" s="1"/>
  <c r="P2390" i="3" a="1"/>
  <c r="P2390" i="3" s="1"/>
  <c r="P2391" i="3" a="1"/>
  <c r="P2391" i="3" s="1"/>
  <c r="P2392" i="3" a="1"/>
  <c r="P2392" i="3" s="1"/>
  <c r="P2393" i="3" a="1"/>
  <c r="P2393" i="3" s="1"/>
  <c r="P2394" i="3" a="1"/>
  <c r="P2394" i="3" s="1"/>
  <c r="P2395" i="3" a="1"/>
  <c r="P2395" i="3" s="1"/>
  <c r="P2396" i="3" a="1"/>
  <c r="P2396" i="3" s="1"/>
  <c r="P2397" i="3" a="1"/>
  <c r="P2397" i="3" s="1"/>
  <c r="P2398" i="3" a="1"/>
  <c r="P2398" i="3" s="1"/>
  <c r="P2399" i="3" a="1"/>
  <c r="P2399" i="3" s="1"/>
  <c r="P2400" i="3" a="1"/>
  <c r="P2400" i="3" s="1"/>
  <c r="P2401" i="3" a="1"/>
  <c r="P2401" i="3" s="1"/>
  <c r="P2402" i="3" a="1"/>
  <c r="P2402" i="3" s="1"/>
  <c r="P2403" i="3" a="1"/>
  <c r="P2403" i="3" s="1"/>
  <c r="P2404" i="3" a="1"/>
  <c r="P2404" i="3" s="1"/>
  <c r="P2405" i="3" a="1"/>
  <c r="P2405" i="3" s="1"/>
  <c r="P2406" i="3" a="1"/>
  <c r="P2406" i="3" s="1"/>
  <c r="P2407" i="3" a="1"/>
  <c r="P2407" i="3" s="1"/>
  <c r="P2408" i="3" a="1"/>
  <c r="P2408" i="3" s="1"/>
  <c r="P2409" i="3" a="1"/>
  <c r="P2409" i="3" s="1"/>
  <c r="P2410" i="3" a="1"/>
  <c r="P2410" i="3" s="1"/>
  <c r="P2411" i="3" a="1"/>
  <c r="P2411" i="3" s="1"/>
  <c r="P2412" i="3" a="1"/>
  <c r="P2412" i="3" s="1"/>
  <c r="P2413" i="3" a="1"/>
  <c r="P2413" i="3" s="1"/>
  <c r="P2414" i="3" a="1"/>
  <c r="P2414" i="3" s="1"/>
  <c r="P2415" i="3" a="1"/>
  <c r="P2415" i="3" s="1"/>
  <c r="P2416" i="3" a="1"/>
  <c r="P2416" i="3" s="1"/>
  <c r="P2417" i="3" a="1"/>
  <c r="P2417" i="3" s="1"/>
  <c r="P2418" i="3" a="1"/>
  <c r="P2418" i="3" s="1"/>
  <c r="P2419" i="3" a="1"/>
  <c r="P2419" i="3" s="1"/>
  <c r="P2420" i="3" a="1"/>
  <c r="P2420" i="3" s="1"/>
  <c r="P2421" i="3" a="1"/>
  <c r="P2421" i="3" s="1"/>
  <c r="P2422" i="3" a="1"/>
  <c r="P2422" i="3" s="1"/>
  <c r="P2423" i="3" a="1"/>
  <c r="P2423" i="3" s="1"/>
  <c r="P2424" i="3" a="1"/>
  <c r="P2424" i="3" s="1"/>
  <c r="P2425" i="3" a="1"/>
  <c r="P2425" i="3" s="1"/>
  <c r="P2426" i="3" a="1"/>
  <c r="P2426" i="3" s="1"/>
  <c r="P2427" i="3" a="1"/>
  <c r="P2427" i="3" s="1"/>
  <c r="P2428" i="3" a="1"/>
  <c r="P2428" i="3" s="1"/>
  <c r="P2429" i="3" a="1"/>
  <c r="P2429" i="3" s="1"/>
  <c r="P2430" i="3" a="1"/>
  <c r="P2430" i="3" s="1"/>
  <c r="P2431" i="3" a="1"/>
  <c r="P2431" i="3" s="1"/>
  <c r="P2432" i="3" a="1"/>
  <c r="P2432" i="3" s="1"/>
  <c r="P2433" i="3" a="1"/>
  <c r="P2433" i="3" s="1"/>
  <c r="P2434" i="3" a="1"/>
  <c r="P2434" i="3" s="1"/>
  <c r="P2435" i="3" a="1"/>
  <c r="P2435" i="3" s="1"/>
  <c r="P2436" i="3" a="1"/>
  <c r="P2436" i="3" s="1"/>
  <c r="P2437" i="3" a="1"/>
  <c r="P2437" i="3" s="1"/>
  <c r="P2438" i="3" a="1"/>
  <c r="P2438" i="3" s="1"/>
  <c r="P2439" i="3" a="1"/>
  <c r="P2439" i="3" s="1"/>
  <c r="P2440" i="3" a="1"/>
  <c r="P2440" i="3" s="1"/>
  <c r="P2441" i="3" a="1"/>
  <c r="P2441" i="3" s="1"/>
  <c r="P2442" i="3" a="1"/>
  <c r="P2442" i="3" s="1"/>
  <c r="P2443" i="3" a="1"/>
  <c r="P2443" i="3" s="1"/>
  <c r="P2444" i="3" a="1"/>
  <c r="P2444" i="3" s="1"/>
  <c r="P2445" i="3" a="1"/>
  <c r="P2445" i="3" s="1"/>
  <c r="P2446" i="3" a="1"/>
  <c r="P2446" i="3" s="1"/>
  <c r="P2447" i="3" a="1"/>
  <c r="P2447" i="3" s="1"/>
  <c r="P2448" i="3" a="1"/>
  <c r="P2448" i="3" s="1"/>
  <c r="P2449" i="3" a="1"/>
  <c r="P2449" i="3" s="1"/>
  <c r="P2450" i="3" a="1"/>
  <c r="P2450" i="3" s="1"/>
  <c r="P2451" i="3" a="1"/>
  <c r="P2451" i="3" s="1"/>
  <c r="P2452" i="3" a="1"/>
  <c r="P2452" i="3" s="1"/>
  <c r="P2453" i="3" a="1"/>
  <c r="P2453" i="3" s="1"/>
  <c r="P2454" i="3" a="1"/>
  <c r="P2454" i="3" s="1"/>
  <c r="P2455" i="3" a="1"/>
  <c r="P2455" i="3" s="1"/>
  <c r="P2456" i="3" a="1"/>
  <c r="P2456" i="3" s="1"/>
  <c r="P2457" i="3" a="1"/>
  <c r="P2457" i="3" s="1"/>
  <c r="P2458" i="3" a="1"/>
  <c r="P2458" i="3" s="1"/>
  <c r="P2459" i="3" a="1"/>
  <c r="P2459" i="3" s="1"/>
  <c r="P2460" i="3" a="1"/>
  <c r="P2460" i="3" s="1"/>
  <c r="P2461" i="3" a="1"/>
  <c r="P2461" i="3" s="1"/>
  <c r="P2462" i="3" a="1"/>
  <c r="P2462" i="3" s="1"/>
  <c r="P2463" i="3" a="1"/>
  <c r="P2463" i="3" s="1"/>
  <c r="P2464" i="3" a="1"/>
  <c r="P2464" i="3" s="1"/>
  <c r="P2465" i="3" a="1"/>
  <c r="P2465" i="3" s="1"/>
  <c r="P2466" i="3" a="1"/>
  <c r="P2466" i="3" s="1"/>
  <c r="P2467" i="3" a="1"/>
  <c r="P2467" i="3" s="1"/>
  <c r="P2468" i="3" a="1"/>
  <c r="P2468" i="3" s="1"/>
  <c r="P2469" i="3" a="1"/>
  <c r="P2469" i="3" s="1"/>
  <c r="P2470" i="3" a="1"/>
  <c r="P2470" i="3" s="1"/>
  <c r="P2471" i="3" a="1"/>
  <c r="P2471" i="3" s="1"/>
  <c r="P2472" i="3" a="1"/>
  <c r="P2472" i="3" s="1"/>
  <c r="P2473" i="3" a="1"/>
  <c r="P2473" i="3" s="1"/>
  <c r="P2474" i="3" a="1"/>
  <c r="P2474" i="3" s="1"/>
  <c r="P2475" i="3" a="1"/>
  <c r="P2475" i="3" s="1"/>
  <c r="P2476" i="3" a="1"/>
  <c r="P2476" i="3" s="1"/>
  <c r="P2477" i="3" a="1"/>
  <c r="P2477" i="3" s="1"/>
  <c r="P2478" i="3" a="1"/>
  <c r="P2478" i="3" s="1"/>
  <c r="P2479" i="3" a="1"/>
  <c r="P2479" i="3" s="1"/>
  <c r="P2480" i="3" a="1"/>
  <c r="P2480" i="3" s="1"/>
  <c r="P2481" i="3" a="1"/>
  <c r="P2481" i="3" s="1"/>
  <c r="P2482" i="3" a="1"/>
  <c r="P2482" i="3" s="1"/>
  <c r="P2483" i="3" a="1"/>
  <c r="P2483" i="3" s="1"/>
  <c r="P2484" i="3" a="1"/>
  <c r="P2484" i="3" s="1"/>
  <c r="P2485" i="3" a="1"/>
  <c r="P2485" i="3" s="1"/>
  <c r="P2486" i="3" a="1"/>
  <c r="P2486" i="3" s="1"/>
  <c r="P2487" i="3" a="1"/>
  <c r="P2487" i="3" s="1"/>
  <c r="P2488" i="3" a="1"/>
  <c r="P2488" i="3" s="1"/>
  <c r="P2489" i="3" a="1"/>
  <c r="P2489" i="3" s="1"/>
  <c r="P2490" i="3" a="1"/>
  <c r="P2490" i="3" s="1"/>
  <c r="P2491" i="3" a="1"/>
  <c r="P2491" i="3" s="1"/>
  <c r="P2492" i="3" a="1"/>
  <c r="P2492" i="3" s="1"/>
  <c r="P2493" i="3" a="1"/>
  <c r="P2493" i="3" s="1"/>
  <c r="P2494" i="3" a="1"/>
  <c r="P2494" i="3" s="1"/>
  <c r="P2495" i="3" a="1"/>
  <c r="P2495" i="3" s="1"/>
  <c r="P2496" i="3" a="1"/>
  <c r="P2496" i="3" s="1"/>
  <c r="P2497" i="3" a="1"/>
  <c r="P2497" i="3" s="1"/>
  <c r="P2498" i="3" a="1"/>
  <c r="P2498" i="3" s="1"/>
  <c r="P2499" i="3" a="1"/>
  <c r="P2499" i="3" s="1"/>
  <c r="P2500" i="3" a="1"/>
  <c r="P2500" i="3" s="1"/>
  <c r="P2501" i="3" a="1"/>
  <c r="P2501" i="3" s="1"/>
  <c r="P2502" i="3" a="1"/>
  <c r="P2502" i="3" s="1"/>
  <c r="P2503" i="3" a="1"/>
  <c r="P2503" i="3" s="1"/>
  <c r="P2504" i="3" a="1"/>
  <c r="P2504" i="3" s="1"/>
  <c r="P2505" i="3" a="1"/>
  <c r="P2505" i="3" s="1"/>
  <c r="P2506" i="3" a="1"/>
  <c r="P2506" i="3" s="1"/>
  <c r="P2507" i="3" a="1"/>
  <c r="P2507" i="3" s="1"/>
  <c r="P2508" i="3" a="1"/>
  <c r="P2508" i="3" s="1"/>
  <c r="P2509" i="3" a="1"/>
  <c r="P2509" i="3" s="1"/>
  <c r="P2510" i="3" a="1"/>
  <c r="P2510" i="3" s="1"/>
  <c r="P2511" i="3" a="1"/>
  <c r="P2511" i="3" s="1"/>
  <c r="P2512" i="3" a="1"/>
  <c r="P2512" i="3" s="1"/>
  <c r="P2513" i="3" a="1"/>
  <c r="P2513" i="3" s="1"/>
  <c r="P2514" i="3" a="1"/>
  <c r="P2514" i="3" s="1"/>
  <c r="P2515" i="3" a="1"/>
  <c r="P2515" i="3" s="1"/>
  <c r="P2516" i="3" a="1"/>
  <c r="P2516" i="3" s="1"/>
  <c r="P2517" i="3" a="1"/>
  <c r="P2517" i="3" s="1"/>
  <c r="P2518" i="3" a="1"/>
  <c r="P2518" i="3" s="1"/>
  <c r="P2519" i="3" a="1"/>
  <c r="P2519" i="3" s="1"/>
  <c r="P2520" i="3" a="1"/>
  <c r="P2520" i="3" s="1"/>
  <c r="P2521" i="3" a="1"/>
  <c r="P2521" i="3" s="1"/>
  <c r="P2522" i="3" a="1"/>
  <c r="P2522" i="3" s="1"/>
  <c r="P2523" i="3" a="1"/>
  <c r="P2523" i="3" s="1"/>
  <c r="P2524" i="3" a="1"/>
  <c r="P2524" i="3" s="1"/>
  <c r="P2525" i="3" a="1"/>
  <c r="P2525" i="3" s="1"/>
  <c r="P2526" i="3" a="1"/>
  <c r="P2526" i="3" s="1"/>
  <c r="P2527" i="3" a="1"/>
  <c r="P2527" i="3" s="1"/>
  <c r="P2528" i="3" a="1"/>
  <c r="P2528" i="3" s="1"/>
  <c r="P2529" i="3" a="1"/>
  <c r="P2529" i="3" s="1"/>
  <c r="P2530" i="3" a="1"/>
  <c r="P2530" i="3" s="1"/>
  <c r="P2531" i="3" a="1"/>
  <c r="P2531" i="3" s="1"/>
  <c r="P2532" i="3" a="1"/>
  <c r="P2532" i="3" s="1"/>
  <c r="P2533" i="3" a="1"/>
  <c r="P2533" i="3" s="1"/>
  <c r="P2534" i="3" a="1"/>
  <c r="P2534" i="3" s="1"/>
  <c r="P2535" i="3" a="1"/>
  <c r="P2535" i="3"/>
  <c r="P2536" i="3" a="1"/>
  <c r="P2536" i="3" s="1"/>
  <c r="P2537" i="3" a="1"/>
  <c r="P2537" i="3" s="1"/>
  <c r="P2538" i="3" a="1"/>
  <c r="P2538" i="3" s="1"/>
  <c r="P2539" i="3" a="1"/>
  <c r="P2539" i="3" s="1"/>
  <c r="P2540" i="3" a="1"/>
  <c r="P2540" i="3" s="1"/>
  <c r="P2541" i="3" a="1"/>
  <c r="P2541" i="3" s="1"/>
  <c r="P2542" i="3" a="1"/>
  <c r="P2542" i="3" s="1"/>
  <c r="P2543" i="3" a="1"/>
  <c r="P2543" i="3" s="1"/>
  <c r="P2544" i="3" a="1"/>
  <c r="P2544" i="3" s="1"/>
  <c r="P2545" i="3" a="1"/>
  <c r="P2545" i="3" s="1"/>
  <c r="P2546" i="3" a="1"/>
  <c r="P2546" i="3" s="1"/>
  <c r="P2547" i="3" a="1"/>
  <c r="P2547" i="3" s="1"/>
  <c r="P2548" i="3" a="1"/>
  <c r="P2548" i="3" s="1"/>
  <c r="P2549" i="3" a="1"/>
  <c r="P2549" i="3" s="1"/>
  <c r="P2550" i="3" a="1"/>
  <c r="P2550" i="3" s="1"/>
  <c r="P2551" i="3" a="1"/>
  <c r="P2551" i="3" s="1"/>
  <c r="P2552" i="3" a="1"/>
  <c r="P2552" i="3" s="1"/>
  <c r="P2553" i="3" a="1"/>
  <c r="P2553" i="3" s="1"/>
  <c r="P2554" i="3" a="1"/>
  <c r="P2554" i="3" s="1"/>
  <c r="P2555" i="3" a="1"/>
  <c r="P2555" i="3" s="1"/>
  <c r="P2556" i="3" a="1"/>
  <c r="P2556" i="3" s="1"/>
  <c r="P2557" i="3" a="1"/>
  <c r="P2557" i="3" s="1"/>
  <c r="P2558" i="3" a="1"/>
  <c r="P2558" i="3" s="1"/>
  <c r="P2559" i="3" a="1"/>
  <c r="P2559" i="3" s="1"/>
  <c r="P2560" i="3" a="1"/>
  <c r="P2560" i="3" s="1"/>
  <c r="P2561" i="3" a="1"/>
  <c r="P2561" i="3" s="1"/>
  <c r="P2562" i="3" a="1"/>
  <c r="P2562" i="3" s="1"/>
  <c r="P2563" i="3" a="1"/>
  <c r="P2563" i="3" s="1"/>
  <c r="P2564" i="3" a="1"/>
  <c r="P2564" i="3" s="1"/>
  <c r="P2565" i="3" a="1"/>
  <c r="P2565" i="3" s="1"/>
  <c r="P2566" i="3" a="1"/>
  <c r="P2566" i="3" s="1"/>
  <c r="P2567" i="3" a="1"/>
  <c r="P2567" i="3" s="1"/>
  <c r="P2568" i="3" a="1"/>
  <c r="P2568" i="3" s="1"/>
  <c r="P2569" i="3" a="1"/>
  <c r="P2569" i="3" s="1"/>
  <c r="P2570" i="3" a="1"/>
  <c r="P2570" i="3" s="1"/>
  <c r="P2571" i="3" a="1"/>
  <c r="P2571" i="3" s="1"/>
  <c r="P2572" i="3" a="1"/>
  <c r="P2572" i="3" s="1"/>
  <c r="P2573" i="3" a="1"/>
  <c r="P2573" i="3" s="1"/>
  <c r="P2574" i="3" a="1"/>
  <c r="P2574" i="3" s="1"/>
  <c r="P2575" i="3" a="1"/>
  <c r="P2575" i="3" s="1"/>
  <c r="P2576" i="3" a="1"/>
  <c r="P2576" i="3" s="1"/>
  <c r="P2577" i="3" a="1"/>
  <c r="P2577" i="3" s="1"/>
  <c r="P2578" i="3" a="1"/>
  <c r="P2578" i="3" s="1"/>
  <c r="P2579" i="3" a="1"/>
  <c r="P2579" i="3" s="1"/>
  <c r="P2580" i="3" a="1"/>
  <c r="P2580" i="3" s="1"/>
  <c r="P2581" i="3" a="1"/>
  <c r="P2581" i="3" s="1"/>
  <c r="P2582" i="3" a="1"/>
  <c r="P2582" i="3" s="1"/>
  <c r="P2583" i="3" a="1"/>
  <c r="P2583" i="3" s="1"/>
  <c r="P2584" i="3" a="1"/>
  <c r="P2584" i="3" s="1"/>
  <c r="P2585" i="3" a="1"/>
  <c r="P2585" i="3" s="1"/>
  <c r="P2586" i="3" a="1"/>
  <c r="P2586" i="3" s="1"/>
  <c r="P2587" i="3" a="1"/>
  <c r="P2587" i="3" s="1"/>
  <c r="P2588" i="3" a="1"/>
  <c r="P2588" i="3" s="1"/>
  <c r="P2589" i="3" a="1"/>
  <c r="P2589" i="3" s="1"/>
  <c r="P2590" i="3" a="1"/>
  <c r="P2590" i="3" s="1"/>
  <c r="P2591" i="3" a="1"/>
  <c r="P2591" i="3" s="1"/>
  <c r="P2592" i="3" a="1"/>
  <c r="P2592" i="3" s="1"/>
  <c r="P2593" i="3" a="1"/>
  <c r="P2593" i="3" s="1"/>
  <c r="P2594" i="3" a="1"/>
  <c r="P2594" i="3" s="1"/>
  <c r="P2595" i="3" a="1"/>
  <c r="P2595" i="3" s="1"/>
  <c r="P2596" i="3" a="1"/>
  <c r="P2596" i="3" s="1"/>
  <c r="P2597" i="3" a="1"/>
  <c r="P2597" i="3" s="1"/>
  <c r="P2598" i="3" a="1"/>
  <c r="P2598" i="3" s="1"/>
  <c r="P2599" i="3" a="1"/>
  <c r="P2599" i="3" s="1"/>
  <c r="P2600" i="3" a="1"/>
  <c r="P2600" i="3" s="1"/>
  <c r="P2601" i="3" a="1"/>
  <c r="P2601" i="3" s="1"/>
  <c r="P2602" i="3" a="1"/>
  <c r="P2602" i="3" s="1"/>
  <c r="P2603" i="3" a="1"/>
  <c r="P2603" i="3" s="1"/>
  <c r="P2604" i="3" a="1"/>
  <c r="P2604" i="3" s="1"/>
  <c r="P2605" i="3" a="1"/>
  <c r="P2605" i="3" s="1"/>
  <c r="P2606" i="3" a="1"/>
  <c r="P2606" i="3" s="1"/>
  <c r="P2607" i="3" a="1"/>
  <c r="P2607" i="3" s="1"/>
  <c r="P2608" i="3" a="1"/>
  <c r="P2608" i="3" s="1"/>
  <c r="P2609" i="3" a="1"/>
  <c r="P2609" i="3" s="1"/>
  <c r="P2610" i="3" a="1"/>
  <c r="P2610" i="3" s="1"/>
  <c r="P2611" i="3" a="1"/>
  <c r="P2611" i="3" s="1"/>
  <c r="P2612" i="3" a="1"/>
  <c r="P2612" i="3" s="1"/>
  <c r="P2613" i="3" a="1"/>
  <c r="P2613" i="3" s="1"/>
  <c r="P2614" i="3" a="1"/>
  <c r="P2614" i="3" s="1"/>
  <c r="P2615" i="3" a="1"/>
  <c r="P2615" i="3" s="1"/>
  <c r="P2616" i="3" a="1"/>
  <c r="P2616" i="3" s="1"/>
  <c r="P2617" i="3" a="1"/>
  <c r="P2617" i="3" s="1"/>
  <c r="P2618" i="3" a="1"/>
  <c r="P2618" i="3" s="1"/>
  <c r="P2619" i="3" a="1"/>
  <c r="P2619" i="3" s="1"/>
  <c r="P2620" i="3" a="1"/>
  <c r="P2620" i="3" s="1"/>
  <c r="P2621" i="3" a="1"/>
  <c r="P2621" i="3" s="1"/>
  <c r="P2622" i="3" a="1"/>
  <c r="P2622" i="3" s="1"/>
  <c r="P2623" i="3" a="1"/>
  <c r="P2623" i="3" s="1"/>
  <c r="P2624" i="3" a="1"/>
  <c r="P2624" i="3" s="1"/>
  <c r="P2625" i="3" a="1"/>
  <c r="P2625" i="3" s="1"/>
  <c r="P2626" i="3" a="1"/>
  <c r="P2626" i="3" s="1"/>
  <c r="P2627" i="3" a="1"/>
  <c r="P2627" i="3" s="1"/>
  <c r="P2628" i="3" a="1"/>
  <c r="P2628" i="3" s="1"/>
  <c r="P2629" i="3" a="1"/>
  <c r="P2629" i="3" s="1"/>
  <c r="P2630" i="3" a="1"/>
  <c r="P2630" i="3" s="1"/>
  <c r="P2631" i="3" a="1"/>
  <c r="P2631" i="3" s="1"/>
  <c r="P2632" i="3" a="1"/>
  <c r="P2632" i="3" s="1"/>
  <c r="P2633" i="3" a="1"/>
  <c r="P2633" i="3" s="1"/>
  <c r="P2634" i="3" a="1"/>
  <c r="P2634" i="3" s="1"/>
  <c r="P2635" i="3" a="1"/>
  <c r="P2635" i="3" s="1"/>
  <c r="P2636" i="3" a="1"/>
  <c r="P2636" i="3" s="1"/>
  <c r="P2637" i="3" a="1"/>
  <c r="P2637" i="3" s="1"/>
  <c r="P2638" i="3" a="1"/>
  <c r="P2638" i="3" s="1"/>
  <c r="P2639" i="3" a="1"/>
  <c r="P2639" i="3" s="1"/>
  <c r="P2640" i="3" a="1"/>
  <c r="P2640" i="3" s="1"/>
  <c r="P2641" i="3" a="1"/>
  <c r="P2641" i="3" s="1"/>
  <c r="P2642" i="3" a="1"/>
  <c r="P2642" i="3" s="1"/>
  <c r="P2643" i="3" a="1"/>
  <c r="P2643" i="3" s="1"/>
  <c r="P2644" i="3" a="1"/>
  <c r="P2644" i="3" s="1"/>
  <c r="P2645" i="3" a="1"/>
  <c r="P2645" i="3" s="1"/>
  <c r="P2646" i="3" a="1"/>
  <c r="P2646" i="3" s="1"/>
  <c r="P2647" i="3" a="1"/>
  <c r="P2647" i="3" s="1"/>
  <c r="P2648" i="3" a="1"/>
  <c r="P2648" i="3" s="1"/>
  <c r="P2649" i="3" a="1"/>
  <c r="P2649" i="3" s="1"/>
  <c r="P2650" i="3" a="1"/>
  <c r="P2650" i="3" s="1"/>
  <c r="P2651" i="3" a="1"/>
  <c r="P2651" i="3" s="1"/>
  <c r="P2652" i="3" a="1"/>
  <c r="P2652" i="3" s="1"/>
  <c r="P2653" i="3" a="1"/>
  <c r="P2653" i="3" s="1"/>
  <c r="P2654" i="3" a="1"/>
  <c r="P2654" i="3" s="1"/>
  <c r="P2655" i="3" a="1"/>
  <c r="P2655" i="3" s="1"/>
  <c r="P2656" i="3" a="1"/>
  <c r="P2656" i="3" s="1"/>
  <c r="P2657" i="3" a="1"/>
  <c r="P2657" i="3" s="1"/>
  <c r="P2658" i="3" a="1"/>
  <c r="P2658" i="3" s="1"/>
  <c r="P2659" i="3" a="1"/>
  <c r="P2659" i="3" s="1"/>
  <c r="P2660" i="3" a="1"/>
  <c r="P2660" i="3" s="1"/>
  <c r="P2661" i="3" a="1"/>
  <c r="P2661" i="3" s="1"/>
  <c r="P2662" i="3" a="1"/>
  <c r="P2662" i="3" s="1"/>
  <c r="P2663" i="3" a="1"/>
  <c r="P2663" i="3" s="1"/>
  <c r="P2664" i="3" a="1"/>
  <c r="P2664" i="3" s="1"/>
  <c r="P2665" i="3" a="1"/>
  <c r="P2665" i="3" s="1"/>
  <c r="P2666" i="3" a="1"/>
  <c r="P2666" i="3" s="1"/>
  <c r="P2667" i="3" a="1"/>
  <c r="P2667" i="3" s="1"/>
  <c r="P2668" i="3" a="1"/>
  <c r="P2668" i="3" s="1"/>
  <c r="P2669" i="3" a="1"/>
  <c r="P2669" i="3" s="1"/>
  <c r="P2670" i="3" a="1"/>
  <c r="P2670" i="3" s="1"/>
  <c r="P2671" i="3" a="1"/>
  <c r="P2671" i="3" s="1"/>
  <c r="P2672" i="3" a="1"/>
  <c r="P2672" i="3" s="1"/>
  <c r="P2673" i="3" a="1"/>
  <c r="P2673" i="3" s="1"/>
  <c r="P2674" i="3" a="1"/>
  <c r="P2674" i="3" s="1"/>
  <c r="P2675" i="3" a="1"/>
  <c r="P2675" i="3" s="1"/>
  <c r="P2676" i="3" a="1"/>
  <c r="P2676" i="3" s="1"/>
  <c r="P2677" i="3" a="1"/>
  <c r="P2677" i="3" s="1"/>
  <c r="P2678" i="3" a="1"/>
  <c r="P2678" i="3" s="1"/>
  <c r="P2679" i="3" a="1"/>
  <c r="P2679" i="3" s="1"/>
  <c r="P2680" i="3" a="1"/>
  <c r="P2680" i="3" s="1"/>
  <c r="P2681" i="3" a="1"/>
  <c r="P2681" i="3" s="1"/>
  <c r="P2682" i="3" a="1"/>
  <c r="P2682" i="3" s="1"/>
  <c r="P2683" i="3" a="1"/>
  <c r="P2683" i="3" s="1"/>
  <c r="P2684" i="3" a="1"/>
  <c r="P2684" i="3" s="1"/>
  <c r="P2685" i="3" a="1"/>
  <c r="P2685" i="3" s="1"/>
  <c r="P2686" i="3" a="1"/>
  <c r="P2686" i="3" s="1"/>
  <c r="P2687" i="3" a="1"/>
  <c r="P2687" i="3" s="1"/>
  <c r="P2688" i="3" a="1"/>
  <c r="P2688" i="3" s="1"/>
  <c r="P2689" i="3" a="1"/>
  <c r="P2689" i="3" s="1"/>
  <c r="P2690" i="3" a="1"/>
  <c r="P2690" i="3" s="1"/>
  <c r="P2691" i="3" a="1"/>
  <c r="P2691" i="3" s="1"/>
  <c r="P2692" i="3" a="1"/>
  <c r="P2692" i="3" s="1"/>
  <c r="P2693" i="3" a="1"/>
  <c r="P2693" i="3" s="1"/>
  <c r="P2694" i="3" a="1"/>
  <c r="P2694" i="3" s="1"/>
  <c r="P2695" i="3" a="1"/>
  <c r="P2695" i="3" s="1"/>
  <c r="P2696" i="3" a="1"/>
  <c r="P2696" i="3" s="1"/>
  <c r="P2697" i="3" a="1"/>
  <c r="P2697" i="3" s="1"/>
  <c r="P2698" i="3" a="1"/>
  <c r="P2698" i="3" s="1"/>
  <c r="P2699" i="3" a="1"/>
  <c r="P2699" i="3" s="1"/>
  <c r="P2700" i="3" a="1"/>
  <c r="P2700" i="3" s="1"/>
  <c r="P2701" i="3" a="1"/>
  <c r="P2701" i="3" s="1"/>
  <c r="P2702" i="3" a="1"/>
  <c r="P2702" i="3" s="1"/>
  <c r="P2703" i="3" a="1"/>
  <c r="P2703" i="3" s="1"/>
  <c r="P2704" i="3" a="1"/>
  <c r="P2704" i="3" s="1"/>
  <c r="P2705" i="3" a="1"/>
  <c r="P2705" i="3" s="1"/>
  <c r="P2706" i="3" a="1"/>
  <c r="P2706" i="3" s="1"/>
  <c r="P2707" i="3" a="1"/>
  <c r="P2707" i="3" s="1"/>
  <c r="P2708" i="3" a="1"/>
  <c r="P2708" i="3" s="1"/>
  <c r="P2709" i="3" a="1"/>
  <c r="P2709" i="3" s="1"/>
  <c r="P2710" i="3" a="1"/>
  <c r="P2710" i="3" s="1"/>
  <c r="P2711" i="3" a="1"/>
  <c r="P2711" i="3" s="1"/>
  <c r="P2712" i="3" a="1"/>
  <c r="P2712" i="3" s="1"/>
  <c r="P2713" i="3" a="1"/>
  <c r="P2713" i="3" s="1"/>
  <c r="P2714" i="3" a="1"/>
  <c r="P2714" i="3" s="1"/>
  <c r="P2715" i="3" a="1"/>
  <c r="P2715" i="3" s="1"/>
  <c r="P2716" i="3" a="1"/>
  <c r="P2716" i="3" s="1"/>
  <c r="P2717" i="3" a="1"/>
  <c r="P2717" i="3" s="1"/>
  <c r="P2718" i="3" a="1"/>
  <c r="P2718" i="3" s="1"/>
  <c r="P2719" i="3" a="1"/>
  <c r="P2719" i="3" s="1"/>
  <c r="P2720" i="3" a="1"/>
  <c r="P2720" i="3" s="1"/>
  <c r="P2721" i="3" a="1"/>
  <c r="P2721" i="3" s="1"/>
  <c r="P2722" i="3" a="1"/>
  <c r="P2722" i="3" s="1"/>
  <c r="P2723" i="3" a="1"/>
  <c r="P2723" i="3" s="1"/>
  <c r="P2724" i="3" a="1"/>
  <c r="P2724" i="3" s="1"/>
  <c r="P2725" i="3" a="1"/>
  <c r="P2725" i="3" s="1"/>
  <c r="P2726" i="3" a="1"/>
  <c r="P2726" i="3" s="1"/>
  <c r="P2727" i="3" a="1"/>
  <c r="P2727" i="3" s="1"/>
  <c r="P2728" i="3" a="1"/>
  <c r="P2728" i="3" s="1"/>
  <c r="P2729" i="3" a="1"/>
  <c r="P2729" i="3" s="1"/>
  <c r="P2730" i="3" a="1"/>
  <c r="P2730" i="3" s="1"/>
  <c r="P2731" i="3" a="1"/>
  <c r="P2731" i="3" s="1"/>
  <c r="P2732" i="3" a="1"/>
  <c r="P2732" i="3" s="1"/>
  <c r="P2733" i="3" a="1"/>
  <c r="P2733" i="3" s="1"/>
  <c r="P2734" i="3" a="1"/>
  <c r="P2734" i="3" s="1"/>
  <c r="P2735" i="3" a="1"/>
  <c r="P2735" i="3" s="1"/>
  <c r="P2736" i="3" a="1"/>
  <c r="P2736" i="3" s="1"/>
  <c r="P2737" i="3" a="1"/>
  <c r="P2737" i="3" s="1"/>
  <c r="P2738" i="3" a="1"/>
  <c r="P2738" i="3" s="1"/>
  <c r="P2739" i="3" a="1"/>
  <c r="P2739" i="3" s="1"/>
  <c r="P2740" i="3" a="1"/>
  <c r="P2740" i="3" s="1"/>
  <c r="P2741" i="3" a="1"/>
  <c r="P2741" i="3" s="1"/>
  <c r="P2742" i="3" a="1"/>
  <c r="P2742" i="3" s="1"/>
  <c r="P2743" i="3" a="1"/>
  <c r="P2743" i="3" s="1"/>
  <c r="P2744" i="3" a="1"/>
  <c r="P2744" i="3" s="1"/>
  <c r="P2745" i="3" a="1"/>
  <c r="P2745" i="3" s="1"/>
  <c r="P2746" i="3" a="1"/>
  <c r="P2746" i="3" s="1"/>
  <c r="P2747" i="3" a="1"/>
  <c r="P2747" i="3" s="1"/>
  <c r="P2748" i="3" a="1"/>
  <c r="P2748" i="3" s="1"/>
  <c r="P2749" i="3" a="1"/>
  <c r="P2749" i="3" s="1"/>
  <c r="P2750" i="3" a="1"/>
  <c r="P2750" i="3" s="1"/>
  <c r="P2751" i="3" a="1"/>
  <c r="P2751" i="3" s="1"/>
  <c r="P2752" i="3" a="1"/>
  <c r="P2752" i="3" s="1"/>
  <c r="P2753" i="3" a="1"/>
  <c r="P2753" i="3" s="1"/>
  <c r="P2754" i="3" a="1"/>
  <c r="P2754" i="3" s="1"/>
  <c r="P2755" i="3" a="1"/>
  <c r="P2755" i="3" s="1"/>
  <c r="P2756" i="3" a="1"/>
  <c r="P2756" i="3" s="1"/>
  <c r="P2757" i="3" a="1"/>
  <c r="P2757" i="3" s="1"/>
  <c r="P2758" i="3" a="1"/>
  <c r="P2758" i="3" s="1"/>
  <c r="P2759" i="3" a="1"/>
  <c r="P2759" i="3" s="1"/>
  <c r="P2760" i="3" a="1"/>
  <c r="P2760" i="3" s="1"/>
  <c r="P2761" i="3" a="1"/>
  <c r="P2761" i="3" s="1"/>
  <c r="P2762" i="3" a="1"/>
  <c r="P2762" i="3" s="1"/>
  <c r="P2763" i="3" a="1"/>
  <c r="P2763" i="3" s="1"/>
  <c r="P2764" i="3" a="1"/>
  <c r="P2764" i="3" s="1"/>
  <c r="P2765" i="3" a="1"/>
  <c r="P2765" i="3" s="1"/>
  <c r="P2766" i="3" a="1"/>
  <c r="P2766" i="3" s="1"/>
  <c r="P2767" i="3" a="1"/>
  <c r="P2767" i="3" s="1"/>
  <c r="P2768" i="3" a="1"/>
  <c r="P2768" i="3" s="1"/>
  <c r="P2769" i="3" a="1"/>
  <c r="P2769" i="3" s="1"/>
  <c r="P2770" i="3" a="1"/>
  <c r="P2770" i="3" s="1"/>
  <c r="P2771" i="3" a="1"/>
  <c r="P2771" i="3" s="1"/>
  <c r="P2772" i="3" a="1"/>
  <c r="P2772" i="3" s="1"/>
  <c r="P2773" i="3" a="1"/>
  <c r="P2773" i="3" s="1"/>
  <c r="P2774" i="3" a="1"/>
  <c r="P2774" i="3" s="1"/>
  <c r="P2775" i="3" a="1"/>
  <c r="P2775" i="3" s="1"/>
  <c r="P2776" i="3" a="1"/>
  <c r="P2776" i="3" s="1"/>
  <c r="P2777" i="3" a="1"/>
  <c r="P2777" i="3" s="1"/>
  <c r="P2778" i="3" a="1"/>
  <c r="P2778" i="3" s="1"/>
  <c r="P2779" i="3" a="1"/>
  <c r="P2779" i="3" s="1"/>
  <c r="P2780" i="3" a="1"/>
  <c r="P2780" i="3" s="1"/>
  <c r="P2781" i="3" a="1"/>
  <c r="P2781" i="3" s="1"/>
  <c r="P2782" i="3" a="1"/>
  <c r="P2782" i="3" s="1"/>
  <c r="P2783" i="3" a="1"/>
  <c r="P2783" i="3" s="1"/>
  <c r="P2784" i="3" a="1"/>
  <c r="P2784" i="3" s="1"/>
  <c r="P2785" i="3" a="1"/>
  <c r="P2785" i="3" s="1"/>
  <c r="P2786" i="3" a="1"/>
  <c r="P2786" i="3" s="1"/>
  <c r="P2787" i="3" a="1"/>
  <c r="P2787" i="3" s="1"/>
  <c r="P2788" i="3" a="1"/>
  <c r="P2788" i="3" s="1"/>
  <c r="P2789" i="3" a="1"/>
  <c r="P2789" i="3" s="1"/>
  <c r="P2790" i="3" a="1"/>
  <c r="P2790" i="3" s="1"/>
  <c r="P2791" i="3" a="1"/>
  <c r="P2791" i="3" s="1"/>
  <c r="P2792" i="3" a="1"/>
  <c r="P2792" i="3" s="1"/>
  <c r="P2793" i="3" a="1"/>
  <c r="P2793" i="3" s="1"/>
  <c r="P2794" i="3" a="1"/>
  <c r="P2794" i="3" s="1"/>
  <c r="P2795" i="3" a="1"/>
  <c r="P2795" i="3" s="1"/>
  <c r="P2796" i="3" a="1"/>
  <c r="P2796" i="3" s="1"/>
  <c r="P2797" i="3" a="1"/>
  <c r="P2797" i="3" s="1"/>
  <c r="P2798" i="3" a="1"/>
  <c r="P2798" i="3" s="1"/>
  <c r="P2799" i="3" a="1"/>
  <c r="P2799" i="3" s="1"/>
  <c r="P2800" i="3" a="1"/>
  <c r="P2800" i="3" s="1"/>
  <c r="P2801" i="3" a="1"/>
  <c r="P2801" i="3"/>
  <c r="P2802" i="3" a="1"/>
  <c r="P2802" i="3"/>
  <c r="P2803" i="3" a="1"/>
  <c r="P2803" i="3" s="1"/>
  <c r="P2804" i="3" a="1"/>
  <c r="P2804" i="3" s="1"/>
  <c r="P2805" i="3" a="1"/>
  <c r="P2805" i="3" s="1"/>
  <c r="P2806" i="3" a="1"/>
  <c r="P2806" i="3" s="1"/>
  <c r="P2807" i="3" a="1"/>
  <c r="P2807" i="3" s="1"/>
  <c r="P2808" i="3" a="1"/>
  <c r="P2808" i="3" s="1"/>
  <c r="P2809" i="3" a="1"/>
  <c r="P2809" i="3" s="1"/>
  <c r="P2810" i="3" a="1"/>
  <c r="P2810" i="3" s="1"/>
  <c r="P2811" i="3" a="1"/>
  <c r="P2811" i="3" s="1"/>
  <c r="P2812" i="3" a="1"/>
  <c r="P2812" i="3" s="1"/>
  <c r="P2813" i="3" a="1"/>
  <c r="P2813" i="3" s="1"/>
  <c r="P2814" i="3" a="1"/>
  <c r="P2814" i="3" s="1"/>
  <c r="P2815" i="3" a="1"/>
  <c r="P2815" i="3" s="1"/>
  <c r="P2816" i="3" a="1"/>
  <c r="P2816" i="3" s="1"/>
  <c r="P2817" i="3" a="1"/>
  <c r="P2817" i="3" s="1"/>
  <c r="P2818" i="3" a="1"/>
  <c r="P2818" i="3" s="1"/>
  <c r="P2819" i="3" a="1"/>
  <c r="P2819" i="3" s="1"/>
  <c r="P2820" i="3" a="1"/>
  <c r="P2820" i="3" s="1"/>
  <c r="P2821" i="3" a="1"/>
  <c r="P2821" i="3" s="1"/>
  <c r="P2822" i="3" a="1"/>
  <c r="P2822" i="3" s="1"/>
  <c r="P2823" i="3" a="1"/>
  <c r="P2823" i="3" s="1"/>
  <c r="P2824" i="3" a="1"/>
  <c r="P2824" i="3" s="1"/>
  <c r="P2825" i="3" a="1"/>
  <c r="P2825" i="3" s="1"/>
  <c r="P2826" i="3" a="1"/>
  <c r="P2826" i="3" s="1"/>
  <c r="P2827" i="3" a="1"/>
  <c r="P2827" i="3" s="1"/>
  <c r="P2828" i="3" a="1"/>
  <c r="P2828" i="3" s="1"/>
  <c r="P2829" i="3" a="1"/>
  <c r="P2829" i="3" s="1"/>
  <c r="P2830" i="3" a="1"/>
  <c r="P2830" i="3" s="1"/>
  <c r="P2831" i="3" a="1"/>
  <c r="P2831" i="3" s="1"/>
  <c r="P2832" i="3" a="1"/>
  <c r="P2832" i="3" s="1"/>
  <c r="P2833" i="3" a="1"/>
  <c r="P2833" i="3" s="1"/>
  <c r="P2834" i="3" a="1"/>
  <c r="P2834" i="3" s="1"/>
  <c r="P2835" i="3" a="1"/>
  <c r="P2835" i="3" s="1"/>
  <c r="P2836" i="3" a="1"/>
  <c r="P2836" i="3" s="1"/>
  <c r="P2837" i="3" a="1"/>
  <c r="P2837" i="3" s="1"/>
  <c r="P2838" i="3" a="1"/>
  <c r="P2838" i="3" s="1"/>
  <c r="P2839" i="3" a="1"/>
  <c r="P2839" i="3" s="1"/>
  <c r="P2840" i="3" a="1"/>
  <c r="P2840" i="3" s="1"/>
  <c r="P2841" i="3" a="1"/>
  <c r="P2841" i="3" s="1"/>
  <c r="P2842" i="3" a="1"/>
  <c r="P2842" i="3" s="1"/>
  <c r="P2843" i="3" a="1"/>
  <c r="P2843" i="3" s="1"/>
  <c r="P2844" i="3" a="1"/>
  <c r="P2844" i="3" s="1"/>
  <c r="P2845" i="3" a="1"/>
  <c r="P2845" i="3" s="1"/>
  <c r="P2846" i="3" a="1"/>
  <c r="P2846" i="3" s="1"/>
  <c r="P2847" i="3" a="1"/>
  <c r="P2847" i="3" s="1"/>
  <c r="P2848" i="3" a="1"/>
  <c r="P2848" i="3" s="1"/>
  <c r="P2849" i="3" a="1"/>
  <c r="P2849" i="3" s="1"/>
  <c r="P2850" i="3" a="1"/>
  <c r="P2850" i="3" s="1"/>
  <c r="P2851" i="3" a="1"/>
  <c r="P2851" i="3" s="1"/>
  <c r="P2852" i="3" a="1"/>
  <c r="P2852" i="3" s="1"/>
  <c r="P2853" i="3" a="1"/>
  <c r="P2853" i="3" s="1"/>
  <c r="P2854" i="3" a="1"/>
  <c r="P2854" i="3" s="1"/>
  <c r="P2855" i="3" a="1"/>
  <c r="P2855" i="3" s="1"/>
  <c r="P2856" i="3" a="1"/>
  <c r="P2856" i="3" s="1"/>
  <c r="P2857" i="3" a="1"/>
  <c r="P2857" i="3" s="1"/>
  <c r="P2858" i="3" a="1"/>
  <c r="P2858" i="3" s="1"/>
  <c r="P2859" i="3" a="1"/>
  <c r="P2859" i="3" s="1"/>
  <c r="P2860" i="3" a="1"/>
  <c r="P2860" i="3" s="1"/>
  <c r="P2861" i="3" a="1"/>
  <c r="P2861" i="3" s="1"/>
  <c r="P2862" i="3" a="1"/>
  <c r="P2862" i="3" s="1"/>
  <c r="P2863" i="3" a="1"/>
  <c r="P2863" i="3" s="1"/>
  <c r="P2864" i="3" a="1"/>
  <c r="P2864" i="3" s="1"/>
  <c r="P2865" i="3" a="1"/>
  <c r="P2865" i="3" s="1"/>
  <c r="P2866" i="3" a="1"/>
  <c r="P2866" i="3" s="1"/>
  <c r="P2867" i="3" a="1"/>
  <c r="P2867" i="3" s="1"/>
  <c r="P2868" i="3" a="1"/>
  <c r="P2868" i="3" s="1"/>
  <c r="P2869" i="3" a="1"/>
  <c r="P2869" i="3" s="1"/>
  <c r="P2870" i="3" a="1"/>
  <c r="P2870" i="3" s="1"/>
  <c r="P2871" i="3" a="1"/>
  <c r="P2871" i="3" s="1"/>
  <c r="P2872" i="3" a="1"/>
  <c r="P2872" i="3" s="1"/>
  <c r="P2873" i="3" a="1"/>
  <c r="P2873" i="3" s="1"/>
  <c r="P2874" i="3" a="1"/>
  <c r="P2874" i="3" s="1"/>
  <c r="P2875" i="3" a="1"/>
  <c r="P2875" i="3" s="1"/>
  <c r="P2876" i="3" a="1"/>
  <c r="P2876" i="3" s="1"/>
  <c r="P2877" i="3" a="1"/>
  <c r="P2877" i="3" s="1"/>
  <c r="P2878" i="3" a="1"/>
  <c r="P2878" i="3" s="1"/>
  <c r="P2879" i="3" a="1"/>
  <c r="P2879" i="3" s="1"/>
  <c r="P2880" i="3" a="1"/>
  <c r="P2880" i="3" s="1"/>
  <c r="P2881" i="3" a="1"/>
  <c r="P2881" i="3" s="1"/>
  <c r="P2882" i="3" a="1"/>
  <c r="P2882" i="3"/>
  <c r="P2883" i="3" a="1"/>
  <c r="P2883" i="3" s="1"/>
  <c r="P2884" i="3" a="1"/>
  <c r="P2884" i="3" s="1"/>
  <c r="P2885" i="3" a="1"/>
  <c r="P2885" i="3" s="1"/>
  <c r="P2886" i="3" a="1"/>
  <c r="P2886" i="3" s="1"/>
  <c r="P2887" i="3" a="1"/>
  <c r="P2887" i="3" s="1"/>
  <c r="P2888" i="3" a="1"/>
  <c r="P2888" i="3" s="1"/>
  <c r="P2889" i="3" a="1"/>
  <c r="P2889" i="3" s="1"/>
  <c r="P2890" i="3" a="1"/>
  <c r="P2890" i="3" s="1"/>
  <c r="P2891" i="3" a="1"/>
  <c r="P2891" i="3" s="1"/>
  <c r="P2892" i="3" a="1"/>
  <c r="P2892" i="3" s="1"/>
  <c r="P2893" i="3" a="1"/>
  <c r="P2893" i="3" s="1"/>
  <c r="P2894" i="3" a="1"/>
  <c r="P2894" i="3" s="1"/>
  <c r="P2895" i="3" a="1"/>
  <c r="P2895" i="3" s="1"/>
  <c r="P2896" i="3" a="1"/>
  <c r="P2896" i="3" s="1"/>
  <c r="P2897" i="3" a="1"/>
  <c r="P2897" i="3" s="1"/>
  <c r="P2898" i="3" a="1"/>
  <c r="P2898" i="3" s="1"/>
  <c r="P2899" i="3" a="1"/>
  <c r="P2899" i="3" s="1"/>
  <c r="P2900" i="3" a="1"/>
  <c r="P2900" i="3" s="1"/>
  <c r="P2901" i="3" a="1"/>
  <c r="P2901" i="3" s="1"/>
  <c r="P2902" i="3" a="1"/>
  <c r="P2902" i="3" s="1"/>
  <c r="P2903" i="3" a="1"/>
  <c r="P2903" i="3" s="1"/>
  <c r="P2904" i="3" a="1"/>
  <c r="P2904" i="3" s="1"/>
  <c r="P2905" i="3" a="1"/>
  <c r="P2905" i="3" s="1"/>
  <c r="P2906" i="3" a="1"/>
  <c r="P2906" i="3" s="1"/>
  <c r="P2907" i="3" a="1"/>
  <c r="P2907" i="3" s="1"/>
  <c r="P2908" i="3" a="1"/>
  <c r="P2908" i="3" s="1"/>
  <c r="P2909" i="3" a="1"/>
  <c r="P2909" i="3" s="1"/>
  <c r="P2910" i="3" a="1"/>
  <c r="P2910" i="3" s="1"/>
  <c r="P2911" i="3" a="1"/>
  <c r="P2911" i="3" s="1"/>
  <c r="P2912" i="3" a="1"/>
  <c r="P2912" i="3" s="1"/>
  <c r="P2913" i="3" a="1"/>
  <c r="P2913" i="3" s="1"/>
  <c r="P2914" i="3" a="1"/>
  <c r="P2914" i="3" s="1"/>
  <c r="P2915" i="3" a="1"/>
  <c r="P2915" i="3" s="1"/>
  <c r="P2916" i="3" a="1"/>
  <c r="P2916" i="3" s="1"/>
  <c r="P2917" i="3" a="1"/>
  <c r="P2917" i="3" s="1"/>
  <c r="P2918" i="3" a="1"/>
  <c r="P2918" i="3" s="1"/>
  <c r="P2919" i="3" a="1"/>
  <c r="P2919" i="3" s="1"/>
  <c r="P2920" i="3" a="1"/>
  <c r="P2920" i="3" s="1"/>
  <c r="P2921" i="3" a="1"/>
  <c r="P2921" i="3" s="1"/>
  <c r="P2922" i="3" a="1"/>
  <c r="P2922" i="3" s="1"/>
  <c r="P2923" i="3" a="1"/>
  <c r="P2923" i="3" s="1"/>
  <c r="P2924" i="3" a="1"/>
  <c r="P2924" i="3" s="1"/>
  <c r="P2925" i="3" a="1"/>
  <c r="P2925" i="3" s="1"/>
  <c r="P2926" i="3" a="1"/>
  <c r="P2926" i="3" s="1"/>
  <c r="P2927" i="3" a="1"/>
  <c r="P2927" i="3" s="1"/>
  <c r="P2928" i="3" a="1"/>
  <c r="P2928" i="3" s="1"/>
  <c r="P2929" i="3" a="1"/>
  <c r="P2929" i="3" s="1"/>
  <c r="P2930" i="3" a="1"/>
  <c r="P2930" i="3" s="1"/>
  <c r="P2931" i="3" a="1"/>
  <c r="P2931" i="3" s="1"/>
  <c r="P2932" i="3" a="1"/>
  <c r="P2932" i="3" s="1"/>
  <c r="P2933" i="3" a="1"/>
  <c r="P2933" i="3" s="1"/>
  <c r="P2934" i="3" a="1"/>
  <c r="P2934" i="3" s="1"/>
  <c r="P2935" i="3" a="1"/>
  <c r="P2935" i="3" s="1"/>
  <c r="P2936" i="3" a="1"/>
  <c r="P2936" i="3" s="1"/>
  <c r="P2937" i="3" a="1"/>
  <c r="P2937" i="3" s="1"/>
  <c r="P2938" i="3" a="1"/>
  <c r="P2938" i="3" s="1"/>
  <c r="P2939" i="3" a="1"/>
  <c r="P2939" i="3" s="1"/>
  <c r="P2940" i="3" a="1"/>
  <c r="P2940" i="3" s="1"/>
  <c r="P2941" i="3" a="1"/>
  <c r="P2941" i="3" s="1"/>
  <c r="P2942" i="3" a="1"/>
  <c r="P2942" i="3" s="1"/>
  <c r="P2943" i="3" a="1"/>
  <c r="P2943" i="3" s="1"/>
  <c r="P2944" i="3" a="1"/>
  <c r="P2944" i="3" s="1"/>
  <c r="P2945" i="3" a="1"/>
  <c r="P2945" i="3" s="1"/>
  <c r="P2946" i="3" a="1"/>
  <c r="P2946" i="3" s="1"/>
  <c r="P2947" i="3" a="1"/>
  <c r="P2947" i="3" s="1"/>
  <c r="P2948" i="3" a="1"/>
  <c r="P2948" i="3" s="1"/>
  <c r="P2949" i="3" a="1"/>
  <c r="P2949" i="3" s="1"/>
  <c r="P2950" i="3" a="1"/>
  <c r="P2950" i="3" s="1"/>
  <c r="P2951" i="3" a="1"/>
  <c r="P2951" i="3" s="1"/>
  <c r="P2952" i="3" a="1"/>
  <c r="P2952" i="3" s="1"/>
  <c r="P2953" i="3" a="1"/>
  <c r="P2953" i="3" s="1"/>
  <c r="P2954" i="3" a="1"/>
  <c r="P2954" i="3" s="1"/>
  <c r="P2955" i="3" a="1"/>
  <c r="P2955" i="3" s="1"/>
  <c r="P2956" i="3" a="1"/>
  <c r="P2956" i="3" s="1"/>
  <c r="P2957" i="3" a="1"/>
  <c r="P2957" i="3" s="1"/>
  <c r="P2958" i="3" a="1"/>
  <c r="P2958" i="3" s="1"/>
  <c r="P2959" i="3" a="1"/>
  <c r="P2959" i="3" s="1"/>
  <c r="P2960" i="3" a="1"/>
  <c r="P2960" i="3" s="1"/>
  <c r="P2961" i="3" a="1"/>
  <c r="P2961" i="3" s="1"/>
  <c r="P2962" i="3" a="1"/>
  <c r="P2962" i="3" s="1"/>
  <c r="P2963" i="3" a="1"/>
  <c r="P2963" i="3" s="1"/>
  <c r="P2964" i="3" a="1"/>
  <c r="P2964" i="3" s="1"/>
  <c r="P2965" i="3" a="1"/>
  <c r="P2965" i="3" s="1"/>
  <c r="P2966" i="3" a="1"/>
  <c r="P2966" i="3" s="1"/>
  <c r="P2967" i="3" a="1"/>
  <c r="P2967" i="3" s="1"/>
  <c r="P2968" i="3" a="1"/>
  <c r="P2968" i="3" s="1"/>
  <c r="P2969" i="3" a="1"/>
  <c r="P2969" i="3" s="1"/>
  <c r="P2970" i="3" a="1"/>
  <c r="P2970" i="3" s="1"/>
  <c r="P2971" i="3" a="1"/>
  <c r="P2971" i="3" s="1"/>
  <c r="P2972" i="3" a="1"/>
  <c r="P2972" i="3" s="1"/>
  <c r="P2973" i="3" a="1"/>
  <c r="P2973" i="3" s="1"/>
  <c r="P2974" i="3" a="1"/>
  <c r="P2974" i="3" s="1"/>
  <c r="P2975" i="3" a="1"/>
  <c r="P2975" i="3" s="1"/>
  <c r="P2976" i="3" a="1"/>
  <c r="P2976" i="3" s="1"/>
  <c r="P2977" i="3" a="1"/>
  <c r="P2977" i="3" s="1"/>
  <c r="P2978" i="3" a="1"/>
  <c r="P2978" i="3" s="1"/>
  <c r="P2979" i="3" a="1"/>
  <c r="P2979" i="3" s="1"/>
  <c r="P2980" i="3" a="1"/>
  <c r="P2980" i="3" s="1"/>
  <c r="P2981" i="3" a="1"/>
  <c r="P2981" i="3" s="1"/>
  <c r="P2982" i="3" a="1"/>
  <c r="P2982" i="3" s="1"/>
  <c r="P2983" i="3" a="1"/>
  <c r="P2983" i="3" s="1"/>
  <c r="P2984" i="3" a="1"/>
  <c r="P2984" i="3" s="1"/>
  <c r="P2985" i="3" a="1"/>
  <c r="P2985" i="3" s="1"/>
  <c r="P2986" i="3" a="1"/>
  <c r="P2986" i="3" s="1"/>
  <c r="P2987" i="3" a="1"/>
  <c r="P2987" i="3" s="1"/>
  <c r="P2988" i="3" a="1"/>
  <c r="P2988" i="3" s="1"/>
  <c r="P2989" i="3" a="1"/>
  <c r="P2989" i="3" s="1"/>
  <c r="P2990" i="3" a="1"/>
  <c r="P2990" i="3" s="1"/>
  <c r="P2991" i="3" a="1"/>
  <c r="P2991" i="3" s="1"/>
  <c r="P2992" i="3" a="1"/>
  <c r="P2992" i="3" s="1"/>
  <c r="P2993" i="3" a="1"/>
  <c r="P2993" i="3" s="1"/>
  <c r="P2994" i="3" a="1"/>
  <c r="P2994" i="3" s="1"/>
  <c r="P2995" i="3" a="1"/>
  <c r="P2995" i="3" s="1"/>
  <c r="P2996" i="3" a="1"/>
  <c r="P2996" i="3" s="1"/>
  <c r="P2997" i="3" a="1"/>
  <c r="P2997" i="3" s="1"/>
  <c r="P2998" i="3" a="1"/>
  <c r="P2998" i="3" s="1"/>
  <c r="P2999" i="3" a="1"/>
  <c r="P2999" i="3" s="1"/>
  <c r="P3000" i="3" a="1"/>
  <c r="P3000" i="3" s="1"/>
  <c r="P3001" i="3" a="1"/>
  <c r="P3001" i="3" s="1"/>
  <c r="P3002" i="3" a="1"/>
  <c r="P3002" i="3" s="1"/>
  <c r="P3003" i="3" a="1"/>
  <c r="P3003" i="3" s="1"/>
  <c r="P3004" i="3" a="1"/>
  <c r="P3004" i="3" s="1"/>
  <c r="P3005" i="3" a="1"/>
  <c r="P3005" i="3" s="1"/>
  <c r="P3006" i="3" a="1"/>
  <c r="P3006" i="3" s="1"/>
  <c r="P3007" i="3" a="1"/>
  <c r="P3007" i="3" s="1"/>
  <c r="P3008" i="3" a="1"/>
  <c r="P3008" i="3" s="1"/>
  <c r="P3009" i="3" a="1"/>
  <c r="P3009" i="3" s="1"/>
  <c r="P3010" i="3" a="1"/>
  <c r="P3010" i="3" s="1"/>
  <c r="P3011" i="3" a="1"/>
  <c r="P3011" i="3" s="1"/>
  <c r="P3012" i="3" a="1"/>
  <c r="P3012" i="3" s="1"/>
  <c r="P3013" i="3" a="1"/>
  <c r="P3013" i="3" s="1"/>
  <c r="P3014" i="3" a="1"/>
  <c r="P3014" i="3" s="1"/>
  <c r="P3015" i="3" a="1"/>
  <c r="P3015" i="3" s="1"/>
  <c r="P3016" i="3" a="1"/>
  <c r="P3016" i="3"/>
  <c r="P3017" i="3" a="1"/>
  <c r="P3017" i="3" s="1"/>
  <c r="P3018" i="3" a="1"/>
  <c r="P3018" i="3" s="1"/>
  <c r="P3019" i="3" a="1"/>
  <c r="P3019" i="3" s="1"/>
  <c r="P3020" i="3" a="1"/>
  <c r="P3020" i="3" s="1"/>
  <c r="P3021" i="3" a="1"/>
  <c r="P3021" i="3" s="1"/>
  <c r="P3022" i="3" a="1"/>
  <c r="P3022" i="3" s="1"/>
  <c r="P3023" i="3" a="1"/>
  <c r="P3023" i="3" s="1"/>
  <c r="P3024" i="3" a="1"/>
  <c r="P3024" i="3" s="1"/>
  <c r="P3025" i="3" a="1"/>
  <c r="P3025" i="3" s="1"/>
  <c r="P3026" i="3" a="1"/>
  <c r="P3026" i="3" s="1"/>
  <c r="P3027" i="3" a="1"/>
  <c r="P3027" i="3" s="1"/>
  <c r="P3028" i="3" a="1"/>
  <c r="P3028" i="3" s="1"/>
  <c r="P3029" i="3" a="1"/>
  <c r="P3029" i="3" s="1"/>
  <c r="P3030" i="3" a="1"/>
  <c r="P3030" i="3" s="1"/>
  <c r="P3031" i="3" a="1"/>
  <c r="P3031" i="3" s="1"/>
  <c r="P3032" i="3" a="1"/>
  <c r="P3032" i="3" s="1"/>
  <c r="P3033" i="3" a="1"/>
  <c r="P3033" i="3" s="1"/>
  <c r="P3034" i="3" a="1"/>
  <c r="P3034" i="3" s="1"/>
  <c r="P3035" i="3" a="1"/>
  <c r="P3035" i="3" s="1"/>
  <c r="P3036" i="3" a="1"/>
  <c r="P3036" i="3" s="1"/>
  <c r="P3037" i="3" a="1"/>
  <c r="P3037" i="3" s="1"/>
  <c r="P3038" i="3" a="1"/>
  <c r="P3038" i="3" s="1"/>
  <c r="P3039" i="3" a="1"/>
  <c r="P3039" i="3" s="1"/>
  <c r="P3040" i="3" a="1"/>
  <c r="P3040" i="3" s="1"/>
  <c r="P3041" i="3" a="1"/>
  <c r="P3041" i="3" s="1"/>
  <c r="P3042" i="3" a="1"/>
  <c r="P3042" i="3" s="1"/>
  <c r="P3043" i="3" a="1"/>
  <c r="P3043" i="3" s="1"/>
  <c r="P3044" i="3" a="1"/>
  <c r="P3044" i="3" s="1"/>
  <c r="P3045" i="3" a="1"/>
  <c r="P3045" i="3" s="1"/>
  <c r="P3046" i="3" a="1"/>
  <c r="P3046" i="3"/>
  <c r="P3047" i="3" a="1"/>
  <c r="P3047" i="3" s="1"/>
  <c r="P3048" i="3" a="1"/>
  <c r="P3048" i="3" s="1"/>
  <c r="P3049" i="3" a="1"/>
  <c r="P3049" i="3" s="1"/>
  <c r="P3050" i="3" a="1"/>
  <c r="P3050" i="3" s="1"/>
  <c r="P3051" i="3" a="1"/>
  <c r="P3051" i="3" s="1"/>
  <c r="P3052" i="3" a="1"/>
  <c r="P3052" i="3" s="1"/>
  <c r="P3053" i="3" a="1"/>
  <c r="P3053" i="3" s="1"/>
  <c r="P3054" i="3" a="1"/>
  <c r="P3054" i="3" s="1"/>
  <c r="P3055" i="3" a="1"/>
  <c r="P3055" i="3" s="1"/>
  <c r="P3056" i="3" a="1"/>
  <c r="P3056" i="3" s="1"/>
  <c r="P3057" i="3" a="1"/>
  <c r="P3057" i="3" s="1"/>
  <c r="P3058" i="3" a="1"/>
  <c r="P3058" i="3" s="1"/>
  <c r="P3059" i="3" a="1"/>
  <c r="P3059" i="3" s="1"/>
  <c r="P3060" i="3" a="1"/>
  <c r="P3060" i="3" s="1"/>
  <c r="P3061" i="3" a="1"/>
  <c r="P3061" i="3" s="1"/>
  <c r="P3062" i="3" a="1"/>
  <c r="P3062" i="3" s="1"/>
  <c r="P3063" i="3" a="1"/>
  <c r="P3063" i="3" s="1"/>
  <c r="P3064" i="3" a="1"/>
  <c r="P3064" i="3" s="1"/>
  <c r="P3065" i="3" a="1"/>
  <c r="P3065" i="3" s="1"/>
  <c r="P3066" i="3" a="1"/>
  <c r="P3066" i="3" s="1"/>
  <c r="P3067" i="3" a="1"/>
  <c r="P3067" i="3" s="1"/>
  <c r="P3068" i="3" a="1"/>
  <c r="P3068" i="3" s="1"/>
  <c r="P3069" i="3" a="1"/>
  <c r="P3069" i="3" s="1"/>
  <c r="P3070" i="3" a="1"/>
  <c r="P3070" i="3" s="1"/>
  <c r="P3071" i="3" a="1"/>
  <c r="P3071" i="3" s="1"/>
  <c r="P3072" i="3" a="1"/>
  <c r="P3072" i="3" s="1"/>
  <c r="P3073" i="3" a="1"/>
  <c r="P3073" i="3" s="1"/>
  <c r="P3074" i="3" a="1"/>
  <c r="P3074" i="3" s="1"/>
  <c r="P3075" i="3" a="1"/>
  <c r="P3075" i="3" s="1"/>
  <c r="P3076" i="3" a="1"/>
  <c r="P3076" i="3" s="1"/>
  <c r="P3077" i="3" a="1"/>
  <c r="P3077" i="3" s="1"/>
  <c r="P3078" i="3" a="1"/>
  <c r="P3078" i="3" s="1"/>
  <c r="P3079" i="3" a="1"/>
  <c r="P3079" i="3" s="1"/>
  <c r="P3080" i="3" a="1"/>
  <c r="P3080" i="3" s="1"/>
  <c r="P3081" i="3" a="1"/>
  <c r="P3081" i="3" s="1"/>
  <c r="P3082" i="3" a="1"/>
  <c r="P3082" i="3" s="1"/>
  <c r="P3083" i="3" a="1"/>
  <c r="P3083" i="3" s="1"/>
  <c r="P3084" i="3" a="1"/>
  <c r="P3084" i="3" s="1"/>
  <c r="P3085" i="3" a="1"/>
  <c r="P3085" i="3" s="1"/>
  <c r="P3086" i="3" a="1"/>
  <c r="P3086" i="3" s="1"/>
  <c r="P3087" i="3" a="1"/>
  <c r="P3087" i="3" s="1"/>
  <c r="P3088" i="3" a="1"/>
  <c r="P3088" i="3" s="1"/>
  <c r="P3089" i="3" a="1"/>
  <c r="P3089" i="3" s="1"/>
  <c r="P3090" i="3" a="1"/>
  <c r="P3090" i="3" s="1"/>
  <c r="P3091" i="3" a="1"/>
  <c r="P3091" i="3" s="1"/>
  <c r="P3092" i="3" a="1"/>
  <c r="P3092" i="3" s="1"/>
  <c r="P3093" i="3" a="1"/>
  <c r="P3093" i="3" s="1"/>
  <c r="P3094" i="3" a="1"/>
  <c r="P3094" i="3" s="1"/>
  <c r="P3095" i="3" a="1"/>
  <c r="P3095" i="3" s="1"/>
  <c r="P3096" i="3" a="1"/>
  <c r="P3096" i="3" s="1"/>
  <c r="P3097" i="3" a="1"/>
  <c r="P3097" i="3" s="1"/>
  <c r="P3098" i="3" a="1"/>
  <c r="P3098" i="3" s="1"/>
  <c r="P3099" i="3" a="1"/>
  <c r="P3099" i="3" s="1"/>
  <c r="P3100" i="3" a="1"/>
  <c r="P3100" i="3" s="1"/>
  <c r="P3101" i="3" a="1"/>
  <c r="P3101" i="3" s="1"/>
  <c r="P3102" i="3" a="1"/>
  <c r="P3102" i="3" s="1"/>
  <c r="P3103" i="3" a="1"/>
  <c r="P3103" i="3" s="1"/>
  <c r="P3104" i="3" a="1"/>
  <c r="P3104" i="3" s="1"/>
  <c r="P3105" i="3" a="1"/>
  <c r="P3105" i="3" s="1"/>
  <c r="P3106" i="3" a="1"/>
  <c r="P3106" i="3" s="1"/>
  <c r="P3107" i="3" a="1"/>
  <c r="P3107" i="3" s="1"/>
  <c r="P3108" i="3" a="1"/>
  <c r="P3108" i="3" s="1"/>
  <c r="P3109" i="3" a="1"/>
  <c r="P3109" i="3" s="1"/>
  <c r="P3110" i="3" a="1"/>
  <c r="P3110" i="3" s="1"/>
  <c r="P3111" i="3" a="1"/>
  <c r="P3111" i="3" s="1"/>
  <c r="P3112" i="3" a="1"/>
  <c r="P3112" i="3" s="1"/>
  <c r="P3113" i="3" a="1"/>
  <c r="P3113" i="3" s="1"/>
  <c r="P3114" i="3" a="1"/>
  <c r="P3114" i="3"/>
  <c r="P3115" i="3" a="1"/>
  <c r="P3115" i="3" s="1"/>
  <c r="P3116" i="3" a="1"/>
  <c r="P3116" i="3" s="1"/>
  <c r="P3117" i="3" a="1"/>
  <c r="P3117" i="3" s="1"/>
  <c r="P3118" i="3" a="1"/>
  <c r="P3118" i="3" s="1"/>
  <c r="P3119" i="3" a="1"/>
  <c r="P3119" i="3" s="1"/>
  <c r="P3120" i="3" a="1"/>
  <c r="P3120" i="3" s="1"/>
  <c r="P3121" i="3" a="1"/>
  <c r="P3121" i="3" s="1"/>
  <c r="P3122" i="3" a="1"/>
  <c r="P3122" i="3" s="1"/>
  <c r="P3123" i="3" a="1"/>
  <c r="P3123" i="3" s="1"/>
  <c r="P3124" i="3" a="1"/>
  <c r="P3124" i="3" s="1"/>
  <c r="P3125" i="3" a="1"/>
  <c r="P3125" i="3" s="1"/>
  <c r="P3126" i="3" a="1"/>
  <c r="P3126" i="3" s="1"/>
  <c r="P3127" i="3" a="1"/>
  <c r="P3127" i="3" s="1"/>
  <c r="P3128" i="3" a="1"/>
  <c r="P3128" i="3" s="1"/>
  <c r="P3129" i="3" a="1"/>
  <c r="P3129" i="3" s="1"/>
  <c r="P3130" i="3" a="1"/>
  <c r="P3130" i="3" s="1"/>
  <c r="P3131" i="3" a="1"/>
  <c r="P3131" i="3" s="1"/>
  <c r="P3132" i="3" a="1"/>
  <c r="P3132" i="3" s="1"/>
  <c r="P3133" i="3" a="1"/>
  <c r="P3133" i="3" s="1"/>
  <c r="P3134" i="3" a="1"/>
  <c r="P3134" i="3" s="1"/>
  <c r="P3135" i="3" a="1"/>
  <c r="P3135" i="3" s="1"/>
  <c r="P3136" i="3" a="1"/>
  <c r="P3136" i="3" s="1"/>
  <c r="P3137" i="3" a="1"/>
  <c r="P3137" i="3" s="1"/>
  <c r="P3138" i="3" a="1"/>
  <c r="P3138" i="3" s="1"/>
  <c r="P3139" i="3" a="1"/>
  <c r="P3139" i="3" s="1"/>
  <c r="P3140" i="3" a="1"/>
  <c r="P3140" i="3" s="1"/>
  <c r="P3141" i="3" a="1"/>
  <c r="P3141" i="3" s="1"/>
  <c r="P3142" i="3" a="1"/>
  <c r="P3142" i="3" s="1"/>
  <c r="P3143" i="3" a="1"/>
  <c r="P3143" i="3" s="1"/>
  <c r="P3144" i="3" a="1"/>
  <c r="P3144" i="3" s="1"/>
  <c r="P3145" i="3" a="1"/>
  <c r="P3145" i="3" s="1"/>
  <c r="P3146" i="3" a="1"/>
  <c r="P3146" i="3" s="1"/>
  <c r="P3147" i="3" a="1"/>
  <c r="P3147" i="3" s="1"/>
  <c r="P3148" i="3" a="1"/>
  <c r="P3148" i="3" s="1"/>
  <c r="P3149" i="3" a="1"/>
  <c r="P3149" i="3" s="1"/>
  <c r="P3150" i="3" a="1"/>
  <c r="P3150" i="3" s="1"/>
  <c r="P3151" i="3" a="1"/>
  <c r="P3151" i="3" s="1"/>
  <c r="P3152" i="3" a="1"/>
  <c r="P3152" i="3" s="1"/>
  <c r="P3153" i="3" a="1"/>
  <c r="P3153" i="3" s="1"/>
  <c r="P3154" i="3" a="1"/>
  <c r="P3154" i="3" s="1"/>
  <c r="P3155" i="3" a="1"/>
  <c r="P3155" i="3" s="1"/>
  <c r="P3156" i="3" a="1"/>
  <c r="P3156" i="3" s="1"/>
  <c r="P3157" i="3" a="1"/>
  <c r="P3157" i="3" s="1"/>
  <c r="P3158" i="3" a="1"/>
  <c r="P3158" i="3" s="1"/>
  <c r="P3159" i="3" a="1"/>
  <c r="P3159" i="3" s="1"/>
  <c r="P3160" i="3" a="1"/>
  <c r="P3160" i="3" s="1"/>
  <c r="P3161" i="3" a="1"/>
  <c r="P3161" i="3" s="1"/>
  <c r="P3162" i="3" a="1"/>
  <c r="P3162" i="3" s="1"/>
  <c r="P3163" i="3" a="1"/>
  <c r="P3163" i="3" s="1"/>
  <c r="P3164" i="3" a="1"/>
  <c r="P3164" i="3" s="1"/>
  <c r="P3165" i="3" a="1"/>
  <c r="P3165" i="3" s="1"/>
  <c r="P3166" i="3" a="1"/>
  <c r="P3166" i="3" s="1"/>
  <c r="P3167" i="3" a="1"/>
  <c r="P3167" i="3" s="1"/>
  <c r="P3168" i="3" a="1"/>
  <c r="P3168" i="3" s="1"/>
  <c r="P3169" i="3" a="1"/>
  <c r="P3169" i="3" s="1"/>
  <c r="P3170" i="3" a="1"/>
  <c r="P3170" i="3" s="1"/>
  <c r="P3171" i="3" a="1"/>
  <c r="P3171" i="3" s="1"/>
  <c r="P3172" i="3" a="1"/>
  <c r="P3172" i="3" s="1"/>
  <c r="P3173" i="3" a="1"/>
  <c r="P3173" i="3" s="1"/>
  <c r="P3174" i="3" a="1"/>
  <c r="P3174" i="3" s="1"/>
  <c r="P3175" i="3" a="1"/>
  <c r="P3175" i="3" s="1"/>
  <c r="P3176" i="3" a="1"/>
  <c r="P3176" i="3" s="1"/>
  <c r="P3177" i="3" a="1"/>
  <c r="P3177" i="3" s="1"/>
  <c r="P3178" i="3" a="1"/>
  <c r="P3178" i="3" s="1"/>
  <c r="P3179" i="3" a="1"/>
  <c r="P3179" i="3" s="1"/>
  <c r="P3180" i="3" a="1"/>
  <c r="P3180" i="3" s="1"/>
  <c r="P3181" i="3" a="1"/>
  <c r="P3181" i="3" s="1"/>
  <c r="P3182" i="3" a="1"/>
  <c r="P3182" i="3" s="1"/>
  <c r="P3183" i="3" a="1"/>
  <c r="P3183" i="3" s="1"/>
  <c r="P3184" i="3" a="1"/>
  <c r="P3184" i="3" s="1"/>
  <c r="P3185" i="3" a="1"/>
  <c r="P3185" i="3" s="1"/>
  <c r="P3186" i="3" a="1"/>
  <c r="P3186" i="3" s="1"/>
  <c r="P3187" i="3" a="1"/>
  <c r="P3187" i="3" s="1"/>
  <c r="P3188" i="3" a="1"/>
  <c r="P3188" i="3" s="1"/>
  <c r="P3189" i="3" a="1"/>
  <c r="P3189" i="3" s="1"/>
  <c r="P3190" i="3" a="1"/>
  <c r="P3190" i="3" s="1"/>
  <c r="P3191" i="3" a="1"/>
  <c r="P3191" i="3" s="1"/>
  <c r="P3192" i="3" a="1"/>
  <c r="P3192" i="3" s="1"/>
  <c r="P3193" i="3" a="1"/>
  <c r="P3193" i="3" s="1"/>
  <c r="P3194" i="3" a="1"/>
  <c r="P3194" i="3" s="1"/>
  <c r="P3195" i="3" a="1"/>
  <c r="P3195" i="3" s="1"/>
  <c r="P3196" i="3" a="1"/>
  <c r="P3196" i="3" s="1"/>
  <c r="P3197" i="3" a="1"/>
  <c r="P3197" i="3" s="1"/>
  <c r="P3198" i="3" a="1"/>
  <c r="P3198" i="3" s="1"/>
  <c r="P3199" i="3" a="1"/>
  <c r="P3199" i="3" s="1"/>
  <c r="P3200" i="3" a="1"/>
  <c r="P3200" i="3" s="1"/>
  <c r="P3201" i="3" a="1"/>
  <c r="P3201" i="3"/>
  <c r="P3202" i="3" a="1"/>
  <c r="P3202" i="3" s="1"/>
  <c r="P3203" i="3" a="1"/>
  <c r="P3203" i="3" s="1"/>
  <c r="P3204" i="3" a="1"/>
  <c r="P3204" i="3" s="1"/>
  <c r="P3205" i="3" a="1"/>
  <c r="P3205" i="3" s="1"/>
  <c r="P3206" i="3" a="1"/>
  <c r="P3206" i="3" s="1"/>
  <c r="P3207" i="3" a="1"/>
  <c r="P3207" i="3" s="1"/>
  <c r="P3208" i="3" a="1"/>
  <c r="P3208" i="3" s="1"/>
  <c r="P3209" i="3" a="1"/>
  <c r="P3209" i="3" s="1"/>
  <c r="P3210" i="3" a="1"/>
  <c r="P3210" i="3" s="1"/>
  <c r="P3211" i="3" a="1"/>
  <c r="P3211" i="3" s="1"/>
  <c r="P3212" i="3" a="1"/>
  <c r="P3212" i="3" s="1"/>
  <c r="P3213" i="3" a="1"/>
  <c r="P3213" i="3" s="1"/>
  <c r="P3214" i="3" a="1"/>
  <c r="P3214" i="3" s="1"/>
  <c r="P3215" i="3" a="1"/>
  <c r="P3215" i="3" s="1"/>
  <c r="P3216" i="3" a="1"/>
  <c r="P3216" i="3" s="1"/>
  <c r="P3217" i="3" a="1"/>
  <c r="P3217" i="3" s="1"/>
  <c r="P3218" i="3" a="1"/>
  <c r="P3218" i="3"/>
  <c r="P3219" i="3" a="1"/>
  <c r="P3219" i="3" s="1"/>
  <c r="P3220" i="3" a="1"/>
  <c r="P3220" i="3" s="1"/>
  <c r="P3221" i="3" a="1"/>
  <c r="P3221" i="3" s="1"/>
  <c r="P3222" i="3" a="1"/>
  <c r="P3222" i="3" s="1"/>
  <c r="P3223" i="3" a="1"/>
  <c r="P3223" i="3" s="1"/>
  <c r="P3224" i="3" a="1"/>
  <c r="P3224" i="3" s="1"/>
  <c r="P3225" i="3" a="1"/>
  <c r="P3225" i="3" s="1"/>
  <c r="P3226" i="3" a="1"/>
  <c r="P3226" i="3" s="1"/>
  <c r="P3227" i="3" a="1"/>
  <c r="P3227" i="3" s="1"/>
  <c r="P3228" i="3" a="1"/>
  <c r="P3228" i="3" s="1"/>
  <c r="P3229" i="3" a="1"/>
  <c r="P3229" i="3" s="1"/>
  <c r="P3230" i="3" a="1"/>
  <c r="P3230" i="3" s="1"/>
  <c r="P3231" i="3" a="1"/>
  <c r="P3231" i="3" s="1"/>
  <c r="P3232" i="3" a="1"/>
  <c r="P3232" i="3" s="1"/>
  <c r="P3233" i="3" a="1"/>
  <c r="P3233" i="3" s="1"/>
  <c r="P3234" i="3" a="1"/>
  <c r="P3234" i="3" s="1"/>
  <c r="P3235" i="3" a="1"/>
  <c r="P3235" i="3" s="1"/>
  <c r="P3236" i="3" a="1"/>
  <c r="P3236" i="3" s="1"/>
  <c r="P3237" i="3" a="1"/>
  <c r="P3237" i="3" s="1"/>
  <c r="P3238" i="3" a="1"/>
  <c r="P3238" i="3" s="1"/>
  <c r="P3239" i="3" a="1"/>
  <c r="P3239" i="3" s="1"/>
  <c r="P3240" i="3" a="1"/>
  <c r="P3240" i="3" s="1"/>
  <c r="P3241" i="3" a="1"/>
  <c r="P3241" i="3" s="1"/>
  <c r="P3242" i="3" a="1"/>
  <c r="P3242" i="3" s="1"/>
  <c r="P3243" i="3" a="1"/>
  <c r="P3243" i="3" s="1"/>
  <c r="P3244" i="3" a="1"/>
  <c r="P3244" i="3" s="1"/>
  <c r="P3245" i="3" a="1"/>
  <c r="P3245" i="3" s="1"/>
  <c r="P3246" i="3" a="1"/>
  <c r="P3246" i="3" s="1"/>
  <c r="P3247" i="3" a="1"/>
  <c r="P3247" i="3" s="1"/>
  <c r="P3248" i="3" a="1"/>
  <c r="P3248" i="3" s="1"/>
  <c r="P3249" i="3" a="1"/>
  <c r="P3249" i="3" s="1"/>
  <c r="P3250" i="3" a="1"/>
  <c r="P3250" i="3" s="1"/>
  <c r="P3251" i="3" a="1"/>
  <c r="P3251" i="3" s="1"/>
  <c r="P3252" i="3" a="1"/>
  <c r="P3252" i="3" s="1"/>
  <c r="P3253" i="3" a="1"/>
  <c r="P3253" i="3" s="1"/>
  <c r="P3254" i="3" a="1"/>
  <c r="P3254" i="3" s="1"/>
  <c r="P3255" i="3" a="1"/>
  <c r="P3255" i="3" s="1"/>
  <c r="P3256" i="3" a="1"/>
  <c r="P3256" i="3" s="1"/>
  <c r="P3257" i="3" a="1"/>
  <c r="P3257" i="3" s="1"/>
  <c r="P3258" i="3" a="1"/>
  <c r="P3258" i="3" s="1"/>
  <c r="P3259" i="3" a="1"/>
  <c r="P3259" i="3" s="1"/>
  <c r="P3260" i="3" a="1"/>
  <c r="P3260" i="3" s="1"/>
  <c r="P3261" i="3" a="1"/>
  <c r="P3261" i="3" s="1"/>
  <c r="P3262" i="3" a="1"/>
  <c r="P3262" i="3" s="1"/>
  <c r="P3263" i="3" a="1"/>
  <c r="P3263" i="3" s="1"/>
  <c r="P3264" i="3" a="1"/>
  <c r="P3264" i="3" s="1"/>
  <c r="P3265" i="3" a="1"/>
  <c r="P3265" i="3" s="1"/>
  <c r="P3266" i="3" a="1"/>
  <c r="P3266" i="3" s="1"/>
  <c r="P3267" i="3" a="1"/>
  <c r="P3267" i="3" s="1"/>
  <c r="P3268" i="3" a="1"/>
  <c r="P3268" i="3" s="1"/>
  <c r="P3269" i="3" a="1"/>
  <c r="P3269" i="3" s="1"/>
  <c r="P3270" i="3" a="1"/>
  <c r="P3270" i="3" s="1"/>
  <c r="P3271" i="3" a="1"/>
  <c r="P3271" i="3" s="1"/>
  <c r="P3272" i="3" a="1"/>
  <c r="P3272" i="3" s="1"/>
  <c r="P3273" i="3" a="1"/>
  <c r="P3273" i="3" s="1"/>
  <c r="P3274" i="3" a="1"/>
  <c r="P3274" i="3" s="1"/>
  <c r="P3275" i="3" a="1"/>
  <c r="P3275" i="3" s="1"/>
  <c r="P3276" i="3" a="1"/>
  <c r="P3276" i="3" s="1"/>
  <c r="P3277" i="3" a="1"/>
  <c r="P3277" i="3" s="1"/>
  <c r="P3278" i="3" a="1"/>
  <c r="P3278" i="3" s="1"/>
  <c r="P3279" i="3" a="1"/>
  <c r="P3279" i="3" s="1"/>
  <c r="P3280" i="3" a="1"/>
  <c r="P3280" i="3" s="1"/>
  <c r="P3281" i="3" a="1"/>
  <c r="P3281" i="3" s="1"/>
  <c r="P3282" i="3" a="1"/>
  <c r="P3282" i="3" s="1"/>
  <c r="P3283" i="3" a="1"/>
  <c r="P3283" i="3" s="1"/>
  <c r="P3284" i="3" a="1"/>
  <c r="P3284" i="3" s="1"/>
  <c r="P3285" i="3" a="1"/>
  <c r="P3285" i="3" s="1"/>
  <c r="P3286" i="3" a="1"/>
  <c r="P3286" i="3" s="1"/>
  <c r="P3287" i="3" a="1"/>
  <c r="P3287" i="3" s="1"/>
  <c r="P3288" i="3" a="1"/>
  <c r="P3288" i="3" s="1"/>
  <c r="P3289" i="3" a="1"/>
  <c r="P3289" i="3" s="1"/>
  <c r="P3290" i="3" a="1"/>
  <c r="P3290" i="3" s="1"/>
  <c r="P3291" i="3" a="1"/>
  <c r="P3291" i="3" s="1"/>
  <c r="P3292" i="3" a="1"/>
  <c r="P3292" i="3" s="1"/>
  <c r="P3293" i="3" a="1"/>
  <c r="P3293" i="3" s="1"/>
  <c r="P3294" i="3" a="1"/>
  <c r="P3294" i="3" s="1"/>
  <c r="P3295" i="3" a="1"/>
  <c r="P3295" i="3" s="1"/>
  <c r="P3296" i="3" a="1"/>
  <c r="P3296" i="3" s="1"/>
  <c r="P3297" i="3" a="1"/>
  <c r="P3297" i="3" s="1"/>
  <c r="P3298" i="3" a="1"/>
  <c r="P3298" i="3" s="1"/>
  <c r="P3299" i="3" a="1"/>
  <c r="P3299" i="3" s="1"/>
  <c r="P3300" i="3" a="1"/>
  <c r="P3300" i="3" s="1"/>
  <c r="P3301" i="3" a="1"/>
  <c r="P3301" i="3" s="1"/>
  <c r="P3302" i="3" a="1"/>
  <c r="P3302" i="3" s="1"/>
  <c r="P3303" i="3" a="1"/>
  <c r="P3303" i="3" s="1"/>
  <c r="P3304" i="3" a="1"/>
  <c r="P3304" i="3" s="1"/>
  <c r="P3305" i="3" a="1"/>
  <c r="P3305" i="3" s="1"/>
  <c r="P3306" i="3" a="1"/>
  <c r="P3306" i="3" s="1"/>
  <c r="P3307" i="3" a="1"/>
  <c r="P3307" i="3" s="1"/>
  <c r="P3308" i="3" a="1"/>
  <c r="P3308" i="3" s="1"/>
  <c r="P3309" i="3" a="1"/>
  <c r="P3309" i="3" s="1"/>
  <c r="P3310" i="3" a="1"/>
  <c r="P3310" i="3" s="1"/>
  <c r="P3311" i="3" a="1"/>
  <c r="P3311" i="3" s="1"/>
  <c r="P3312" i="3" a="1"/>
  <c r="P3312" i="3" s="1"/>
  <c r="P3313" i="3" a="1"/>
  <c r="P3313" i="3" s="1"/>
  <c r="P3314" i="3" a="1"/>
  <c r="P3314" i="3" s="1"/>
  <c r="P3315" i="3" a="1"/>
  <c r="P3315" i="3" s="1"/>
  <c r="P3316" i="3" a="1"/>
  <c r="P3316" i="3" s="1"/>
  <c r="P3317" i="3" a="1"/>
  <c r="P3317" i="3" s="1"/>
  <c r="P3318" i="3" a="1"/>
  <c r="P3318" i="3" s="1"/>
  <c r="P3319" i="3" a="1"/>
  <c r="P3319" i="3" s="1"/>
  <c r="P3320" i="3" a="1"/>
  <c r="P3320" i="3" s="1"/>
  <c r="P3321" i="3" a="1"/>
  <c r="P3321" i="3" s="1"/>
  <c r="P3322" i="3" a="1"/>
  <c r="P3322" i="3" s="1"/>
  <c r="P3323" i="3" a="1"/>
  <c r="P3323" i="3" s="1"/>
  <c r="P3324" i="3" a="1"/>
  <c r="P3324" i="3" s="1"/>
  <c r="P3325" i="3" a="1"/>
  <c r="P3325" i="3" s="1"/>
  <c r="P3326" i="3" a="1"/>
  <c r="P3326" i="3" s="1"/>
  <c r="P3327" i="3" a="1"/>
  <c r="P3327" i="3" s="1"/>
  <c r="P3328" i="3" a="1"/>
  <c r="P3328" i="3" s="1"/>
  <c r="P3329" i="3" a="1"/>
  <c r="P3329" i="3" s="1"/>
  <c r="P3330" i="3" a="1"/>
  <c r="P3330" i="3" s="1"/>
  <c r="P3331" i="3" a="1"/>
  <c r="P3331" i="3" s="1"/>
  <c r="P3332" i="3" a="1"/>
  <c r="P3332" i="3" s="1"/>
  <c r="P3333" i="3" a="1"/>
  <c r="P3333" i="3" s="1"/>
  <c r="P3334" i="3" a="1"/>
  <c r="P3334" i="3" s="1"/>
  <c r="P3335" i="3" a="1"/>
  <c r="P3335" i="3" s="1"/>
  <c r="P3336" i="3" a="1"/>
  <c r="P3336" i="3" s="1"/>
  <c r="P3337" i="3" a="1"/>
  <c r="P3337" i="3" s="1"/>
  <c r="P3338" i="3" a="1"/>
  <c r="P3338" i="3" s="1"/>
  <c r="P3339" i="3" a="1"/>
  <c r="P3339" i="3" s="1"/>
  <c r="P3340" i="3" a="1"/>
  <c r="P3340" i="3" s="1"/>
  <c r="P3341" i="3" a="1"/>
  <c r="P3341" i="3" s="1"/>
  <c r="P3342" i="3" a="1"/>
  <c r="P3342" i="3" s="1"/>
  <c r="P3343" i="3" a="1"/>
  <c r="P3343" i="3" s="1"/>
  <c r="P3344" i="3" a="1"/>
  <c r="P3344" i="3" s="1"/>
  <c r="P3345" i="3" a="1"/>
  <c r="P3345" i="3" s="1"/>
  <c r="P3346" i="3" a="1"/>
  <c r="P3346" i="3" s="1"/>
  <c r="P3347" i="3" a="1"/>
  <c r="P3347" i="3" s="1"/>
  <c r="P3348" i="3" a="1"/>
  <c r="P3348" i="3" s="1"/>
  <c r="P3349" i="3" a="1"/>
  <c r="P3349" i="3" s="1"/>
  <c r="P3350" i="3" a="1"/>
  <c r="P3350" i="3" s="1"/>
  <c r="P3351" i="3" a="1"/>
  <c r="P3351" i="3" s="1"/>
  <c r="P3352" i="3" a="1"/>
  <c r="P3352" i="3" s="1"/>
  <c r="P3353" i="3" a="1"/>
  <c r="P3353" i="3" s="1"/>
  <c r="P3354" i="3" a="1"/>
  <c r="P3354" i="3" s="1"/>
  <c r="P3355" i="3" a="1"/>
  <c r="P3355" i="3" s="1"/>
  <c r="P3356" i="3" a="1"/>
  <c r="P3356" i="3" s="1"/>
  <c r="P3357" i="3" a="1"/>
  <c r="P3357" i="3" s="1"/>
  <c r="P3358" i="3" a="1"/>
  <c r="P3358" i="3" s="1"/>
  <c r="P3359" i="3" a="1"/>
  <c r="P3359" i="3" s="1"/>
  <c r="P3360" i="3" a="1"/>
  <c r="P3360" i="3" s="1"/>
  <c r="P3361" i="3" a="1"/>
  <c r="P3361" i="3" s="1"/>
  <c r="P3362" i="3" a="1"/>
  <c r="P3362" i="3" s="1"/>
  <c r="P3363" i="3" a="1"/>
  <c r="P3363" i="3" s="1"/>
  <c r="P3364" i="3" a="1"/>
  <c r="P3364" i="3" s="1"/>
  <c r="P3365" i="3" a="1"/>
  <c r="P3365" i="3" s="1"/>
  <c r="P3366" i="3" a="1"/>
  <c r="P3366" i="3" s="1"/>
  <c r="P3367" i="3" a="1"/>
  <c r="P3367" i="3" s="1"/>
  <c r="P3368" i="3" a="1"/>
  <c r="P3368" i="3"/>
  <c r="P3369" i="3" a="1"/>
  <c r="P3369" i="3" s="1"/>
  <c r="P3370" i="3" a="1"/>
  <c r="P3370" i="3" s="1"/>
  <c r="P3371" i="3" a="1"/>
  <c r="P3371" i="3" s="1"/>
  <c r="P3372" i="3" a="1"/>
  <c r="P3372" i="3" s="1"/>
  <c r="P3373" i="3" a="1"/>
  <c r="P3373" i="3" s="1"/>
  <c r="P3374" i="3" a="1"/>
  <c r="P3374" i="3" s="1"/>
  <c r="P3375" i="3" a="1"/>
  <c r="P3375" i="3" s="1"/>
  <c r="P3376" i="3" a="1"/>
  <c r="P3376" i="3" s="1"/>
  <c r="P3377" i="3" a="1"/>
  <c r="P3377" i="3" s="1"/>
  <c r="P3378" i="3" a="1"/>
  <c r="P3378" i="3" s="1"/>
  <c r="P3379" i="3" a="1"/>
  <c r="P3379" i="3" s="1"/>
  <c r="P3380" i="3" a="1"/>
  <c r="P3380" i="3" s="1"/>
  <c r="P3381" i="3" a="1"/>
  <c r="P3381" i="3" s="1"/>
  <c r="P3382" i="3" a="1"/>
  <c r="P3382" i="3" s="1"/>
  <c r="P3383" i="3" a="1"/>
  <c r="P3383" i="3" s="1"/>
  <c r="P3384" i="3" a="1"/>
  <c r="P3384" i="3" s="1"/>
  <c r="P3385" i="3" a="1"/>
  <c r="P3385" i="3" s="1"/>
  <c r="P3386" i="3" a="1"/>
  <c r="P3386" i="3" s="1"/>
  <c r="P3387" i="3" a="1"/>
  <c r="P3387" i="3" s="1"/>
  <c r="P3388" i="3" a="1"/>
  <c r="P3388" i="3" s="1"/>
  <c r="P3389" i="3" a="1"/>
  <c r="P3389" i="3" s="1"/>
  <c r="P3390" i="3" a="1"/>
  <c r="P3390" i="3" s="1"/>
  <c r="P3391" i="3" a="1"/>
  <c r="P3391" i="3" s="1"/>
  <c r="P3392" i="3" a="1"/>
  <c r="P3392" i="3" s="1"/>
  <c r="P3393" i="3" a="1"/>
  <c r="P3393" i="3" s="1"/>
  <c r="P3394" i="3" a="1"/>
  <c r="P3394" i="3" s="1"/>
  <c r="P3395" i="3" a="1"/>
  <c r="P3395" i="3" s="1"/>
  <c r="P3396" i="3" a="1"/>
  <c r="P3396" i="3" s="1"/>
  <c r="P3397" i="3" a="1"/>
  <c r="P3397" i="3" s="1"/>
  <c r="P3398" i="3" a="1"/>
  <c r="P3398" i="3" s="1"/>
  <c r="P3399" i="3" a="1"/>
  <c r="P3399" i="3" s="1"/>
  <c r="P3400" i="3" a="1"/>
  <c r="P3400" i="3" s="1"/>
  <c r="P3401" i="3" a="1"/>
  <c r="P3401" i="3" s="1"/>
  <c r="P3402" i="3" a="1"/>
  <c r="P3402" i="3" s="1"/>
  <c r="P3403" i="3" a="1"/>
  <c r="P3403" i="3" s="1"/>
  <c r="P3404" i="3" a="1"/>
  <c r="P3404" i="3" s="1"/>
  <c r="P3405" i="3" a="1"/>
  <c r="P3405" i="3" s="1"/>
  <c r="P3406" i="3" a="1"/>
  <c r="P3406" i="3" s="1"/>
  <c r="P3407" i="3" a="1"/>
  <c r="P3407" i="3" s="1"/>
  <c r="P3408" i="3" a="1"/>
  <c r="P3408" i="3" s="1"/>
  <c r="P3409" i="3" a="1"/>
  <c r="P3409" i="3" s="1"/>
  <c r="P3410" i="3" a="1"/>
  <c r="P3410" i="3" s="1"/>
  <c r="P3411" i="3" a="1"/>
  <c r="P3411" i="3" s="1"/>
  <c r="P3412" i="3" a="1"/>
  <c r="P3412" i="3" s="1"/>
  <c r="P3413" i="3" a="1"/>
  <c r="P3413" i="3" s="1"/>
  <c r="P3414" i="3" a="1"/>
  <c r="P3414" i="3" s="1"/>
  <c r="P3415" i="3" a="1"/>
  <c r="P3415" i="3" s="1"/>
  <c r="P3416" i="3" a="1"/>
  <c r="P3416" i="3" s="1"/>
  <c r="P3417" i="3" a="1"/>
  <c r="P3417" i="3" s="1"/>
  <c r="P3418" i="3" a="1"/>
  <c r="P3418" i="3" s="1"/>
  <c r="P3419" i="3" a="1"/>
  <c r="P3419" i="3" s="1"/>
  <c r="P3420" i="3" a="1"/>
  <c r="P3420" i="3" s="1"/>
  <c r="P3421" i="3" a="1"/>
  <c r="P3421" i="3" s="1"/>
  <c r="P3422" i="3" a="1"/>
  <c r="P3422" i="3" s="1"/>
  <c r="P3423" i="3" a="1"/>
  <c r="P3423" i="3" s="1"/>
  <c r="P3424" i="3" a="1"/>
  <c r="P3424" i="3" s="1"/>
  <c r="P3425" i="3" a="1"/>
  <c r="P3425" i="3" s="1"/>
  <c r="P3426" i="3" a="1"/>
  <c r="P3426" i="3" s="1"/>
  <c r="P3427" i="3" a="1"/>
  <c r="P3427" i="3" s="1"/>
  <c r="P3428" i="3" a="1"/>
  <c r="P3428" i="3" s="1"/>
  <c r="P3429" i="3" a="1"/>
  <c r="P3429" i="3" s="1"/>
  <c r="P3430" i="3" a="1"/>
  <c r="P3430" i="3" s="1"/>
  <c r="P3431" i="3" a="1"/>
  <c r="P3431" i="3" s="1"/>
  <c r="P3432" i="3" a="1"/>
  <c r="P3432" i="3" s="1"/>
  <c r="P3433" i="3" a="1"/>
  <c r="P3433" i="3" s="1"/>
  <c r="P3434" i="3" a="1"/>
  <c r="P3434" i="3" s="1"/>
  <c r="P3435" i="3" a="1"/>
  <c r="P3435" i="3" s="1"/>
  <c r="P3436" i="3" a="1"/>
  <c r="P3436" i="3" s="1"/>
  <c r="P3437" i="3" a="1"/>
  <c r="P3437" i="3" s="1"/>
  <c r="P3438" i="3" a="1"/>
  <c r="P3438" i="3" s="1"/>
  <c r="P3439" i="3" a="1"/>
  <c r="P3439" i="3" s="1"/>
  <c r="P3440" i="3" a="1"/>
  <c r="P3440" i="3" s="1"/>
  <c r="P3441" i="3" a="1"/>
  <c r="P3441" i="3" s="1"/>
  <c r="P3442" i="3" a="1"/>
  <c r="P3442" i="3" s="1"/>
  <c r="P3443" i="3" a="1"/>
  <c r="P3443" i="3" s="1"/>
  <c r="P3444" i="3" a="1"/>
  <c r="P3444" i="3" s="1"/>
  <c r="P3445" i="3" a="1"/>
  <c r="P3445" i="3" s="1"/>
  <c r="P3446" i="3" a="1"/>
  <c r="P3446" i="3" s="1"/>
  <c r="P3447" i="3" a="1"/>
  <c r="P3447" i="3" s="1"/>
  <c r="P3448" i="3" a="1"/>
  <c r="P3448" i="3" s="1"/>
  <c r="P3449" i="3" a="1"/>
  <c r="P3449" i="3" s="1"/>
  <c r="P3450" i="3" a="1"/>
  <c r="P3450" i="3" s="1"/>
  <c r="P3451" i="3" a="1"/>
  <c r="P3451" i="3" s="1"/>
  <c r="P3452" i="3" a="1"/>
  <c r="P3452" i="3" s="1"/>
  <c r="P3453" i="3" a="1"/>
  <c r="P3453" i="3" s="1"/>
  <c r="P3454" i="3" a="1"/>
  <c r="P3454" i="3" s="1"/>
  <c r="P3455" i="3" a="1"/>
  <c r="P3455" i="3" s="1"/>
  <c r="P3456" i="3" a="1"/>
  <c r="P3456" i="3" s="1"/>
  <c r="P3457" i="3" a="1"/>
  <c r="P3457" i="3" s="1"/>
  <c r="P3458" i="3" a="1"/>
  <c r="P3458" i="3" s="1"/>
  <c r="P3459" i="3" a="1"/>
  <c r="P3459" i="3" s="1"/>
  <c r="P3460" i="3" a="1"/>
  <c r="P3460" i="3" s="1"/>
  <c r="P3461" i="3" a="1"/>
  <c r="P3461" i="3" s="1"/>
  <c r="P3462" i="3" a="1"/>
  <c r="P3462" i="3" s="1"/>
  <c r="P3463" i="3" a="1"/>
  <c r="P3463" i="3" s="1"/>
  <c r="P3464" i="3" a="1"/>
  <c r="P3464" i="3" s="1"/>
  <c r="P3465" i="3" a="1"/>
  <c r="P3465" i="3" s="1"/>
  <c r="P3466" i="3" a="1"/>
  <c r="P3466" i="3" s="1"/>
  <c r="P3467" i="3" a="1"/>
  <c r="P3467" i="3" s="1"/>
  <c r="P3468" i="3" a="1"/>
  <c r="P3468" i="3" s="1"/>
  <c r="P3469" i="3" a="1"/>
  <c r="P3469" i="3" s="1"/>
  <c r="P3470" i="3" a="1"/>
  <c r="P3470" i="3" s="1"/>
  <c r="P3471" i="3" a="1"/>
  <c r="P3471" i="3" s="1"/>
  <c r="P3472" i="3" a="1"/>
  <c r="P3472" i="3" s="1"/>
  <c r="P3473" i="3" a="1"/>
  <c r="P3473" i="3" s="1"/>
  <c r="P3474" i="3" a="1"/>
  <c r="P3474" i="3" s="1"/>
  <c r="P3475" i="3" a="1"/>
  <c r="P3475" i="3" s="1"/>
  <c r="P3476" i="3" a="1"/>
  <c r="P3476" i="3" s="1"/>
  <c r="P3477" i="3" a="1"/>
  <c r="P3477" i="3" s="1"/>
  <c r="P3478" i="3" a="1"/>
  <c r="P3478" i="3" s="1"/>
  <c r="P3479" i="3" a="1"/>
  <c r="P3479" i="3" s="1"/>
  <c r="P3480" i="3" a="1"/>
  <c r="P3480" i="3" s="1"/>
  <c r="P3481" i="3" a="1"/>
  <c r="P3481" i="3" s="1"/>
  <c r="P3482" i="3" a="1"/>
  <c r="P3482" i="3" s="1"/>
  <c r="P3483" i="3" a="1"/>
  <c r="P3483" i="3" s="1"/>
  <c r="P3484" i="3" a="1"/>
  <c r="P3484" i="3" s="1"/>
  <c r="P3485" i="3" a="1"/>
  <c r="P3485" i="3" s="1"/>
  <c r="P3486" i="3" a="1"/>
  <c r="P3486" i="3" s="1"/>
  <c r="P3487" i="3" a="1"/>
  <c r="P3487" i="3" s="1"/>
  <c r="P3488" i="3" a="1"/>
  <c r="P3488" i="3" s="1"/>
  <c r="P3489" i="3" a="1"/>
  <c r="P3489" i="3" s="1"/>
  <c r="P3490" i="3" a="1"/>
  <c r="P3490" i="3" s="1"/>
  <c r="P3491" i="3" a="1"/>
  <c r="P3491" i="3" s="1"/>
  <c r="P3492" i="3" a="1"/>
  <c r="P3492" i="3" s="1"/>
  <c r="P3493" i="3" a="1"/>
  <c r="P3493" i="3" s="1"/>
  <c r="P3494" i="3" a="1"/>
  <c r="P3494" i="3" s="1"/>
  <c r="P3495" i="3" a="1"/>
  <c r="P3495" i="3" s="1"/>
  <c r="P3496" i="3" a="1"/>
  <c r="P3496" i="3" s="1"/>
  <c r="P3497" i="3" a="1"/>
  <c r="P3497" i="3" s="1"/>
  <c r="P3498" i="3" a="1"/>
  <c r="P3498" i="3" s="1"/>
  <c r="P3499" i="3" a="1"/>
  <c r="P3499" i="3" s="1"/>
  <c r="P3500" i="3" a="1"/>
  <c r="P3500" i="3" s="1"/>
  <c r="P3501" i="3" a="1"/>
  <c r="P3501" i="3" s="1"/>
  <c r="P3502" i="3" a="1"/>
  <c r="P3502" i="3" s="1"/>
  <c r="P3503" i="3" a="1"/>
  <c r="P3503" i="3" s="1"/>
  <c r="P3504" i="3" a="1"/>
  <c r="P3504" i="3" s="1"/>
  <c r="P3505" i="3" a="1"/>
  <c r="P3505" i="3" s="1"/>
  <c r="P3506" i="3" a="1"/>
  <c r="P3506" i="3" s="1"/>
  <c r="P3507" i="3" a="1"/>
  <c r="P3507" i="3" s="1"/>
  <c r="P3508" i="3" a="1"/>
  <c r="P3508" i="3" s="1"/>
  <c r="P3509" i="3" a="1"/>
  <c r="P3509" i="3" s="1"/>
  <c r="P3510" i="3" a="1"/>
  <c r="P3510" i="3" s="1"/>
  <c r="P3511" i="3" a="1"/>
  <c r="P3511" i="3" s="1"/>
  <c r="P3512" i="3" a="1"/>
  <c r="P3512" i="3" s="1"/>
  <c r="P3513" i="3" a="1"/>
  <c r="P3513" i="3" s="1"/>
  <c r="P3514" i="3" a="1"/>
  <c r="P3514" i="3" s="1"/>
  <c r="P3515" i="3" a="1"/>
  <c r="P3515" i="3" s="1"/>
  <c r="P3516" i="3" a="1"/>
  <c r="P3516" i="3" s="1"/>
  <c r="P3517" i="3" a="1"/>
  <c r="P3517" i="3" s="1"/>
  <c r="P3518" i="3" a="1"/>
  <c r="P3518" i="3" s="1"/>
  <c r="P3519" i="3" a="1"/>
  <c r="P3519" i="3" s="1"/>
  <c r="P3520" i="3" a="1"/>
  <c r="P3520" i="3" s="1"/>
  <c r="P3521" i="3" a="1"/>
  <c r="P3521" i="3" s="1"/>
  <c r="P3522" i="3" a="1"/>
  <c r="P3522" i="3" s="1"/>
  <c r="P3523" i="3" a="1"/>
  <c r="P3523" i="3" s="1"/>
  <c r="P3524" i="3" a="1"/>
  <c r="P3524" i="3" s="1"/>
  <c r="P3525" i="3" a="1"/>
  <c r="P3525" i="3" s="1"/>
  <c r="P3526" i="3" a="1"/>
  <c r="P3526" i="3" s="1"/>
  <c r="P3527" i="3" a="1"/>
  <c r="P3527" i="3" s="1"/>
  <c r="P3528" i="3" a="1"/>
  <c r="P3528" i="3" s="1"/>
  <c r="P3529" i="3" a="1"/>
  <c r="P3529" i="3" s="1"/>
  <c r="P3530" i="3" a="1"/>
  <c r="P3530" i="3" s="1"/>
  <c r="P3531" i="3" a="1"/>
  <c r="P3531" i="3" s="1"/>
  <c r="P3532" i="3" a="1"/>
  <c r="P3532" i="3" s="1"/>
  <c r="P3533" i="3" a="1"/>
  <c r="P3533" i="3" s="1"/>
  <c r="P3534" i="3" a="1"/>
  <c r="P3534" i="3" s="1"/>
  <c r="P3535" i="3" a="1"/>
  <c r="P3535" i="3" s="1"/>
  <c r="P3536" i="3" a="1"/>
  <c r="P3536" i="3" s="1"/>
  <c r="P3537" i="3" a="1"/>
  <c r="P3537" i="3" s="1"/>
  <c r="P3538" i="3" a="1"/>
  <c r="P3538" i="3" s="1"/>
  <c r="P3539" i="3" a="1"/>
  <c r="P3539" i="3" s="1"/>
  <c r="P3540" i="3" a="1"/>
  <c r="P3540" i="3" s="1"/>
  <c r="P3541" i="3" a="1"/>
  <c r="P3541" i="3" s="1"/>
  <c r="P3542" i="3" a="1"/>
  <c r="P3542" i="3" s="1"/>
  <c r="P3543" i="3" a="1"/>
  <c r="P3543" i="3" s="1"/>
  <c r="P3544" i="3" a="1"/>
  <c r="P3544" i="3" s="1"/>
  <c r="P3545" i="3" a="1"/>
  <c r="P3545" i="3" s="1"/>
  <c r="P3546" i="3" a="1"/>
  <c r="P3546" i="3" s="1"/>
  <c r="P3547" i="3" a="1"/>
  <c r="P3547" i="3" s="1"/>
  <c r="P3548" i="3" a="1"/>
  <c r="P3548" i="3" s="1"/>
  <c r="P3549" i="3" a="1"/>
  <c r="P3549" i="3" s="1"/>
  <c r="P3550" i="3" a="1"/>
  <c r="P3550" i="3" s="1"/>
  <c r="P3551" i="3" a="1"/>
  <c r="P3551" i="3" s="1"/>
  <c r="P3552" i="3" a="1"/>
  <c r="P3552" i="3" s="1"/>
  <c r="P3553" i="3" a="1"/>
  <c r="P3553" i="3" s="1"/>
  <c r="P3554" i="3" a="1"/>
  <c r="P3554" i="3" s="1"/>
  <c r="P3555" i="3" a="1"/>
  <c r="P3555" i="3" s="1"/>
  <c r="P3556" i="3" a="1"/>
  <c r="P3556" i="3" s="1"/>
  <c r="P3557" i="3" a="1"/>
  <c r="P3557" i="3" s="1"/>
  <c r="P3558" i="3" a="1"/>
  <c r="P3558" i="3" s="1"/>
  <c r="P3559" i="3" a="1"/>
  <c r="P3559" i="3" s="1"/>
  <c r="P3560" i="3" a="1"/>
  <c r="P3560" i="3" s="1"/>
  <c r="P3561" i="3" a="1"/>
  <c r="P3561" i="3" s="1"/>
  <c r="P3562" i="3" a="1"/>
  <c r="P3562" i="3" s="1"/>
  <c r="P3563" i="3" a="1"/>
  <c r="P3563" i="3" s="1"/>
  <c r="P3564" i="3" a="1"/>
  <c r="P3564" i="3" s="1"/>
  <c r="P3565" i="3" a="1"/>
  <c r="P3565" i="3" s="1"/>
  <c r="P3566" i="3" a="1"/>
  <c r="P3566" i="3" s="1"/>
  <c r="P3567" i="3" a="1"/>
  <c r="P3567" i="3" s="1"/>
  <c r="P3568" i="3" a="1"/>
  <c r="P3568" i="3" s="1"/>
  <c r="P3569" i="3" a="1"/>
  <c r="P3569" i="3" s="1"/>
  <c r="P3570" i="3" a="1"/>
  <c r="P3570" i="3" s="1"/>
  <c r="P3571" i="3" a="1"/>
  <c r="P3571" i="3" s="1"/>
  <c r="P3572" i="3" a="1"/>
  <c r="P3572" i="3" s="1"/>
  <c r="P3573" i="3" a="1"/>
  <c r="P3573" i="3" s="1"/>
  <c r="P3574" i="3" a="1"/>
  <c r="P3574" i="3" s="1"/>
  <c r="P3575" i="3" a="1"/>
  <c r="P3575" i="3" s="1"/>
  <c r="P3576" i="3" a="1"/>
  <c r="P3576" i="3" s="1"/>
  <c r="P3577" i="3" a="1"/>
  <c r="P3577" i="3" s="1"/>
  <c r="P3578" i="3" a="1"/>
  <c r="P3578" i="3" s="1"/>
  <c r="P3579" i="3" a="1"/>
  <c r="P3579" i="3" s="1"/>
  <c r="P3580" i="3" a="1"/>
  <c r="P3580" i="3" s="1"/>
  <c r="P3581" i="3" a="1"/>
  <c r="P3581" i="3" s="1"/>
  <c r="P3582" i="3" a="1"/>
  <c r="P3582" i="3" s="1"/>
  <c r="P3583" i="3" a="1"/>
  <c r="P3583" i="3" s="1"/>
  <c r="P3584" i="3" a="1"/>
  <c r="P3584" i="3" s="1"/>
  <c r="P3585" i="3" a="1"/>
  <c r="P3585" i="3" s="1"/>
  <c r="P3586" i="3" a="1"/>
  <c r="P3586" i="3" s="1"/>
  <c r="P3587" i="3" a="1"/>
  <c r="P3587" i="3" s="1"/>
  <c r="P3588" i="3" a="1"/>
  <c r="P3588" i="3" s="1"/>
  <c r="P3589" i="3" a="1"/>
  <c r="P3589" i="3" s="1"/>
  <c r="P3590" i="3" a="1"/>
  <c r="P3590" i="3" s="1"/>
  <c r="P3591" i="3" a="1"/>
  <c r="P3591" i="3" s="1"/>
  <c r="P3592" i="3" a="1"/>
  <c r="P3592" i="3" s="1"/>
  <c r="P3593" i="3" a="1"/>
  <c r="P3593" i="3" s="1"/>
  <c r="P3594" i="3" a="1"/>
  <c r="P3594" i="3" s="1"/>
  <c r="P3595" i="3" a="1"/>
  <c r="P3595" i="3" s="1"/>
  <c r="P3596" i="3" a="1"/>
  <c r="P3596" i="3" s="1"/>
  <c r="P3597" i="3" a="1"/>
  <c r="P3597" i="3" s="1"/>
  <c r="P3598" i="3" a="1"/>
  <c r="P3598" i="3" s="1"/>
  <c r="P3599" i="3" a="1"/>
  <c r="P3599" i="3" s="1"/>
  <c r="P3600" i="3" a="1"/>
  <c r="P3600" i="3" s="1"/>
  <c r="P3601" i="3" a="1"/>
  <c r="P3601" i="3" s="1"/>
  <c r="P3602" i="3" a="1"/>
  <c r="P3602" i="3" s="1"/>
  <c r="P3603" i="3" a="1"/>
  <c r="P3603" i="3" s="1"/>
  <c r="P3604" i="3" a="1"/>
  <c r="P3604" i="3" s="1"/>
  <c r="P3605" i="3" a="1"/>
  <c r="P3605" i="3" s="1"/>
  <c r="P3606" i="3" a="1"/>
  <c r="P3606" i="3" s="1"/>
  <c r="P3607" i="3" a="1"/>
  <c r="P3607" i="3" s="1"/>
  <c r="P3608" i="3" a="1"/>
  <c r="P3608" i="3" s="1"/>
  <c r="P3609" i="3" a="1"/>
  <c r="P3609" i="3" s="1"/>
  <c r="P3610" i="3" a="1"/>
  <c r="P3610" i="3" s="1"/>
  <c r="P3611" i="3" a="1"/>
  <c r="P3611" i="3" s="1"/>
  <c r="P3612" i="3" a="1"/>
  <c r="P3612" i="3" s="1"/>
  <c r="P3613" i="3" a="1"/>
  <c r="P3613" i="3" s="1"/>
  <c r="P3614" i="3" a="1"/>
  <c r="P3614" i="3" s="1"/>
  <c r="P3615" i="3" a="1"/>
  <c r="P3615" i="3" s="1"/>
  <c r="P3616" i="3" a="1"/>
  <c r="P3616" i="3" s="1"/>
  <c r="P3617" i="3" a="1"/>
  <c r="P3617" i="3" s="1"/>
  <c r="P3618" i="3" a="1"/>
  <c r="P3618" i="3" s="1"/>
  <c r="P3619" i="3" a="1"/>
  <c r="P3619" i="3" s="1"/>
  <c r="P3620" i="3" a="1"/>
  <c r="P3620" i="3" s="1"/>
  <c r="P3621" i="3" a="1"/>
  <c r="P3621" i="3" s="1"/>
  <c r="P3622" i="3" a="1"/>
  <c r="P3622" i="3" s="1"/>
  <c r="P3623" i="3" a="1"/>
  <c r="P3623" i="3" s="1"/>
  <c r="P3624" i="3" a="1"/>
  <c r="P3624" i="3" s="1"/>
  <c r="P3625" i="3" a="1"/>
  <c r="P3625" i="3" s="1"/>
  <c r="P3626" i="3" a="1"/>
  <c r="P3626" i="3" s="1"/>
  <c r="P3627" i="3" a="1"/>
  <c r="P3627" i="3" s="1"/>
  <c r="P3628" i="3" a="1"/>
  <c r="P3628" i="3" s="1"/>
  <c r="P3629" i="3" a="1"/>
  <c r="P3629" i="3" s="1"/>
  <c r="P3630" i="3" a="1"/>
  <c r="P3630" i="3" s="1"/>
  <c r="P3631" i="3" a="1"/>
  <c r="P3631" i="3" s="1"/>
  <c r="P3632" i="3" a="1"/>
  <c r="P3632" i="3" s="1"/>
  <c r="P3633" i="3" a="1"/>
  <c r="P3633" i="3" s="1"/>
  <c r="P3634" i="3" a="1"/>
  <c r="P3634" i="3" s="1"/>
  <c r="P3635" i="3" a="1"/>
  <c r="P3635" i="3" s="1"/>
  <c r="P3636" i="3" a="1"/>
  <c r="P3636" i="3" s="1"/>
  <c r="P3637" i="3" a="1"/>
  <c r="P3637" i="3" s="1"/>
  <c r="P3638" i="3" a="1"/>
  <c r="P3638" i="3" s="1"/>
  <c r="P3639" i="3" a="1"/>
  <c r="P3639" i="3" s="1"/>
  <c r="P3640" i="3" a="1"/>
  <c r="P3640" i="3" s="1"/>
  <c r="P3641" i="3" a="1"/>
  <c r="P3641" i="3" s="1"/>
  <c r="P3642" i="3" a="1"/>
  <c r="P3642" i="3" s="1"/>
  <c r="P3643" i="3" a="1"/>
  <c r="P3643" i="3" s="1"/>
  <c r="P3644" i="3" a="1"/>
  <c r="P3644" i="3" s="1"/>
  <c r="P3645" i="3" a="1"/>
  <c r="P3645" i="3" s="1"/>
  <c r="P3646" i="3" a="1"/>
  <c r="P3646" i="3" s="1"/>
  <c r="P3647" i="3" a="1"/>
  <c r="P3647" i="3"/>
  <c r="P3648" i="3" a="1"/>
  <c r="P3648" i="3" s="1"/>
  <c r="P3649" i="3" a="1"/>
  <c r="P3649" i="3" s="1"/>
  <c r="P3650" i="3" a="1"/>
  <c r="P3650" i="3" s="1"/>
  <c r="P3651" i="3" a="1"/>
  <c r="P3651" i="3" s="1"/>
  <c r="P3652" i="3" a="1"/>
  <c r="P3652" i="3" s="1"/>
  <c r="P3653" i="3" a="1"/>
  <c r="P3653" i="3" s="1"/>
  <c r="P3654" i="3" a="1"/>
  <c r="P3654" i="3" s="1"/>
  <c r="P3655" i="3" a="1"/>
  <c r="P3655" i="3" s="1"/>
  <c r="P3656" i="3" a="1"/>
  <c r="P3656" i="3" s="1"/>
  <c r="P3657" i="3" a="1"/>
  <c r="P3657" i="3" s="1"/>
  <c r="P3658" i="3" a="1"/>
  <c r="P3658" i="3" s="1"/>
  <c r="P3659" i="3" a="1"/>
  <c r="P3659" i="3" s="1"/>
  <c r="P3660" i="3" a="1"/>
  <c r="P3660" i="3" s="1"/>
  <c r="P3661" i="3" a="1"/>
  <c r="P3661" i="3" s="1"/>
  <c r="P3662" i="3" a="1"/>
  <c r="P3662" i="3" s="1"/>
  <c r="P3663" i="3" a="1"/>
  <c r="P3663" i="3" s="1"/>
  <c r="P3664" i="3" a="1"/>
  <c r="P3664" i="3" s="1"/>
  <c r="P3665" i="3" a="1"/>
  <c r="P3665" i="3" s="1"/>
  <c r="P3666" i="3" a="1"/>
  <c r="P3666" i="3" s="1"/>
  <c r="P3667" i="3" a="1"/>
  <c r="P3667" i="3" s="1"/>
  <c r="P3668" i="3" a="1"/>
  <c r="P3668" i="3" s="1"/>
  <c r="P3669" i="3" a="1"/>
  <c r="P3669" i="3" s="1"/>
  <c r="P3670" i="3" a="1"/>
  <c r="P3670" i="3" s="1"/>
  <c r="P3671" i="3" a="1"/>
  <c r="P3671" i="3" s="1"/>
  <c r="P3672" i="3" a="1"/>
  <c r="P3672" i="3" s="1"/>
  <c r="P3673" i="3" a="1"/>
  <c r="P3673" i="3" s="1"/>
  <c r="P3674" i="3" a="1"/>
  <c r="P3674" i="3" s="1"/>
  <c r="P3675" i="3" a="1"/>
  <c r="P3675" i="3" s="1"/>
  <c r="P3676" i="3" a="1"/>
  <c r="P3676" i="3" s="1"/>
  <c r="P3677" i="3" a="1"/>
  <c r="P3677" i="3" s="1"/>
  <c r="P3678" i="3" a="1"/>
  <c r="P3678" i="3" s="1"/>
  <c r="P3679" i="3" a="1"/>
  <c r="P3679" i="3" s="1"/>
  <c r="P3680" i="3" a="1"/>
  <c r="P3680" i="3" s="1"/>
  <c r="P3681" i="3" a="1"/>
  <c r="P3681" i="3" s="1"/>
  <c r="P3682" i="3" a="1"/>
  <c r="P3682" i="3" s="1"/>
  <c r="P3683" i="3" a="1"/>
  <c r="P3683" i="3" s="1"/>
  <c r="P3684" i="3" a="1"/>
  <c r="P3684" i="3" s="1"/>
  <c r="P3685" i="3" a="1"/>
  <c r="P3685" i="3" s="1"/>
  <c r="P3686" i="3" a="1"/>
  <c r="P3686" i="3" s="1"/>
  <c r="P3687" i="3" a="1"/>
  <c r="P3687" i="3" s="1"/>
  <c r="P3688" i="3" a="1"/>
  <c r="P3688" i="3" s="1"/>
  <c r="P3689" i="3" a="1"/>
  <c r="P3689" i="3" s="1"/>
  <c r="P3690" i="3" a="1"/>
  <c r="P3690" i="3" s="1"/>
  <c r="P3691" i="3" a="1"/>
  <c r="P3691" i="3" s="1"/>
  <c r="P3692" i="3" a="1"/>
  <c r="P3692" i="3" s="1"/>
  <c r="P3693" i="3" a="1"/>
  <c r="P3693" i="3" s="1"/>
  <c r="P3694" i="3" a="1"/>
  <c r="P3694" i="3" s="1"/>
  <c r="P3695" i="3" a="1"/>
  <c r="P3695" i="3" s="1"/>
  <c r="P3696" i="3" a="1"/>
  <c r="P3696" i="3" s="1"/>
  <c r="P3697" i="3" a="1"/>
  <c r="P3697" i="3" s="1"/>
  <c r="P3698" i="3" a="1"/>
  <c r="P3698" i="3" s="1"/>
  <c r="P3699" i="3" a="1"/>
  <c r="P3699" i="3" s="1"/>
  <c r="P3700" i="3" a="1"/>
  <c r="P3700" i="3" s="1"/>
  <c r="P3701" i="3" a="1"/>
  <c r="P3701" i="3" s="1"/>
  <c r="P3702" i="3" a="1"/>
  <c r="P3702" i="3" s="1"/>
  <c r="P3703" i="3" a="1"/>
  <c r="P3703" i="3" s="1"/>
  <c r="P3704" i="3" a="1"/>
  <c r="P3704" i="3" s="1"/>
  <c r="P3705" i="3" a="1"/>
  <c r="P3705" i="3" s="1"/>
  <c r="P3706" i="3" a="1"/>
  <c r="P3706" i="3" s="1"/>
  <c r="P3707" i="3" a="1"/>
  <c r="P3707" i="3" s="1"/>
  <c r="P3708" i="3" a="1"/>
  <c r="P3708" i="3" s="1"/>
  <c r="P3709" i="3" a="1"/>
  <c r="P3709" i="3" s="1"/>
  <c r="P3710" i="3" a="1"/>
  <c r="P3710" i="3" s="1"/>
  <c r="P3711" i="3" a="1"/>
  <c r="P3711" i="3" s="1"/>
  <c r="P3712" i="3" a="1"/>
  <c r="P3712" i="3" s="1"/>
  <c r="P3713" i="3" a="1"/>
  <c r="P3713" i="3" s="1"/>
  <c r="P3714" i="3" a="1"/>
  <c r="P3714" i="3" s="1"/>
  <c r="P3715" i="3" a="1"/>
  <c r="P3715" i="3" s="1"/>
  <c r="P3716" i="3" a="1"/>
  <c r="P3716" i="3" s="1"/>
  <c r="P3717" i="3" a="1"/>
  <c r="P3717" i="3" s="1"/>
  <c r="P3718" i="3" a="1"/>
  <c r="P3718" i="3" s="1"/>
  <c r="P3719" i="3" a="1"/>
  <c r="P3719" i="3" s="1"/>
  <c r="P3720" i="3" a="1"/>
  <c r="P3720" i="3" s="1"/>
  <c r="P3721" i="3" a="1"/>
  <c r="P3721" i="3" s="1"/>
  <c r="P3722" i="3" a="1"/>
  <c r="P3722" i="3" s="1"/>
  <c r="P3723" i="3" a="1"/>
  <c r="P3723" i="3" s="1"/>
  <c r="P3724" i="3" a="1"/>
  <c r="P3724" i="3" s="1"/>
  <c r="P3725" i="3" a="1"/>
  <c r="P3725" i="3" s="1"/>
  <c r="P3726" i="3" a="1"/>
  <c r="P3726" i="3" s="1"/>
  <c r="P3727" i="3" a="1"/>
  <c r="P3727" i="3" s="1"/>
  <c r="P3728" i="3" a="1"/>
  <c r="P3728" i="3" s="1"/>
  <c r="P3729" i="3" a="1"/>
  <c r="P3729" i="3" s="1"/>
  <c r="P3730" i="3" a="1"/>
  <c r="P3730" i="3" s="1"/>
  <c r="P3731" i="3" a="1"/>
  <c r="P3731" i="3" s="1"/>
  <c r="P3732" i="3" a="1"/>
  <c r="P3732" i="3" s="1"/>
  <c r="P3733" i="3" a="1"/>
  <c r="P3733" i="3" s="1"/>
  <c r="P3734" i="3" a="1"/>
  <c r="P3734" i="3" s="1"/>
  <c r="P3735" i="3" a="1"/>
  <c r="P3735" i="3" s="1"/>
  <c r="P3736" i="3" a="1"/>
  <c r="P3736" i="3" s="1"/>
  <c r="P3737" i="3" a="1"/>
  <c r="P3737" i="3" s="1"/>
  <c r="P3738" i="3" a="1"/>
  <c r="P3738" i="3" s="1"/>
  <c r="P3739" i="3" a="1"/>
  <c r="P3739" i="3" s="1"/>
  <c r="P3740" i="3" a="1"/>
  <c r="P3740" i="3" s="1"/>
  <c r="P3741" i="3" a="1"/>
  <c r="P3741" i="3" s="1"/>
  <c r="P3742" i="3" a="1"/>
  <c r="P3742" i="3" s="1"/>
  <c r="P3743" i="3" a="1"/>
  <c r="P3743" i="3" s="1"/>
  <c r="P3744" i="3" a="1"/>
  <c r="P3744" i="3" s="1"/>
  <c r="P3745" i="3" a="1"/>
  <c r="P3745" i="3" s="1"/>
  <c r="P3746" i="3" a="1"/>
  <c r="P3746" i="3" s="1"/>
  <c r="P3747" i="3" a="1"/>
  <c r="P3747" i="3" s="1"/>
  <c r="P3748" i="3" a="1"/>
  <c r="P3748" i="3" s="1"/>
  <c r="P3749" i="3" a="1"/>
  <c r="P3749" i="3" s="1"/>
  <c r="P3750" i="3" a="1"/>
  <c r="P3750" i="3" s="1"/>
  <c r="P3751" i="3" a="1"/>
  <c r="P3751" i="3" s="1"/>
  <c r="P3752" i="3" a="1"/>
  <c r="P3752" i="3" s="1"/>
  <c r="P3753" i="3" a="1"/>
  <c r="P3753" i="3" s="1"/>
  <c r="P3754" i="3" a="1"/>
  <c r="P3754" i="3" s="1"/>
  <c r="P3755" i="3" a="1"/>
  <c r="P3755" i="3" s="1"/>
  <c r="P3756" i="3" a="1"/>
  <c r="P3756" i="3" s="1"/>
  <c r="P3757" i="3" a="1"/>
  <c r="P3757" i="3" s="1"/>
  <c r="P3758" i="3" a="1"/>
  <c r="P3758" i="3" s="1"/>
  <c r="P3759" i="3" a="1"/>
  <c r="P3759" i="3" s="1"/>
  <c r="P3760" i="3" a="1"/>
  <c r="P3760" i="3" s="1"/>
  <c r="P3761" i="3" a="1"/>
  <c r="P3761" i="3" s="1"/>
  <c r="P3762" i="3" a="1"/>
  <c r="P3762" i="3" s="1"/>
  <c r="P3763" i="3" a="1"/>
  <c r="P3763" i="3" s="1"/>
  <c r="P3764" i="3" a="1"/>
  <c r="P3764" i="3" s="1"/>
  <c r="P3765" i="3" a="1"/>
  <c r="P3765" i="3" s="1"/>
  <c r="P3766" i="3" a="1"/>
  <c r="P3766" i="3" s="1"/>
  <c r="P3767" i="3" a="1"/>
  <c r="P3767" i="3"/>
  <c r="P3768" i="3" a="1"/>
  <c r="P3768" i="3" s="1"/>
  <c r="P3769" i="3" a="1"/>
  <c r="P3769" i="3" s="1"/>
  <c r="P3770" i="3" a="1"/>
  <c r="P3770" i="3" s="1"/>
  <c r="P3771" i="3" a="1"/>
  <c r="P3771" i="3" s="1"/>
  <c r="P3772" i="3" a="1"/>
  <c r="P3772" i="3" s="1"/>
  <c r="P3773" i="3" a="1"/>
  <c r="P3773" i="3" s="1"/>
  <c r="P3774" i="3" a="1"/>
  <c r="P3774" i="3" s="1"/>
  <c r="P3775" i="3" a="1"/>
  <c r="P3775" i="3" s="1"/>
  <c r="P3776" i="3" a="1"/>
  <c r="P3776" i="3" s="1"/>
  <c r="P3777" i="3" a="1"/>
  <c r="P3777" i="3" s="1"/>
  <c r="P3778" i="3" a="1"/>
  <c r="P3778" i="3" s="1"/>
  <c r="P3779" i="3" a="1"/>
  <c r="P3779" i="3" s="1"/>
  <c r="P3780" i="3" a="1"/>
  <c r="P3780" i="3" s="1"/>
  <c r="P3781" i="3" a="1"/>
  <c r="P3781" i="3" s="1"/>
  <c r="P3782" i="3" a="1"/>
  <c r="P3782" i="3" s="1"/>
  <c r="P3783" i="3" a="1"/>
  <c r="P3783" i="3" s="1"/>
  <c r="P3784" i="3" a="1"/>
  <c r="P3784" i="3" s="1"/>
  <c r="P3785" i="3" a="1"/>
  <c r="P3785" i="3" s="1"/>
  <c r="P3786" i="3" a="1"/>
  <c r="P3786" i="3" s="1"/>
  <c r="P3787" i="3" a="1"/>
  <c r="P3787" i="3" s="1"/>
  <c r="P3788" i="3" a="1"/>
  <c r="P3788" i="3" s="1"/>
  <c r="P3789" i="3" a="1"/>
  <c r="P3789" i="3" s="1"/>
  <c r="P3790" i="3" a="1"/>
  <c r="P3790" i="3" s="1"/>
  <c r="P3791" i="3" a="1"/>
  <c r="P3791" i="3" s="1"/>
  <c r="P3792" i="3" a="1"/>
  <c r="P3792" i="3" s="1"/>
  <c r="P3793" i="3" a="1"/>
  <c r="P3793" i="3" s="1"/>
  <c r="P3794" i="3" a="1"/>
  <c r="P3794" i="3" s="1"/>
  <c r="P3795" i="3" a="1"/>
  <c r="P3795" i="3" s="1"/>
  <c r="P3796" i="3" a="1"/>
  <c r="P3796" i="3" s="1"/>
  <c r="P3797" i="3" a="1"/>
  <c r="P3797" i="3" s="1"/>
  <c r="P3798" i="3" a="1"/>
  <c r="P3798" i="3" s="1"/>
  <c r="P3799" i="3" a="1"/>
  <c r="P3799" i="3" s="1"/>
  <c r="P3800" i="3" a="1"/>
  <c r="P3800" i="3" s="1"/>
  <c r="P3801" i="3" a="1"/>
  <c r="P3801" i="3" s="1"/>
  <c r="P3802" i="3" a="1"/>
  <c r="P3802" i="3" s="1"/>
  <c r="P3803" i="3" a="1"/>
  <c r="P3803" i="3" s="1"/>
  <c r="P3804" i="3" a="1"/>
  <c r="P3804" i="3" s="1"/>
  <c r="P3805" i="3" a="1"/>
  <c r="P3805" i="3" s="1"/>
  <c r="P3806" i="3" a="1"/>
  <c r="P3806" i="3" s="1"/>
  <c r="P3807" i="3" a="1"/>
  <c r="P3807" i="3" s="1"/>
  <c r="P3808" i="3" a="1"/>
  <c r="P3808" i="3" s="1"/>
  <c r="P3809" i="3" a="1"/>
  <c r="P3809" i="3" s="1"/>
  <c r="P3810" i="3" a="1"/>
  <c r="P3810" i="3" s="1"/>
  <c r="P3811" i="3" a="1"/>
  <c r="P3811" i="3" s="1"/>
  <c r="P3812" i="3" a="1"/>
  <c r="P3812" i="3" s="1"/>
  <c r="P3813" i="3" a="1"/>
  <c r="P3813" i="3" s="1"/>
  <c r="P3814" i="3" a="1"/>
  <c r="P3814" i="3" s="1"/>
  <c r="P3815" i="3" a="1"/>
  <c r="P3815" i="3" s="1"/>
  <c r="P3816" i="3" a="1"/>
  <c r="P3816" i="3" s="1"/>
  <c r="P3817" i="3" a="1"/>
  <c r="P3817" i="3" s="1"/>
  <c r="P3818" i="3" a="1"/>
  <c r="P3818" i="3" s="1"/>
  <c r="P3819" i="3" a="1"/>
  <c r="P3819" i="3" s="1"/>
  <c r="P3820" i="3" a="1"/>
  <c r="P3820" i="3" s="1"/>
  <c r="P3821" i="3" a="1"/>
  <c r="P3821" i="3" s="1"/>
  <c r="P3822" i="3" a="1"/>
  <c r="P3822" i="3" s="1"/>
  <c r="P3823" i="3" a="1"/>
  <c r="P3823" i="3" s="1"/>
  <c r="P3824" i="3" a="1"/>
  <c r="P3824" i="3" s="1"/>
  <c r="P3825" i="3" a="1"/>
  <c r="P3825" i="3" s="1"/>
  <c r="P3826" i="3" a="1"/>
  <c r="P3826" i="3" s="1"/>
  <c r="P3827" i="3" a="1"/>
  <c r="P3827" i="3" s="1"/>
  <c r="P3828" i="3" a="1"/>
  <c r="P3828" i="3" s="1"/>
  <c r="P3829" i="3" a="1"/>
  <c r="P3829" i="3" s="1"/>
  <c r="P3830" i="3" a="1"/>
  <c r="P3830" i="3" s="1"/>
  <c r="P3831" i="3" a="1"/>
  <c r="P3831" i="3" s="1"/>
  <c r="P3832" i="3" a="1"/>
  <c r="P3832" i="3" s="1"/>
  <c r="P3833" i="3" a="1"/>
  <c r="P3833" i="3" s="1"/>
  <c r="P3834" i="3" a="1"/>
  <c r="P3834" i="3" s="1"/>
  <c r="P3835" i="3" a="1"/>
  <c r="P3835" i="3" s="1"/>
  <c r="P3836" i="3" a="1"/>
  <c r="P3836" i="3" s="1"/>
  <c r="P3837" i="3" a="1"/>
  <c r="P3837" i="3" s="1"/>
  <c r="P3838" i="3" a="1"/>
  <c r="P3838" i="3" s="1"/>
  <c r="P3839" i="3" a="1"/>
  <c r="P3839" i="3" s="1"/>
  <c r="P3840" i="3" a="1"/>
  <c r="P3840" i="3" s="1"/>
  <c r="P3841" i="3" a="1"/>
  <c r="P3841" i="3" s="1"/>
  <c r="P3842" i="3" a="1"/>
  <c r="P3842" i="3" s="1"/>
  <c r="P3843" i="3" a="1"/>
  <c r="P3843" i="3" s="1"/>
  <c r="P3844" i="3" a="1"/>
  <c r="P3844" i="3" s="1"/>
  <c r="P3845" i="3" a="1"/>
  <c r="P3845" i="3" s="1"/>
  <c r="P3846" i="3" a="1"/>
  <c r="P3846" i="3" s="1"/>
  <c r="P3847" i="3" a="1"/>
  <c r="P3847" i="3" s="1"/>
  <c r="P3848" i="3" a="1"/>
  <c r="P3848" i="3" s="1"/>
  <c r="P3849" i="3" a="1"/>
  <c r="P3849" i="3" s="1"/>
  <c r="P3850" i="3" a="1"/>
  <c r="P3850" i="3" s="1"/>
  <c r="P3851" i="3" a="1"/>
  <c r="P3851" i="3" s="1"/>
  <c r="P3852" i="3" a="1"/>
  <c r="P3852" i="3" s="1"/>
  <c r="P3853" i="3" a="1"/>
  <c r="P3853" i="3" s="1"/>
  <c r="P3854" i="3" a="1"/>
  <c r="P3854" i="3" s="1"/>
  <c r="P3855" i="3" a="1"/>
  <c r="P3855" i="3" s="1"/>
  <c r="P3856" i="3" a="1"/>
  <c r="P3856" i="3" s="1"/>
  <c r="P3857" i="3" a="1"/>
  <c r="P3857" i="3" s="1"/>
  <c r="P3858" i="3" a="1"/>
  <c r="P3858" i="3" s="1"/>
  <c r="P3859" i="3" a="1"/>
  <c r="P3859" i="3" s="1"/>
  <c r="P3860" i="3" a="1"/>
  <c r="P3860" i="3" s="1"/>
  <c r="P3861" i="3" a="1"/>
  <c r="P3861" i="3" s="1"/>
  <c r="P3862" i="3" a="1"/>
  <c r="P3862" i="3" s="1"/>
  <c r="P3863" i="3" a="1"/>
  <c r="P3863" i="3" s="1"/>
  <c r="P3864" i="3" a="1"/>
  <c r="P3864" i="3" s="1"/>
  <c r="P3865" i="3" a="1"/>
  <c r="P3865" i="3" s="1"/>
  <c r="P3866" i="3" a="1"/>
  <c r="P3866" i="3" s="1"/>
  <c r="P3867" i="3" a="1"/>
  <c r="P3867" i="3" s="1"/>
  <c r="P3868" i="3" a="1"/>
  <c r="P3868" i="3" s="1"/>
  <c r="P3869" i="3" a="1"/>
  <c r="P3869" i="3" s="1"/>
  <c r="P3870" i="3" a="1"/>
  <c r="P3870" i="3" s="1"/>
  <c r="P3871" i="3" a="1"/>
  <c r="P3871" i="3" s="1"/>
  <c r="P3872" i="3" a="1"/>
  <c r="P3872" i="3" s="1"/>
  <c r="P3873" i="3" a="1"/>
  <c r="P3873" i="3" s="1"/>
  <c r="P3874" i="3" a="1"/>
  <c r="P3874" i="3" s="1"/>
  <c r="P3875" i="3" a="1"/>
  <c r="P3875" i="3" s="1"/>
  <c r="P3876" i="3" a="1"/>
  <c r="P3876" i="3" s="1"/>
  <c r="P3877" i="3" a="1"/>
  <c r="P3877" i="3" s="1"/>
  <c r="P3878" i="3" a="1"/>
  <c r="P3878" i="3" s="1"/>
  <c r="P3879" i="3" a="1"/>
  <c r="P3879" i="3" s="1"/>
  <c r="P3880" i="3" a="1"/>
  <c r="P3880" i="3" s="1"/>
  <c r="P3881" i="3" a="1"/>
  <c r="P3881" i="3" s="1"/>
  <c r="P3882" i="3" a="1"/>
  <c r="P3882" i="3" s="1"/>
  <c r="P3883" i="3" a="1"/>
  <c r="P3883" i="3" s="1"/>
  <c r="P3884" i="3" a="1"/>
  <c r="P3884" i="3" s="1"/>
  <c r="P3885" i="3" a="1"/>
  <c r="P3885" i="3" s="1"/>
  <c r="P3886" i="3" a="1"/>
  <c r="P3886" i="3" s="1"/>
  <c r="P3887" i="3" a="1"/>
  <c r="P3887" i="3" s="1"/>
  <c r="P3888" i="3" a="1"/>
  <c r="P3888" i="3" s="1"/>
  <c r="P3889" i="3" a="1"/>
  <c r="P3889" i="3" s="1"/>
  <c r="P3890" i="3" a="1"/>
  <c r="P3890" i="3" s="1"/>
  <c r="P3891" i="3" a="1"/>
  <c r="P3891" i="3" s="1"/>
  <c r="P3892" i="3" a="1"/>
  <c r="P3892" i="3" s="1"/>
  <c r="P3893" i="3" a="1"/>
  <c r="P3893" i="3" s="1"/>
  <c r="P3894" i="3" a="1"/>
  <c r="P3894" i="3" s="1"/>
  <c r="P3895" i="3" a="1"/>
  <c r="P3895" i="3" s="1"/>
  <c r="P3896" i="3" a="1"/>
  <c r="P3896" i="3" s="1"/>
  <c r="P3897" i="3" a="1"/>
  <c r="P3897" i="3" s="1"/>
  <c r="P3898" i="3" a="1"/>
  <c r="P3898" i="3" s="1"/>
  <c r="P3899" i="3" a="1"/>
  <c r="P3899" i="3" s="1"/>
  <c r="P3900" i="3" a="1"/>
  <c r="P3900" i="3" s="1"/>
  <c r="P3901" i="3" a="1"/>
  <c r="P3901" i="3" s="1"/>
  <c r="P3902" i="3" a="1"/>
  <c r="P3902" i="3" s="1"/>
  <c r="P3903" i="3" a="1"/>
  <c r="P3903" i="3" s="1"/>
  <c r="P3904" i="3" a="1"/>
  <c r="P3904" i="3" s="1"/>
  <c r="P3905" i="3" a="1"/>
  <c r="P3905" i="3" s="1"/>
  <c r="P3906" i="3" a="1"/>
  <c r="P3906" i="3" s="1"/>
  <c r="P3907" i="3" a="1"/>
  <c r="P3907" i="3" s="1"/>
  <c r="P3908" i="3" a="1"/>
  <c r="P3908" i="3" s="1"/>
  <c r="P3909" i="3" a="1"/>
  <c r="P3909" i="3" s="1"/>
  <c r="P3910" i="3" a="1"/>
  <c r="P3910" i="3" s="1"/>
  <c r="P3911" i="3" a="1"/>
  <c r="P3911" i="3" s="1"/>
  <c r="P3912" i="3" a="1"/>
  <c r="P3912" i="3" s="1"/>
  <c r="P3913" i="3" a="1"/>
  <c r="P3913" i="3" s="1"/>
  <c r="P3914" i="3" a="1"/>
  <c r="P3914" i="3" s="1"/>
  <c r="P3915" i="3" a="1"/>
  <c r="P3915" i="3" s="1"/>
  <c r="P3916" i="3" a="1"/>
  <c r="P3916" i="3" s="1"/>
  <c r="P3917" i="3" a="1"/>
  <c r="P3917" i="3" s="1"/>
  <c r="P3918" i="3" a="1"/>
  <c r="P3918" i="3" s="1"/>
  <c r="P3919" i="3" a="1"/>
  <c r="P3919" i="3" s="1"/>
  <c r="P3920" i="3" a="1"/>
  <c r="P3920" i="3" s="1"/>
  <c r="P3921" i="3" a="1"/>
  <c r="P3921" i="3" s="1"/>
  <c r="P3922" i="3" a="1"/>
  <c r="P3922" i="3" s="1"/>
  <c r="P3923" i="3" a="1"/>
  <c r="P3923" i="3" s="1"/>
  <c r="P3924" i="3" a="1"/>
  <c r="P3924" i="3" s="1"/>
  <c r="P3925" i="3" a="1"/>
  <c r="P3925" i="3" s="1"/>
  <c r="P3926" i="3" a="1"/>
  <c r="P3926" i="3" s="1"/>
  <c r="P3927" i="3" a="1"/>
  <c r="P3927" i="3" s="1"/>
  <c r="P3928" i="3" a="1"/>
  <c r="P3928" i="3" s="1"/>
  <c r="P3929" i="3" a="1"/>
  <c r="P3929" i="3" s="1"/>
  <c r="P3930" i="3" a="1"/>
  <c r="P3930" i="3" s="1"/>
  <c r="P3931" i="3" a="1"/>
  <c r="P3931" i="3" s="1"/>
  <c r="P3932" i="3" a="1"/>
  <c r="P3932" i="3" s="1"/>
  <c r="P3933" i="3" a="1"/>
  <c r="P3933" i="3" s="1"/>
  <c r="P3934" i="3" a="1"/>
  <c r="P3934" i="3" s="1"/>
  <c r="P3935" i="3" a="1"/>
  <c r="P3935" i="3" s="1"/>
  <c r="P3936" i="3" a="1"/>
  <c r="P3936" i="3" s="1"/>
  <c r="P3937" i="3" a="1"/>
  <c r="P3937" i="3" s="1"/>
  <c r="P3938" i="3" a="1"/>
  <c r="P3938" i="3" s="1"/>
  <c r="P3939" i="3" a="1"/>
  <c r="P3939" i="3" s="1"/>
  <c r="P3940" i="3" a="1"/>
  <c r="P3940" i="3" s="1"/>
  <c r="P3941" i="3" a="1"/>
  <c r="P3941" i="3" s="1"/>
  <c r="P3942" i="3" a="1"/>
  <c r="P3942" i="3" s="1"/>
  <c r="P3943" i="3" a="1"/>
  <c r="P3943" i="3" s="1"/>
  <c r="P3944" i="3" a="1"/>
  <c r="P3944" i="3" s="1"/>
  <c r="P3945" i="3" a="1"/>
  <c r="P3945" i="3" s="1"/>
  <c r="P3946" i="3" a="1"/>
  <c r="P3946" i="3" s="1"/>
  <c r="P3947" i="3" a="1"/>
  <c r="P3947" i="3" s="1"/>
  <c r="P3948" i="3" a="1"/>
  <c r="P3948" i="3" s="1"/>
  <c r="P3949" i="3" a="1"/>
  <c r="P3949" i="3" s="1"/>
  <c r="P3950" i="3" a="1"/>
  <c r="P3950" i="3" s="1"/>
  <c r="P3951" i="3" a="1"/>
  <c r="P3951" i="3" s="1"/>
  <c r="P3952" i="3" a="1"/>
  <c r="P3952" i="3" s="1"/>
  <c r="P3953" i="3" a="1"/>
  <c r="P3953" i="3" s="1"/>
  <c r="P3954" i="3" a="1"/>
  <c r="P3954" i="3" s="1"/>
  <c r="P3955" i="3" a="1"/>
  <c r="P3955" i="3" s="1"/>
  <c r="P3956" i="3" a="1"/>
  <c r="P3956" i="3" s="1"/>
  <c r="P3957" i="3" a="1"/>
  <c r="P3957" i="3" s="1"/>
  <c r="P3958" i="3" a="1"/>
  <c r="P3958" i="3" s="1"/>
  <c r="P3959" i="3" a="1"/>
  <c r="P3959" i="3" s="1"/>
  <c r="P3960" i="3" a="1"/>
  <c r="P3960" i="3" s="1"/>
  <c r="P3961" i="3" a="1"/>
  <c r="P3961" i="3" s="1"/>
  <c r="P3962" i="3" a="1"/>
  <c r="P3962" i="3" s="1"/>
  <c r="P3963" i="3" a="1"/>
  <c r="P3963" i="3" s="1"/>
  <c r="P3964" i="3" a="1"/>
  <c r="P3964" i="3" s="1"/>
  <c r="P3965" i="3" a="1"/>
  <c r="P3965" i="3" s="1"/>
  <c r="P3966" i="3" a="1"/>
  <c r="P3966" i="3" s="1"/>
  <c r="P3967" i="3" a="1"/>
  <c r="P3967" i="3" s="1"/>
  <c r="P3968" i="3" a="1"/>
  <c r="P3968" i="3" s="1"/>
  <c r="P3969" i="3" a="1"/>
  <c r="P3969" i="3" s="1"/>
  <c r="P3970" i="3" a="1"/>
  <c r="P3970" i="3" s="1"/>
  <c r="P3971" i="3" a="1"/>
  <c r="P3971" i="3"/>
  <c r="P3972" i="3" a="1"/>
  <c r="P3972" i="3" s="1"/>
  <c r="P3973" i="3" a="1"/>
  <c r="P3973" i="3" s="1"/>
  <c r="P3974" i="3" a="1"/>
  <c r="P3974" i="3" s="1"/>
  <c r="P3975" i="3" a="1"/>
  <c r="P3975" i="3" s="1"/>
  <c r="P3976" i="3" a="1"/>
  <c r="P3976" i="3" s="1"/>
  <c r="P3977" i="3" a="1"/>
  <c r="P3977" i="3" s="1"/>
  <c r="P3978" i="3" a="1"/>
  <c r="P3978" i="3" s="1"/>
  <c r="P3979" i="3" a="1"/>
  <c r="P3979" i="3" s="1"/>
  <c r="P3980" i="3" a="1"/>
  <c r="P3980" i="3" s="1"/>
  <c r="P3981" i="3" a="1"/>
  <c r="P3981" i="3" s="1"/>
  <c r="P3982" i="3" a="1"/>
  <c r="P3982" i="3" s="1"/>
  <c r="P3983" i="3" a="1"/>
  <c r="P3983" i="3" s="1"/>
  <c r="P3984" i="3" a="1"/>
  <c r="P3984" i="3" s="1"/>
  <c r="P3985" i="3" a="1"/>
  <c r="P3985" i="3" s="1"/>
  <c r="P3986" i="3" a="1"/>
  <c r="P3986" i="3" s="1"/>
  <c r="P3987" i="3" a="1"/>
  <c r="P3987" i="3" s="1"/>
  <c r="P3988" i="3" a="1"/>
  <c r="P3988" i="3" s="1"/>
  <c r="P3989" i="3" a="1"/>
  <c r="P3989" i="3" s="1"/>
  <c r="P3990" i="3" a="1"/>
  <c r="P3990" i="3" s="1"/>
  <c r="P3991" i="3" a="1"/>
  <c r="P3991" i="3" s="1"/>
  <c r="P3992" i="3" a="1"/>
  <c r="P3992" i="3" s="1"/>
  <c r="P3993" i="3" a="1"/>
  <c r="P3993" i="3" s="1"/>
  <c r="P3994" i="3" a="1"/>
  <c r="P3994" i="3" s="1"/>
  <c r="P3995" i="3" a="1"/>
  <c r="P3995" i="3" s="1"/>
  <c r="P3996" i="3" a="1"/>
  <c r="P3996" i="3" s="1"/>
  <c r="P3997" i="3" a="1"/>
  <c r="P3997" i="3" s="1"/>
  <c r="P3998" i="3" a="1"/>
  <c r="P3998" i="3" s="1"/>
  <c r="P3999" i="3" a="1"/>
  <c r="P3999" i="3" s="1"/>
  <c r="P4000" i="3" a="1"/>
  <c r="P4000" i="3" s="1"/>
  <c r="P4001" i="3" a="1"/>
  <c r="P4001" i="3" s="1"/>
  <c r="P4002" i="3" a="1"/>
  <c r="P4002" i="3" s="1"/>
  <c r="P4003" i="3" a="1"/>
  <c r="P4003" i="3" s="1"/>
  <c r="P4004" i="3" a="1"/>
  <c r="P4004" i="3" s="1"/>
  <c r="P4005" i="3" a="1"/>
  <c r="P4005" i="3" s="1"/>
  <c r="P4006" i="3" a="1"/>
  <c r="P4006" i="3" s="1"/>
  <c r="P4007" i="3" a="1"/>
  <c r="P4007" i="3" s="1"/>
  <c r="P4008" i="3" a="1"/>
  <c r="P4008" i="3" s="1"/>
  <c r="P4009" i="3" a="1"/>
  <c r="P4009" i="3" s="1"/>
  <c r="P4010" i="3" a="1"/>
  <c r="P4010" i="3" s="1"/>
  <c r="P4011" i="3" a="1"/>
  <c r="P4011" i="3" s="1"/>
  <c r="P4012" i="3" a="1"/>
  <c r="P4012" i="3" s="1"/>
  <c r="P4013" i="3" a="1"/>
  <c r="P4013" i="3"/>
  <c r="P4014" i="3" a="1"/>
  <c r="P4014" i="3" s="1"/>
  <c r="P4015" i="3" a="1"/>
  <c r="P4015" i="3" s="1"/>
  <c r="P4016" i="3" a="1"/>
  <c r="P4016" i="3" s="1"/>
  <c r="P4017" i="3" a="1"/>
  <c r="P4017" i="3" s="1"/>
  <c r="P4018" i="3" a="1"/>
  <c r="P4018" i="3" s="1"/>
  <c r="P4019" i="3" a="1"/>
  <c r="P4019" i="3" s="1"/>
  <c r="P4020" i="3" a="1"/>
  <c r="P4020" i="3" s="1"/>
  <c r="P4021" i="3" a="1"/>
  <c r="P4021" i="3" s="1"/>
  <c r="P4022" i="3" a="1"/>
  <c r="P4022" i="3" s="1"/>
  <c r="P4023" i="3" a="1"/>
  <c r="P4023" i="3" s="1"/>
  <c r="P4024" i="3" a="1"/>
  <c r="P4024" i="3" s="1"/>
  <c r="P4025" i="3" a="1"/>
  <c r="P4025" i="3" s="1"/>
  <c r="P4026" i="3" a="1"/>
  <c r="P4026" i="3" s="1"/>
  <c r="P4027" i="3" a="1"/>
  <c r="P4027" i="3" s="1"/>
  <c r="P4028" i="3" a="1"/>
  <c r="P4028" i="3" s="1"/>
  <c r="P4029" i="3" a="1"/>
  <c r="P4029" i="3" s="1"/>
  <c r="P4030" i="3" a="1"/>
  <c r="P4030" i="3" s="1"/>
  <c r="P4031" i="3" a="1"/>
  <c r="P4031" i="3" s="1"/>
  <c r="P4032" i="3" a="1"/>
  <c r="P4032" i="3" s="1"/>
  <c r="P4033" i="3" a="1"/>
  <c r="P4033" i="3" s="1"/>
  <c r="P4034" i="3" a="1"/>
  <c r="P4034" i="3" s="1"/>
  <c r="P4035" i="3" a="1"/>
  <c r="P4035" i="3" s="1"/>
  <c r="P4036" i="3" a="1"/>
  <c r="P4036" i="3" s="1"/>
  <c r="P4037" i="3" a="1"/>
  <c r="P4037" i="3" s="1"/>
  <c r="P4038" i="3" a="1"/>
  <c r="P4038" i="3" s="1"/>
  <c r="P4039" i="3" a="1"/>
  <c r="P4039" i="3" s="1"/>
  <c r="P4040" i="3" a="1"/>
  <c r="P4040" i="3" s="1"/>
  <c r="P4041" i="3" a="1"/>
  <c r="P4041" i="3" s="1"/>
  <c r="P4042" i="3" a="1"/>
  <c r="P4042" i="3" s="1"/>
  <c r="P4043" i="3" a="1"/>
  <c r="P4043" i="3" s="1"/>
  <c r="P4044" i="3" a="1"/>
  <c r="P4044" i="3" s="1"/>
  <c r="P4045" i="3" a="1"/>
  <c r="P4045" i="3" s="1"/>
  <c r="P4046" i="3" a="1"/>
  <c r="P4046" i="3" s="1"/>
  <c r="P4047" i="3" a="1"/>
  <c r="P4047" i="3" s="1"/>
  <c r="P4048" i="3" a="1"/>
  <c r="P4048" i="3" s="1"/>
  <c r="P4049" i="3" a="1"/>
  <c r="P4049" i="3" s="1"/>
  <c r="P4050" i="3" a="1"/>
  <c r="P4050" i="3" s="1"/>
  <c r="P4051" i="3" a="1"/>
  <c r="P4051" i="3" s="1"/>
  <c r="P4052" i="3" a="1"/>
  <c r="P4052" i="3" s="1"/>
  <c r="P4053" i="3" a="1"/>
  <c r="P4053" i="3" s="1"/>
  <c r="P4054" i="3" a="1"/>
  <c r="P4054" i="3" s="1"/>
  <c r="P4055" i="3" a="1"/>
  <c r="P4055" i="3" s="1"/>
  <c r="P4056" i="3" a="1"/>
  <c r="P4056" i="3" s="1"/>
  <c r="P4057" i="3" a="1"/>
  <c r="P4057" i="3" s="1"/>
  <c r="P4058" i="3" a="1"/>
  <c r="P4058" i="3" s="1"/>
  <c r="P4059" i="3" a="1"/>
  <c r="P4059" i="3" s="1"/>
  <c r="P4060" i="3" a="1"/>
  <c r="P4060" i="3" s="1"/>
  <c r="P4061" i="3" a="1"/>
  <c r="P4061" i="3" s="1"/>
  <c r="P4062" i="3" a="1"/>
  <c r="P4062" i="3" s="1"/>
  <c r="P4063" i="3" a="1"/>
  <c r="P4063" i="3" s="1"/>
  <c r="P4064" i="3" a="1"/>
  <c r="P4064" i="3" s="1"/>
  <c r="P4065" i="3" a="1"/>
  <c r="P4065" i="3" s="1"/>
  <c r="P4066" i="3" a="1"/>
  <c r="P4066" i="3" s="1"/>
  <c r="P4067" i="3" a="1"/>
  <c r="P4067" i="3" s="1"/>
  <c r="P4068" i="3" a="1"/>
  <c r="P4068" i="3" s="1"/>
  <c r="P4069" i="3" a="1"/>
  <c r="P4069" i="3" s="1"/>
  <c r="P4070" i="3" a="1"/>
  <c r="P4070" i="3" s="1"/>
  <c r="P4071" i="3" a="1"/>
  <c r="P4071" i="3" s="1"/>
  <c r="P4072" i="3" a="1"/>
  <c r="P4072" i="3" s="1"/>
  <c r="P4073" i="3" a="1"/>
  <c r="P4073" i="3" s="1"/>
  <c r="P4074" i="3" a="1"/>
  <c r="P4074" i="3" s="1"/>
  <c r="P4075" i="3" a="1"/>
  <c r="P4075" i="3" s="1"/>
  <c r="P4076" i="3" a="1"/>
  <c r="P4076" i="3" s="1"/>
  <c r="P4077" i="3" a="1"/>
  <c r="P4077" i="3"/>
  <c r="P4078" i="3" a="1"/>
  <c r="P4078" i="3" s="1"/>
  <c r="P4079" i="3" a="1"/>
  <c r="P4079" i="3" s="1"/>
  <c r="P4080" i="3" a="1"/>
  <c r="P4080" i="3" s="1"/>
  <c r="P4081" i="3" a="1"/>
  <c r="P4081" i="3" s="1"/>
  <c r="P4082" i="3" a="1"/>
  <c r="P4082" i="3" s="1"/>
  <c r="P4083" i="3" a="1"/>
  <c r="P4083" i="3" s="1"/>
  <c r="P4084" i="3" a="1"/>
  <c r="P4084" i="3" s="1"/>
  <c r="P4085" i="3" a="1"/>
  <c r="P4085" i="3" s="1"/>
  <c r="P4086" i="3" a="1"/>
  <c r="P4086" i="3" s="1"/>
  <c r="P4087" i="3" a="1"/>
  <c r="P4087" i="3" s="1"/>
  <c r="P4088" i="3" a="1"/>
  <c r="P4088" i="3" s="1"/>
  <c r="P4089" i="3" a="1"/>
  <c r="P4089" i="3" s="1"/>
  <c r="P4090" i="3" a="1"/>
  <c r="P4090" i="3" s="1"/>
  <c r="P4091" i="3" a="1"/>
  <c r="P4091" i="3" s="1"/>
  <c r="P4092" i="3" a="1"/>
  <c r="P4092" i="3" s="1"/>
  <c r="P4093" i="3" a="1"/>
  <c r="P4093" i="3" s="1"/>
  <c r="P4094" i="3" a="1"/>
  <c r="P4094" i="3" s="1"/>
  <c r="P4095" i="3" a="1"/>
  <c r="P4095" i="3" s="1"/>
  <c r="P4096" i="3" a="1"/>
  <c r="P4096" i="3" s="1"/>
  <c r="P4097" i="3" a="1"/>
  <c r="P4097" i="3" s="1"/>
  <c r="P4098" i="3" a="1"/>
  <c r="P4098" i="3" s="1"/>
  <c r="P4099" i="3" a="1"/>
  <c r="P4099" i="3" s="1"/>
  <c r="P4100" i="3" a="1"/>
  <c r="P4100" i="3" s="1"/>
  <c r="P4101" i="3" a="1"/>
  <c r="P4101" i="3" s="1"/>
  <c r="P4102" i="3" a="1"/>
  <c r="P4102" i="3" s="1"/>
  <c r="P4103" i="3" a="1"/>
  <c r="P4103" i="3" s="1"/>
  <c r="P4104" i="3" a="1"/>
  <c r="P4104" i="3" s="1"/>
  <c r="P4105" i="3" a="1"/>
  <c r="P4105" i="3" s="1"/>
  <c r="P4106" i="3" a="1"/>
  <c r="P4106" i="3" s="1"/>
  <c r="P4107" i="3" a="1"/>
  <c r="P4107" i="3" s="1"/>
  <c r="P4108" i="3" a="1"/>
  <c r="P4108" i="3" s="1"/>
  <c r="P4109" i="3" a="1"/>
  <c r="P4109" i="3" s="1"/>
  <c r="P4110" i="3" a="1"/>
  <c r="P4110" i="3" s="1"/>
  <c r="P4111" i="3" a="1"/>
  <c r="P4111" i="3" s="1"/>
  <c r="P4112" i="3" a="1"/>
  <c r="P4112" i="3" s="1"/>
  <c r="P4113" i="3" a="1"/>
  <c r="P4113" i="3" s="1"/>
  <c r="P4114" i="3" a="1"/>
  <c r="P4114" i="3" s="1"/>
  <c r="P4115" i="3" a="1"/>
  <c r="P4115" i="3" s="1"/>
  <c r="P4116" i="3" a="1"/>
  <c r="P4116" i="3" s="1"/>
  <c r="P4117" i="3" a="1"/>
  <c r="P4117" i="3" s="1"/>
  <c r="P4118" i="3" a="1"/>
  <c r="P4118" i="3" s="1"/>
  <c r="P4119" i="3" a="1"/>
  <c r="P4119" i="3" s="1"/>
  <c r="P4120" i="3" a="1"/>
  <c r="P4120" i="3" s="1"/>
  <c r="P4121" i="3" a="1"/>
  <c r="P4121" i="3" s="1"/>
  <c r="P4122" i="3" a="1"/>
  <c r="P4122" i="3" s="1"/>
  <c r="P4123" i="3" a="1"/>
  <c r="P4123" i="3" s="1"/>
  <c r="P4124" i="3" a="1"/>
  <c r="P4124" i="3" s="1"/>
  <c r="P4125" i="3" a="1"/>
  <c r="P4125" i="3" s="1"/>
  <c r="P4126" i="3" a="1"/>
  <c r="P4126" i="3" s="1"/>
  <c r="P4127" i="3" a="1"/>
  <c r="P4127" i="3" s="1"/>
  <c r="P4128" i="3" a="1"/>
  <c r="P4128" i="3" s="1"/>
  <c r="P4129" i="3" a="1"/>
  <c r="P4129" i="3" s="1"/>
  <c r="P4130" i="3" a="1"/>
  <c r="P4130" i="3" s="1"/>
  <c r="P4131" i="3" a="1"/>
  <c r="P4131" i="3" s="1"/>
  <c r="P4132" i="3" a="1"/>
  <c r="P4132" i="3" s="1"/>
  <c r="P4133" i="3" a="1"/>
  <c r="P4133" i="3" s="1"/>
  <c r="P4134" i="3" a="1"/>
  <c r="P4134" i="3" s="1"/>
  <c r="P4135" i="3" a="1"/>
  <c r="P4135" i="3" s="1"/>
  <c r="P4136" i="3" a="1"/>
  <c r="P4136" i="3" s="1"/>
  <c r="P4137" i="3" a="1"/>
  <c r="P4137" i="3" s="1"/>
  <c r="P4138" i="3" a="1"/>
  <c r="P4138" i="3" s="1"/>
  <c r="P4139" i="3" a="1"/>
  <c r="P4139" i="3" s="1"/>
  <c r="P4140" i="3" a="1"/>
  <c r="P4140" i="3" s="1"/>
  <c r="P4141" i="3" a="1"/>
  <c r="P4141" i="3" s="1"/>
  <c r="P4142" i="3" a="1"/>
  <c r="P4142" i="3" s="1"/>
  <c r="P4143" i="3" a="1"/>
  <c r="P4143" i="3" s="1"/>
  <c r="P4144" i="3" a="1"/>
  <c r="P4144" i="3" s="1"/>
  <c r="P4145" i="3" a="1"/>
  <c r="P4145" i="3" s="1"/>
  <c r="P4146" i="3" a="1"/>
  <c r="P4146" i="3" s="1"/>
  <c r="P4147" i="3" a="1"/>
  <c r="P4147" i="3" s="1"/>
  <c r="P4148" i="3" a="1"/>
  <c r="P4148" i="3" s="1"/>
  <c r="P4149" i="3" a="1"/>
  <c r="P4149" i="3" s="1"/>
  <c r="P4150" i="3" a="1"/>
  <c r="P4150" i="3" s="1"/>
  <c r="P4151" i="3" a="1"/>
  <c r="P4151" i="3" s="1"/>
  <c r="P4152" i="3" a="1"/>
  <c r="P4152" i="3" s="1"/>
  <c r="P4153" i="3" a="1"/>
  <c r="P4153" i="3" s="1"/>
  <c r="P4154" i="3" a="1"/>
  <c r="P4154" i="3" s="1"/>
  <c r="P4155" i="3" a="1"/>
  <c r="P4155" i="3" s="1"/>
  <c r="P4156" i="3" a="1"/>
  <c r="P4156" i="3" s="1"/>
  <c r="P4157" i="3" a="1"/>
  <c r="P4157" i="3" s="1"/>
  <c r="P4158" i="3" a="1"/>
  <c r="P4158" i="3" s="1"/>
  <c r="P4159" i="3" a="1"/>
  <c r="P4159" i="3" s="1"/>
  <c r="P4160" i="3" a="1"/>
  <c r="P4160" i="3" s="1"/>
  <c r="P4161" i="3" a="1"/>
  <c r="P4161" i="3" s="1"/>
  <c r="P4162" i="3" a="1"/>
  <c r="P4162" i="3" s="1"/>
  <c r="P4163" i="3" a="1"/>
  <c r="P4163" i="3" s="1"/>
  <c r="P4164" i="3" a="1"/>
  <c r="P4164" i="3" s="1"/>
  <c r="P4165" i="3" a="1"/>
  <c r="P4165" i="3" s="1"/>
  <c r="P4166" i="3" a="1"/>
  <c r="P4166" i="3" s="1"/>
  <c r="P4167" i="3" a="1"/>
  <c r="P4167" i="3" s="1"/>
  <c r="P4168" i="3" a="1"/>
  <c r="P4168" i="3" s="1"/>
  <c r="P4169" i="3" a="1"/>
  <c r="P4169" i="3" s="1"/>
  <c r="P4170" i="3" a="1"/>
  <c r="P4170" i="3" s="1"/>
  <c r="P4171" i="3" a="1"/>
  <c r="P4171" i="3" s="1"/>
  <c r="P4172" i="3" a="1"/>
  <c r="P4172" i="3" s="1"/>
  <c r="P4173" i="3" a="1"/>
  <c r="P4173" i="3" s="1"/>
  <c r="P4174" i="3" a="1"/>
  <c r="P4174" i="3" s="1"/>
  <c r="P4175" i="3" a="1"/>
  <c r="P4175" i="3" s="1"/>
  <c r="P4176" i="3" a="1"/>
  <c r="P4176" i="3" s="1"/>
  <c r="P4177" i="3" a="1"/>
  <c r="P4177" i="3" s="1"/>
  <c r="P4178" i="3" a="1"/>
  <c r="P4178" i="3" s="1"/>
  <c r="P4179" i="3" a="1"/>
  <c r="P4179" i="3" s="1"/>
  <c r="P4180" i="3" a="1"/>
  <c r="P4180" i="3" s="1"/>
  <c r="P4181" i="3" a="1"/>
  <c r="P4181" i="3" s="1"/>
  <c r="P4182" i="3" a="1"/>
  <c r="P4182" i="3" s="1"/>
  <c r="P4183" i="3" a="1"/>
  <c r="P4183" i="3" s="1"/>
  <c r="P4184" i="3" a="1"/>
  <c r="P4184" i="3" s="1"/>
  <c r="P4185" i="3" a="1"/>
  <c r="P4185" i="3" s="1"/>
  <c r="P4186" i="3" a="1"/>
  <c r="P4186" i="3" s="1"/>
  <c r="P4187" i="3" a="1"/>
  <c r="P4187" i="3" s="1"/>
  <c r="P4188" i="3" a="1"/>
  <c r="P4188" i="3" s="1"/>
  <c r="P4189" i="3" a="1"/>
  <c r="P4189" i="3" s="1"/>
  <c r="P4190" i="3" a="1"/>
  <c r="P4190" i="3" s="1"/>
  <c r="P4191" i="3" a="1"/>
  <c r="P4191" i="3" s="1"/>
  <c r="P4192" i="3" a="1"/>
  <c r="P4192" i="3" s="1"/>
  <c r="P4193" i="3" a="1"/>
  <c r="P4193" i="3" s="1"/>
  <c r="P4194" i="3" a="1"/>
  <c r="P4194" i="3" s="1"/>
  <c r="P4195" i="3" a="1"/>
  <c r="P4195" i="3" s="1"/>
  <c r="P4196" i="3" a="1"/>
  <c r="P4196" i="3" s="1"/>
  <c r="P4197" i="3" a="1"/>
  <c r="P4197" i="3" s="1"/>
  <c r="P4198" i="3" a="1"/>
  <c r="P4198" i="3" s="1"/>
  <c r="P4199" i="3" a="1"/>
  <c r="P4199" i="3" s="1"/>
  <c r="P4200" i="3" a="1"/>
  <c r="P4200" i="3" s="1"/>
  <c r="P4201" i="3" a="1"/>
  <c r="P4201" i="3" s="1"/>
  <c r="P4202" i="3" a="1"/>
  <c r="P4202" i="3" s="1"/>
  <c r="P4203" i="3" a="1"/>
  <c r="P4203" i="3" s="1"/>
  <c r="P4204" i="3" a="1"/>
  <c r="P4204" i="3" s="1"/>
  <c r="P4205" i="3" a="1"/>
  <c r="P4205" i="3" s="1"/>
  <c r="P4206" i="3" a="1"/>
  <c r="P4206" i="3" s="1"/>
  <c r="P4207" i="3" a="1"/>
  <c r="P4207" i="3" s="1"/>
  <c r="P4208" i="3" a="1"/>
  <c r="P4208" i="3" s="1"/>
  <c r="P4209" i="3" a="1"/>
  <c r="P4209" i="3" s="1"/>
  <c r="P4210" i="3" a="1"/>
  <c r="P4210" i="3" s="1"/>
  <c r="P4211" i="3" a="1"/>
  <c r="P4211" i="3" s="1"/>
  <c r="P4212" i="3" a="1"/>
  <c r="P4212" i="3" s="1"/>
  <c r="P4213" i="3" a="1"/>
  <c r="P4213" i="3" s="1"/>
  <c r="P4214" i="3" a="1"/>
  <c r="P4214" i="3" s="1"/>
  <c r="P4215" i="3" a="1"/>
  <c r="P4215" i="3" s="1"/>
  <c r="P4216" i="3" a="1"/>
  <c r="P4216" i="3" s="1"/>
  <c r="P4217" i="3" a="1"/>
  <c r="P4217" i="3" s="1"/>
  <c r="P4218" i="3" a="1"/>
  <c r="P4218" i="3" s="1"/>
  <c r="P4219" i="3" a="1"/>
  <c r="P4219" i="3" s="1"/>
  <c r="P4220" i="3" a="1"/>
  <c r="P4220" i="3" s="1"/>
  <c r="P4221" i="3" a="1"/>
  <c r="P4221" i="3" s="1"/>
  <c r="P4222" i="3" a="1"/>
  <c r="P4222" i="3" s="1"/>
  <c r="P4223" i="3" a="1"/>
  <c r="P4223" i="3" s="1"/>
  <c r="P4224" i="3" a="1"/>
  <c r="P4224" i="3" s="1"/>
  <c r="P4225" i="3" a="1"/>
  <c r="P4225" i="3" s="1"/>
  <c r="P4226" i="3" a="1"/>
  <c r="P4226" i="3" s="1"/>
  <c r="P4227" i="3" a="1"/>
  <c r="P4227" i="3" s="1"/>
  <c r="P4228" i="3" a="1"/>
  <c r="P4228" i="3" s="1"/>
  <c r="P4229" i="3" a="1"/>
  <c r="P4229" i="3" s="1"/>
  <c r="P4230" i="3" a="1"/>
  <c r="P4230" i="3" s="1"/>
  <c r="P4231" i="3" a="1"/>
  <c r="P4231" i="3" s="1"/>
  <c r="P4232" i="3" a="1"/>
  <c r="P4232" i="3" s="1"/>
  <c r="P4233" i="3" a="1"/>
  <c r="P4233" i="3" s="1"/>
  <c r="P4234" i="3" a="1"/>
  <c r="P4234" i="3" s="1"/>
  <c r="P4235" i="3" a="1"/>
  <c r="P4235" i="3" s="1"/>
  <c r="P4236" i="3" a="1"/>
  <c r="P4236" i="3" s="1"/>
  <c r="P4237" i="3" a="1"/>
  <c r="P4237" i="3" s="1"/>
  <c r="P4238" i="3" a="1"/>
  <c r="P4238" i="3" s="1"/>
  <c r="P4239" i="3" a="1"/>
  <c r="P4239" i="3" s="1"/>
  <c r="P4240" i="3" a="1"/>
  <c r="P4240" i="3" s="1"/>
  <c r="P4241" i="3" a="1"/>
  <c r="P4241" i="3" s="1"/>
  <c r="P4242" i="3" a="1"/>
  <c r="P4242" i="3" s="1"/>
  <c r="P4243" i="3" a="1"/>
  <c r="P4243" i="3" s="1"/>
  <c r="P4244" i="3" a="1"/>
  <c r="P4244" i="3" s="1"/>
  <c r="P4245" i="3" a="1"/>
  <c r="P4245" i="3" s="1"/>
  <c r="P4246" i="3" a="1"/>
  <c r="P4246" i="3" s="1"/>
  <c r="P4247" i="3" a="1"/>
  <c r="P4247" i="3" s="1"/>
  <c r="P4248" i="3" a="1"/>
  <c r="P4248" i="3" s="1"/>
  <c r="P4249" i="3" a="1"/>
  <c r="P4249" i="3" s="1"/>
  <c r="P4250" i="3" a="1"/>
  <c r="P4250" i="3" s="1"/>
  <c r="P4251" i="3" a="1"/>
  <c r="P4251" i="3" s="1"/>
  <c r="P4252" i="3" a="1"/>
  <c r="P4252" i="3" s="1"/>
  <c r="P4253" i="3" a="1"/>
  <c r="P4253" i="3" s="1"/>
  <c r="P4254" i="3" a="1"/>
  <c r="P4254" i="3" s="1"/>
  <c r="P4255" i="3" a="1"/>
  <c r="P4255" i="3" s="1"/>
  <c r="P4256" i="3" a="1"/>
  <c r="P4256" i="3" s="1"/>
  <c r="P4257" i="3" a="1"/>
  <c r="P4257" i="3" s="1"/>
  <c r="P4258" i="3" a="1"/>
  <c r="P4258" i="3" s="1"/>
  <c r="P4259" i="3" a="1"/>
  <c r="P4259" i="3" s="1"/>
  <c r="P4260" i="3" a="1"/>
  <c r="P4260" i="3" s="1"/>
  <c r="P4261" i="3" a="1"/>
  <c r="P4261" i="3"/>
  <c r="P4262" i="3" a="1"/>
  <c r="P4262" i="3" s="1"/>
  <c r="P4263" i="3" a="1"/>
  <c r="P4263" i="3" s="1"/>
  <c r="P4264" i="3" a="1"/>
  <c r="P4264" i="3" s="1"/>
  <c r="P4265" i="3" a="1"/>
  <c r="P4265" i="3" s="1"/>
  <c r="P4266" i="3" a="1"/>
  <c r="P4266" i="3" s="1"/>
  <c r="P4267" i="3" a="1"/>
  <c r="P4267" i="3" s="1"/>
  <c r="P4268" i="3" a="1"/>
  <c r="P4268" i="3" s="1"/>
  <c r="P4269" i="3" a="1"/>
  <c r="P4269" i="3" s="1"/>
  <c r="P4270" i="3" a="1"/>
  <c r="P4270" i="3" s="1"/>
  <c r="P4271" i="3" a="1"/>
  <c r="P4271" i="3" s="1"/>
  <c r="P4272" i="3" a="1"/>
  <c r="P4272" i="3" s="1"/>
  <c r="P4273" i="3" a="1"/>
  <c r="P4273" i="3" s="1"/>
  <c r="P4274" i="3" a="1"/>
  <c r="P4274" i="3" s="1"/>
  <c r="P4275" i="3" a="1"/>
  <c r="P4275" i="3" s="1"/>
  <c r="P4276" i="3" a="1"/>
  <c r="P4276" i="3" s="1"/>
  <c r="P4277" i="3" a="1"/>
  <c r="P4277" i="3" s="1"/>
  <c r="P4278" i="3" a="1"/>
  <c r="P4278" i="3" s="1"/>
  <c r="P4279" i="3" a="1"/>
  <c r="P4279" i="3" s="1"/>
  <c r="P4280" i="3" a="1"/>
  <c r="P4280" i="3" s="1"/>
  <c r="P4281" i="3" a="1"/>
  <c r="P4281" i="3" s="1"/>
  <c r="P4282" i="3" a="1"/>
  <c r="P4282" i="3" s="1"/>
  <c r="P4283" i="3" a="1"/>
  <c r="P4283" i="3" s="1"/>
  <c r="P4284" i="3" a="1"/>
  <c r="P4284" i="3" s="1"/>
  <c r="P4285" i="3" a="1"/>
  <c r="P4285" i="3" s="1"/>
  <c r="P4286" i="3" a="1"/>
  <c r="P4286" i="3" s="1"/>
  <c r="P4287" i="3" a="1"/>
  <c r="P4287" i="3" s="1"/>
  <c r="P4288" i="3" a="1"/>
  <c r="P4288" i="3" s="1"/>
  <c r="P4289" i="3" a="1"/>
  <c r="P4289" i="3" s="1"/>
  <c r="P4290" i="3" a="1"/>
  <c r="P4290" i="3" s="1"/>
  <c r="P4291" i="3" a="1"/>
  <c r="P4291" i="3" s="1"/>
  <c r="P4292" i="3" a="1"/>
  <c r="P4292" i="3" s="1"/>
  <c r="P4293" i="3" a="1"/>
  <c r="P4293" i="3" s="1"/>
  <c r="P4294" i="3" a="1"/>
  <c r="P4294" i="3" s="1"/>
  <c r="P4295" i="3" a="1"/>
  <c r="P4295" i="3" s="1"/>
  <c r="P4296" i="3" a="1"/>
  <c r="P4296" i="3" s="1"/>
  <c r="P4297" i="3" a="1"/>
  <c r="P4297" i="3" s="1"/>
  <c r="P4298" i="3" a="1"/>
  <c r="P4298" i="3" s="1"/>
  <c r="P4299" i="3" a="1"/>
  <c r="P4299" i="3" s="1"/>
  <c r="P4300" i="3" a="1"/>
  <c r="P4300" i="3" s="1"/>
  <c r="P4301" i="3" a="1"/>
  <c r="P4301" i="3" s="1"/>
  <c r="P4302" i="3" a="1"/>
  <c r="P4302" i="3" s="1"/>
  <c r="P4303" i="3" a="1"/>
  <c r="P4303" i="3" s="1"/>
  <c r="P4304" i="3" a="1"/>
  <c r="P4304" i="3" s="1"/>
  <c r="P4305" i="3" a="1"/>
  <c r="P4305" i="3" s="1"/>
  <c r="P4306" i="3" a="1"/>
  <c r="P4306" i="3" s="1"/>
  <c r="P4307" i="3" a="1"/>
  <c r="P4307" i="3" s="1"/>
  <c r="P4308" i="3" a="1"/>
  <c r="P4308" i="3" s="1"/>
  <c r="P4309" i="3" a="1"/>
  <c r="P4309" i="3" s="1"/>
  <c r="P4310" i="3" a="1"/>
  <c r="P4310" i="3" s="1"/>
  <c r="P4311" i="3" a="1"/>
  <c r="P4311" i="3" s="1"/>
  <c r="P4312" i="3" a="1"/>
  <c r="P4312" i="3" s="1"/>
  <c r="P4313" i="3" a="1"/>
  <c r="P4313" i="3" s="1"/>
  <c r="P4314" i="3" a="1"/>
  <c r="P4314" i="3" s="1"/>
  <c r="P4315" i="3" a="1"/>
  <c r="P4315" i="3" s="1"/>
  <c r="P4316" i="3" a="1"/>
  <c r="P4316" i="3" s="1"/>
  <c r="P4317" i="3" a="1"/>
  <c r="P4317" i="3" s="1"/>
  <c r="P4318" i="3" a="1"/>
  <c r="P4318" i="3" s="1"/>
  <c r="P4319" i="3" a="1"/>
  <c r="P4319" i="3" s="1"/>
  <c r="P4320" i="3" a="1"/>
  <c r="P4320" i="3" s="1"/>
  <c r="P4321" i="3" a="1"/>
  <c r="P4321" i="3" s="1"/>
  <c r="P4322" i="3" a="1"/>
  <c r="P4322" i="3" s="1"/>
  <c r="P4323" i="3" a="1"/>
  <c r="P4323" i="3" s="1"/>
  <c r="P4324" i="3" a="1"/>
  <c r="P4324" i="3" s="1"/>
  <c r="P4325" i="3" a="1"/>
  <c r="P4325" i="3" s="1"/>
  <c r="P4326" i="3" a="1"/>
  <c r="P4326" i="3" s="1"/>
  <c r="P4327" i="3" a="1"/>
  <c r="P4327" i="3" s="1"/>
  <c r="P4328" i="3" a="1"/>
  <c r="P4328" i="3" s="1"/>
  <c r="P4329" i="3" a="1"/>
  <c r="P4329" i="3" s="1"/>
  <c r="P4330" i="3" a="1"/>
  <c r="P4330" i="3" s="1"/>
  <c r="P4331" i="3" a="1"/>
  <c r="P4331" i="3" s="1"/>
  <c r="P4332" i="3" a="1"/>
  <c r="P4332" i="3" s="1"/>
  <c r="P4333" i="3" a="1"/>
  <c r="P4333" i="3" s="1"/>
  <c r="P4334" i="3" a="1"/>
  <c r="P4334" i="3" s="1"/>
  <c r="P4335" i="3" a="1"/>
  <c r="P4335" i="3" s="1"/>
  <c r="P4336" i="3" a="1"/>
  <c r="P4336" i="3" s="1"/>
  <c r="P4337" i="3" a="1"/>
  <c r="P4337" i="3" s="1"/>
  <c r="P4338" i="3" a="1"/>
  <c r="P4338" i="3" s="1"/>
  <c r="P4339" i="3" a="1"/>
  <c r="P4339" i="3" s="1"/>
  <c r="P4340" i="3" a="1"/>
  <c r="P4340" i="3" s="1"/>
  <c r="P4341" i="3" a="1"/>
  <c r="P4341" i="3" s="1"/>
  <c r="P4342" i="3" a="1"/>
  <c r="P4342" i="3" s="1"/>
  <c r="P4343" i="3" a="1"/>
  <c r="P4343" i="3" s="1"/>
  <c r="P4344" i="3" a="1"/>
  <c r="P4344" i="3" s="1"/>
  <c r="P4345" i="3" a="1"/>
  <c r="P4345" i="3" s="1"/>
  <c r="P4346" i="3" a="1"/>
  <c r="P4346" i="3" s="1"/>
  <c r="P4347" i="3" a="1"/>
  <c r="P4347" i="3" s="1"/>
  <c r="P4348" i="3" a="1"/>
  <c r="P4348" i="3" s="1"/>
  <c r="P4349" i="3" a="1"/>
  <c r="P4349" i="3" s="1"/>
  <c r="P4350" i="3" a="1"/>
  <c r="P4350" i="3" s="1"/>
  <c r="P4351" i="3" a="1"/>
  <c r="P4351" i="3" s="1"/>
  <c r="P4352" i="3" a="1"/>
  <c r="P4352" i="3" s="1"/>
  <c r="P4353" i="3" a="1"/>
  <c r="P4353" i="3" s="1"/>
  <c r="P4354" i="3" a="1"/>
  <c r="P4354" i="3" s="1"/>
  <c r="P4355" i="3" a="1"/>
  <c r="P4355" i="3" s="1"/>
  <c r="P4356" i="3" a="1"/>
  <c r="P4356" i="3" s="1"/>
  <c r="P4357" i="3" a="1"/>
  <c r="P4357" i="3" s="1"/>
  <c r="P4358" i="3" a="1"/>
  <c r="P4358" i="3" s="1"/>
  <c r="P4359" i="3" a="1"/>
  <c r="P4359" i="3" s="1"/>
  <c r="P4360" i="3" a="1"/>
  <c r="P4360" i="3" s="1"/>
  <c r="P4361" i="3" a="1"/>
  <c r="P4361" i="3" s="1"/>
  <c r="P4362" i="3" a="1"/>
  <c r="P4362" i="3" s="1"/>
  <c r="P4363" i="3" a="1"/>
  <c r="P4363" i="3" s="1"/>
  <c r="P4364" i="3" a="1"/>
  <c r="P4364" i="3" s="1"/>
  <c r="P4365" i="3" a="1"/>
  <c r="P4365" i="3" s="1"/>
  <c r="P4366" i="3" a="1"/>
  <c r="P4366" i="3" s="1"/>
  <c r="P4367" i="3" a="1"/>
  <c r="P4367" i="3" s="1"/>
  <c r="P4368" i="3" a="1"/>
  <c r="P4368" i="3" s="1"/>
  <c r="P4369" i="3" a="1"/>
  <c r="P4369" i="3" s="1"/>
  <c r="P4370" i="3" a="1"/>
  <c r="P4370" i="3" s="1"/>
  <c r="P4371" i="3" a="1"/>
  <c r="P4371" i="3" s="1"/>
  <c r="P4372" i="3" a="1"/>
  <c r="P4372" i="3" s="1"/>
  <c r="P4373" i="3" a="1"/>
  <c r="P4373" i="3" s="1"/>
  <c r="P4374" i="3" a="1"/>
  <c r="P4374" i="3" s="1"/>
  <c r="P4375" i="3" a="1"/>
  <c r="P4375" i="3" s="1"/>
  <c r="P4376" i="3" a="1"/>
  <c r="P4376" i="3" s="1"/>
  <c r="P4377" i="3" a="1"/>
  <c r="P4377" i="3" s="1"/>
  <c r="P4378" i="3" a="1"/>
  <c r="P4378" i="3" s="1"/>
  <c r="P4379" i="3" a="1"/>
  <c r="P4379" i="3" s="1"/>
  <c r="P4380" i="3" a="1"/>
  <c r="P4380" i="3" s="1"/>
  <c r="P4381" i="3" a="1"/>
  <c r="P4381" i="3" s="1"/>
  <c r="P4382" i="3" a="1"/>
  <c r="P4382" i="3" s="1"/>
  <c r="P4383" i="3" a="1"/>
  <c r="P4383" i="3" s="1"/>
  <c r="P4384" i="3" a="1"/>
  <c r="P4384" i="3" s="1"/>
  <c r="P4385" i="3" a="1"/>
  <c r="P4385" i="3" s="1"/>
  <c r="P4386" i="3" a="1"/>
  <c r="P4386" i="3" s="1"/>
  <c r="P4387" i="3" a="1"/>
  <c r="P4387" i="3" s="1"/>
  <c r="P4388" i="3" a="1"/>
  <c r="P4388" i="3" s="1"/>
  <c r="P4389" i="3" a="1"/>
  <c r="P4389" i="3" s="1"/>
  <c r="P4390" i="3" a="1"/>
  <c r="P4390" i="3" s="1"/>
  <c r="P4391" i="3" a="1"/>
  <c r="P4391" i="3" s="1"/>
  <c r="P4392" i="3" a="1"/>
  <c r="P4392" i="3" s="1"/>
  <c r="P4393" i="3" a="1"/>
  <c r="P4393" i="3" s="1"/>
  <c r="P4394" i="3" a="1"/>
  <c r="P4394" i="3" s="1"/>
  <c r="P4395" i="3" a="1"/>
  <c r="P4395" i="3" s="1"/>
  <c r="P4396" i="3" a="1"/>
  <c r="P4396" i="3" s="1"/>
  <c r="P4397" i="3" a="1"/>
  <c r="P4397" i="3" s="1"/>
  <c r="P4398" i="3" a="1"/>
  <c r="P4398" i="3" s="1"/>
  <c r="P4399" i="3" a="1"/>
  <c r="P4399" i="3" s="1"/>
  <c r="P4400" i="3" a="1"/>
  <c r="P4400" i="3" s="1"/>
  <c r="P4401" i="3" a="1"/>
  <c r="P4401" i="3" s="1"/>
  <c r="P4402" i="3" a="1"/>
  <c r="P4402" i="3" s="1"/>
  <c r="P4403" i="3" a="1"/>
  <c r="P4403" i="3" s="1"/>
  <c r="P4404" i="3" a="1"/>
  <c r="P4404" i="3" s="1"/>
  <c r="P4405" i="3" a="1"/>
  <c r="P4405" i="3" s="1"/>
  <c r="P4406" i="3" a="1"/>
  <c r="P4406" i="3" s="1"/>
  <c r="P4407" i="3" a="1"/>
  <c r="P4407" i="3" s="1"/>
  <c r="P4408" i="3" a="1"/>
  <c r="P4408" i="3" s="1"/>
  <c r="P4409" i="3" a="1"/>
  <c r="P4409" i="3" s="1"/>
  <c r="P4410" i="3" a="1"/>
  <c r="P4410" i="3" s="1"/>
  <c r="P4411" i="3" a="1"/>
  <c r="P4411" i="3" s="1"/>
  <c r="P4412" i="3" a="1"/>
  <c r="P4412" i="3" s="1"/>
  <c r="P4413" i="3" a="1"/>
  <c r="P4413" i="3" s="1"/>
  <c r="P4414" i="3" a="1"/>
  <c r="P4414" i="3" s="1"/>
  <c r="P4415" i="3" a="1"/>
  <c r="P4415" i="3" s="1"/>
  <c r="P4416" i="3" a="1"/>
  <c r="P4416" i="3" s="1"/>
  <c r="P4417" i="3" a="1"/>
  <c r="P4417" i="3" s="1"/>
  <c r="P4418" i="3" a="1"/>
  <c r="P4418" i="3" s="1"/>
  <c r="P4419" i="3" a="1"/>
  <c r="P4419" i="3" s="1"/>
  <c r="P4420" i="3" a="1"/>
  <c r="P4420" i="3" s="1"/>
  <c r="P4421" i="3" a="1"/>
  <c r="P4421" i="3" s="1"/>
  <c r="P4422" i="3" a="1"/>
  <c r="P4422" i="3" s="1"/>
  <c r="P4423" i="3" a="1"/>
  <c r="P4423" i="3" s="1"/>
  <c r="P4424" i="3" a="1"/>
  <c r="P4424" i="3" s="1"/>
  <c r="P4425" i="3" a="1"/>
  <c r="P4425" i="3" s="1"/>
  <c r="P4426" i="3" a="1"/>
  <c r="P4426" i="3" s="1"/>
  <c r="P4427" i="3" a="1"/>
  <c r="P4427" i="3" s="1"/>
  <c r="P4428" i="3" a="1"/>
  <c r="P4428" i="3" s="1"/>
  <c r="P4429" i="3" a="1"/>
  <c r="P4429" i="3"/>
  <c r="P4430" i="3" a="1"/>
  <c r="P4430" i="3" s="1"/>
  <c r="P4431" i="3" a="1"/>
  <c r="P4431" i="3" s="1"/>
  <c r="P4432" i="3" a="1"/>
  <c r="P4432" i="3" s="1"/>
  <c r="P4433" i="3" a="1"/>
  <c r="P4433" i="3" s="1"/>
  <c r="P4434" i="3" a="1"/>
  <c r="P4434" i="3" s="1"/>
  <c r="P4435" i="3" a="1"/>
  <c r="P4435" i="3" s="1"/>
  <c r="P4436" i="3" a="1"/>
  <c r="P4436" i="3" s="1"/>
  <c r="P4437" i="3" a="1"/>
  <c r="P4437" i="3" s="1"/>
  <c r="P4438" i="3" a="1"/>
  <c r="P4438" i="3" s="1"/>
  <c r="P4439" i="3" a="1"/>
  <c r="P4439" i="3" s="1"/>
  <c r="P4440" i="3" a="1"/>
  <c r="P4440" i="3" s="1"/>
  <c r="P4441" i="3" a="1"/>
  <c r="P4441" i="3" s="1"/>
  <c r="P4442" i="3" a="1"/>
  <c r="P4442" i="3" s="1"/>
  <c r="P4443" i="3" a="1"/>
  <c r="P4443" i="3" s="1"/>
  <c r="P4444" i="3" a="1"/>
  <c r="P4444" i="3" s="1"/>
  <c r="P4445" i="3" a="1"/>
  <c r="P4445" i="3" s="1"/>
  <c r="P4446" i="3" a="1"/>
  <c r="P4446" i="3" s="1"/>
  <c r="P4447" i="3" a="1"/>
  <c r="P4447" i="3" s="1"/>
  <c r="P4448" i="3" a="1"/>
  <c r="P4448" i="3" s="1"/>
  <c r="P4449" i="3" a="1"/>
  <c r="P4449" i="3"/>
  <c r="P4450" i="3" a="1"/>
  <c r="P4450" i="3" s="1"/>
  <c r="P4451" i="3" a="1"/>
  <c r="P4451" i="3" s="1"/>
  <c r="P4452" i="3" a="1"/>
  <c r="P4452" i="3" s="1"/>
  <c r="P4453" i="3" a="1"/>
  <c r="P4453" i="3" s="1"/>
  <c r="P4454" i="3" a="1"/>
  <c r="P4454" i="3" s="1"/>
  <c r="P4455" i="3" a="1"/>
  <c r="P4455" i="3" s="1"/>
  <c r="P4456" i="3" a="1"/>
  <c r="P4456" i="3" s="1"/>
  <c r="P4457" i="3" a="1"/>
  <c r="P4457" i="3" s="1"/>
  <c r="P4458" i="3" a="1"/>
  <c r="P4458" i="3" s="1"/>
  <c r="P4459" i="3" a="1"/>
  <c r="P4459" i="3"/>
  <c r="P4460" i="3" a="1"/>
  <c r="P4460" i="3" s="1"/>
  <c r="P4461" i="3" a="1"/>
  <c r="P4461" i="3" s="1"/>
  <c r="P4462" i="3" a="1"/>
  <c r="P4462" i="3" s="1"/>
  <c r="P4463" i="3" a="1"/>
  <c r="P4463" i="3" s="1"/>
  <c r="P4464" i="3" a="1"/>
  <c r="P4464" i="3" s="1"/>
  <c r="P4465" i="3" a="1"/>
  <c r="P4465" i="3" s="1"/>
  <c r="P4466" i="3" a="1"/>
  <c r="P4466" i="3" s="1"/>
  <c r="P4467" i="3" a="1"/>
  <c r="P4467" i="3" s="1"/>
  <c r="P4468" i="3" a="1"/>
  <c r="P4468" i="3" s="1"/>
  <c r="P4469" i="3" a="1"/>
  <c r="P4469" i="3" s="1"/>
  <c r="P4470" i="3" a="1"/>
  <c r="P4470" i="3" s="1"/>
  <c r="P4471" i="3" a="1"/>
  <c r="P4471" i="3" s="1"/>
  <c r="P4472" i="3" a="1"/>
  <c r="P4472" i="3" s="1"/>
  <c r="P4473" i="3" a="1"/>
  <c r="P4473" i="3" s="1"/>
  <c r="P4474" i="3" a="1"/>
  <c r="P4474" i="3" s="1"/>
  <c r="P4475" i="3" a="1"/>
  <c r="P4475" i="3" s="1"/>
  <c r="P4476" i="3" a="1"/>
  <c r="P4476" i="3" s="1"/>
  <c r="P4477" i="3" a="1"/>
  <c r="P4477" i="3" s="1"/>
  <c r="P4478" i="3" a="1"/>
  <c r="P4478" i="3" s="1"/>
  <c r="P4479" i="3" a="1"/>
  <c r="P4479" i="3" s="1"/>
  <c r="P4480" i="3" a="1"/>
  <c r="P4480" i="3" s="1"/>
  <c r="P4481" i="3" a="1"/>
  <c r="P4481" i="3" s="1"/>
  <c r="P4482" i="3" a="1"/>
  <c r="P4482" i="3" s="1"/>
  <c r="P4483" i="3" a="1"/>
  <c r="P4483" i="3" s="1"/>
  <c r="P4484" i="3" a="1"/>
  <c r="P4484" i="3" s="1"/>
  <c r="P4485" i="3" a="1"/>
  <c r="P4485" i="3" s="1"/>
  <c r="P4486" i="3" a="1"/>
  <c r="P4486" i="3" s="1"/>
  <c r="P4487" i="3" a="1"/>
  <c r="P4487" i="3" s="1"/>
  <c r="P4488" i="3" a="1"/>
  <c r="P4488" i="3" s="1"/>
  <c r="P4489" i="3" a="1"/>
  <c r="P4489" i="3" s="1"/>
  <c r="P4490" i="3" a="1"/>
  <c r="P4490" i="3"/>
  <c r="P4491" i="3" a="1"/>
  <c r="P4491" i="3" s="1"/>
  <c r="P4492" i="3" a="1"/>
  <c r="P4492" i="3" s="1"/>
  <c r="P4493" i="3" a="1"/>
  <c r="P4493" i="3" s="1"/>
  <c r="P4494" i="3" a="1"/>
  <c r="P4494" i="3" s="1"/>
  <c r="P4495" i="3" a="1"/>
  <c r="P4495" i="3" s="1"/>
  <c r="P4496" i="3" a="1"/>
  <c r="P4496" i="3" s="1"/>
  <c r="P4497" i="3" a="1"/>
  <c r="P4497" i="3" s="1"/>
  <c r="P4498" i="3" a="1"/>
  <c r="P4498" i="3" s="1"/>
  <c r="P4499" i="3" a="1"/>
  <c r="P4499" i="3" s="1"/>
  <c r="P4500" i="3" a="1"/>
  <c r="P4500" i="3" s="1"/>
  <c r="P4501" i="3" a="1"/>
  <c r="P4501" i="3" s="1"/>
  <c r="P4502" i="3" a="1"/>
  <c r="P4502" i="3" s="1"/>
  <c r="P4503" i="3" a="1"/>
  <c r="P4503" i="3" s="1"/>
  <c r="P4504" i="3" a="1"/>
  <c r="P4504" i="3" s="1"/>
  <c r="P4505" i="3" a="1"/>
  <c r="P4505" i="3" s="1"/>
  <c r="P4506" i="3" a="1"/>
  <c r="P4506" i="3" s="1"/>
  <c r="P4507" i="3" a="1"/>
  <c r="P4507" i="3" s="1"/>
  <c r="P4508" i="3" a="1"/>
  <c r="P4508" i="3" s="1"/>
  <c r="P4509" i="3" a="1"/>
  <c r="P4509" i="3" s="1"/>
  <c r="P4510" i="3" a="1"/>
  <c r="P4510" i="3" s="1"/>
  <c r="P4511" i="3" a="1"/>
  <c r="P4511" i="3" s="1"/>
  <c r="P4512" i="3" a="1"/>
  <c r="P4512" i="3" s="1"/>
  <c r="P4513" i="3" a="1"/>
  <c r="P4513" i="3" s="1"/>
  <c r="P4514" i="3" a="1"/>
  <c r="P4514" i="3" s="1"/>
  <c r="P4515" i="3" a="1"/>
  <c r="P4515" i="3" s="1"/>
  <c r="P4516" i="3" a="1"/>
  <c r="P4516" i="3" s="1"/>
  <c r="P4517" i="3" a="1"/>
  <c r="P4517" i="3" s="1"/>
  <c r="P4518" i="3" a="1"/>
  <c r="P4518" i="3" s="1"/>
  <c r="P4519" i="3" a="1"/>
  <c r="P4519" i="3" s="1"/>
  <c r="P4520" i="3" a="1"/>
  <c r="P4520" i="3" s="1"/>
  <c r="P4521" i="3" a="1"/>
  <c r="P4521" i="3" s="1"/>
  <c r="P4522" i="3" a="1"/>
  <c r="P4522" i="3"/>
  <c r="P4523" i="3" a="1"/>
  <c r="P4523" i="3" s="1"/>
  <c r="P4524" i="3" a="1"/>
  <c r="P4524" i="3" s="1"/>
  <c r="P4525" i="3" a="1"/>
  <c r="P4525" i="3" s="1"/>
  <c r="P4526" i="3" a="1"/>
  <c r="P4526" i="3" s="1"/>
  <c r="P4527" i="3" a="1"/>
  <c r="P4527" i="3" s="1"/>
  <c r="P4528" i="3" a="1"/>
  <c r="P4528" i="3" s="1"/>
  <c r="P4529" i="3" a="1"/>
  <c r="P4529" i="3" s="1"/>
  <c r="P4530" i="3" a="1"/>
  <c r="P4530" i="3" s="1"/>
  <c r="P4531" i="3" a="1"/>
  <c r="P4531" i="3" s="1"/>
  <c r="P4532" i="3" a="1"/>
  <c r="P4532" i="3" s="1"/>
  <c r="P4533" i="3" a="1"/>
  <c r="P4533" i="3" s="1"/>
  <c r="P4534" i="3" a="1"/>
  <c r="P4534" i="3" s="1"/>
  <c r="P4535" i="3" a="1"/>
  <c r="P4535" i="3" s="1"/>
  <c r="P4536" i="3" a="1"/>
  <c r="P4536" i="3" s="1"/>
  <c r="P4537" i="3" a="1"/>
  <c r="P4537" i="3" s="1"/>
  <c r="P4538" i="3" a="1"/>
  <c r="P4538" i="3" s="1"/>
  <c r="P4539" i="3" a="1"/>
  <c r="P4539" i="3" s="1"/>
  <c r="P4540" i="3" a="1"/>
  <c r="P4540" i="3" s="1"/>
  <c r="P4541" i="3" a="1"/>
  <c r="P4541" i="3"/>
  <c r="P4542" i="3" a="1"/>
  <c r="P4542" i="3" s="1"/>
  <c r="P4543" i="3" a="1"/>
  <c r="P4543" i="3" s="1"/>
  <c r="P4544" i="3" a="1"/>
  <c r="P4544" i="3" s="1"/>
  <c r="P4545" i="3" a="1"/>
  <c r="P4545" i="3" s="1"/>
  <c r="P4546" i="3" a="1"/>
  <c r="P4546" i="3" s="1"/>
  <c r="P4547" i="3" a="1"/>
  <c r="P4547" i="3" s="1"/>
  <c r="P4548" i="3" a="1"/>
  <c r="P4548" i="3" s="1"/>
  <c r="P4549" i="3" a="1"/>
  <c r="P4549" i="3" s="1"/>
  <c r="P4550" i="3" a="1"/>
  <c r="P4550" i="3" s="1"/>
  <c r="P4551" i="3" a="1"/>
  <c r="P4551" i="3" s="1"/>
  <c r="P4552" i="3" a="1"/>
  <c r="P4552" i="3" s="1"/>
  <c r="P4553" i="3" a="1"/>
  <c r="P4553" i="3" s="1"/>
  <c r="P4554" i="3" a="1"/>
  <c r="P4554" i="3" s="1"/>
  <c r="P4555" i="3" a="1"/>
  <c r="P4555" i="3" s="1"/>
  <c r="P4556" i="3" a="1"/>
  <c r="P4556" i="3" s="1"/>
  <c r="P4557" i="3" a="1"/>
  <c r="P4557" i="3" s="1"/>
  <c r="P4558" i="3" a="1"/>
  <c r="P4558" i="3" s="1"/>
  <c r="P4559" i="3" a="1"/>
  <c r="P4559" i="3" s="1"/>
  <c r="P4560" i="3" a="1"/>
  <c r="P4560" i="3" s="1"/>
  <c r="P4561" i="3" a="1"/>
  <c r="P4561" i="3" s="1"/>
  <c r="P4562" i="3" a="1"/>
  <c r="P4562" i="3" s="1"/>
  <c r="P4563" i="3" a="1"/>
  <c r="P4563" i="3" s="1"/>
  <c r="P4564" i="3" a="1"/>
  <c r="P4564" i="3" s="1"/>
  <c r="P4565" i="3" a="1"/>
  <c r="P4565" i="3" s="1"/>
  <c r="P4566" i="3" a="1"/>
  <c r="P4566" i="3" s="1"/>
  <c r="P4567" i="3" a="1"/>
  <c r="P4567" i="3" s="1"/>
  <c r="P4568" i="3" a="1"/>
  <c r="P4568" i="3" s="1"/>
  <c r="P4569" i="3" a="1"/>
  <c r="P4569" i="3" s="1"/>
  <c r="P4570" i="3" a="1"/>
  <c r="P4570" i="3" s="1"/>
  <c r="P4571" i="3" a="1"/>
  <c r="P4571" i="3" s="1"/>
  <c r="P4572" i="3" a="1"/>
  <c r="P4572" i="3" s="1"/>
  <c r="P4573" i="3" a="1"/>
  <c r="P4573" i="3" s="1"/>
  <c r="P4574" i="3" a="1"/>
  <c r="P4574" i="3" s="1"/>
  <c r="P4575" i="3" a="1"/>
  <c r="P4575" i="3" s="1"/>
  <c r="P4576" i="3" a="1"/>
  <c r="P4576" i="3" s="1"/>
  <c r="P4577" i="3" a="1"/>
  <c r="P4577" i="3" s="1"/>
  <c r="P4578" i="3" a="1"/>
  <c r="P4578" i="3" s="1"/>
  <c r="P4579" i="3" a="1"/>
  <c r="P4579" i="3" s="1"/>
  <c r="P4580" i="3" a="1"/>
  <c r="P4580" i="3" s="1"/>
  <c r="P4581" i="3" a="1"/>
  <c r="P4581" i="3" s="1"/>
  <c r="P4582" i="3" a="1"/>
  <c r="P4582" i="3" s="1"/>
  <c r="P4583" i="3" a="1"/>
  <c r="P4583" i="3" s="1"/>
  <c r="P4584" i="3" a="1"/>
  <c r="P4584" i="3" s="1"/>
  <c r="P4585" i="3" a="1"/>
  <c r="P4585" i="3" s="1"/>
  <c r="P4586" i="3" a="1"/>
  <c r="P4586" i="3" s="1"/>
  <c r="P4587" i="3" a="1"/>
  <c r="P4587" i="3" s="1"/>
  <c r="P4588" i="3" a="1"/>
  <c r="P4588" i="3" s="1"/>
  <c r="P4589" i="3" a="1"/>
  <c r="P4589" i="3" s="1"/>
  <c r="P4590" i="3" a="1"/>
  <c r="P4590" i="3" s="1"/>
  <c r="P4591" i="3" a="1"/>
  <c r="P4591" i="3" s="1"/>
  <c r="P4592" i="3" a="1"/>
  <c r="P4592" i="3" s="1"/>
  <c r="P4593" i="3" a="1"/>
  <c r="P4593" i="3" s="1"/>
  <c r="P4594" i="3" a="1"/>
  <c r="P4594" i="3" s="1"/>
  <c r="P4595" i="3" a="1"/>
  <c r="P4595" i="3"/>
  <c r="P4596" i="3" a="1"/>
  <c r="P4596" i="3" s="1"/>
  <c r="P4597" i="3" a="1"/>
  <c r="P4597" i="3" s="1"/>
  <c r="P4598" i="3" a="1"/>
  <c r="P4598" i="3" s="1"/>
  <c r="P4599" i="3" a="1"/>
  <c r="P4599" i="3" s="1"/>
  <c r="P4600" i="3" a="1"/>
  <c r="P4600" i="3" s="1"/>
  <c r="P4601" i="3" a="1"/>
  <c r="P4601" i="3" s="1"/>
  <c r="P4602" i="3" a="1"/>
  <c r="P4602" i="3" s="1"/>
  <c r="P4603" i="3" a="1"/>
  <c r="P4603" i="3" s="1"/>
  <c r="P4604" i="3" a="1"/>
  <c r="P4604" i="3" s="1"/>
  <c r="P4605" i="3" a="1"/>
  <c r="P4605" i="3" s="1"/>
  <c r="P4606" i="3" a="1"/>
  <c r="P4606" i="3" s="1"/>
  <c r="P4607" i="3" a="1"/>
  <c r="P4607" i="3" s="1"/>
  <c r="P4608" i="3" a="1"/>
  <c r="P4608" i="3" s="1"/>
  <c r="P4609" i="3" a="1"/>
  <c r="P4609" i="3" s="1"/>
  <c r="P4610" i="3" a="1"/>
  <c r="P4610" i="3" s="1"/>
  <c r="P4611" i="3" a="1"/>
  <c r="P4611" i="3" s="1"/>
  <c r="P4612" i="3" a="1"/>
  <c r="P4612" i="3" s="1"/>
  <c r="P4613" i="3" a="1"/>
  <c r="P4613" i="3" s="1"/>
  <c r="P4614" i="3" a="1"/>
  <c r="P4614" i="3" s="1"/>
  <c r="P4615" i="3" a="1"/>
  <c r="P4615" i="3" s="1"/>
  <c r="P4616" i="3" a="1"/>
  <c r="P4616" i="3" s="1"/>
  <c r="P4617" i="3" a="1"/>
  <c r="P4617" i="3" s="1"/>
  <c r="P4618" i="3" a="1"/>
  <c r="P4618" i="3" s="1"/>
  <c r="P4619" i="3" a="1"/>
  <c r="P4619" i="3" s="1"/>
  <c r="P4620" i="3" a="1"/>
  <c r="P4620" i="3" s="1"/>
  <c r="P4621" i="3" a="1"/>
  <c r="P4621" i="3" s="1"/>
  <c r="P4622" i="3" a="1"/>
  <c r="P4622" i="3" s="1"/>
  <c r="P4623" i="3" a="1"/>
  <c r="P4623" i="3" s="1"/>
  <c r="P4624" i="3" a="1"/>
  <c r="P4624" i="3" s="1"/>
  <c r="P4625" i="3" a="1"/>
  <c r="P4625" i="3" s="1"/>
  <c r="P4626" i="3" a="1"/>
  <c r="P4626" i="3" s="1"/>
  <c r="P4627" i="3" a="1"/>
  <c r="P4627" i="3" s="1"/>
  <c r="P4628" i="3" a="1"/>
  <c r="P4628" i="3" s="1"/>
  <c r="P4629" i="3" a="1"/>
  <c r="P4629" i="3" s="1"/>
  <c r="P4630" i="3" a="1"/>
  <c r="P4630" i="3" s="1"/>
  <c r="P4631" i="3" a="1"/>
  <c r="P4631" i="3" s="1"/>
  <c r="P4632" i="3" a="1"/>
  <c r="P4632" i="3" s="1"/>
  <c r="P4633" i="3" a="1"/>
  <c r="P4633" i="3" s="1"/>
  <c r="P4634" i="3" a="1"/>
  <c r="P4634" i="3" s="1"/>
  <c r="P4635" i="3" a="1"/>
  <c r="P4635" i="3" s="1"/>
  <c r="P4636" i="3" a="1"/>
  <c r="P4636" i="3" s="1"/>
  <c r="P4637" i="3" a="1"/>
  <c r="P4637" i="3" s="1"/>
  <c r="P4638" i="3" a="1"/>
  <c r="P4638" i="3" s="1"/>
  <c r="P4639" i="3" a="1"/>
  <c r="P4639" i="3" s="1"/>
  <c r="P4640" i="3" a="1"/>
  <c r="P4640" i="3" s="1"/>
  <c r="P4641" i="3" a="1"/>
  <c r="P4641" i="3" s="1"/>
  <c r="P4642" i="3" a="1"/>
  <c r="P4642" i="3" s="1"/>
  <c r="P4643" i="3" a="1"/>
  <c r="P4643" i="3" s="1"/>
  <c r="P4644" i="3" a="1"/>
  <c r="P4644" i="3" s="1"/>
  <c r="P4645" i="3" a="1"/>
  <c r="P4645" i="3" s="1"/>
  <c r="P4646" i="3" a="1"/>
  <c r="P4646" i="3" s="1"/>
  <c r="P4647" i="3" a="1"/>
  <c r="P4647" i="3" s="1"/>
  <c r="P4648" i="3" a="1"/>
  <c r="P4648" i="3" s="1"/>
  <c r="P4649" i="3" a="1"/>
  <c r="P4649" i="3" s="1"/>
  <c r="P4650" i="3" a="1"/>
  <c r="P4650" i="3" s="1"/>
  <c r="P4651" i="3" a="1"/>
  <c r="P4651" i="3" s="1"/>
  <c r="P4652" i="3" a="1"/>
  <c r="P4652" i="3" s="1"/>
  <c r="P4653" i="3" a="1"/>
  <c r="P4653" i="3" s="1"/>
  <c r="P4654" i="3" a="1"/>
  <c r="P4654" i="3" s="1"/>
  <c r="P4655" i="3" a="1"/>
  <c r="P4655" i="3" s="1"/>
  <c r="P4656" i="3" a="1"/>
  <c r="P4656" i="3" s="1"/>
  <c r="P4657" i="3" a="1"/>
  <c r="P4657" i="3" s="1"/>
  <c r="P4658" i="3" a="1"/>
  <c r="P4658" i="3" s="1"/>
  <c r="P4659" i="3" a="1"/>
  <c r="P4659" i="3" s="1"/>
  <c r="P4660" i="3" a="1"/>
  <c r="P4660" i="3" s="1"/>
  <c r="P4661" i="3" a="1"/>
  <c r="P4661" i="3" s="1"/>
  <c r="P4662" i="3" a="1"/>
  <c r="P4662" i="3" s="1"/>
  <c r="P4663" i="3" a="1"/>
  <c r="P4663" i="3" s="1"/>
  <c r="P4664" i="3" a="1"/>
  <c r="P4664" i="3" s="1"/>
  <c r="P4665" i="3" a="1"/>
  <c r="P4665" i="3" s="1"/>
  <c r="P4666" i="3" a="1"/>
  <c r="P4666" i="3" s="1"/>
  <c r="P4667" i="3" a="1"/>
  <c r="P4667" i="3" s="1"/>
  <c r="P4668" i="3" a="1"/>
  <c r="P4668" i="3" s="1"/>
  <c r="P4669" i="3" a="1"/>
  <c r="P4669" i="3" s="1"/>
  <c r="P4670" i="3" a="1"/>
  <c r="P4670" i="3" s="1"/>
  <c r="P4671" i="3" a="1"/>
  <c r="P4671" i="3" s="1"/>
  <c r="P4672" i="3" a="1"/>
  <c r="P4672" i="3" s="1"/>
  <c r="P4673" i="3" a="1"/>
  <c r="P4673" i="3" s="1"/>
  <c r="P4674" i="3" a="1"/>
  <c r="P4674" i="3" s="1"/>
  <c r="P4675" i="3" a="1"/>
  <c r="P4675" i="3" s="1"/>
  <c r="P4676" i="3" a="1"/>
  <c r="P4676" i="3" s="1"/>
  <c r="P4677" i="3" a="1"/>
  <c r="P4677" i="3" s="1"/>
  <c r="P4678" i="3" a="1"/>
  <c r="P4678" i="3" s="1"/>
  <c r="P4679" i="3" a="1"/>
  <c r="P4679" i="3" s="1"/>
  <c r="P4680" i="3" a="1"/>
  <c r="P4680" i="3" s="1"/>
  <c r="P4681" i="3" a="1"/>
  <c r="P4681" i="3" s="1"/>
  <c r="P4682" i="3" a="1"/>
  <c r="P4682" i="3" s="1"/>
  <c r="P4683" i="3" a="1"/>
  <c r="P4683" i="3" s="1"/>
  <c r="P4684" i="3" a="1"/>
  <c r="P4684" i="3" s="1"/>
  <c r="P4685" i="3" a="1"/>
  <c r="P4685" i="3" s="1"/>
  <c r="P4686" i="3" a="1"/>
  <c r="P4686" i="3" s="1"/>
  <c r="P4687" i="3" a="1"/>
  <c r="P4687" i="3" s="1"/>
  <c r="P4688" i="3" a="1"/>
  <c r="P4688" i="3" s="1"/>
  <c r="P4689" i="3" a="1"/>
  <c r="P4689" i="3" s="1"/>
  <c r="P4690" i="3" a="1"/>
  <c r="P4690" i="3" s="1"/>
  <c r="P4691" i="3" a="1"/>
  <c r="P4691" i="3"/>
  <c r="P4692" i="3" a="1"/>
  <c r="P4692" i="3" s="1"/>
  <c r="P4693" i="3" a="1"/>
  <c r="P4693" i="3" s="1"/>
  <c r="P4694" i="3" a="1"/>
  <c r="P4694" i="3" s="1"/>
  <c r="P4695" i="3" a="1"/>
  <c r="P4695" i="3" s="1"/>
  <c r="P4696" i="3" a="1"/>
  <c r="P4696" i="3" s="1"/>
  <c r="P4697" i="3" a="1"/>
  <c r="P4697" i="3" s="1"/>
  <c r="P4698" i="3" a="1"/>
  <c r="P4698" i="3" s="1"/>
  <c r="P4699" i="3" a="1"/>
  <c r="P4699" i="3" s="1"/>
  <c r="P4700" i="3" a="1"/>
  <c r="P4700" i="3" s="1"/>
  <c r="P4701" i="3" a="1"/>
  <c r="P4701" i="3" s="1"/>
  <c r="P4702" i="3" a="1"/>
  <c r="P4702" i="3" s="1"/>
  <c r="P4703" i="3" a="1"/>
  <c r="P4703" i="3" s="1"/>
  <c r="P4704" i="3" a="1"/>
  <c r="P4704" i="3" s="1"/>
  <c r="P4705" i="3" a="1"/>
  <c r="P4705" i="3" s="1"/>
  <c r="P4706" i="3" a="1"/>
  <c r="P4706" i="3" s="1"/>
  <c r="P4707" i="3" a="1"/>
  <c r="P4707" i="3" s="1"/>
  <c r="P4708" i="3" a="1"/>
  <c r="P4708" i="3" s="1"/>
  <c r="P4709" i="3" a="1"/>
  <c r="P4709" i="3" s="1"/>
  <c r="P4710" i="3" a="1"/>
  <c r="P4710" i="3" s="1"/>
  <c r="P4711" i="3" a="1"/>
  <c r="P4711" i="3" s="1"/>
  <c r="P4712" i="3" a="1"/>
  <c r="P4712" i="3" s="1"/>
  <c r="P4713" i="3" a="1"/>
  <c r="P4713" i="3" s="1"/>
  <c r="P4714" i="3" a="1"/>
  <c r="P4714" i="3" s="1"/>
  <c r="P4715" i="3" a="1"/>
  <c r="P4715" i="3" s="1"/>
  <c r="P4716" i="3" a="1"/>
  <c r="P4716" i="3" s="1"/>
  <c r="P4717" i="3" a="1"/>
  <c r="P4717" i="3" s="1"/>
  <c r="P4718" i="3" a="1"/>
  <c r="P4718" i="3" s="1"/>
  <c r="P4719" i="3" a="1"/>
  <c r="P4719" i="3" s="1"/>
  <c r="P4720" i="3" a="1"/>
  <c r="P4720" i="3" s="1"/>
  <c r="P4721" i="3" a="1"/>
  <c r="P4721" i="3" s="1"/>
  <c r="P4722" i="3" a="1"/>
  <c r="P4722" i="3" s="1"/>
  <c r="P4723" i="3" a="1"/>
  <c r="P4723" i="3" s="1"/>
  <c r="P4724" i="3" a="1"/>
  <c r="P4724" i="3" s="1"/>
  <c r="P4725" i="3" a="1"/>
  <c r="P4725" i="3" s="1"/>
  <c r="P4726" i="3" a="1"/>
  <c r="P4726" i="3" s="1"/>
  <c r="P4727" i="3" a="1"/>
  <c r="P4727" i="3" s="1"/>
  <c r="P4728" i="3" a="1"/>
  <c r="P4728" i="3" s="1"/>
  <c r="P4729" i="3" a="1"/>
  <c r="P4729" i="3" s="1"/>
  <c r="P4730" i="3" a="1"/>
  <c r="P4730" i="3" s="1"/>
  <c r="P4731" i="3" a="1"/>
  <c r="P4731" i="3" s="1"/>
  <c r="P4732" i="3" a="1"/>
  <c r="P4732" i="3" s="1"/>
  <c r="P4733" i="3" a="1"/>
  <c r="P4733" i="3" s="1"/>
  <c r="P4734" i="3" a="1"/>
  <c r="P4734" i="3" s="1"/>
  <c r="P4735" i="3" a="1"/>
  <c r="P4735" i="3" s="1"/>
  <c r="P4736" i="3" a="1"/>
  <c r="P4736" i="3" s="1"/>
  <c r="P4737" i="3" a="1"/>
  <c r="P4737" i="3" s="1"/>
  <c r="P4738" i="3" a="1"/>
  <c r="P4738" i="3" s="1"/>
  <c r="P4739" i="3" a="1"/>
  <c r="P4739" i="3" s="1"/>
  <c r="P4740" i="3" a="1"/>
  <c r="P4740" i="3" s="1"/>
  <c r="P4741" i="3" a="1"/>
  <c r="P4741" i="3" s="1"/>
  <c r="P4742" i="3" a="1"/>
  <c r="P4742" i="3" s="1"/>
  <c r="P4743" i="3" a="1"/>
  <c r="P4743" i="3" s="1"/>
  <c r="P4744" i="3" a="1"/>
  <c r="P4744" i="3" s="1"/>
  <c r="P4745" i="3" a="1"/>
  <c r="P4745" i="3" s="1"/>
  <c r="P4746" i="3" a="1"/>
  <c r="P4746" i="3" s="1"/>
  <c r="P4747" i="3" a="1"/>
  <c r="P4747" i="3" s="1"/>
  <c r="P4748" i="3" a="1"/>
  <c r="P4748" i="3" s="1"/>
  <c r="P4749" i="3" a="1"/>
  <c r="P4749" i="3" s="1"/>
  <c r="P4750" i="3" a="1"/>
  <c r="P4750" i="3" s="1"/>
  <c r="P4751" i="3" a="1"/>
  <c r="P4751" i="3" s="1"/>
  <c r="P4752" i="3" a="1"/>
  <c r="P4752" i="3" s="1"/>
  <c r="P4753" i="3" a="1"/>
  <c r="P4753" i="3" s="1"/>
  <c r="P4754" i="3" a="1"/>
  <c r="P4754" i="3" s="1"/>
  <c r="P4755" i="3" a="1"/>
  <c r="P4755" i="3" s="1"/>
  <c r="P4756" i="3" a="1"/>
  <c r="P4756" i="3" s="1"/>
  <c r="P4757" i="3" a="1"/>
  <c r="P4757" i="3" s="1"/>
  <c r="P4758" i="3" a="1"/>
  <c r="P4758" i="3" s="1"/>
  <c r="P4759" i="3" a="1"/>
  <c r="P4759" i="3" s="1"/>
  <c r="P4760" i="3" a="1"/>
  <c r="P4760" i="3" s="1"/>
  <c r="P4761" i="3" a="1"/>
  <c r="P4761" i="3" s="1"/>
  <c r="P4762" i="3" a="1"/>
  <c r="P4762" i="3" s="1"/>
  <c r="P4763" i="3" a="1"/>
  <c r="P4763" i="3" s="1"/>
  <c r="P4764" i="3" a="1"/>
  <c r="P4764" i="3" s="1"/>
  <c r="P4765" i="3" a="1"/>
  <c r="P4765" i="3" s="1"/>
  <c r="P4766" i="3" a="1"/>
  <c r="P4766" i="3" s="1"/>
  <c r="P4767" i="3" a="1"/>
  <c r="P4767" i="3" s="1"/>
  <c r="P4768" i="3" a="1"/>
  <c r="P4768" i="3" s="1"/>
  <c r="P4769" i="3" a="1"/>
  <c r="P4769" i="3" s="1"/>
  <c r="P4770" i="3" a="1"/>
  <c r="P4770" i="3" s="1"/>
  <c r="P4771" i="3" a="1"/>
  <c r="P4771" i="3" s="1"/>
  <c r="P4772" i="3" a="1"/>
  <c r="P4772" i="3" s="1"/>
  <c r="P4773" i="3" a="1"/>
  <c r="P4773" i="3" s="1"/>
  <c r="P4774" i="3" a="1"/>
  <c r="P4774" i="3" s="1"/>
  <c r="P4775" i="3" a="1"/>
  <c r="P4775" i="3" s="1"/>
  <c r="P4776" i="3" a="1"/>
  <c r="P4776" i="3" s="1"/>
  <c r="P4777" i="3" a="1"/>
  <c r="P4777" i="3" s="1"/>
  <c r="P4778" i="3" a="1"/>
  <c r="P4778" i="3" s="1"/>
  <c r="P4779" i="3" a="1"/>
  <c r="P4779" i="3" s="1"/>
  <c r="P4780" i="3" a="1"/>
  <c r="P4780" i="3" s="1"/>
  <c r="P4781" i="3" a="1"/>
  <c r="P4781" i="3" s="1"/>
  <c r="P4782" i="3" a="1"/>
  <c r="P4782" i="3" s="1"/>
  <c r="P4783" i="3" a="1"/>
  <c r="P4783" i="3" s="1"/>
  <c r="P4784" i="3" a="1"/>
  <c r="P4784" i="3" s="1"/>
  <c r="P4785" i="3" a="1"/>
  <c r="P4785" i="3" s="1"/>
  <c r="P4786" i="3" a="1"/>
  <c r="P4786" i="3" s="1"/>
  <c r="P4787" i="3" a="1"/>
  <c r="P4787" i="3" s="1"/>
  <c r="P4788" i="3" a="1"/>
  <c r="P4788" i="3" s="1"/>
  <c r="P4789" i="3" a="1"/>
  <c r="P4789" i="3" s="1"/>
  <c r="P4790" i="3" a="1"/>
  <c r="P4790" i="3" s="1"/>
  <c r="P4791" i="3" a="1"/>
  <c r="P4791" i="3" s="1"/>
  <c r="P4792" i="3" a="1"/>
  <c r="P4792" i="3" s="1"/>
  <c r="P4793" i="3" a="1"/>
  <c r="P4793" i="3" s="1"/>
  <c r="P4794" i="3" a="1"/>
  <c r="P4794" i="3" s="1"/>
  <c r="P4795" i="3" a="1"/>
  <c r="P4795" i="3" s="1"/>
  <c r="P4796" i="3" a="1"/>
  <c r="P4796" i="3" s="1"/>
  <c r="P4797" i="3" a="1"/>
  <c r="P4797" i="3" s="1"/>
  <c r="P4798" i="3" a="1"/>
  <c r="P4798" i="3" s="1"/>
  <c r="P4799" i="3" a="1"/>
  <c r="P4799" i="3" s="1"/>
  <c r="P4800" i="3" a="1"/>
  <c r="P4800" i="3" s="1"/>
  <c r="P4801" i="3" a="1"/>
  <c r="P4801" i="3" s="1"/>
  <c r="P4802" i="3" a="1"/>
  <c r="P4802" i="3" s="1"/>
  <c r="P4803" i="3" a="1"/>
  <c r="P4803" i="3" s="1"/>
  <c r="P4804" i="3" a="1"/>
  <c r="P4804" i="3" s="1"/>
  <c r="P4805" i="3" a="1"/>
  <c r="P4805" i="3" s="1"/>
  <c r="P4806" i="3" a="1"/>
  <c r="P4806" i="3" s="1"/>
  <c r="P4807" i="3" a="1"/>
  <c r="P4807" i="3" s="1"/>
  <c r="P4808" i="3" a="1"/>
  <c r="P4808" i="3" s="1"/>
  <c r="P4809" i="3" a="1"/>
  <c r="P4809" i="3" s="1"/>
  <c r="P4810" i="3" a="1"/>
  <c r="P4810" i="3" s="1"/>
  <c r="P4811" i="3" a="1"/>
  <c r="P4811" i="3" s="1"/>
  <c r="P4812" i="3" a="1"/>
  <c r="P4812" i="3" s="1"/>
  <c r="P4813" i="3" a="1"/>
  <c r="P4813" i="3" s="1"/>
  <c r="P4814" i="3" a="1"/>
  <c r="P4814" i="3" s="1"/>
  <c r="P4815" i="3" a="1"/>
  <c r="P4815" i="3" s="1"/>
  <c r="P4816" i="3" a="1"/>
  <c r="P4816" i="3" s="1"/>
  <c r="P4817" i="3" a="1"/>
  <c r="P4817" i="3" s="1"/>
  <c r="P4818" i="3" a="1"/>
  <c r="P4818" i="3" s="1"/>
  <c r="P4819" i="3" a="1"/>
  <c r="P4819" i="3" s="1"/>
  <c r="P4820" i="3" a="1"/>
  <c r="P4820" i="3" s="1"/>
  <c r="P4821" i="3" a="1"/>
  <c r="P4821" i="3" s="1"/>
  <c r="P4822" i="3" a="1"/>
  <c r="P4822" i="3" s="1"/>
  <c r="P4823" i="3" a="1"/>
  <c r="P4823" i="3" s="1"/>
  <c r="P4824" i="3" a="1"/>
  <c r="P4824" i="3" s="1"/>
  <c r="P4825" i="3" a="1"/>
  <c r="P4825" i="3" s="1"/>
  <c r="P4826" i="3" a="1"/>
  <c r="P4826" i="3" s="1"/>
  <c r="P4827" i="3" a="1"/>
  <c r="P4827" i="3" s="1"/>
  <c r="P4828" i="3" a="1"/>
  <c r="P4828" i="3" s="1"/>
  <c r="P4829" i="3" a="1"/>
  <c r="P4829" i="3" s="1"/>
  <c r="P4830" i="3" a="1"/>
  <c r="P4830" i="3" s="1"/>
  <c r="P4831" i="3" a="1"/>
  <c r="P4831" i="3" s="1"/>
  <c r="P4832" i="3" a="1"/>
  <c r="P4832" i="3" s="1"/>
  <c r="P4833" i="3" a="1"/>
  <c r="P4833" i="3" s="1"/>
  <c r="P4834" i="3" a="1"/>
  <c r="P4834" i="3" s="1"/>
  <c r="P4835" i="3" a="1"/>
  <c r="P4835" i="3" s="1"/>
  <c r="P4836" i="3" a="1"/>
  <c r="P4836" i="3" s="1"/>
  <c r="P4837" i="3" a="1"/>
  <c r="P4837" i="3" s="1"/>
  <c r="P4838" i="3" a="1"/>
  <c r="P4838" i="3" s="1"/>
  <c r="P4839" i="3" a="1"/>
  <c r="P4839" i="3" s="1"/>
  <c r="P4840" i="3" a="1"/>
  <c r="P4840" i="3" s="1"/>
  <c r="P4841" i="3" a="1"/>
  <c r="P4841" i="3" s="1"/>
  <c r="P4842" i="3" a="1"/>
  <c r="P4842" i="3" s="1"/>
  <c r="P4843" i="3" a="1"/>
  <c r="P4843" i="3" s="1"/>
  <c r="P4844" i="3" a="1"/>
  <c r="P4844" i="3" s="1"/>
  <c r="P4845" i="3" a="1"/>
  <c r="P4845" i="3" s="1"/>
  <c r="P4846" i="3" a="1"/>
  <c r="P4846" i="3" s="1"/>
  <c r="P4847" i="3" a="1"/>
  <c r="P4847" i="3" s="1"/>
  <c r="P4848" i="3" a="1"/>
  <c r="P4848" i="3"/>
  <c r="P4849" i="3" a="1"/>
  <c r="P4849" i="3" s="1"/>
  <c r="P4850" i="3" a="1"/>
  <c r="P4850" i="3" s="1"/>
  <c r="P4851" i="3" a="1"/>
  <c r="P4851" i="3" s="1"/>
  <c r="P4852" i="3" a="1"/>
  <c r="P4852" i="3" s="1"/>
  <c r="P4853" i="3" a="1"/>
  <c r="P4853" i="3" s="1"/>
  <c r="P4854" i="3" a="1"/>
  <c r="P4854" i="3" s="1"/>
  <c r="P4855" i="3" a="1"/>
  <c r="P4855" i="3" s="1"/>
  <c r="P4856" i="3" a="1"/>
  <c r="P4856" i="3" s="1"/>
  <c r="P4857" i="3" a="1"/>
  <c r="P4857" i="3" s="1"/>
  <c r="P4858" i="3" a="1"/>
  <c r="P4858" i="3" s="1"/>
  <c r="P4859" i="3" a="1"/>
  <c r="P4859" i="3" s="1"/>
  <c r="P4860" i="3" a="1"/>
  <c r="P4860" i="3" s="1"/>
  <c r="P4861" i="3" a="1"/>
  <c r="P4861" i="3" s="1"/>
  <c r="P4862" i="3" a="1"/>
  <c r="P4862" i="3" s="1"/>
  <c r="P4863" i="3" a="1"/>
  <c r="P4863" i="3" s="1"/>
  <c r="P4864" i="3" a="1"/>
  <c r="P4864" i="3" s="1"/>
  <c r="P4865" i="3" a="1"/>
  <c r="P4865" i="3" s="1"/>
  <c r="P4866" i="3" a="1"/>
  <c r="P4866" i="3" s="1"/>
  <c r="P4867" i="3" a="1"/>
  <c r="P4867" i="3" s="1"/>
  <c r="P4868" i="3" a="1"/>
  <c r="P4868" i="3" s="1"/>
  <c r="P4869" i="3" a="1"/>
  <c r="P4869" i="3" s="1"/>
  <c r="P4870" i="3" a="1"/>
  <c r="P4870" i="3" s="1"/>
  <c r="P4871" i="3" a="1"/>
  <c r="P4871" i="3" s="1"/>
  <c r="P4872" i="3" a="1"/>
  <c r="P4872" i="3" s="1"/>
  <c r="P4873" i="3" a="1"/>
  <c r="P4873" i="3" s="1"/>
  <c r="P4874" i="3" a="1"/>
  <c r="P4874" i="3" s="1"/>
  <c r="P4875" i="3" a="1"/>
  <c r="P4875" i="3" s="1"/>
  <c r="P4876" i="3" a="1"/>
  <c r="P4876" i="3" s="1"/>
  <c r="P4877" i="3" a="1"/>
  <c r="P4877" i="3" s="1"/>
  <c r="P4878" i="3" a="1"/>
  <c r="P4878" i="3" s="1"/>
  <c r="P4879" i="3" a="1"/>
  <c r="P4879" i="3" s="1"/>
  <c r="P4880" i="3" a="1"/>
  <c r="P4880" i="3" s="1"/>
  <c r="P4881" i="3" a="1"/>
  <c r="P4881" i="3" s="1"/>
  <c r="P4882" i="3" a="1"/>
  <c r="P4882" i="3" s="1"/>
  <c r="P4883" i="3" a="1"/>
  <c r="P4883" i="3" s="1"/>
  <c r="P4884" i="3" a="1"/>
  <c r="P4884" i="3" s="1"/>
  <c r="P4885" i="3" a="1"/>
  <c r="P4885" i="3" s="1"/>
  <c r="P4886" i="3" a="1"/>
  <c r="P4886" i="3" s="1"/>
  <c r="P4887" i="3" a="1"/>
  <c r="P4887" i="3" s="1"/>
  <c r="P4888" i="3" a="1"/>
  <c r="P4888" i="3" s="1"/>
  <c r="P4889" i="3" a="1"/>
  <c r="P4889" i="3" s="1"/>
  <c r="P4890" i="3" a="1"/>
  <c r="P4890" i="3" s="1"/>
  <c r="P4891" i="3" a="1"/>
  <c r="P4891" i="3" s="1"/>
  <c r="P4892" i="3" a="1"/>
  <c r="P4892" i="3" s="1"/>
  <c r="P4893" i="3" a="1"/>
  <c r="P4893" i="3" s="1"/>
  <c r="P4894" i="3" a="1"/>
  <c r="P4894" i="3" s="1"/>
  <c r="P4895" i="3" a="1"/>
  <c r="P4895" i="3" s="1"/>
  <c r="P4896" i="3" a="1"/>
  <c r="P4896" i="3" s="1"/>
  <c r="P4897" i="3" a="1"/>
  <c r="P4897" i="3" s="1"/>
  <c r="P4898" i="3" a="1"/>
  <c r="P4898" i="3" s="1"/>
  <c r="P4899" i="3" a="1"/>
  <c r="P4899" i="3" s="1"/>
  <c r="P4900" i="3" a="1"/>
  <c r="P4900" i="3" s="1"/>
  <c r="P4901" i="3" a="1"/>
  <c r="P4901" i="3" s="1"/>
  <c r="P4902" i="3" a="1"/>
  <c r="P4902" i="3" s="1"/>
  <c r="P4903" i="3" a="1"/>
  <c r="P4903" i="3" s="1"/>
  <c r="P4904" i="3" a="1"/>
  <c r="P4904" i="3" s="1"/>
  <c r="P4905" i="3" a="1"/>
  <c r="P4905" i="3" s="1"/>
  <c r="P4906" i="3" a="1"/>
  <c r="P4906" i="3" s="1"/>
  <c r="P4907" i="3" a="1"/>
  <c r="P4907" i="3" s="1"/>
  <c r="P4908" i="3" a="1"/>
  <c r="P4908" i="3" s="1"/>
  <c r="P4909" i="3" a="1"/>
  <c r="P4909" i="3" s="1"/>
  <c r="P4910" i="3" a="1"/>
  <c r="P4910" i="3" s="1"/>
  <c r="P4911" i="3" a="1"/>
  <c r="P4911" i="3" s="1"/>
  <c r="P4912" i="3" a="1"/>
  <c r="P4912" i="3" s="1"/>
  <c r="P4913" i="3" a="1"/>
  <c r="P4913" i="3" s="1"/>
  <c r="P4914" i="3" a="1"/>
  <c r="P4914" i="3" s="1"/>
  <c r="P4915" i="3" a="1"/>
  <c r="P4915" i="3" s="1"/>
  <c r="P4916" i="3" a="1"/>
  <c r="P4916" i="3" s="1"/>
  <c r="P4917" i="3" a="1"/>
  <c r="P4917" i="3" s="1"/>
  <c r="P4918" i="3" a="1"/>
  <c r="P4918" i="3" s="1"/>
  <c r="P4919" i="3" a="1"/>
  <c r="P4919" i="3" s="1"/>
  <c r="P4920" i="3" a="1"/>
  <c r="P4920" i="3" s="1"/>
  <c r="P4921" i="3" a="1"/>
  <c r="P4921" i="3" s="1"/>
  <c r="P4922" i="3" a="1"/>
  <c r="P4922" i="3" s="1"/>
  <c r="P4923" i="3" a="1"/>
  <c r="P4923" i="3" s="1"/>
  <c r="P4924" i="3" a="1"/>
  <c r="P4924" i="3" s="1"/>
  <c r="P4925" i="3" a="1"/>
  <c r="P4925" i="3" s="1"/>
  <c r="P4926" i="3" a="1"/>
  <c r="P4926" i="3" s="1"/>
  <c r="P4927" i="3" a="1"/>
  <c r="P4927" i="3" s="1"/>
  <c r="P4928" i="3" a="1"/>
  <c r="P4928" i="3" s="1"/>
  <c r="P4929" i="3" a="1"/>
  <c r="P4929" i="3" s="1"/>
  <c r="P4930" i="3" a="1"/>
  <c r="P4930" i="3" s="1"/>
  <c r="P4931" i="3" a="1"/>
  <c r="P4931" i="3" s="1"/>
  <c r="P4932" i="3" a="1"/>
  <c r="P4932" i="3" s="1"/>
  <c r="P4933" i="3" a="1"/>
  <c r="P4933" i="3" s="1"/>
  <c r="P4934" i="3" a="1"/>
  <c r="P4934" i="3" s="1"/>
  <c r="P4935" i="3" a="1"/>
  <c r="P4935" i="3" s="1"/>
  <c r="P4936" i="3" a="1"/>
  <c r="P4936" i="3" s="1"/>
  <c r="P4937" i="3" a="1"/>
  <c r="P4937" i="3" s="1"/>
  <c r="P4938" i="3" a="1"/>
  <c r="P4938" i="3" s="1"/>
  <c r="P4939" i="3" a="1"/>
  <c r="P4939" i="3" s="1"/>
  <c r="P4940" i="3" a="1"/>
  <c r="P4940" i="3" s="1"/>
  <c r="P4941" i="3" a="1"/>
  <c r="P4941" i="3" s="1"/>
  <c r="P4942" i="3" a="1"/>
  <c r="P4942" i="3" s="1"/>
  <c r="P4943" i="3" a="1"/>
  <c r="P4943" i="3" s="1"/>
  <c r="P4944" i="3" a="1"/>
  <c r="P4944" i="3" s="1"/>
  <c r="P4945" i="3" a="1"/>
  <c r="P4945" i="3" s="1"/>
  <c r="P4946" i="3" a="1"/>
  <c r="P4946" i="3" s="1"/>
  <c r="P4947" i="3" a="1"/>
  <c r="P4947" i="3" s="1"/>
  <c r="P4948" i="3" a="1"/>
  <c r="P4948" i="3" s="1"/>
  <c r="P4949" i="3" a="1"/>
  <c r="P4949" i="3" s="1"/>
  <c r="P4950" i="3" a="1"/>
  <c r="P4950" i="3" s="1"/>
  <c r="P4951" i="3" a="1"/>
  <c r="P4951" i="3" s="1"/>
  <c r="P4952" i="3" a="1"/>
  <c r="P4952" i="3" s="1"/>
  <c r="P4953" i="3" a="1"/>
  <c r="P4953" i="3" s="1"/>
  <c r="P4954" i="3" a="1"/>
  <c r="P4954" i="3" s="1"/>
  <c r="P4955" i="3" a="1"/>
  <c r="P4955" i="3" s="1"/>
  <c r="P4956" i="3" a="1"/>
  <c r="P4956" i="3" s="1"/>
  <c r="P4957" i="3" a="1"/>
  <c r="P4957" i="3" s="1"/>
  <c r="P4958" i="3" a="1"/>
  <c r="P4958" i="3" s="1"/>
  <c r="P4959" i="3" a="1"/>
  <c r="P4959" i="3" s="1"/>
  <c r="P4960" i="3" a="1"/>
  <c r="P4960" i="3" s="1"/>
  <c r="P4961" i="3" a="1"/>
  <c r="P4961" i="3" s="1"/>
  <c r="P4962" i="3" a="1"/>
  <c r="P4962" i="3" s="1"/>
  <c r="P4963" i="3" a="1"/>
  <c r="P4963" i="3" s="1"/>
  <c r="P4964" i="3" a="1"/>
  <c r="P4964" i="3" s="1"/>
  <c r="P4965" i="3" a="1"/>
  <c r="P4965" i="3" s="1"/>
  <c r="P4966" i="3" a="1"/>
  <c r="P4966" i="3" s="1"/>
  <c r="P4967" i="3" a="1"/>
  <c r="P4967" i="3" s="1"/>
  <c r="P4968" i="3" a="1"/>
  <c r="P4968" i="3" s="1"/>
  <c r="P4969" i="3" a="1"/>
  <c r="P4969" i="3" s="1"/>
  <c r="P4970" i="3" a="1"/>
  <c r="P4970" i="3" s="1"/>
  <c r="P4971" i="3" a="1"/>
  <c r="P4971" i="3" s="1"/>
  <c r="P4972" i="3" a="1"/>
  <c r="P4972" i="3" s="1"/>
  <c r="P4973" i="3" a="1"/>
  <c r="P4973" i="3" s="1"/>
  <c r="P4974" i="3" a="1"/>
  <c r="P4974" i="3" s="1"/>
  <c r="P4975" i="3" a="1"/>
  <c r="P4975" i="3" s="1"/>
  <c r="P4976" i="3" a="1"/>
  <c r="P4976" i="3" s="1"/>
  <c r="P4977" i="3" a="1"/>
  <c r="P4977" i="3" s="1"/>
  <c r="P4978" i="3" a="1"/>
  <c r="P4978" i="3" s="1"/>
  <c r="P4979" i="3" a="1"/>
  <c r="P4979" i="3" s="1"/>
  <c r="P4980" i="3" a="1"/>
  <c r="P4980" i="3" s="1"/>
  <c r="P4981" i="3" a="1"/>
  <c r="P4981" i="3" s="1"/>
  <c r="P4982" i="3" a="1"/>
  <c r="P4982" i="3" s="1"/>
  <c r="P4983" i="3" a="1"/>
  <c r="P4983" i="3" s="1"/>
  <c r="P4984" i="3" a="1"/>
  <c r="P4984" i="3" s="1"/>
  <c r="P4985" i="3" a="1"/>
  <c r="P4985" i="3" s="1"/>
  <c r="P4986" i="3" a="1"/>
  <c r="P4986" i="3" s="1"/>
  <c r="P4987" i="3" a="1"/>
  <c r="P4987" i="3" s="1"/>
  <c r="P4988" i="3" a="1"/>
  <c r="P4988" i="3" s="1"/>
  <c r="P4989" i="3" a="1"/>
  <c r="P4989" i="3" s="1"/>
  <c r="P4990" i="3" a="1"/>
  <c r="P4990" i="3" s="1"/>
  <c r="P4991" i="3" a="1"/>
  <c r="P4991" i="3" s="1"/>
  <c r="P4992" i="3" a="1"/>
  <c r="P4992" i="3" s="1"/>
  <c r="P4993" i="3" a="1"/>
  <c r="P4993" i="3" s="1"/>
  <c r="P4994" i="3" a="1"/>
  <c r="P4994" i="3" s="1"/>
  <c r="P4995" i="3" a="1"/>
  <c r="P4995" i="3" s="1"/>
  <c r="P4996" i="3" a="1"/>
  <c r="P4996" i="3" s="1"/>
  <c r="P4997" i="3" a="1"/>
  <c r="P4997" i="3" s="1"/>
  <c r="P4998" i="3" a="1"/>
  <c r="P4998" i="3" s="1"/>
  <c r="P4999" i="3" a="1"/>
  <c r="P4999" i="3" s="1"/>
  <c r="P5000" i="3" a="1"/>
  <c r="P5000" i="3" s="1"/>
  <c r="P5001" i="3" a="1"/>
  <c r="P5001" i="3" s="1"/>
  <c r="P5002" i="3" a="1"/>
  <c r="P5002" i="3" s="1"/>
  <c r="P5003" i="3" a="1"/>
  <c r="P5003" i="3" s="1"/>
  <c r="P5004" i="3" a="1"/>
  <c r="P5004" i="3" s="1"/>
  <c r="P5005" i="3" a="1"/>
  <c r="P5005" i="3" s="1"/>
  <c r="P5006" i="3" a="1"/>
  <c r="P5006" i="3" s="1"/>
  <c r="P5007" i="3" a="1"/>
  <c r="P5007" i="3" s="1"/>
  <c r="P5008" i="3" a="1"/>
  <c r="P5008" i="3" s="1"/>
  <c r="P5009" i="3" a="1"/>
  <c r="P5009" i="3" s="1"/>
  <c r="P5010" i="3" a="1"/>
  <c r="P5010" i="3" s="1"/>
  <c r="P5011" i="3" a="1"/>
  <c r="P5011" i="3" s="1"/>
  <c r="P5012" i="3" a="1"/>
  <c r="P5012" i="3" s="1"/>
  <c r="P5013" i="3" a="1"/>
  <c r="P5013" i="3" s="1"/>
  <c r="P5014" i="3" a="1"/>
  <c r="P5014" i="3" s="1"/>
  <c r="P5015" i="3" a="1"/>
  <c r="P5015" i="3" s="1"/>
  <c r="P5016" i="3" a="1"/>
  <c r="P5016" i="3" s="1"/>
  <c r="P5017" i="3" a="1"/>
  <c r="P5017" i="3" s="1"/>
  <c r="P5018" i="3" a="1"/>
  <c r="P5018" i="3" s="1"/>
  <c r="P5019" i="3" a="1"/>
  <c r="P5019" i="3" s="1"/>
  <c r="P5020" i="3" a="1"/>
  <c r="P5020" i="3" s="1"/>
  <c r="P5021" i="3" a="1"/>
  <c r="P5021" i="3" s="1"/>
  <c r="P5022" i="3" a="1"/>
  <c r="P5022" i="3" s="1"/>
  <c r="P5023" i="3" a="1"/>
  <c r="P5023" i="3" s="1"/>
  <c r="P5024" i="3" a="1"/>
  <c r="P5024" i="3" s="1"/>
  <c r="P5025" i="3" a="1"/>
  <c r="P5025" i="3" s="1"/>
  <c r="P5026" i="3" a="1"/>
  <c r="P5026" i="3" s="1"/>
  <c r="P5027" i="3" a="1"/>
  <c r="P5027" i="3" s="1"/>
  <c r="P5028" i="3" a="1"/>
  <c r="P5028" i="3" s="1"/>
  <c r="P5029" i="3" a="1"/>
  <c r="P5029" i="3" s="1"/>
  <c r="P5030" i="3" a="1"/>
  <c r="P5030" i="3" s="1"/>
  <c r="P5031" i="3" a="1"/>
  <c r="P5031" i="3" s="1"/>
  <c r="P5032" i="3" a="1"/>
  <c r="P5032" i="3" s="1"/>
  <c r="P5033" i="3" a="1"/>
  <c r="P5033" i="3" s="1"/>
  <c r="P5034" i="3" a="1"/>
  <c r="P5034" i="3" s="1"/>
  <c r="P5035" i="3" a="1"/>
  <c r="P5035" i="3" s="1"/>
  <c r="P5036" i="3" a="1"/>
  <c r="P5036" i="3" s="1"/>
  <c r="P5037" i="3" a="1"/>
  <c r="P5037" i="3" s="1"/>
  <c r="P5038" i="3" a="1"/>
  <c r="P5038" i="3" s="1"/>
  <c r="P5039" i="3" a="1"/>
  <c r="P5039" i="3" s="1"/>
  <c r="P5040" i="3" a="1"/>
  <c r="P5040" i="3"/>
  <c r="P5041" i="3" a="1"/>
  <c r="P5041" i="3" s="1"/>
  <c r="P5042" i="3" a="1"/>
  <c r="P5042" i="3" s="1"/>
  <c r="P5043" i="3" a="1"/>
  <c r="P5043" i="3" s="1"/>
  <c r="P5044" i="3" a="1"/>
  <c r="P5044" i="3" s="1"/>
  <c r="P5045" i="3" a="1"/>
  <c r="P5045" i="3" s="1"/>
  <c r="P5046" i="3" a="1"/>
  <c r="P5046" i="3" s="1"/>
  <c r="P5047" i="3" a="1"/>
  <c r="P5047" i="3" s="1"/>
  <c r="P5048" i="3" a="1"/>
  <c r="P5048" i="3" s="1"/>
  <c r="P5049" i="3" a="1"/>
  <c r="P5049" i="3" s="1"/>
  <c r="P5050" i="3" a="1"/>
  <c r="P5050" i="3" s="1"/>
  <c r="P5051" i="3" a="1"/>
  <c r="P5051" i="3" s="1"/>
  <c r="P5052" i="3" a="1"/>
  <c r="P5052" i="3" s="1"/>
  <c r="P5053" i="3" a="1"/>
  <c r="P5053" i="3" s="1"/>
  <c r="P5054" i="3" a="1"/>
  <c r="P5054" i="3" s="1"/>
  <c r="P5055" i="3" a="1"/>
  <c r="P5055" i="3" s="1"/>
  <c r="P5056" i="3" a="1"/>
  <c r="P5056" i="3" s="1"/>
  <c r="P5057" i="3" a="1"/>
  <c r="P5057" i="3" s="1"/>
  <c r="P5058" i="3" a="1"/>
  <c r="P5058" i="3" s="1"/>
  <c r="P5059" i="3" a="1"/>
  <c r="P5059" i="3" s="1"/>
  <c r="P5060" i="3" a="1"/>
  <c r="P5060" i="3" s="1"/>
  <c r="P5061" i="3" a="1"/>
  <c r="P5061" i="3" s="1"/>
  <c r="P5062" i="3" a="1"/>
  <c r="P5062" i="3" s="1"/>
  <c r="P5063" i="3" a="1"/>
  <c r="P5063" i="3" s="1"/>
  <c r="P5064" i="3" a="1"/>
  <c r="P5064" i="3" s="1"/>
  <c r="P5065" i="3" a="1"/>
  <c r="P5065" i="3" s="1"/>
  <c r="P5066" i="3" a="1"/>
  <c r="P5066" i="3" s="1"/>
  <c r="P5067" i="3" a="1"/>
  <c r="P5067" i="3" s="1"/>
  <c r="P5068" i="3" a="1"/>
  <c r="P5068" i="3" s="1"/>
  <c r="P5069" i="3" a="1"/>
  <c r="P5069" i="3" s="1"/>
  <c r="P5070" i="3" a="1"/>
  <c r="P5070" i="3" s="1"/>
  <c r="P5071" i="3" a="1"/>
  <c r="P5071" i="3" s="1"/>
  <c r="P5072" i="3" a="1"/>
  <c r="P5072" i="3" s="1"/>
  <c r="P5073" i="3" a="1"/>
  <c r="P5073" i="3" s="1"/>
  <c r="P5074" i="3" a="1"/>
  <c r="P5074" i="3" s="1"/>
  <c r="P5075" i="3" a="1"/>
  <c r="P5075" i="3" s="1"/>
  <c r="P5076" i="3" a="1"/>
  <c r="P5076" i="3" s="1"/>
  <c r="P5077" i="3" a="1"/>
  <c r="P5077" i="3" s="1"/>
  <c r="P5078" i="3" a="1"/>
  <c r="P5078" i="3" s="1"/>
  <c r="P5079" i="3" a="1"/>
  <c r="P5079" i="3" s="1"/>
  <c r="P5080" i="3" a="1"/>
  <c r="P5080" i="3" s="1"/>
  <c r="P5081" i="3" a="1"/>
  <c r="P5081" i="3" s="1"/>
  <c r="P5082" i="3" a="1"/>
  <c r="P5082" i="3" s="1"/>
  <c r="P5083" i="3" a="1"/>
  <c r="P5083" i="3" s="1"/>
  <c r="P5084" i="3" a="1"/>
  <c r="P5084" i="3" s="1"/>
  <c r="P5085" i="3" a="1"/>
  <c r="P5085" i="3" s="1"/>
  <c r="P5086" i="3" a="1"/>
  <c r="P5086" i="3" s="1"/>
  <c r="P5087" i="3" a="1"/>
  <c r="P5087" i="3" s="1"/>
  <c r="P5088" i="3" a="1"/>
  <c r="P5088" i="3" s="1"/>
  <c r="P5089" i="3" a="1"/>
  <c r="P5089" i="3" s="1"/>
  <c r="P5090" i="3" a="1"/>
  <c r="P5090" i="3" s="1"/>
  <c r="P5091" i="3" a="1"/>
  <c r="P5091" i="3" s="1"/>
  <c r="P5092" i="3" a="1"/>
  <c r="P5092" i="3" s="1"/>
  <c r="P5093" i="3" a="1"/>
  <c r="P5093" i="3" s="1"/>
  <c r="P5094" i="3" a="1"/>
  <c r="P5094" i="3" s="1"/>
  <c r="P5095" i="3" a="1"/>
  <c r="P5095" i="3" s="1"/>
  <c r="P5096" i="3" a="1"/>
  <c r="P5096" i="3" s="1"/>
  <c r="P5097" i="3" a="1"/>
  <c r="P5097" i="3" s="1"/>
  <c r="P5098" i="3" a="1"/>
  <c r="P5098" i="3" s="1"/>
  <c r="P5099" i="3" a="1"/>
  <c r="P5099" i="3" s="1"/>
  <c r="P5100" i="3" a="1"/>
  <c r="P5100" i="3" s="1"/>
  <c r="P5101" i="3" a="1"/>
  <c r="P5101" i="3" s="1"/>
  <c r="P5102" i="3" a="1"/>
  <c r="P5102" i="3" s="1"/>
  <c r="P5103" i="3" a="1"/>
  <c r="P5103" i="3" s="1"/>
  <c r="P5104" i="3" a="1"/>
  <c r="P5104" i="3" s="1"/>
  <c r="P5105" i="3" a="1"/>
  <c r="P5105" i="3" s="1"/>
  <c r="P5106" i="3" a="1"/>
  <c r="P5106" i="3" s="1"/>
  <c r="P5107" i="3" a="1"/>
  <c r="P5107" i="3" s="1"/>
  <c r="P5108" i="3" a="1"/>
  <c r="P5108" i="3" s="1"/>
  <c r="P5109" i="3" a="1"/>
  <c r="P5109" i="3" s="1"/>
  <c r="P5110" i="3" a="1"/>
  <c r="P5110" i="3" s="1"/>
  <c r="P5111" i="3" a="1"/>
  <c r="P5111" i="3" s="1"/>
  <c r="P5112" i="3" a="1"/>
  <c r="P5112" i="3" s="1"/>
  <c r="P5113" i="3" a="1"/>
  <c r="P5113" i="3" s="1"/>
  <c r="P5114" i="3" a="1"/>
  <c r="P5114" i="3" s="1"/>
  <c r="P5115" i="3" a="1"/>
  <c r="P5115" i="3" s="1"/>
  <c r="P5116" i="3" a="1"/>
  <c r="P5116" i="3" s="1"/>
  <c r="P5117" i="3" a="1"/>
  <c r="P5117" i="3" s="1"/>
  <c r="P5118" i="3" a="1"/>
  <c r="P5118" i="3" s="1"/>
  <c r="P5119" i="3" a="1"/>
  <c r="P5119" i="3" s="1"/>
  <c r="P5120" i="3" a="1"/>
  <c r="P5120" i="3" s="1"/>
  <c r="P5121" i="3" a="1"/>
  <c r="P5121" i="3" s="1"/>
  <c r="P5122" i="3" a="1"/>
  <c r="P5122" i="3" s="1"/>
  <c r="P5123" i="3" a="1"/>
  <c r="P5123" i="3" s="1"/>
  <c r="P5124" i="3" a="1"/>
  <c r="P5124" i="3" s="1"/>
  <c r="P5125" i="3" a="1"/>
  <c r="P5125" i="3" s="1"/>
  <c r="P5126" i="3" a="1"/>
  <c r="P5126" i="3" s="1"/>
  <c r="P5127" i="3" a="1"/>
  <c r="P5127" i="3" s="1"/>
  <c r="P5128" i="3" a="1"/>
  <c r="P5128" i="3" s="1"/>
  <c r="P5129" i="3" a="1"/>
  <c r="P5129" i="3" s="1"/>
  <c r="P5130" i="3" a="1"/>
  <c r="P5130" i="3" s="1"/>
  <c r="P5131" i="3" a="1"/>
  <c r="P5131" i="3" s="1"/>
  <c r="P5132" i="3" a="1"/>
  <c r="P5132" i="3" s="1"/>
  <c r="P5133" i="3" a="1"/>
  <c r="P5133" i="3" s="1"/>
  <c r="P5134" i="3" a="1"/>
  <c r="P5134" i="3" s="1"/>
  <c r="P5135" i="3" a="1"/>
  <c r="P5135" i="3" s="1"/>
  <c r="P5136" i="3" a="1"/>
  <c r="P5136" i="3" s="1"/>
  <c r="P5137" i="3" a="1"/>
  <c r="P5137" i="3" s="1"/>
  <c r="P5138" i="3" a="1"/>
  <c r="P5138" i="3" s="1"/>
  <c r="P5139" i="3" a="1"/>
  <c r="P5139" i="3" s="1"/>
  <c r="P5140" i="3" a="1"/>
  <c r="P5140" i="3" s="1"/>
  <c r="P5141" i="3" a="1"/>
  <c r="P5141" i="3" s="1"/>
  <c r="P5142" i="3" a="1"/>
  <c r="P5142" i="3" s="1"/>
  <c r="P5143" i="3" a="1"/>
  <c r="P5143" i="3" s="1"/>
  <c r="P5144" i="3" a="1"/>
  <c r="P5144" i="3" s="1"/>
  <c r="P5145" i="3" a="1"/>
  <c r="P5145" i="3" s="1"/>
  <c r="P5146" i="3" a="1"/>
  <c r="P5146" i="3" s="1"/>
  <c r="P5147" i="3" a="1"/>
  <c r="P5147" i="3" s="1"/>
  <c r="P5148" i="3" a="1"/>
  <c r="P5148" i="3" s="1"/>
  <c r="P5149" i="3" a="1"/>
  <c r="P5149" i="3" s="1"/>
  <c r="P5150" i="3" a="1"/>
  <c r="P5150" i="3" s="1"/>
  <c r="P5151" i="3" a="1"/>
  <c r="P5151" i="3" s="1"/>
  <c r="P5152" i="3" a="1"/>
  <c r="P5152" i="3" s="1"/>
  <c r="P5153" i="3" a="1"/>
  <c r="P5153" i="3" s="1"/>
  <c r="P5154" i="3" a="1"/>
  <c r="P5154" i="3" s="1"/>
  <c r="P5155" i="3" a="1"/>
  <c r="P5155" i="3" s="1"/>
  <c r="P5156" i="3" a="1"/>
  <c r="P5156" i="3" s="1"/>
  <c r="P5157" i="3" a="1"/>
  <c r="P5157" i="3" s="1"/>
  <c r="P5158" i="3" a="1"/>
  <c r="P5158" i="3" s="1"/>
  <c r="P5159" i="3" a="1"/>
  <c r="P5159" i="3" s="1"/>
  <c r="P5160" i="3" a="1"/>
  <c r="P5160" i="3" s="1"/>
  <c r="P5161" i="3" a="1"/>
  <c r="P5161" i="3" s="1"/>
  <c r="P5162" i="3" a="1"/>
  <c r="P5162" i="3" s="1"/>
  <c r="P5163" i="3" a="1"/>
  <c r="P5163" i="3" s="1"/>
  <c r="P5164" i="3" a="1"/>
  <c r="P5164" i="3" s="1"/>
  <c r="P5165" i="3" a="1"/>
  <c r="P5165" i="3" s="1"/>
  <c r="P5166" i="3" a="1"/>
  <c r="P5166" i="3" s="1"/>
  <c r="P5167" i="3" a="1"/>
  <c r="P5167" i="3" s="1"/>
  <c r="P5168" i="3" a="1"/>
  <c r="P5168" i="3" s="1"/>
  <c r="P5169" i="3" a="1"/>
  <c r="P5169" i="3" s="1"/>
  <c r="P5170" i="3" a="1"/>
  <c r="P5170" i="3" s="1"/>
  <c r="P5171" i="3" a="1"/>
  <c r="P5171" i="3" s="1"/>
  <c r="P5172" i="3" a="1"/>
  <c r="P5172" i="3" s="1"/>
  <c r="P5173" i="3" a="1"/>
  <c r="P5173" i="3" s="1"/>
  <c r="P5174" i="3" a="1"/>
  <c r="P5174" i="3" s="1"/>
  <c r="P5175" i="3" a="1"/>
  <c r="P5175" i="3" s="1"/>
  <c r="P5176" i="3" a="1"/>
  <c r="P5176" i="3" s="1"/>
  <c r="P5177" i="3" a="1"/>
  <c r="P5177" i="3" s="1"/>
  <c r="P5178" i="3" a="1"/>
  <c r="P5178" i="3" s="1"/>
  <c r="P5179" i="3" a="1"/>
  <c r="P5179" i="3" s="1"/>
  <c r="P5180" i="3" a="1"/>
  <c r="P5180" i="3" s="1"/>
  <c r="P5181" i="3" a="1"/>
  <c r="P5181" i="3" s="1"/>
  <c r="P5182" i="3" a="1"/>
  <c r="P5182" i="3" s="1"/>
  <c r="P5183" i="3" a="1"/>
  <c r="P5183" i="3" s="1"/>
  <c r="P5184" i="3" a="1"/>
  <c r="P5184" i="3" s="1"/>
  <c r="P5185" i="3" a="1"/>
  <c r="P5185" i="3" s="1"/>
  <c r="P5186" i="3" a="1"/>
  <c r="P5186" i="3" s="1"/>
  <c r="P5187" i="3" a="1"/>
  <c r="P5187" i="3" s="1"/>
  <c r="P5188" i="3" a="1"/>
  <c r="P5188" i="3" s="1"/>
  <c r="P5189" i="3" a="1"/>
  <c r="P5189" i="3" s="1"/>
  <c r="P5190" i="3" a="1"/>
  <c r="P5190" i="3" s="1"/>
  <c r="P5191" i="3" a="1"/>
  <c r="P5191" i="3" s="1"/>
  <c r="P5192" i="3" a="1"/>
  <c r="P5192" i="3" s="1"/>
  <c r="P5193" i="3" a="1"/>
  <c r="P5193" i="3" s="1"/>
  <c r="P5194" i="3" a="1"/>
  <c r="P5194" i="3" s="1"/>
  <c r="P5195" i="3" a="1"/>
  <c r="P5195" i="3" s="1"/>
  <c r="P5196" i="3" a="1"/>
  <c r="P5196" i="3" s="1"/>
  <c r="P5197" i="3" a="1"/>
  <c r="P5197" i="3" s="1"/>
  <c r="P5198" i="3" a="1"/>
  <c r="P5198" i="3" s="1"/>
  <c r="P5199" i="3" a="1"/>
  <c r="P5199" i="3" s="1"/>
  <c r="P5200" i="3" a="1"/>
  <c r="P5200" i="3" s="1"/>
  <c r="P5201" i="3" a="1"/>
  <c r="P5201" i="3" s="1"/>
  <c r="P5202" i="3" a="1"/>
  <c r="P5202" i="3" s="1"/>
  <c r="P5203" i="3" a="1"/>
  <c r="P5203" i="3" s="1"/>
  <c r="P5204" i="3" a="1"/>
  <c r="P5204" i="3" s="1"/>
  <c r="P5205" i="3" a="1"/>
  <c r="P5205" i="3" s="1"/>
  <c r="P5206" i="3" a="1"/>
  <c r="P5206" i="3" s="1"/>
  <c r="P5207" i="3" a="1"/>
  <c r="P5207" i="3" s="1"/>
  <c r="P5208" i="3" a="1"/>
  <c r="P5208" i="3" s="1"/>
  <c r="P5209" i="3" a="1"/>
  <c r="P5209" i="3" s="1"/>
  <c r="P5210" i="3" a="1"/>
  <c r="P5210" i="3" s="1"/>
  <c r="P5211" i="3" a="1"/>
  <c r="P5211" i="3" s="1"/>
  <c r="P5212" i="3" a="1"/>
  <c r="P5212" i="3" s="1"/>
  <c r="P5213" i="3" a="1"/>
  <c r="P5213" i="3" s="1"/>
  <c r="P5214" i="3" a="1"/>
  <c r="P5214" i="3" s="1"/>
  <c r="P5215" i="3" a="1"/>
  <c r="P5215" i="3" s="1"/>
  <c r="P5216" i="3" a="1"/>
  <c r="P5216" i="3" s="1"/>
  <c r="P5217" i="3" a="1"/>
  <c r="P5217" i="3" s="1"/>
  <c r="P5218" i="3" a="1"/>
  <c r="P5218" i="3" s="1"/>
  <c r="P5219" i="3" a="1"/>
  <c r="P5219" i="3" s="1"/>
  <c r="P5220" i="3" a="1"/>
  <c r="P5220" i="3" s="1"/>
  <c r="P5221" i="3" a="1"/>
  <c r="P5221" i="3" s="1"/>
  <c r="P5222" i="3" a="1"/>
  <c r="P5222" i="3" s="1"/>
  <c r="P5223" i="3" a="1"/>
  <c r="P5223" i="3" s="1"/>
  <c r="P5224" i="3" a="1"/>
  <c r="P5224" i="3" s="1"/>
  <c r="P5225" i="3" a="1"/>
  <c r="P5225" i="3" s="1"/>
  <c r="P5226" i="3" a="1"/>
  <c r="P5226" i="3" s="1"/>
  <c r="P5227" i="3" a="1"/>
  <c r="P5227" i="3" s="1"/>
  <c r="P5228" i="3" a="1"/>
  <c r="P5228" i="3" s="1"/>
  <c r="P5229" i="3" a="1"/>
  <c r="P5229" i="3" s="1"/>
  <c r="P5230" i="3" a="1"/>
  <c r="P5230" i="3" s="1"/>
  <c r="P5231" i="3" a="1"/>
  <c r="P5231" i="3" s="1"/>
  <c r="P5232" i="3" a="1"/>
  <c r="P5232" i="3" s="1"/>
  <c r="P5233" i="3" a="1"/>
  <c r="P5233" i="3" s="1"/>
  <c r="P5234" i="3" a="1"/>
  <c r="P5234" i="3" s="1"/>
  <c r="P5235" i="3" a="1"/>
  <c r="P5235" i="3" s="1"/>
  <c r="P5236" i="3" a="1"/>
  <c r="P5236" i="3" s="1"/>
  <c r="P5237" i="3" a="1"/>
  <c r="P5237" i="3" s="1"/>
  <c r="P5238" i="3" a="1"/>
  <c r="P5238" i="3" s="1"/>
  <c r="P5239" i="3" a="1"/>
  <c r="P5239" i="3" s="1"/>
  <c r="P5240" i="3" a="1"/>
  <c r="P5240" i="3" s="1"/>
  <c r="P5241" i="3" a="1"/>
  <c r="P5241" i="3" s="1"/>
  <c r="P5242" i="3" a="1"/>
  <c r="P5242" i="3" s="1"/>
  <c r="P5243" i="3" a="1"/>
  <c r="P5243" i="3" s="1"/>
  <c r="P5244" i="3" a="1"/>
  <c r="P5244" i="3" s="1"/>
  <c r="P5245" i="3" a="1"/>
  <c r="P5245" i="3" s="1"/>
  <c r="P5246" i="3" a="1"/>
  <c r="P5246" i="3" s="1"/>
  <c r="P5247" i="3" a="1"/>
  <c r="P5247" i="3" s="1"/>
  <c r="P5248" i="3" a="1"/>
  <c r="P5248" i="3" s="1"/>
  <c r="P5249" i="3" a="1"/>
  <c r="P5249" i="3" s="1"/>
  <c r="P5250" i="3" a="1"/>
  <c r="P5250" i="3" s="1"/>
  <c r="P5251" i="3" a="1"/>
  <c r="P5251" i="3" s="1"/>
  <c r="P5252" i="3" a="1"/>
  <c r="P5252" i="3" s="1"/>
  <c r="P5253" i="3" a="1"/>
  <c r="P5253" i="3" s="1"/>
  <c r="P5254" i="3" a="1"/>
  <c r="P5254" i="3" s="1"/>
  <c r="P5255" i="3" a="1"/>
  <c r="P5255" i="3" s="1"/>
  <c r="P5256" i="3" a="1"/>
  <c r="P5256" i="3" s="1"/>
  <c r="P5257" i="3" a="1"/>
  <c r="P5257" i="3" s="1"/>
  <c r="P5258" i="3" a="1"/>
  <c r="P5258" i="3" s="1"/>
  <c r="P5259" i="3" a="1"/>
  <c r="P5259" i="3" s="1"/>
  <c r="P5260" i="3" a="1"/>
  <c r="P5260" i="3" s="1"/>
  <c r="P5261" i="3" a="1"/>
  <c r="P5261" i="3" s="1"/>
  <c r="P5262" i="3" a="1"/>
  <c r="P5262" i="3" s="1"/>
  <c r="P5263" i="3" a="1"/>
  <c r="P5263" i="3" s="1"/>
  <c r="P5264" i="3" a="1"/>
  <c r="P5264" i="3" s="1"/>
  <c r="P5265" i="3" a="1"/>
  <c r="P5265" i="3" s="1"/>
  <c r="P5266" i="3" a="1"/>
  <c r="P5266" i="3" s="1"/>
  <c r="P5267" i="3" a="1"/>
  <c r="P5267" i="3" s="1"/>
  <c r="P5268" i="3" a="1"/>
  <c r="P5268" i="3" s="1"/>
  <c r="P5269" i="3" a="1"/>
  <c r="P5269" i="3" s="1"/>
  <c r="P5270" i="3" a="1"/>
  <c r="P5270" i="3" s="1"/>
  <c r="P5271" i="3" a="1"/>
  <c r="P5271" i="3" s="1"/>
  <c r="P5272" i="3" a="1"/>
  <c r="P5272" i="3" s="1"/>
  <c r="P5273" i="3" a="1"/>
  <c r="P5273" i="3" s="1"/>
  <c r="P5274" i="3" a="1"/>
  <c r="P5274" i="3" s="1"/>
  <c r="P5275" i="3" a="1"/>
  <c r="P5275" i="3" s="1"/>
  <c r="P5276" i="3" a="1"/>
  <c r="P5276" i="3" s="1"/>
  <c r="P5277" i="3" a="1"/>
  <c r="P5277" i="3" s="1"/>
  <c r="P5278" i="3" a="1"/>
  <c r="P5278" i="3" s="1"/>
  <c r="P5279" i="3" a="1"/>
  <c r="P5279" i="3" s="1"/>
  <c r="P5280" i="3" a="1"/>
  <c r="P5280" i="3" s="1"/>
  <c r="P5281" i="3" a="1"/>
  <c r="P5281" i="3" s="1"/>
  <c r="P5282" i="3" a="1"/>
  <c r="P5282" i="3" s="1"/>
  <c r="P5283" i="3" a="1"/>
  <c r="P5283" i="3" s="1"/>
  <c r="P5284" i="3" a="1"/>
  <c r="P5284" i="3" s="1"/>
  <c r="P5285" i="3" a="1"/>
  <c r="P5285" i="3" s="1"/>
  <c r="P5286" i="3" a="1"/>
  <c r="P5286" i="3" s="1"/>
  <c r="P5287" i="3" a="1"/>
  <c r="P5287" i="3" s="1"/>
  <c r="P5288" i="3" a="1"/>
  <c r="P5288" i="3" s="1"/>
  <c r="P5289" i="3" a="1"/>
  <c r="P5289" i="3" s="1"/>
  <c r="P5290" i="3" a="1"/>
  <c r="P5290" i="3" s="1"/>
  <c r="P5291" i="3" a="1"/>
  <c r="P5291" i="3" s="1"/>
  <c r="P5292" i="3" a="1"/>
  <c r="P5292" i="3" s="1"/>
  <c r="P5293" i="3" a="1"/>
  <c r="P5293" i="3" s="1"/>
  <c r="P5294" i="3" a="1"/>
  <c r="P5294" i="3" s="1"/>
  <c r="P5295" i="3" a="1"/>
  <c r="P5295" i="3" s="1"/>
  <c r="P5296" i="3" a="1"/>
  <c r="P5296" i="3" s="1"/>
  <c r="P5297" i="3" a="1"/>
  <c r="P5297" i="3" s="1"/>
  <c r="P5298" i="3" a="1"/>
  <c r="P5298" i="3" s="1"/>
  <c r="P5299" i="3" a="1"/>
  <c r="P5299" i="3"/>
  <c r="P5300" i="3" a="1"/>
  <c r="P5300" i="3" s="1"/>
  <c r="P5301" i="3" a="1"/>
  <c r="P5301" i="3" s="1"/>
  <c r="P5302" i="3" a="1"/>
  <c r="P5302" i="3" s="1"/>
  <c r="P5303" i="3" a="1"/>
  <c r="P5303" i="3" s="1"/>
  <c r="P5304" i="3" a="1"/>
  <c r="P5304" i="3" s="1"/>
  <c r="P5305" i="3" a="1"/>
  <c r="P5305" i="3" s="1"/>
  <c r="P5306" i="3" a="1"/>
  <c r="P5306" i="3" s="1"/>
  <c r="P5307" i="3" a="1"/>
  <c r="P5307" i="3" s="1"/>
  <c r="P5308" i="3" a="1"/>
  <c r="P5308" i="3" s="1"/>
  <c r="P5309" i="3" a="1"/>
  <c r="P5309" i="3" s="1"/>
  <c r="P5310" i="3" a="1"/>
  <c r="P5310" i="3" s="1"/>
  <c r="P5311" i="3" a="1"/>
  <c r="P5311" i="3" s="1"/>
  <c r="P5312" i="3" a="1"/>
  <c r="P5312" i="3" s="1"/>
  <c r="P5313" i="3" a="1"/>
  <c r="P5313" i="3" s="1"/>
  <c r="P5314" i="3" a="1"/>
  <c r="P5314" i="3" s="1"/>
  <c r="P5315" i="3" a="1"/>
  <c r="P5315" i="3" s="1"/>
  <c r="P5316" i="3" a="1"/>
  <c r="P5316" i="3" s="1"/>
  <c r="P5317" i="3" a="1"/>
  <c r="P5317" i="3" s="1"/>
  <c r="P5318" i="3" a="1"/>
  <c r="P5318" i="3" s="1"/>
  <c r="P5319" i="3" a="1"/>
  <c r="P5319" i="3" s="1"/>
  <c r="P5320" i="3" a="1"/>
  <c r="P5320" i="3" s="1"/>
  <c r="P5321" i="3" a="1"/>
  <c r="P5321" i="3" s="1"/>
  <c r="P5322" i="3" a="1"/>
  <c r="P5322" i="3" s="1"/>
  <c r="P5323" i="3" a="1"/>
  <c r="P5323" i="3" s="1"/>
  <c r="P5324" i="3" a="1"/>
  <c r="P5324" i="3" s="1"/>
  <c r="P5325" i="3" a="1"/>
  <c r="P5325" i="3" s="1"/>
  <c r="P5326" i="3" a="1"/>
  <c r="P5326" i="3" s="1"/>
  <c r="P5327" i="3" a="1"/>
  <c r="P5327" i="3" s="1"/>
  <c r="P5328" i="3" a="1"/>
  <c r="P5328" i="3" s="1"/>
  <c r="P5329" i="3" a="1"/>
  <c r="P5329" i="3" s="1"/>
  <c r="P5330" i="3" a="1"/>
  <c r="P5330" i="3" s="1"/>
  <c r="P5331" i="3" a="1"/>
  <c r="P5331" i="3" s="1"/>
  <c r="P5332" i="3" a="1"/>
  <c r="P5332" i="3" s="1"/>
  <c r="P5333" i="3" a="1"/>
  <c r="P5333" i="3" s="1"/>
  <c r="P5334" i="3" a="1"/>
  <c r="P5334" i="3" s="1"/>
  <c r="P5335" i="3" a="1"/>
  <c r="P5335" i="3" s="1"/>
  <c r="P5336" i="3" a="1"/>
  <c r="P5336" i="3" s="1"/>
  <c r="P5337" i="3" a="1"/>
  <c r="P5337" i="3" s="1"/>
  <c r="P5338" i="3" a="1"/>
  <c r="P5338" i="3" s="1"/>
  <c r="P5339" i="3" a="1"/>
  <c r="P5339" i="3" s="1"/>
  <c r="P5340" i="3" a="1"/>
  <c r="P5340" i="3" s="1"/>
  <c r="P5341" i="3" a="1"/>
  <c r="P5341" i="3" s="1"/>
  <c r="P5342" i="3" a="1"/>
  <c r="P5342" i="3" s="1"/>
  <c r="P5343" i="3" a="1"/>
  <c r="P5343" i="3" s="1"/>
  <c r="P5344" i="3" a="1"/>
  <c r="P5344" i="3" s="1"/>
  <c r="P5345" i="3" a="1"/>
  <c r="P5345" i="3" s="1"/>
  <c r="P5346" i="3" a="1"/>
  <c r="P5346" i="3" s="1"/>
  <c r="P5347" i="3" a="1"/>
  <c r="P5347" i="3" s="1"/>
  <c r="P5348" i="3" a="1"/>
  <c r="P5348" i="3" s="1"/>
  <c r="P5349" i="3" a="1"/>
  <c r="P5349" i="3" s="1"/>
  <c r="P5350" i="3" a="1"/>
  <c r="P5350" i="3" s="1"/>
  <c r="P5351" i="3" a="1"/>
  <c r="P5351" i="3" s="1"/>
  <c r="P5352" i="3" a="1"/>
  <c r="P5352" i="3" s="1"/>
  <c r="P5353" i="3" a="1"/>
  <c r="P5353" i="3" s="1"/>
  <c r="P5354" i="3" a="1"/>
  <c r="P5354" i="3" s="1"/>
  <c r="P5355" i="3" a="1"/>
  <c r="P5355" i="3" s="1"/>
  <c r="P5356" i="3" a="1"/>
  <c r="P5356" i="3" s="1"/>
  <c r="P5357" i="3" a="1"/>
  <c r="P5357" i="3" s="1"/>
  <c r="P5358" i="3" a="1"/>
  <c r="P5358" i="3" s="1"/>
  <c r="P5359" i="3" a="1"/>
  <c r="P5359" i="3" s="1"/>
  <c r="P5360" i="3" a="1"/>
  <c r="P5360" i="3" s="1"/>
  <c r="P5361" i="3" a="1"/>
  <c r="P5361" i="3" s="1"/>
  <c r="P5362" i="3" a="1"/>
  <c r="P5362" i="3" s="1"/>
  <c r="P5363" i="3" a="1"/>
  <c r="P5363" i="3" s="1"/>
  <c r="P5364" i="3" a="1"/>
  <c r="P5364" i="3" s="1"/>
  <c r="P5365" i="3" a="1"/>
  <c r="P5365" i="3" s="1"/>
  <c r="P5366" i="3" a="1"/>
  <c r="P5366" i="3" s="1"/>
  <c r="P5367" i="3" a="1"/>
  <c r="P5367" i="3" s="1"/>
  <c r="P5368" i="3" a="1"/>
  <c r="P5368" i="3" s="1"/>
  <c r="P5369" i="3" a="1"/>
  <c r="P5369" i="3" s="1"/>
  <c r="P5370" i="3" a="1"/>
  <c r="P5370" i="3" s="1"/>
  <c r="P5371" i="3" a="1"/>
  <c r="P5371" i="3" s="1"/>
  <c r="P5372" i="3" a="1"/>
  <c r="P5372" i="3" s="1"/>
  <c r="P5373" i="3" a="1"/>
  <c r="P5373" i="3" s="1"/>
  <c r="P5374" i="3" a="1"/>
  <c r="P5374" i="3" s="1"/>
  <c r="P5375" i="3" a="1"/>
  <c r="P5375" i="3" s="1"/>
  <c r="P5376" i="3" a="1"/>
  <c r="P5376" i="3" s="1"/>
  <c r="P5377" i="3" a="1"/>
  <c r="P5377" i="3" s="1"/>
  <c r="P5378" i="3" a="1"/>
  <c r="P5378" i="3" s="1"/>
  <c r="P5379" i="3" a="1"/>
  <c r="P5379" i="3" s="1"/>
  <c r="P5380" i="3" a="1"/>
  <c r="P5380" i="3" s="1"/>
  <c r="P5381" i="3" a="1"/>
  <c r="P5381" i="3" s="1"/>
  <c r="P5382" i="3" a="1"/>
  <c r="P5382" i="3" s="1"/>
  <c r="P5383" i="3" a="1"/>
  <c r="P5383" i="3" s="1"/>
  <c r="P5384" i="3" a="1"/>
  <c r="P5384" i="3" s="1"/>
  <c r="P5385" i="3" a="1"/>
  <c r="P5385" i="3" s="1"/>
  <c r="P5386" i="3" a="1"/>
  <c r="P5386" i="3" s="1"/>
  <c r="P5387" i="3" a="1"/>
  <c r="P5387" i="3" s="1"/>
  <c r="P5388" i="3" a="1"/>
  <c r="P5388" i="3" s="1"/>
  <c r="P5389" i="3" a="1"/>
  <c r="P5389" i="3" s="1"/>
  <c r="P5390" i="3" a="1"/>
  <c r="P5390" i="3" s="1"/>
  <c r="P5391" i="3" a="1"/>
  <c r="P5391" i="3" s="1"/>
  <c r="P5392" i="3" a="1"/>
  <c r="P5392" i="3" s="1"/>
  <c r="P5393" i="3" a="1"/>
  <c r="P5393" i="3" s="1"/>
  <c r="P5394" i="3" a="1"/>
  <c r="P5394" i="3" s="1"/>
  <c r="P5395" i="3" a="1"/>
  <c r="P5395" i="3" s="1"/>
  <c r="P5396" i="3" a="1"/>
  <c r="P5396" i="3" s="1"/>
  <c r="P5397" i="3" a="1"/>
  <c r="P5397" i="3" s="1"/>
  <c r="P5398" i="3" a="1"/>
  <c r="P5398" i="3" s="1"/>
  <c r="P5399" i="3" a="1"/>
  <c r="P5399" i="3" s="1"/>
  <c r="P5400" i="3" a="1"/>
  <c r="P5400" i="3" s="1"/>
  <c r="P5401" i="3" a="1"/>
  <c r="P5401" i="3" s="1"/>
  <c r="P5402" i="3" a="1"/>
  <c r="P5402" i="3" s="1"/>
  <c r="P5403" i="3" a="1"/>
  <c r="P5403" i="3" s="1"/>
  <c r="P5404" i="3" a="1"/>
  <c r="P5404" i="3" s="1"/>
  <c r="P5405" i="3" a="1"/>
  <c r="P5405" i="3" s="1"/>
  <c r="P5406" i="3" a="1"/>
  <c r="P5406" i="3" s="1"/>
  <c r="P5407" i="3" a="1"/>
  <c r="P5407" i="3" s="1"/>
  <c r="P5408" i="3" a="1"/>
  <c r="P5408" i="3" s="1"/>
  <c r="P5409" i="3" a="1"/>
  <c r="P5409" i="3" s="1"/>
  <c r="P5410" i="3" a="1"/>
  <c r="P5410" i="3" s="1"/>
  <c r="P5411" i="3" a="1"/>
  <c r="P5411" i="3" s="1"/>
  <c r="P5412" i="3" a="1"/>
  <c r="P5412" i="3" s="1"/>
  <c r="P5413" i="3" a="1"/>
  <c r="P5413" i="3" s="1"/>
  <c r="P5414" i="3" a="1"/>
  <c r="P5414" i="3" s="1"/>
  <c r="P5415" i="3" a="1"/>
  <c r="P5415" i="3" s="1"/>
  <c r="P5416" i="3" a="1"/>
  <c r="P5416" i="3" s="1"/>
  <c r="P5417" i="3" a="1"/>
  <c r="P5417" i="3" s="1"/>
  <c r="P5418" i="3" a="1"/>
  <c r="P5418" i="3" s="1"/>
  <c r="P5419" i="3" a="1"/>
  <c r="P5419" i="3" s="1"/>
  <c r="P5420" i="3" a="1"/>
  <c r="P5420" i="3" s="1"/>
  <c r="P5421" i="3" a="1"/>
  <c r="P5421" i="3" s="1"/>
  <c r="P5422" i="3" a="1"/>
  <c r="P5422" i="3" s="1"/>
  <c r="P5423" i="3" a="1"/>
  <c r="P5423" i="3" s="1"/>
  <c r="P5424" i="3" a="1"/>
  <c r="P5424" i="3" s="1"/>
  <c r="P5425" i="3" a="1"/>
  <c r="P5425" i="3" s="1"/>
  <c r="P5426" i="3" a="1"/>
  <c r="P5426" i="3" s="1"/>
  <c r="P5427" i="3" a="1"/>
  <c r="P5427" i="3" s="1"/>
  <c r="P5428" i="3" a="1"/>
  <c r="P5428" i="3" s="1"/>
  <c r="P5429" i="3" a="1"/>
  <c r="P5429" i="3" s="1"/>
  <c r="P5430" i="3" a="1"/>
  <c r="P5430" i="3" s="1"/>
  <c r="P5431" i="3" a="1"/>
  <c r="P5431" i="3" s="1"/>
  <c r="P5432" i="3" a="1"/>
  <c r="P5432" i="3" s="1"/>
  <c r="P5433" i="3" a="1"/>
  <c r="P5433" i="3" s="1"/>
  <c r="P5434" i="3" a="1"/>
  <c r="P5434" i="3" s="1"/>
  <c r="P5435" i="3" a="1"/>
  <c r="P5435" i="3" s="1"/>
  <c r="P5436" i="3" a="1"/>
  <c r="P5436" i="3" s="1"/>
  <c r="P5437" i="3" a="1"/>
  <c r="P5437" i="3" s="1"/>
  <c r="P5438" i="3" a="1"/>
  <c r="P5438" i="3" s="1"/>
  <c r="P5439" i="3" a="1"/>
  <c r="P5439" i="3" s="1"/>
  <c r="P5440" i="3" a="1"/>
  <c r="P5440" i="3" s="1"/>
  <c r="P5441" i="3" a="1"/>
  <c r="P5441" i="3" s="1"/>
  <c r="P5442" i="3" a="1"/>
  <c r="P5442" i="3" s="1"/>
  <c r="P5443" i="3" a="1"/>
  <c r="P5443" i="3" s="1"/>
  <c r="P5444" i="3" a="1"/>
  <c r="P5444" i="3" s="1"/>
  <c r="P5445" i="3" a="1"/>
  <c r="P5445" i="3" s="1"/>
  <c r="P5446" i="3" a="1"/>
  <c r="P5446" i="3" s="1"/>
  <c r="P5447" i="3" a="1"/>
  <c r="P5447" i="3" s="1"/>
  <c r="P5448" i="3" a="1"/>
  <c r="P5448" i="3" s="1"/>
  <c r="P5449" i="3" a="1"/>
  <c r="P5449" i="3" s="1"/>
  <c r="P5450" i="3" a="1"/>
  <c r="P5450" i="3" s="1"/>
  <c r="P5451" i="3" a="1"/>
  <c r="P5451" i="3" s="1"/>
  <c r="P5452" i="3" a="1"/>
  <c r="P5452" i="3" s="1"/>
  <c r="P5453" i="3" a="1"/>
  <c r="P5453" i="3" s="1"/>
  <c r="P5454" i="3" a="1"/>
  <c r="P5454" i="3" s="1"/>
  <c r="P5455" i="3" a="1"/>
  <c r="P5455" i="3" s="1"/>
  <c r="P5456" i="3" a="1"/>
  <c r="P5456" i="3" s="1"/>
  <c r="P5457" i="3" a="1"/>
  <c r="P5457" i="3" s="1"/>
  <c r="P5458" i="3" a="1"/>
  <c r="P5458" i="3" s="1"/>
  <c r="P5459" i="3" a="1"/>
  <c r="P5459" i="3" s="1"/>
  <c r="P5460" i="3" a="1"/>
  <c r="P5460" i="3" s="1"/>
  <c r="P5461" i="3" a="1"/>
  <c r="P5461" i="3" s="1"/>
  <c r="P5462" i="3" a="1"/>
  <c r="P5462" i="3" s="1"/>
  <c r="P5463" i="3" a="1"/>
  <c r="P5463" i="3" s="1"/>
  <c r="P5464" i="3" a="1"/>
  <c r="P5464" i="3" s="1"/>
  <c r="P5465" i="3" a="1"/>
  <c r="P5465" i="3" s="1"/>
  <c r="P5466" i="3" a="1"/>
  <c r="P5466" i="3" s="1"/>
  <c r="P5467" i="3" a="1"/>
  <c r="P5467" i="3" s="1"/>
  <c r="P5468" i="3" a="1"/>
  <c r="P5468" i="3" s="1"/>
  <c r="P5469" i="3" a="1"/>
  <c r="P5469" i="3" s="1"/>
  <c r="P5470" i="3" a="1"/>
  <c r="P5470" i="3" s="1"/>
  <c r="P5471" i="3" a="1"/>
  <c r="P5471" i="3" s="1"/>
  <c r="P5472" i="3" a="1"/>
  <c r="P5472" i="3" s="1"/>
  <c r="P5473" i="3" a="1"/>
  <c r="P5473" i="3" s="1"/>
  <c r="P5474" i="3" a="1"/>
  <c r="P5474" i="3" s="1"/>
  <c r="P5475" i="3" a="1"/>
  <c r="P5475" i="3" s="1"/>
  <c r="P5476" i="3" a="1"/>
  <c r="P5476" i="3" s="1"/>
  <c r="P5477" i="3" a="1"/>
  <c r="P5477" i="3" s="1"/>
  <c r="P5478" i="3" a="1"/>
  <c r="P5478" i="3" s="1"/>
  <c r="P5479" i="3" a="1"/>
  <c r="P5479" i="3" s="1"/>
  <c r="P5480" i="3" a="1"/>
  <c r="P5480" i="3" s="1"/>
  <c r="P5481" i="3" a="1"/>
  <c r="P5481" i="3" s="1"/>
  <c r="P5482" i="3" a="1"/>
  <c r="P5482" i="3" s="1"/>
  <c r="P5483" i="3" a="1"/>
  <c r="P5483" i="3" s="1"/>
  <c r="P5484" i="3" a="1"/>
  <c r="P5484" i="3" s="1"/>
  <c r="P5485" i="3" a="1"/>
  <c r="P5485" i="3" s="1"/>
  <c r="P5486" i="3" a="1"/>
  <c r="P5486" i="3" s="1"/>
  <c r="P5487" i="3" a="1"/>
  <c r="P5487" i="3" s="1"/>
  <c r="P5488" i="3" a="1"/>
  <c r="P5488" i="3" s="1"/>
  <c r="P5489" i="3" a="1"/>
  <c r="P5489" i="3" s="1"/>
  <c r="P5490" i="3" a="1"/>
  <c r="P5490" i="3" s="1"/>
  <c r="P5491" i="3" a="1"/>
  <c r="P5491" i="3" s="1"/>
  <c r="P5492" i="3" a="1"/>
  <c r="P5492" i="3" s="1"/>
  <c r="P5493" i="3" a="1"/>
  <c r="P5493" i="3" s="1"/>
  <c r="P5494" i="3" a="1"/>
  <c r="P5494" i="3" s="1"/>
  <c r="P5495" i="3" a="1"/>
  <c r="P5495" i="3" s="1"/>
  <c r="P5496" i="3" a="1"/>
  <c r="P5496" i="3" s="1"/>
  <c r="P5497" i="3" a="1"/>
  <c r="P5497" i="3" s="1"/>
  <c r="P5498" i="3" a="1"/>
  <c r="P5498" i="3" s="1"/>
  <c r="P5499" i="3" a="1"/>
  <c r="P5499" i="3" s="1"/>
  <c r="P5500" i="3" a="1"/>
  <c r="P5500" i="3" s="1"/>
  <c r="P5501" i="3" a="1"/>
  <c r="P5501" i="3" s="1"/>
  <c r="P5502" i="3" a="1"/>
  <c r="P5502" i="3" s="1"/>
  <c r="P5503" i="3" a="1"/>
  <c r="P5503" i="3" s="1"/>
  <c r="P5504" i="3" a="1"/>
  <c r="P5504" i="3" s="1"/>
  <c r="P5505" i="3" a="1"/>
  <c r="P5505" i="3" s="1"/>
  <c r="P5506" i="3" a="1"/>
  <c r="P5506" i="3" s="1"/>
  <c r="P5507" i="3" a="1"/>
  <c r="P5507" i="3" s="1"/>
  <c r="P5508" i="3" a="1"/>
  <c r="P5508" i="3" s="1"/>
  <c r="P5509" i="3" a="1"/>
  <c r="P5509" i="3" s="1"/>
  <c r="P5510" i="3" a="1"/>
  <c r="P5510" i="3" s="1"/>
  <c r="P5511" i="3" a="1"/>
  <c r="P5511" i="3" s="1"/>
  <c r="P5512" i="3" a="1"/>
  <c r="P5512" i="3" s="1"/>
  <c r="P5513" i="3" a="1"/>
  <c r="P5513" i="3" s="1"/>
  <c r="P5514" i="3" a="1"/>
  <c r="P5514" i="3" s="1"/>
  <c r="P5515" i="3" a="1"/>
  <c r="P5515" i="3" s="1"/>
  <c r="P5516" i="3" a="1"/>
  <c r="P5516" i="3" s="1"/>
  <c r="P5517" i="3" a="1"/>
  <c r="P5517" i="3" s="1"/>
  <c r="P5518" i="3" a="1"/>
  <c r="P5518" i="3" s="1"/>
  <c r="P5519" i="3" a="1"/>
  <c r="P5519" i="3" s="1"/>
  <c r="P5520" i="3" a="1"/>
  <c r="P5520" i="3" s="1"/>
  <c r="P5521" i="3" a="1"/>
  <c r="P5521" i="3" s="1"/>
  <c r="P5522" i="3" a="1"/>
  <c r="P5522" i="3" s="1"/>
  <c r="P5523" i="3" a="1"/>
  <c r="P5523" i="3" s="1"/>
  <c r="P5524" i="3" a="1"/>
  <c r="P5524" i="3" s="1"/>
  <c r="P5525" i="3" a="1"/>
  <c r="P5525" i="3" s="1"/>
  <c r="P5526" i="3" a="1"/>
  <c r="P5526" i="3" s="1"/>
  <c r="P5527" i="3" a="1"/>
  <c r="P5527" i="3" s="1"/>
  <c r="P5528" i="3" a="1"/>
  <c r="P5528" i="3" s="1"/>
  <c r="P5529" i="3" a="1"/>
  <c r="P5529" i="3" s="1"/>
  <c r="P5530" i="3" a="1"/>
  <c r="P5530" i="3" s="1"/>
  <c r="P5531" i="3" a="1"/>
  <c r="P5531" i="3" s="1"/>
  <c r="P5532" i="3" a="1"/>
  <c r="P5532" i="3" s="1"/>
  <c r="P5533" i="3" a="1"/>
  <c r="P5533" i="3" s="1"/>
  <c r="P5534" i="3" a="1"/>
  <c r="P5534" i="3" s="1"/>
  <c r="P5535" i="3" a="1"/>
  <c r="P5535" i="3" s="1"/>
  <c r="P5536" i="3" a="1"/>
  <c r="P5536" i="3" s="1"/>
  <c r="P5537" i="3" a="1"/>
  <c r="P5537" i="3" s="1"/>
  <c r="P5538" i="3" a="1"/>
  <c r="P5538" i="3" s="1"/>
  <c r="P5539" i="3" a="1"/>
  <c r="P5539" i="3" s="1"/>
  <c r="P5540" i="3" a="1"/>
  <c r="P5540" i="3" s="1"/>
  <c r="P5541" i="3" a="1"/>
  <c r="P5541" i="3" s="1"/>
  <c r="P5542" i="3" a="1"/>
  <c r="P5542" i="3" s="1"/>
  <c r="P5543" i="3" a="1"/>
  <c r="P5543" i="3" s="1"/>
  <c r="P5544" i="3" a="1"/>
  <c r="P5544" i="3" s="1"/>
  <c r="P5545" i="3" a="1"/>
  <c r="P5545" i="3" s="1"/>
  <c r="P5546" i="3" a="1"/>
  <c r="P5546" i="3" s="1"/>
  <c r="P5547" i="3" a="1"/>
  <c r="P5547" i="3" s="1"/>
  <c r="P5548" i="3" a="1"/>
  <c r="P5548" i="3" s="1"/>
  <c r="P5549" i="3" a="1"/>
  <c r="P5549" i="3" s="1"/>
  <c r="P5550" i="3" a="1"/>
  <c r="P5550" i="3" s="1"/>
  <c r="P5551" i="3" a="1"/>
  <c r="P5551" i="3" s="1"/>
  <c r="P5552" i="3" a="1"/>
  <c r="P5552" i="3" s="1"/>
  <c r="P5553" i="3" a="1"/>
  <c r="P5553" i="3" s="1"/>
  <c r="P5554" i="3" a="1"/>
  <c r="P5554" i="3" s="1"/>
  <c r="P5555" i="3" a="1"/>
  <c r="P5555" i="3" s="1"/>
  <c r="P5556" i="3" a="1"/>
  <c r="P5556" i="3" s="1"/>
  <c r="P5557" i="3" a="1"/>
  <c r="P5557" i="3" s="1"/>
  <c r="P5558" i="3" a="1"/>
  <c r="P5558" i="3" s="1"/>
  <c r="P5559" i="3" a="1"/>
  <c r="P5559" i="3" s="1"/>
  <c r="P5560" i="3" a="1"/>
  <c r="P5560" i="3" s="1"/>
  <c r="P5561" i="3" a="1"/>
  <c r="P5561" i="3" s="1"/>
  <c r="P5562" i="3" a="1"/>
  <c r="P5562" i="3" s="1"/>
  <c r="P5563" i="3" a="1"/>
  <c r="P5563" i="3" s="1"/>
  <c r="P5564" i="3" a="1"/>
  <c r="P5564" i="3" s="1"/>
  <c r="P5565" i="3" a="1"/>
  <c r="P5565" i="3" s="1"/>
  <c r="P5566" i="3" a="1"/>
  <c r="P5566" i="3" s="1"/>
  <c r="P5567" i="3" a="1"/>
  <c r="P5567" i="3" s="1"/>
  <c r="P5568" i="3" a="1"/>
  <c r="P5568" i="3" s="1"/>
  <c r="P5569" i="3" a="1"/>
  <c r="P5569" i="3" s="1"/>
  <c r="P5570" i="3" a="1"/>
  <c r="P5570" i="3" s="1"/>
  <c r="P5571" i="3" a="1"/>
  <c r="P5571" i="3" s="1"/>
  <c r="P5572" i="3" a="1"/>
  <c r="P5572" i="3" s="1"/>
  <c r="P5573" i="3" a="1"/>
  <c r="P5573" i="3" s="1"/>
  <c r="P5574" i="3" a="1"/>
  <c r="P5574" i="3" s="1"/>
  <c r="P5575" i="3" a="1"/>
  <c r="P5575" i="3" s="1"/>
  <c r="P5576" i="3" a="1"/>
  <c r="P5576" i="3" s="1"/>
  <c r="P5577" i="3" a="1"/>
  <c r="P5577" i="3" s="1"/>
  <c r="P5578" i="3" a="1"/>
  <c r="P5578" i="3" s="1"/>
  <c r="P5579" i="3" a="1"/>
  <c r="P5579" i="3" s="1"/>
  <c r="P5580" i="3" a="1"/>
  <c r="P5580" i="3" s="1"/>
  <c r="P5581" i="3" a="1"/>
  <c r="P5581" i="3" s="1"/>
  <c r="P5582" i="3" a="1"/>
  <c r="P5582" i="3" s="1"/>
  <c r="P5583" i="3" a="1"/>
  <c r="P5583" i="3" s="1"/>
  <c r="P5584" i="3" a="1"/>
  <c r="P5584" i="3" s="1"/>
  <c r="P5585" i="3" a="1"/>
  <c r="P5585" i="3" s="1"/>
  <c r="P5586" i="3" a="1"/>
  <c r="P5586" i="3" s="1"/>
  <c r="P5587" i="3" a="1"/>
  <c r="P5587" i="3" s="1"/>
  <c r="P5588" i="3" a="1"/>
  <c r="P5588" i="3" s="1"/>
  <c r="P5589" i="3" a="1"/>
  <c r="P5589" i="3" s="1"/>
  <c r="P5590" i="3" a="1"/>
  <c r="P5590" i="3" s="1"/>
  <c r="P5591" i="3" a="1"/>
  <c r="P5591" i="3" s="1"/>
  <c r="P5592" i="3" a="1"/>
  <c r="P5592" i="3" s="1"/>
  <c r="P5593" i="3" a="1"/>
  <c r="P5593" i="3" s="1"/>
  <c r="P5594" i="3" a="1"/>
  <c r="P5594" i="3"/>
  <c r="P5595" i="3" a="1"/>
  <c r="P5595" i="3" s="1"/>
  <c r="P5596" i="3" a="1"/>
  <c r="P5596" i="3" s="1"/>
  <c r="P5597" i="3" a="1"/>
  <c r="P5597" i="3" s="1"/>
  <c r="P5598" i="3" a="1"/>
  <c r="P5598" i="3" s="1"/>
  <c r="P5599" i="3" a="1"/>
  <c r="P5599" i="3" s="1"/>
  <c r="P5600" i="3" a="1"/>
  <c r="P5600" i="3" s="1"/>
  <c r="P5601" i="3" a="1"/>
  <c r="P5601" i="3" s="1"/>
  <c r="P5602" i="3" a="1"/>
  <c r="P5602" i="3" s="1"/>
  <c r="P5603" i="3" a="1"/>
  <c r="P5603" i="3" s="1"/>
  <c r="P5604" i="3" a="1"/>
  <c r="P5604" i="3" s="1"/>
  <c r="P5605" i="3" a="1"/>
  <c r="P5605" i="3" s="1"/>
  <c r="P5606" i="3" a="1"/>
  <c r="P5606" i="3" s="1"/>
  <c r="P5607" i="3" a="1"/>
  <c r="P5607" i="3" s="1"/>
  <c r="P5608" i="3" a="1"/>
  <c r="P5608" i="3" s="1"/>
  <c r="P5609" i="3" a="1"/>
  <c r="P5609" i="3" s="1"/>
  <c r="P5610" i="3" a="1"/>
  <c r="P5610" i="3" s="1"/>
  <c r="P5611" i="3" a="1"/>
  <c r="P5611" i="3" s="1"/>
  <c r="P5612" i="3" a="1"/>
  <c r="P5612" i="3" s="1"/>
  <c r="P5613" i="3" a="1"/>
  <c r="P5613" i="3" s="1"/>
  <c r="P5614" i="3" a="1"/>
  <c r="P5614" i="3" s="1"/>
  <c r="P5615" i="3" a="1"/>
  <c r="P5615" i="3" s="1"/>
  <c r="P5616" i="3" a="1"/>
  <c r="P5616" i="3"/>
  <c r="P5617" i="3" a="1"/>
  <c r="P5617" i="3" s="1"/>
  <c r="P5618" i="3" a="1"/>
  <c r="P5618" i="3" s="1"/>
  <c r="P5619" i="3" a="1"/>
  <c r="P5619" i="3" s="1"/>
  <c r="P5620" i="3" a="1"/>
  <c r="P5620" i="3" s="1"/>
  <c r="P5621" i="3" a="1"/>
  <c r="P5621" i="3" s="1"/>
  <c r="P5622" i="3" a="1"/>
  <c r="P5622" i="3" s="1"/>
  <c r="P5623" i="3" a="1"/>
  <c r="P5623" i="3" s="1"/>
  <c r="P5624" i="3" a="1"/>
  <c r="P5624" i="3" s="1"/>
  <c r="P5625" i="3" a="1"/>
  <c r="P5625" i="3" s="1"/>
  <c r="P5626" i="3" a="1"/>
  <c r="P5626" i="3" s="1"/>
  <c r="P5627" i="3" a="1"/>
  <c r="P5627" i="3" s="1"/>
  <c r="P5628" i="3" a="1"/>
  <c r="P5628" i="3" s="1"/>
  <c r="P5629" i="3" a="1"/>
  <c r="P5629" i="3" s="1"/>
  <c r="P5630" i="3" a="1"/>
  <c r="P5630" i="3" s="1"/>
  <c r="P5631" i="3" a="1"/>
  <c r="P5631" i="3" s="1"/>
  <c r="P5632" i="3" a="1"/>
  <c r="P5632" i="3" s="1"/>
  <c r="P5633" i="3" a="1"/>
  <c r="P5633" i="3" s="1"/>
  <c r="P5634" i="3" a="1"/>
  <c r="P5634" i="3" s="1"/>
  <c r="P5635" i="3" a="1"/>
  <c r="P5635" i="3" s="1"/>
  <c r="P5636" i="3" a="1"/>
  <c r="P5636" i="3" s="1"/>
  <c r="P5637" i="3" a="1"/>
  <c r="P5637" i="3" s="1"/>
  <c r="P5638" i="3" a="1"/>
  <c r="P5638" i="3" s="1"/>
  <c r="P5639" i="3" a="1"/>
  <c r="P5639" i="3" s="1"/>
  <c r="P5640" i="3" a="1"/>
  <c r="P5640" i="3" s="1"/>
  <c r="P5641" i="3" a="1"/>
  <c r="P5641" i="3" s="1"/>
  <c r="P5642" i="3" a="1"/>
  <c r="P5642" i="3" s="1"/>
  <c r="P5643" i="3" a="1"/>
  <c r="P5643" i="3" s="1"/>
  <c r="P5644" i="3" a="1"/>
  <c r="P5644" i="3" s="1"/>
  <c r="P5645" i="3" a="1"/>
  <c r="P5645" i="3" s="1"/>
  <c r="P5646" i="3" a="1"/>
  <c r="P5646" i="3" s="1"/>
  <c r="P5647" i="3" a="1"/>
  <c r="P5647" i="3" s="1"/>
  <c r="P5648" i="3" a="1"/>
  <c r="P5648" i="3" s="1"/>
  <c r="P5649" i="3" a="1"/>
  <c r="P5649" i="3" s="1"/>
  <c r="P5650" i="3" a="1"/>
  <c r="P5650" i="3" s="1"/>
  <c r="P5651" i="3" a="1"/>
  <c r="P5651" i="3" s="1"/>
  <c r="P5652" i="3" a="1"/>
  <c r="P5652" i="3" s="1"/>
  <c r="P5653" i="3" a="1"/>
  <c r="P5653" i="3" s="1"/>
  <c r="P5654" i="3" a="1"/>
  <c r="P5654" i="3" s="1"/>
  <c r="P5655" i="3" a="1"/>
  <c r="P5655" i="3" s="1"/>
  <c r="P5656" i="3" a="1"/>
  <c r="P5656" i="3" s="1"/>
  <c r="P5657" i="3" a="1"/>
  <c r="P5657" i="3" s="1"/>
  <c r="P5658" i="3" a="1"/>
  <c r="P5658" i="3" s="1"/>
  <c r="P5659" i="3" a="1"/>
  <c r="P5659" i="3" s="1"/>
  <c r="P5660" i="3" a="1"/>
  <c r="P5660" i="3" s="1"/>
  <c r="P5661" i="3" a="1"/>
  <c r="P5661" i="3" s="1"/>
  <c r="P5662" i="3" a="1"/>
  <c r="P5662" i="3" s="1"/>
  <c r="P5663" i="3" a="1"/>
  <c r="P5663" i="3" s="1"/>
  <c r="P5664" i="3" a="1"/>
  <c r="P5664" i="3" s="1"/>
  <c r="P5665" i="3" a="1"/>
  <c r="P5665" i="3" s="1"/>
  <c r="P5666" i="3" a="1"/>
  <c r="P5666" i="3" s="1"/>
  <c r="P5667" i="3" a="1"/>
  <c r="P5667" i="3" s="1"/>
  <c r="P5668" i="3" a="1"/>
  <c r="P5668" i="3" s="1"/>
  <c r="P5669" i="3" a="1"/>
  <c r="P5669" i="3" s="1"/>
  <c r="P5670" i="3" a="1"/>
  <c r="P5670" i="3" s="1"/>
  <c r="P5671" i="3" a="1"/>
  <c r="P5671" i="3" s="1"/>
  <c r="P5672" i="3" a="1"/>
  <c r="P5672" i="3" s="1"/>
  <c r="P5673" i="3" a="1"/>
  <c r="P5673" i="3" s="1"/>
  <c r="P5674" i="3" a="1"/>
  <c r="P5674" i="3" s="1"/>
  <c r="P5675" i="3" a="1"/>
  <c r="P5675" i="3" s="1"/>
  <c r="P5676" i="3" a="1"/>
  <c r="P5676" i="3" s="1"/>
  <c r="P5677" i="3" a="1"/>
  <c r="P5677" i="3" s="1"/>
  <c r="P5678" i="3" a="1"/>
  <c r="P5678" i="3" s="1"/>
  <c r="P5679" i="3" a="1"/>
  <c r="P5679" i="3" s="1"/>
  <c r="P5680" i="3" a="1"/>
  <c r="P5680" i="3" s="1"/>
  <c r="P5681" i="3" a="1"/>
  <c r="P5681" i="3" s="1"/>
  <c r="P5682" i="3" a="1"/>
  <c r="P5682" i="3" s="1"/>
  <c r="P5683" i="3" a="1"/>
  <c r="P5683" i="3" s="1"/>
  <c r="P5684" i="3" a="1"/>
  <c r="P5684" i="3" s="1"/>
  <c r="P5685" i="3" a="1"/>
  <c r="P5685" i="3" s="1"/>
  <c r="P5686" i="3" a="1"/>
  <c r="P5686" i="3" s="1"/>
  <c r="P5687" i="3" a="1"/>
  <c r="P5687" i="3" s="1"/>
  <c r="P5688" i="3" a="1"/>
  <c r="P5688" i="3" s="1"/>
  <c r="P5689" i="3" a="1"/>
  <c r="P5689" i="3" s="1"/>
  <c r="P5690" i="3" a="1"/>
  <c r="P5690" i="3" s="1"/>
  <c r="P5691" i="3" a="1"/>
  <c r="P5691" i="3" s="1"/>
  <c r="P5692" i="3" a="1"/>
  <c r="P5692" i="3" s="1"/>
  <c r="P5693" i="3" a="1"/>
  <c r="P5693" i="3" s="1"/>
  <c r="P5694" i="3" a="1"/>
  <c r="P5694" i="3" s="1"/>
  <c r="P5695" i="3" a="1"/>
  <c r="P5695" i="3" s="1"/>
  <c r="P5696" i="3" a="1"/>
  <c r="P5696" i="3" s="1"/>
  <c r="P5697" i="3" a="1"/>
  <c r="P5697" i="3" s="1"/>
  <c r="P5698" i="3" a="1"/>
  <c r="P5698" i="3" s="1"/>
  <c r="P5699" i="3" a="1"/>
  <c r="P5699" i="3" s="1"/>
  <c r="P5700" i="3" a="1"/>
  <c r="P5700" i="3" s="1"/>
  <c r="P5701" i="3" a="1"/>
  <c r="P5701" i="3" s="1"/>
  <c r="P5702" i="3" a="1"/>
  <c r="P5702" i="3" s="1"/>
  <c r="P5703" i="3" a="1"/>
  <c r="P5703" i="3" s="1"/>
  <c r="P5704" i="3" a="1"/>
  <c r="P5704" i="3" s="1"/>
  <c r="P5705" i="3" a="1"/>
  <c r="P5705" i="3" s="1"/>
  <c r="P5706" i="3" a="1"/>
  <c r="P5706" i="3" s="1"/>
  <c r="P5707" i="3" a="1"/>
  <c r="P5707" i="3" s="1"/>
  <c r="P5708" i="3" a="1"/>
  <c r="P5708" i="3" s="1"/>
  <c r="P5709" i="3" a="1"/>
  <c r="P5709" i="3" s="1"/>
  <c r="P5710" i="3" a="1"/>
  <c r="P5710" i="3" s="1"/>
  <c r="P5711" i="3" a="1"/>
  <c r="P5711" i="3" s="1"/>
  <c r="P5712" i="3" a="1"/>
  <c r="P5712" i="3" s="1"/>
  <c r="P5713" i="3" a="1"/>
  <c r="P5713" i="3" s="1"/>
  <c r="P5714" i="3" a="1"/>
  <c r="P5714" i="3" s="1"/>
  <c r="P5715" i="3" a="1"/>
  <c r="P5715" i="3" s="1"/>
  <c r="P5716" i="3" a="1"/>
  <c r="P5716" i="3" s="1"/>
  <c r="P5717" i="3" a="1"/>
  <c r="P5717" i="3" s="1"/>
  <c r="P5718" i="3" a="1"/>
  <c r="P5718" i="3" s="1"/>
  <c r="P5719" i="3" a="1"/>
  <c r="P5719" i="3" s="1"/>
  <c r="P5720" i="3" a="1"/>
  <c r="P5720" i="3" s="1"/>
  <c r="P5721" i="3" a="1"/>
  <c r="P5721" i="3" s="1"/>
  <c r="P5722" i="3" a="1"/>
  <c r="P5722" i="3" s="1"/>
  <c r="P5723" i="3" a="1"/>
  <c r="P5723" i="3" s="1"/>
  <c r="P5724" i="3" a="1"/>
  <c r="P5724" i="3" s="1"/>
  <c r="P5725" i="3" a="1"/>
  <c r="P5725" i="3" s="1"/>
  <c r="P5726" i="3" a="1"/>
  <c r="P5726" i="3" s="1"/>
  <c r="P5727" i="3" a="1"/>
  <c r="P5727" i="3" s="1"/>
  <c r="P5728" i="3" a="1"/>
  <c r="P5728" i="3" s="1"/>
  <c r="P5729" i="3" a="1"/>
  <c r="P5729" i="3" s="1"/>
  <c r="P5730" i="3" a="1"/>
  <c r="P5730" i="3" s="1"/>
  <c r="P5731" i="3" a="1"/>
  <c r="P5731" i="3" s="1"/>
  <c r="P5732" i="3" a="1"/>
  <c r="P5732" i="3" s="1"/>
  <c r="P5733" i="3" a="1"/>
  <c r="P5733" i="3" s="1"/>
  <c r="P5734" i="3" a="1"/>
  <c r="P5734" i="3" s="1"/>
  <c r="P5735" i="3" a="1"/>
  <c r="P5735" i="3" s="1"/>
  <c r="P5736" i="3" a="1"/>
  <c r="P5736" i="3" s="1"/>
  <c r="P5737" i="3" a="1"/>
  <c r="P5737" i="3" s="1"/>
  <c r="P5738" i="3" a="1"/>
  <c r="P5738" i="3" s="1"/>
  <c r="P5739" i="3" a="1"/>
  <c r="P5739" i="3" s="1"/>
  <c r="P5740" i="3" a="1"/>
  <c r="P5740" i="3" s="1"/>
  <c r="P5741" i="3" a="1"/>
  <c r="P5741" i="3" s="1"/>
  <c r="P5742" i="3" a="1"/>
  <c r="P5742" i="3" s="1"/>
  <c r="P5743" i="3" a="1"/>
  <c r="P5743" i="3" s="1"/>
  <c r="P5744" i="3" a="1"/>
  <c r="P5744" i="3" s="1"/>
  <c r="P5745" i="3" a="1"/>
  <c r="P5745" i="3" s="1"/>
  <c r="P5746" i="3" a="1"/>
  <c r="P5746" i="3" s="1"/>
  <c r="P5747" i="3" a="1"/>
  <c r="P5747" i="3" s="1"/>
  <c r="P5748" i="3" a="1"/>
  <c r="P5748" i="3" s="1"/>
  <c r="P5749" i="3" a="1"/>
  <c r="P5749" i="3" s="1"/>
  <c r="P5750" i="3" a="1"/>
  <c r="P5750" i="3" s="1"/>
  <c r="P5751" i="3" a="1"/>
  <c r="P5751" i="3" s="1"/>
  <c r="P5752" i="3" a="1"/>
  <c r="P5752" i="3" s="1"/>
  <c r="P5753" i="3" a="1"/>
  <c r="P5753" i="3" s="1"/>
  <c r="P5754" i="3" a="1"/>
  <c r="P5754" i="3" s="1"/>
  <c r="P5755" i="3" a="1"/>
  <c r="P5755" i="3" s="1"/>
  <c r="P5756" i="3" a="1"/>
  <c r="P5756" i="3" s="1"/>
  <c r="P5757" i="3" a="1"/>
  <c r="P5757" i="3" s="1"/>
  <c r="P5758" i="3" a="1"/>
  <c r="P5758" i="3" s="1"/>
  <c r="P5759" i="3" a="1"/>
  <c r="P5759" i="3" s="1"/>
  <c r="P5760" i="3" a="1"/>
  <c r="P5760" i="3" s="1"/>
  <c r="P5761" i="3" a="1"/>
  <c r="P5761" i="3" s="1"/>
  <c r="P5762" i="3" a="1"/>
  <c r="P5762" i="3" s="1"/>
  <c r="P5763" i="3" a="1"/>
  <c r="P5763" i="3" s="1"/>
  <c r="P5764" i="3" a="1"/>
  <c r="P5764" i="3" s="1"/>
  <c r="P5765" i="3" a="1"/>
  <c r="P5765" i="3" s="1"/>
  <c r="P5766" i="3" a="1"/>
  <c r="P5766" i="3" s="1"/>
  <c r="P5767" i="3" a="1"/>
  <c r="P5767" i="3" s="1"/>
  <c r="P5768" i="3" a="1"/>
  <c r="P5768" i="3" s="1"/>
  <c r="P5769" i="3" a="1"/>
  <c r="P5769" i="3" s="1"/>
  <c r="P5770" i="3" a="1"/>
  <c r="P5770" i="3" s="1"/>
  <c r="P5771" i="3" a="1"/>
  <c r="P5771" i="3" s="1"/>
  <c r="P5772" i="3" a="1"/>
  <c r="P5772" i="3" s="1"/>
  <c r="P5773" i="3" a="1"/>
  <c r="P5773" i="3" s="1"/>
  <c r="P5774" i="3" a="1"/>
  <c r="P5774" i="3" s="1"/>
  <c r="P5775" i="3" a="1"/>
  <c r="P5775" i="3" s="1"/>
  <c r="P5776" i="3" a="1"/>
  <c r="P5776" i="3" s="1"/>
  <c r="P5777" i="3" a="1"/>
  <c r="P5777" i="3" s="1"/>
  <c r="P5778" i="3" a="1"/>
  <c r="P5778" i="3" s="1"/>
  <c r="P5779" i="3" a="1"/>
  <c r="P5779" i="3" s="1"/>
  <c r="P5780" i="3" a="1"/>
  <c r="P5780" i="3" s="1"/>
  <c r="P5781" i="3" a="1"/>
  <c r="P5781" i="3" s="1"/>
  <c r="P5782" i="3" a="1"/>
  <c r="P5782" i="3" s="1"/>
  <c r="P5783" i="3" a="1"/>
  <c r="P5783" i="3" s="1"/>
  <c r="P5784" i="3" a="1"/>
  <c r="P5784" i="3" s="1"/>
  <c r="P5785" i="3" a="1"/>
  <c r="P5785" i="3" s="1"/>
  <c r="P5786" i="3" a="1"/>
  <c r="P5786" i="3" s="1"/>
  <c r="P5787" i="3" a="1"/>
  <c r="P5787" i="3" s="1"/>
  <c r="P5788" i="3" a="1"/>
  <c r="P5788" i="3" s="1"/>
  <c r="P5789" i="3" a="1"/>
  <c r="P5789" i="3" s="1"/>
  <c r="P5790" i="3" a="1"/>
  <c r="P5790" i="3" s="1"/>
  <c r="P5791" i="3" a="1"/>
  <c r="P5791" i="3" s="1"/>
  <c r="P5792" i="3" a="1"/>
  <c r="P5792" i="3" s="1"/>
  <c r="P5793" i="3" a="1"/>
  <c r="P5793" i="3" s="1"/>
  <c r="P5794" i="3" a="1"/>
  <c r="P5794" i="3" s="1"/>
  <c r="P5795" i="3" a="1"/>
  <c r="P5795" i="3" s="1"/>
  <c r="P5796" i="3" a="1"/>
  <c r="P5796" i="3" s="1"/>
  <c r="P5797" i="3" a="1"/>
  <c r="P5797" i="3" s="1"/>
  <c r="P5798" i="3" a="1"/>
  <c r="P5798" i="3" s="1"/>
  <c r="P5799" i="3" a="1"/>
  <c r="P5799" i="3" s="1"/>
  <c r="P5800" i="3" a="1"/>
  <c r="P5800" i="3" s="1"/>
  <c r="P5801" i="3" a="1"/>
  <c r="P5801" i="3" s="1"/>
  <c r="P5802" i="3" a="1"/>
  <c r="P5802" i="3" s="1"/>
  <c r="P5803" i="3" a="1"/>
  <c r="P5803" i="3" s="1"/>
  <c r="P5804" i="3" a="1"/>
  <c r="P5804" i="3" s="1"/>
  <c r="P5805" i="3" a="1"/>
  <c r="P5805" i="3" s="1"/>
  <c r="P5806" i="3" a="1"/>
  <c r="P5806" i="3" s="1"/>
  <c r="P5807" i="3" a="1"/>
  <c r="P5807" i="3" s="1"/>
  <c r="P5808" i="3" a="1"/>
  <c r="P5808" i="3" s="1"/>
  <c r="P5809" i="3" a="1"/>
  <c r="P5809" i="3" s="1"/>
  <c r="P5810" i="3" a="1"/>
  <c r="P5810" i="3" s="1"/>
  <c r="P5811" i="3" a="1"/>
  <c r="P5811" i="3" s="1"/>
  <c r="P5812" i="3" a="1"/>
  <c r="P5812" i="3" s="1"/>
  <c r="P5813" i="3" a="1"/>
  <c r="P5813" i="3" s="1"/>
  <c r="P5814" i="3" a="1"/>
  <c r="P5814" i="3" s="1"/>
  <c r="P5815" i="3" a="1"/>
  <c r="P5815" i="3" s="1"/>
  <c r="P5816" i="3" a="1"/>
  <c r="P5816" i="3" s="1"/>
  <c r="P5817" i="3" a="1"/>
  <c r="P5817" i="3" s="1"/>
  <c r="P5818" i="3" a="1"/>
  <c r="P5818" i="3" s="1"/>
  <c r="P5819" i="3" a="1"/>
  <c r="P5819" i="3" s="1"/>
  <c r="P5820" i="3" a="1"/>
  <c r="P5820" i="3" s="1"/>
  <c r="P5821" i="3" a="1"/>
  <c r="P5821" i="3" s="1"/>
  <c r="P5822" i="3" a="1"/>
  <c r="P5822" i="3" s="1"/>
  <c r="P5823" i="3" a="1"/>
  <c r="P5823" i="3" s="1"/>
  <c r="P5824" i="3" a="1"/>
  <c r="P5824" i="3" s="1"/>
  <c r="P5825" i="3" a="1"/>
  <c r="P5825" i="3" s="1"/>
  <c r="P5826" i="3" a="1"/>
  <c r="P5826" i="3" s="1"/>
  <c r="P5827" i="3" a="1"/>
  <c r="P5827" i="3" s="1"/>
  <c r="P5828" i="3" a="1"/>
  <c r="P5828" i="3" s="1"/>
  <c r="P5829" i="3" a="1"/>
  <c r="P5829" i="3" s="1"/>
  <c r="P5830" i="3" a="1"/>
  <c r="P5830" i="3" s="1"/>
  <c r="P5831" i="3" a="1"/>
  <c r="P5831" i="3" s="1"/>
  <c r="P5832" i="3" a="1"/>
  <c r="P5832" i="3" s="1"/>
  <c r="P5833" i="3" a="1"/>
  <c r="P5833" i="3" s="1"/>
  <c r="P5834" i="3" a="1"/>
  <c r="P5834" i="3" s="1"/>
  <c r="P5835" i="3" a="1"/>
  <c r="P5835" i="3" s="1"/>
  <c r="P5836" i="3" a="1"/>
  <c r="P5836" i="3" s="1"/>
  <c r="P5837" i="3" a="1"/>
  <c r="P5837" i="3" s="1"/>
  <c r="P5838" i="3" a="1"/>
  <c r="P5838" i="3" s="1"/>
  <c r="P5839" i="3" a="1"/>
  <c r="P5839" i="3" s="1"/>
  <c r="P5840" i="3" a="1"/>
  <c r="P5840" i="3" s="1"/>
  <c r="P5841" i="3" a="1"/>
  <c r="P5841" i="3" s="1"/>
  <c r="P5842" i="3" a="1"/>
  <c r="P5842" i="3" s="1"/>
  <c r="P5843" i="3" a="1"/>
  <c r="P5843" i="3" s="1"/>
  <c r="P5844" i="3" a="1"/>
  <c r="P5844" i="3" s="1"/>
  <c r="P5845" i="3" a="1"/>
  <c r="P5845" i="3" s="1"/>
  <c r="P5846" i="3" a="1"/>
  <c r="P5846" i="3" s="1"/>
  <c r="P5847" i="3" a="1"/>
  <c r="P5847" i="3" s="1"/>
  <c r="P5848" i="3" a="1"/>
  <c r="P5848" i="3" s="1"/>
  <c r="P5849" i="3" a="1"/>
  <c r="P5849" i="3" s="1"/>
  <c r="P5850" i="3" a="1"/>
  <c r="P5850" i="3" s="1"/>
  <c r="P5851" i="3" a="1"/>
  <c r="P5851" i="3" s="1"/>
  <c r="P5852" i="3" a="1"/>
  <c r="P5852" i="3" s="1"/>
  <c r="P5853" i="3" a="1"/>
  <c r="P5853" i="3" s="1"/>
  <c r="P5854" i="3" a="1"/>
  <c r="P5854" i="3" s="1"/>
  <c r="P5855" i="3" a="1"/>
  <c r="P5855" i="3" s="1"/>
  <c r="P5856" i="3" a="1"/>
  <c r="P5856" i="3" s="1"/>
  <c r="P5857" i="3" a="1"/>
  <c r="P5857" i="3" s="1"/>
  <c r="P5858" i="3" a="1"/>
  <c r="P5858" i="3" s="1"/>
  <c r="P5859" i="3" a="1"/>
  <c r="P5859" i="3" s="1"/>
  <c r="P5860" i="3" a="1"/>
  <c r="P5860" i="3" s="1"/>
  <c r="P5861" i="3" a="1"/>
  <c r="P5861" i="3" s="1"/>
  <c r="P5862" i="3" a="1"/>
  <c r="P5862" i="3" s="1"/>
  <c r="P5863" i="3" a="1"/>
  <c r="P5863" i="3" s="1"/>
  <c r="P5864" i="3" a="1"/>
  <c r="P5864" i="3" s="1"/>
  <c r="P5865" i="3" a="1"/>
  <c r="P5865" i="3" s="1"/>
  <c r="P5866" i="3" a="1"/>
  <c r="P5866" i="3" s="1"/>
  <c r="P5867" i="3" a="1"/>
  <c r="P5867" i="3" s="1"/>
  <c r="P5868" i="3" a="1"/>
  <c r="P5868" i="3" s="1"/>
  <c r="P5869" i="3" a="1"/>
  <c r="P5869" i="3" s="1"/>
  <c r="P5870" i="3" a="1"/>
  <c r="P5870" i="3" s="1"/>
  <c r="P5871" i="3" a="1"/>
  <c r="P5871" i="3" s="1"/>
  <c r="P5872" i="3" a="1"/>
  <c r="P5872" i="3" s="1"/>
  <c r="P5873" i="3" a="1"/>
  <c r="P5873" i="3" s="1"/>
  <c r="P5874" i="3" a="1"/>
  <c r="P5874" i="3" s="1"/>
  <c r="P5875" i="3" a="1"/>
  <c r="P5875" i="3" s="1"/>
  <c r="P5876" i="3" a="1"/>
  <c r="P5876" i="3" s="1"/>
  <c r="P5877" i="3" a="1"/>
  <c r="P5877" i="3" s="1"/>
  <c r="P5878" i="3" a="1"/>
  <c r="P5878" i="3" s="1"/>
  <c r="P5879" i="3" a="1"/>
  <c r="P5879" i="3" s="1"/>
  <c r="P5880" i="3" a="1"/>
  <c r="P5880" i="3" s="1"/>
  <c r="P5881" i="3" a="1"/>
  <c r="P5881" i="3" s="1"/>
  <c r="P5882" i="3" a="1"/>
  <c r="P5882" i="3" s="1"/>
  <c r="P5883" i="3" a="1"/>
  <c r="P5883" i="3" s="1"/>
  <c r="P5884" i="3" a="1"/>
  <c r="P5884" i="3" s="1"/>
  <c r="P5885" i="3" a="1"/>
  <c r="P5885" i="3" s="1"/>
  <c r="P5886" i="3" a="1"/>
  <c r="P5886" i="3" s="1"/>
  <c r="P5887" i="3" a="1"/>
  <c r="P5887" i="3" s="1"/>
  <c r="P5888" i="3" a="1"/>
  <c r="P5888" i="3" s="1"/>
  <c r="P5889" i="3" a="1"/>
  <c r="P5889" i="3" s="1"/>
  <c r="P5890" i="3" a="1"/>
  <c r="P5890" i="3" s="1"/>
  <c r="P5891" i="3" a="1"/>
  <c r="P5891" i="3" s="1"/>
  <c r="P5892" i="3" a="1"/>
  <c r="P5892" i="3" s="1"/>
  <c r="P5893" i="3" a="1"/>
  <c r="P5893" i="3" s="1"/>
  <c r="P5894" i="3" a="1"/>
  <c r="P5894" i="3" s="1"/>
  <c r="P5895" i="3" a="1"/>
  <c r="P5895" i="3" s="1"/>
  <c r="P5896" i="3" a="1"/>
  <c r="P5896" i="3" s="1"/>
  <c r="P5897" i="3" a="1"/>
  <c r="P5897" i="3" s="1"/>
  <c r="P5898" i="3" a="1"/>
  <c r="P5898" i="3" s="1"/>
  <c r="P5899" i="3" a="1"/>
  <c r="P5899" i="3" s="1"/>
  <c r="P5900" i="3" a="1"/>
  <c r="P5900" i="3" s="1"/>
  <c r="P5901" i="3" a="1"/>
  <c r="P5901" i="3" s="1"/>
  <c r="P5902" i="3" a="1"/>
  <c r="P5902" i="3" s="1"/>
  <c r="P5903" i="3" a="1"/>
  <c r="P5903" i="3" s="1"/>
  <c r="P5904" i="3" a="1"/>
  <c r="P5904" i="3" s="1"/>
  <c r="P5905" i="3" a="1"/>
  <c r="P5905" i="3" s="1"/>
  <c r="P5906" i="3" a="1"/>
  <c r="P5906" i="3" s="1"/>
  <c r="P5907" i="3" a="1"/>
  <c r="P5907" i="3" s="1"/>
  <c r="P5908" i="3" a="1"/>
  <c r="P5908" i="3" s="1"/>
  <c r="P5909" i="3" a="1"/>
  <c r="P5909" i="3" s="1"/>
  <c r="P5910" i="3" a="1"/>
  <c r="P5910" i="3" s="1"/>
  <c r="P5911" i="3" a="1"/>
  <c r="P5911" i="3" s="1"/>
  <c r="P5912" i="3" a="1"/>
  <c r="P5912" i="3" s="1"/>
  <c r="P5913" i="3" a="1"/>
  <c r="P5913" i="3" s="1"/>
  <c r="P5914" i="3" a="1"/>
  <c r="P5914" i="3" s="1"/>
  <c r="P5915" i="3" a="1"/>
  <c r="P5915" i="3" s="1"/>
  <c r="P5916" i="3" a="1"/>
  <c r="P5916" i="3" s="1"/>
  <c r="P5917" i="3" a="1"/>
  <c r="P5917" i="3" s="1"/>
  <c r="P5918" i="3" a="1"/>
  <c r="P5918" i="3" s="1"/>
  <c r="P5919" i="3" a="1"/>
  <c r="P5919" i="3" s="1"/>
  <c r="P5920" i="3" a="1"/>
  <c r="P5920" i="3" s="1"/>
  <c r="P5921" i="3" a="1"/>
  <c r="P5921" i="3" s="1"/>
  <c r="P5922" i="3" a="1"/>
  <c r="P5922" i="3" s="1"/>
  <c r="P5923" i="3" a="1"/>
  <c r="P5923" i="3"/>
  <c r="P5924" i="3" a="1"/>
  <c r="P5924" i="3" s="1"/>
  <c r="P5925" i="3" a="1"/>
  <c r="P5925" i="3" s="1"/>
  <c r="P5926" i="3" a="1"/>
  <c r="P5926" i="3" s="1"/>
  <c r="P5927" i="3" a="1"/>
  <c r="P5927" i="3" s="1"/>
  <c r="P5928" i="3" a="1"/>
  <c r="P5928" i="3" s="1"/>
  <c r="P5929" i="3" a="1"/>
  <c r="P5929" i="3" s="1"/>
  <c r="P5930" i="3" a="1"/>
  <c r="P5930" i="3" s="1"/>
  <c r="P5931" i="3" a="1"/>
  <c r="P5931" i="3" s="1"/>
  <c r="P5932" i="3" a="1"/>
  <c r="P5932" i="3" s="1"/>
  <c r="P5933" i="3" a="1"/>
  <c r="P5933" i="3" s="1"/>
  <c r="P5934" i="3" a="1"/>
  <c r="P5934" i="3" s="1"/>
  <c r="P5935" i="3" a="1"/>
  <c r="P5935" i="3" s="1"/>
  <c r="P5936" i="3" a="1"/>
  <c r="P5936" i="3" s="1"/>
  <c r="P5937" i="3" a="1"/>
  <c r="P5937" i="3" s="1"/>
  <c r="P5938" i="3" a="1"/>
  <c r="P5938" i="3" s="1"/>
  <c r="P5939" i="3" a="1"/>
  <c r="P5939" i="3" s="1"/>
  <c r="P5940" i="3" a="1"/>
  <c r="P5940" i="3" s="1"/>
  <c r="P5941" i="3" a="1"/>
  <c r="P5941" i="3" s="1"/>
  <c r="P5942" i="3" a="1"/>
  <c r="P5942" i="3" s="1"/>
  <c r="P5943" i="3" a="1"/>
  <c r="P5943" i="3" s="1"/>
  <c r="P5944" i="3" a="1"/>
  <c r="P5944" i="3" s="1"/>
  <c r="P5945" i="3" a="1"/>
  <c r="P5945" i="3" s="1"/>
  <c r="P5946" i="3" a="1"/>
  <c r="P5946" i="3" s="1"/>
  <c r="P5947" i="3" a="1"/>
  <c r="P5947" i="3" s="1"/>
  <c r="P5948" i="3" a="1"/>
  <c r="P5948" i="3" s="1"/>
  <c r="P5949" i="3" a="1"/>
  <c r="P5949" i="3" s="1"/>
  <c r="P5950" i="3" a="1"/>
  <c r="P5950" i="3" s="1"/>
  <c r="P5951" i="3" a="1"/>
  <c r="P5951" i="3" s="1"/>
  <c r="P5952" i="3" a="1"/>
  <c r="P5952" i="3" s="1"/>
  <c r="P5953" i="3" a="1"/>
  <c r="P5953" i="3" s="1"/>
  <c r="P5954" i="3" a="1"/>
  <c r="P5954" i="3" s="1"/>
  <c r="P5955" i="3" a="1"/>
  <c r="P5955" i="3" s="1"/>
  <c r="P5956" i="3" a="1"/>
  <c r="P5956" i="3" s="1"/>
  <c r="P5957" i="3" a="1"/>
  <c r="P5957" i="3" s="1"/>
  <c r="P5958" i="3" a="1"/>
  <c r="P5958" i="3" s="1"/>
  <c r="P5959" i="3" a="1"/>
  <c r="P5959" i="3" s="1"/>
  <c r="P5960" i="3" a="1"/>
  <c r="P5960" i="3" s="1"/>
  <c r="P5961" i="3" a="1"/>
  <c r="P5961" i="3" s="1"/>
  <c r="P5962" i="3" a="1"/>
  <c r="P5962" i="3" s="1"/>
  <c r="P5963" i="3" a="1"/>
  <c r="P5963" i="3" s="1"/>
  <c r="P5964" i="3" a="1"/>
  <c r="P5964" i="3" s="1"/>
  <c r="P5965" i="3" a="1"/>
  <c r="P5965" i="3" s="1"/>
  <c r="P5966" i="3" a="1"/>
  <c r="P5966" i="3" s="1"/>
  <c r="P5967" i="3" a="1"/>
  <c r="P5967" i="3" s="1"/>
  <c r="P5968" i="3" a="1"/>
  <c r="P5968" i="3" s="1"/>
  <c r="P5969" i="3" a="1"/>
  <c r="P5969" i="3" s="1"/>
  <c r="P5970" i="3" a="1"/>
  <c r="P5970" i="3"/>
  <c r="P5971" i="3" a="1"/>
  <c r="P5971" i="3" s="1"/>
  <c r="P5972" i="3" a="1"/>
  <c r="P5972" i="3" s="1"/>
  <c r="P5973" i="3" a="1"/>
  <c r="P5973" i="3" s="1"/>
  <c r="P5974" i="3" a="1"/>
  <c r="P5974" i="3" s="1"/>
  <c r="P5975" i="3" a="1"/>
  <c r="P5975" i="3" s="1"/>
  <c r="P5976" i="3" a="1"/>
  <c r="P5976" i="3" s="1"/>
  <c r="P5977" i="3" a="1"/>
  <c r="P5977" i="3" s="1"/>
  <c r="P5978" i="3" a="1"/>
  <c r="P5978" i="3"/>
  <c r="P5979" i="3" a="1"/>
  <c r="P5979" i="3" s="1"/>
  <c r="P5980" i="3" a="1"/>
  <c r="P5980" i="3" s="1"/>
  <c r="P5981" i="3" a="1"/>
  <c r="P5981" i="3" s="1"/>
  <c r="P5982" i="3" a="1"/>
  <c r="P5982" i="3" s="1"/>
  <c r="P5983" i="3" a="1"/>
  <c r="P5983" i="3" s="1"/>
  <c r="P5984" i="3" a="1"/>
  <c r="P5984" i="3" s="1"/>
  <c r="P5985" i="3" a="1"/>
  <c r="P5985" i="3" s="1"/>
  <c r="P5986" i="3" a="1"/>
  <c r="P5986" i="3" s="1"/>
  <c r="P5987" i="3" a="1"/>
  <c r="P5987" i="3" s="1"/>
  <c r="P5988" i="3" a="1"/>
  <c r="P5988" i="3" s="1"/>
  <c r="P5989" i="3" a="1"/>
  <c r="P5989" i="3" s="1"/>
  <c r="P5990" i="3" a="1"/>
  <c r="P5990" i="3" s="1"/>
  <c r="P5991" i="3" a="1"/>
  <c r="P5991" i="3" s="1"/>
  <c r="P5992" i="3" a="1"/>
  <c r="P5992" i="3" s="1"/>
  <c r="P5993" i="3" a="1"/>
  <c r="P5993" i="3" s="1"/>
  <c r="P5994" i="3" a="1"/>
  <c r="P5994" i="3" s="1"/>
  <c r="P5995" i="3" a="1"/>
  <c r="P5995" i="3" s="1"/>
  <c r="P5996" i="3" a="1"/>
  <c r="P5996" i="3" s="1"/>
  <c r="P5997" i="3" a="1"/>
  <c r="P5997" i="3" s="1"/>
  <c r="P5998" i="3" a="1"/>
  <c r="P5998" i="3" s="1"/>
  <c r="P5999" i="3" a="1"/>
  <c r="P5999" i="3" s="1"/>
  <c r="P6000" i="3" a="1"/>
  <c r="P6000" i="3" s="1"/>
  <c r="P6001" i="3" a="1"/>
  <c r="P6001" i="3" s="1"/>
  <c r="P6002" i="3" a="1"/>
  <c r="P6002" i="3" s="1"/>
  <c r="P6003" i="3" a="1"/>
  <c r="P6003" i="3" s="1"/>
  <c r="P6004" i="3" a="1"/>
  <c r="P6004" i="3" s="1"/>
  <c r="P6005" i="3" a="1"/>
  <c r="P6005" i="3" s="1"/>
  <c r="P6006" i="3" a="1"/>
  <c r="P6006" i="3" s="1"/>
  <c r="P6007" i="3" a="1"/>
  <c r="P6007" i="3" s="1"/>
  <c r="P6008" i="3" a="1"/>
  <c r="P6008" i="3" s="1"/>
  <c r="P6009" i="3" a="1"/>
  <c r="P6009" i="3" s="1"/>
  <c r="P6010" i="3" a="1"/>
  <c r="P6010" i="3" s="1"/>
  <c r="P6011" i="3" a="1"/>
  <c r="P6011" i="3" s="1"/>
  <c r="P6012" i="3" a="1"/>
  <c r="P6012" i="3" s="1"/>
  <c r="P6013" i="3" a="1"/>
  <c r="P6013" i="3" s="1"/>
  <c r="P6014" i="3" a="1"/>
  <c r="P6014" i="3" s="1"/>
  <c r="P6015" i="3" a="1"/>
  <c r="P6015" i="3" s="1"/>
  <c r="P6016" i="3" a="1"/>
  <c r="P6016" i="3" s="1"/>
  <c r="P6017" i="3" a="1"/>
  <c r="P6017" i="3" s="1"/>
  <c r="P6018" i="3" a="1"/>
  <c r="P6018" i="3" s="1"/>
  <c r="P6019" i="3" a="1"/>
  <c r="P6019" i="3" s="1"/>
  <c r="P6020" i="3" a="1"/>
  <c r="P6020" i="3" s="1"/>
  <c r="P6021" i="3" a="1"/>
  <c r="P6021" i="3" s="1"/>
  <c r="P6022" i="3" a="1"/>
  <c r="P6022" i="3" s="1"/>
  <c r="P6023" i="3" a="1"/>
  <c r="P6023" i="3" s="1"/>
  <c r="P6024" i="3" a="1"/>
  <c r="P6024" i="3" s="1"/>
  <c r="P6025" i="3" a="1"/>
  <c r="P6025" i="3" s="1"/>
  <c r="P6026" i="3" a="1"/>
  <c r="P6026" i="3" s="1"/>
  <c r="P6027" i="3" a="1"/>
  <c r="P6027" i="3" s="1"/>
  <c r="P6028" i="3" a="1"/>
  <c r="P6028" i="3" s="1"/>
  <c r="P6029" i="3" a="1"/>
  <c r="P6029" i="3" s="1"/>
  <c r="P6030" i="3" a="1"/>
  <c r="P6030" i="3" s="1"/>
  <c r="P6031" i="3" a="1"/>
  <c r="P6031" i="3" s="1"/>
  <c r="P6032" i="3" a="1"/>
  <c r="P6032" i="3"/>
  <c r="P6033" i="3" a="1"/>
  <c r="P6033" i="3" s="1"/>
  <c r="P6034" i="3" a="1"/>
  <c r="P6034" i="3" s="1"/>
  <c r="P6035" i="3" a="1"/>
  <c r="P6035" i="3" s="1"/>
  <c r="P6036" i="3" a="1"/>
  <c r="P6036" i="3" s="1"/>
  <c r="P6037" i="3" a="1"/>
  <c r="P6037" i="3" s="1"/>
  <c r="P6038" i="3" a="1"/>
  <c r="P6038" i="3" s="1"/>
  <c r="P6039" i="3" a="1"/>
  <c r="P6039" i="3" s="1"/>
  <c r="P6040" i="3" a="1"/>
  <c r="P6040" i="3" s="1"/>
  <c r="P6041" i="3" a="1"/>
  <c r="P6041" i="3" s="1"/>
  <c r="P6042" i="3" a="1"/>
  <c r="P6042" i="3" s="1"/>
  <c r="P6043" i="3" a="1"/>
  <c r="P6043" i="3" s="1"/>
  <c r="P6044" i="3" a="1"/>
  <c r="P6044" i="3" s="1"/>
  <c r="P6045" i="3" a="1"/>
  <c r="P6045" i="3" s="1"/>
  <c r="P6046" i="3" a="1"/>
  <c r="P6046" i="3" s="1"/>
  <c r="P6047" i="3" a="1"/>
  <c r="P6047" i="3" s="1"/>
  <c r="P6048" i="3" a="1"/>
  <c r="P6048" i="3" s="1"/>
  <c r="P6049" i="3" a="1"/>
  <c r="P6049" i="3" s="1"/>
  <c r="P6050" i="3" a="1"/>
  <c r="P6050" i="3" s="1"/>
  <c r="P6051" i="3" a="1"/>
  <c r="P6051" i="3" s="1"/>
  <c r="P6052" i="3" a="1"/>
  <c r="P6052" i="3" s="1"/>
  <c r="P6053" i="3" a="1"/>
  <c r="P6053" i="3" s="1"/>
  <c r="P6054" i="3" a="1"/>
  <c r="P6054" i="3" s="1"/>
  <c r="P6055" i="3" a="1"/>
  <c r="P6055" i="3" s="1"/>
  <c r="P6056" i="3" a="1"/>
  <c r="P6056" i="3" s="1"/>
  <c r="P6057" i="3" a="1"/>
  <c r="P6057" i="3" s="1"/>
  <c r="P6058" i="3" a="1"/>
  <c r="P6058" i="3" s="1"/>
  <c r="P6059" i="3" a="1"/>
  <c r="P6059" i="3" s="1"/>
  <c r="P6060" i="3" a="1"/>
  <c r="P6060" i="3" s="1"/>
  <c r="P6061" i="3" a="1"/>
  <c r="P6061" i="3" s="1"/>
  <c r="P6062" i="3" a="1"/>
  <c r="P6062" i="3" s="1"/>
  <c r="P6063" i="3" a="1"/>
  <c r="P6063" i="3" s="1"/>
  <c r="P6064" i="3" a="1"/>
  <c r="P6064" i="3" s="1"/>
  <c r="P6065" i="3" a="1"/>
  <c r="P6065" i="3" s="1"/>
  <c r="P6066" i="3" a="1"/>
  <c r="P6066" i="3" s="1"/>
  <c r="P6067" i="3" a="1"/>
  <c r="P6067" i="3" s="1"/>
  <c r="P6068" i="3" a="1"/>
  <c r="P6068" i="3" s="1"/>
  <c r="P6069" i="3" a="1"/>
  <c r="P6069" i="3" s="1"/>
  <c r="P6070" i="3" a="1"/>
  <c r="P6070" i="3" s="1"/>
  <c r="P6071" i="3" a="1"/>
  <c r="P6071" i="3" s="1"/>
  <c r="P6072" i="3" a="1"/>
  <c r="P6072" i="3" s="1"/>
  <c r="P6073" i="3" a="1"/>
  <c r="P6073" i="3" s="1"/>
  <c r="P6074" i="3" a="1"/>
  <c r="P6074" i="3" s="1"/>
  <c r="P6075" i="3" a="1"/>
  <c r="P6075" i="3" s="1"/>
  <c r="P6076" i="3" a="1"/>
  <c r="P6076" i="3" s="1"/>
  <c r="P6077" i="3" a="1"/>
  <c r="P6077" i="3" s="1"/>
  <c r="P6078" i="3" a="1"/>
  <c r="P6078" i="3" s="1"/>
  <c r="P6079" i="3" a="1"/>
  <c r="P6079" i="3" s="1"/>
  <c r="P6080" i="3" a="1"/>
  <c r="P6080" i="3" s="1"/>
  <c r="P6081" i="3" a="1"/>
  <c r="P6081" i="3" s="1"/>
  <c r="P6082" i="3" a="1"/>
  <c r="P6082" i="3" s="1"/>
  <c r="P6083" i="3" a="1"/>
  <c r="P6083" i="3" s="1"/>
  <c r="P6084" i="3" a="1"/>
  <c r="P6084" i="3" s="1"/>
  <c r="P6085" i="3" a="1"/>
  <c r="P6085" i="3" s="1"/>
  <c r="P6086" i="3" a="1"/>
  <c r="P6086" i="3" s="1"/>
  <c r="P6087" i="3" a="1"/>
  <c r="P6087" i="3" s="1"/>
  <c r="P6088" i="3" a="1"/>
  <c r="P6088" i="3" s="1"/>
  <c r="P6089" i="3" a="1"/>
  <c r="P6089" i="3" s="1"/>
  <c r="P6090" i="3" a="1"/>
  <c r="P6090" i="3" s="1"/>
  <c r="P6091" i="3" a="1"/>
  <c r="P6091" i="3" s="1"/>
  <c r="P6092" i="3" a="1"/>
  <c r="P6092" i="3" s="1"/>
  <c r="P6093" i="3" a="1"/>
  <c r="P6093" i="3" s="1"/>
  <c r="P6094" i="3" a="1"/>
  <c r="P6094" i="3" s="1"/>
  <c r="P6095" i="3" a="1"/>
  <c r="P6095" i="3" s="1"/>
  <c r="P6096" i="3" a="1"/>
  <c r="P6096" i="3" s="1"/>
  <c r="P6097" i="3" a="1"/>
  <c r="P6097" i="3" s="1"/>
  <c r="P6098" i="3" a="1"/>
  <c r="P6098" i="3" s="1"/>
  <c r="P6099" i="3" a="1"/>
  <c r="P6099" i="3" s="1"/>
  <c r="P6100" i="3" a="1"/>
  <c r="P6100" i="3" s="1"/>
  <c r="P6101" i="3" a="1"/>
  <c r="P6101" i="3" s="1"/>
  <c r="P6102" i="3" a="1"/>
  <c r="P6102" i="3" s="1"/>
  <c r="P6103" i="3" a="1"/>
  <c r="P6103" i="3" s="1"/>
  <c r="P6104" i="3" a="1"/>
  <c r="P6104" i="3" s="1"/>
  <c r="P6105" i="3" a="1"/>
  <c r="P6105" i="3" s="1"/>
  <c r="P6106" i="3" a="1"/>
  <c r="P6106" i="3" s="1"/>
  <c r="P6107" i="3" a="1"/>
  <c r="P6107" i="3" s="1"/>
  <c r="P6108" i="3" a="1"/>
  <c r="P6108" i="3" s="1"/>
  <c r="P6109" i="3" a="1"/>
  <c r="P6109" i="3" s="1"/>
  <c r="P6110" i="3" a="1"/>
  <c r="P6110" i="3" s="1"/>
  <c r="P6111" i="3" a="1"/>
  <c r="P6111" i="3" s="1"/>
  <c r="P6112" i="3" a="1"/>
  <c r="P6112" i="3" s="1"/>
  <c r="P6113" i="3" a="1"/>
  <c r="P6113" i="3" s="1"/>
  <c r="P6114" i="3" a="1"/>
  <c r="P6114" i="3" s="1"/>
  <c r="P6115" i="3" a="1"/>
  <c r="P6115" i="3" s="1"/>
  <c r="P6116" i="3" a="1"/>
  <c r="P6116" i="3" s="1"/>
  <c r="P6117" i="3" a="1"/>
  <c r="P6117" i="3" s="1"/>
  <c r="P6118" i="3" a="1"/>
  <c r="P6118" i="3" s="1"/>
  <c r="P6119" i="3" a="1"/>
  <c r="P6119" i="3" s="1"/>
  <c r="P6120" i="3" a="1"/>
  <c r="P6120" i="3" s="1"/>
  <c r="P6121" i="3" a="1"/>
  <c r="P6121" i="3" s="1"/>
  <c r="P6122" i="3" a="1"/>
  <c r="P6122" i="3" s="1"/>
  <c r="P6123" i="3" a="1"/>
  <c r="P6123" i="3" s="1"/>
  <c r="P6124" i="3" a="1"/>
  <c r="P6124" i="3" s="1"/>
  <c r="P6125" i="3" a="1"/>
  <c r="P6125" i="3" s="1"/>
  <c r="P6126" i="3" a="1"/>
  <c r="P6126" i="3" s="1"/>
  <c r="P6127" i="3" a="1"/>
  <c r="P6127" i="3" s="1"/>
  <c r="P6128" i="3" a="1"/>
  <c r="P6128" i="3" s="1"/>
  <c r="P6129" i="3" a="1"/>
  <c r="P6129" i="3" s="1"/>
  <c r="P6130" i="3" a="1"/>
  <c r="P6130" i="3" s="1"/>
  <c r="P6131" i="3" a="1"/>
  <c r="P6131" i="3" s="1"/>
  <c r="P6132" i="3" a="1"/>
  <c r="P6132" i="3" s="1"/>
  <c r="P6133" i="3" a="1"/>
  <c r="P6133" i="3" s="1"/>
  <c r="P6134" i="3" a="1"/>
  <c r="P6134" i="3" s="1"/>
  <c r="P6135" i="3" a="1"/>
  <c r="P6135" i="3" s="1"/>
  <c r="P6136" i="3" a="1"/>
  <c r="P6136" i="3" s="1"/>
  <c r="P6137" i="3" a="1"/>
  <c r="P6137" i="3" s="1"/>
  <c r="P6138" i="3" a="1"/>
  <c r="P6138" i="3" s="1"/>
  <c r="P6139" i="3" a="1"/>
  <c r="P6139" i="3" s="1"/>
  <c r="P6140" i="3" a="1"/>
  <c r="P6140" i="3" s="1"/>
  <c r="P6141" i="3" a="1"/>
  <c r="P6141" i="3" s="1"/>
  <c r="P6142" i="3" a="1"/>
  <c r="P6142" i="3" s="1"/>
  <c r="P6143" i="3" a="1"/>
  <c r="P6143" i="3" s="1"/>
  <c r="P6144" i="3" a="1"/>
  <c r="P6144" i="3" s="1"/>
  <c r="P6145" i="3" a="1"/>
  <c r="P6145" i="3" s="1"/>
  <c r="P6146" i="3" a="1"/>
  <c r="P6146" i="3" s="1"/>
  <c r="P6147" i="3" a="1"/>
  <c r="P6147" i="3" s="1"/>
  <c r="P6148" i="3" a="1"/>
  <c r="P6148" i="3" s="1"/>
  <c r="P6149" i="3" a="1"/>
  <c r="P6149" i="3" s="1"/>
  <c r="P6150" i="3" a="1"/>
  <c r="P6150" i="3" s="1"/>
  <c r="P6151" i="3" a="1"/>
  <c r="P6151" i="3" s="1"/>
  <c r="P6152" i="3" a="1"/>
  <c r="P6152" i="3" s="1"/>
  <c r="P6153" i="3" a="1"/>
  <c r="P6153" i="3" s="1"/>
  <c r="P6154" i="3" a="1"/>
  <c r="P6154" i="3" s="1"/>
  <c r="P6155" i="3" a="1"/>
  <c r="P6155" i="3" s="1"/>
  <c r="P6156" i="3" a="1"/>
  <c r="P6156" i="3" s="1"/>
  <c r="P6157" i="3" a="1"/>
  <c r="P6157" i="3" s="1"/>
  <c r="P6158" i="3" a="1"/>
  <c r="P6158" i="3" s="1"/>
  <c r="P6159" i="3" a="1"/>
  <c r="P6159" i="3" s="1"/>
  <c r="P6160" i="3" a="1"/>
  <c r="P6160" i="3" s="1"/>
  <c r="P6161" i="3" a="1"/>
  <c r="P6161" i="3" s="1"/>
  <c r="P6162" i="3" a="1"/>
  <c r="P6162" i="3" s="1"/>
  <c r="P6163" i="3" a="1"/>
  <c r="P6163" i="3" s="1"/>
  <c r="P6164" i="3" a="1"/>
  <c r="P6164" i="3" s="1"/>
  <c r="P6165" i="3" a="1"/>
  <c r="P6165" i="3" s="1"/>
  <c r="P6166" i="3" a="1"/>
  <c r="P6166" i="3" s="1"/>
  <c r="P6167" i="3" a="1"/>
  <c r="P6167" i="3" s="1"/>
  <c r="P6168" i="3" a="1"/>
  <c r="P6168" i="3" s="1"/>
  <c r="P6169" i="3" a="1"/>
  <c r="P6169" i="3" s="1"/>
  <c r="P6170" i="3" a="1"/>
  <c r="P6170" i="3" s="1"/>
  <c r="P6171" i="3" a="1"/>
  <c r="P6171" i="3" s="1"/>
  <c r="P6172" i="3" a="1"/>
  <c r="P6172" i="3" s="1"/>
  <c r="P6173" i="3" a="1"/>
  <c r="P6173" i="3" s="1"/>
  <c r="P6174" i="3" a="1"/>
  <c r="P6174" i="3" s="1"/>
  <c r="P6175" i="3" a="1"/>
  <c r="P6175" i="3" s="1"/>
  <c r="P6176" i="3" a="1"/>
  <c r="P6176" i="3" s="1"/>
  <c r="P6177" i="3" a="1"/>
  <c r="P6177" i="3" s="1"/>
  <c r="P6178" i="3" a="1"/>
  <c r="P6178" i="3" s="1"/>
  <c r="P6179" i="3" a="1"/>
  <c r="P6179" i="3" s="1"/>
  <c r="P6180" i="3" a="1"/>
  <c r="P6180" i="3" s="1"/>
  <c r="P6181" i="3" a="1"/>
  <c r="P6181" i="3" s="1"/>
  <c r="P6182" i="3" a="1"/>
  <c r="P6182" i="3" s="1"/>
  <c r="P6183" i="3" a="1"/>
  <c r="P6183" i="3" s="1"/>
  <c r="P6184" i="3" a="1"/>
  <c r="P6184" i="3" s="1"/>
  <c r="P6185" i="3" a="1"/>
  <c r="P6185" i="3" s="1"/>
  <c r="P6186" i="3" a="1"/>
  <c r="P6186" i="3" s="1"/>
  <c r="P6187" i="3" a="1"/>
  <c r="P6187" i="3" s="1"/>
  <c r="P6188" i="3" a="1"/>
  <c r="P6188" i="3" s="1"/>
  <c r="P6189" i="3" a="1"/>
  <c r="P6189" i="3" s="1"/>
  <c r="P6190" i="3" a="1"/>
  <c r="P6190" i="3" s="1"/>
  <c r="P6191" i="3" a="1"/>
  <c r="P6191" i="3" s="1"/>
  <c r="P6192" i="3" a="1"/>
  <c r="P6192" i="3" s="1"/>
  <c r="P6193" i="3" a="1"/>
  <c r="P6193" i="3" s="1"/>
  <c r="P6194" i="3" a="1"/>
  <c r="P6194" i="3" s="1"/>
  <c r="P6195" i="3" a="1"/>
  <c r="P6195" i="3" s="1"/>
  <c r="P6196" i="3" a="1"/>
  <c r="P6196" i="3" s="1"/>
  <c r="P6197" i="3" a="1"/>
  <c r="P6197" i="3" s="1"/>
  <c r="P6198" i="3" a="1"/>
  <c r="P6198" i="3" s="1"/>
  <c r="P6199" i="3" a="1"/>
  <c r="P6199" i="3" s="1"/>
  <c r="P6200" i="3" a="1"/>
  <c r="P6200" i="3" s="1"/>
  <c r="P6201" i="3" a="1"/>
  <c r="P6201" i="3" s="1"/>
  <c r="P6202" i="3" a="1"/>
  <c r="P6202" i="3" s="1"/>
  <c r="P6203" i="3" a="1"/>
  <c r="P6203" i="3" s="1"/>
  <c r="P6204" i="3" a="1"/>
  <c r="P6204" i="3" s="1"/>
  <c r="P6205" i="3" a="1"/>
  <c r="P6205" i="3" s="1"/>
  <c r="P6206" i="3" a="1"/>
  <c r="P6206" i="3" s="1"/>
  <c r="P6207" i="3" a="1"/>
  <c r="P6207" i="3" s="1"/>
  <c r="P6208" i="3" a="1"/>
  <c r="P6208" i="3" s="1"/>
  <c r="P6209" i="3" a="1"/>
  <c r="P6209" i="3" s="1"/>
  <c r="P6210" i="3" a="1"/>
  <c r="P6210" i="3" s="1"/>
  <c r="P6211" i="3" a="1"/>
  <c r="P6211" i="3" s="1"/>
  <c r="P6212" i="3" a="1"/>
  <c r="P6212" i="3" s="1"/>
  <c r="P6213" i="3" a="1"/>
  <c r="P6213" i="3" s="1"/>
  <c r="P6214" i="3" a="1"/>
  <c r="P6214" i="3" s="1"/>
  <c r="P6215" i="3" a="1"/>
  <c r="P6215" i="3" s="1"/>
  <c r="P6216" i="3" a="1"/>
  <c r="P6216" i="3" s="1"/>
  <c r="P6217" i="3" a="1"/>
  <c r="P6217" i="3" s="1"/>
  <c r="P6218" i="3" a="1"/>
  <c r="P6218" i="3" s="1"/>
  <c r="P6219" i="3" a="1"/>
  <c r="P6219" i="3" s="1"/>
  <c r="P6220" i="3" a="1"/>
  <c r="P6220" i="3" s="1"/>
  <c r="P6221" i="3" a="1"/>
  <c r="P6221" i="3" s="1"/>
  <c r="P6222" i="3" a="1"/>
  <c r="P6222" i="3" s="1"/>
  <c r="P6223" i="3" a="1"/>
  <c r="P6223" i="3" s="1"/>
  <c r="P6224" i="3" a="1"/>
  <c r="P6224" i="3" s="1"/>
  <c r="P6225" i="3" a="1"/>
  <c r="P6225" i="3" s="1"/>
  <c r="P6226" i="3" a="1"/>
  <c r="P6226" i="3" s="1"/>
  <c r="P6227" i="3" a="1"/>
  <c r="P6227" i="3" s="1"/>
  <c r="P6228" i="3" a="1"/>
  <c r="P6228" i="3" s="1"/>
  <c r="P6229" i="3" a="1"/>
  <c r="P6229" i="3" s="1"/>
  <c r="P6230" i="3" a="1"/>
  <c r="P6230" i="3" s="1"/>
  <c r="P6231" i="3" a="1"/>
  <c r="P6231" i="3" s="1"/>
  <c r="P6232" i="3" a="1"/>
  <c r="P6232" i="3" s="1"/>
  <c r="P6233" i="3" a="1"/>
  <c r="P6233" i="3" s="1"/>
  <c r="P6234" i="3" a="1"/>
  <c r="P6234" i="3" s="1"/>
  <c r="P6235" i="3" a="1"/>
  <c r="P6235" i="3" s="1"/>
  <c r="P6236" i="3" a="1"/>
  <c r="P6236" i="3" s="1"/>
  <c r="P6237" i="3" a="1"/>
  <c r="P6237" i="3" s="1"/>
  <c r="P6238" i="3" a="1"/>
  <c r="P6238" i="3" s="1"/>
  <c r="P6239" i="3" a="1"/>
  <c r="P6239" i="3" s="1"/>
  <c r="P6240" i="3" a="1"/>
  <c r="P6240" i="3" s="1"/>
  <c r="P6241" i="3" a="1"/>
  <c r="P6241" i="3" s="1"/>
  <c r="P6242" i="3" a="1"/>
  <c r="P6242" i="3" s="1"/>
  <c r="P6243" i="3" a="1"/>
  <c r="P6243" i="3" s="1"/>
  <c r="P6244" i="3" a="1"/>
  <c r="P6244" i="3" s="1"/>
  <c r="P6245" i="3" a="1"/>
  <c r="P6245" i="3" s="1"/>
  <c r="P6246" i="3" a="1"/>
  <c r="P6246" i="3" s="1"/>
  <c r="P6247" i="3" a="1"/>
  <c r="P6247" i="3" s="1"/>
  <c r="P6248" i="3" a="1"/>
  <c r="P6248" i="3" s="1"/>
  <c r="P6249" i="3" a="1"/>
  <c r="P6249" i="3" s="1"/>
  <c r="P6250" i="3" a="1"/>
  <c r="P6250" i="3" s="1"/>
  <c r="P6251" i="3" a="1"/>
  <c r="P6251" i="3" s="1"/>
  <c r="P6252" i="3" a="1"/>
  <c r="P6252" i="3" s="1"/>
  <c r="P6253" i="3" a="1"/>
  <c r="P6253" i="3" s="1"/>
  <c r="P6254" i="3" a="1"/>
  <c r="P6254" i="3" s="1"/>
  <c r="P6255" i="3" a="1"/>
  <c r="P6255" i="3" s="1"/>
  <c r="P6256" i="3" a="1"/>
  <c r="P6256" i="3" s="1"/>
  <c r="P6257" i="3" a="1"/>
  <c r="P6257" i="3" s="1"/>
  <c r="P6258" i="3" a="1"/>
  <c r="P6258" i="3" s="1"/>
  <c r="P6259" i="3" a="1"/>
  <c r="P6259" i="3" s="1"/>
  <c r="P6260" i="3" a="1"/>
  <c r="P6260" i="3" s="1"/>
  <c r="P6261" i="3" a="1"/>
  <c r="P6261" i="3" s="1"/>
  <c r="P6262" i="3" a="1"/>
  <c r="P6262" i="3" s="1"/>
  <c r="P6263" i="3" a="1"/>
  <c r="P6263" i="3" s="1"/>
  <c r="P6264" i="3" a="1"/>
  <c r="P6264" i="3" s="1"/>
  <c r="P6265" i="3" a="1"/>
  <c r="P6265" i="3" s="1"/>
  <c r="P6266" i="3" a="1"/>
  <c r="P6266" i="3" s="1"/>
  <c r="P6267" i="3" a="1"/>
  <c r="P6267" i="3" s="1"/>
  <c r="P6268" i="3" a="1"/>
  <c r="P6268" i="3" s="1"/>
  <c r="P6269" i="3" a="1"/>
  <c r="P6269" i="3" s="1"/>
  <c r="P6270" i="3" a="1"/>
  <c r="P6270" i="3" s="1"/>
  <c r="P6271" i="3" a="1"/>
  <c r="P6271" i="3" s="1"/>
  <c r="P6272" i="3" a="1"/>
  <c r="P6272" i="3" s="1"/>
  <c r="P6273" i="3" a="1"/>
  <c r="P6273" i="3" s="1"/>
  <c r="P6274" i="3" a="1"/>
  <c r="P6274" i="3" s="1"/>
  <c r="P6275" i="3" a="1"/>
  <c r="P6275" i="3" s="1"/>
  <c r="P6276" i="3" a="1"/>
  <c r="P6276" i="3" s="1"/>
  <c r="P6277" i="3" a="1"/>
  <c r="P6277" i="3" s="1"/>
  <c r="P6278" i="3" a="1"/>
  <c r="P6278" i="3" s="1"/>
  <c r="P6279" i="3" a="1"/>
  <c r="P6279" i="3" s="1"/>
  <c r="P6280" i="3" a="1"/>
  <c r="P6280" i="3" s="1"/>
  <c r="P6281" i="3" a="1"/>
  <c r="P6281" i="3" s="1"/>
  <c r="P6282" i="3" a="1"/>
  <c r="P6282" i="3" s="1"/>
  <c r="P6283" i="3" a="1"/>
  <c r="P6283" i="3" s="1"/>
  <c r="P6284" i="3" a="1"/>
  <c r="P6284" i="3" s="1"/>
  <c r="P6285" i="3" a="1"/>
  <c r="P6285" i="3" s="1"/>
  <c r="P6286" i="3" a="1"/>
  <c r="P6286" i="3" s="1"/>
  <c r="P6287" i="3" a="1"/>
  <c r="P6287" i="3" s="1"/>
  <c r="P6288" i="3" a="1"/>
  <c r="P6288" i="3" s="1"/>
  <c r="P6289" i="3" a="1"/>
  <c r="P6289" i="3" s="1"/>
  <c r="P6290" i="3" a="1"/>
  <c r="P6290" i="3" s="1"/>
  <c r="P6291" i="3" a="1"/>
  <c r="P6291" i="3" s="1"/>
  <c r="P6292" i="3" a="1"/>
  <c r="P6292" i="3" s="1"/>
  <c r="P6293" i="3" a="1"/>
  <c r="P6293" i="3" s="1"/>
  <c r="P6294" i="3" a="1"/>
  <c r="P6294" i="3" s="1"/>
  <c r="P6295" i="3" a="1"/>
  <c r="P6295" i="3" s="1"/>
  <c r="P6296" i="3" a="1"/>
  <c r="P6296" i="3" s="1"/>
  <c r="P6297" i="3" a="1"/>
  <c r="P6297" i="3" s="1"/>
  <c r="P6298" i="3" a="1"/>
  <c r="P6298" i="3" s="1"/>
  <c r="P6299" i="3" a="1"/>
  <c r="P6299" i="3"/>
  <c r="P6300" i="3" a="1"/>
  <c r="P6300" i="3" s="1"/>
  <c r="P6301" i="3" a="1"/>
  <c r="P6301" i="3" s="1"/>
  <c r="P6302" i="3" a="1"/>
  <c r="P6302" i="3" s="1"/>
  <c r="P6303" i="3" a="1"/>
  <c r="P6303" i="3" s="1"/>
  <c r="P6304" i="3" a="1"/>
  <c r="P6304" i="3" s="1"/>
  <c r="P6305" i="3" a="1"/>
  <c r="P6305" i="3" s="1"/>
  <c r="P6306" i="3" a="1"/>
  <c r="P6306" i="3" s="1"/>
  <c r="P6307" i="3" a="1"/>
  <c r="P6307" i="3" s="1"/>
  <c r="P6308" i="3" a="1"/>
  <c r="P6308" i="3" s="1"/>
  <c r="P6309" i="3" a="1"/>
  <c r="P6309" i="3" s="1"/>
  <c r="P6310" i="3" a="1"/>
  <c r="P6310" i="3" s="1"/>
  <c r="P6311" i="3" a="1"/>
  <c r="P6311" i="3" s="1"/>
  <c r="P6312" i="3" a="1"/>
  <c r="P6312" i="3" s="1"/>
  <c r="P6313" i="3" a="1"/>
  <c r="P6313" i="3" s="1"/>
  <c r="P6314" i="3" a="1"/>
  <c r="P6314" i="3" s="1"/>
  <c r="P6315" i="3" a="1"/>
  <c r="P6315" i="3" s="1"/>
  <c r="P6316" i="3" a="1"/>
  <c r="P6316" i="3" s="1"/>
  <c r="P6317" i="3" a="1"/>
  <c r="P6317" i="3" s="1"/>
  <c r="P6318" i="3" a="1"/>
  <c r="P6318" i="3" s="1"/>
  <c r="P6319" i="3" a="1"/>
  <c r="P6319" i="3" s="1"/>
  <c r="P6320" i="3" a="1"/>
  <c r="P6320" i="3" s="1"/>
  <c r="P6321" i="3" a="1"/>
  <c r="P6321" i="3" s="1"/>
  <c r="P6322" i="3" a="1"/>
  <c r="P6322" i="3" s="1"/>
  <c r="P6323" i="3" a="1"/>
  <c r="P6323" i="3" s="1"/>
  <c r="P6324" i="3" a="1"/>
  <c r="P6324" i="3" s="1"/>
  <c r="P6325" i="3" a="1"/>
  <c r="P6325" i="3" s="1"/>
  <c r="P6326" i="3" a="1"/>
  <c r="P6326" i="3" s="1"/>
  <c r="P6327" i="3" a="1"/>
  <c r="P6327" i="3" s="1"/>
  <c r="P6328" i="3" a="1"/>
  <c r="P6328" i="3" s="1"/>
  <c r="P6329" i="3" a="1"/>
  <c r="P6329" i="3" s="1"/>
  <c r="P6330" i="3" a="1"/>
  <c r="P6330" i="3" s="1"/>
  <c r="P6331" i="3" a="1"/>
  <c r="P6331" i="3" s="1"/>
  <c r="P6332" i="3" a="1"/>
  <c r="P6332" i="3" s="1"/>
  <c r="P6333" i="3" a="1"/>
  <c r="P6333" i="3" s="1"/>
  <c r="P6334" i="3" a="1"/>
  <c r="P6334" i="3" s="1"/>
  <c r="P6335" i="3" a="1"/>
  <c r="P6335" i="3" s="1"/>
  <c r="P6336" i="3" a="1"/>
  <c r="P6336" i="3" s="1"/>
  <c r="P6337" i="3" a="1"/>
  <c r="P6337" i="3" s="1"/>
  <c r="P6338" i="3" a="1"/>
  <c r="P6338" i="3" s="1"/>
  <c r="P6339" i="3" a="1"/>
  <c r="P6339" i="3" s="1"/>
  <c r="P6340" i="3" a="1"/>
  <c r="P6340" i="3" s="1"/>
  <c r="P6341" i="3" a="1"/>
  <c r="P6341" i="3" s="1"/>
  <c r="P6342" i="3" a="1"/>
  <c r="P6342" i="3" s="1"/>
  <c r="P6343" i="3" a="1"/>
  <c r="P6343" i="3" s="1"/>
  <c r="P6344" i="3" a="1"/>
  <c r="P6344" i="3" s="1"/>
  <c r="P6345" i="3" a="1"/>
  <c r="P6345" i="3" s="1"/>
  <c r="P6346" i="3" a="1"/>
  <c r="P6346" i="3" s="1"/>
  <c r="P6347" i="3" a="1"/>
  <c r="P6347" i="3" s="1"/>
  <c r="P6348" i="3" a="1"/>
  <c r="P6348" i="3" s="1"/>
  <c r="P6349" i="3" a="1"/>
  <c r="P6349" i="3" s="1"/>
  <c r="P6350" i="3" a="1"/>
  <c r="P6350" i="3" s="1"/>
  <c r="P6351" i="3" a="1"/>
  <c r="P6351" i="3" s="1"/>
  <c r="P6352" i="3" a="1"/>
  <c r="P6352" i="3" s="1"/>
  <c r="P6353" i="3" a="1"/>
  <c r="P6353" i="3" s="1"/>
  <c r="P6354" i="3" a="1"/>
  <c r="P6354" i="3" s="1"/>
  <c r="P6355" i="3" a="1"/>
  <c r="P6355" i="3" s="1"/>
  <c r="P6356" i="3" a="1"/>
  <c r="P6356" i="3" s="1"/>
  <c r="P6357" i="3" a="1"/>
  <c r="P6357" i="3" s="1"/>
  <c r="P6358" i="3" a="1"/>
  <c r="P6358" i="3" s="1"/>
  <c r="P6359" i="3" a="1"/>
  <c r="P6359" i="3" s="1"/>
  <c r="P6360" i="3" a="1"/>
  <c r="P6360" i="3" s="1"/>
  <c r="P6361" i="3" a="1"/>
  <c r="P6361" i="3" s="1"/>
  <c r="P6362" i="3" a="1"/>
  <c r="P6362" i="3" s="1"/>
  <c r="P6363" i="3" a="1"/>
  <c r="P6363" i="3" s="1"/>
  <c r="P6364" i="3" a="1"/>
  <c r="P6364" i="3" s="1"/>
  <c r="P6365" i="3" a="1"/>
  <c r="P6365" i="3" s="1"/>
  <c r="P6366" i="3" a="1"/>
  <c r="P6366" i="3" s="1"/>
  <c r="P6367" i="3" a="1"/>
  <c r="P6367" i="3" s="1"/>
  <c r="P6368" i="3" a="1"/>
  <c r="P6368" i="3" s="1"/>
  <c r="P6369" i="3" a="1"/>
  <c r="P6369" i="3" s="1"/>
  <c r="P6370" i="3" a="1"/>
  <c r="P6370" i="3" s="1"/>
  <c r="P6371" i="3" a="1"/>
  <c r="P6371" i="3" s="1"/>
  <c r="P6372" i="3" a="1"/>
  <c r="P6372" i="3" s="1"/>
  <c r="P6373" i="3" a="1"/>
  <c r="P6373" i="3" s="1"/>
  <c r="P6374" i="3" a="1"/>
  <c r="P6374" i="3" s="1"/>
  <c r="P6375" i="3" a="1"/>
  <c r="P6375" i="3" s="1"/>
  <c r="P6376" i="3" a="1"/>
  <c r="P6376" i="3" s="1"/>
  <c r="P6377" i="3" a="1"/>
  <c r="P6377" i="3" s="1"/>
  <c r="P6378" i="3" a="1"/>
  <c r="P6378" i="3" s="1"/>
  <c r="P6379" i="3" a="1"/>
  <c r="P6379" i="3" s="1"/>
  <c r="P6380" i="3" a="1"/>
  <c r="P6380" i="3" s="1"/>
  <c r="P6381" i="3" a="1"/>
  <c r="P6381" i="3" s="1"/>
  <c r="P6382" i="3" a="1"/>
  <c r="P6382" i="3" s="1"/>
  <c r="P6383" i="3" a="1"/>
  <c r="P6383" i="3" s="1"/>
  <c r="P6384" i="3" a="1"/>
  <c r="P6384" i="3" s="1"/>
  <c r="P6385" i="3" a="1"/>
  <c r="P6385" i="3" s="1"/>
  <c r="P6386" i="3" a="1"/>
  <c r="P6386" i="3" s="1"/>
  <c r="P6387" i="3" a="1"/>
  <c r="P6387" i="3" s="1"/>
  <c r="P6388" i="3" a="1"/>
  <c r="P6388" i="3" s="1"/>
  <c r="P6389" i="3" a="1"/>
  <c r="P6389" i="3" s="1"/>
  <c r="P6390" i="3" a="1"/>
  <c r="P6390" i="3" s="1"/>
  <c r="P6391" i="3" a="1"/>
  <c r="P6391" i="3" s="1"/>
  <c r="P6392" i="3" a="1"/>
  <c r="P6392" i="3" s="1"/>
  <c r="P6393" i="3" a="1"/>
  <c r="P6393" i="3" s="1"/>
  <c r="P6394" i="3" a="1"/>
  <c r="P6394" i="3" s="1"/>
  <c r="P6395" i="3" a="1"/>
  <c r="P6395" i="3" s="1"/>
  <c r="P6396" i="3" a="1"/>
  <c r="P6396" i="3" s="1"/>
  <c r="P6397" i="3" a="1"/>
  <c r="P6397" i="3" s="1"/>
  <c r="P6398" i="3" a="1"/>
  <c r="P6398" i="3" s="1"/>
  <c r="P6399" i="3" a="1"/>
  <c r="P6399" i="3" s="1"/>
  <c r="P6400" i="3" a="1"/>
  <c r="P6400" i="3" s="1"/>
  <c r="P6401" i="3" a="1"/>
  <c r="P6401" i="3" s="1"/>
  <c r="P6402" i="3" a="1"/>
  <c r="P6402" i="3" s="1"/>
  <c r="P6403" i="3" a="1"/>
  <c r="P6403" i="3" s="1"/>
  <c r="P6404" i="3" a="1"/>
  <c r="P6404" i="3" s="1"/>
  <c r="P6405" i="3" a="1"/>
  <c r="P6405" i="3" s="1"/>
  <c r="P6406" i="3" a="1"/>
  <c r="P6406" i="3" s="1"/>
  <c r="P6407" i="3" a="1"/>
  <c r="P6407" i="3" s="1"/>
  <c r="P6408" i="3" a="1"/>
  <c r="P6408" i="3" s="1"/>
  <c r="P6409" i="3" a="1"/>
  <c r="P6409" i="3" s="1"/>
  <c r="P6410" i="3" a="1"/>
  <c r="P6410" i="3" s="1"/>
  <c r="P6411" i="3" a="1"/>
  <c r="P6411" i="3" s="1"/>
  <c r="P6412" i="3" a="1"/>
  <c r="P6412" i="3" s="1"/>
  <c r="P6413" i="3" a="1"/>
  <c r="P6413" i="3" s="1"/>
  <c r="P6414" i="3" a="1"/>
  <c r="P6414" i="3" s="1"/>
  <c r="P6415" i="3" a="1"/>
  <c r="P6415" i="3" s="1"/>
  <c r="P6416" i="3" a="1"/>
  <c r="P6416" i="3" s="1"/>
  <c r="P6417" i="3" a="1"/>
  <c r="P6417" i="3" s="1"/>
  <c r="P6418" i="3" a="1"/>
  <c r="P6418" i="3" s="1"/>
  <c r="P6419" i="3" a="1"/>
  <c r="P6419" i="3" s="1"/>
  <c r="P6420" i="3" a="1"/>
  <c r="P6420" i="3" s="1"/>
  <c r="P6421" i="3" a="1"/>
  <c r="P6421" i="3" s="1"/>
  <c r="P6422" i="3" a="1"/>
  <c r="P6422" i="3" s="1"/>
  <c r="P6423" i="3" a="1"/>
  <c r="P6423" i="3" s="1"/>
  <c r="P6424" i="3" a="1"/>
  <c r="P6424" i="3" s="1"/>
  <c r="P6425" i="3" a="1"/>
  <c r="P6425" i="3" s="1"/>
  <c r="P6426" i="3" a="1"/>
  <c r="P6426" i="3" s="1"/>
  <c r="P6427" i="3" a="1"/>
  <c r="P6427" i="3" s="1"/>
  <c r="P6428" i="3" a="1"/>
  <c r="P6428" i="3" s="1"/>
  <c r="P3" i="3" a="1"/>
  <c r="P3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M1538" i="3" s="1"/>
  <c r="N1538" i="3" s="1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M1554" i="3" s="1"/>
  <c r="N1554" i="3" s="1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M2275" i="3" s="1"/>
  <c r="N2275" i="3" s="1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M2291" i="3" s="1"/>
  <c r="N2291" i="3" s="1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M2307" i="3" s="1"/>
  <c r="N2307" i="3" s="1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M2323" i="3" s="1"/>
  <c r="N2323" i="3" s="1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M2339" i="3" s="1"/>
  <c r="N2339" i="3" s="1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M2355" i="3" s="1"/>
  <c r="N2355" i="3" s="1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M2371" i="3" s="1"/>
  <c r="N2371" i="3" s="1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M2387" i="3" s="1"/>
  <c r="N2387" i="3" s="1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M2403" i="3" s="1"/>
  <c r="N2403" i="3" s="1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M2419" i="3" s="1"/>
  <c r="N2419" i="3" s="1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M2435" i="3" s="1"/>
  <c r="N2435" i="3" s="1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M2451" i="3" s="1"/>
  <c r="N2451" i="3" s="1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M2467" i="3" s="1"/>
  <c r="N2467" i="3" s="1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M2483" i="3" s="1"/>
  <c r="N2483" i="3" s="1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M2499" i="3" s="1"/>
  <c r="N2499" i="3" s="1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M2531" i="3" s="1"/>
  <c r="N2531" i="3" s="1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M2547" i="3" s="1"/>
  <c r="N2547" i="3" s="1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M2563" i="3" s="1"/>
  <c r="N2563" i="3" s="1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M2579" i="3" s="1"/>
  <c r="N2579" i="3" s="1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M2595" i="3" s="1"/>
  <c r="N2595" i="3" s="1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M2611" i="3" s="1"/>
  <c r="N2611" i="3" s="1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M2627" i="3" s="1"/>
  <c r="N2627" i="3" s="1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M2643" i="3" s="1"/>
  <c r="N2643" i="3" s="1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M2659" i="3" s="1"/>
  <c r="N2659" i="3" s="1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M2675" i="3" s="1"/>
  <c r="N2675" i="3" s="1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M2691" i="3" s="1"/>
  <c r="N2691" i="3" s="1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M2707" i="3" s="1"/>
  <c r="N2707" i="3" s="1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M2739" i="3" s="1"/>
  <c r="N2739" i="3" s="1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M2755" i="3" s="1"/>
  <c r="N2755" i="3" s="1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M2771" i="3" s="1"/>
  <c r="N2771" i="3" s="1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M2787" i="3" s="1"/>
  <c r="N2787" i="3" s="1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M2803" i="3" s="1"/>
  <c r="N2803" i="3" s="1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M2819" i="3" s="1"/>
  <c r="N2819" i="3" s="1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M2851" i="3" s="1"/>
  <c r="N2851" i="3" s="1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M2867" i="3" s="1"/>
  <c r="N2867" i="3" s="1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M2883" i="3" s="1"/>
  <c r="N2883" i="3" s="1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M2899" i="3" s="1"/>
  <c r="N2899" i="3" s="1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M2915" i="3" s="1"/>
  <c r="N2915" i="3" s="1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M2931" i="3" s="1"/>
  <c r="N2931" i="3" s="1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M2947" i="3" s="1"/>
  <c r="N2947" i="3" s="1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M2963" i="3" s="1"/>
  <c r="N2963" i="3" s="1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M2979" i="3" s="1"/>
  <c r="N2979" i="3" s="1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M2995" i="3" s="1"/>
  <c r="N2995" i="3" s="1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M3011" i="3" s="1"/>
  <c r="N3011" i="3" s="1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M3027" i="3" s="1"/>
  <c r="N3027" i="3" s="1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M3043" i="3" s="1"/>
  <c r="N3043" i="3" s="1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M3059" i="3" s="1"/>
  <c r="N3059" i="3" s="1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M3075" i="3" s="1"/>
  <c r="N3075" i="3" s="1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M3091" i="3" s="1"/>
  <c r="N3091" i="3" s="1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M3107" i="3" s="1"/>
  <c r="N3107" i="3" s="1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M3123" i="3" s="1"/>
  <c r="N3123" i="3" s="1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M3155" i="3" s="1"/>
  <c r="N3155" i="3" s="1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M3171" i="3" s="1"/>
  <c r="N3171" i="3" s="1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M3187" i="3" s="1"/>
  <c r="N3187" i="3" s="1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M3203" i="3" s="1"/>
  <c r="N3203" i="3" s="1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M3219" i="3" s="1"/>
  <c r="N3219" i="3" s="1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M3235" i="3" s="1"/>
  <c r="N3235" i="3" s="1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M3251" i="3" s="1"/>
  <c r="N3251" i="3" s="1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M3267" i="3" s="1"/>
  <c r="N3267" i="3" s="1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M3283" i="3" s="1"/>
  <c r="N3283" i="3" s="1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M3299" i="3" s="1"/>
  <c r="N3299" i="3" s="1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M3315" i="3" s="1"/>
  <c r="N3315" i="3" s="1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M3331" i="3" s="1"/>
  <c r="N3331" i="3" s="1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M3347" i="3" s="1"/>
  <c r="N3347" i="3" s="1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M3363" i="3" s="1"/>
  <c r="N3363" i="3" s="1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M3379" i="3" s="1"/>
  <c r="N3379" i="3" s="1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M3395" i="3" s="1"/>
  <c r="N3395" i="3" s="1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M3411" i="3" s="1"/>
  <c r="N3411" i="3" s="1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M3427" i="3" s="1"/>
  <c r="N3427" i="3" s="1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M3443" i="3" s="1"/>
  <c r="N3443" i="3" s="1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M3459" i="3" s="1"/>
  <c r="N3459" i="3" s="1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M3475" i="3" s="1"/>
  <c r="N3475" i="3" s="1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M3491" i="3" s="1"/>
  <c r="N3491" i="3" s="1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M3507" i="3" s="1"/>
  <c r="N3507" i="3" s="1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M3523" i="3" s="1"/>
  <c r="N3523" i="3" s="1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M3539" i="3" s="1"/>
  <c r="N3539" i="3" s="1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M3555" i="3" s="1"/>
  <c r="N3555" i="3" s="1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M3571" i="3" s="1"/>
  <c r="N3571" i="3" s="1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M3587" i="3" s="1"/>
  <c r="N3587" i="3" s="1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M3603" i="3" s="1"/>
  <c r="N3603" i="3" s="1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M3619" i="3" s="1"/>
  <c r="N3619" i="3" s="1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M3635" i="3" s="1"/>
  <c r="N3635" i="3" s="1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M3651" i="3" s="1"/>
  <c r="N3651" i="3" s="1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M3667" i="3" s="1"/>
  <c r="N3667" i="3" s="1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M3683" i="3" s="1"/>
  <c r="N3683" i="3" s="1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M3699" i="3" s="1"/>
  <c r="N3699" i="3" s="1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M3715" i="3" s="1"/>
  <c r="N3715" i="3" s="1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M3731" i="3" s="1"/>
  <c r="N3731" i="3" s="1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M3747" i="3" s="1"/>
  <c r="N3747" i="3" s="1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M3763" i="3" s="1"/>
  <c r="N3763" i="3" s="1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M3779" i="3" s="1"/>
  <c r="N3779" i="3" s="1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M3795" i="3" s="1"/>
  <c r="N3795" i="3" s="1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M3811" i="3" s="1"/>
  <c r="N3811" i="3" s="1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M3827" i="3" s="1"/>
  <c r="N3827" i="3" s="1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M3843" i="3" s="1"/>
  <c r="N3843" i="3" s="1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M3859" i="3" s="1"/>
  <c r="N3859" i="3" s="1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M3875" i="3" s="1"/>
  <c r="N3875" i="3" s="1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M3891" i="3" s="1"/>
  <c r="N3891" i="3" s="1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M3907" i="3" s="1"/>
  <c r="N3907" i="3" s="1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M3923" i="3" s="1"/>
  <c r="N3923" i="3" s="1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M3939" i="3" s="1"/>
  <c r="N3939" i="3" s="1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M3955" i="3" s="1"/>
  <c r="N3955" i="3" s="1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M3971" i="3" s="1"/>
  <c r="N3971" i="3" s="1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M3987" i="3" s="1"/>
  <c r="N3987" i="3" s="1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M4003" i="3" s="1"/>
  <c r="N4003" i="3" s="1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M4019" i="3" s="1"/>
  <c r="N4019" i="3" s="1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M4035" i="3" s="1"/>
  <c r="N4035" i="3" s="1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M4051" i="3" s="1"/>
  <c r="N4051" i="3" s="1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M4067" i="3" s="1"/>
  <c r="N4067" i="3" s="1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M4083" i="3" s="1"/>
  <c r="N4083" i="3" s="1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M4099" i="3" s="1"/>
  <c r="N4099" i="3" s="1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M4115" i="3" s="1"/>
  <c r="N4115" i="3" s="1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M4131" i="3" s="1"/>
  <c r="N4131" i="3" s="1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M4147" i="3" s="1"/>
  <c r="N4147" i="3" s="1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M4163" i="3" s="1"/>
  <c r="N4163" i="3" s="1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M4179" i="3" s="1"/>
  <c r="N4179" i="3" s="1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M4195" i="3" s="1"/>
  <c r="N4195" i="3" s="1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M4211" i="3" s="1"/>
  <c r="N4211" i="3" s="1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M4227" i="3" s="1"/>
  <c r="N4227" i="3" s="1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M4243" i="3" s="1"/>
  <c r="N4243" i="3" s="1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M4259" i="3" s="1"/>
  <c r="N4259" i="3" s="1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M4275" i="3" s="1"/>
  <c r="N4275" i="3" s="1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M4291" i="3" s="1"/>
  <c r="N4291" i="3" s="1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M4307" i="3" s="1"/>
  <c r="N4307" i="3" s="1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M4323" i="3" s="1"/>
  <c r="N4323" i="3" s="1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M4339" i="3" s="1"/>
  <c r="N4339" i="3" s="1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M4355" i="3" s="1"/>
  <c r="N4355" i="3" s="1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M4371" i="3" s="1"/>
  <c r="N4371" i="3" s="1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M4387" i="3" s="1"/>
  <c r="N4387" i="3" s="1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M4403" i="3" s="1"/>
  <c r="N4403" i="3" s="1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M4419" i="3" s="1"/>
  <c r="N4419" i="3" s="1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M4435" i="3" s="1"/>
  <c r="N4435" i="3" s="1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M4451" i="3" s="1"/>
  <c r="N4451" i="3" s="1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M4467" i="3" s="1"/>
  <c r="N4467" i="3" s="1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M4483" i="3" s="1"/>
  <c r="N4483" i="3" s="1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M4499" i="3" s="1"/>
  <c r="N4499" i="3" s="1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M4515" i="3" s="1"/>
  <c r="N4515" i="3" s="1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M4531" i="3" s="1"/>
  <c r="N4531" i="3" s="1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M4547" i="3" s="1"/>
  <c r="N4547" i="3" s="1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M4563" i="3" s="1"/>
  <c r="N4563" i="3" s="1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M4579" i="3" s="1"/>
  <c r="N4579" i="3" s="1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M4595" i="3" s="1"/>
  <c r="N4595" i="3" s="1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M4611" i="3" s="1"/>
  <c r="N4611" i="3" s="1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M4627" i="3" s="1"/>
  <c r="N4627" i="3" s="1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M4643" i="3" s="1"/>
  <c r="N4643" i="3" s="1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M4659" i="3" s="1"/>
  <c r="N4659" i="3" s="1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M4675" i="3" s="1"/>
  <c r="N4675" i="3" s="1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M4691" i="3" s="1"/>
  <c r="N4691" i="3" s="1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M4707" i="3" s="1"/>
  <c r="N4707" i="3" s="1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M4723" i="3" s="1"/>
  <c r="N4723" i="3" s="1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M4739" i="3" s="1"/>
  <c r="N4739" i="3" s="1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M4755" i="3" s="1"/>
  <c r="N4755" i="3" s="1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M4770" i="3" s="1"/>
  <c r="N4770" i="3" s="1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M4786" i="3" s="1"/>
  <c r="N4786" i="3" s="1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M4802" i="3" s="1"/>
  <c r="N4802" i="3" s="1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M4818" i="3" s="1"/>
  <c r="N4818" i="3" s="1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M4834" i="3" s="1"/>
  <c r="N4834" i="3" s="1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M4850" i="3" s="1"/>
  <c r="N4850" i="3" s="1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M4866" i="3" s="1"/>
  <c r="N4866" i="3" s="1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M4882" i="3" s="1"/>
  <c r="N4882" i="3" s="1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M4898" i="3" s="1"/>
  <c r="N4898" i="3" s="1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M4914" i="3" s="1"/>
  <c r="N4914" i="3" s="1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M4930" i="3" s="1"/>
  <c r="N4930" i="3" s="1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M4946" i="3" s="1"/>
  <c r="N4946" i="3" s="1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M4962" i="3" s="1"/>
  <c r="N4962" i="3" s="1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M4978" i="3" s="1"/>
  <c r="N4978" i="3" s="1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M4994" i="3" s="1"/>
  <c r="N4994" i="3" s="1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M5010" i="3" s="1"/>
  <c r="N5010" i="3" s="1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M5026" i="3" s="1"/>
  <c r="N5026" i="3" s="1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M5042" i="3" s="1"/>
  <c r="N5042" i="3" s="1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M5058" i="3" s="1"/>
  <c r="N5058" i="3" s="1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M5074" i="3" s="1"/>
  <c r="N5074" i="3" s="1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M5090" i="3" s="1"/>
  <c r="N5090" i="3" s="1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M5106" i="3" s="1"/>
  <c r="N5106" i="3" s="1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M5122" i="3" s="1"/>
  <c r="N5122" i="3" s="1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M5138" i="3" s="1"/>
  <c r="N5138" i="3" s="1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M5154" i="3" s="1"/>
  <c r="N5154" i="3" s="1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M5170" i="3" s="1"/>
  <c r="N5170" i="3" s="1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M5186" i="3" s="1"/>
  <c r="N5186" i="3" s="1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M5202" i="3" s="1"/>
  <c r="N5202" i="3" s="1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M5218" i="3" s="1"/>
  <c r="N5218" i="3" s="1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M5234" i="3" s="1"/>
  <c r="N5234" i="3" s="1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M5250" i="3" s="1"/>
  <c r="N5250" i="3" s="1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M5266" i="3" s="1"/>
  <c r="N5266" i="3" s="1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M5282" i="3" s="1"/>
  <c r="N5282" i="3" s="1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M5298" i="3" s="1"/>
  <c r="N5298" i="3" s="1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M5314" i="3" s="1"/>
  <c r="N5314" i="3" s="1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M5330" i="3" s="1"/>
  <c r="N5330" i="3" s="1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M5346" i="3" s="1"/>
  <c r="N5346" i="3" s="1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M5362" i="3" s="1"/>
  <c r="N5362" i="3" s="1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M5378" i="3" s="1"/>
  <c r="N5378" i="3" s="1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M5394" i="3" s="1"/>
  <c r="N5394" i="3" s="1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M5410" i="3" s="1"/>
  <c r="N5410" i="3" s="1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M5426" i="3" s="1"/>
  <c r="N5426" i="3" s="1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M5442" i="3" s="1"/>
  <c r="N5442" i="3" s="1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M5458" i="3" s="1"/>
  <c r="N5458" i="3" s="1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M5474" i="3" s="1"/>
  <c r="N5474" i="3" s="1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M5490" i="3" s="1"/>
  <c r="N5490" i="3" s="1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M5506" i="3" s="1"/>
  <c r="N5506" i="3" s="1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M5522" i="3" s="1"/>
  <c r="N5522" i="3" s="1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M5538" i="3" s="1"/>
  <c r="N5538" i="3" s="1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M5554" i="3" s="1"/>
  <c r="N5554" i="3" s="1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M5587" i="3" s="1"/>
  <c r="N5587" i="3" s="1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M5602" i="3" s="1"/>
  <c r="N5602" i="3" s="1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M5618" i="3" s="1"/>
  <c r="N5618" i="3" s="1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M5634" i="3" s="1"/>
  <c r="N5634" i="3" s="1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M5650" i="3" s="1"/>
  <c r="N5650" i="3" s="1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M5666" i="3" s="1"/>
  <c r="N5666" i="3" s="1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M5682" i="3" s="1"/>
  <c r="N5682" i="3" s="1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M5698" i="3" s="1"/>
  <c r="N5698" i="3" s="1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M5714" i="3" s="1"/>
  <c r="N5714" i="3" s="1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M5730" i="3" s="1"/>
  <c r="N5730" i="3" s="1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M5746" i="3" s="1"/>
  <c r="N5746" i="3" s="1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M5762" i="3" s="1"/>
  <c r="N5762" i="3" s="1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M5778" i="3" s="1"/>
  <c r="N5778" i="3" s="1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M5794" i="3" s="1"/>
  <c r="N5794" i="3" s="1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M5843" i="3" s="1"/>
  <c r="N5843" i="3" s="1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M5858" i="3" s="1"/>
  <c r="N5858" i="3" s="1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M5874" i="3" s="1"/>
  <c r="N5874" i="3" s="1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M5890" i="3" s="1"/>
  <c r="N5890" i="3" s="1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M5906" i="3" s="1"/>
  <c r="N5906" i="3" s="1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M5922" i="3" s="1"/>
  <c r="N5922" i="3" s="1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M5938" i="3" s="1"/>
  <c r="N5938" i="3" s="1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M5954" i="3" s="1"/>
  <c r="N5954" i="3" s="1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M5970" i="3" s="1"/>
  <c r="N5970" i="3" s="1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M5986" i="3" s="1"/>
  <c r="N5986" i="3" s="1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M6002" i="3" s="1"/>
  <c r="N6002" i="3" s="1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M6018" i="3" s="1"/>
  <c r="N6018" i="3" s="1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M6034" i="3" s="1"/>
  <c r="N6034" i="3" s="1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M6050" i="3" s="1"/>
  <c r="N6050" i="3" s="1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M6067" i="3" s="1"/>
  <c r="N6067" i="3" s="1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M6099" i="3" s="1"/>
  <c r="N6099" i="3" s="1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M6114" i="3" s="1"/>
  <c r="N6114" i="3" s="1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M6130" i="3" s="1"/>
  <c r="N6130" i="3" s="1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M6146" i="3" s="1"/>
  <c r="N6146" i="3" s="1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M6162" i="3" s="1"/>
  <c r="N6162" i="3" s="1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M6178" i="3" s="1"/>
  <c r="N6178" i="3" s="1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M6194" i="3" s="1"/>
  <c r="N6194" i="3" s="1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M6210" i="3" s="1"/>
  <c r="N6210" i="3" s="1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M6226" i="3" s="1"/>
  <c r="N6226" i="3" s="1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M6242" i="3" s="1"/>
  <c r="N6242" i="3" s="1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M6258" i="3" s="1"/>
  <c r="N6258" i="3" s="1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M6274" i="3" s="1"/>
  <c r="N6274" i="3" s="1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M6290" i="3" s="1"/>
  <c r="N6290" i="3" s="1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M6306" i="3" s="1"/>
  <c r="N6306" i="3" s="1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M6322" i="3" s="1"/>
  <c r="N6322" i="3" s="1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M6338" i="3" s="1"/>
  <c r="N6338" i="3" s="1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M6354" i="3" s="1"/>
  <c r="N6354" i="3" s="1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M6370" i="3" s="1"/>
  <c r="N6370" i="3" s="1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M6386" i="3" s="1"/>
  <c r="N6386" i="3" s="1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M6402" i="3" s="1"/>
  <c r="N6402" i="3" s="1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M6418" i="3" s="1"/>
  <c r="N6418" i="3" s="1"/>
  <c r="L6419" i="3"/>
  <c r="L6420" i="3"/>
  <c r="L6421" i="3"/>
  <c r="L6422" i="3"/>
  <c r="L6423" i="3"/>
  <c r="L6424" i="3"/>
  <c r="L6425" i="3"/>
  <c r="L6426" i="3"/>
  <c r="L6427" i="3"/>
  <c r="L6428" i="3"/>
  <c r="L2" i="3"/>
  <c r="M3139" i="3"/>
  <c r="N3139" i="3" s="1"/>
  <c r="M18" i="3"/>
  <c r="N18" i="3" s="1"/>
  <c r="M258" i="3"/>
  <c r="N258" i="3" s="1"/>
  <c r="M274" i="3"/>
  <c r="N274" i="3" s="1"/>
  <c r="M514" i="3"/>
  <c r="N514" i="3" s="1"/>
  <c r="M530" i="3"/>
  <c r="N530" i="3" s="1"/>
  <c r="M770" i="3"/>
  <c r="N770" i="3" s="1"/>
  <c r="M786" i="3"/>
  <c r="N786" i="3" s="1"/>
  <c r="M1026" i="3"/>
  <c r="N1026" i="3" s="1"/>
  <c r="M1042" i="3"/>
  <c r="N1042" i="3" s="1"/>
  <c r="M1282" i="3"/>
  <c r="N1282" i="3" s="1"/>
  <c r="M1298" i="3"/>
  <c r="N1298" i="3" s="1"/>
  <c r="M4769" i="3"/>
  <c r="N4769" i="3" s="1"/>
  <c r="M4785" i="3"/>
  <c r="N4785" i="3" s="1"/>
  <c r="M4801" i="3"/>
  <c r="N4801" i="3" s="1"/>
  <c r="M4817" i="3"/>
  <c r="N4817" i="3" s="1"/>
  <c r="M4833" i="3"/>
  <c r="N4833" i="3" s="1"/>
  <c r="M4849" i="3"/>
  <c r="N4849" i="3" s="1"/>
  <c r="M4865" i="3"/>
  <c r="N4865" i="3" s="1"/>
  <c r="M4881" i="3"/>
  <c r="N4881" i="3" s="1"/>
  <c r="M4897" i="3"/>
  <c r="N4897" i="3" s="1"/>
  <c r="M4913" i="3"/>
  <c r="N4913" i="3" s="1"/>
  <c r="M4929" i="3"/>
  <c r="N4929" i="3" s="1"/>
  <c r="M4945" i="3"/>
  <c r="N4945" i="3" s="1"/>
  <c r="M4961" i="3"/>
  <c r="N4961" i="3" s="1"/>
  <c r="M4977" i="3"/>
  <c r="N4977" i="3" s="1"/>
  <c r="M4993" i="3"/>
  <c r="N4993" i="3" s="1"/>
  <c r="M5009" i="3"/>
  <c r="N5009" i="3" s="1"/>
  <c r="M5025" i="3"/>
  <c r="N5025" i="3" s="1"/>
  <c r="M5041" i="3"/>
  <c r="N5041" i="3" s="1"/>
  <c r="M5057" i="3"/>
  <c r="N5057" i="3" s="1"/>
  <c r="M5073" i="3"/>
  <c r="N5073" i="3" s="1"/>
  <c r="M5089" i="3"/>
  <c r="N5089" i="3" s="1"/>
  <c r="M5105" i="3"/>
  <c r="N5105" i="3" s="1"/>
  <c r="M5121" i="3"/>
  <c r="N5121" i="3" s="1"/>
  <c r="M5137" i="3"/>
  <c r="N5137" i="3" s="1"/>
  <c r="M5153" i="3"/>
  <c r="N5153" i="3" s="1"/>
  <c r="M5169" i="3"/>
  <c r="N5169" i="3" s="1"/>
  <c r="M5185" i="3"/>
  <c r="N5185" i="3" s="1"/>
  <c r="M5201" i="3"/>
  <c r="N5201" i="3" s="1"/>
  <c r="M5217" i="3"/>
  <c r="N5217" i="3" s="1"/>
  <c r="M5233" i="3"/>
  <c r="N5233" i="3" s="1"/>
  <c r="M5249" i="3"/>
  <c r="N5249" i="3" s="1"/>
  <c r="M5265" i="3"/>
  <c r="N5265" i="3" s="1"/>
  <c r="M5281" i="3"/>
  <c r="N5281" i="3" s="1"/>
  <c r="M5297" i="3"/>
  <c r="N5297" i="3" s="1"/>
  <c r="M5313" i="3"/>
  <c r="N5313" i="3" s="1"/>
  <c r="M5329" i="3"/>
  <c r="N5329" i="3" s="1"/>
  <c r="M5345" i="3"/>
  <c r="N5345" i="3" s="1"/>
  <c r="M5361" i="3"/>
  <c r="N5361" i="3" s="1"/>
  <c r="M5377" i="3"/>
  <c r="N5377" i="3" s="1"/>
  <c r="M5393" i="3"/>
  <c r="N5393" i="3" s="1"/>
  <c r="M5409" i="3"/>
  <c r="N5409" i="3" s="1"/>
  <c r="M5425" i="3"/>
  <c r="N5425" i="3" s="1"/>
  <c r="M5441" i="3"/>
  <c r="N5441" i="3" s="1"/>
  <c r="M5457" i="3"/>
  <c r="N5457" i="3" s="1"/>
  <c r="M5473" i="3"/>
  <c r="N5473" i="3" s="1"/>
  <c r="M5489" i="3"/>
  <c r="N5489" i="3" s="1"/>
  <c r="M5505" i="3"/>
  <c r="N5505" i="3" s="1"/>
  <c r="M5521" i="3"/>
  <c r="N5521" i="3" s="1"/>
  <c r="M5537" i="3"/>
  <c r="N5537" i="3" s="1"/>
  <c r="M5553" i="3"/>
  <c r="N5553" i="3" s="1"/>
  <c r="M5569" i="3"/>
  <c r="N5569" i="3" s="1"/>
  <c r="M5585" i="3"/>
  <c r="N5585" i="3" s="1"/>
  <c r="M5601" i="3"/>
  <c r="N5601" i="3" s="1"/>
  <c r="M5617" i="3"/>
  <c r="N5617" i="3" s="1"/>
  <c r="M5633" i="3"/>
  <c r="N5633" i="3" s="1"/>
  <c r="M5649" i="3"/>
  <c r="N5649" i="3" s="1"/>
  <c r="M5665" i="3"/>
  <c r="N5665" i="3" s="1"/>
  <c r="M5681" i="3"/>
  <c r="N5681" i="3" s="1"/>
  <c r="M5697" i="3"/>
  <c r="N5697" i="3" s="1"/>
  <c r="M5713" i="3"/>
  <c r="N5713" i="3" s="1"/>
  <c r="M5729" i="3"/>
  <c r="N5729" i="3" s="1"/>
  <c r="M5745" i="3"/>
  <c r="N5745" i="3" s="1"/>
  <c r="M5761" i="3"/>
  <c r="N5761" i="3" s="1"/>
  <c r="M5777" i="3"/>
  <c r="N5777" i="3" s="1"/>
  <c r="M5793" i="3"/>
  <c r="N5793" i="3" s="1"/>
  <c r="M5809" i="3"/>
  <c r="N5809" i="3" s="1"/>
  <c r="M5825" i="3"/>
  <c r="N5825" i="3" s="1"/>
  <c r="M5841" i="3"/>
  <c r="N5841" i="3" s="1"/>
  <c r="M5857" i="3"/>
  <c r="N5857" i="3" s="1"/>
  <c r="M5873" i="3"/>
  <c r="N5873" i="3" s="1"/>
  <c r="M5889" i="3"/>
  <c r="N5889" i="3" s="1"/>
  <c r="M5905" i="3"/>
  <c r="N5905" i="3" s="1"/>
  <c r="M5921" i="3"/>
  <c r="N5921" i="3" s="1"/>
  <c r="M5937" i="3"/>
  <c r="N5937" i="3" s="1"/>
  <c r="M5953" i="3"/>
  <c r="N5953" i="3" s="1"/>
  <c r="M5969" i="3"/>
  <c r="N5969" i="3" s="1"/>
  <c r="M5985" i="3"/>
  <c r="N5985" i="3" s="1"/>
  <c r="M6001" i="3"/>
  <c r="N6001" i="3" s="1"/>
  <c r="M6017" i="3"/>
  <c r="N6017" i="3" s="1"/>
  <c r="M6033" i="3"/>
  <c r="N6033" i="3" s="1"/>
  <c r="M6049" i="3"/>
  <c r="N6049" i="3" s="1"/>
  <c r="M6065" i="3"/>
  <c r="N6065" i="3" s="1"/>
  <c r="M6081" i="3"/>
  <c r="N6081" i="3" s="1"/>
  <c r="M6097" i="3"/>
  <c r="N6097" i="3" s="1"/>
  <c r="M6113" i="3"/>
  <c r="N6113" i="3" s="1"/>
  <c r="M6129" i="3"/>
  <c r="N6129" i="3" s="1"/>
  <c r="M6145" i="3"/>
  <c r="N6145" i="3" s="1"/>
  <c r="M6161" i="3"/>
  <c r="N6161" i="3" s="1"/>
  <c r="M6177" i="3"/>
  <c r="N6177" i="3" s="1"/>
  <c r="M6193" i="3"/>
  <c r="N6193" i="3" s="1"/>
  <c r="M6209" i="3"/>
  <c r="N6209" i="3" s="1"/>
  <c r="M6225" i="3"/>
  <c r="N6225" i="3" s="1"/>
  <c r="M6241" i="3"/>
  <c r="N6241" i="3" s="1"/>
  <c r="M6257" i="3"/>
  <c r="N6257" i="3" s="1"/>
  <c r="M6273" i="3"/>
  <c r="N6273" i="3" s="1"/>
  <c r="M6289" i="3"/>
  <c r="N6289" i="3" s="1"/>
  <c r="M6305" i="3"/>
  <c r="N6305" i="3" s="1"/>
  <c r="M6321" i="3"/>
  <c r="N6321" i="3" s="1"/>
  <c r="M6337" i="3"/>
  <c r="N6337" i="3" s="1"/>
  <c r="M6353" i="3"/>
  <c r="N6353" i="3" s="1"/>
  <c r="M6369" i="3"/>
  <c r="N6369" i="3" s="1"/>
  <c r="M6385" i="3"/>
  <c r="N6385" i="3" s="1"/>
  <c r="M6401" i="3"/>
  <c r="N6401" i="3" s="1"/>
  <c r="M6417" i="3"/>
  <c r="N6417" i="3" s="1"/>
  <c r="N151" i="3"/>
  <c r="N165" i="3"/>
  <c r="M4" i="3"/>
  <c r="N4" i="3" s="1"/>
  <c r="M5" i="3"/>
  <c r="N5" i="3" s="1"/>
  <c r="M6" i="3"/>
  <c r="N6" i="3" s="1"/>
  <c r="M7" i="3"/>
  <c r="N7" i="3" s="1"/>
  <c r="M8" i="3"/>
  <c r="N8" i="3" s="1"/>
  <c r="M9" i="3"/>
  <c r="N9" i="3" s="1"/>
  <c r="M10" i="3"/>
  <c r="N10" i="3" s="1"/>
  <c r="M11" i="3"/>
  <c r="N11" i="3" s="1"/>
  <c r="M12" i="3"/>
  <c r="N12" i="3" s="1"/>
  <c r="M13" i="3"/>
  <c r="N13" i="3" s="1"/>
  <c r="M14" i="3"/>
  <c r="N14" i="3" s="1"/>
  <c r="M15" i="3"/>
  <c r="N15" i="3" s="1"/>
  <c r="M16" i="3"/>
  <c r="N16" i="3" s="1"/>
  <c r="M19" i="3"/>
  <c r="N19" i="3" s="1"/>
  <c r="M20" i="3"/>
  <c r="N20" i="3" s="1"/>
  <c r="M21" i="3"/>
  <c r="N21" i="3" s="1"/>
  <c r="M22" i="3"/>
  <c r="N22" i="3" s="1"/>
  <c r="M23" i="3"/>
  <c r="N23" i="3" s="1"/>
  <c r="M24" i="3"/>
  <c r="N24" i="3" s="1"/>
  <c r="M25" i="3"/>
  <c r="N25" i="3" s="1"/>
  <c r="M26" i="3"/>
  <c r="N26" i="3" s="1"/>
  <c r="M27" i="3"/>
  <c r="N27" i="3" s="1"/>
  <c r="M28" i="3"/>
  <c r="N28" i="3" s="1"/>
  <c r="M29" i="3"/>
  <c r="N29" i="3" s="1"/>
  <c r="M30" i="3"/>
  <c r="N30" i="3" s="1"/>
  <c r="M31" i="3"/>
  <c r="N31" i="3" s="1"/>
  <c r="M32" i="3"/>
  <c r="N32" i="3" s="1"/>
  <c r="M35" i="3"/>
  <c r="N35" i="3" s="1"/>
  <c r="M36" i="3"/>
  <c r="N36" i="3" s="1"/>
  <c r="M37" i="3"/>
  <c r="N37" i="3" s="1"/>
  <c r="M38" i="3"/>
  <c r="N38" i="3" s="1"/>
  <c r="M39" i="3"/>
  <c r="N39" i="3" s="1"/>
  <c r="M40" i="3"/>
  <c r="N40" i="3" s="1"/>
  <c r="M41" i="3"/>
  <c r="N41" i="3" s="1"/>
  <c r="M42" i="3"/>
  <c r="N42" i="3" s="1"/>
  <c r="M43" i="3"/>
  <c r="N43" i="3" s="1"/>
  <c r="M44" i="3"/>
  <c r="N44" i="3" s="1"/>
  <c r="M45" i="3"/>
  <c r="N45" i="3" s="1"/>
  <c r="M46" i="3"/>
  <c r="N46" i="3" s="1"/>
  <c r="M47" i="3"/>
  <c r="N47" i="3" s="1"/>
  <c r="M48" i="3"/>
  <c r="N48" i="3" s="1"/>
  <c r="M51" i="3"/>
  <c r="N51" i="3" s="1"/>
  <c r="M52" i="3"/>
  <c r="N52" i="3" s="1"/>
  <c r="M53" i="3"/>
  <c r="N53" i="3" s="1"/>
  <c r="M54" i="3"/>
  <c r="N54" i="3" s="1"/>
  <c r="M55" i="3"/>
  <c r="N55" i="3" s="1"/>
  <c r="M56" i="3"/>
  <c r="N56" i="3" s="1"/>
  <c r="M57" i="3"/>
  <c r="N57" i="3" s="1"/>
  <c r="M58" i="3"/>
  <c r="N58" i="3" s="1"/>
  <c r="M59" i="3"/>
  <c r="N59" i="3" s="1"/>
  <c r="M60" i="3"/>
  <c r="N60" i="3" s="1"/>
  <c r="M61" i="3"/>
  <c r="N61" i="3" s="1"/>
  <c r="M62" i="3"/>
  <c r="N62" i="3" s="1"/>
  <c r="M63" i="3"/>
  <c r="N63" i="3" s="1"/>
  <c r="M64" i="3"/>
  <c r="N64" i="3" s="1"/>
  <c r="M67" i="3"/>
  <c r="N67" i="3" s="1"/>
  <c r="M68" i="3"/>
  <c r="N68" i="3" s="1"/>
  <c r="M69" i="3"/>
  <c r="N69" i="3" s="1"/>
  <c r="M70" i="3"/>
  <c r="N70" i="3" s="1"/>
  <c r="M71" i="3"/>
  <c r="N71" i="3" s="1"/>
  <c r="M72" i="3"/>
  <c r="N72" i="3" s="1"/>
  <c r="M73" i="3"/>
  <c r="N73" i="3" s="1"/>
  <c r="M74" i="3"/>
  <c r="N74" i="3" s="1"/>
  <c r="M75" i="3"/>
  <c r="N75" i="3" s="1"/>
  <c r="M76" i="3"/>
  <c r="N76" i="3" s="1"/>
  <c r="M77" i="3"/>
  <c r="N77" i="3" s="1"/>
  <c r="M78" i="3"/>
  <c r="N78" i="3" s="1"/>
  <c r="M79" i="3"/>
  <c r="N79" i="3" s="1"/>
  <c r="M80" i="3"/>
  <c r="N80" i="3" s="1"/>
  <c r="M83" i="3"/>
  <c r="N83" i="3" s="1"/>
  <c r="M84" i="3"/>
  <c r="N84" i="3" s="1"/>
  <c r="M85" i="3"/>
  <c r="N85" i="3" s="1"/>
  <c r="M86" i="3"/>
  <c r="N86" i="3" s="1"/>
  <c r="M87" i="3"/>
  <c r="N87" i="3" s="1"/>
  <c r="M88" i="3"/>
  <c r="N88" i="3" s="1"/>
  <c r="M89" i="3"/>
  <c r="N89" i="3" s="1"/>
  <c r="M90" i="3"/>
  <c r="N90" i="3" s="1"/>
  <c r="M91" i="3"/>
  <c r="N91" i="3" s="1"/>
  <c r="M92" i="3"/>
  <c r="N92" i="3" s="1"/>
  <c r="M93" i="3"/>
  <c r="N93" i="3" s="1"/>
  <c r="M94" i="3"/>
  <c r="N94" i="3" s="1"/>
  <c r="M95" i="3"/>
  <c r="N95" i="3" s="1"/>
  <c r="M96" i="3"/>
  <c r="N96" i="3" s="1"/>
  <c r="M99" i="3"/>
  <c r="N99" i="3" s="1"/>
  <c r="M100" i="3"/>
  <c r="N100" i="3" s="1"/>
  <c r="M101" i="3"/>
  <c r="N101" i="3" s="1"/>
  <c r="M102" i="3"/>
  <c r="N102" i="3" s="1"/>
  <c r="M103" i="3"/>
  <c r="N103" i="3" s="1"/>
  <c r="M104" i="3"/>
  <c r="N104" i="3" s="1"/>
  <c r="M105" i="3"/>
  <c r="N105" i="3" s="1"/>
  <c r="M106" i="3"/>
  <c r="N106" i="3" s="1"/>
  <c r="M107" i="3"/>
  <c r="N107" i="3" s="1"/>
  <c r="M108" i="3"/>
  <c r="N108" i="3" s="1"/>
  <c r="M109" i="3"/>
  <c r="N109" i="3" s="1"/>
  <c r="M110" i="3"/>
  <c r="N110" i="3" s="1"/>
  <c r="M111" i="3"/>
  <c r="N111" i="3" s="1"/>
  <c r="M112" i="3"/>
  <c r="N112" i="3" s="1"/>
  <c r="M115" i="3"/>
  <c r="N115" i="3" s="1"/>
  <c r="M116" i="3"/>
  <c r="N116" i="3" s="1"/>
  <c r="M117" i="3"/>
  <c r="N117" i="3" s="1"/>
  <c r="M118" i="3"/>
  <c r="N118" i="3" s="1"/>
  <c r="M119" i="3"/>
  <c r="N119" i="3" s="1"/>
  <c r="M120" i="3"/>
  <c r="N120" i="3" s="1"/>
  <c r="M121" i="3"/>
  <c r="N121" i="3" s="1"/>
  <c r="M122" i="3"/>
  <c r="N122" i="3" s="1"/>
  <c r="M123" i="3"/>
  <c r="N123" i="3" s="1"/>
  <c r="M124" i="3"/>
  <c r="N124" i="3" s="1"/>
  <c r="M125" i="3"/>
  <c r="N125" i="3" s="1"/>
  <c r="M126" i="3"/>
  <c r="N126" i="3" s="1"/>
  <c r="M127" i="3"/>
  <c r="N127" i="3" s="1"/>
  <c r="M128" i="3"/>
  <c r="N128" i="3" s="1"/>
  <c r="M131" i="3"/>
  <c r="N131" i="3" s="1"/>
  <c r="M132" i="3"/>
  <c r="N132" i="3" s="1"/>
  <c r="M133" i="3"/>
  <c r="N133" i="3" s="1"/>
  <c r="M134" i="3"/>
  <c r="N134" i="3" s="1"/>
  <c r="M135" i="3"/>
  <c r="N135" i="3" s="1"/>
  <c r="M136" i="3"/>
  <c r="N136" i="3" s="1"/>
  <c r="M137" i="3"/>
  <c r="N137" i="3" s="1"/>
  <c r="M138" i="3"/>
  <c r="N138" i="3" s="1"/>
  <c r="M139" i="3"/>
  <c r="N139" i="3" s="1"/>
  <c r="M140" i="3"/>
  <c r="N140" i="3" s="1"/>
  <c r="M141" i="3"/>
  <c r="N141" i="3" s="1"/>
  <c r="M142" i="3"/>
  <c r="N142" i="3" s="1"/>
  <c r="M143" i="3"/>
  <c r="N143" i="3" s="1"/>
  <c r="M144" i="3"/>
  <c r="N144" i="3" s="1"/>
  <c r="M147" i="3"/>
  <c r="N147" i="3" s="1"/>
  <c r="M148" i="3"/>
  <c r="N148" i="3" s="1"/>
  <c r="M149" i="3"/>
  <c r="N149" i="3" s="1"/>
  <c r="M150" i="3"/>
  <c r="N150" i="3" s="1"/>
  <c r="M151" i="3"/>
  <c r="M152" i="3"/>
  <c r="N152" i="3" s="1"/>
  <c r="M153" i="3"/>
  <c r="N153" i="3" s="1"/>
  <c r="M154" i="3"/>
  <c r="N154" i="3" s="1"/>
  <c r="M155" i="3"/>
  <c r="N155" i="3" s="1"/>
  <c r="M156" i="3"/>
  <c r="N156" i="3" s="1"/>
  <c r="M157" i="3"/>
  <c r="N157" i="3" s="1"/>
  <c r="M158" i="3"/>
  <c r="N158" i="3" s="1"/>
  <c r="M159" i="3"/>
  <c r="N159" i="3" s="1"/>
  <c r="M160" i="3"/>
  <c r="N160" i="3" s="1"/>
  <c r="M163" i="3"/>
  <c r="N163" i="3" s="1"/>
  <c r="M164" i="3"/>
  <c r="N164" i="3" s="1"/>
  <c r="M165" i="3"/>
  <c r="M166" i="3"/>
  <c r="N166" i="3" s="1"/>
  <c r="M167" i="3"/>
  <c r="N167" i="3" s="1"/>
  <c r="M168" i="3"/>
  <c r="N168" i="3" s="1"/>
  <c r="M169" i="3"/>
  <c r="N169" i="3" s="1"/>
  <c r="M170" i="3"/>
  <c r="N170" i="3" s="1"/>
  <c r="M171" i="3"/>
  <c r="N171" i="3" s="1"/>
  <c r="M172" i="3"/>
  <c r="N172" i="3" s="1"/>
  <c r="M173" i="3"/>
  <c r="N173" i="3" s="1"/>
  <c r="M174" i="3"/>
  <c r="N174" i="3" s="1"/>
  <c r="M175" i="3"/>
  <c r="N175" i="3" s="1"/>
  <c r="M176" i="3"/>
  <c r="N176" i="3" s="1"/>
  <c r="M179" i="3"/>
  <c r="N179" i="3" s="1"/>
  <c r="M180" i="3"/>
  <c r="N180" i="3" s="1"/>
  <c r="M181" i="3"/>
  <c r="N181" i="3" s="1"/>
  <c r="M182" i="3"/>
  <c r="N182" i="3" s="1"/>
  <c r="M183" i="3"/>
  <c r="N183" i="3" s="1"/>
  <c r="M184" i="3"/>
  <c r="N184" i="3" s="1"/>
  <c r="M185" i="3"/>
  <c r="N185" i="3" s="1"/>
  <c r="M186" i="3"/>
  <c r="N186" i="3" s="1"/>
  <c r="M187" i="3"/>
  <c r="N187" i="3" s="1"/>
  <c r="M188" i="3"/>
  <c r="N188" i="3" s="1"/>
  <c r="M189" i="3"/>
  <c r="N189" i="3" s="1"/>
  <c r="M190" i="3"/>
  <c r="N190" i="3" s="1"/>
  <c r="M191" i="3"/>
  <c r="N191" i="3" s="1"/>
  <c r="M192" i="3"/>
  <c r="N192" i="3" s="1"/>
  <c r="M195" i="3"/>
  <c r="N195" i="3" s="1"/>
  <c r="M196" i="3"/>
  <c r="N196" i="3" s="1"/>
  <c r="M197" i="3"/>
  <c r="N197" i="3" s="1"/>
  <c r="M198" i="3"/>
  <c r="N198" i="3" s="1"/>
  <c r="M199" i="3"/>
  <c r="N199" i="3" s="1"/>
  <c r="M200" i="3"/>
  <c r="N200" i="3" s="1"/>
  <c r="M201" i="3"/>
  <c r="N201" i="3" s="1"/>
  <c r="M202" i="3"/>
  <c r="N202" i="3" s="1"/>
  <c r="M203" i="3"/>
  <c r="N203" i="3" s="1"/>
  <c r="M204" i="3"/>
  <c r="N204" i="3" s="1"/>
  <c r="M205" i="3"/>
  <c r="N205" i="3" s="1"/>
  <c r="M206" i="3"/>
  <c r="N206" i="3" s="1"/>
  <c r="M207" i="3"/>
  <c r="N207" i="3" s="1"/>
  <c r="M208" i="3"/>
  <c r="N208" i="3" s="1"/>
  <c r="M211" i="3"/>
  <c r="N211" i="3" s="1"/>
  <c r="M212" i="3"/>
  <c r="N212" i="3" s="1"/>
  <c r="M213" i="3"/>
  <c r="N213" i="3" s="1"/>
  <c r="M214" i="3"/>
  <c r="N214" i="3" s="1"/>
  <c r="M215" i="3"/>
  <c r="N215" i="3" s="1"/>
  <c r="M216" i="3"/>
  <c r="N216" i="3" s="1"/>
  <c r="M217" i="3"/>
  <c r="N217" i="3" s="1"/>
  <c r="M218" i="3"/>
  <c r="N218" i="3" s="1"/>
  <c r="M219" i="3"/>
  <c r="N219" i="3" s="1"/>
  <c r="M220" i="3"/>
  <c r="N220" i="3" s="1"/>
  <c r="M221" i="3"/>
  <c r="N221" i="3" s="1"/>
  <c r="M222" i="3"/>
  <c r="N222" i="3" s="1"/>
  <c r="M223" i="3"/>
  <c r="N223" i="3" s="1"/>
  <c r="M224" i="3"/>
  <c r="N224" i="3" s="1"/>
  <c r="M227" i="3"/>
  <c r="N227" i="3" s="1"/>
  <c r="M228" i="3"/>
  <c r="N228" i="3" s="1"/>
  <c r="M229" i="3"/>
  <c r="N229" i="3" s="1"/>
  <c r="M230" i="3"/>
  <c r="N230" i="3" s="1"/>
  <c r="M231" i="3"/>
  <c r="N231" i="3" s="1"/>
  <c r="M232" i="3"/>
  <c r="N232" i="3" s="1"/>
  <c r="M233" i="3"/>
  <c r="N233" i="3" s="1"/>
  <c r="M234" i="3"/>
  <c r="N234" i="3" s="1"/>
  <c r="M235" i="3"/>
  <c r="N235" i="3" s="1"/>
  <c r="M236" i="3"/>
  <c r="N236" i="3" s="1"/>
  <c r="M237" i="3"/>
  <c r="N237" i="3" s="1"/>
  <c r="M238" i="3"/>
  <c r="N238" i="3" s="1"/>
  <c r="M239" i="3"/>
  <c r="N239" i="3" s="1"/>
  <c r="M240" i="3"/>
  <c r="N240" i="3" s="1"/>
  <c r="M243" i="3"/>
  <c r="N243" i="3" s="1"/>
  <c r="M244" i="3"/>
  <c r="N244" i="3" s="1"/>
  <c r="M245" i="3"/>
  <c r="N245" i="3" s="1"/>
  <c r="M246" i="3"/>
  <c r="N246" i="3" s="1"/>
  <c r="M247" i="3"/>
  <c r="N247" i="3" s="1"/>
  <c r="M248" i="3"/>
  <c r="N248" i="3" s="1"/>
  <c r="M249" i="3"/>
  <c r="N249" i="3" s="1"/>
  <c r="M250" i="3"/>
  <c r="N250" i="3" s="1"/>
  <c r="M251" i="3"/>
  <c r="N251" i="3" s="1"/>
  <c r="M252" i="3"/>
  <c r="N252" i="3" s="1"/>
  <c r="M253" i="3"/>
  <c r="N253" i="3" s="1"/>
  <c r="M254" i="3"/>
  <c r="N254" i="3" s="1"/>
  <c r="M255" i="3"/>
  <c r="N255" i="3" s="1"/>
  <c r="M256" i="3"/>
  <c r="N256" i="3" s="1"/>
  <c r="M259" i="3"/>
  <c r="N259" i="3" s="1"/>
  <c r="M260" i="3"/>
  <c r="N260" i="3" s="1"/>
  <c r="M261" i="3"/>
  <c r="N261" i="3" s="1"/>
  <c r="M262" i="3"/>
  <c r="N262" i="3" s="1"/>
  <c r="M263" i="3"/>
  <c r="N263" i="3" s="1"/>
  <c r="M264" i="3"/>
  <c r="N264" i="3" s="1"/>
  <c r="M265" i="3"/>
  <c r="N265" i="3" s="1"/>
  <c r="M266" i="3"/>
  <c r="N266" i="3" s="1"/>
  <c r="M267" i="3"/>
  <c r="N267" i="3" s="1"/>
  <c r="M268" i="3"/>
  <c r="N268" i="3" s="1"/>
  <c r="M269" i="3"/>
  <c r="N269" i="3" s="1"/>
  <c r="M270" i="3"/>
  <c r="N270" i="3" s="1"/>
  <c r="M271" i="3"/>
  <c r="N271" i="3" s="1"/>
  <c r="M272" i="3"/>
  <c r="N272" i="3" s="1"/>
  <c r="M275" i="3"/>
  <c r="N275" i="3" s="1"/>
  <c r="M276" i="3"/>
  <c r="N276" i="3" s="1"/>
  <c r="M277" i="3"/>
  <c r="N277" i="3" s="1"/>
  <c r="M278" i="3"/>
  <c r="N278" i="3" s="1"/>
  <c r="M279" i="3"/>
  <c r="N279" i="3" s="1"/>
  <c r="M280" i="3"/>
  <c r="N280" i="3" s="1"/>
  <c r="M281" i="3"/>
  <c r="N281" i="3" s="1"/>
  <c r="M282" i="3"/>
  <c r="N282" i="3" s="1"/>
  <c r="M283" i="3"/>
  <c r="N283" i="3" s="1"/>
  <c r="M284" i="3"/>
  <c r="N284" i="3" s="1"/>
  <c r="M285" i="3"/>
  <c r="N285" i="3" s="1"/>
  <c r="M286" i="3"/>
  <c r="N286" i="3" s="1"/>
  <c r="M287" i="3"/>
  <c r="N287" i="3" s="1"/>
  <c r="M288" i="3"/>
  <c r="N288" i="3" s="1"/>
  <c r="M291" i="3"/>
  <c r="N291" i="3" s="1"/>
  <c r="M292" i="3"/>
  <c r="N292" i="3" s="1"/>
  <c r="M293" i="3"/>
  <c r="N293" i="3" s="1"/>
  <c r="M294" i="3"/>
  <c r="N294" i="3" s="1"/>
  <c r="M295" i="3"/>
  <c r="N295" i="3" s="1"/>
  <c r="M296" i="3"/>
  <c r="N296" i="3" s="1"/>
  <c r="M297" i="3"/>
  <c r="N297" i="3" s="1"/>
  <c r="M298" i="3"/>
  <c r="N298" i="3" s="1"/>
  <c r="M299" i="3"/>
  <c r="N299" i="3" s="1"/>
  <c r="M300" i="3"/>
  <c r="N300" i="3" s="1"/>
  <c r="M301" i="3"/>
  <c r="N301" i="3" s="1"/>
  <c r="M302" i="3"/>
  <c r="N302" i="3" s="1"/>
  <c r="M303" i="3"/>
  <c r="N303" i="3" s="1"/>
  <c r="M304" i="3"/>
  <c r="N304" i="3" s="1"/>
  <c r="M307" i="3"/>
  <c r="N307" i="3" s="1"/>
  <c r="M308" i="3"/>
  <c r="N308" i="3" s="1"/>
  <c r="M309" i="3"/>
  <c r="N309" i="3" s="1"/>
  <c r="M310" i="3"/>
  <c r="N310" i="3" s="1"/>
  <c r="M311" i="3"/>
  <c r="N311" i="3" s="1"/>
  <c r="M312" i="3"/>
  <c r="N312" i="3" s="1"/>
  <c r="M313" i="3"/>
  <c r="N313" i="3" s="1"/>
  <c r="M314" i="3"/>
  <c r="N314" i="3" s="1"/>
  <c r="M315" i="3"/>
  <c r="N315" i="3" s="1"/>
  <c r="M316" i="3"/>
  <c r="N316" i="3" s="1"/>
  <c r="M317" i="3"/>
  <c r="N317" i="3" s="1"/>
  <c r="M318" i="3"/>
  <c r="N318" i="3" s="1"/>
  <c r="M319" i="3"/>
  <c r="N319" i="3" s="1"/>
  <c r="M320" i="3"/>
  <c r="N320" i="3" s="1"/>
  <c r="M323" i="3"/>
  <c r="N323" i="3" s="1"/>
  <c r="M324" i="3"/>
  <c r="N324" i="3" s="1"/>
  <c r="M325" i="3"/>
  <c r="N325" i="3" s="1"/>
  <c r="M326" i="3"/>
  <c r="N326" i="3" s="1"/>
  <c r="M327" i="3"/>
  <c r="N327" i="3" s="1"/>
  <c r="M328" i="3"/>
  <c r="N328" i="3" s="1"/>
  <c r="M329" i="3"/>
  <c r="N329" i="3" s="1"/>
  <c r="M330" i="3"/>
  <c r="N330" i="3" s="1"/>
  <c r="M331" i="3"/>
  <c r="N331" i="3" s="1"/>
  <c r="M332" i="3"/>
  <c r="N332" i="3" s="1"/>
  <c r="M333" i="3"/>
  <c r="N333" i="3" s="1"/>
  <c r="M334" i="3"/>
  <c r="N334" i="3" s="1"/>
  <c r="M335" i="3"/>
  <c r="N335" i="3" s="1"/>
  <c r="M336" i="3"/>
  <c r="N336" i="3" s="1"/>
  <c r="M339" i="3"/>
  <c r="N339" i="3" s="1"/>
  <c r="M340" i="3"/>
  <c r="N340" i="3" s="1"/>
  <c r="M341" i="3"/>
  <c r="N341" i="3" s="1"/>
  <c r="M342" i="3"/>
  <c r="N342" i="3" s="1"/>
  <c r="M343" i="3"/>
  <c r="N343" i="3" s="1"/>
  <c r="M344" i="3"/>
  <c r="N344" i="3" s="1"/>
  <c r="M345" i="3"/>
  <c r="N345" i="3" s="1"/>
  <c r="M346" i="3"/>
  <c r="N346" i="3" s="1"/>
  <c r="M347" i="3"/>
  <c r="N347" i="3" s="1"/>
  <c r="M348" i="3"/>
  <c r="N348" i="3" s="1"/>
  <c r="M349" i="3"/>
  <c r="N349" i="3" s="1"/>
  <c r="M350" i="3"/>
  <c r="N350" i="3" s="1"/>
  <c r="M351" i="3"/>
  <c r="N351" i="3" s="1"/>
  <c r="M352" i="3"/>
  <c r="N352" i="3" s="1"/>
  <c r="M355" i="3"/>
  <c r="N355" i="3" s="1"/>
  <c r="M356" i="3"/>
  <c r="N356" i="3" s="1"/>
  <c r="M357" i="3"/>
  <c r="N357" i="3" s="1"/>
  <c r="M358" i="3"/>
  <c r="N358" i="3" s="1"/>
  <c r="M359" i="3"/>
  <c r="N359" i="3" s="1"/>
  <c r="M360" i="3"/>
  <c r="N360" i="3" s="1"/>
  <c r="M361" i="3"/>
  <c r="N361" i="3" s="1"/>
  <c r="M362" i="3"/>
  <c r="N362" i="3" s="1"/>
  <c r="M363" i="3"/>
  <c r="N363" i="3" s="1"/>
  <c r="M364" i="3"/>
  <c r="N364" i="3" s="1"/>
  <c r="M365" i="3"/>
  <c r="N365" i="3" s="1"/>
  <c r="M366" i="3"/>
  <c r="N366" i="3" s="1"/>
  <c r="M367" i="3"/>
  <c r="N367" i="3" s="1"/>
  <c r="M368" i="3"/>
  <c r="N368" i="3" s="1"/>
  <c r="M371" i="3"/>
  <c r="N371" i="3" s="1"/>
  <c r="M372" i="3"/>
  <c r="N372" i="3" s="1"/>
  <c r="M373" i="3"/>
  <c r="N373" i="3" s="1"/>
  <c r="M374" i="3"/>
  <c r="N374" i="3" s="1"/>
  <c r="M375" i="3"/>
  <c r="N375" i="3" s="1"/>
  <c r="M376" i="3"/>
  <c r="N376" i="3" s="1"/>
  <c r="M377" i="3"/>
  <c r="N377" i="3" s="1"/>
  <c r="M378" i="3"/>
  <c r="N378" i="3" s="1"/>
  <c r="M379" i="3"/>
  <c r="N379" i="3" s="1"/>
  <c r="M380" i="3"/>
  <c r="N380" i="3" s="1"/>
  <c r="M381" i="3"/>
  <c r="N381" i="3" s="1"/>
  <c r="M382" i="3"/>
  <c r="N382" i="3" s="1"/>
  <c r="M383" i="3"/>
  <c r="N383" i="3" s="1"/>
  <c r="M384" i="3"/>
  <c r="N384" i="3" s="1"/>
  <c r="M387" i="3"/>
  <c r="N387" i="3" s="1"/>
  <c r="M388" i="3"/>
  <c r="N388" i="3" s="1"/>
  <c r="M389" i="3"/>
  <c r="N389" i="3" s="1"/>
  <c r="M390" i="3"/>
  <c r="N390" i="3" s="1"/>
  <c r="M391" i="3"/>
  <c r="N391" i="3" s="1"/>
  <c r="M392" i="3"/>
  <c r="N392" i="3" s="1"/>
  <c r="M393" i="3"/>
  <c r="N393" i="3" s="1"/>
  <c r="M394" i="3"/>
  <c r="N394" i="3" s="1"/>
  <c r="M395" i="3"/>
  <c r="N395" i="3" s="1"/>
  <c r="M396" i="3"/>
  <c r="N396" i="3" s="1"/>
  <c r="M397" i="3"/>
  <c r="N397" i="3" s="1"/>
  <c r="M398" i="3"/>
  <c r="N398" i="3" s="1"/>
  <c r="M399" i="3"/>
  <c r="N399" i="3" s="1"/>
  <c r="M400" i="3"/>
  <c r="N400" i="3" s="1"/>
  <c r="M403" i="3"/>
  <c r="N403" i="3" s="1"/>
  <c r="M404" i="3"/>
  <c r="N404" i="3" s="1"/>
  <c r="M405" i="3"/>
  <c r="N405" i="3" s="1"/>
  <c r="M406" i="3"/>
  <c r="N406" i="3" s="1"/>
  <c r="M407" i="3"/>
  <c r="N407" i="3" s="1"/>
  <c r="M408" i="3"/>
  <c r="N408" i="3" s="1"/>
  <c r="M409" i="3"/>
  <c r="N409" i="3" s="1"/>
  <c r="M410" i="3"/>
  <c r="N410" i="3" s="1"/>
  <c r="M411" i="3"/>
  <c r="N411" i="3" s="1"/>
  <c r="M412" i="3"/>
  <c r="N412" i="3" s="1"/>
  <c r="M413" i="3"/>
  <c r="N413" i="3" s="1"/>
  <c r="M414" i="3"/>
  <c r="N414" i="3" s="1"/>
  <c r="M415" i="3"/>
  <c r="N415" i="3" s="1"/>
  <c r="M416" i="3"/>
  <c r="N416" i="3" s="1"/>
  <c r="M419" i="3"/>
  <c r="N419" i="3" s="1"/>
  <c r="M420" i="3"/>
  <c r="N420" i="3" s="1"/>
  <c r="M421" i="3"/>
  <c r="N421" i="3" s="1"/>
  <c r="M422" i="3"/>
  <c r="N422" i="3" s="1"/>
  <c r="M423" i="3"/>
  <c r="N423" i="3" s="1"/>
  <c r="M424" i="3"/>
  <c r="N424" i="3" s="1"/>
  <c r="M425" i="3"/>
  <c r="N425" i="3" s="1"/>
  <c r="M426" i="3"/>
  <c r="N426" i="3" s="1"/>
  <c r="M427" i="3"/>
  <c r="N427" i="3" s="1"/>
  <c r="M428" i="3"/>
  <c r="N428" i="3" s="1"/>
  <c r="M429" i="3"/>
  <c r="N429" i="3" s="1"/>
  <c r="M430" i="3"/>
  <c r="N430" i="3" s="1"/>
  <c r="M431" i="3"/>
  <c r="N431" i="3" s="1"/>
  <c r="M432" i="3"/>
  <c r="N432" i="3" s="1"/>
  <c r="M435" i="3"/>
  <c r="N435" i="3" s="1"/>
  <c r="M436" i="3"/>
  <c r="N436" i="3" s="1"/>
  <c r="M437" i="3"/>
  <c r="N437" i="3" s="1"/>
  <c r="M438" i="3"/>
  <c r="N438" i="3" s="1"/>
  <c r="M439" i="3"/>
  <c r="N439" i="3" s="1"/>
  <c r="M440" i="3"/>
  <c r="N440" i="3" s="1"/>
  <c r="M441" i="3"/>
  <c r="N441" i="3" s="1"/>
  <c r="M442" i="3"/>
  <c r="N442" i="3" s="1"/>
  <c r="M443" i="3"/>
  <c r="N443" i="3" s="1"/>
  <c r="M444" i="3"/>
  <c r="N444" i="3" s="1"/>
  <c r="M445" i="3"/>
  <c r="N445" i="3" s="1"/>
  <c r="M446" i="3"/>
  <c r="N446" i="3" s="1"/>
  <c r="M447" i="3"/>
  <c r="N447" i="3" s="1"/>
  <c r="M448" i="3"/>
  <c r="N448" i="3" s="1"/>
  <c r="M451" i="3"/>
  <c r="N451" i="3" s="1"/>
  <c r="M452" i="3"/>
  <c r="N452" i="3" s="1"/>
  <c r="M453" i="3"/>
  <c r="N453" i="3" s="1"/>
  <c r="M454" i="3"/>
  <c r="N454" i="3" s="1"/>
  <c r="M455" i="3"/>
  <c r="N455" i="3" s="1"/>
  <c r="M456" i="3"/>
  <c r="N456" i="3" s="1"/>
  <c r="M457" i="3"/>
  <c r="N457" i="3" s="1"/>
  <c r="M458" i="3"/>
  <c r="N458" i="3" s="1"/>
  <c r="M459" i="3"/>
  <c r="N459" i="3" s="1"/>
  <c r="M460" i="3"/>
  <c r="N460" i="3" s="1"/>
  <c r="M461" i="3"/>
  <c r="N461" i="3" s="1"/>
  <c r="M462" i="3"/>
  <c r="N462" i="3" s="1"/>
  <c r="M463" i="3"/>
  <c r="N463" i="3" s="1"/>
  <c r="M464" i="3"/>
  <c r="N464" i="3" s="1"/>
  <c r="M467" i="3"/>
  <c r="N467" i="3" s="1"/>
  <c r="M468" i="3"/>
  <c r="N468" i="3" s="1"/>
  <c r="M469" i="3"/>
  <c r="N469" i="3" s="1"/>
  <c r="M470" i="3"/>
  <c r="N470" i="3" s="1"/>
  <c r="M471" i="3"/>
  <c r="N471" i="3" s="1"/>
  <c r="M472" i="3"/>
  <c r="N472" i="3" s="1"/>
  <c r="M473" i="3"/>
  <c r="N473" i="3" s="1"/>
  <c r="M474" i="3"/>
  <c r="N474" i="3" s="1"/>
  <c r="M475" i="3"/>
  <c r="N475" i="3" s="1"/>
  <c r="M476" i="3"/>
  <c r="N476" i="3" s="1"/>
  <c r="M477" i="3"/>
  <c r="N477" i="3" s="1"/>
  <c r="M478" i="3"/>
  <c r="N478" i="3" s="1"/>
  <c r="M479" i="3"/>
  <c r="N479" i="3" s="1"/>
  <c r="M480" i="3"/>
  <c r="N480" i="3" s="1"/>
  <c r="M483" i="3"/>
  <c r="N483" i="3" s="1"/>
  <c r="M484" i="3"/>
  <c r="N484" i="3" s="1"/>
  <c r="M485" i="3"/>
  <c r="N485" i="3" s="1"/>
  <c r="M486" i="3"/>
  <c r="N486" i="3" s="1"/>
  <c r="M487" i="3"/>
  <c r="N487" i="3" s="1"/>
  <c r="M488" i="3"/>
  <c r="N488" i="3" s="1"/>
  <c r="M489" i="3"/>
  <c r="N489" i="3" s="1"/>
  <c r="M490" i="3"/>
  <c r="N490" i="3" s="1"/>
  <c r="M491" i="3"/>
  <c r="N491" i="3" s="1"/>
  <c r="M492" i="3"/>
  <c r="N492" i="3" s="1"/>
  <c r="M493" i="3"/>
  <c r="N493" i="3" s="1"/>
  <c r="M494" i="3"/>
  <c r="N494" i="3" s="1"/>
  <c r="M495" i="3"/>
  <c r="N495" i="3" s="1"/>
  <c r="M496" i="3"/>
  <c r="N496" i="3" s="1"/>
  <c r="M499" i="3"/>
  <c r="N499" i="3" s="1"/>
  <c r="M500" i="3"/>
  <c r="N500" i="3" s="1"/>
  <c r="M501" i="3"/>
  <c r="N501" i="3" s="1"/>
  <c r="M502" i="3"/>
  <c r="N502" i="3" s="1"/>
  <c r="M503" i="3"/>
  <c r="N503" i="3" s="1"/>
  <c r="M504" i="3"/>
  <c r="N504" i="3" s="1"/>
  <c r="M505" i="3"/>
  <c r="N505" i="3" s="1"/>
  <c r="M506" i="3"/>
  <c r="N506" i="3" s="1"/>
  <c r="M507" i="3"/>
  <c r="N507" i="3" s="1"/>
  <c r="M508" i="3"/>
  <c r="N508" i="3" s="1"/>
  <c r="M509" i="3"/>
  <c r="N509" i="3" s="1"/>
  <c r="M510" i="3"/>
  <c r="N510" i="3" s="1"/>
  <c r="M511" i="3"/>
  <c r="N511" i="3" s="1"/>
  <c r="M512" i="3"/>
  <c r="N512" i="3" s="1"/>
  <c r="M515" i="3"/>
  <c r="N515" i="3" s="1"/>
  <c r="M516" i="3"/>
  <c r="N516" i="3" s="1"/>
  <c r="M517" i="3"/>
  <c r="N517" i="3" s="1"/>
  <c r="M518" i="3"/>
  <c r="N518" i="3" s="1"/>
  <c r="M519" i="3"/>
  <c r="N519" i="3" s="1"/>
  <c r="M520" i="3"/>
  <c r="N520" i="3" s="1"/>
  <c r="M521" i="3"/>
  <c r="N521" i="3" s="1"/>
  <c r="M522" i="3"/>
  <c r="N522" i="3" s="1"/>
  <c r="M523" i="3"/>
  <c r="N523" i="3" s="1"/>
  <c r="M524" i="3"/>
  <c r="N524" i="3" s="1"/>
  <c r="M525" i="3"/>
  <c r="N525" i="3" s="1"/>
  <c r="M526" i="3"/>
  <c r="N526" i="3" s="1"/>
  <c r="M527" i="3"/>
  <c r="N527" i="3" s="1"/>
  <c r="M528" i="3"/>
  <c r="N528" i="3" s="1"/>
  <c r="M531" i="3"/>
  <c r="N531" i="3" s="1"/>
  <c r="M532" i="3"/>
  <c r="N532" i="3" s="1"/>
  <c r="M533" i="3"/>
  <c r="N533" i="3" s="1"/>
  <c r="M534" i="3"/>
  <c r="N534" i="3" s="1"/>
  <c r="M535" i="3"/>
  <c r="N535" i="3" s="1"/>
  <c r="M536" i="3"/>
  <c r="N536" i="3" s="1"/>
  <c r="M537" i="3"/>
  <c r="N537" i="3" s="1"/>
  <c r="M538" i="3"/>
  <c r="N538" i="3" s="1"/>
  <c r="M539" i="3"/>
  <c r="N539" i="3" s="1"/>
  <c r="M540" i="3"/>
  <c r="N540" i="3" s="1"/>
  <c r="M541" i="3"/>
  <c r="N541" i="3" s="1"/>
  <c r="M542" i="3"/>
  <c r="N542" i="3" s="1"/>
  <c r="M543" i="3"/>
  <c r="N543" i="3" s="1"/>
  <c r="M544" i="3"/>
  <c r="N544" i="3" s="1"/>
  <c r="M547" i="3"/>
  <c r="N547" i="3" s="1"/>
  <c r="M548" i="3"/>
  <c r="N548" i="3" s="1"/>
  <c r="M549" i="3"/>
  <c r="N549" i="3" s="1"/>
  <c r="M550" i="3"/>
  <c r="N550" i="3" s="1"/>
  <c r="M551" i="3"/>
  <c r="N551" i="3" s="1"/>
  <c r="M552" i="3"/>
  <c r="N552" i="3" s="1"/>
  <c r="M553" i="3"/>
  <c r="N553" i="3" s="1"/>
  <c r="M554" i="3"/>
  <c r="N554" i="3" s="1"/>
  <c r="M555" i="3"/>
  <c r="N555" i="3" s="1"/>
  <c r="M556" i="3"/>
  <c r="N556" i="3" s="1"/>
  <c r="M557" i="3"/>
  <c r="N557" i="3" s="1"/>
  <c r="M558" i="3"/>
  <c r="N558" i="3" s="1"/>
  <c r="M559" i="3"/>
  <c r="N559" i="3" s="1"/>
  <c r="M560" i="3"/>
  <c r="N560" i="3" s="1"/>
  <c r="M563" i="3"/>
  <c r="N563" i="3" s="1"/>
  <c r="M564" i="3"/>
  <c r="N564" i="3" s="1"/>
  <c r="M565" i="3"/>
  <c r="N565" i="3" s="1"/>
  <c r="M566" i="3"/>
  <c r="N566" i="3" s="1"/>
  <c r="M567" i="3"/>
  <c r="N567" i="3" s="1"/>
  <c r="M568" i="3"/>
  <c r="N568" i="3" s="1"/>
  <c r="M569" i="3"/>
  <c r="N569" i="3" s="1"/>
  <c r="M570" i="3"/>
  <c r="N570" i="3" s="1"/>
  <c r="M571" i="3"/>
  <c r="N571" i="3" s="1"/>
  <c r="M572" i="3"/>
  <c r="N572" i="3" s="1"/>
  <c r="M573" i="3"/>
  <c r="N573" i="3" s="1"/>
  <c r="M574" i="3"/>
  <c r="N574" i="3" s="1"/>
  <c r="M575" i="3"/>
  <c r="N575" i="3" s="1"/>
  <c r="M576" i="3"/>
  <c r="N576" i="3" s="1"/>
  <c r="M579" i="3"/>
  <c r="N579" i="3" s="1"/>
  <c r="M580" i="3"/>
  <c r="N580" i="3" s="1"/>
  <c r="M581" i="3"/>
  <c r="N581" i="3" s="1"/>
  <c r="M582" i="3"/>
  <c r="N582" i="3" s="1"/>
  <c r="M583" i="3"/>
  <c r="N583" i="3" s="1"/>
  <c r="M584" i="3"/>
  <c r="N584" i="3" s="1"/>
  <c r="M585" i="3"/>
  <c r="N585" i="3" s="1"/>
  <c r="M586" i="3"/>
  <c r="N586" i="3" s="1"/>
  <c r="M587" i="3"/>
  <c r="N587" i="3" s="1"/>
  <c r="M588" i="3"/>
  <c r="N588" i="3" s="1"/>
  <c r="M589" i="3"/>
  <c r="N589" i="3" s="1"/>
  <c r="M590" i="3"/>
  <c r="N590" i="3" s="1"/>
  <c r="M591" i="3"/>
  <c r="N591" i="3" s="1"/>
  <c r="M592" i="3"/>
  <c r="N592" i="3" s="1"/>
  <c r="M595" i="3"/>
  <c r="N595" i="3" s="1"/>
  <c r="M596" i="3"/>
  <c r="N596" i="3" s="1"/>
  <c r="M597" i="3"/>
  <c r="N597" i="3" s="1"/>
  <c r="M598" i="3"/>
  <c r="N598" i="3" s="1"/>
  <c r="M599" i="3"/>
  <c r="N599" i="3" s="1"/>
  <c r="M600" i="3"/>
  <c r="N600" i="3" s="1"/>
  <c r="M601" i="3"/>
  <c r="N601" i="3" s="1"/>
  <c r="M602" i="3"/>
  <c r="N602" i="3" s="1"/>
  <c r="M603" i="3"/>
  <c r="N603" i="3" s="1"/>
  <c r="M604" i="3"/>
  <c r="N604" i="3" s="1"/>
  <c r="M605" i="3"/>
  <c r="N605" i="3" s="1"/>
  <c r="M606" i="3"/>
  <c r="N606" i="3" s="1"/>
  <c r="M607" i="3"/>
  <c r="N607" i="3" s="1"/>
  <c r="M608" i="3"/>
  <c r="N608" i="3" s="1"/>
  <c r="M611" i="3"/>
  <c r="N611" i="3" s="1"/>
  <c r="M612" i="3"/>
  <c r="N612" i="3" s="1"/>
  <c r="M613" i="3"/>
  <c r="N613" i="3" s="1"/>
  <c r="M614" i="3"/>
  <c r="N614" i="3" s="1"/>
  <c r="M615" i="3"/>
  <c r="N615" i="3" s="1"/>
  <c r="M616" i="3"/>
  <c r="N616" i="3" s="1"/>
  <c r="M617" i="3"/>
  <c r="N617" i="3" s="1"/>
  <c r="M618" i="3"/>
  <c r="N618" i="3" s="1"/>
  <c r="M619" i="3"/>
  <c r="N619" i="3" s="1"/>
  <c r="M620" i="3"/>
  <c r="N620" i="3" s="1"/>
  <c r="M621" i="3"/>
  <c r="N621" i="3" s="1"/>
  <c r="M622" i="3"/>
  <c r="N622" i="3" s="1"/>
  <c r="M623" i="3"/>
  <c r="N623" i="3" s="1"/>
  <c r="M624" i="3"/>
  <c r="N624" i="3" s="1"/>
  <c r="M627" i="3"/>
  <c r="N627" i="3" s="1"/>
  <c r="M628" i="3"/>
  <c r="N628" i="3" s="1"/>
  <c r="M629" i="3"/>
  <c r="N629" i="3" s="1"/>
  <c r="M630" i="3"/>
  <c r="N630" i="3" s="1"/>
  <c r="M631" i="3"/>
  <c r="N631" i="3" s="1"/>
  <c r="M632" i="3"/>
  <c r="N632" i="3" s="1"/>
  <c r="M633" i="3"/>
  <c r="N633" i="3" s="1"/>
  <c r="M634" i="3"/>
  <c r="N634" i="3" s="1"/>
  <c r="M635" i="3"/>
  <c r="N635" i="3" s="1"/>
  <c r="M636" i="3"/>
  <c r="N636" i="3" s="1"/>
  <c r="M637" i="3"/>
  <c r="N637" i="3" s="1"/>
  <c r="M638" i="3"/>
  <c r="N638" i="3" s="1"/>
  <c r="M639" i="3"/>
  <c r="N639" i="3" s="1"/>
  <c r="M640" i="3"/>
  <c r="N640" i="3" s="1"/>
  <c r="M643" i="3"/>
  <c r="N643" i="3" s="1"/>
  <c r="M644" i="3"/>
  <c r="N644" i="3" s="1"/>
  <c r="M645" i="3"/>
  <c r="N645" i="3" s="1"/>
  <c r="M646" i="3"/>
  <c r="N646" i="3" s="1"/>
  <c r="M647" i="3"/>
  <c r="N647" i="3" s="1"/>
  <c r="M648" i="3"/>
  <c r="N648" i="3" s="1"/>
  <c r="M649" i="3"/>
  <c r="N649" i="3" s="1"/>
  <c r="M650" i="3"/>
  <c r="N650" i="3" s="1"/>
  <c r="M651" i="3"/>
  <c r="N651" i="3" s="1"/>
  <c r="M652" i="3"/>
  <c r="N652" i="3" s="1"/>
  <c r="M653" i="3"/>
  <c r="N653" i="3" s="1"/>
  <c r="M654" i="3"/>
  <c r="N654" i="3" s="1"/>
  <c r="M655" i="3"/>
  <c r="N655" i="3" s="1"/>
  <c r="M656" i="3"/>
  <c r="N656" i="3" s="1"/>
  <c r="M659" i="3"/>
  <c r="N659" i="3" s="1"/>
  <c r="M660" i="3"/>
  <c r="N660" i="3" s="1"/>
  <c r="M661" i="3"/>
  <c r="N661" i="3" s="1"/>
  <c r="M662" i="3"/>
  <c r="N662" i="3" s="1"/>
  <c r="M663" i="3"/>
  <c r="N663" i="3" s="1"/>
  <c r="M664" i="3"/>
  <c r="N664" i="3" s="1"/>
  <c r="M665" i="3"/>
  <c r="N665" i="3" s="1"/>
  <c r="M666" i="3"/>
  <c r="N666" i="3" s="1"/>
  <c r="M667" i="3"/>
  <c r="N667" i="3" s="1"/>
  <c r="M668" i="3"/>
  <c r="N668" i="3" s="1"/>
  <c r="M669" i="3"/>
  <c r="N669" i="3" s="1"/>
  <c r="M670" i="3"/>
  <c r="N670" i="3" s="1"/>
  <c r="M671" i="3"/>
  <c r="N671" i="3" s="1"/>
  <c r="M672" i="3"/>
  <c r="N672" i="3" s="1"/>
  <c r="M675" i="3"/>
  <c r="N675" i="3" s="1"/>
  <c r="M676" i="3"/>
  <c r="N676" i="3" s="1"/>
  <c r="M677" i="3"/>
  <c r="N677" i="3" s="1"/>
  <c r="M678" i="3"/>
  <c r="N678" i="3" s="1"/>
  <c r="M679" i="3"/>
  <c r="N679" i="3" s="1"/>
  <c r="M680" i="3"/>
  <c r="N680" i="3" s="1"/>
  <c r="M681" i="3"/>
  <c r="N681" i="3" s="1"/>
  <c r="M682" i="3"/>
  <c r="N682" i="3" s="1"/>
  <c r="M683" i="3"/>
  <c r="N683" i="3" s="1"/>
  <c r="M684" i="3"/>
  <c r="N684" i="3" s="1"/>
  <c r="M685" i="3"/>
  <c r="N685" i="3" s="1"/>
  <c r="M686" i="3"/>
  <c r="N686" i="3" s="1"/>
  <c r="M687" i="3"/>
  <c r="N687" i="3" s="1"/>
  <c r="M688" i="3"/>
  <c r="N688" i="3" s="1"/>
  <c r="M691" i="3"/>
  <c r="N691" i="3" s="1"/>
  <c r="M692" i="3"/>
  <c r="N692" i="3" s="1"/>
  <c r="M693" i="3"/>
  <c r="N693" i="3" s="1"/>
  <c r="M694" i="3"/>
  <c r="N694" i="3" s="1"/>
  <c r="M695" i="3"/>
  <c r="N695" i="3" s="1"/>
  <c r="M696" i="3"/>
  <c r="N696" i="3" s="1"/>
  <c r="M697" i="3"/>
  <c r="N697" i="3" s="1"/>
  <c r="M698" i="3"/>
  <c r="N698" i="3" s="1"/>
  <c r="M699" i="3"/>
  <c r="N699" i="3" s="1"/>
  <c r="M700" i="3"/>
  <c r="N700" i="3" s="1"/>
  <c r="M701" i="3"/>
  <c r="N701" i="3" s="1"/>
  <c r="M702" i="3"/>
  <c r="N702" i="3" s="1"/>
  <c r="M703" i="3"/>
  <c r="N703" i="3" s="1"/>
  <c r="M704" i="3"/>
  <c r="N704" i="3" s="1"/>
  <c r="M707" i="3"/>
  <c r="N707" i="3" s="1"/>
  <c r="M708" i="3"/>
  <c r="N708" i="3" s="1"/>
  <c r="M709" i="3"/>
  <c r="N709" i="3" s="1"/>
  <c r="M710" i="3"/>
  <c r="N710" i="3" s="1"/>
  <c r="M711" i="3"/>
  <c r="N711" i="3" s="1"/>
  <c r="M712" i="3"/>
  <c r="N712" i="3" s="1"/>
  <c r="M713" i="3"/>
  <c r="N713" i="3" s="1"/>
  <c r="M714" i="3"/>
  <c r="N714" i="3" s="1"/>
  <c r="M715" i="3"/>
  <c r="N715" i="3" s="1"/>
  <c r="M716" i="3"/>
  <c r="N716" i="3" s="1"/>
  <c r="M717" i="3"/>
  <c r="N717" i="3" s="1"/>
  <c r="M718" i="3"/>
  <c r="N718" i="3" s="1"/>
  <c r="M719" i="3"/>
  <c r="N719" i="3" s="1"/>
  <c r="M720" i="3"/>
  <c r="N720" i="3" s="1"/>
  <c r="M723" i="3"/>
  <c r="N723" i="3" s="1"/>
  <c r="M724" i="3"/>
  <c r="N724" i="3" s="1"/>
  <c r="M725" i="3"/>
  <c r="N725" i="3" s="1"/>
  <c r="M726" i="3"/>
  <c r="N726" i="3" s="1"/>
  <c r="M727" i="3"/>
  <c r="N727" i="3" s="1"/>
  <c r="M728" i="3"/>
  <c r="N728" i="3" s="1"/>
  <c r="M729" i="3"/>
  <c r="N729" i="3" s="1"/>
  <c r="M730" i="3"/>
  <c r="N730" i="3" s="1"/>
  <c r="M731" i="3"/>
  <c r="N731" i="3" s="1"/>
  <c r="M732" i="3"/>
  <c r="N732" i="3" s="1"/>
  <c r="M733" i="3"/>
  <c r="N733" i="3" s="1"/>
  <c r="M734" i="3"/>
  <c r="N734" i="3" s="1"/>
  <c r="M735" i="3"/>
  <c r="N735" i="3" s="1"/>
  <c r="M736" i="3"/>
  <c r="N736" i="3" s="1"/>
  <c r="M739" i="3"/>
  <c r="N739" i="3" s="1"/>
  <c r="M740" i="3"/>
  <c r="N740" i="3" s="1"/>
  <c r="M741" i="3"/>
  <c r="N741" i="3" s="1"/>
  <c r="M742" i="3"/>
  <c r="N742" i="3" s="1"/>
  <c r="M743" i="3"/>
  <c r="N743" i="3" s="1"/>
  <c r="M744" i="3"/>
  <c r="N744" i="3" s="1"/>
  <c r="M745" i="3"/>
  <c r="N745" i="3" s="1"/>
  <c r="M746" i="3"/>
  <c r="N746" i="3" s="1"/>
  <c r="M747" i="3"/>
  <c r="N747" i="3" s="1"/>
  <c r="M748" i="3"/>
  <c r="N748" i="3" s="1"/>
  <c r="M749" i="3"/>
  <c r="N749" i="3" s="1"/>
  <c r="M750" i="3"/>
  <c r="N750" i="3" s="1"/>
  <c r="M751" i="3"/>
  <c r="N751" i="3" s="1"/>
  <c r="M752" i="3"/>
  <c r="N752" i="3" s="1"/>
  <c r="M755" i="3"/>
  <c r="N755" i="3" s="1"/>
  <c r="M756" i="3"/>
  <c r="N756" i="3" s="1"/>
  <c r="M757" i="3"/>
  <c r="N757" i="3" s="1"/>
  <c r="M758" i="3"/>
  <c r="N758" i="3" s="1"/>
  <c r="M759" i="3"/>
  <c r="N759" i="3" s="1"/>
  <c r="M760" i="3"/>
  <c r="N760" i="3" s="1"/>
  <c r="M761" i="3"/>
  <c r="N761" i="3" s="1"/>
  <c r="M762" i="3"/>
  <c r="N762" i="3" s="1"/>
  <c r="M763" i="3"/>
  <c r="N763" i="3" s="1"/>
  <c r="M764" i="3"/>
  <c r="N764" i="3" s="1"/>
  <c r="M765" i="3"/>
  <c r="N765" i="3" s="1"/>
  <c r="M766" i="3"/>
  <c r="N766" i="3" s="1"/>
  <c r="M767" i="3"/>
  <c r="N767" i="3" s="1"/>
  <c r="M768" i="3"/>
  <c r="N768" i="3" s="1"/>
  <c r="M769" i="3"/>
  <c r="N769" i="3" s="1"/>
  <c r="M771" i="3"/>
  <c r="N771" i="3" s="1"/>
  <c r="M772" i="3"/>
  <c r="N772" i="3" s="1"/>
  <c r="M773" i="3"/>
  <c r="N773" i="3" s="1"/>
  <c r="M774" i="3"/>
  <c r="N774" i="3" s="1"/>
  <c r="M775" i="3"/>
  <c r="N775" i="3" s="1"/>
  <c r="M776" i="3"/>
  <c r="N776" i="3" s="1"/>
  <c r="M777" i="3"/>
  <c r="N777" i="3" s="1"/>
  <c r="M778" i="3"/>
  <c r="N778" i="3" s="1"/>
  <c r="M779" i="3"/>
  <c r="N779" i="3" s="1"/>
  <c r="M780" i="3"/>
  <c r="N780" i="3" s="1"/>
  <c r="M781" i="3"/>
  <c r="N781" i="3" s="1"/>
  <c r="M782" i="3"/>
  <c r="N782" i="3" s="1"/>
  <c r="M783" i="3"/>
  <c r="N783" i="3" s="1"/>
  <c r="M784" i="3"/>
  <c r="N784" i="3" s="1"/>
  <c r="M787" i="3"/>
  <c r="N787" i="3" s="1"/>
  <c r="M788" i="3"/>
  <c r="N788" i="3" s="1"/>
  <c r="M789" i="3"/>
  <c r="N789" i="3" s="1"/>
  <c r="M790" i="3"/>
  <c r="N790" i="3" s="1"/>
  <c r="M791" i="3"/>
  <c r="N791" i="3" s="1"/>
  <c r="M792" i="3"/>
  <c r="N792" i="3" s="1"/>
  <c r="M793" i="3"/>
  <c r="N793" i="3" s="1"/>
  <c r="M794" i="3"/>
  <c r="N794" i="3" s="1"/>
  <c r="M795" i="3"/>
  <c r="N795" i="3" s="1"/>
  <c r="M796" i="3"/>
  <c r="N796" i="3" s="1"/>
  <c r="M797" i="3"/>
  <c r="N797" i="3" s="1"/>
  <c r="M798" i="3"/>
  <c r="N798" i="3" s="1"/>
  <c r="M799" i="3"/>
  <c r="N799" i="3" s="1"/>
  <c r="M800" i="3"/>
  <c r="N800" i="3" s="1"/>
  <c r="M803" i="3"/>
  <c r="N803" i="3" s="1"/>
  <c r="M804" i="3"/>
  <c r="N804" i="3" s="1"/>
  <c r="M805" i="3"/>
  <c r="N805" i="3" s="1"/>
  <c r="M806" i="3"/>
  <c r="N806" i="3" s="1"/>
  <c r="M807" i="3"/>
  <c r="N807" i="3" s="1"/>
  <c r="M808" i="3"/>
  <c r="N808" i="3" s="1"/>
  <c r="M809" i="3"/>
  <c r="N809" i="3" s="1"/>
  <c r="M810" i="3"/>
  <c r="N810" i="3" s="1"/>
  <c r="M811" i="3"/>
  <c r="N811" i="3" s="1"/>
  <c r="M812" i="3"/>
  <c r="N812" i="3" s="1"/>
  <c r="M813" i="3"/>
  <c r="N813" i="3" s="1"/>
  <c r="M814" i="3"/>
  <c r="N814" i="3" s="1"/>
  <c r="M815" i="3"/>
  <c r="N815" i="3" s="1"/>
  <c r="M816" i="3"/>
  <c r="N816" i="3" s="1"/>
  <c r="M819" i="3"/>
  <c r="N819" i="3" s="1"/>
  <c r="M820" i="3"/>
  <c r="N820" i="3" s="1"/>
  <c r="M821" i="3"/>
  <c r="N821" i="3" s="1"/>
  <c r="M822" i="3"/>
  <c r="N822" i="3" s="1"/>
  <c r="M823" i="3"/>
  <c r="N823" i="3" s="1"/>
  <c r="M824" i="3"/>
  <c r="N824" i="3" s="1"/>
  <c r="M825" i="3"/>
  <c r="N825" i="3" s="1"/>
  <c r="M826" i="3"/>
  <c r="N826" i="3" s="1"/>
  <c r="M827" i="3"/>
  <c r="N827" i="3" s="1"/>
  <c r="M828" i="3"/>
  <c r="N828" i="3" s="1"/>
  <c r="M829" i="3"/>
  <c r="N829" i="3" s="1"/>
  <c r="M830" i="3"/>
  <c r="N830" i="3" s="1"/>
  <c r="M831" i="3"/>
  <c r="N831" i="3" s="1"/>
  <c r="M832" i="3"/>
  <c r="N832" i="3" s="1"/>
  <c r="M835" i="3"/>
  <c r="N835" i="3" s="1"/>
  <c r="M836" i="3"/>
  <c r="N836" i="3" s="1"/>
  <c r="M837" i="3"/>
  <c r="N837" i="3" s="1"/>
  <c r="M838" i="3"/>
  <c r="N838" i="3" s="1"/>
  <c r="M839" i="3"/>
  <c r="N839" i="3" s="1"/>
  <c r="M840" i="3"/>
  <c r="N840" i="3" s="1"/>
  <c r="M841" i="3"/>
  <c r="N841" i="3" s="1"/>
  <c r="M842" i="3"/>
  <c r="N842" i="3" s="1"/>
  <c r="M843" i="3"/>
  <c r="N843" i="3" s="1"/>
  <c r="M844" i="3"/>
  <c r="N844" i="3" s="1"/>
  <c r="M845" i="3"/>
  <c r="N845" i="3" s="1"/>
  <c r="M846" i="3"/>
  <c r="N846" i="3" s="1"/>
  <c r="M847" i="3"/>
  <c r="N847" i="3" s="1"/>
  <c r="M848" i="3"/>
  <c r="N848" i="3" s="1"/>
  <c r="M851" i="3"/>
  <c r="N851" i="3" s="1"/>
  <c r="M852" i="3"/>
  <c r="N852" i="3" s="1"/>
  <c r="M853" i="3"/>
  <c r="N853" i="3" s="1"/>
  <c r="M854" i="3"/>
  <c r="N854" i="3" s="1"/>
  <c r="M855" i="3"/>
  <c r="N855" i="3" s="1"/>
  <c r="M856" i="3"/>
  <c r="N856" i="3" s="1"/>
  <c r="M857" i="3"/>
  <c r="N857" i="3" s="1"/>
  <c r="M858" i="3"/>
  <c r="N858" i="3" s="1"/>
  <c r="M859" i="3"/>
  <c r="N859" i="3" s="1"/>
  <c r="M860" i="3"/>
  <c r="N860" i="3" s="1"/>
  <c r="M861" i="3"/>
  <c r="N861" i="3" s="1"/>
  <c r="M862" i="3"/>
  <c r="N862" i="3" s="1"/>
  <c r="M863" i="3"/>
  <c r="N863" i="3" s="1"/>
  <c r="M864" i="3"/>
  <c r="N864" i="3" s="1"/>
  <c r="M867" i="3"/>
  <c r="N867" i="3" s="1"/>
  <c r="M868" i="3"/>
  <c r="N868" i="3" s="1"/>
  <c r="M869" i="3"/>
  <c r="N869" i="3" s="1"/>
  <c r="M870" i="3"/>
  <c r="N870" i="3" s="1"/>
  <c r="M871" i="3"/>
  <c r="N871" i="3" s="1"/>
  <c r="M872" i="3"/>
  <c r="N872" i="3" s="1"/>
  <c r="M873" i="3"/>
  <c r="N873" i="3" s="1"/>
  <c r="M874" i="3"/>
  <c r="N874" i="3" s="1"/>
  <c r="M875" i="3"/>
  <c r="N875" i="3" s="1"/>
  <c r="M876" i="3"/>
  <c r="N876" i="3" s="1"/>
  <c r="M877" i="3"/>
  <c r="N877" i="3" s="1"/>
  <c r="M878" i="3"/>
  <c r="N878" i="3" s="1"/>
  <c r="M879" i="3"/>
  <c r="N879" i="3" s="1"/>
  <c r="M880" i="3"/>
  <c r="N880" i="3" s="1"/>
  <c r="M883" i="3"/>
  <c r="N883" i="3" s="1"/>
  <c r="M884" i="3"/>
  <c r="N884" i="3" s="1"/>
  <c r="M885" i="3"/>
  <c r="N885" i="3" s="1"/>
  <c r="M886" i="3"/>
  <c r="N886" i="3" s="1"/>
  <c r="M887" i="3"/>
  <c r="N887" i="3" s="1"/>
  <c r="M888" i="3"/>
  <c r="N888" i="3" s="1"/>
  <c r="M889" i="3"/>
  <c r="N889" i="3" s="1"/>
  <c r="M890" i="3"/>
  <c r="N890" i="3" s="1"/>
  <c r="M891" i="3"/>
  <c r="N891" i="3" s="1"/>
  <c r="M892" i="3"/>
  <c r="N892" i="3" s="1"/>
  <c r="M893" i="3"/>
  <c r="N893" i="3" s="1"/>
  <c r="M894" i="3"/>
  <c r="N894" i="3" s="1"/>
  <c r="M895" i="3"/>
  <c r="N895" i="3" s="1"/>
  <c r="M896" i="3"/>
  <c r="N896" i="3" s="1"/>
  <c r="M899" i="3"/>
  <c r="N899" i="3" s="1"/>
  <c r="M900" i="3"/>
  <c r="N900" i="3" s="1"/>
  <c r="M901" i="3"/>
  <c r="N901" i="3" s="1"/>
  <c r="M902" i="3"/>
  <c r="N902" i="3" s="1"/>
  <c r="M903" i="3"/>
  <c r="N903" i="3" s="1"/>
  <c r="M904" i="3"/>
  <c r="N904" i="3" s="1"/>
  <c r="M905" i="3"/>
  <c r="N905" i="3" s="1"/>
  <c r="M906" i="3"/>
  <c r="N906" i="3" s="1"/>
  <c r="M907" i="3"/>
  <c r="N907" i="3" s="1"/>
  <c r="M908" i="3"/>
  <c r="N908" i="3" s="1"/>
  <c r="M909" i="3"/>
  <c r="N909" i="3" s="1"/>
  <c r="M910" i="3"/>
  <c r="N910" i="3" s="1"/>
  <c r="M911" i="3"/>
  <c r="N911" i="3" s="1"/>
  <c r="M912" i="3"/>
  <c r="N912" i="3" s="1"/>
  <c r="M915" i="3"/>
  <c r="N915" i="3" s="1"/>
  <c r="M916" i="3"/>
  <c r="N916" i="3" s="1"/>
  <c r="M917" i="3"/>
  <c r="N917" i="3" s="1"/>
  <c r="M918" i="3"/>
  <c r="N918" i="3" s="1"/>
  <c r="M919" i="3"/>
  <c r="N919" i="3" s="1"/>
  <c r="M920" i="3"/>
  <c r="N920" i="3" s="1"/>
  <c r="M921" i="3"/>
  <c r="N921" i="3" s="1"/>
  <c r="M922" i="3"/>
  <c r="N922" i="3" s="1"/>
  <c r="M923" i="3"/>
  <c r="N923" i="3" s="1"/>
  <c r="M924" i="3"/>
  <c r="N924" i="3" s="1"/>
  <c r="M925" i="3"/>
  <c r="N925" i="3" s="1"/>
  <c r="M926" i="3"/>
  <c r="N926" i="3" s="1"/>
  <c r="M927" i="3"/>
  <c r="N927" i="3" s="1"/>
  <c r="M928" i="3"/>
  <c r="N928" i="3" s="1"/>
  <c r="M931" i="3"/>
  <c r="N931" i="3" s="1"/>
  <c r="M932" i="3"/>
  <c r="N932" i="3" s="1"/>
  <c r="M933" i="3"/>
  <c r="N933" i="3" s="1"/>
  <c r="M934" i="3"/>
  <c r="N934" i="3" s="1"/>
  <c r="M935" i="3"/>
  <c r="N935" i="3" s="1"/>
  <c r="M936" i="3"/>
  <c r="N936" i="3" s="1"/>
  <c r="M937" i="3"/>
  <c r="N937" i="3" s="1"/>
  <c r="M938" i="3"/>
  <c r="N938" i="3" s="1"/>
  <c r="M939" i="3"/>
  <c r="N939" i="3" s="1"/>
  <c r="M940" i="3"/>
  <c r="N940" i="3" s="1"/>
  <c r="M941" i="3"/>
  <c r="N941" i="3" s="1"/>
  <c r="M942" i="3"/>
  <c r="N942" i="3" s="1"/>
  <c r="M943" i="3"/>
  <c r="N943" i="3" s="1"/>
  <c r="M944" i="3"/>
  <c r="N944" i="3" s="1"/>
  <c r="M947" i="3"/>
  <c r="N947" i="3" s="1"/>
  <c r="M948" i="3"/>
  <c r="N948" i="3" s="1"/>
  <c r="M949" i="3"/>
  <c r="N949" i="3" s="1"/>
  <c r="M950" i="3"/>
  <c r="N950" i="3" s="1"/>
  <c r="M951" i="3"/>
  <c r="N951" i="3" s="1"/>
  <c r="M952" i="3"/>
  <c r="N952" i="3" s="1"/>
  <c r="M953" i="3"/>
  <c r="N953" i="3" s="1"/>
  <c r="M954" i="3"/>
  <c r="N954" i="3" s="1"/>
  <c r="M955" i="3"/>
  <c r="N955" i="3" s="1"/>
  <c r="M956" i="3"/>
  <c r="N956" i="3" s="1"/>
  <c r="M957" i="3"/>
  <c r="N957" i="3" s="1"/>
  <c r="M958" i="3"/>
  <c r="N958" i="3" s="1"/>
  <c r="M959" i="3"/>
  <c r="N959" i="3" s="1"/>
  <c r="M960" i="3"/>
  <c r="N960" i="3" s="1"/>
  <c r="M963" i="3"/>
  <c r="N963" i="3" s="1"/>
  <c r="M964" i="3"/>
  <c r="N964" i="3" s="1"/>
  <c r="M965" i="3"/>
  <c r="N965" i="3" s="1"/>
  <c r="M966" i="3"/>
  <c r="N966" i="3" s="1"/>
  <c r="M967" i="3"/>
  <c r="N967" i="3" s="1"/>
  <c r="M968" i="3"/>
  <c r="N968" i="3" s="1"/>
  <c r="M969" i="3"/>
  <c r="N969" i="3" s="1"/>
  <c r="M970" i="3"/>
  <c r="N970" i="3" s="1"/>
  <c r="M971" i="3"/>
  <c r="N971" i="3" s="1"/>
  <c r="M972" i="3"/>
  <c r="N972" i="3" s="1"/>
  <c r="M973" i="3"/>
  <c r="N973" i="3" s="1"/>
  <c r="M974" i="3"/>
  <c r="N974" i="3" s="1"/>
  <c r="M975" i="3"/>
  <c r="N975" i="3" s="1"/>
  <c r="M976" i="3"/>
  <c r="N976" i="3" s="1"/>
  <c r="M979" i="3"/>
  <c r="N979" i="3" s="1"/>
  <c r="M980" i="3"/>
  <c r="N980" i="3" s="1"/>
  <c r="M981" i="3"/>
  <c r="N981" i="3" s="1"/>
  <c r="M982" i="3"/>
  <c r="N982" i="3" s="1"/>
  <c r="M983" i="3"/>
  <c r="N983" i="3" s="1"/>
  <c r="M984" i="3"/>
  <c r="N984" i="3" s="1"/>
  <c r="M985" i="3"/>
  <c r="N985" i="3" s="1"/>
  <c r="M986" i="3"/>
  <c r="N986" i="3" s="1"/>
  <c r="M987" i="3"/>
  <c r="N987" i="3" s="1"/>
  <c r="M988" i="3"/>
  <c r="N988" i="3" s="1"/>
  <c r="M989" i="3"/>
  <c r="N989" i="3" s="1"/>
  <c r="M990" i="3"/>
  <c r="N990" i="3" s="1"/>
  <c r="M991" i="3"/>
  <c r="N991" i="3" s="1"/>
  <c r="M992" i="3"/>
  <c r="N992" i="3" s="1"/>
  <c r="M995" i="3"/>
  <c r="N995" i="3" s="1"/>
  <c r="M996" i="3"/>
  <c r="N996" i="3" s="1"/>
  <c r="M997" i="3"/>
  <c r="N997" i="3" s="1"/>
  <c r="M998" i="3"/>
  <c r="N998" i="3" s="1"/>
  <c r="M999" i="3"/>
  <c r="N999" i="3" s="1"/>
  <c r="M1000" i="3"/>
  <c r="N1000" i="3" s="1"/>
  <c r="M1001" i="3"/>
  <c r="N1001" i="3" s="1"/>
  <c r="M1002" i="3"/>
  <c r="N1002" i="3" s="1"/>
  <c r="M1003" i="3"/>
  <c r="N1003" i="3" s="1"/>
  <c r="M1004" i="3"/>
  <c r="N1004" i="3" s="1"/>
  <c r="M1005" i="3"/>
  <c r="N1005" i="3" s="1"/>
  <c r="M1006" i="3"/>
  <c r="N1006" i="3" s="1"/>
  <c r="M1007" i="3"/>
  <c r="N1007" i="3" s="1"/>
  <c r="M1008" i="3"/>
  <c r="N1008" i="3" s="1"/>
  <c r="M1011" i="3"/>
  <c r="N1011" i="3" s="1"/>
  <c r="M1012" i="3"/>
  <c r="N1012" i="3" s="1"/>
  <c r="M1013" i="3"/>
  <c r="N1013" i="3" s="1"/>
  <c r="M1014" i="3"/>
  <c r="N1014" i="3" s="1"/>
  <c r="M1015" i="3"/>
  <c r="N1015" i="3" s="1"/>
  <c r="M1016" i="3"/>
  <c r="N1016" i="3" s="1"/>
  <c r="M1017" i="3"/>
  <c r="N1017" i="3" s="1"/>
  <c r="M1018" i="3"/>
  <c r="N1018" i="3" s="1"/>
  <c r="M1019" i="3"/>
  <c r="N1019" i="3" s="1"/>
  <c r="M1020" i="3"/>
  <c r="N1020" i="3" s="1"/>
  <c r="M1021" i="3"/>
  <c r="N1021" i="3" s="1"/>
  <c r="M1022" i="3"/>
  <c r="N1022" i="3" s="1"/>
  <c r="M1023" i="3"/>
  <c r="N1023" i="3" s="1"/>
  <c r="M1024" i="3"/>
  <c r="N1024" i="3" s="1"/>
  <c r="M1027" i="3"/>
  <c r="N1027" i="3" s="1"/>
  <c r="M1028" i="3"/>
  <c r="N1028" i="3" s="1"/>
  <c r="M1029" i="3"/>
  <c r="N1029" i="3" s="1"/>
  <c r="M1030" i="3"/>
  <c r="N1030" i="3" s="1"/>
  <c r="M1031" i="3"/>
  <c r="N1031" i="3" s="1"/>
  <c r="M1032" i="3"/>
  <c r="N1032" i="3" s="1"/>
  <c r="M1033" i="3"/>
  <c r="N1033" i="3" s="1"/>
  <c r="M1034" i="3"/>
  <c r="N1034" i="3" s="1"/>
  <c r="M1035" i="3"/>
  <c r="N1035" i="3" s="1"/>
  <c r="M1036" i="3"/>
  <c r="N1036" i="3" s="1"/>
  <c r="M1037" i="3"/>
  <c r="N1037" i="3" s="1"/>
  <c r="M1038" i="3"/>
  <c r="N1038" i="3" s="1"/>
  <c r="M1039" i="3"/>
  <c r="N1039" i="3" s="1"/>
  <c r="M1040" i="3"/>
  <c r="N1040" i="3" s="1"/>
  <c r="M1041" i="3"/>
  <c r="N1041" i="3" s="1"/>
  <c r="M1043" i="3"/>
  <c r="N1043" i="3" s="1"/>
  <c r="M1044" i="3"/>
  <c r="N1044" i="3" s="1"/>
  <c r="M1045" i="3"/>
  <c r="N1045" i="3" s="1"/>
  <c r="M1046" i="3"/>
  <c r="N1046" i="3" s="1"/>
  <c r="M1047" i="3"/>
  <c r="N1047" i="3" s="1"/>
  <c r="M1048" i="3"/>
  <c r="N1048" i="3" s="1"/>
  <c r="M1049" i="3"/>
  <c r="N1049" i="3" s="1"/>
  <c r="M1050" i="3"/>
  <c r="N1050" i="3" s="1"/>
  <c r="M1051" i="3"/>
  <c r="N1051" i="3" s="1"/>
  <c r="M1052" i="3"/>
  <c r="N1052" i="3" s="1"/>
  <c r="M1053" i="3"/>
  <c r="N1053" i="3" s="1"/>
  <c r="M1054" i="3"/>
  <c r="N1054" i="3" s="1"/>
  <c r="M1055" i="3"/>
  <c r="N1055" i="3" s="1"/>
  <c r="M1056" i="3"/>
  <c r="N1056" i="3" s="1"/>
  <c r="M1059" i="3"/>
  <c r="N1059" i="3" s="1"/>
  <c r="M1060" i="3"/>
  <c r="N1060" i="3" s="1"/>
  <c r="M1061" i="3"/>
  <c r="N1061" i="3" s="1"/>
  <c r="M1062" i="3"/>
  <c r="N1062" i="3" s="1"/>
  <c r="M1063" i="3"/>
  <c r="N1063" i="3" s="1"/>
  <c r="M1064" i="3"/>
  <c r="N1064" i="3" s="1"/>
  <c r="M1065" i="3"/>
  <c r="N1065" i="3" s="1"/>
  <c r="M1066" i="3"/>
  <c r="N1066" i="3" s="1"/>
  <c r="M1067" i="3"/>
  <c r="N1067" i="3" s="1"/>
  <c r="M1068" i="3"/>
  <c r="N1068" i="3" s="1"/>
  <c r="M1069" i="3"/>
  <c r="N1069" i="3" s="1"/>
  <c r="M1070" i="3"/>
  <c r="N1070" i="3" s="1"/>
  <c r="M1071" i="3"/>
  <c r="N1071" i="3" s="1"/>
  <c r="M1072" i="3"/>
  <c r="N1072" i="3" s="1"/>
  <c r="M1075" i="3"/>
  <c r="N1075" i="3" s="1"/>
  <c r="M1076" i="3"/>
  <c r="N1076" i="3" s="1"/>
  <c r="M1077" i="3"/>
  <c r="N1077" i="3" s="1"/>
  <c r="M1078" i="3"/>
  <c r="N1078" i="3" s="1"/>
  <c r="M1079" i="3"/>
  <c r="N1079" i="3" s="1"/>
  <c r="M1080" i="3"/>
  <c r="N1080" i="3" s="1"/>
  <c r="M1081" i="3"/>
  <c r="N1081" i="3" s="1"/>
  <c r="M1082" i="3"/>
  <c r="N1082" i="3" s="1"/>
  <c r="M1083" i="3"/>
  <c r="N1083" i="3" s="1"/>
  <c r="M1084" i="3"/>
  <c r="N1084" i="3" s="1"/>
  <c r="M1085" i="3"/>
  <c r="N1085" i="3" s="1"/>
  <c r="M1086" i="3"/>
  <c r="N1086" i="3" s="1"/>
  <c r="M1087" i="3"/>
  <c r="N1087" i="3" s="1"/>
  <c r="M1088" i="3"/>
  <c r="N1088" i="3" s="1"/>
  <c r="M1091" i="3"/>
  <c r="N1091" i="3" s="1"/>
  <c r="M1092" i="3"/>
  <c r="N1092" i="3" s="1"/>
  <c r="M1093" i="3"/>
  <c r="N1093" i="3" s="1"/>
  <c r="M1094" i="3"/>
  <c r="N1094" i="3" s="1"/>
  <c r="M1095" i="3"/>
  <c r="N1095" i="3" s="1"/>
  <c r="M1096" i="3"/>
  <c r="N1096" i="3" s="1"/>
  <c r="M1097" i="3"/>
  <c r="N1097" i="3" s="1"/>
  <c r="M1098" i="3"/>
  <c r="N1098" i="3" s="1"/>
  <c r="M1099" i="3"/>
  <c r="N1099" i="3" s="1"/>
  <c r="M1100" i="3"/>
  <c r="N1100" i="3" s="1"/>
  <c r="M1101" i="3"/>
  <c r="N1101" i="3" s="1"/>
  <c r="M1102" i="3"/>
  <c r="N1102" i="3" s="1"/>
  <c r="M1103" i="3"/>
  <c r="N1103" i="3" s="1"/>
  <c r="M1104" i="3"/>
  <c r="N1104" i="3" s="1"/>
  <c r="M1107" i="3"/>
  <c r="N1107" i="3" s="1"/>
  <c r="M1108" i="3"/>
  <c r="N1108" i="3" s="1"/>
  <c r="M1109" i="3"/>
  <c r="N1109" i="3" s="1"/>
  <c r="M1110" i="3"/>
  <c r="N1110" i="3" s="1"/>
  <c r="M1111" i="3"/>
  <c r="N1111" i="3" s="1"/>
  <c r="M1112" i="3"/>
  <c r="N1112" i="3" s="1"/>
  <c r="M1113" i="3"/>
  <c r="N1113" i="3" s="1"/>
  <c r="M1114" i="3"/>
  <c r="N1114" i="3" s="1"/>
  <c r="M1115" i="3"/>
  <c r="N1115" i="3" s="1"/>
  <c r="M1116" i="3"/>
  <c r="N1116" i="3" s="1"/>
  <c r="M1117" i="3"/>
  <c r="N1117" i="3" s="1"/>
  <c r="M1118" i="3"/>
  <c r="N1118" i="3" s="1"/>
  <c r="M1119" i="3"/>
  <c r="N1119" i="3" s="1"/>
  <c r="M1120" i="3"/>
  <c r="N1120" i="3" s="1"/>
  <c r="M1123" i="3"/>
  <c r="N1123" i="3" s="1"/>
  <c r="M1124" i="3"/>
  <c r="N1124" i="3" s="1"/>
  <c r="M1125" i="3"/>
  <c r="N1125" i="3" s="1"/>
  <c r="M1126" i="3"/>
  <c r="N1126" i="3" s="1"/>
  <c r="M1127" i="3"/>
  <c r="N1127" i="3" s="1"/>
  <c r="M1128" i="3"/>
  <c r="N1128" i="3" s="1"/>
  <c r="M1129" i="3"/>
  <c r="N1129" i="3" s="1"/>
  <c r="M1130" i="3"/>
  <c r="N1130" i="3" s="1"/>
  <c r="M1131" i="3"/>
  <c r="N1131" i="3" s="1"/>
  <c r="M1132" i="3"/>
  <c r="N1132" i="3" s="1"/>
  <c r="M1133" i="3"/>
  <c r="N1133" i="3" s="1"/>
  <c r="M1134" i="3"/>
  <c r="N1134" i="3" s="1"/>
  <c r="M1135" i="3"/>
  <c r="N1135" i="3" s="1"/>
  <c r="M1136" i="3"/>
  <c r="N1136" i="3" s="1"/>
  <c r="M1139" i="3"/>
  <c r="N1139" i="3" s="1"/>
  <c r="M1140" i="3"/>
  <c r="N1140" i="3" s="1"/>
  <c r="M1141" i="3"/>
  <c r="N1141" i="3" s="1"/>
  <c r="M1142" i="3"/>
  <c r="N1142" i="3" s="1"/>
  <c r="M1143" i="3"/>
  <c r="N1143" i="3" s="1"/>
  <c r="M1144" i="3"/>
  <c r="N1144" i="3" s="1"/>
  <c r="M1145" i="3"/>
  <c r="N1145" i="3" s="1"/>
  <c r="M1146" i="3"/>
  <c r="N1146" i="3" s="1"/>
  <c r="M1147" i="3"/>
  <c r="N1147" i="3" s="1"/>
  <c r="M1148" i="3"/>
  <c r="N1148" i="3" s="1"/>
  <c r="M1149" i="3"/>
  <c r="N1149" i="3" s="1"/>
  <c r="M1150" i="3"/>
  <c r="N1150" i="3" s="1"/>
  <c r="M1151" i="3"/>
  <c r="N1151" i="3" s="1"/>
  <c r="M1152" i="3"/>
  <c r="N1152" i="3" s="1"/>
  <c r="M1155" i="3"/>
  <c r="N1155" i="3" s="1"/>
  <c r="M1156" i="3"/>
  <c r="N1156" i="3" s="1"/>
  <c r="M1157" i="3"/>
  <c r="N1157" i="3" s="1"/>
  <c r="M1158" i="3"/>
  <c r="N1158" i="3" s="1"/>
  <c r="M1159" i="3"/>
  <c r="N1159" i="3" s="1"/>
  <c r="M1160" i="3"/>
  <c r="N1160" i="3" s="1"/>
  <c r="M1161" i="3"/>
  <c r="N1161" i="3" s="1"/>
  <c r="M1162" i="3"/>
  <c r="N1162" i="3" s="1"/>
  <c r="M1163" i="3"/>
  <c r="N1163" i="3" s="1"/>
  <c r="M1164" i="3"/>
  <c r="N1164" i="3" s="1"/>
  <c r="M1165" i="3"/>
  <c r="N1165" i="3" s="1"/>
  <c r="M1166" i="3"/>
  <c r="N1166" i="3" s="1"/>
  <c r="M1167" i="3"/>
  <c r="N1167" i="3" s="1"/>
  <c r="M1168" i="3"/>
  <c r="N1168" i="3" s="1"/>
  <c r="M1171" i="3"/>
  <c r="N1171" i="3" s="1"/>
  <c r="M1172" i="3"/>
  <c r="N1172" i="3" s="1"/>
  <c r="M1173" i="3"/>
  <c r="N1173" i="3" s="1"/>
  <c r="M1174" i="3"/>
  <c r="N1174" i="3" s="1"/>
  <c r="M1175" i="3"/>
  <c r="N1175" i="3" s="1"/>
  <c r="M1176" i="3"/>
  <c r="N1176" i="3" s="1"/>
  <c r="M1177" i="3"/>
  <c r="N1177" i="3" s="1"/>
  <c r="M1178" i="3"/>
  <c r="N1178" i="3" s="1"/>
  <c r="M1179" i="3"/>
  <c r="N1179" i="3" s="1"/>
  <c r="M1180" i="3"/>
  <c r="N1180" i="3" s="1"/>
  <c r="M1181" i="3"/>
  <c r="N1181" i="3" s="1"/>
  <c r="M1182" i="3"/>
  <c r="N1182" i="3" s="1"/>
  <c r="M1183" i="3"/>
  <c r="N1183" i="3" s="1"/>
  <c r="M1184" i="3"/>
  <c r="N1184" i="3" s="1"/>
  <c r="M1187" i="3"/>
  <c r="N1187" i="3" s="1"/>
  <c r="M1188" i="3"/>
  <c r="N1188" i="3" s="1"/>
  <c r="M1189" i="3"/>
  <c r="N1189" i="3" s="1"/>
  <c r="M1190" i="3"/>
  <c r="N1190" i="3" s="1"/>
  <c r="M1191" i="3"/>
  <c r="N1191" i="3" s="1"/>
  <c r="M1192" i="3"/>
  <c r="N1192" i="3" s="1"/>
  <c r="M1193" i="3"/>
  <c r="N1193" i="3" s="1"/>
  <c r="M1194" i="3"/>
  <c r="N1194" i="3" s="1"/>
  <c r="M1195" i="3"/>
  <c r="N1195" i="3" s="1"/>
  <c r="M1196" i="3"/>
  <c r="N1196" i="3" s="1"/>
  <c r="M1197" i="3"/>
  <c r="N1197" i="3" s="1"/>
  <c r="M1198" i="3"/>
  <c r="N1198" i="3" s="1"/>
  <c r="M1199" i="3"/>
  <c r="N1199" i="3" s="1"/>
  <c r="M1200" i="3"/>
  <c r="N1200" i="3" s="1"/>
  <c r="M1203" i="3"/>
  <c r="N1203" i="3" s="1"/>
  <c r="M1204" i="3"/>
  <c r="N1204" i="3" s="1"/>
  <c r="M1205" i="3"/>
  <c r="N1205" i="3" s="1"/>
  <c r="M1206" i="3"/>
  <c r="N1206" i="3" s="1"/>
  <c r="M1207" i="3"/>
  <c r="N1207" i="3" s="1"/>
  <c r="M1208" i="3"/>
  <c r="N1208" i="3" s="1"/>
  <c r="M1209" i="3"/>
  <c r="N1209" i="3" s="1"/>
  <c r="M1210" i="3"/>
  <c r="N1210" i="3" s="1"/>
  <c r="M1211" i="3"/>
  <c r="N1211" i="3" s="1"/>
  <c r="M1212" i="3"/>
  <c r="N1212" i="3" s="1"/>
  <c r="M1213" i="3"/>
  <c r="N1213" i="3" s="1"/>
  <c r="M1214" i="3"/>
  <c r="N1214" i="3" s="1"/>
  <c r="M1215" i="3"/>
  <c r="N1215" i="3" s="1"/>
  <c r="M1216" i="3"/>
  <c r="N1216" i="3" s="1"/>
  <c r="M1219" i="3"/>
  <c r="N1219" i="3" s="1"/>
  <c r="M1220" i="3"/>
  <c r="N1220" i="3" s="1"/>
  <c r="M1221" i="3"/>
  <c r="N1221" i="3" s="1"/>
  <c r="M1222" i="3"/>
  <c r="N1222" i="3" s="1"/>
  <c r="M1223" i="3"/>
  <c r="N1223" i="3" s="1"/>
  <c r="M1224" i="3"/>
  <c r="N1224" i="3" s="1"/>
  <c r="M1225" i="3"/>
  <c r="N1225" i="3" s="1"/>
  <c r="M1226" i="3"/>
  <c r="N1226" i="3" s="1"/>
  <c r="M1227" i="3"/>
  <c r="N1227" i="3" s="1"/>
  <c r="M1228" i="3"/>
  <c r="N1228" i="3" s="1"/>
  <c r="M1229" i="3"/>
  <c r="N1229" i="3" s="1"/>
  <c r="M1230" i="3"/>
  <c r="N1230" i="3" s="1"/>
  <c r="M1231" i="3"/>
  <c r="N1231" i="3" s="1"/>
  <c r="M1232" i="3"/>
  <c r="N1232" i="3" s="1"/>
  <c r="M1235" i="3"/>
  <c r="N1235" i="3" s="1"/>
  <c r="M1236" i="3"/>
  <c r="N1236" i="3" s="1"/>
  <c r="M1237" i="3"/>
  <c r="N1237" i="3" s="1"/>
  <c r="M1238" i="3"/>
  <c r="N1238" i="3" s="1"/>
  <c r="M1239" i="3"/>
  <c r="N1239" i="3" s="1"/>
  <c r="M1240" i="3"/>
  <c r="N1240" i="3" s="1"/>
  <c r="M1241" i="3"/>
  <c r="N1241" i="3" s="1"/>
  <c r="M1242" i="3"/>
  <c r="N1242" i="3" s="1"/>
  <c r="M1243" i="3"/>
  <c r="N1243" i="3" s="1"/>
  <c r="M1244" i="3"/>
  <c r="N1244" i="3" s="1"/>
  <c r="M1245" i="3"/>
  <c r="N1245" i="3" s="1"/>
  <c r="M1246" i="3"/>
  <c r="N1246" i="3" s="1"/>
  <c r="M1247" i="3"/>
  <c r="N1247" i="3" s="1"/>
  <c r="M1248" i="3"/>
  <c r="N1248" i="3" s="1"/>
  <c r="M1251" i="3"/>
  <c r="N1251" i="3" s="1"/>
  <c r="M1252" i="3"/>
  <c r="N1252" i="3" s="1"/>
  <c r="M1253" i="3"/>
  <c r="N1253" i="3" s="1"/>
  <c r="M1254" i="3"/>
  <c r="N1254" i="3" s="1"/>
  <c r="M1255" i="3"/>
  <c r="N1255" i="3" s="1"/>
  <c r="M1256" i="3"/>
  <c r="N1256" i="3" s="1"/>
  <c r="M1257" i="3"/>
  <c r="N1257" i="3" s="1"/>
  <c r="M1258" i="3"/>
  <c r="N1258" i="3" s="1"/>
  <c r="M1259" i="3"/>
  <c r="N1259" i="3" s="1"/>
  <c r="M1260" i="3"/>
  <c r="N1260" i="3" s="1"/>
  <c r="M1261" i="3"/>
  <c r="N1261" i="3" s="1"/>
  <c r="M1262" i="3"/>
  <c r="N1262" i="3" s="1"/>
  <c r="M1263" i="3"/>
  <c r="N1263" i="3" s="1"/>
  <c r="M1264" i="3"/>
  <c r="N1264" i="3" s="1"/>
  <c r="M1267" i="3"/>
  <c r="N1267" i="3" s="1"/>
  <c r="M1268" i="3"/>
  <c r="N1268" i="3" s="1"/>
  <c r="M1269" i="3"/>
  <c r="N1269" i="3" s="1"/>
  <c r="M1270" i="3"/>
  <c r="N1270" i="3" s="1"/>
  <c r="M1271" i="3"/>
  <c r="N1271" i="3" s="1"/>
  <c r="M1272" i="3"/>
  <c r="N1272" i="3" s="1"/>
  <c r="M1273" i="3"/>
  <c r="N1273" i="3" s="1"/>
  <c r="M1274" i="3"/>
  <c r="N1274" i="3" s="1"/>
  <c r="M1275" i="3"/>
  <c r="N1275" i="3" s="1"/>
  <c r="M1276" i="3"/>
  <c r="N1276" i="3" s="1"/>
  <c r="M1277" i="3"/>
  <c r="N1277" i="3" s="1"/>
  <c r="M1278" i="3"/>
  <c r="N1278" i="3" s="1"/>
  <c r="M1279" i="3"/>
  <c r="N1279" i="3" s="1"/>
  <c r="M1280" i="3"/>
  <c r="N1280" i="3" s="1"/>
  <c r="M1283" i="3"/>
  <c r="N1283" i="3" s="1"/>
  <c r="M1284" i="3"/>
  <c r="N1284" i="3" s="1"/>
  <c r="M1285" i="3"/>
  <c r="N1285" i="3" s="1"/>
  <c r="M1286" i="3"/>
  <c r="N1286" i="3" s="1"/>
  <c r="M1287" i="3"/>
  <c r="N1287" i="3" s="1"/>
  <c r="M1288" i="3"/>
  <c r="N1288" i="3" s="1"/>
  <c r="M1289" i="3"/>
  <c r="N1289" i="3" s="1"/>
  <c r="M1290" i="3"/>
  <c r="N1290" i="3" s="1"/>
  <c r="M1291" i="3"/>
  <c r="N1291" i="3" s="1"/>
  <c r="M1292" i="3"/>
  <c r="N1292" i="3" s="1"/>
  <c r="M1293" i="3"/>
  <c r="N1293" i="3" s="1"/>
  <c r="M1294" i="3"/>
  <c r="N1294" i="3" s="1"/>
  <c r="M1295" i="3"/>
  <c r="N1295" i="3" s="1"/>
  <c r="M1296" i="3"/>
  <c r="N1296" i="3" s="1"/>
  <c r="M1299" i="3"/>
  <c r="N1299" i="3" s="1"/>
  <c r="M1300" i="3"/>
  <c r="N1300" i="3" s="1"/>
  <c r="M1301" i="3"/>
  <c r="N1301" i="3" s="1"/>
  <c r="M1302" i="3"/>
  <c r="N1302" i="3" s="1"/>
  <c r="M1303" i="3"/>
  <c r="N1303" i="3" s="1"/>
  <c r="M1304" i="3"/>
  <c r="N1304" i="3" s="1"/>
  <c r="M1305" i="3"/>
  <c r="N1305" i="3" s="1"/>
  <c r="M1306" i="3"/>
  <c r="N1306" i="3" s="1"/>
  <c r="M1307" i="3"/>
  <c r="N1307" i="3" s="1"/>
  <c r="M1308" i="3"/>
  <c r="N1308" i="3" s="1"/>
  <c r="M1309" i="3"/>
  <c r="N1309" i="3" s="1"/>
  <c r="M1310" i="3"/>
  <c r="N1310" i="3" s="1"/>
  <c r="M1311" i="3"/>
  <c r="N1311" i="3" s="1"/>
  <c r="M1312" i="3"/>
  <c r="N1312" i="3" s="1"/>
  <c r="M1315" i="3"/>
  <c r="N1315" i="3" s="1"/>
  <c r="M1316" i="3"/>
  <c r="N1316" i="3" s="1"/>
  <c r="M1317" i="3"/>
  <c r="N1317" i="3" s="1"/>
  <c r="M1318" i="3"/>
  <c r="N1318" i="3" s="1"/>
  <c r="M1319" i="3"/>
  <c r="N1319" i="3" s="1"/>
  <c r="M1320" i="3"/>
  <c r="N1320" i="3" s="1"/>
  <c r="M1321" i="3"/>
  <c r="N1321" i="3" s="1"/>
  <c r="M1322" i="3"/>
  <c r="N1322" i="3" s="1"/>
  <c r="M1323" i="3"/>
  <c r="N1323" i="3" s="1"/>
  <c r="M1324" i="3"/>
  <c r="N1324" i="3" s="1"/>
  <c r="M1325" i="3"/>
  <c r="N1325" i="3" s="1"/>
  <c r="M1326" i="3"/>
  <c r="N1326" i="3" s="1"/>
  <c r="M1327" i="3"/>
  <c r="N1327" i="3" s="1"/>
  <c r="M1328" i="3"/>
  <c r="N1328" i="3" s="1"/>
  <c r="M1331" i="3"/>
  <c r="N1331" i="3" s="1"/>
  <c r="M1332" i="3"/>
  <c r="N1332" i="3" s="1"/>
  <c r="M1333" i="3"/>
  <c r="N1333" i="3" s="1"/>
  <c r="M1334" i="3"/>
  <c r="N1334" i="3" s="1"/>
  <c r="M1335" i="3"/>
  <c r="N1335" i="3" s="1"/>
  <c r="M1336" i="3"/>
  <c r="N1336" i="3" s="1"/>
  <c r="M1337" i="3"/>
  <c r="N1337" i="3" s="1"/>
  <c r="M1338" i="3"/>
  <c r="N1338" i="3" s="1"/>
  <c r="M1339" i="3"/>
  <c r="N1339" i="3" s="1"/>
  <c r="M1340" i="3"/>
  <c r="N1340" i="3" s="1"/>
  <c r="M1341" i="3"/>
  <c r="N1341" i="3" s="1"/>
  <c r="M1342" i="3"/>
  <c r="N1342" i="3" s="1"/>
  <c r="M1343" i="3"/>
  <c r="N1343" i="3" s="1"/>
  <c r="M1344" i="3"/>
  <c r="N1344" i="3" s="1"/>
  <c r="M1347" i="3"/>
  <c r="N1347" i="3" s="1"/>
  <c r="M1348" i="3"/>
  <c r="N1348" i="3" s="1"/>
  <c r="M1349" i="3"/>
  <c r="N1349" i="3" s="1"/>
  <c r="M1350" i="3"/>
  <c r="N1350" i="3" s="1"/>
  <c r="M1351" i="3"/>
  <c r="N1351" i="3" s="1"/>
  <c r="M1352" i="3"/>
  <c r="N1352" i="3" s="1"/>
  <c r="M1353" i="3"/>
  <c r="N1353" i="3" s="1"/>
  <c r="M1354" i="3"/>
  <c r="N1354" i="3" s="1"/>
  <c r="M1355" i="3"/>
  <c r="N1355" i="3" s="1"/>
  <c r="M1356" i="3"/>
  <c r="N1356" i="3" s="1"/>
  <c r="M1357" i="3"/>
  <c r="N1357" i="3" s="1"/>
  <c r="M1358" i="3"/>
  <c r="N1358" i="3" s="1"/>
  <c r="M1359" i="3"/>
  <c r="N1359" i="3" s="1"/>
  <c r="M1360" i="3"/>
  <c r="N1360" i="3" s="1"/>
  <c r="M1363" i="3"/>
  <c r="N1363" i="3" s="1"/>
  <c r="M1364" i="3"/>
  <c r="N1364" i="3" s="1"/>
  <c r="M1365" i="3"/>
  <c r="N1365" i="3" s="1"/>
  <c r="M1366" i="3"/>
  <c r="N1366" i="3" s="1"/>
  <c r="M1367" i="3"/>
  <c r="N1367" i="3" s="1"/>
  <c r="M1368" i="3"/>
  <c r="N1368" i="3" s="1"/>
  <c r="M1369" i="3"/>
  <c r="N1369" i="3" s="1"/>
  <c r="M1370" i="3"/>
  <c r="N1370" i="3" s="1"/>
  <c r="M1371" i="3"/>
  <c r="N1371" i="3" s="1"/>
  <c r="M1372" i="3"/>
  <c r="N1372" i="3" s="1"/>
  <c r="M1373" i="3"/>
  <c r="N1373" i="3" s="1"/>
  <c r="M1374" i="3"/>
  <c r="N1374" i="3" s="1"/>
  <c r="M1375" i="3"/>
  <c r="N1375" i="3" s="1"/>
  <c r="M1376" i="3"/>
  <c r="N1376" i="3" s="1"/>
  <c r="M1379" i="3"/>
  <c r="N1379" i="3" s="1"/>
  <c r="M1380" i="3"/>
  <c r="N1380" i="3" s="1"/>
  <c r="M1381" i="3"/>
  <c r="N1381" i="3" s="1"/>
  <c r="M1382" i="3"/>
  <c r="N1382" i="3" s="1"/>
  <c r="M1383" i="3"/>
  <c r="N1383" i="3" s="1"/>
  <c r="M1384" i="3"/>
  <c r="N1384" i="3" s="1"/>
  <c r="M1385" i="3"/>
  <c r="N1385" i="3" s="1"/>
  <c r="M1386" i="3"/>
  <c r="N1386" i="3" s="1"/>
  <c r="M1387" i="3"/>
  <c r="N1387" i="3" s="1"/>
  <c r="M1388" i="3"/>
  <c r="N1388" i="3" s="1"/>
  <c r="M1389" i="3"/>
  <c r="N1389" i="3" s="1"/>
  <c r="M1390" i="3"/>
  <c r="N1390" i="3" s="1"/>
  <c r="M1391" i="3"/>
  <c r="N1391" i="3" s="1"/>
  <c r="M1392" i="3"/>
  <c r="N1392" i="3" s="1"/>
  <c r="M1395" i="3"/>
  <c r="N1395" i="3" s="1"/>
  <c r="M1396" i="3"/>
  <c r="N1396" i="3" s="1"/>
  <c r="M1397" i="3"/>
  <c r="N1397" i="3" s="1"/>
  <c r="M1398" i="3"/>
  <c r="N1398" i="3" s="1"/>
  <c r="M1399" i="3"/>
  <c r="N1399" i="3" s="1"/>
  <c r="M1400" i="3"/>
  <c r="N1400" i="3" s="1"/>
  <c r="M1401" i="3"/>
  <c r="N1401" i="3" s="1"/>
  <c r="M1402" i="3"/>
  <c r="N1402" i="3" s="1"/>
  <c r="M1403" i="3"/>
  <c r="N1403" i="3" s="1"/>
  <c r="M1404" i="3"/>
  <c r="N1404" i="3" s="1"/>
  <c r="M1405" i="3"/>
  <c r="N1405" i="3" s="1"/>
  <c r="M1406" i="3"/>
  <c r="N1406" i="3" s="1"/>
  <c r="M1407" i="3"/>
  <c r="N1407" i="3" s="1"/>
  <c r="M1408" i="3"/>
  <c r="N1408" i="3" s="1"/>
  <c r="M1411" i="3"/>
  <c r="N1411" i="3" s="1"/>
  <c r="M1412" i="3"/>
  <c r="N1412" i="3" s="1"/>
  <c r="M1413" i="3"/>
  <c r="N1413" i="3" s="1"/>
  <c r="M1414" i="3"/>
  <c r="N1414" i="3" s="1"/>
  <c r="M1415" i="3"/>
  <c r="N1415" i="3" s="1"/>
  <c r="M1416" i="3"/>
  <c r="N1416" i="3" s="1"/>
  <c r="M1417" i="3"/>
  <c r="N1417" i="3" s="1"/>
  <c r="M1418" i="3"/>
  <c r="N1418" i="3" s="1"/>
  <c r="M1419" i="3"/>
  <c r="N1419" i="3" s="1"/>
  <c r="M1420" i="3"/>
  <c r="N1420" i="3" s="1"/>
  <c r="M1421" i="3"/>
  <c r="N1421" i="3" s="1"/>
  <c r="M1422" i="3"/>
  <c r="N1422" i="3" s="1"/>
  <c r="M1423" i="3"/>
  <c r="N1423" i="3" s="1"/>
  <c r="M1424" i="3"/>
  <c r="N1424" i="3" s="1"/>
  <c r="M1427" i="3"/>
  <c r="N1427" i="3" s="1"/>
  <c r="M1428" i="3"/>
  <c r="N1428" i="3" s="1"/>
  <c r="M1429" i="3"/>
  <c r="N1429" i="3" s="1"/>
  <c r="M1430" i="3"/>
  <c r="N1430" i="3" s="1"/>
  <c r="M1431" i="3"/>
  <c r="N1431" i="3" s="1"/>
  <c r="M1432" i="3"/>
  <c r="N1432" i="3" s="1"/>
  <c r="M1433" i="3"/>
  <c r="N1433" i="3" s="1"/>
  <c r="M1434" i="3"/>
  <c r="N1434" i="3" s="1"/>
  <c r="M1435" i="3"/>
  <c r="N1435" i="3" s="1"/>
  <c r="M1436" i="3"/>
  <c r="N1436" i="3" s="1"/>
  <c r="M1437" i="3"/>
  <c r="N1437" i="3" s="1"/>
  <c r="M1438" i="3"/>
  <c r="N1438" i="3" s="1"/>
  <c r="M1439" i="3"/>
  <c r="N1439" i="3" s="1"/>
  <c r="M1440" i="3"/>
  <c r="N1440" i="3" s="1"/>
  <c r="M1443" i="3"/>
  <c r="N1443" i="3" s="1"/>
  <c r="M1444" i="3"/>
  <c r="N1444" i="3" s="1"/>
  <c r="M1445" i="3"/>
  <c r="N1445" i="3" s="1"/>
  <c r="M1446" i="3"/>
  <c r="N1446" i="3" s="1"/>
  <c r="M1447" i="3"/>
  <c r="N1447" i="3" s="1"/>
  <c r="M1448" i="3"/>
  <c r="N1448" i="3" s="1"/>
  <c r="M1449" i="3"/>
  <c r="N1449" i="3" s="1"/>
  <c r="M1450" i="3"/>
  <c r="N1450" i="3" s="1"/>
  <c r="M1451" i="3"/>
  <c r="N1451" i="3" s="1"/>
  <c r="M1452" i="3"/>
  <c r="N1452" i="3" s="1"/>
  <c r="M1453" i="3"/>
  <c r="N1453" i="3" s="1"/>
  <c r="M1454" i="3"/>
  <c r="N1454" i="3" s="1"/>
  <c r="M1455" i="3"/>
  <c r="N1455" i="3" s="1"/>
  <c r="M1456" i="3"/>
  <c r="N1456" i="3" s="1"/>
  <c r="M1459" i="3"/>
  <c r="N1459" i="3" s="1"/>
  <c r="M1460" i="3"/>
  <c r="N1460" i="3" s="1"/>
  <c r="M1461" i="3"/>
  <c r="N1461" i="3" s="1"/>
  <c r="M1462" i="3"/>
  <c r="N1462" i="3" s="1"/>
  <c r="M1463" i="3"/>
  <c r="N1463" i="3" s="1"/>
  <c r="M1464" i="3"/>
  <c r="N1464" i="3" s="1"/>
  <c r="M1465" i="3"/>
  <c r="N1465" i="3" s="1"/>
  <c r="M1466" i="3"/>
  <c r="N1466" i="3" s="1"/>
  <c r="M1467" i="3"/>
  <c r="N1467" i="3" s="1"/>
  <c r="M1468" i="3"/>
  <c r="N1468" i="3" s="1"/>
  <c r="M1469" i="3"/>
  <c r="N1469" i="3" s="1"/>
  <c r="M1470" i="3"/>
  <c r="N1470" i="3" s="1"/>
  <c r="M1471" i="3"/>
  <c r="N1471" i="3" s="1"/>
  <c r="M1472" i="3"/>
  <c r="N1472" i="3" s="1"/>
  <c r="M1475" i="3"/>
  <c r="N1475" i="3" s="1"/>
  <c r="M1476" i="3"/>
  <c r="N1476" i="3" s="1"/>
  <c r="M1477" i="3"/>
  <c r="N1477" i="3" s="1"/>
  <c r="M1478" i="3"/>
  <c r="N1478" i="3" s="1"/>
  <c r="M1479" i="3"/>
  <c r="N1479" i="3" s="1"/>
  <c r="M1480" i="3"/>
  <c r="N1480" i="3" s="1"/>
  <c r="M1481" i="3"/>
  <c r="N1481" i="3" s="1"/>
  <c r="M1482" i="3"/>
  <c r="N1482" i="3" s="1"/>
  <c r="M1483" i="3"/>
  <c r="N1483" i="3" s="1"/>
  <c r="M1484" i="3"/>
  <c r="N1484" i="3" s="1"/>
  <c r="M1485" i="3"/>
  <c r="N1485" i="3" s="1"/>
  <c r="M1486" i="3"/>
  <c r="N1486" i="3" s="1"/>
  <c r="M1487" i="3"/>
  <c r="N1487" i="3" s="1"/>
  <c r="M1488" i="3"/>
  <c r="N1488" i="3" s="1"/>
  <c r="M1491" i="3"/>
  <c r="N1491" i="3" s="1"/>
  <c r="M1492" i="3"/>
  <c r="N1492" i="3" s="1"/>
  <c r="M1493" i="3"/>
  <c r="N1493" i="3" s="1"/>
  <c r="M1494" i="3"/>
  <c r="N1494" i="3" s="1"/>
  <c r="M1495" i="3"/>
  <c r="N1495" i="3" s="1"/>
  <c r="M1496" i="3"/>
  <c r="N1496" i="3" s="1"/>
  <c r="M1497" i="3"/>
  <c r="N1497" i="3" s="1"/>
  <c r="M1498" i="3"/>
  <c r="N1498" i="3" s="1"/>
  <c r="M1499" i="3"/>
  <c r="N1499" i="3" s="1"/>
  <c r="M1500" i="3"/>
  <c r="N1500" i="3" s="1"/>
  <c r="M1501" i="3"/>
  <c r="N1501" i="3" s="1"/>
  <c r="M1502" i="3"/>
  <c r="N1502" i="3" s="1"/>
  <c r="M1503" i="3"/>
  <c r="N1503" i="3" s="1"/>
  <c r="M1504" i="3"/>
  <c r="N1504" i="3" s="1"/>
  <c r="M1507" i="3"/>
  <c r="N1507" i="3" s="1"/>
  <c r="M1508" i="3"/>
  <c r="N1508" i="3" s="1"/>
  <c r="M1509" i="3"/>
  <c r="N1509" i="3" s="1"/>
  <c r="M1510" i="3"/>
  <c r="N1510" i="3" s="1"/>
  <c r="M1511" i="3"/>
  <c r="N1511" i="3" s="1"/>
  <c r="M1512" i="3"/>
  <c r="N1512" i="3" s="1"/>
  <c r="M1513" i="3"/>
  <c r="N1513" i="3" s="1"/>
  <c r="M1514" i="3"/>
  <c r="N1514" i="3" s="1"/>
  <c r="M1515" i="3"/>
  <c r="N1515" i="3" s="1"/>
  <c r="M1516" i="3"/>
  <c r="N1516" i="3" s="1"/>
  <c r="M1517" i="3"/>
  <c r="N1517" i="3" s="1"/>
  <c r="M1518" i="3"/>
  <c r="N1518" i="3" s="1"/>
  <c r="M1519" i="3"/>
  <c r="N1519" i="3" s="1"/>
  <c r="M1520" i="3"/>
  <c r="N1520" i="3" s="1"/>
  <c r="M1523" i="3"/>
  <c r="N1523" i="3" s="1"/>
  <c r="M1524" i="3"/>
  <c r="N1524" i="3" s="1"/>
  <c r="M1525" i="3"/>
  <c r="N1525" i="3" s="1"/>
  <c r="M1526" i="3"/>
  <c r="N1526" i="3" s="1"/>
  <c r="M1527" i="3"/>
  <c r="N1527" i="3" s="1"/>
  <c r="M1528" i="3"/>
  <c r="N1528" i="3" s="1"/>
  <c r="M1529" i="3"/>
  <c r="N1529" i="3" s="1"/>
  <c r="M1530" i="3"/>
  <c r="N1530" i="3" s="1"/>
  <c r="M1531" i="3"/>
  <c r="N1531" i="3" s="1"/>
  <c r="M1532" i="3"/>
  <c r="N1532" i="3" s="1"/>
  <c r="M1533" i="3"/>
  <c r="N1533" i="3" s="1"/>
  <c r="M1534" i="3"/>
  <c r="N1534" i="3" s="1"/>
  <c r="M1535" i="3"/>
  <c r="N1535" i="3" s="1"/>
  <c r="M1536" i="3"/>
  <c r="N1536" i="3" s="1"/>
  <c r="M1539" i="3"/>
  <c r="N1539" i="3" s="1"/>
  <c r="M1540" i="3"/>
  <c r="N1540" i="3" s="1"/>
  <c r="M1541" i="3"/>
  <c r="N1541" i="3" s="1"/>
  <c r="M1542" i="3"/>
  <c r="N1542" i="3" s="1"/>
  <c r="M1543" i="3"/>
  <c r="N1543" i="3" s="1"/>
  <c r="M1544" i="3"/>
  <c r="N1544" i="3" s="1"/>
  <c r="M1545" i="3"/>
  <c r="N1545" i="3" s="1"/>
  <c r="M1546" i="3"/>
  <c r="N1546" i="3" s="1"/>
  <c r="M1547" i="3"/>
  <c r="N1547" i="3" s="1"/>
  <c r="M1548" i="3"/>
  <c r="N1548" i="3" s="1"/>
  <c r="M1549" i="3"/>
  <c r="N1549" i="3" s="1"/>
  <c r="M1550" i="3"/>
  <c r="N1550" i="3" s="1"/>
  <c r="M1551" i="3"/>
  <c r="N1551" i="3" s="1"/>
  <c r="M1552" i="3"/>
  <c r="N1552" i="3" s="1"/>
  <c r="M1555" i="3"/>
  <c r="N1555" i="3" s="1"/>
  <c r="M1556" i="3"/>
  <c r="N1556" i="3" s="1"/>
  <c r="M1557" i="3"/>
  <c r="N1557" i="3" s="1"/>
  <c r="M1558" i="3"/>
  <c r="N1558" i="3" s="1"/>
  <c r="M1559" i="3"/>
  <c r="N1559" i="3" s="1"/>
  <c r="M1560" i="3"/>
  <c r="N1560" i="3" s="1"/>
  <c r="M1561" i="3"/>
  <c r="N1561" i="3" s="1"/>
  <c r="M1562" i="3"/>
  <c r="N1562" i="3" s="1"/>
  <c r="M1563" i="3"/>
  <c r="N1563" i="3" s="1"/>
  <c r="M1564" i="3"/>
  <c r="N1564" i="3" s="1"/>
  <c r="M1565" i="3"/>
  <c r="N1565" i="3" s="1"/>
  <c r="M1566" i="3"/>
  <c r="N1566" i="3" s="1"/>
  <c r="M1567" i="3"/>
  <c r="N1567" i="3" s="1"/>
  <c r="M1568" i="3"/>
  <c r="N1568" i="3" s="1"/>
  <c r="M1571" i="3"/>
  <c r="N1571" i="3" s="1"/>
  <c r="M1572" i="3"/>
  <c r="N1572" i="3" s="1"/>
  <c r="M1573" i="3"/>
  <c r="N1573" i="3" s="1"/>
  <c r="M1574" i="3"/>
  <c r="N1574" i="3" s="1"/>
  <c r="M1575" i="3"/>
  <c r="N1575" i="3" s="1"/>
  <c r="M1576" i="3"/>
  <c r="N1576" i="3" s="1"/>
  <c r="M1577" i="3"/>
  <c r="N1577" i="3" s="1"/>
  <c r="M1578" i="3"/>
  <c r="N1578" i="3" s="1"/>
  <c r="M1579" i="3"/>
  <c r="N1579" i="3" s="1"/>
  <c r="M1580" i="3"/>
  <c r="N1580" i="3" s="1"/>
  <c r="M1581" i="3"/>
  <c r="N1581" i="3" s="1"/>
  <c r="M1582" i="3"/>
  <c r="N1582" i="3" s="1"/>
  <c r="M1583" i="3"/>
  <c r="N1583" i="3" s="1"/>
  <c r="M1584" i="3"/>
  <c r="N1584" i="3" s="1"/>
  <c r="M1587" i="3"/>
  <c r="N1587" i="3" s="1"/>
  <c r="M1588" i="3"/>
  <c r="N1588" i="3" s="1"/>
  <c r="M1589" i="3"/>
  <c r="N1589" i="3" s="1"/>
  <c r="M1590" i="3"/>
  <c r="N1590" i="3" s="1"/>
  <c r="M1591" i="3"/>
  <c r="N1591" i="3" s="1"/>
  <c r="M1592" i="3"/>
  <c r="N1592" i="3" s="1"/>
  <c r="M1593" i="3"/>
  <c r="N1593" i="3" s="1"/>
  <c r="M1594" i="3"/>
  <c r="N1594" i="3" s="1"/>
  <c r="M1595" i="3"/>
  <c r="N1595" i="3" s="1"/>
  <c r="M1596" i="3"/>
  <c r="N1596" i="3" s="1"/>
  <c r="M1597" i="3"/>
  <c r="N1597" i="3" s="1"/>
  <c r="M1598" i="3"/>
  <c r="N1598" i="3" s="1"/>
  <c r="M1599" i="3"/>
  <c r="N1599" i="3" s="1"/>
  <c r="M1600" i="3"/>
  <c r="N1600" i="3" s="1"/>
  <c r="M1603" i="3"/>
  <c r="N1603" i="3" s="1"/>
  <c r="M1604" i="3"/>
  <c r="N1604" i="3" s="1"/>
  <c r="M1605" i="3"/>
  <c r="N1605" i="3" s="1"/>
  <c r="M1606" i="3"/>
  <c r="N1606" i="3" s="1"/>
  <c r="M1607" i="3"/>
  <c r="N1607" i="3" s="1"/>
  <c r="M1608" i="3"/>
  <c r="N1608" i="3" s="1"/>
  <c r="M1609" i="3"/>
  <c r="N1609" i="3" s="1"/>
  <c r="M1610" i="3"/>
  <c r="N1610" i="3" s="1"/>
  <c r="M1611" i="3"/>
  <c r="N1611" i="3" s="1"/>
  <c r="M1612" i="3"/>
  <c r="N1612" i="3" s="1"/>
  <c r="M1613" i="3"/>
  <c r="N1613" i="3" s="1"/>
  <c r="M1614" i="3"/>
  <c r="N1614" i="3" s="1"/>
  <c r="M1615" i="3"/>
  <c r="N1615" i="3" s="1"/>
  <c r="M1616" i="3"/>
  <c r="N1616" i="3" s="1"/>
  <c r="M1619" i="3"/>
  <c r="N1619" i="3" s="1"/>
  <c r="M1620" i="3"/>
  <c r="N1620" i="3" s="1"/>
  <c r="M1621" i="3"/>
  <c r="N1621" i="3" s="1"/>
  <c r="M1622" i="3"/>
  <c r="N1622" i="3" s="1"/>
  <c r="M1623" i="3"/>
  <c r="N1623" i="3" s="1"/>
  <c r="M1624" i="3"/>
  <c r="N1624" i="3" s="1"/>
  <c r="M1625" i="3"/>
  <c r="N1625" i="3" s="1"/>
  <c r="M1626" i="3"/>
  <c r="N1626" i="3" s="1"/>
  <c r="M1627" i="3"/>
  <c r="N1627" i="3" s="1"/>
  <c r="M1628" i="3"/>
  <c r="N1628" i="3" s="1"/>
  <c r="M1629" i="3"/>
  <c r="N1629" i="3" s="1"/>
  <c r="M1630" i="3"/>
  <c r="N1630" i="3" s="1"/>
  <c r="M1631" i="3"/>
  <c r="N1631" i="3" s="1"/>
  <c r="M1632" i="3"/>
  <c r="N1632" i="3" s="1"/>
  <c r="M1635" i="3"/>
  <c r="N1635" i="3" s="1"/>
  <c r="M1636" i="3"/>
  <c r="N1636" i="3" s="1"/>
  <c r="M1637" i="3"/>
  <c r="N1637" i="3" s="1"/>
  <c r="M1638" i="3"/>
  <c r="N1638" i="3" s="1"/>
  <c r="M1639" i="3"/>
  <c r="N1639" i="3" s="1"/>
  <c r="M1640" i="3"/>
  <c r="N1640" i="3" s="1"/>
  <c r="M1641" i="3"/>
  <c r="N1641" i="3" s="1"/>
  <c r="M1642" i="3"/>
  <c r="N1642" i="3" s="1"/>
  <c r="M1643" i="3"/>
  <c r="N1643" i="3" s="1"/>
  <c r="M1644" i="3"/>
  <c r="N1644" i="3" s="1"/>
  <c r="M1645" i="3"/>
  <c r="N1645" i="3" s="1"/>
  <c r="M1646" i="3"/>
  <c r="N1646" i="3" s="1"/>
  <c r="M1647" i="3"/>
  <c r="N1647" i="3" s="1"/>
  <c r="M1648" i="3"/>
  <c r="N1648" i="3" s="1"/>
  <c r="M1651" i="3"/>
  <c r="N1651" i="3" s="1"/>
  <c r="M1652" i="3"/>
  <c r="N1652" i="3" s="1"/>
  <c r="M1653" i="3"/>
  <c r="N1653" i="3" s="1"/>
  <c r="M1654" i="3"/>
  <c r="N1654" i="3" s="1"/>
  <c r="M1655" i="3"/>
  <c r="N1655" i="3" s="1"/>
  <c r="M1656" i="3"/>
  <c r="N1656" i="3" s="1"/>
  <c r="M1657" i="3"/>
  <c r="N1657" i="3" s="1"/>
  <c r="M1658" i="3"/>
  <c r="N1658" i="3" s="1"/>
  <c r="M1659" i="3"/>
  <c r="N1659" i="3" s="1"/>
  <c r="M1660" i="3"/>
  <c r="N1660" i="3" s="1"/>
  <c r="M1661" i="3"/>
  <c r="N1661" i="3" s="1"/>
  <c r="M1662" i="3"/>
  <c r="N1662" i="3" s="1"/>
  <c r="M1663" i="3"/>
  <c r="N1663" i="3" s="1"/>
  <c r="M1664" i="3"/>
  <c r="N1664" i="3" s="1"/>
  <c r="M1667" i="3"/>
  <c r="N1667" i="3" s="1"/>
  <c r="M1668" i="3"/>
  <c r="N1668" i="3" s="1"/>
  <c r="M1669" i="3"/>
  <c r="N1669" i="3" s="1"/>
  <c r="M1670" i="3"/>
  <c r="N1670" i="3" s="1"/>
  <c r="M1671" i="3"/>
  <c r="N1671" i="3" s="1"/>
  <c r="M1672" i="3"/>
  <c r="N1672" i="3" s="1"/>
  <c r="M1673" i="3"/>
  <c r="N1673" i="3" s="1"/>
  <c r="M1674" i="3"/>
  <c r="N1674" i="3" s="1"/>
  <c r="M1675" i="3"/>
  <c r="N1675" i="3" s="1"/>
  <c r="M1676" i="3"/>
  <c r="N1676" i="3" s="1"/>
  <c r="M1677" i="3"/>
  <c r="N1677" i="3" s="1"/>
  <c r="M1678" i="3"/>
  <c r="N1678" i="3" s="1"/>
  <c r="M1679" i="3"/>
  <c r="N1679" i="3" s="1"/>
  <c r="M1680" i="3"/>
  <c r="N1680" i="3" s="1"/>
  <c r="M1683" i="3"/>
  <c r="N1683" i="3" s="1"/>
  <c r="M1684" i="3"/>
  <c r="N1684" i="3" s="1"/>
  <c r="M1685" i="3"/>
  <c r="N1685" i="3" s="1"/>
  <c r="M1686" i="3"/>
  <c r="N1686" i="3" s="1"/>
  <c r="M1687" i="3"/>
  <c r="N1687" i="3" s="1"/>
  <c r="M1688" i="3"/>
  <c r="N1688" i="3" s="1"/>
  <c r="M1689" i="3"/>
  <c r="N1689" i="3" s="1"/>
  <c r="M1690" i="3"/>
  <c r="N1690" i="3" s="1"/>
  <c r="M1691" i="3"/>
  <c r="N1691" i="3" s="1"/>
  <c r="M1692" i="3"/>
  <c r="N1692" i="3" s="1"/>
  <c r="M1693" i="3"/>
  <c r="N1693" i="3" s="1"/>
  <c r="M1694" i="3"/>
  <c r="N1694" i="3" s="1"/>
  <c r="M1695" i="3"/>
  <c r="N1695" i="3" s="1"/>
  <c r="M1696" i="3"/>
  <c r="N1696" i="3" s="1"/>
  <c r="M1699" i="3"/>
  <c r="N1699" i="3" s="1"/>
  <c r="M1700" i="3"/>
  <c r="N1700" i="3" s="1"/>
  <c r="M1701" i="3"/>
  <c r="N1701" i="3" s="1"/>
  <c r="M1702" i="3"/>
  <c r="N1702" i="3" s="1"/>
  <c r="M1703" i="3"/>
  <c r="N1703" i="3" s="1"/>
  <c r="M1704" i="3"/>
  <c r="N1704" i="3" s="1"/>
  <c r="M1705" i="3"/>
  <c r="N1705" i="3" s="1"/>
  <c r="M1706" i="3"/>
  <c r="N1706" i="3" s="1"/>
  <c r="M1707" i="3"/>
  <c r="N1707" i="3" s="1"/>
  <c r="M1708" i="3"/>
  <c r="N1708" i="3" s="1"/>
  <c r="M1709" i="3"/>
  <c r="N1709" i="3" s="1"/>
  <c r="M1710" i="3"/>
  <c r="N1710" i="3" s="1"/>
  <c r="M1711" i="3"/>
  <c r="N1711" i="3" s="1"/>
  <c r="M1712" i="3"/>
  <c r="N1712" i="3" s="1"/>
  <c r="M1715" i="3"/>
  <c r="N1715" i="3" s="1"/>
  <c r="M1716" i="3"/>
  <c r="N1716" i="3" s="1"/>
  <c r="M1717" i="3"/>
  <c r="N1717" i="3" s="1"/>
  <c r="M1718" i="3"/>
  <c r="N1718" i="3" s="1"/>
  <c r="M1719" i="3"/>
  <c r="N1719" i="3" s="1"/>
  <c r="M1720" i="3"/>
  <c r="N1720" i="3" s="1"/>
  <c r="M1721" i="3"/>
  <c r="N1721" i="3" s="1"/>
  <c r="M1722" i="3"/>
  <c r="N1722" i="3" s="1"/>
  <c r="M1723" i="3"/>
  <c r="N1723" i="3" s="1"/>
  <c r="M1724" i="3"/>
  <c r="N1724" i="3" s="1"/>
  <c r="M1725" i="3"/>
  <c r="N1725" i="3" s="1"/>
  <c r="M1726" i="3"/>
  <c r="N1726" i="3" s="1"/>
  <c r="M1727" i="3"/>
  <c r="N1727" i="3" s="1"/>
  <c r="M1728" i="3"/>
  <c r="N1728" i="3" s="1"/>
  <c r="M1731" i="3"/>
  <c r="N1731" i="3" s="1"/>
  <c r="M1732" i="3"/>
  <c r="N1732" i="3" s="1"/>
  <c r="M1733" i="3"/>
  <c r="N1733" i="3" s="1"/>
  <c r="M1734" i="3"/>
  <c r="N1734" i="3" s="1"/>
  <c r="M1735" i="3"/>
  <c r="N1735" i="3" s="1"/>
  <c r="M1736" i="3"/>
  <c r="N1736" i="3" s="1"/>
  <c r="M1737" i="3"/>
  <c r="N1737" i="3" s="1"/>
  <c r="M1738" i="3"/>
  <c r="N1738" i="3" s="1"/>
  <c r="M1739" i="3"/>
  <c r="N1739" i="3" s="1"/>
  <c r="M1740" i="3"/>
  <c r="N1740" i="3" s="1"/>
  <c r="M1741" i="3"/>
  <c r="N1741" i="3" s="1"/>
  <c r="M1742" i="3"/>
  <c r="N1742" i="3" s="1"/>
  <c r="M1743" i="3"/>
  <c r="N1743" i="3" s="1"/>
  <c r="M1744" i="3"/>
  <c r="N1744" i="3" s="1"/>
  <c r="M1747" i="3"/>
  <c r="N1747" i="3" s="1"/>
  <c r="M1748" i="3"/>
  <c r="N1748" i="3" s="1"/>
  <c r="M1749" i="3"/>
  <c r="N1749" i="3" s="1"/>
  <c r="M1750" i="3"/>
  <c r="N1750" i="3" s="1"/>
  <c r="M1751" i="3"/>
  <c r="N1751" i="3" s="1"/>
  <c r="M1752" i="3"/>
  <c r="N1752" i="3" s="1"/>
  <c r="M1753" i="3"/>
  <c r="N1753" i="3" s="1"/>
  <c r="M1754" i="3"/>
  <c r="N1754" i="3" s="1"/>
  <c r="M1755" i="3"/>
  <c r="N1755" i="3" s="1"/>
  <c r="M1756" i="3"/>
  <c r="N1756" i="3" s="1"/>
  <c r="M1757" i="3"/>
  <c r="N1757" i="3" s="1"/>
  <c r="M1758" i="3"/>
  <c r="N1758" i="3" s="1"/>
  <c r="M1759" i="3"/>
  <c r="N1759" i="3" s="1"/>
  <c r="M1760" i="3"/>
  <c r="N1760" i="3" s="1"/>
  <c r="M1763" i="3"/>
  <c r="N1763" i="3" s="1"/>
  <c r="M1764" i="3"/>
  <c r="N1764" i="3" s="1"/>
  <c r="M1765" i="3"/>
  <c r="N1765" i="3" s="1"/>
  <c r="M1766" i="3"/>
  <c r="N1766" i="3" s="1"/>
  <c r="M1767" i="3"/>
  <c r="N1767" i="3" s="1"/>
  <c r="M1768" i="3"/>
  <c r="N1768" i="3" s="1"/>
  <c r="M1769" i="3"/>
  <c r="N1769" i="3" s="1"/>
  <c r="M1770" i="3"/>
  <c r="N1770" i="3" s="1"/>
  <c r="M1771" i="3"/>
  <c r="N1771" i="3" s="1"/>
  <c r="M1772" i="3"/>
  <c r="N1772" i="3" s="1"/>
  <c r="M1773" i="3"/>
  <c r="N1773" i="3" s="1"/>
  <c r="M1774" i="3"/>
  <c r="N1774" i="3" s="1"/>
  <c r="M1775" i="3"/>
  <c r="N1775" i="3" s="1"/>
  <c r="M1776" i="3"/>
  <c r="N1776" i="3" s="1"/>
  <c r="M1779" i="3"/>
  <c r="N1779" i="3" s="1"/>
  <c r="M1780" i="3"/>
  <c r="N1780" i="3" s="1"/>
  <c r="M1781" i="3"/>
  <c r="N1781" i="3" s="1"/>
  <c r="M1782" i="3"/>
  <c r="N1782" i="3" s="1"/>
  <c r="M1783" i="3"/>
  <c r="N1783" i="3" s="1"/>
  <c r="M1784" i="3"/>
  <c r="N1784" i="3" s="1"/>
  <c r="M1785" i="3"/>
  <c r="N1785" i="3" s="1"/>
  <c r="M1786" i="3"/>
  <c r="N1786" i="3" s="1"/>
  <c r="M1787" i="3"/>
  <c r="N1787" i="3" s="1"/>
  <c r="M1788" i="3"/>
  <c r="N1788" i="3" s="1"/>
  <c r="M1789" i="3"/>
  <c r="N1789" i="3" s="1"/>
  <c r="M1790" i="3"/>
  <c r="N1790" i="3" s="1"/>
  <c r="M1791" i="3"/>
  <c r="N1791" i="3" s="1"/>
  <c r="M1792" i="3"/>
  <c r="N1792" i="3" s="1"/>
  <c r="M1795" i="3"/>
  <c r="N1795" i="3" s="1"/>
  <c r="M1796" i="3"/>
  <c r="N1796" i="3" s="1"/>
  <c r="M1797" i="3"/>
  <c r="N1797" i="3" s="1"/>
  <c r="M1798" i="3"/>
  <c r="N1798" i="3" s="1"/>
  <c r="M1799" i="3"/>
  <c r="N1799" i="3" s="1"/>
  <c r="M1800" i="3"/>
  <c r="N1800" i="3" s="1"/>
  <c r="M1801" i="3"/>
  <c r="N1801" i="3" s="1"/>
  <c r="M1802" i="3"/>
  <c r="N1802" i="3" s="1"/>
  <c r="M1803" i="3"/>
  <c r="N1803" i="3" s="1"/>
  <c r="M1804" i="3"/>
  <c r="N1804" i="3" s="1"/>
  <c r="M1805" i="3"/>
  <c r="N1805" i="3" s="1"/>
  <c r="M1806" i="3"/>
  <c r="N1806" i="3" s="1"/>
  <c r="M1807" i="3"/>
  <c r="N1807" i="3" s="1"/>
  <c r="M1808" i="3"/>
  <c r="N1808" i="3" s="1"/>
  <c r="M1811" i="3"/>
  <c r="N1811" i="3" s="1"/>
  <c r="M1812" i="3"/>
  <c r="N1812" i="3" s="1"/>
  <c r="M1813" i="3"/>
  <c r="N1813" i="3" s="1"/>
  <c r="M1814" i="3"/>
  <c r="N1814" i="3" s="1"/>
  <c r="M1815" i="3"/>
  <c r="N1815" i="3" s="1"/>
  <c r="M1816" i="3"/>
  <c r="N1816" i="3" s="1"/>
  <c r="M1817" i="3"/>
  <c r="N1817" i="3" s="1"/>
  <c r="M1818" i="3"/>
  <c r="N1818" i="3" s="1"/>
  <c r="M1819" i="3"/>
  <c r="N1819" i="3" s="1"/>
  <c r="M1820" i="3"/>
  <c r="N1820" i="3" s="1"/>
  <c r="M1821" i="3"/>
  <c r="N1821" i="3" s="1"/>
  <c r="M1822" i="3"/>
  <c r="N1822" i="3" s="1"/>
  <c r="M1823" i="3"/>
  <c r="N1823" i="3" s="1"/>
  <c r="M1824" i="3"/>
  <c r="N1824" i="3" s="1"/>
  <c r="M1827" i="3"/>
  <c r="N1827" i="3" s="1"/>
  <c r="M1828" i="3"/>
  <c r="N1828" i="3" s="1"/>
  <c r="M1829" i="3"/>
  <c r="N1829" i="3" s="1"/>
  <c r="M1830" i="3"/>
  <c r="N1830" i="3" s="1"/>
  <c r="M1831" i="3"/>
  <c r="N1831" i="3" s="1"/>
  <c r="M1832" i="3"/>
  <c r="N1832" i="3" s="1"/>
  <c r="M1833" i="3"/>
  <c r="N1833" i="3" s="1"/>
  <c r="M1834" i="3"/>
  <c r="N1834" i="3" s="1"/>
  <c r="M1835" i="3"/>
  <c r="N1835" i="3" s="1"/>
  <c r="M1836" i="3"/>
  <c r="N1836" i="3" s="1"/>
  <c r="M1837" i="3"/>
  <c r="N1837" i="3" s="1"/>
  <c r="M1838" i="3"/>
  <c r="N1838" i="3" s="1"/>
  <c r="M1839" i="3"/>
  <c r="N1839" i="3" s="1"/>
  <c r="M1840" i="3"/>
  <c r="N1840" i="3" s="1"/>
  <c r="M1843" i="3"/>
  <c r="N1843" i="3" s="1"/>
  <c r="M1844" i="3"/>
  <c r="N1844" i="3" s="1"/>
  <c r="M1845" i="3"/>
  <c r="N1845" i="3" s="1"/>
  <c r="M1846" i="3"/>
  <c r="N1846" i="3" s="1"/>
  <c r="M1847" i="3"/>
  <c r="N1847" i="3" s="1"/>
  <c r="M1848" i="3"/>
  <c r="N1848" i="3" s="1"/>
  <c r="M1849" i="3"/>
  <c r="N1849" i="3" s="1"/>
  <c r="M1850" i="3"/>
  <c r="N1850" i="3" s="1"/>
  <c r="M1851" i="3"/>
  <c r="N1851" i="3" s="1"/>
  <c r="M1852" i="3"/>
  <c r="N1852" i="3" s="1"/>
  <c r="M1853" i="3"/>
  <c r="N1853" i="3" s="1"/>
  <c r="M1854" i="3"/>
  <c r="N1854" i="3" s="1"/>
  <c r="M1855" i="3"/>
  <c r="N1855" i="3" s="1"/>
  <c r="M1856" i="3"/>
  <c r="N1856" i="3" s="1"/>
  <c r="M1859" i="3"/>
  <c r="N1859" i="3" s="1"/>
  <c r="M1860" i="3"/>
  <c r="N1860" i="3" s="1"/>
  <c r="M1861" i="3"/>
  <c r="N1861" i="3" s="1"/>
  <c r="M1862" i="3"/>
  <c r="N1862" i="3" s="1"/>
  <c r="M1863" i="3"/>
  <c r="N1863" i="3" s="1"/>
  <c r="M1864" i="3"/>
  <c r="N1864" i="3" s="1"/>
  <c r="M1865" i="3"/>
  <c r="N1865" i="3" s="1"/>
  <c r="M1866" i="3"/>
  <c r="N1866" i="3" s="1"/>
  <c r="M1867" i="3"/>
  <c r="N1867" i="3" s="1"/>
  <c r="M1868" i="3"/>
  <c r="N1868" i="3" s="1"/>
  <c r="M1869" i="3"/>
  <c r="N1869" i="3" s="1"/>
  <c r="M1870" i="3"/>
  <c r="N1870" i="3" s="1"/>
  <c r="M1871" i="3"/>
  <c r="N1871" i="3" s="1"/>
  <c r="M1872" i="3"/>
  <c r="N1872" i="3" s="1"/>
  <c r="M1875" i="3"/>
  <c r="N1875" i="3" s="1"/>
  <c r="M1876" i="3"/>
  <c r="N1876" i="3" s="1"/>
  <c r="M1877" i="3"/>
  <c r="N1877" i="3" s="1"/>
  <c r="M1878" i="3"/>
  <c r="N1878" i="3" s="1"/>
  <c r="M1879" i="3"/>
  <c r="N1879" i="3" s="1"/>
  <c r="M1880" i="3"/>
  <c r="N1880" i="3" s="1"/>
  <c r="M1881" i="3"/>
  <c r="N1881" i="3" s="1"/>
  <c r="M1882" i="3"/>
  <c r="N1882" i="3" s="1"/>
  <c r="M1883" i="3"/>
  <c r="N1883" i="3" s="1"/>
  <c r="M1884" i="3"/>
  <c r="N1884" i="3" s="1"/>
  <c r="M1885" i="3"/>
  <c r="N1885" i="3" s="1"/>
  <c r="M1886" i="3"/>
  <c r="N1886" i="3" s="1"/>
  <c r="M1887" i="3"/>
  <c r="N1887" i="3" s="1"/>
  <c r="M1888" i="3"/>
  <c r="N1888" i="3" s="1"/>
  <c r="M1891" i="3"/>
  <c r="N1891" i="3" s="1"/>
  <c r="M1892" i="3"/>
  <c r="N1892" i="3" s="1"/>
  <c r="M1893" i="3"/>
  <c r="N1893" i="3" s="1"/>
  <c r="M1894" i="3"/>
  <c r="N1894" i="3" s="1"/>
  <c r="M1895" i="3"/>
  <c r="N1895" i="3" s="1"/>
  <c r="M1896" i="3"/>
  <c r="N1896" i="3" s="1"/>
  <c r="M1897" i="3"/>
  <c r="N1897" i="3" s="1"/>
  <c r="M1898" i="3"/>
  <c r="N1898" i="3" s="1"/>
  <c r="M1899" i="3"/>
  <c r="N1899" i="3" s="1"/>
  <c r="M1900" i="3"/>
  <c r="N1900" i="3" s="1"/>
  <c r="M1901" i="3"/>
  <c r="N1901" i="3" s="1"/>
  <c r="M1902" i="3"/>
  <c r="N1902" i="3" s="1"/>
  <c r="M1903" i="3"/>
  <c r="N1903" i="3" s="1"/>
  <c r="M1904" i="3"/>
  <c r="N1904" i="3" s="1"/>
  <c r="M1907" i="3"/>
  <c r="N1907" i="3" s="1"/>
  <c r="M1908" i="3"/>
  <c r="N1908" i="3" s="1"/>
  <c r="M1909" i="3"/>
  <c r="N1909" i="3" s="1"/>
  <c r="M1910" i="3"/>
  <c r="N1910" i="3" s="1"/>
  <c r="M1911" i="3"/>
  <c r="N1911" i="3" s="1"/>
  <c r="M1912" i="3"/>
  <c r="N1912" i="3" s="1"/>
  <c r="M1913" i="3"/>
  <c r="N1913" i="3" s="1"/>
  <c r="M1914" i="3"/>
  <c r="N1914" i="3" s="1"/>
  <c r="M1915" i="3"/>
  <c r="N1915" i="3" s="1"/>
  <c r="M1916" i="3"/>
  <c r="N1916" i="3" s="1"/>
  <c r="M1917" i="3"/>
  <c r="N1917" i="3" s="1"/>
  <c r="M1918" i="3"/>
  <c r="N1918" i="3" s="1"/>
  <c r="M1919" i="3"/>
  <c r="N1919" i="3" s="1"/>
  <c r="M1920" i="3"/>
  <c r="N1920" i="3" s="1"/>
  <c r="M1923" i="3"/>
  <c r="N1923" i="3" s="1"/>
  <c r="M1924" i="3"/>
  <c r="N1924" i="3" s="1"/>
  <c r="M1925" i="3"/>
  <c r="N1925" i="3" s="1"/>
  <c r="M1926" i="3"/>
  <c r="N1926" i="3" s="1"/>
  <c r="M1927" i="3"/>
  <c r="N1927" i="3" s="1"/>
  <c r="M1928" i="3"/>
  <c r="N1928" i="3" s="1"/>
  <c r="M1929" i="3"/>
  <c r="N1929" i="3" s="1"/>
  <c r="M1930" i="3"/>
  <c r="N1930" i="3" s="1"/>
  <c r="M1931" i="3"/>
  <c r="N1931" i="3" s="1"/>
  <c r="M1932" i="3"/>
  <c r="N1932" i="3" s="1"/>
  <c r="M1933" i="3"/>
  <c r="N1933" i="3" s="1"/>
  <c r="M1934" i="3"/>
  <c r="N1934" i="3" s="1"/>
  <c r="M1935" i="3"/>
  <c r="N1935" i="3" s="1"/>
  <c r="M1936" i="3"/>
  <c r="N1936" i="3" s="1"/>
  <c r="M1939" i="3"/>
  <c r="N1939" i="3" s="1"/>
  <c r="M1940" i="3"/>
  <c r="N1940" i="3" s="1"/>
  <c r="M1941" i="3"/>
  <c r="N1941" i="3" s="1"/>
  <c r="M1942" i="3"/>
  <c r="N1942" i="3" s="1"/>
  <c r="M1943" i="3"/>
  <c r="N1943" i="3" s="1"/>
  <c r="M1944" i="3"/>
  <c r="N1944" i="3" s="1"/>
  <c r="M1945" i="3"/>
  <c r="N1945" i="3" s="1"/>
  <c r="M1946" i="3"/>
  <c r="N1946" i="3" s="1"/>
  <c r="M1947" i="3"/>
  <c r="N1947" i="3" s="1"/>
  <c r="M1948" i="3"/>
  <c r="N1948" i="3" s="1"/>
  <c r="M1949" i="3"/>
  <c r="N1949" i="3" s="1"/>
  <c r="M1950" i="3"/>
  <c r="N1950" i="3" s="1"/>
  <c r="M1951" i="3"/>
  <c r="N1951" i="3" s="1"/>
  <c r="M1952" i="3"/>
  <c r="N1952" i="3" s="1"/>
  <c r="M1955" i="3"/>
  <c r="N1955" i="3" s="1"/>
  <c r="M1956" i="3"/>
  <c r="N1956" i="3" s="1"/>
  <c r="M1957" i="3"/>
  <c r="N1957" i="3" s="1"/>
  <c r="M1958" i="3"/>
  <c r="N1958" i="3" s="1"/>
  <c r="M1959" i="3"/>
  <c r="N1959" i="3" s="1"/>
  <c r="M1960" i="3"/>
  <c r="N1960" i="3" s="1"/>
  <c r="M1961" i="3"/>
  <c r="N1961" i="3" s="1"/>
  <c r="M1962" i="3"/>
  <c r="N1962" i="3" s="1"/>
  <c r="M1963" i="3"/>
  <c r="N1963" i="3" s="1"/>
  <c r="M1964" i="3"/>
  <c r="N1964" i="3" s="1"/>
  <c r="M1965" i="3"/>
  <c r="N1965" i="3" s="1"/>
  <c r="M1966" i="3"/>
  <c r="N1966" i="3" s="1"/>
  <c r="M1967" i="3"/>
  <c r="N1967" i="3" s="1"/>
  <c r="M1968" i="3"/>
  <c r="N1968" i="3" s="1"/>
  <c r="M1971" i="3"/>
  <c r="N1971" i="3" s="1"/>
  <c r="M1972" i="3"/>
  <c r="N1972" i="3" s="1"/>
  <c r="M1973" i="3"/>
  <c r="N1973" i="3" s="1"/>
  <c r="M1974" i="3"/>
  <c r="N1974" i="3" s="1"/>
  <c r="M1975" i="3"/>
  <c r="N1975" i="3" s="1"/>
  <c r="M1976" i="3"/>
  <c r="N1976" i="3" s="1"/>
  <c r="M1977" i="3"/>
  <c r="N1977" i="3" s="1"/>
  <c r="M1978" i="3"/>
  <c r="N1978" i="3" s="1"/>
  <c r="M1979" i="3"/>
  <c r="N1979" i="3" s="1"/>
  <c r="M1980" i="3"/>
  <c r="N1980" i="3" s="1"/>
  <c r="M1981" i="3"/>
  <c r="N1981" i="3" s="1"/>
  <c r="M1982" i="3"/>
  <c r="N1982" i="3" s="1"/>
  <c r="M1983" i="3"/>
  <c r="N1983" i="3" s="1"/>
  <c r="M1984" i="3"/>
  <c r="N1984" i="3" s="1"/>
  <c r="M1987" i="3"/>
  <c r="N1987" i="3" s="1"/>
  <c r="M1988" i="3"/>
  <c r="N1988" i="3" s="1"/>
  <c r="M1989" i="3"/>
  <c r="N1989" i="3" s="1"/>
  <c r="M1990" i="3"/>
  <c r="N1990" i="3" s="1"/>
  <c r="M1991" i="3"/>
  <c r="N1991" i="3" s="1"/>
  <c r="M1992" i="3"/>
  <c r="N1992" i="3" s="1"/>
  <c r="M1993" i="3"/>
  <c r="N1993" i="3" s="1"/>
  <c r="M1994" i="3"/>
  <c r="N1994" i="3" s="1"/>
  <c r="M1995" i="3"/>
  <c r="N1995" i="3" s="1"/>
  <c r="M1996" i="3"/>
  <c r="N1996" i="3" s="1"/>
  <c r="M1997" i="3"/>
  <c r="N1997" i="3" s="1"/>
  <c r="M1998" i="3"/>
  <c r="N1998" i="3" s="1"/>
  <c r="M1999" i="3"/>
  <c r="N1999" i="3" s="1"/>
  <c r="M2000" i="3"/>
  <c r="N2000" i="3" s="1"/>
  <c r="M2003" i="3"/>
  <c r="N2003" i="3" s="1"/>
  <c r="M2004" i="3"/>
  <c r="N2004" i="3" s="1"/>
  <c r="M2005" i="3"/>
  <c r="N2005" i="3" s="1"/>
  <c r="M2006" i="3"/>
  <c r="N2006" i="3" s="1"/>
  <c r="M2007" i="3"/>
  <c r="N2007" i="3" s="1"/>
  <c r="M2008" i="3"/>
  <c r="N2008" i="3" s="1"/>
  <c r="M2009" i="3"/>
  <c r="N2009" i="3" s="1"/>
  <c r="M2010" i="3"/>
  <c r="N2010" i="3" s="1"/>
  <c r="M2011" i="3"/>
  <c r="N2011" i="3" s="1"/>
  <c r="M2012" i="3"/>
  <c r="N2012" i="3" s="1"/>
  <c r="M2013" i="3"/>
  <c r="N2013" i="3" s="1"/>
  <c r="M2014" i="3"/>
  <c r="N2014" i="3" s="1"/>
  <c r="M2015" i="3"/>
  <c r="N2015" i="3" s="1"/>
  <c r="M2016" i="3"/>
  <c r="N2016" i="3" s="1"/>
  <c r="M2019" i="3"/>
  <c r="N2019" i="3" s="1"/>
  <c r="M2020" i="3"/>
  <c r="N2020" i="3" s="1"/>
  <c r="M2021" i="3"/>
  <c r="N2021" i="3" s="1"/>
  <c r="M2022" i="3"/>
  <c r="N2022" i="3" s="1"/>
  <c r="M2023" i="3"/>
  <c r="N2023" i="3" s="1"/>
  <c r="M2024" i="3"/>
  <c r="N2024" i="3" s="1"/>
  <c r="M2025" i="3"/>
  <c r="N2025" i="3" s="1"/>
  <c r="M2026" i="3"/>
  <c r="N2026" i="3" s="1"/>
  <c r="M2027" i="3"/>
  <c r="N2027" i="3" s="1"/>
  <c r="M2028" i="3"/>
  <c r="N2028" i="3" s="1"/>
  <c r="M2029" i="3"/>
  <c r="N2029" i="3" s="1"/>
  <c r="M2030" i="3"/>
  <c r="N2030" i="3" s="1"/>
  <c r="M2031" i="3"/>
  <c r="N2031" i="3" s="1"/>
  <c r="M2032" i="3"/>
  <c r="N2032" i="3" s="1"/>
  <c r="M2035" i="3"/>
  <c r="N2035" i="3" s="1"/>
  <c r="M2036" i="3"/>
  <c r="N2036" i="3" s="1"/>
  <c r="M2037" i="3"/>
  <c r="N2037" i="3" s="1"/>
  <c r="M2038" i="3"/>
  <c r="N2038" i="3" s="1"/>
  <c r="M2039" i="3"/>
  <c r="N2039" i="3" s="1"/>
  <c r="M2040" i="3"/>
  <c r="N2040" i="3" s="1"/>
  <c r="M2041" i="3"/>
  <c r="N2041" i="3" s="1"/>
  <c r="M2042" i="3"/>
  <c r="N2042" i="3" s="1"/>
  <c r="M2043" i="3"/>
  <c r="N2043" i="3" s="1"/>
  <c r="M2044" i="3"/>
  <c r="N2044" i="3" s="1"/>
  <c r="M2045" i="3"/>
  <c r="N2045" i="3" s="1"/>
  <c r="M2046" i="3"/>
  <c r="N2046" i="3" s="1"/>
  <c r="M2047" i="3"/>
  <c r="N2047" i="3" s="1"/>
  <c r="M2048" i="3"/>
  <c r="N2048" i="3" s="1"/>
  <c r="M2051" i="3"/>
  <c r="N2051" i="3" s="1"/>
  <c r="M2052" i="3"/>
  <c r="N2052" i="3" s="1"/>
  <c r="M2053" i="3"/>
  <c r="N2053" i="3" s="1"/>
  <c r="M2054" i="3"/>
  <c r="N2054" i="3" s="1"/>
  <c r="M2055" i="3"/>
  <c r="N2055" i="3" s="1"/>
  <c r="M2056" i="3"/>
  <c r="N2056" i="3" s="1"/>
  <c r="M2057" i="3"/>
  <c r="N2057" i="3" s="1"/>
  <c r="M2058" i="3"/>
  <c r="N2058" i="3" s="1"/>
  <c r="M2059" i="3"/>
  <c r="N2059" i="3" s="1"/>
  <c r="M2060" i="3"/>
  <c r="N2060" i="3" s="1"/>
  <c r="M2061" i="3"/>
  <c r="N2061" i="3" s="1"/>
  <c r="M2062" i="3"/>
  <c r="N2062" i="3" s="1"/>
  <c r="M2063" i="3"/>
  <c r="N2063" i="3" s="1"/>
  <c r="M2064" i="3"/>
  <c r="N2064" i="3" s="1"/>
  <c r="M2067" i="3"/>
  <c r="N2067" i="3" s="1"/>
  <c r="M2068" i="3"/>
  <c r="N2068" i="3" s="1"/>
  <c r="M2069" i="3"/>
  <c r="N2069" i="3" s="1"/>
  <c r="M2070" i="3"/>
  <c r="N2070" i="3" s="1"/>
  <c r="M2071" i="3"/>
  <c r="N2071" i="3" s="1"/>
  <c r="M2072" i="3"/>
  <c r="N2072" i="3" s="1"/>
  <c r="M2073" i="3"/>
  <c r="N2073" i="3" s="1"/>
  <c r="M2074" i="3"/>
  <c r="N2074" i="3" s="1"/>
  <c r="M2075" i="3"/>
  <c r="N2075" i="3" s="1"/>
  <c r="M2076" i="3"/>
  <c r="N2076" i="3" s="1"/>
  <c r="M2077" i="3"/>
  <c r="N2077" i="3" s="1"/>
  <c r="M2078" i="3"/>
  <c r="N2078" i="3" s="1"/>
  <c r="M2079" i="3"/>
  <c r="N2079" i="3" s="1"/>
  <c r="M2080" i="3"/>
  <c r="N2080" i="3" s="1"/>
  <c r="M2083" i="3"/>
  <c r="N2083" i="3" s="1"/>
  <c r="M2084" i="3"/>
  <c r="N2084" i="3" s="1"/>
  <c r="M2085" i="3"/>
  <c r="N2085" i="3" s="1"/>
  <c r="M2086" i="3"/>
  <c r="N2086" i="3" s="1"/>
  <c r="M2087" i="3"/>
  <c r="N2087" i="3" s="1"/>
  <c r="M2088" i="3"/>
  <c r="N2088" i="3" s="1"/>
  <c r="M2089" i="3"/>
  <c r="N2089" i="3" s="1"/>
  <c r="M2090" i="3"/>
  <c r="N2090" i="3" s="1"/>
  <c r="M2091" i="3"/>
  <c r="N2091" i="3" s="1"/>
  <c r="M2092" i="3"/>
  <c r="N2092" i="3" s="1"/>
  <c r="M2093" i="3"/>
  <c r="N2093" i="3" s="1"/>
  <c r="M2094" i="3"/>
  <c r="N2094" i="3" s="1"/>
  <c r="M2095" i="3"/>
  <c r="N2095" i="3" s="1"/>
  <c r="M2096" i="3"/>
  <c r="N2096" i="3" s="1"/>
  <c r="M2099" i="3"/>
  <c r="N2099" i="3" s="1"/>
  <c r="M2100" i="3"/>
  <c r="N2100" i="3" s="1"/>
  <c r="M2101" i="3"/>
  <c r="N2101" i="3" s="1"/>
  <c r="M2102" i="3"/>
  <c r="N2102" i="3" s="1"/>
  <c r="M2103" i="3"/>
  <c r="N2103" i="3" s="1"/>
  <c r="M2104" i="3"/>
  <c r="N2104" i="3" s="1"/>
  <c r="M2105" i="3"/>
  <c r="N2105" i="3" s="1"/>
  <c r="M2106" i="3"/>
  <c r="N2106" i="3" s="1"/>
  <c r="M2107" i="3"/>
  <c r="N2107" i="3" s="1"/>
  <c r="M2108" i="3"/>
  <c r="N2108" i="3" s="1"/>
  <c r="M2109" i="3"/>
  <c r="N2109" i="3" s="1"/>
  <c r="M2110" i="3"/>
  <c r="N2110" i="3" s="1"/>
  <c r="M2111" i="3"/>
  <c r="N2111" i="3" s="1"/>
  <c r="M2112" i="3"/>
  <c r="N2112" i="3" s="1"/>
  <c r="M2115" i="3"/>
  <c r="N2115" i="3" s="1"/>
  <c r="M2116" i="3"/>
  <c r="N2116" i="3" s="1"/>
  <c r="M2117" i="3"/>
  <c r="N2117" i="3" s="1"/>
  <c r="M2118" i="3"/>
  <c r="N2118" i="3" s="1"/>
  <c r="M2119" i="3"/>
  <c r="N2119" i="3" s="1"/>
  <c r="M2120" i="3"/>
  <c r="N2120" i="3" s="1"/>
  <c r="M2121" i="3"/>
  <c r="N2121" i="3" s="1"/>
  <c r="M2122" i="3"/>
  <c r="N2122" i="3" s="1"/>
  <c r="M2123" i="3"/>
  <c r="N2123" i="3" s="1"/>
  <c r="M2124" i="3"/>
  <c r="N2124" i="3" s="1"/>
  <c r="M2125" i="3"/>
  <c r="N2125" i="3" s="1"/>
  <c r="M2126" i="3"/>
  <c r="N2126" i="3" s="1"/>
  <c r="M2127" i="3"/>
  <c r="N2127" i="3" s="1"/>
  <c r="M2128" i="3"/>
  <c r="N2128" i="3" s="1"/>
  <c r="M2131" i="3"/>
  <c r="N2131" i="3" s="1"/>
  <c r="M2132" i="3"/>
  <c r="N2132" i="3" s="1"/>
  <c r="M2133" i="3"/>
  <c r="N2133" i="3" s="1"/>
  <c r="M2134" i="3"/>
  <c r="N2134" i="3" s="1"/>
  <c r="M2135" i="3"/>
  <c r="N2135" i="3" s="1"/>
  <c r="M2136" i="3"/>
  <c r="N2136" i="3" s="1"/>
  <c r="M2137" i="3"/>
  <c r="N2137" i="3" s="1"/>
  <c r="M2138" i="3"/>
  <c r="N2138" i="3" s="1"/>
  <c r="M2139" i="3"/>
  <c r="N2139" i="3" s="1"/>
  <c r="M2140" i="3"/>
  <c r="N2140" i="3" s="1"/>
  <c r="M2141" i="3"/>
  <c r="N2141" i="3" s="1"/>
  <c r="M2142" i="3"/>
  <c r="N2142" i="3" s="1"/>
  <c r="M2143" i="3"/>
  <c r="N2143" i="3" s="1"/>
  <c r="M2144" i="3"/>
  <c r="N2144" i="3" s="1"/>
  <c r="M2147" i="3"/>
  <c r="N2147" i="3" s="1"/>
  <c r="M2148" i="3"/>
  <c r="N2148" i="3" s="1"/>
  <c r="M2149" i="3"/>
  <c r="N2149" i="3" s="1"/>
  <c r="M2150" i="3"/>
  <c r="N2150" i="3" s="1"/>
  <c r="M2151" i="3"/>
  <c r="N2151" i="3" s="1"/>
  <c r="M2152" i="3"/>
  <c r="N2152" i="3" s="1"/>
  <c r="M2153" i="3"/>
  <c r="N2153" i="3" s="1"/>
  <c r="M2154" i="3"/>
  <c r="N2154" i="3" s="1"/>
  <c r="M2155" i="3"/>
  <c r="N2155" i="3" s="1"/>
  <c r="M2156" i="3"/>
  <c r="N2156" i="3" s="1"/>
  <c r="M2157" i="3"/>
  <c r="N2157" i="3" s="1"/>
  <c r="M2158" i="3"/>
  <c r="N2158" i="3" s="1"/>
  <c r="M2159" i="3"/>
  <c r="N2159" i="3" s="1"/>
  <c r="M2160" i="3"/>
  <c r="N2160" i="3" s="1"/>
  <c r="M2163" i="3"/>
  <c r="N2163" i="3" s="1"/>
  <c r="M2164" i="3"/>
  <c r="N2164" i="3" s="1"/>
  <c r="M2165" i="3"/>
  <c r="N2165" i="3" s="1"/>
  <c r="M2166" i="3"/>
  <c r="N2166" i="3" s="1"/>
  <c r="M2167" i="3"/>
  <c r="N2167" i="3" s="1"/>
  <c r="M2168" i="3"/>
  <c r="N2168" i="3" s="1"/>
  <c r="M2169" i="3"/>
  <c r="N2169" i="3" s="1"/>
  <c r="M2170" i="3"/>
  <c r="N2170" i="3" s="1"/>
  <c r="M2171" i="3"/>
  <c r="N2171" i="3" s="1"/>
  <c r="M2172" i="3"/>
  <c r="N2172" i="3" s="1"/>
  <c r="M2173" i="3"/>
  <c r="N2173" i="3" s="1"/>
  <c r="M2174" i="3"/>
  <c r="N2174" i="3" s="1"/>
  <c r="M2175" i="3"/>
  <c r="N2175" i="3" s="1"/>
  <c r="M2176" i="3"/>
  <c r="N2176" i="3" s="1"/>
  <c r="M2179" i="3"/>
  <c r="N2179" i="3" s="1"/>
  <c r="M2180" i="3"/>
  <c r="N2180" i="3" s="1"/>
  <c r="M2181" i="3"/>
  <c r="N2181" i="3" s="1"/>
  <c r="M2182" i="3"/>
  <c r="N2182" i="3" s="1"/>
  <c r="M2183" i="3"/>
  <c r="N2183" i="3" s="1"/>
  <c r="M2184" i="3"/>
  <c r="N2184" i="3" s="1"/>
  <c r="M2185" i="3"/>
  <c r="N2185" i="3" s="1"/>
  <c r="M2186" i="3"/>
  <c r="N2186" i="3" s="1"/>
  <c r="M2187" i="3"/>
  <c r="N2187" i="3" s="1"/>
  <c r="M2188" i="3"/>
  <c r="N2188" i="3" s="1"/>
  <c r="M2189" i="3"/>
  <c r="N2189" i="3" s="1"/>
  <c r="M2190" i="3"/>
  <c r="N2190" i="3" s="1"/>
  <c r="M2191" i="3"/>
  <c r="N2191" i="3" s="1"/>
  <c r="M2192" i="3"/>
  <c r="N2192" i="3" s="1"/>
  <c r="M2195" i="3"/>
  <c r="N2195" i="3" s="1"/>
  <c r="M2196" i="3"/>
  <c r="N2196" i="3" s="1"/>
  <c r="M2197" i="3"/>
  <c r="N2197" i="3" s="1"/>
  <c r="M2198" i="3"/>
  <c r="N2198" i="3" s="1"/>
  <c r="M2199" i="3"/>
  <c r="N2199" i="3" s="1"/>
  <c r="M2200" i="3"/>
  <c r="N2200" i="3" s="1"/>
  <c r="M2201" i="3"/>
  <c r="N2201" i="3" s="1"/>
  <c r="M2202" i="3"/>
  <c r="N2202" i="3" s="1"/>
  <c r="M2203" i="3"/>
  <c r="N2203" i="3" s="1"/>
  <c r="M2204" i="3"/>
  <c r="N2204" i="3" s="1"/>
  <c r="M2205" i="3"/>
  <c r="N2205" i="3" s="1"/>
  <c r="M2206" i="3"/>
  <c r="N2206" i="3" s="1"/>
  <c r="M2207" i="3"/>
  <c r="N2207" i="3" s="1"/>
  <c r="M2208" i="3"/>
  <c r="N2208" i="3" s="1"/>
  <c r="M2211" i="3"/>
  <c r="N2211" i="3" s="1"/>
  <c r="M2212" i="3"/>
  <c r="N2212" i="3" s="1"/>
  <c r="M2213" i="3"/>
  <c r="N2213" i="3" s="1"/>
  <c r="M2214" i="3"/>
  <c r="N2214" i="3" s="1"/>
  <c r="M2215" i="3"/>
  <c r="N2215" i="3" s="1"/>
  <c r="M2216" i="3"/>
  <c r="N2216" i="3" s="1"/>
  <c r="M2217" i="3"/>
  <c r="N2217" i="3" s="1"/>
  <c r="M2218" i="3"/>
  <c r="N2218" i="3" s="1"/>
  <c r="M2219" i="3"/>
  <c r="N2219" i="3" s="1"/>
  <c r="M2220" i="3"/>
  <c r="N2220" i="3" s="1"/>
  <c r="M2221" i="3"/>
  <c r="N2221" i="3" s="1"/>
  <c r="M2222" i="3"/>
  <c r="N2222" i="3" s="1"/>
  <c r="M2223" i="3"/>
  <c r="N2223" i="3" s="1"/>
  <c r="M2224" i="3"/>
  <c r="N2224" i="3" s="1"/>
  <c r="M2227" i="3"/>
  <c r="N2227" i="3" s="1"/>
  <c r="M2228" i="3"/>
  <c r="N2228" i="3" s="1"/>
  <c r="M2229" i="3"/>
  <c r="N2229" i="3" s="1"/>
  <c r="M2230" i="3"/>
  <c r="N2230" i="3" s="1"/>
  <c r="M2231" i="3"/>
  <c r="N2231" i="3" s="1"/>
  <c r="M2232" i="3"/>
  <c r="N2232" i="3" s="1"/>
  <c r="M2233" i="3"/>
  <c r="N2233" i="3" s="1"/>
  <c r="M2234" i="3"/>
  <c r="N2234" i="3" s="1"/>
  <c r="M2235" i="3"/>
  <c r="N2235" i="3" s="1"/>
  <c r="M2236" i="3"/>
  <c r="N2236" i="3" s="1"/>
  <c r="M2237" i="3"/>
  <c r="N2237" i="3" s="1"/>
  <c r="M2238" i="3"/>
  <c r="N2238" i="3" s="1"/>
  <c r="M2239" i="3"/>
  <c r="N2239" i="3" s="1"/>
  <c r="M2240" i="3"/>
  <c r="N2240" i="3" s="1"/>
  <c r="M2243" i="3"/>
  <c r="N2243" i="3" s="1"/>
  <c r="M2244" i="3"/>
  <c r="N2244" i="3" s="1"/>
  <c r="M2245" i="3"/>
  <c r="N2245" i="3" s="1"/>
  <c r="M2246" i="3"/>
  <c r="N2246" i="3" s="1"/>
  <c r="M2247" i="3"/>
  <c r="N2247" i="3" s="1"/>
  <c r="M2248" i="3"/>
  <c r="N2248" i="3" s="1"/>
  <c r="M2249" i="3"/>
  <c r="N2249" i="3" s="1"/>
  <c r="M2250" i="3"/>
  <c r="N2250" i="3" s="1"/>
  <c r="M2251" i="3"/>
  <c r="N2251" i="3" s="1"/>
  <c r="M2252" i="3"/>
  <c r="N2252" i="3" s="1"/>
  <c r="M2253" i="3"/>
  <c r="N2253" i="3" s="1"/>
  <c r="M2254" i="3"/>
  <c r="N2254" i="3" s="1"/>
  <c r="M2255" i="3"/>
  <c r="N2255" i="3" s="1"/>
  <c r="M2256" i="3"/>
  <c r="N2256" i="3" s="1"/>
  <c r="M2259" i="3"/>
  <c r="N2259" i="3" s="1"/>
  <c r="M2260" i="3"/>
  <c r="N2260" i="3" s="1"/>
  <c r="M2261" i="3"/>
  <c r="N2261" i="3" s="1"/>
  <c r="M2262" i="3"/>
  <c r="N2262" i="3" s="1"/>
  <c r="M2263" i="3"/>
  <c r="N2263" i="3" s="1"/>
  <c r="M2264" i="3"/>
  <c r="N2264" i="3" s="1"/>
  <c r="M2265" i="3"/>
  <c r="N2265" i="3" s="1"/>
  <c r="M2266" i="3"/>
  <c r="N2266" i="3" s="1"/>
  <c r="M2267" i="3"/>
  <c r="N2267" i="3" s="1"/>
  <c r="M2268" i="3"/>
  <c r="N2268" i="3" s="1"/>
  <c r="M2269" i="3"/>
  <c r="N2269" i="3" s="1"/>
  <c r="M2270" i="3"/>
  <c r="N2270" i="3" s="1"/>
  <c r="M2271" i="3"/>
  <c r="N2271" i="3" s="1"/>
  <c r="M2272" i="3"/>
  <c r="N2272" i="3" s="1"/>
  <c r="M2276" i="3"/>
  <c r="N2276" i="3" s="1"/>
  <c r="M2277" i="3"/>
  <c r="N2277" i="3" s="1"/>
  <c r="M2278" i="3"/>
  <c r="N2278" i="3" s="1"/>
  <c r="M2279" i="3"/>
  <c r="N2279" i="3" s="1"/>
  <c r="M2280" i="3"/>
  <c r="N2280" i="3" s="1"/>
  <c r="M2281" i="3"/>
  <c r="N2281" i="3" s="1"/>
  <c r="M2282" i="3"/>
  <c r="N2282" i="3" s="1"/>
  <c r="M2283" i="3"/>
  <c r="N2283" i="3" s="1"/>
  <c r="M2284" i="3"/>
  <c r="N2284" i="3" s="1"/>
  <c r="M2285" i="3"/>
  <c r="N2285" i="3" s="1"/>
  <c r="M2286" i="3"/>
  <c r="N2286" i="3" s="1"/>
  <c r="M2287" i="3"/>
  <c r="N2287" i="3" s="1"/>
  <c r="M2288" i="3"/>
  <c r="N2288" i="3" s="1"/>
  <c r="M2292" i="3"/>
  <c r="N2292" i="3" s="1"/>
  <c r="M2293" i="3"/>
  <c r="N2293" i="3" s="1"/>
  <c r="M2294" i="3"/>
  <c r="N2294" i="3" s="1"/>
  <c r="M2295" i="3"/>
  <c r="N2295" i="3" s="1"/>
  <c r="M2296" i="3"/>
  <c r="N2296" i="3" s="1"/>
  <c r="M2297" i="3"/>
  <c r="N2297" i="3" s="1"/>
  <c r="M2298" i="3"/>
  <c r="N2298" i="3" s="1"/>
  <c r="M2299" i="3"/>
  <c r="N2299" i="3" s="1"/>
  <c r="M2300" i="3"/>
  <c r="N2300" i="3" s="1"/>
  <c r="M2301" i="3"/>
  <c r="N2301" i="3" s="1"/>
  <c r="M2302" i="3"/>
  <c r="N2302" i="3" s="1"/>
  <c r="M2303" i="3"/>
  <c r="N2303" i="3" s="1"/>
  <c r="M2304" i="3"/>
  <c r="N2304" i="3" s="1"/>
  <c r="M2308" i="3"/>
  <c r="N2308" i="3" s="1"/>
  <c r="M2309" i="3"/>
  <c r="N2309" i="3" s="1"/>
  <c r="M2310" i="3"/>
  <c r="N2310" i="3" s="1"/>
  <c r="M2311" i="3"/>
  <c r="N2311" i="3" s="1"/>
  <c r="M2312" i="3"/>
  <c r="N2312" i="3" s="1"/>
  <c r="M2313" i="3"/>
  <c r="N2313" i="3" s="1"/>
  <c r="M2314" i="3"/>
  <c r="N2314" i="3" s="1"/>
  <c r="M2315" i="3"/>
  <c r="N2315" i="3" s="1"/>
  <c r="M2316" i="3"/>
  <c r="N2316" i="3" s="1"/>
  <c r="M2317" i="3"/>
  <c r="N2317" i="3" s="1"/>
  <c r="M2318" i="3"/>
  <c r="N2318" i="3" s="1"/>
  <c r="M2319" i="3"/>
  <c r="N2319" i="3" s="1"/>
  <c r="M2320" i="3"/>
  <c r="N2320" i="3" s="1"/>
  <c r="M2324" i="3"/>
  <c r="N2324" i="3" s="1"/>
  <c r="M2325" i="3"/>
  <c r="N2325" i="3" s="1"/>
  <c r="M2326" i="3"/>
  <c r="N2326" i="3" s="1"/>
  <c r="M2327" i="3"/>
  <c r="N2327" i="3" s="1"/>
  <c r="M2328" i="3"/>
  <c r="N2328" i="3" s="1"/>
  <c r="M2329" i="3"/>
  <c r="N2329" i="3" s="1"/>
  <c r="M2330" i="3"/>
  <c r="N2330" i="3" s="1"/>
  <c r="M2331" i="3"/>
  <c r="N2331" i="3" s="1"/>
  <c r="M2332" i="3"/>
  <c r="N2332" i="3" s="1"/>
  <c r="M2333" i="3"/>
  <c r="N2333" i="3" s="1"/>
  <c r="M2334" i="3"/>
  <c r="N2334" i="3" s="1"/>
  <c r="M2335" i="3"/>
  <c r="N2335" i="3" s="1"/>
  <c r="M2336" i="3"/>
  <c r="N2336" i="3" s="1"/>
  <c r="M2340" i="3"/>
  <c r="N2340" i="3" s="1"/>
  <c r="M2341" i="3"/>
  <c r="N2341" i="3" s="1"/>
  <c r="M2342" i="3"/>
  <c r="N2342" i="3" s="1"/>
  <c r="M2343" i="3"/>
  <c r="N2343" i="3" s="1"/>
  <c r="M2344" i="3"/>
  <c r="N2344" i="3" s="1"/>
  <c r="M2345" i="3"/>
  <c r="N2345" i="3" s="1"/>
  <c r="M2346" i="3"/>
  <c r="N2346" i="3" s="1"/>
  <c r="M2347" i="3"/>
  <c r="N2347" i="3" s="1"/>
  <c r="M2348" i="3"/>
  <c r="N2348" i="3" s="1"/>
  <c r="M2349" i="3"/>
  <c r="N2349" i="3" s="1"/>
  <c r="M2350" i="3"/>
  <c r="N2350" i="3" s="1"/>
  <c r="M2351" i="3"/>
  <c r="N2351" i="3" s="1"/>
  <c r="M2352" i="3"/>
  <c r="N2352" i="3" s="1"/>
  <c r="M2356" i="3"/>
  <c r="N2356" i="3" s="1"/>
  <c r="M2357" i="3"/>
  <c r="N2357" i="3" s="1"/>
  <c r="M2358" i="3"/>
  <c r="N2358" i="3" s="1"/>
  <c r="M2359" i="3"/>
  <c r="N2359" i="3" s="1"/>
  <c r="M2360" i="3"/>
  <c r="N2360" i="3" s="1"/>
  <c r="M2361" i="3"/>
  <c r="N2361" i="3" s="1"/>
  <c r="M2362" i="3"/>
  <c r="N2362" i="3" s="1"/>
  <c r="M2363" i="3"/>
  <c r="N2363" i="3" s="1"/>
  <c r="M2364" i="3"/>
  <c r="N2364" i="3" s="1"/>
  <c r="M2365" i="3"/>
  <c r="N2365" i="3" s="1"/>
  <c r="M2366" i="3"/>
  <c r="N2366" i="3" s="1"/>
  <c r="M2367" i="3"/>
  <c r="N2367" i="3" s="1"/>
  <c r="M2368" i="3"/>
  <c r="N2368" i="3" s="1"/>
  <c r="M2372" i="3"/>
  <c r="N2372" i="3" s="1"/>
  <c r="M2373" i="3"/>
  <c r="N2373" i="3" s="1"/>
  <c r="M2374" i="3"/>
  <c r="N2374" i="3" s="1"/>
  <c r="M2375" i="3"/>
  <c r="N2375" i="3" s="1"/>
  <c r="M2376" i="3"/>
  <c r="N2376" i="3" s="1"/>
  <c r="M2377" i="3"/>
  <c r="N2377" i="3" s="1"/>
  <c r="M2378" i="3"/>
  <c r="N2378" i="3" s="1"/>
  <c r="M2379" i="3"/>
  <c r="N2379" i="3" s="1"/>
  <c r="M2380" i="3"/>
  <c r="N2380" i="3" s="1"/>
  <c r="M2381" i="3"/>
  <c r="N2381" i="3" s="1"/>
  <c r="M2382" i="3"/>
  <c r="N2382" i="3" s="1"/>
  <c r="M2383" i="3"/>
  <c r="N2383" i="3" s="1"/>
  <c r="M2384" i="3"/>
  <c r="N2384" i="3" s="1"/>
  <c r="M2388" i="3"/>
  <c r="N2388" i="3" s="1"/>
  <c r="M2389" i="3"/>
  <c r="N2389" i="3" s="1"/>
  <c r="M2390" i="3"/>
  <c r="N2390" i="3" s="1"/>
  <c r="M2391" i="3"/>
  <c r="N2391" i="3" s="1"/>
  <c r="M2392" i="3"/>
  <c r="N2392" i="3" s="1"/>
  <c r="M2393" i="3"/>
  <c r="N2393" i="3" s="1"/>
  <c r="M2394" i="3"/>
  <c r="N2394" i="3" s="1"/>
  <c r="M2395" i="3"/>
  <c r="N2395" i="3" s="1"/>
  <c r="M2396" i="3"/>
  <c r="N2396" i="3" s="1"/>
  <c r="M2397" i="3"/>
  <c r="N2397" i="3" s="1"/>
  <c r="M2398" i="3"/>
  <c r="N2398" i="3" s="1"/>
  <c r="M2399" i="3"/>
  <c r="N2399" i="3" s="1"/>
  <c r="M2400" i="3"/>
  <c r="N2400" i="3" s="1"/>
  <c r="M2404" i="3"/>
  <c r="N2404" i="3" s="1"/>
  <c r="M2405" i="3"/>
  <c r="N2405" i="3" s="1"/>
  <c r="M2406" i="3"/>
  <c r="N2406" i="3" s="1"/>
  <c r="M2407" i="3"/>
  <c r="N2407" i="3" s="1"/>
  <c r="M2408" i="3"/>
  <c r="N2408" i="3" s="1"/>
  <c r="M2409" i="3"/>
  <c r="N2409" i="3" s="1"/>
  <c r="M2410" i="3"/>
  <c r="N2410" i="3" s="1"/>
  <c r="M2411" i="3"/>
  <c r="N2411" i="3" s="1"/>
  <c r="M2412" i="3"/>
  <c r="N2412" i="3" s="1"/>
  <c r="M2413" i="3"/>
  <c r="N2413" i="3" s="1"/>
  <c r="M2414" i="3"/>
  <c r="N2414" i="3" s="1"/>
  <c r="M2415" i="3"/>
  <c r="N2415" i="3" s="1"/>
  <c r="M2416" i="3"/>
  <c r="N2416" i="3" s="1"/>
  <c r="M2420" i="3"/>
  <c r="N2420" i="3" s="1"/>
  <c r="M2421" i="3"/>
  <c r="N2421" i="3" s="1"/>
  <c r="M2422" i="3"/>
  <c r="N2422" i="3" s="1"/>
  <c r="M2423" i="3"/>
  <c r="N2423" i="3" s="1"/>
  <c r="M2424" i="3"/>
  <c r="N2424" i="3" s="1"/>
  <c r="M2425" i="3"/>
  <c r="N2425" i="3" s="1"/>
  <c r="M2426" i="3"/>
  <c r="N2426" i="3" s="1"/>
  <c r="M2427" i="3"/>
  <c r="N2427" i="3" s="1"/>
  <c r="M2428" i="3"/>
  <c r="N2428" i="3" s="1"/>
  <c r="M2429" i="3"/>
  <c r="N2429" i="3" s="1"/>
  <c r="M2430" i="3"/>
  <c r="N2430" i="3" s="1"/>
  <c r="M2431" i="3"/>
  <c r="N2431" i="3" s="1"/>
  <c r="M2432" i="3"/>
  <c r="N2432" i="3" s="1"/>
  <c r="M2436" i="3"/>
  <c r="N2436" i="3" s="1"/>
  <c r="M2437" i="3"/>
  <c r="N2437" i="3" s="1"/>
  <c r="M2438" i="3"/>
  <c r="N2438" i="3" s="1"/>
  <c r="M2439" i="3"/>
  <c r="N2439" i="3" s="1"/>
  <c r="M2440" i="3"/>
  <c r="N2440" i="3" s="1"/>
  <c r="M2441" i="3"/>
  <c r="N2441" i="3" s="1"/>
  <c r="M2442" i="3"/>
  <c r="N2442" i="3" s="1"/>
  <c r="M2443" i="3"/>
  <c r="N2443" i="3" s="1"/>
  <c r="M2444" i="3"/>
  <c r="N2444" i="3" s="1"/>
  <c r="M2445" i="3"/>
  <c r="N2445" i="3" s="1"/>
  <c r="M2446" i="3"/>
  <c r="N2446" i="3" s="1"/>
  <c r="M2447" i="3"/>
  <c r="N2447" i="3" s="1"/>
  <c r="M2448" i="3"/>
  <c r="N2448" i="3" s="1"/>
  <c r="M2452" i="3"/>
  <c r="N2452" i="3" s="1"/>
  <c r="M2453" i="3"/>
  <c r="N2453" i="3" s="1"/>
  <c r="M2454" i="3"/>
  <c r="N2454" i="3" s="1"/>
  <c r="M2455" i="3"/>
  <c r="N2455" i="3" s="1"/>
  <c r="M2456" i="3"/>
  <c r="N2456" i="3" s="1"/>
  <c r="M2457" i="3"/>
  <c r="N2457" i="3" s="1"/>
  <c r="M2458" i="3"/>
  <c r="N2458" i="3" s="1"/>
  <c r="M2459" i="3"/>
  <c r="N2459" i="3" s="1"/>
  <c r="M2460" i="3"/>
  <c r="N2460" i="3" s="1"/>
  <c r="M2461" i="3"/>
  <c r="N2461" i="3" s="1"/>
  <c r="M2462" i="3"/>
  <c r="N2462" i="3" s="1"/>
  <c r="M2463" i="3"/>
  <c r="N2463" i="3" s="1"/>
  <c r="M2464" i="3"/>
  <c r="N2464" i="3" s="1"/>
  <c r="M2468" i="3"/>
  <c r="N2468" i="3" s="1"/>
  <c r="M2469" i="3"/>
  <c r="N2469" i="3" s="1"/>
  <c r="M2470" i="3"/>
  <c r="N2470" i="3" s="1"/>
  <c r="M2471" i="3"/>
  <c r="N2471" i="3" s="1"/>
  <c r="M2472" i="3"/>
  <c r="N2472" i="3" s="1"/>
  <c r="M2473" i="3"/>
  <c r="N2473" i="3" s="1"/>
  <c r="M2474" i="3"/>
  <c r="N2474" i="3" s="1"/>
  <c r="M2475" i="3"/>
  <c r="N2475" i="3" s="1"/>
  <c r="M2476" i="3"/>
  <c r="N2476" i="3" s="1"/>
  <c r="M2477" i="3"/>
  <c r="N2477" i="3" s="1"/>
  <c r="M2478" i="3"/>
  <c r="N2478" i="3" s="1"/>
  <c r="M2479" i="3"/>
  <c r="N2479" i="3" s="1"/>
  <c r="M2480" i="3"/>
  <c r="N2480" i="3" s="1"/>
  <c r="M2484" i="3"/>
  <c r="N2484" i="3" s="1"/>
  <c r="M2485" i="3"/>
  <c r="N2485" i="3" s="1"/>
  <c r="M2486" i="3"/>
  <c r="N2486" i="3" s="1"/>
  <c r="M2487" i="3"/>
  <c r="N2487" i="3" s="1"/>
  <c r="M2488" i="3"/>
  <c r="N2488" i="3" s="1"/>
  <c r="M2489" i="3"/>
  <c r="N2489" i="3" s="1"/>
  <c r="M2490" i="3"/>
  <c r="N2490" i="3" s="1"/>
  <c r="M2491" i="3"/>
  <c r="N2491" i="3" s="1"/>
  <c r="M2492" i="3"/>
  <c r="N2492" i="3" s="1"/>
  <c r="M2493" i="3"/>
  <c r="N2493" i="3" s="1"/>
  <c r="M2494" i="3"/>
  <c r="N2494" i="3" s="1"/>
  <c r="M2495" i="3"/>
  <c r="N2495" i="3" s="1"/>
  <c r="M2496" i="3"/>
  <c r="N2496" i="3" s="1"/>
  <c r="M2500" i="3"/>
  <c r="N2500" i="3" s="1"/>
  <c r="M2501" i="3"/>
  <c r="N2501" i="3" s="1"/>
  <c r="M2502" i="3"/>
  <c r="N2502" i="3" s="1"/>
  <c r="M2503" i="3"/>
  <c r="N2503" i="3" s="1"/>
  <c r="M2504" i="3"/>
  <c r="N2504" i="3" s="1"/>
  <c r="M2505" i="3"/>
  <c r="N2505" i="3" s="1"/>
  <c r="M2506" i="3"/>
  <c r="N2506" i="3" s="1"/>
  <c r="M2507" i="3"/>
  <c r="N2507" i="3" s="1"/>
  <c r="M2508" i="3"/>
  <c r="N2508" i="3" s="1"/>
  <c r="M2509" i="3"/>
  <c r="N2509" i="3" s="1"/>
  <c r="M2510" i="3"/>
  <c r="N2510" i="3" s="1"/>
  <c r="M2511" i="3"/>
  <c r="N2511" i="3" s="1"/>
  <c r="M2512" i="3"/>
  <c r="N2512" i="3" s="1"/>
  <c r="M2515" i="3"/>
  <c r="N2515" i="3" s="1"/>
  <c r="M2516" i="3"/>
  <c r="N2516" i="3" s="1"/>
  <c r="M2517" i="3"/>
  <c r="N2517" i="3" s="1"/>
  <c r="M2518" i="3"/>
  <c r="N2518" i="3" s="1"/>
  <c r="M2519" i="3"/>
  <c r="N2519" i="3" s="1"/>
  <c r="M2520" i="3"/>
  <c r="N2520" i="3" s="1"/>
  <c r="M2521" i="3"/>
  <c r="N2521" i="3" s="1"/>
  <c r="M2522" i="3"/>
  <c r="N2522" i="3" s="1"/>
  <c r="M2523" i="3"/>
  <c r="N2523" i="3" s="1"/>
  <c r="M2524" i="3"/>
  <c r="N2524" i="3" s="1"/>
  <c r="M2525" i="3"/>
  <c r="N2525" i="3" s="1"/>
  <c r="M2526" i="3"/>
  <c r="N2526" i="3" s="1"/>
  <c r="M2527" i="3"/>
  <c r="N2527" i="3" s="1"/>
  <c r="M2528" i="3"/>
  <c r="N2528" i="3" s="1"/>
  <c r="M2532" i="3"/>
  <c r="N2532" i="3" s="1"/>
  <c r="M2533" i="3"/>
  <c r="N2533" i="3" s="1"/>
  <c r="M2534" i="3"/>
  <c r="N2534" i="3" s="1"/>
  <c r="M2535" i="3"/>
  <c r="N2535" i="3" s="1"/>
  <c r="M2536" i="3"/>
  <c r="N2536" i="3" s="1"/>
  <c r="M2537" i="3"/>
  <c r="N2537" i="3" s="1"/>
  <c r="M2538" i="3"/>
  <c r="N2538" i="3" s="1"/>
  <c r="M2539" i="3"/>
  <c r="N2539" i="3" s="1"/>
  <c r="M2540" i="3"/>
  <c r="N2540" i="3" s="1"/>
  <c r="M2541" i="3"/>
  <c r="N2541" i="3" s="1"/>
  <c r="M2542" i="3"/>
  <c r="N2542" i="3" s="1"/>
  <c r="M2543" i="3"/>
  <c r="N2543" i="3" s="1"/>
  <c r="M2544" i="3"/>
  <c r="N2544" i="3" s="1"/>
  <c r="M2548" i="3"/>
  <c r="N2548" i="3" s="1"/>
  <c r="M2549" i="3"/>
  <c r="N2549" i="3" s="1"/>
  <c r="M2550" i="3"/>
  <c r="N2550" i="3" s="1"/>
  <c r="M2551" i="3"/>
  <c r="N2551" i="3" s="1"/>
  <c r="M2552" i="3"/>
  <c r="N2552" i="3" s="1"/>
  <c r="M2553" i="3"/>
  <c r="N2553" i="3" s="1"/>
  <c r="M2554" i="3"/>
  <c r="N2554" i="3" s="1"/>
  <c r="M2555" i="3"/>
  <c r="N2555" i="3" s="1"/>
  <c r="M2556" i="3"/>
  <c r="N2556" i="3" s="1"/>
  <c r="M2557" i="3"/>
  <c r="N2557" i="3" s="1"/>
  <c r="M2558" i="3"/>
  <c r="N2558" i="3" s="1"/>
  <c r="M2559" i="3"/>
  <c r="N2559" i="3" s="1"/>
  <c r="M2560" i="3"/>
  <c r="N2560" i="3" s="1"/>
  <c r="M2564" i="3"/>
  <c r="N2564" i="3" s="1"/>
  <c r="M2565" i="3"/>
  <c r="N2565" i="3" s="1"/>
  <c r="M2566" i="3"/>
  <c r="N2566" i="3" s="1"/>
  <c r="M2567" i="3"/>
  <c r="N2567" i="3" s="1"/>
  <c r="M2568" i="3"/>
  <c r="N2568" i="3" s="1"/>
  <c r="M2569" i="3"/>
  <c r="N2569" i="3" s="1"/>
  <c r="M2570" i="3"/>
  <c r="N2570" i="3" s="1"/>
  <c r="M2571" i="3"/>
  <c r="N2571" i="3" s="1"/>
  <c r="M2572" i="3"/>
  <c r="N2572" i="3" s="1"/>
  <c r="M2573" i="3"/>
  <c r="N2573" i="3" s="1"/>
  <c r="M2574" i="3"/>
  <c r="N2574" i="3" s="1"/>
  <c r="M2575" i="3"/>
  <c r="N2575" i="3" s="1"/>
  <c r="M2576" i="3"/>
  <c r="N2576" i="3" s="1"/>
  <c r="M2580" i="3"/>
  <c r="N2580" i="3" s="1"/>
  <c r="M2581" i="3"/>
  <c r="N2581" i="3" s="1"/>
  <c r="M2582" i="3"/>
  <c r="N2582" i="3" s="1"/>
  <c r="M2583" i="3"/>
  <c r="N2583" i="3" s="1"/>
  <c r="M2584" i="3"/>
  <c r="N2584" i="3" s="1"/>
  <c r="M2585" i="3"/>
  <c r="N2585" i="3" s="1"/>
  <c r="M2586" i="3"/>
  <c r="N2586" i="3" s="1"/>
  <c r="M2587" i="3"/>
  <c r="N2587" i="3" s="1"/>
  <c r="M2588" i="3"/>
  <c r="N2588" i="3" s="1"/>
  <c r="M2589" i="3"/>
  <c r="N2589" i="3" s="1"/>
  <c r="M2590" i="3"/>
  <c r="N2590" i="3" s="1"/>
  <c r="M2591" i="3"/>
  <c r="N2591" i="3" s="1"/>
  <c r="M2592" i="3"/>
  <c r="N2592" i="3" s="1"/>
  <c r="M2596" i="3"/>
  <c r="N2596" i="3" s="1"/>
  <c r="M2597" i="3"/>
  <c r="N2597" i="3" s="1"/>
  <c r="M2598" i="3"/>
  <c r="N2598" i="3" s="1"/>
  <c r="M2599" i="3"/>
  <c r="N2599" i="3" s="1"/>
  <c r="M2600" i="3"/>
  <c r="N2600" i="3" s="1"/>
  <c r="M2601" i="3"/>
  <c r="N2601" i="3" s="1"/>
  <c r="M2602" i="3"/>
  <c r="N2602" i="3" s="1"/>
  <c r="M2603" i="3"/>
  <c r="N2603" i="3" s="1"/>
  <c r="M2604" i="3"/>
  <c r="N2604" i="3" s="1"/>
  <c r="M2605" i="3"/>
  <c r="N2605" i="3" s="1"/>
  <c r="M2606" i="3"/>
  <c r="N2606" i="3" s="1"/>
  <c r="M2607" i="3"/>
  <c r="N2607" i="3" s="1"/>
  <c r="M2608" i="3"/>
  <c r="N2608" i="3" s="1"/>
  <c r="M2612" i="3"/>
  <c r="N2612" i="3" s="1"/>
  <c r="M2613" i="3"/>
  <c r="N2613" i="3" s="1"/>
  <c r="M2614" i="3"/>
  <c r="N2614" i="3" s="1"/>
  <c r="M2615" i="3"/>
  <c r="N2615" i="3" s="1"/>
  <c r="M2616" i="3"/>
  <c r="N2616" i="3" s="1"/>
  <c r="M2617" i="3"/>
  <c r="N2617" i="3" s="1"/>
  <c r="M2618" i="3"/>
  <c r="N2618" i="3" s="1"/>
  <c r="M2619" i="3"/>
  <c r="N2619" i="3" s="1"/>
  <c r="M2620" i="3"/>
  <c r="N2620" i="3" s="1"/>
  <c r="M2621" i="3"/>
  <c r="N2621" i="3" s="1"/>
  <c r="M2622" i="3"/>
  <c r="N2622" i="3" s="1"/>
  <c r="M2623" i="3"/>
  <c r="N2623" i="3" s="1"/>
  <c r="M2624" i="3"/>
  <c r="N2624" i="3" s="1"/>
  <c r="M2628" i="3"/>
  <c r="N2628" i="3" s="1"/>
  <c r="M2629" i="3"/>
  <c r="N2629" i="3" s="1"/>
  <c r="M2630" i="3"/>
  <c r="N2630" i="3" s="1"/>
  <c r="M2631" i="3"/>
  <c r="N2631" i="3" s="1"/>
  <c r="M2632" i="3"/>
  <c r="N2632" i="3" s="1"/>
  <c r="M2633" i="3"/>
  <c r="N2633" i="3" s="1"/>
  <c r="M2634" i="3"/>
  <c r="N2634" i="3" s="1"/>
  <c r="M2635" i="3"/>
  <c r="N2635" i="3" s="1"/>
  <c r="M2636" i="3"/>
  <c r="N2636" i="3" s="1"/>
  <c r="M2637" i="3"/>
  <c r="N2637" i="3" s="1"/>
  <c r="M2638" i="3"/>
  <c r="N2638" i="3" s="1"/>
  <c r="M2639" i="3"/>
  <c r="N2639" i="3" s="1"/>
  <c r="M2640" i="3"/>
  <c r="N2640" i="3" s="1"/>
  <c r="M2644" i="3"/>
  <c r="N2644" i="3" s="1"/>
  <c r="M2645" i="3"/>
  <c r="N2645" i="3" s="1"/>
  <c r="M2646" i="3"/>
  <c r="N2646" i="3" s="1"/>
  <c r="M2647" i="3"/>
  <c r="N2647" i="3" s="1"/>
  <c r="M2648" i="3"/>
  <c r="N2648" i="3" s="1"/>
  <c r="M2649" i="3"/>
  <c r="N2649" i="3" s="1"/>
  <c r="M2650" i="3"/>
  <c r="N2650" i="3" s="1"/>
  <c r="M2651" i="3"/>
  <c r="N2651" i="3" s="1"/>
  <c r="M2652" i="3"/>
  <c r="N2652" i="3" s="1"/>
  <c r="M2653" i="3"/>
  <c r="N2653" i="3" s="1"/>
  <c r="M2654" i="3"/>
  <c r="N2654" i="3" s="1"/>
  <c r="M2655" i="3"/>
  <c r="N2655" i="3" s="1"/>
  <c r="M2656" i="3"/>
  <c r="N2656" i="3" s="1"/>
  <c r="M2660" i="3"/>
  <c r="N2660" i="3" s="1"/>
  <c r="M2661" i="3"/>
  <c r="N2661" i="3" s="1"/>
  <c r="M2662" i="3"/>
  <c r="N2662" i="3" s="1"/>
  <c r="M2663" i="3"/>
  <c r="N2663" i="3" s="1"/>
  <c r="M2664" i="3"/>
  <c r="N2664" i="3" s="1"/>
  <c r="M2665" i="3"/>
  <c r="N2665" i="3" s="1"/>
  <c r="M2666" i="3"/>
  <c r="N2666" i="3" s="1"/>
  <c r="M2667" i="3"/>
  <c r="N2667" i="3" s="1"/>
  <c r="M2668" i="3"/>
  <c r="N2668" i="3" s="1"/>
  <c r="M2669" i="3"/>
  <c r="N2669" i="3" s="1"/>
  <c r="M2670" i="3"/>
  <c r="N2670" i="3" s="1"/>
  <c r="M2671" i="3"/>
  <c r="N2671" i="3" s="1"/>
  <c r="M2672" i="3"/>
  <c r="N2672" i="3" s="1"/>
  <c r="M2676" i="3"/>
  <c r="N2676" i="3" s="1"/>
  <c r="M2677" i="3"/>
  <c r="N2677" i="3" s="1"/>
  <c r="M2678" i="3"/>
  <c r="N2678" i="3" s="1"/>
  <c r="M2679" i="3"/>
  <c r="N2679" i="3" s="1"/>
  <c r="M2680" i="3"/>
  <c r="N2680" i="3" s="1"/>
  <c r="M2681" i="3"/>
  <c r="N2681" i="3" s="1"/>
  <c r="M2682" i="3"/>
  <c r="N2682" i="3" s="1"/>
  <c r="M2683" i="3"/>
  <c r="N2683" i="3" s="1"/>
  <c r="M2684" i="3"/>
  <c r="N2684" i="3" s="1"/>
  <c r="M2685" i="3"/>
  <c r="N2685" i="3" s="1"/>
  <c r="M2686" i="3"/>
  <c r="N2686" i="3" s="1"/>
  <c r="M2687" i="3"/>
  <c r="N2687" i="3" s="1"/>
  <c r="M2688" i="3"/>
  <c r="N2688" i="3" s="1"/>
  <c r="M2692" i="3"/>
  <c r="N2692" i="3" s="1"/>
  <c r="M2693" i="3"/>
  <c r="N2693" i="3" s="1"/>
  <c r="M2694" i="3"/>
  <c r="N2694" i="3" s="1"/>
  <c r="M2695" i="3"/>
  <c r="N2695" i="3" s="1"/>
  <c r="M2696" i="3"/>
  <c r="N2696" i="3" s="1"/>
  <c r="M2697" i="3"/>
  <c r="N2697" i="3" s="1"/>
  <c r="M2698" i="3"/>
  <c r="N2698" i="3" s="1"/>
  <c r="M2699" i="3"/>
  <c r="N2699" i="3" s="1"/>
  <c r="M2700" i="3"/>
  <c r="N2700" i="3" s="1"/>
  <c r="M2701" i="3"/>
  <c r="N2701" i="3" s="1"/>
  <c r="M2702" i="3"/>
  <c r="N2702" i="3" s="1"/>
  <c r="M2703" i="3"/>
  <c r="N2703" i="3" s="1"/>
  <c r="M2704" i="3"/>
  <c r="N2704" i="3" s="1"/>
  <c r="M2708" i="3"/>
  <c r="N2708" i="3" s="1"/>
  <c r="M2709" i="3"/>
  <c r="N2709" i="3" s="1"/>
  <c r="M2710" i="3"/>
  <c r="N2710" i="3" s="1"/>
  <c r="M2711" i="3"/>
  <c r="N2711" i="3" s="1"/>
  <c r="M2712" i="3"/>
  <c r="N2712" i="3" s="1"/>
  <c r="M2713" i="3"/>
  <c r="N2713" i="3" s="1"/>
  <c r="M2714" i="3"/>
  <c r="N2714" i="3" s="1"/>
  <c r="M2715" i="3"/>
  <c r="N2715" i="3" s="1"/>
  <c r="M2716" i="3"/>
  <c r="N2716" i="3" s="1"/>
  <c r="M2717" i="3"/>
  <c r="N2717" i="3" s="1"/>
  <c r="M2718" i="3"/>
  <c r="N2718" i="3" s="1"/>
  <c r="M2719" i="3"/>
  <c r="N2719" i="3" s="1"/>
  <c r="M2720" i="3"/>
  <c r="N2720" i="3" s="1"/>
  <c r="M2723" i="3"/>
  <c r="N2723" i="3" s="1"/>
  <c r="M2724" i="3"/>
  <c r="N2724" i="3" s="1"/>
  <c r="M2725" i="3"/>
  <c r="N2725" i="3" s="1"/>
  <c r="M2726" i="3"/>
  <c r="N2726" i="3" s="1"/>
  <c r="M2727" i="3"/>
  <c r="N2727" i="3" s="1"/>
  <c r="M2728" i="3"/>
  <c r="N2728" i="3" s="1"/>
  <c r="M2729" i="3"/>
  <c r="N2729" i="3" s="1"/>
  <c r="M2730" i="3"/>
  <c r="N2730" i="3" s="1"/>
  <c r="M2731" i="3"/>
  <c r="N2731" i="3" s="1"/>
  <c r="M2732" i="3"/>
  <c r="N2732" i="3" s="1"/>
  <c r="M2733" i="3"/>
  <c r="N2733" i="3" s="1"/>
  <c r="M2734" i="3"/>
  <c r="N2734" i="3" s="1"/>
  <c r="M2735" i="3"/>
  <c r="N2735" i="3" s="1"/>
  <c r="M2736" i="3"/>
  <c r="N2736" i="3" s="1"/>
  <c r="M2740" i="3"/>
  <c r="N2740" i="3" s="1"/>
  <c r="M2741" i="3"/>
  <c r="N2741" i="3" s="1"/>
  <c r="M2742" i="3"/>
  <c r="N2742" i="3" s="1"/>
  <c r="M2743" i="3"/>
  <c r="N2743" i="3" s="1"/>
  <c r="M2744" i="3"/>
  <c r="N2744" i="3" s="1"/>
  <c r="M2745" i="3"/>
  <c r="N2745" i="3" s="1"/>
  <c r="M2746" i="3"/>
  <c r="N2746" i="3" s="1"/>
  <c r="M2747" i="3"/>
  <c r="N2747" i="3" s="1"/>
  <c r="M2748" i="3"/>
  <c r="N2748" i="3" s="1"/>
  <c r="M2749" i="3"/>
  <c r="N2749" i="3" s="1"/>
  <c r="M2750" i="3"/>
  <c r="N2750" i="3" s="1"/>
  <c r="M2751" i="3"/>
  <c r="N2751" i="3" s="1"/>
  <c r="M2752" i="3"/>
  <c r="N2752" i="3" s="1"/>
  <c r="M2756" i="3"/>
  <c r="N2756" i="3" s="1"/>
  <c r="M2757" i="3"/>
  <c r="N2757" i="3" s="1"/>
  <c r="M2758" i="3"/>
  <c r="N2758" i="3" s="1"/>
  <c r="M2759" i="3"/>
  <c r="N2759" i="3" s="1"/>
  <c r="M2760" i="3"/>
  <c r="N2760" i="3" s="1"/>
  <c r="M2761" i="3"/>
  <c r="N2761" i="3" s="1"/>
  <c r="M2762" i="3"/>
  <c r="N2762" i="3" s="1"/>
  <c r="M2763" i="3"/>
  <c r="N2763" i="3" s="1"/>
  <c r="M2764" i="3"/>
  <c r="N2764" i="3" s="1"/>
  <c r="M2765" i="3"/>
  <c r="N2765" i="3" s="1"/>
  <c r="M2766" i="3"/>
  <c r="N2766" i="3" s="1"/>
  <c r="M2767" i="3"/>
  <c r="N2767" i="3" s="1"/>
  <c r="M2768" i="3"/>
  <c r="N2768" i="3" s="1"/>
  <c r="M2772" i="3"/>
  <c r="N2772" i="3" s="1"/>
  <c r="M2773" i="3"/>
  <c r="N2773" i="3" s="1"/>
  <c r="M2774" i="3"/>
  <c r="N2774" i="3" s="1"/>
  <c r="M2775" i="3"/>
  <c r="N2775" i="3" s="1"/>
  <c r="M2776" i="3"/>
  <c r="N2776" i="3" s="1"/>
  <c r="M2777" i="3"/>
  <c r="N2777" i="3" s="1"/>
  <c r="M2778" i="3"/>
  <c r="N2778" i="3" s="1"/>
  <c r="M2779" i="3"/>
  <c r="N2779" i="3" s="1"/>
  <c r="M2780" i="3"/>
  <c r="N2780" i="3" s="1"/>
  <c r="M2781" i="3"/>
  <c r="N2781" i="3" s="1"/>
  <c r="M2782" i="3"/>
  <c r="N2782" i="3" s="1"/>
  <c r="M2783" i="3"/>
  <c r="N2783" i="3" s="1"/>
  <c r="M2784" i="3"/>
  <c r="N2784" i="3" s="1"/>
  <c r="M2788" i="3"/>
  <c r="N2788" i="3" s="1"/>
  <c r="M2789" i="3"/>
  <c r="N2789" i="3" s="1"/>
  <c r="M2790" i="3"/>
  <c r="N2790" i="3" s="1"/>
  <c r="M2791" i="3"/>
  <c r="N2791" i="3" s="1"/>
  <c r="M2792" i="3"/>
  <c r="N2792" i="3" s="1"/>
  <c r="M2793" i="3"/>
  <c r="N2793" i="3" s="1"/>
  <c r="M2794" i="3"/>
  <c r="N2794" i="3" s="1"/>
  <c r="M2795" i="3"/>
  <c r="N2795" i="3" s="1"/>
  <c r="M2796" i="3"/>
  <c r="N2796" i="3" s="1"/>
  <c r="M2797" i="3"/>
  <c r="N2797" i="3" s="1"/>
  <c r="M2798" i="3"/>
  <c r="N2798" i="3" s="1"/>
  <c r="M2799" i="3"/>
  <c r="N2799" i="3" s="1"/>
  <c r="M2800" i="3"/>
  <c r="N2800" i="3" s="1"/>
  <c r="M2804" i="3"/>
  <c r="N2804" i="3" s="1"/>
  <c r="M2805" i="3"/>
  <c r="N2805" i="3" s="1"/>
  <c r="M2806" i="3"/>
  <c r="N2806" i="3" s="1"/>
  <c r="M2807" i="3"/>
  <c r="N2807" i="3" s="1"/>
  <c r="M2808" i="3"/>
  <c r="N2808" i="3" s="1"/>
  <c r="M2809" i="3"/>
  <c r="N2809" i="3" s="1"/>
  <c r="M2810" i="3"/>
  <c r="N2810" i="3" s="1"/>
  <c r="M2811" i="3"/>
  <c r="N2811" i="3" s="1"/>
  <c r="M2812" i="3"/>
  <c r="N2812" i="3" s="1"/>
  <c r="M2813" i="3"/>
  <c r="N2813" i="3" s="1"/>
  <c r="M2814" i="3"/>
  <c r="N2814" i="3" s="1"/>
  <c r="M2815" i="3"/>
  <c r="N2815" i="3" s="1"/>
  <c r="M2816" i="3"/>
  <c r="N2816" i="3" s="1"/>
  <c r="M2820" i="3"/>
  <c r="N2820" i="3" s="1"/>
  <c r="M2821" i="3"/>
  <c r="N2821" i="3" s="1"/>
  <c r="M2822" i="3"/>
  <c r="N2822" i="3" s="1"/>
  <c r="M2823" i="3"/>
  <c r="N2823" i="3" s="1"/>
  <c r="M2824" i="3"/>
  <c r="N2824" i="3" s="1"/>
  <c r="M2825" i="3"/>
  <c r="N2825" i="3" s="1"/>
  <c r="M2826" i="3"/>
  <c r="N2826" i="3" s="1"/>
  <c r="M2827" i="3"/>
  <c r="N2827" i="3" s="1"/>
  <c r="M2828" i="3"/>
  <c r="N2828" i="3" s="1"/>
  <c r="M2829" i="3"/>
  <c r="N2829" i="3" s="1"/>
  <c r="M2830" i="3"/>
  <c r="N2830" i="3" s="1"/>
  <c r="M2831" i="3"/>
  <c r="N2831" i="3" s="1"/>
  <c r="M2832" i="3"/>
  <c r="N2832" i="3" s="1"/>
  <c r="M2835" i="3"/>
  <c r="N2835" i="3" s="1"/>
  <c r="M2836" i="3"/>
  <c r="N2836" i="3" s="1"/>
  <c r="M2837" i="3"/>
  <c r="N2837" i="3" s="1"/>
  <c r="M2838" i="3"/>
  <c r="N2838" i="3" s="1"/>
  <c r="M2839" i="3"/>
  <c r="N2839" i="3" s="1"/>
  <c r="M2840" i="3"/>
  <c r="N2840" i="3" s="1"/>
  <c r="M2841" i="3"/>
  <c r="N2841" i="3" s="1"/>
  <c r="M2842" i="3"/>
  <c r="N2842" i="3" s="1"/>
  <c r="M2843" i="3"/>
  <c r="N2843" i="3" s="1"/>
  <c r="M2844" i="3"/>
  <c r="N2844" i="3" s="1"/>
  <c r="M2845" i="3"/>
  <c r="N2845" i="3" s="1"/>
  <c r="M2846" i="3"/>
  <c r="N2846" i="3" s="1"/>
  <c r="M2847" i="3"/>
  <c r="N2847" i="3" s="1"/>
  <c r="M2848" i="3"/>
  <c r="N2848" i="3" s="1"/>
  <c r="M2852" i="3"/>
  <c r="N2852" i="3" s="1"/>
  <c r="M2853" i="3"/>
  <c r="N2853" i="3" s="1"/>
  <c r="M2854" i="3"/>
  <c r="N2854" i="3" s="1"/>
  <c r="M2855" i="3"/>
  <c r="N2855" i="3" s="1"/>
  <c r="M2856" i="3"/>
  <c r="N2856" i="3" s="1"/>
  <c r="M2857" i="3"/>
  <c r="N2857" i="3" s="1"/>
  <c r="M2858" i="3"/>
  <c r="N2858" i="3" s="1"/>
  <c r="M2859" i="3"/>
  <c r="N2859" i="3" s="1"/>
  <c r="M2860" i="3"/>
  <c r="N2860" i="3" s="1"/>
  <c r="M2861" i="3"/>
  <c r="N2861" i="3" s="1"/>
  <c r="M2862" i="3"/>
  <c r="N2862" i="3" s="1"/>
  <c r="M2863" i="3"/>
  <c r="N2863" i="3" s="1"/>
  <c r="M2864" i="3"/>
  <c r="N2864" i="3" s="1"/>
  <c r="M2868" i="3"/>
  <c r="N2868" i="3" s="1"/>
  <c r="M2869" i="3"/>
  <c r="N2869" i="3" s="1"/>
  <c r="M2870" i="3"/>
  <c r="N2870" i="3" s="1"/>
  <c r="M2871" i="3"/>
  <c r="N2871" i="3" s="1"/>
  <c r="M2872" i="3"/>
  <c r="N2872" i="3" s="1"/>
  <c r="M2873" i="3"/>
  <c r="N2873" i="3" s="1"/>
  <c r="M2874" i="3"/>
  <c r="N2874" i="3" s="1"/>
  <c r="M2875" i="3"/>
  <c r="N2875" i="3" s="1"/>
  <c r="M2876" i="3"/>
  <c r="N2876" i="3" s="1"/>
  <c r="M2877" i="3"/>
  <c r="N2877" i="3" s="1"/>
  <c r="M2878" i="3"/>
  <c r="N2878" i="3" s="1"/>
  <c r="M2879" i="3"/>
  <c r="N2879" i="3" s="1"/>
  <c r="M2880" i="3"/>
  <c r="N2880" i="3" s="1"/>
  <c r="M2884" i="3"/>
  <c r="N2884" i="3" s="1"/>
  <c r="M2885" i="3"/>
  <c r="N2885" i="3" s="1"/>
  <c r="M2886" i="3"/>
  <c r="N2886" i="3" s="1"/>
  <c r="M2887" i="3"/>
  <c r="N2887" i="3" s="1"/>
  <c r="M2888" i="3"/>
  <c r="N2888" i="3" s="1"/>
  <c r="M2889" i="3"/>
  <c r="N2889" i="3" s="1"/>
  <c r="M2890" i="3"/>
  <c r="N2890" i="3" s="1"/>
  <c r="M2891" i="3"/>
  <c r="N2891" i="3" s="1"/>
  <c r="M2892" i="3"/>
  <c r="N2892" i="3" s="1"/>
  <c r="M2893" i="3"/>
  <c r="N2893" i="3" s="1"/>
  <c r="M2894" i="3"/>
  <c r="N2894" i="3" s="1"/>
  <c r="M2895" i="3"/>
  <c r="N2895" i="3" s="1"/>
  <c r="M2896" i="3"/>
  <c r="N2896" i="3" s="1"/>
  <c r="M2900" i="3"/>
  <c r="N2900" i="3" s="1"/>
  <c r="M2901" i="3"/>
  <c r="N2901" i="3" s="1"/>
  <c r="M2902" i="3"/>
  <c r="N2902" i="3" s="1"/>
  <c r="M2903" i="3"/>
  <c r="N2903" i="3" s="1"/>
  <c r="M2904" i="3"/>
  <c r="N2904" i="3" s="1"/>
  <c r="M2905" i="3"/>
  <c r="N2905" i="3" s="1"/>
  <c r="M2906" i="3"/>
  <c r="N2906" i="3" s="1"/>
  <c r="M2907" i="3"/>
  <c r="N2907" i="3" s="1"/>
  <c r="M2908" i="3"/>
  <c r="N2908" i="3" s="1"/>
  <c r="M2909" i="3"/>
  <c r="N2909" i="3" s="1"/>
  <c r="M2910" i="3"/>
  <c r="N2910" i="3" s="1"/>
  <c r="M2911" i="3"/>
  <c r="N2911" i="3" s="1"/>
  <c r="M2912" i="3"/>
  <c r="N2912" i="3" s="1"/>
  <c r="M2916" i="3"/>
  <c r="N2916" i="3" s="1"/>
  <c r="M2917" i="3"/>
  <c r="N2917" i="3" s="1"/>
  <c r="M2918" i="3"/>
  <c r="N2918" i="3" s="1"/>
  <c r="M2919" i="3"/>
  <c r="N2919" i="3" s="1"/>
  <c r="M2920" i="3"/>
  <c r="N2920" i="3" s="1"/>
  <c r="M2921" i="3"/>
  <c r="N2921" i="3" s="1"/>
  <c r="M2922" i="3"/>
  <c r="N2922" i="3" s="1"/>
  <c r="M2923" i="3"/>
  <c r="N2923" i="3" s="1"/>
  <c r="M2924" i="3"/>
  <c r="N2924" i="3" s="1"/>
  <c r="M2925" i="3"/>
  <c r="N2925" i="3" s="1"/>
  <c r="M2926" i="3"/>
  <c r="N2926" i="3" s="1"/>
  <c r="M2927" i="3"/>
  <c r="N2927" i="3" s="1"/>
  <c r="M2928" i="3"/>
  <c r="N2928" i="3" s="1"/>
  <c r="M2932" i="3"/>
  <c r="N2932" i="3" s="1"/>
  <c r="M2933" i="3"/>
  <c r="N2933" i="3" s="1"/>
  <c r="M2934" i="3"/>
  <c r="N2934" i="3" s="1"/>
  <c r="M2935" i="3"/>
  <c r="N2935" i="3" s="1"/>
  <c r="M2936" i="3"/>
  <c r="N2936" i="3" s="1"/>
  <c r="M2937" i="3"/>
  <c r="N2937" i="3" s="1"/>
  <c r="M2938" i="3"/>
  <c r="N2938" i="3" s="1"/>
  <c r="M2939" i="3"/>
  <c r="N2939" i="3" s="1"/>
  <c r="M2940" i="3"/>
  <c r="N2940" i="3" s="1"/>
  <c r="M2941" i="3"/>
  <c r="N2941" i="3" s="1"/>
  <c r="M2942" i="3"/>
  <c r="N2942" i="3" s="1"/>
  <c r="M2943" i="3"/>
  <c r="N2943" i="3" s="1"/>
  <c r="M2944" i="3"/>
  <c r="N2944" i="3" s="1"/>
  <c r="M2948" i="3"/>
  <c r="N2948" i="3" s="1"/>
  <c r="M2949" i="3"/>
  <c r="N2949" i="3" s="1"/>
  <c r="M2950" i="3"/>
  <c r="N2950" i="3" s="1"/>
  <c r="M2951" i="3"/>
  <c r="N2951" i="3" s="1"/>
  <c r="M2952" i="3"/>
  <c r="N2952" i="3" s="1"/>
  <c r="M2953" i="3"/>
  <c r="N2953" i="3" s="1"/>
  <c r="M2954" i="3"/>
  <c r="N2954" i="3" s="1"/>
  <c r="M2955" i="3"/>
  <c r="N2955" i="3" s="1"/>
  <c r="M2956" i="3"/>
  <c r="N2956" i="3" s="1"/>
  <c r="M2957" i="3"/>
  <c r="N2957" i="3" s="1"/>
  <c r="M2958" i="3"/>
  <c r="N2958" i="3" s="1"/>
  <c r="M2959" i="3"/>
  <c r="N2959" i="3" s="1"/>
  <c r="M2960" i="3"/>
  <c r="N2960" i="3" s="1"/>
  <c r="M2964" i="3"/>
  <c r="N2964" i="3" s="1"/>
  <c r="M2965" i="3"/>
  <c r="N2965" i="3" s="1"/>
  <c r="M2966" i="3"/>
  <c r="N2966" i="3" s="1"/>
  <c r="M2967" i="3"/>
  <c r="N2967" i="3" s="1"/>
  <c r="M2968" i="3"/>
  <c r="N2968" i="3" s="1"/>
  <c r="M2969" i="3"/>
  <c r="N2969" i="3" s="1"/>
  <c r="M2970" i="3"/>
  <c r="N2970" i="3" s="1"/>
  <c r="M2971" i="3"/>
  <c r="N2971" i="3" s="1"/>
  <c r="M2972" i="3"/>
  <c r="N2972" i="3" s="1"/>
  <c r="M2973" i="3"/>
  <c r="N2973" i="3" s="1"/>
  <c r="M2974" i="3"/>
  <c r="N2974" i="3" s="1"/>
  <c r="M2975" i="3"/>
  <c r="N2975" i="3" s="1"/>
  <c r="M2976" i="3"/>
  <c r="N2976" i="3" s="1"/>
  <c r="M2980" i="3"/>
  <c r="N2980" i="3" s="1"/>
  <c r="M2981" i="3"/>
  <c r="N2981" i="3" s="1"/>
  <c r="M2982" i="3"/>
  <c r="N2982" i="3" s="1"/>
  <c r="M2983" i="3"/>
  <c r="N2983" i="3" s="1"/>
  <c r="M2984" i="3"/>
  <c r="N2984" i="3" s="1"/>
  <c r="M2985" i="3"/>
  <c r="N2985" i="3" s="1"/>
  <c r="M2986" i="3"/>
  <c r="N2986" i="3" s="1"/>
  <c r="M2987" i="3"/>
  <c r="N2987" i="3" s="1"/>
  <c r="M2988" i="3"/>
  <c r="N2988" i="3" s="1"/>
  <c r="M2989" i="3"/>
  <c r="N2989" i="3" s="1"/>
  <c r="M2990" i="3"/>
  <c r="N2990" i="3" s="1"/>
  <c r="M2991" i="3"/>
  <c r="N2991" i="3" s="1"/>
  <c r="M2992" i="3"/>
  <c r="N2992" i="3" s="1"/>
  <c r="M2996" i="3"/>
  <c r="N2996" i="3" s="1"/>
  <c r="M2997" i="3"/>
  <c r="N2997" i="3" s="1"/>
  <c r="M2998" i="3"/>
  <c r="N2998" i="3" s="1"/>
  <c r="M2999" i="3"/>
  <c r="N2999" i="3" s="1"/>
  <c r="M3000" i="3"/>
  <c r="N3000" i="3" s="1"/>
  <c r="M3001" i="3"/>
  <c r="N3001" i="3" s="1"/>
  <c r="M3002" i="3"/>
  <c r="N3002" i="3" s="1"/>
  <c r="M3003" i="3"/>
  <c r="N3003" i="3" s="1"/>
  <c r="M3004" i="3"/>
  <c r="N3004" i="3" s="1"/>
  <c r="M3005" i="3"/>
  <c r="N3005" i="3" s="1"/>
  <c r="M3006" i="3"/>
  <c r="N3006" i="3" s="1"/>
  <c r="M3007" i="3"/>
  <c r="N3007" i="3" s="1"/>
  <c r="M3008" i="3"/>
  <c r="N3008" i="3" s="1"/>
  <c r="M3012" i="3"/>
  <c r="N3012" i="3" s="1"/>
  <c r="M3013" i="3"/>
  <c r="N3013" i="3" s="1"/>
  <c r="M3014" i="3"/>
  <c r="N3014" i="3" s="1"/>
  <c r="M3015" i="3"/>
  <c r="N3015" i="3" s="1"/>
  <c r="M3016" i="3"/>
  <c r="N3016" i="3" s="1"/>
  <c r="M3017" i="3"/>
  <c r="N3017" i="3" s="1"/>
  <c r="M3018" i="3"/>
  <c r="N3018" i="3" s="1"/>
  <c r="M3019" i="3"/>
  <c r="N3019" i="3" s="1"/>
  <c r="M3020" i="3"/>
  <c r="N3020" i="3" s="1"/>
  <c r="M3021" i="3"/>
  <c r="N3021" i="3" s="1"/>
  <c r="M3022" i="3"/>
  <c r="N3022" i="3" s="1"/>
  <c r="M3023" i="3"/>
  <c r="N3023" i="3" s="1"/>
  <c r="M3024" i="3"/>
  <c r="N3024" i="3" s="1"/>
  <c r="M3028" i="3"/>
  <c r="N3028" i="3" s="1"/>
  <c r="M3029" i="3"/>
  <c r="N3029" i="3" s="1"/>
  <c r="M3030" i="3"/>
  <c r="N3030" i="3" s="1"/>
  <c r="M3031" i="3"/>
  <c r="N3031" i="3" s="1"/>
  <c r="M3032" i="3"/>
  <c r="N3032" i="3" s="1"/>
  <c r="M3033" i="3"/>
  <c r="N3033" i="3" s="1"/>
  <c r="M3034" i="3"/>
  <c r="N3034" i="3" s="1"/>
  <c r="M3035" i="3"/>
  <c r="N3035" i="3" s="1"/>
  <c r="M3036" i="3"/>
  <c r="N3036" i="3" s="1"/>
  <c r="M3037" i="3"/>
  <c r="N3037" i="3" s="1"/>
  <c r="M3038" i="3"/>
  <c r="N3038" i="3" s="1"/>
  <c r="M3039" i="3"/>
  <c r="N3039" i="3" s="1"/>
  <c r="M3040" i="3"/>
  <c r="N3040" i="3" s="1"/>
  <c r="M3044" i="3"/>
  <c r="N3044" i="3" s="1"/>
  <c r="M3045" i="3"/>
  <c r="N3045" i="3" s="1"/>
  <c r="M3046" i="3"/>
  <c r="N3046" i="3" s="1"/>
  <c r="M3047" i="3"/>
  <c r="N3047" i="3" s="1"/>
  <c r="M3048" i="3"/>
  <c r="N3048" i="3" s="1"/>
  <c r="M3049" i="3"/>
  <c r="N3049" i="3" s="1"/>
  <c r="M3050" i="3"/>
  <c r="N3050" i="3" s="1"/>
  <c r="M3051" i="3"/>
  <c r="N3051" i="3" s="1"/>
  <c r="M3052" i="3"/>
  <c r="N3052" i="3" s="1"/>
  <c r="M3053" i="3"/>
  <c r="N3053" i="3" s="1"/>
  <c r="M3054" i="3"/>
  <c r="N3054" i="3" s="1"/>
  <c r="M3055" i="3"/>
  <c r="N3055" i="3" s="1"/>
  <c r="M3056" i="3"/>
  <c r="N3056" i="3" s="1"/>
  <c r="M3060" i="3"/>
  <c r="N3060" i="3" s="1"/>
  <c r="M3061" i="3"/>
  <c r="N3061" i="3" s="1"/>
  <c r="M3062" i="3"/>
  <c r="N3062" i="3" s="1"/>
  <c r="M3063" i="3"/>
  <c r="N3063" i="3" s="1"/>
  <c r="M3064" i="3"/>
  <c r="N3064" i="3" s="1"/>
  <c r="M3065" i="3"/>
  <c r="N3065" i="3" s="1"/>
  <c r="M3066" i="3"/>
  <c r="N3066" i="3" s="1"/>
  <c r="M3067" i="3"/>
  <c r="N3067" i="3" s="1"/>
  <c r="M3068" i="3"/>
  <c r="N3068" i="3" s="1"/>
  <c r="M3069" i="3"/>
  <c r="N3069" i="3" s="1"/>
  <c r="M3070" i="3"/>
  <c r="N3070" i="3" s="1"/>
  <c r="M3071" i="3"/>
  <c r="N3071" i="3" s="1"/>
  <c r="M3072" i="3"/>
  <c r="N3072" i="3" s="1"/>
  <c r="M3076" i="3"/>
  <c r="N3076" i="3" s="1"/>
  <c r="M3077" i="3"/>
  <c r="N3077" i="3" s="1"/>
  <c r="M3078" i="3"/>
  <c r="N3078" i="3" s="1"/>
  <c r="M3079" i="3"/>
  <c r="N3079" i="3" s="1"/>
  <c r="M3080" i="3"/>
  <c r="N3080" i="3" s="1"/>
  <c r="M3081" i="3"/>
  <c r="N3081" i="3" s="1"/>
  <c r="M3082" i="3"/>
  <c r="N3082" i="3" s="1"/>
  <c r="M3083" i="3"/>
  <c r="N3083" i="3" s="1"/>
  <c r="M3084" i="3"/>
  <c r="N3084" i="3" s="1"/>
  <c r="M3085" i="3"/>
  <c r="N3085" i="3" s="1"/>
  <c r="M3086" i="3"/>
  <c r="N3086" i="3" s="1"/>
  <c r="M3087" i="3"/>
  <c r="N3087" i="3" s="1"/>
  <c r="M3088" i="3"/>
  <c r="N3088" i="3" s="1"/>
  <c r="M3092" i="3"/>
  <c r="N3092" i="3" s="1"/>
  <c r="M3093" i="3"/>
  <c r="N3093" i="3" s="1"/>
  <c r="M3094" i="3"/>
  <c r="N3094" i="3" s="1"/>
  <c r="M3095" i="3"/>
  <c r="N3095" i="3" s="1"/>
  <c r="M3096" i="3"/>
  <c r="N3096" i="3" s="1"/>
  <c r="M3097" i="3"/>
  <c r="N3097" i="3" s="1"/>
  <c r="M3098" i="3"/>
  <c r="N3098" i="3" s="1"/>
  <c r="M3099" i="3"/>
  <c r="N3099" i="3" s="1"/>
  <c r="M3100" i="3"/>
  <c r="N3100" i="3" s="1"/>
  <c r="M3101" i="3"/>
  <c r="N3101" i="3" s="1"/>
  <c r="M3102" i="3"/>
  <c r="N3102" i="3" s="1"/>
  <c r="M3103" i="3"/>
  <c r="N3103" i="3" s="1"/>
  <c r="M3104" i="3"/>
  <c r="N3104" i="3" s="1"/>
  <c r="M3108" i="3"/>
  <c r="N3108" i="3" s="1"/>
  <c r="M3109" i="3"/>
  <c r="N3109" i="3" s="1"/>
  <c r="M3110" i="3"/>
  <c r="N3110" i="3" s="1"/>
  <c r="M3111" i="3"/>
  <c r="N3111" i="3" s="1"/>
  <c r="M3112" i="3"/>
  <c r="N3112" i="3" s="1"/>
  <c r="M3113" i="3"/>
  <c r="N3113" i="3" s="1"/>
  <c r="M3114" i="3"/>
  <c r="N3114" i="3" s="1"/>
  <c r="M3115" i="3"/>
  <c r="N3115" i="3" s="1"/>
  <c r="M3116" i="3"/>
  <c r="N3116" i="3" s="1"/>
  <c r="M3117" i="3"/>
  <c r="N3117" i="3" s="1"/>
  <c r="M3118" i="3"/>
  <c r="N3118" i="3" s="1"/>
  <c r="M3119" i="3"/>
  <c r="N3119" i="3" s="1"/>
  <c r="M3120" i="3"/>
  <c r="N3120" i="3" s="1"/>
  <c r="M3124" i="3"/>
  <c r="N3124" i="3" s="1"/>
  <c r="M3125" i="3"/>
  <c r="N3125" i="3" s="1"/>
  <c r="M3126" i="3"/>
  <c r="N3126" i="3" s="1"/>
  <c r="M3127" i="3"/>
  <c r="N3127" i="3" s="1"/>
  <c r="M3128" i="3"/>
  <c r="N3128" i="3" s="1"/>
  <c r="M3129" i="3"/>
  <c r="N3129" i="3" s="1"/>
  <c r="M3130" i="3"/>
  <c r="N3130" i="3" s="1"/>
  <c r="M3131" i="3"/>
  <c r="N3131" i="3" s="1"/>
  <c r="M3132" i="3"/>
  <c r="N3132" i="3" s="1"/>
  <c r="M3133" i="3"/>
  <c r="N3133" i="3" s="1"/>
  <c r="M3134" i="3"/>
  <c r="N3134" i="3" s="1"/>
  <c r="M3135" i="3"/>
  <c r="N3135" i="3" s="1"/>
  <c r="M3136" i="3"/>
  <c r="N3136" i="3" s="1"/>
  <c r="M3140" i="3"/>
  <c r="N3140" i="3" s="1"/>
  <c r="M3141" i="3"/>
  <c r="N3141" i="3" s="1"/>
  <c r="M3142" i="3"/>
  <c r="N3142" i="3" s="1"/>
  <c r="M3143" i="3"/>
  <c r="N3143" i="3" s="1"/>
  <c r="M3144" i="3"/>
  <c r="N3144" i="3" s="1"/>
  <c r="M3145" i="3"/>
  <c r="N3145" i="3" s="1"/>
  <c r="M3146" i="3"/>
  <c r="N3146" i="3" s="1"/>
  <c r="M3147" i="3"/>
  <c r="N3147" i="3" s="1"/>
  <c r="M3148" i="3"/>
  <c r="N3148" i="3" s="1"/>
  <c r="M3149" i="3"/>
  <c r="N3149" i="3" s="1"/>
  <c r="M3150" i="3"/>
  <c r="N3150" i="3" s="1"/>
  <c r="M3151" i="3"/>
  <c r="N3151" i="3" s="1"/>
  <c r="M3152" i="3"/>
  <c r="N3152" i="3" s="1"/>
  <c r="M3156" i="3"/>
  <c r="N3156" i="3" s="1"/>
  <c r="M3157" i="3"/>
  <c r="N3157" i="3" s="1"/>
  <c r="M3158" i="3"/>
  <c r="N3158" i="3" s="1"/>
  <c r="M3159" i="3"/>
  <c r="N3159" i="3" s="1"/>
  <c r="M3160" i="3"/>
  <c r="N3160" i="3" s="1"/>
  <c r="M3161" i="3"/>
  <c r="N3161" i="3" s="1"/>
  <c r="M3162" i="3"/>
  <c r="N3162" i="3" s="1"/>
  <c r="M3163" i="3"/>
  <c r="N3163" i="3" s="1"/>
  <c r="M3164" i="3"/>
  <c r="N3164" i="3" s="1"/>
  <c r="M3165" i="3"/>
  <c r="N3165" i="3" s="1"/>
  <c r="M3166" i="3"/>
  <c r="N3166" i="3" s="1"/>
  <c r="M3167" i="3"/>
  <c r="N3167" i="3" s="1"/>
  <c r="M3168" i="3"/>
  <c r="N3168" i="3" s="1"/>
  <c r="M3172" i="3"/>
  <c r="N3172" i="3" s="1"/>
  <c r="M3173" i="3"/>
  <c r="N3173" i="3" s="1"/>
  <c r="M3174" i="3"/>
  <c r="N3174" i="3" s="1"/>
  <c r="M3175" i="3"/>
  <c r="N3175" i="3" s="1"/>
  <c r="M3176" i="3"/>
  <c r="N3176" i="3" s="1"/>
  <c r="M3177" i="3"/>
  <c r="N3177" i="3" s="1"/>
  <c r="M3178" i="3"/>
  <c r="N3178" i="3" s="1"/>
  <c r="M3179" i="3"/>
  <c r="N3179" i="3" s="1"/>
  <c r="M3180" i="3"/>
  <c r="N3180" i="3" s="1"/>
  <c r="M3181" i="3"/>
  <c r="N3181" i="3" s="1"/>
  <c r="M3182" i="3"/>
  <c r="N3182" i="3" s="1"/>
  <c r="M3183" i="3"/>
  <c r="N3183" i="3" s="1"/>
  <c r="M3184" i="3"/>
  <c r="N3184" i="3" s="1"/>
  <c r="M3188" i="3"/>
  <c r="N3188" i="3" s="1"/>
  <c r="M3189" i="3"/>
  <c r="N3189" i="3" s="1"/>
  <c r="M3190" i="3"/>
  <c r="N3190" i="3" s="1"/>
  <c r="M3191" i="3"/>
  <c r="N3191" i="3" s="1"/>
  <c r="M3192" i="3"/>
  <c r="N3192" i="3" s="1"/>
  <c r="M3193" i="3"/>
  <c r="N3193" i="3" s="1"/>
  <c r="M3194" i="3"/>
  <c r="N3194" i="3" s="1"/>
  <c r="M3195" i="3"/>
  <c r="N3195" i="3" s="1"/>
  <c r="M3196" i="3"/>
  <c r="N3196" i="3" s="1"/>
  <c r="M3197" i="3"/>
  <c r="N3197" i="3" s="1"/>
  <c r="M3198" i="3"/>
  <c r="N3198" i="3" s="1"/>
  <c r="M3199" i="3"/>
  <c r="N3199" i="3" s="1"/>
  <c r="M3200" i="3"/>
  <c r="N3200" i="3" s="1"/>
  <c r="M3204" i="3"/>
  <c r="N3204" i="3" s="1"/>
  <c r="M3205" i="3"/>
  <c r="N3205" i="3" s="1"/>
  <c r="M3206" i="3"/>
  <c r="N3206" i="3" s="1"/>
  <c r="M3207" i="3"/>
  <c r="N3207" i="3" s="1"/>
  <c r="M3208" i="3"/>
  <c r="N3208" i="3" s="1"/>
  <c r="M3209" i="3"/>
  <c r="N3209" i="3" s="1"/>
  <c r="M3210" i="3"/>
  <c r="N3210" i="3" s="1"/>
  <c r="M3211" i="3"/>
  <c r="N3211" i="3" s="1"/>
  <c r="M3212" i="3"/>
  <c r="N3212" i="3" s="1"/>
  <c r="M3213" i="3"/>
  <c r="N3213" i="3" s="1"/>
  <c r="M3214" i="3"/>
  <c r="N3214" i="3" s="1"/>
  <c r="M3215" i="3"/>
  <c r="N3215" i="3" s="1"/>
  <c r="M3216" i="3"/>
  <c r="N3216" i="3" s="1"/>
  <c r="M3220" i="3"/>
  <c r="N3220" i="3" s="1"/>
  <c r="M3221" i="3"/>
  <c r="N3221" i="3" s="1"/>
  <c r="M3222" i="3"/>
  <c r="N3222" i="3" s="1"/>
  <c r="M3223" i="3"/>
  <c r="N3223" i="3" s="1"/>
  <c r="M3224" i="3"/>
  <c r="N3224" i="3" s="1"/>
  <c r="M3225" i="3"/>
  <c r="N3225" i="3" s="1"/>
  <c r="M3226" i="3"/>
  <c r="N3226" i="3" s="1"/>
  <c r="M3227" i="3"/>
  <c r="N3227" i="3" s="1"/>
  <c r="M3228" i="3"/>
  <c r="N3228" i="3" s="1"/>
  <c r="M3229" i="3"/>
  <c r="N3229" i="3" s="1"/>
  <c r="M3230" i="3"/>
  <c r="N3230" i="3" s="1"/>
  <c r="M3231" i="3"/>
  <c r="N3231" i="3" s="1"/>
  <c r="M3232" i="3"/>
  <c r="N3232" i="3" s="1"/>
  <c r="M3236" i="3"/>
  <c r="N3236" i="3" s="1"/>
  <c r="M3237" i="3"/>
  <c r="N3237" i="3" s="1"/>
  <c r="M3238" i="3"/>
  <c r="N3238" i="3" s="1"/>
  <c r="M3239" i="3"/>
  <c r="N3239" i="3" s="1"/>
  <c r="M3240" i="3"/>
  <c r="N3240" i="3" s="1"/>
  <c r="M3241" i="3"/>
  <c r="N3241" i="3" s="1"/>
  <c r="M3242" i="3"/>
  <c r="N3242" i="3" s="1"/>
  <c r="M3243" i="3"/>
  <c r="N3243" i="3" s="1"/>
  <c r="M3244" i="3"/>
  <c r="N3244" i="3" s="1"/>
  <c r="M3245" i="3"/>
  <c r="N3245" i="3" s="1"/>
  <c r="M3246" i="3"/>
  <c r="N3246" i="3" s="1"/>
  <c r="M3247" i="3"/>
  <c r="N3247" i="3" s="1"/>
  <c r="M3248" i="3"/>
  <c r="N3248" i="3" s="1"/>
  <c r="M3252" i="3"/>
  <c r="N3252" i="3" s="1"/>
  <c r="M3253" i="3"/>
  <c r="N3253" i="3" s="1"/>
  <c r="M3254" i="3"/>
  <c r="N3254" i="3" s="1"/>
  <c r="M3255" i="3"/>
  <c r="N3255" i="3" s="1"/>
  <c r="M3256" i="3"/>
  <c r="N3256" i="3" s="1"/>
  <c r="M3257" i="3"/>
  <c r="N3257" i="3" s="1"/>
  <c r="M3258" i="3"/>
  <c r="N3258" i="3" s="1"/>
  <c r="M3259" i="3"/>
  <c r="N3259" i="3" s="1"/>
  <c r="M3260" i="3"/>
  <c r="N3260" i="3" s="1"/>
  <c r="M3261" i="3"/>
  <c r="N3261" i="3" s="1"/>
  <c r="M3262" i="3"/>
  <c r="N3262" i="3" s="1"/>
  <c r="M3263" i="3"/>
  <c r="N3263" i="3" s="1"/>
  <c r="M3264" i="3"/>
  <c r="N3264" i="3" s="1"/>
  <c r="M3268" i="3"/>
  <c r="N3268" i="3" s="1"/>
  <c r="M3269" i="3"/>
  <c r="N3269" i="3" s="1"/>
  <c r="M3270" i="3"/>
  <c r="N3270" i="3" s="1"/>
  <c r="M3271" i="3"/>
  <c r="N3271" i="3" s="1"/>
  <c r="M3272" i="3"/>
  <c r="N3272" i="3" s="1"/>
  <c r="M3273" i="3"/>
  <c r="N3273" i="3" s="1"/>
  <c r="M3274" i="3"/>
  <c r="N3274" i="3" s="1"/>
  <c r="M3275" i="3"/>
  <c r="N3275" i="3" s="1"/>
  <c r="M3276" i="3"/>
  <c r="N3276" i="3" s="1"/>
  <c r="M3277" i="3"/>
  <c r="N3277" i="3" s="1"/>
  <c r="M3278" i="3"/>
  <c r="N3278" i="3" s="1"/>
  <c r="M3279" i="3"/>
  <c r="N3279" i="3" s="1"/>
  <c r="M3280" i="3"/>
  <c r="N3280" i="3" s="1"/>
  <c r="M3284" i="3"/>
  <c r="N3284" i="3" s="1"/>
  <c r="M3285" i="3"/>
  <c r="N3285" i="3" s="1"/>
  <c r="M3286" i="3"/>
  <c r="N3286" i="3" s="1"/>
  <c r="M3287" i="3"/>
  <c r="N3287" i="3" s="1"/>
  <c r="M3288" i="3"/>
  <c r="N3288" i="3" s="1"/>
  <c r="M3289" i="3"/>
  <c r="N3289" i="3" s="1"/>
  <c r="M3290" i="3"/>
  <c r="N3290" i="3" s="1"/>
  <c r="M3291" i="3"/>
  <c r="N3291" i="3" s="1"/>
  <c r="M3292" i="3"/>
  <c r="N3292" i="3" s="1"/>
  <c r="M3293" i="3"/>
  <c r="N3293" i="3" s="1"/>
  <c r="M3294" i="3"/>
  <c r="N3294" i="3" s="1"/>
  <c r="M3295" i="3"/>
  <c r="N3295" i="3" s="1"/>
  <c r="M3296" i="3"/>
  <c r="N3296" i="3" s="1"/>
  <c r="M3300" i="3"/>
  <c r="N3300" i="3" s="1"/>
  <c r="M3301" i="3"/>
  <c r="N3301" i="3" s="1"/>
  <c r="M3302" i="3"/>
  <c r="N3302" i="3" s="1"/>
  <c r="M3303" i="3"/>
  <c r="N3303" i="3" s="1"/>
  <c r="M3304" i="3"/>
  <c r="N3304" i="3" s="1"/>
  <c r="M3305" i="3"/>
  <c r="N3305" i="3" s="1"/>
  <c r="M3306" i="3"/>
  <c r="N3306" i="3" s="1"/>
  <c r="M3307" i="3"/>
  <c r="N3307" i="3" s="1"/>
  <c r="M3308" i="3"/>
  <c r="N3308" i="3" s="1"/>
  <c r="M3309" i="3"/>
  <c r="N3309" i="3" s="1"/>
  <c r="M3310" i="3"/>
  <c r="N3310" i="3" s="1"/>
  <c r="M3311" i="3"/>
  <c r="N3311" i="3" s="1"/>
  <c r="M3312" i="3"/>
  <c r="N3312" i="3" s="1"/>
  <c r="M3316" i="3"/>
  <c r="N3316" i="3" s="1"/>
  <c r="M3317" i="3"/>
  <c r="N3317" i="3" s="1"/>
  <c r="M3318" i="3"/>
  <c r="N3318" i="3" s="1"/>
  <c r="M3319" i="3"/>
  <c r="N3319" i="3" s="1"/>
  <c r="M3320" i="3"/>
  <c r="N3320" i="3" s="1"/>
  <c r="M3321" i="3"/>
  <c r="N3321" i="3" s="1"/>
  <c r="M3322" i="3"/>
  <c r="N3322" i="3" s="1"/>
  <c r="M3323" i="3"/>
  <c r="N3323" i="3" s="1"/>
  <c r="M3324" i="3"/>
  <c r="N3324" i="3" s="1"/>
  <c r="M3325" i="3"/>
  <c r="N3325" i="3" s="1"/>
  <c r="M3326" i="3"/>
  <c r="N3326" i="3" s="1"/>
  <c r="M3327" i="3"/>
  <c r="N3327" i="3" s="1"/>
  <c r="M3328" i="3"/>
  <c r="N3328" i="3" s="1"/>
  <c r="M3332" i="3"/>
  <c r="N3332" i="3" s="1"/>
  <c r="M3333" i="3"/>
  <c r="N3333" i="3" s="1"/>
  <c r="M3334" i="3"/>
  <c r="N3334" i="3" s="1"/>
  <c r="M3335" i="3"/>
  <c r="N3335" i="3" s="1"/>
  <c r="M3336" i="3"/>
  <c r="N3336" i="3" s="1"/>
  <c r="M3337" i="3"/>
  <c r="N3337" i="3" s="1"/>
  <c r="M3338" i="3"/>
  <c r="N3338" i="3" s="1"/>
  <c r="M3339" i="3"/>
  <c r="N3339" i="3" s="1"/>
  <c r="M3340" i="3"/>
  <c r="N3340" i="3" s="1"/>
  <c r="M3341" i="3"/>
  <c r="N3341" i="3" s="1"/>
  <c r="M3342" i="3"/>
  <c r="N3342" i="3" s="1"/>
  <c r="M3343" i="3"/>
  <c r="N3343" i="3" s="1"/>
  <c r="M3344" i="3"/>
  <c r="N3344" i="3" s="1"/>
  <c r="M3348" i="3"/>
  <c r="N3348" i="3" s="1"/>
  <c r="M3349" i="3"/>
  <c r="N3349" i="3" s="1"/>
  <c r="M3350" i="3"/>
  <c r="N3350" i="3" s="1"/>
  <c r="M3351" i="3"/>
  <c r="N3351" i="3" s="1"/>
  <c r="M3352" i="3"/>
  <c r="N3352" i="3" s="1"/>
  <c r="M3353" i="3"/>
  <c r="N3353" i="3" s="1"/>
  <c r="M3354" i="3"/>
  <c r="N3354" i="3" s="1"/>
  <c r="M3355" i="3"/>
  <c r="N3355" i="3" s="1"/>
  <c r="M3356" i="3"/>
  <c r="N3356" i="3" s="1"/>
  <c r="M3357" i="3"/>
  <c r="N3357" i="3" s="1"/>
  <c r="M3358" i="3"/>
  <c r="N3358" i="3" s="1"/>
  <c r="M3359" i="3"/>
  <c r="N3359" i="3" s="1"/>
  <c r="M3360" i="3"/>
  <c r="N3360" i="3" s="1"/>
  <c r="M3364" i="3"/>
  <c r="N3364" i="3" s="1"/>
  <c r="M3365" i="3"/>
  <c r="N3365" i="3" s="1"/>
  <c r="M3366" i="3"/>
  <c r="N3366" i="3" s="1"/>
  <c r="M3367" i="3"/>
  <c r="N3367" i="3" s="1"/>
  <c r="M3368" i="3"/>
  <c r="N3368" i="3" s="1"/>
  <c r="M3369" i="3"/>
  <c r="N3369" i="3" s="1"/>
  <c r="M3370" i="3"/>
  <c r="N3370" i="3" s="1"/>
  <c r="M3371" i="3"/>
  <c r="N3371" i="3" s="1"/>
  <c r="M3372" i="3"/>
  <c r="N3372" i="3" s="1"/>
  <c r="M3373" i="3"/>
  <c r="N3373" i="3" s="1"/>
  <c r="M3374" i="3"/>
  <c r="N3374" i="3" s="1"/>
  <c r="M3375" i="3"/>
  <c r="N3375" i="3" s="1"/>
  <c r="M3376" i="3"/>
  <c r="N3376" i="3" s="1"/>
  <c r="M3380" i="3"/>
  <c r="N3380" i="3" s="1"/>
  <c r="M3381" i="3"/>
  <c r="N3381" i="3" s="1"/>
  <c r="M3382" i="3"/>
  <c r="N3382" i="3" s="1"/>
  <c r="M3383" i="3"/>
  <c r="N3383" i="3" s="1"/>
  <c r="M3384" i="3"/>
  <c r="N3384" i="3" s="1"/>
  <c r="M3385" i="3"/>
  <c r="N3385" i="3" s="1"/>
  <c r="M3386" i="3"/>
  <c r="N3386" i="3" s="1"/>
  <c r="M3387" i="3"/>
  <c r="N3387" i="3" s="1"/>
  <c r="M3388" i="3"/>
  <c r="N3388" i="3" s="1"/>
  <c r="M3389" i="3"/>
  <c r="N3389" i="3" s="1"/>
  <c r="M3390" i="3"/>
  <c r="N3390" i="3" s="1"/>
  <c r="M3391" i="3"/>
  <c r="N3391" i="3" s="1"/>
  <c r="M3392" i="3"/>
  <c r="N3392" i="3" s="1"/>
  <c r="M3396" i="3"/>
  <c r="N3396" i="3" s="1"/>
  <c r="M3397" i="3"/>
  <c r="N3397" i="3" s="1"/>
  <c r="M3398" i="3"/>
  <c r="N3398" i="3" s="1"/>
  <c r="M3399" i="3"/>
  <c r="N3399" i="3" s="1"/>
  <c r="M3400" i="3"/>
  <c r="N3400" i="3" s="1"/>
  <c r="M3401" i="3"/>
  <c r="N3401" i="3" s="1"/>
  <c r="M3402" i="3"/>
  <c r="N3402" i="3" s="1"/>
  <c r="M3403" i="3"/>
  <c r="N3403" i="3" s="1"/>
  <c r="M3404" i="3"/>
  <c r="N3404" i="3" s="1"/>
  <c r="M3405" i="3"/>
  <c r="N3405" i="3" s="1"/>
  <c r="M3406" i="3"/>
  <c r="N3406" i="3" s="1"/>
  <c r="M3407" i="3"/>
  <c r="N3407" i="3" s="1"/>
  <c r="M3408" i="3"/>
  <c r="N3408" i="3" s="1"/>
  <c r="M3412" i="3"/>
  <c r="N3412" i="3" s="1"/>
  <c r="M3413" i="3"/>
  <c r="N3413" i="3" s="1"/>
  <c r="M3414" i="3"/>
  <c r="N3414" i="3" s="1"/>
  <c r="M3415" i="3"/>
  <c r="N3415" i="3" s="1"/>
  <c r="M3416" i="3"/>
  <c r="N3416" i="3" s="1"/>
  <c r="M3417" i="3"/>
  <c r="N3417" i="3" s="1"/>
  <c r="M3418" i="3"/>
  <c r="N3418" i="3" s="1"/>
  <c r="M3419" i="3"/>
  <c r="N3419" i="3" s="1"/>
  <c r="M3420" i="3"/>
  <c r="N3420" i="3" s="1"/>
  <c r="M3421" i="3"/>
  <c r="N3421" i="3" s="1"/>
  <c r="M3422" i="3"/>
  <c r="N3422" i="3" s="1"/>
  <c r="M3423" i="3"/>
  <c r="N3423" i="3" s="1"/>
  <c r="M3424" i="3"/>
  <c r="N3424" i="3" s="1"/>
  <c r="M3428" i="3"/>
  <c r="N3428" i="3" s="1"/>
  <c r="M3429" i="3"/>
  <c r="N3429" i="3" s="1"/>
  <c r="M3430" i="3"/>
  <c r="N3430" i="3" s="1"/>
  <c r="M3431" i="3"/>
  <c r="N3431" i="3" s="1"/>
  <c r="M3432" i="3"/>
  <c r="N3432" i="3" s="1"/>
  <c r="M3433" i="3"/>
  <c r="N3433" i="3" s="1"/>
  <c r="M3434" i="3"/>
  <c r="N3434" i="3" s="1"/>
  <c r="M3435" i="3"/>
  <c r="N3435" i="3" s="1"/>
  <c r="M3436" i="3"/>
  <c r="N3436" i="3" s="1"/>
  <c r="M3437" i="3"/>
  <c r="N3437" i="3" s="1"/>
  <c r="M3438" i="3"/>
  <c r="N3438" i="3" s="1"/>
  <c r="M3439" i="3"/>
  <c r="N3439" i="3" s="1"/>
  <c r="M3440" i="3"/>
  <c r="N3440" i="3" s="1"/>
  <c r="M3444" i="3"/>
  <c r="N3444" i="3" s="1"/>
  <c r="M3445" i="3"/>
  <c r="N3445" i="3" s="1"/>
  <c r="M3446" i="3"/>
  <c r="N3446" i="3" s="1"/>
  <c r="M3447" i="3"/>
  <c r="N3447" i="3" s="1"/>
  <c r="M3448" i="3"/>
  <c r="N3448" i="3" s="1"/>
  <c r="M3449" i="3"/>
  <c r="N3449" i="3" s="1"/>
  <c r="M3450" i="3"/>
  <c r="N3450" i="3" s="1"/>
  <c r="M3451" i="3"/>
  <c r="N3451" i="3" s="1"/>
  <c r="M3452" i="3"/>
  <c r="N3452" i="3" s="1"/>
  <c r="M3453" i="3"/>
  <c r="N3453" i="3" s="1"/>
  <c r="M3454" i="3"/>
  <c r="N3454" i="3" s="1"/>
  <c r="M3455" i="3"/>
  <c r="N3455" i="3" s="1"/>
  <c r="M3456" i="3"/>
  <c r="N3456" i="3" s="1"/>
  <c r="M3460" i="3"/>
  <c r="N3460" i="3" s="1"/>
  <c r="M3461" i="3"/>
  <c r="N3461" i="3" s="1"/>
  <c r="M3462" i="3"/>
  <c r="N3462" i="3" s="1"/>
  <c r="M3463" i="3"/>
  <c r="N3463" i="3" s="1"/>
  <c r="M3464" i="3"/>
  <c r="N3464" i="3" s="1"/>
  <c r="M3465" i="3"/>
  <c r="N3465" i="3" s="1"/>
  <c r="M3466" i="3"/>
  <c r="N3466" i="3" s="1"/>
  <c r="M3467" i="3"/>
  <c r="N3467" i="3" s="1"/>
  <c r="M3468" i="3"/>
  <c r="N3468" i="3" s="1"/>
  <c r="M3469" i="3"/>
  <c r="N3469" i="3" s="1"/>
  <c r="M3470" i="3"/>
  <c r="N3470" i="3" s="1"/>
  <c r="M3471" i="3"/>
  <c r="N3471" i="3" s="1"/>
  <c r="M3472" i="3"/>
  <c r="N3472" i="3" s="1"/>
  <c r="M3476" i="3"/>
  <c r="N3476" i="3" s="1"/>
  <c r="M3477" i="3"/>
  <c r="N3477" i="3" s="1"/>
  <c r="M3478" i="3"/>
  <c r="N3478" i="3" s="1"/>
  <c r="M3479" i="3"/>
  <c r="N3479" i="3" s="1"/>
  <c r="M3480" i="3"/>
  <c r="N3480" i="3" s="1"/>
  <c r="M3481" i="3"/>
  <c r="N3481" i="3" s="1"/>
  <c r="M3482" i="3"/>
  <c r="N3482" i="3" s="1"/>
  <c r="M3483" i="3"/>
  <c r="N3483" i="3" s="1"/>
  <c r="M3484" i="3"/>
  <c r="N3484" i="3" s="1"/>
  <c r="M3485" i="3"/>
  <c r="N3485" i="3" s="1"/>
  <c r="M3486" i="3"/>
  <c r="N3486" i="3" s="1"/>
  <c r="M3487" i="3"/>
  <c r="N3487" i="3" s="1"/>
  <c r="M3488" i="3"/>
  <c r="N3488" i="3" s="1"/>
  <c r="M3492" i="3"/>
  <c r="N3492" i="3" s="1"/>
  <c r="M3493" i="3"/>
  <c r="N3493" i="3" s="1"/>
  <c r="M3494" i="3"/>
  <c r="N3494" i="3" s="1"/>
  <c r="M3495" i="3"/>
  <c r="N3495" i="3" s="1"/>
  <c r="M3496" i="3"/>
  <c r="N3496" i="3" s="1"/>
  <c r="M3497" i="3"/>
  <c r="N3497" i="3" s="1"/>
  <c r="M3498" i="3"/>
  <c r="N3498" i="3" s="1"/>
  <c r="M3499" i="3"/>
  <c r="N3499" i="3" s="1"/>
  <c r="M3500" i="3"/>
  <c r="N3500" i="3" s="1"/>
  <c r="M3501" i="3"/>
  <c r="N3501" i="3" s="1"/>
  <c r="M3502" i="3"/>
  <c r="N3502" i="3" s="1"/>
  <c r="M3503" i="3"/>
  <c r="N3503" i="3" s="1"/>
  <c r="M3504" i="3"/>
  <c r="N3504" i="3" s="1"/>
  <c r="M3508" i="3"/>
  <c r="N3508" i="3" s="1"/>
  <c r="M3509" i="3"/>
  <c r="N3509" i="3" s="1"/>
  <c r="M3510" i="3"/>
  <c r="N3510" i="3" s="1"/>
  <c r="M3511" i="3"/>
  <c r="N3511" i="3" s="1"/>
  <c r="M3512" i="3"/>
  <c r="N3512" i="3" s="1"/>
  <c r="M3513" i="3"/>
  <c r="N3513" i="3" s="1"/>
  <c r="M3514" i="3"/>
  <c r="N3514" i="3" s="1"/>
  <c r="M3515" i="3"/>
  <c r="N3515" i="3" s="1"/>
  <c r="M3516" i="3"/>
  <c r="N3516" i="3" s="1"/>
  <c r="M3517" i="3"/>
  <c r="N3517" i="3" s="1"/>
  <c r="M3518" i="3"/>
  <c r="N3518" i="3" s="1"/>
  <c r="M3519" i="3"/>
  <c r="N3519" i="3" s="1"/>
  <c r="M3520" i="3"/>
  <c r="N3520" i="3" s="1"/>
  <c r="M3524" i="3"/>
  <c r="N3524" i="3" s="1"/>
  <c r="M3525" i="3"/>
  <c r="N3525" i="3" s="1"/>
  <c r="M3526" i="3"/>
  <c r="N3526" i="3" s="1"/>
  <c r="M3527" i="3"/>
  <c r="N3527" i="3" s="1"/>
  <c r="M3528" i="3"/>
  <c r="N3528" i="3" s="1"/>
  <c r="M3529" i="3"/>
  <c r="N3529" i="3" s="1"/>
  <c r="M3530" i="3"/>
  <c r="N3530" i="3" s="1"/>
  <c r="M3531" i="3"/>
  <c r="N3531" i="3" s="1"/>
  <c r="M3532" i="3"/>
  <c r="N3532" i="3" s="1"/>
  <c r="M3533" i="3"/>
  <c r="N3533" i="3" s="1"/>
  <c r="M3534" i="3"/>
  <c r="N3534" i="3" s="1"/>
  <c r="M3535" i="3"/>
  <c r="N3535" i="3" s="1"/>
  <c r="M3536" i="3"/>
  <c r="N3536" i="3" s="1"/>
  <c r="M3540" i="3"/>
  <c r="N3540" i="3" s="1"/>
  <c r="M3541" i="3"/>
  <c r="N3541" i="3" s="1"/>
  <c r="M3542" i="3"/>
  <c r="N3542" i="3" s="1"/>
  <c r="M3543" i="3"/>
  <c r="N3543" i="3" s="1"/>
  <c r="M3544" i="3"/>
  <c r="N3544" i="3" s="1"/>
  <c r="M3545" i="3"/>
  <c r="N3545" i="3" s="1"/>
  <c r="M3546" i="3"/>
  <c r="N3546" i="3" s="1"/>
  <c r="M3547" i="3"/>
  <c r="N3547" i="3" s="1"/>
  <c r="M3548" i="3"/>
  <c r="N3548" i="3" s="1"/>
  <c r="M3549" i="3"/>
  <c r="N3549" i="3" s="1"/>
  <c r="M3550" i="3"/>
  <c r="N3550" i="3" s="1"/>
  <c r="M3551" i="3"/>
  <c r="N3551" i="3" s="1"/>
  <c r="M3552" i="3"/>
  <c r="N3552" i="3" s="1"/>
  <c r="M3556" i="3"/>
  <c r="N3556" i="3" s="1"/>
  <c r="M3557" i="3"/>
  <c r="N3557" i="3" s="1"/>
  <c r="M3558" i="3"/>
  <c r="N3558" i="3" s="1"/>
  <c r="M3559" i="3"/>
  <c r="N3559" i="3" s="1"/>
  <c r="M3560" i="3"/>
  <c r="N3560" i="3" s="1"/>
  <c r="M3561" i="3"/>
  <c r="N3561" i="3" s="1"/>
  <c r="M3562" i="3"/>
  <c r="N3562" i="3" s="1"/>
  <c r="M3563" i="3"/>
  <c r="N3563" i="3" s="1"/>
  <c r="M3564" i="3"/>
  <c r="N3564" i="3" s="1"/>
  <c r="M3565" i="3"/>
  <c r="N3565" i="3" s="1"/>
  <c r="M3566" i="3"/>
  <c r="N3566" i="3" s="1"/>
  <c r="M3567" i="3"/>
  <c r="N3567" i="3" s="1"/>
  <c r="M3568" i="3"/>
  <c r="N3568" i="3" s="1"/>
  <c r="M3572" i="3"/>
  <c r="N3572" i="3" s="1"/>
  <c r="M3573" i="3"/>
  <c r="N3573" i="3" s="1"/>
  <c r="M3574" i="3"/>
  <c r="N3574" i="3" s="1"/>
  <c r="M3575" i="3"/>
  <c r="N3575" i="3" s="1"/>
  <c r="M3576" i="3"/>
  <c r="N3576" i="3" s="1"/>
  <c r="M3577" i="3"/>
  <c r="N3577" i="3" s="1"/>
  <c r="M3578" i="3"/>
  <c r="N3578" i="3" s="1"/>
  <c r="M3579" i="3"/>
  <c r="N3579" i="3" s="1"/>
  <c r="M3580" i="3"/>
  <c r="N3580" i="3" s="1"/>
  <c r="M3581" i="3"/>
  <c r="N3581" i="3" s="1"/>
  <c r="M3582" i="3"/>
  <c r="N3582" i="3" s="1"/>
  <c r="M3583" i="3"/>
  <c r="N3583" i="3" s="1"/>
  <c r="M3584" i="3"/>
  <c r="N3584" i="3" s="1"/>
  <c r="M3588" i="3"/>
  <c r="N3588" i="3" s="1"/>
  <c r="M3589" i="3"/>
  <c r="N3589" i="3" s="1"/>
  <c r="M3590" i="3"/>
  <c r="N3590" i="3" s="1"/>
  <c r="M3591" i="3"/>
  <c r="N3591" i="3" s="1"/>
  <c r="M3592" i="3"/>
  <c r="N3592" i="3" s="1"/>
  <c r="M3593" i="3"/>
  <c r="N3593" i="3" s="1"/>
  <c r="M3594" i="3"/>
  <c r="N3594" i="3" s="1"/>
  <c r="M3595" i="3"/>
  <c r="N3595" i="3" s="1"/>
  <c r="M3596" i="3"/>
  <c r="N3596" i="3" s="1"/>
  <c r="M3597" i="3"/>
  <c r="N3597" i="3" s="1"/>
  <c r="M3598" i="3"/>
  <c r="N3598" i="3" s="1"/>
  <c r="M3599" i="3"/>
  <c r="N3599" i="3" s="1"/>
  <c r="M3600" i="3"/>
  <c r="N3600" i="3" s="1"/>
  <c r="M3604" i="3"/>
  <c r="N3604" i="3" s="1"/>
  <c r="M3605" i="3"/>
  <c r="N3605" i="3" s="1"/>
  <c r="M3606" i="3"/>
  <c r="N3606" i="3" s="1"/>
  <c r="M3607" i="3"/>
  <c r="N3607" i="3" s="1"/>
  <c r="M3608" i="3"/>
  <c r="N3608" i="3" s="1"/>
  <c r="M3609" i="3"/>
  <c r="N3609" i="3" s="1"/>
  <c r="M3610" i="3"/>
  <c r="N3610" i="3" s="1"/>
  <c r="M3611" i="3"/>
  <c r="N3611" i="3" s="1"/>
  <c r="M3612" i="3"/>
  <c r="N3612" i="3" s="1"/>
  <c r="M3613" i="3"/>
  <c r="N3613" i="3" s="1"/>
  <c r="M3614" i="3"/>
  <c r="N3614" i="3" s="1"/>
  <c r="M3615" i="3"/>
  <c r="N3615" i="3" s="1"/>
  <c r="M3616" i="3"/>
  <c r="N3616" i="3" s="1"/>
  <c r="M3620" i="3"/>
  <c r="N3620" i="3" s="1"/>
  <c r="M3621" i="3"/>
  <c r="N3621" i="3" s="1"/>
  <c r="M3622" i="3"/>
  <c r="N3622" i="3" s="1"/>
  <c r="M3623" i="3"/>
  <c r="N3623" i="3" s="1"/>
  <c r="M3624" i="3"/>
  <c r="N3624" i="3" s="1"/>
  <c r="M3625" i="3"/>
  <c r="N3625" i="3" s="1"/>
  <c r="M3626" i="3"/>
  <c r="N3626" i="3" s="1"/>
  <c r="M3627" i="3"/>
  <c r="N3627" i="3" s="1"/>
  <c r="M3628" i="3"/>
  <c r="N3628" i="3" s="1"/>
  <c r="M3629" i="3"/>
  <c r="N3629" i="3" s="1"/>
  <c r="M3630" i="3"/>
  <c r="N3630" i="3" s="1"/>
  <c r="M3631" i="3"/>
  <c r="N3631" i="3" s="1"/>
  <c r="M3632" i="3"/>
  <c r="N3632" i="3" s="1"/>
  <c r="M3636" i="3"/>
  <c r="N3636" i="3" s="1"/>
  <c r="M3637" i="3"/>
  <c r="N3637" i="3" s="1"/>
  <c r="M3638" i="3"/>
  <c r="N3638" i="3" s="1"/>
  <c r="M3639" i="3"/>
  <c r="N3639" i="3" s="1"/>
  <c r="M3640" i="3"/>
  <c r="N3640" i="3" s="1"/>
  <c r="M3641" i="3"/>
  <c r="N3641" i="3" s="1"/>
  <c r="M3642" i="3"/>
  <c r="N3642" i="3" s="1"/>
  <c r="M3643" i="3"/>
  <c r="N3643" i="3" s="1"/>
  <c r="M3644" i="3"/>
  <c r="N3644" i="3" s="1"/>
  <c r="M3645" i="3"/>
  <c r="N3645" i="3" s="1"/>
  <c r="M3646" i="3"/>
  <c r="N3646" i="3" s="1"/>
  <c r="M3647" i="3"/>
  <c r="N3647" i="3" s="1"/>
  <c r="M3648" i="3"/>
  <c r="N3648" i="3" s="1"/>
  <c r="M3652" i="3"/>
  <c r="N3652" i="3" s="1"/>
  <c r="M3653" i="3"/>
  <c r="N3653" i="3" s="1"/>
  <c r="M3654" i="3"/>
  <c r="N3654" i="3" s="1"/>
  <c r="M3655" i="3"/>
  <c r="N3655" i="3" s="1"/>
  <c r="M3656" i="3"/>
  <c r="N3656" i="3" s="1"/>
  <c r="M3657" i="3"/>
  <c r="N3657" i="3" s="1"/>
  <c r="M3658" i="3"/>
  <c r="N3658" i="3" s="1"/>
  <c r="M3659" i="3"/>
  <c r="N3659" i="3" s="1"/>
  <c r="M3660" i="3"/>
  <c r="N3660" i="3" s="1"/>
  <c r="M3661" i="3"/>
  <c r="N3661" i="3" s="1"/>
  <c r="M3662" i="3"/>
  <c r="N3662" i="3" s="1"/>
  <c r="M3663" i="3"/>
  <c r="N3663" i="3" s="1"/>
  <c r="M3664" i="3"/>
  <c r="N3664" i="3" s="1"/>
  <c r="M3668" i="3"/>
  <c r="N3668" i="3" s="1"/>
  <c r="M3669" i="3"/>
  <c r="N3669" i="3" s="1"/>
  <c r="M3670" i="3"/>
  <c r="N3670" i="3" s="1"/>
  <c r="M3671" i="3"/>
  <c r="N3671" i="3" s="1"/>
  <c r="M3672" i="3"/>
  <c r="N3672" i="3" s="1"/>
  <c r="M3673" i="3"/>
  <c r="N3673" i="3" s="1"/>
  <c r="M3674" i="3"/>
  <c r="N3674" i="3" s="1"/>
  <c r="M3675" i="3"/>
  <c r="N3675" i="3" s="1"/>
  <c r="M3676" i="3"/>
  <c r="N3676" i="3" s="1"/>
  <c r="M3677" i="3"/>
  <c r="N3677" i="3" s="1"/>
  <c r="M3678" i="3"/>
  <c r="N3678" i="3" s="1"/>
  <c r="M3679" i="3"/>
  <c r="N3679" i="3" s="1"/>
  <c r="M3680" i="3"/>
  <c r="N3680" i="3" s="1"/>
  <c r="M3684" i="3"/>
  <c r="N3684" i="3" s="1"/>
  <c r="M3685" i="3"/>
  <c r="N3685" i="3" s="1"/>
  <c r="M3686" i="3"/>
  <c r="N3686" i="3" s="1"/>
  <c r="M3687" i="3"/>
  <c r="N3687" i="3" s="1"/>
  <c r="M3688" i="3"/>
  <c r="N3688" i="3" s="1"/>
  <c r="M3689" i="3"/>
  <c r="N3689" i="3" s="1"/>
  <c r="M3690" i="3"/>
  <c r="N3690" i="3" s="1"/>
  <c r="M3691" i="3"/>
  <c r="N3691" i="3" s="1"/>
  <c r="M3692" i="3"/>
  <c r="N3692" i="3" s="1"/>
  <c r="M3693" i="3"/>
  <c r="N3693" i="3" s="1"/>
  <c r="M3694" i="3"/>
  <c r="N3694" i="3" s="1"/>
  <c r="M3695" i="3"/>
  <c r="N3695" i="3" s="1"/>
  <c r="M3696" i="3"/>
  <c r="N3696" i="3" s="1"/>
  <c r="M3700" i="3"/>
  <c r="N3700" i="3" s="1"/>
  <c r="M3701" i="3"/>
  <c r="N3701" i="3" s="1"/>
  <c r="M3702" i="3"/>
  <c r="N3702" i="3" s="1"/>
  <c r="M3703" i="3"/>
  <c r="N3703" i="3" s="1"/>
  <c r="M3704" i="3"/>
  <c r="N3704" i="3" s="1"/>
  <c r="M3705" i="3"/>
  <c r="N3705" i="3" s="1"/>
  <c r="M3706" i="3"/>
  <c r="N3706" i="3" s="1"/>
  <c r="M3707" i="3"/>
  <c r="N3707" i="3" s="1"/>
  <c r="M3708" i="3"/>
  <c r="N3708" i="3" s="1"/>
  <c r="M3709" i="3"/>
  <c r="N3709" i="3" s="1"/>
  <c r="M3710" i="3"/>
  <c r="N3710" i="3" s="1"/>
  <c r="M3711" i="3"/>
  <c r="N3711" i="3" s="1"/>
  <c r="M3712" i="3"/>
  <c r="N3712" i="3" s="1"/>
  <c r="M3716" i="3"/>
  <c r="N3716" i="3" s="1"/>
  <c r="M3717" i="3"/>
  <c r="N3717" i="3" s="1"/>
  <c r="M3718" i="3"/>
  <c r="N3718" i="3" s="1"/>
  <c r="M3719" i="3"/>
  <c r="N3719" i="3" s="1"/>
  <c r="M3720" i="3"/>
  <c r="N3720" i="3" s="1"/>
  <c r="M3721" i="3"/>
  <c r="N3721" i="3" s="1"/>
  <c r="M3722" i="3"/>
  <c r="N3722" i="3" s="1"/>
  <c r="M3723" i="3"/>
  <c r="N3723" i="3" s="1"/>
  <c r="M3724" i="3"/>
  <c r="N3724" i="3" s="1"/>
  <c r="M3725" i="3"/>
  <c r="N3725" i="3" s="1"/>
  <c r="M3726" i="3"/>
  <c r="N3726" i="3" s="1"/>
  <c r="M3727" i="3"/>
  <c r="N3727" i="3" s="1"/>
  <c r="M3728" i="3"/>
  <c r="N3728" i="3" s="1"/>
  <c r="M3732" i="3"/>
  <c r="N3732" i="3" s="1"/>
  <c r="M3733" i="3"/>
  <c r="N3733" i="3" s="1"/>
  <c r="M3734" i="3"/>
  <c r="N3734" i="3" s="1"/>
  <c r="M3735" i="3"/>
  <c r="N3735" i="3" s="1"/>
  <c r="M3736" i="3"/>
  <c r="N3736" i="3" s="1"/>
  <c r="M3737" i="3"/>
  <c r="N3737" i="3" s="1"/>
  <c r="M3738" i="3"/>
  <c r="N3738" i="3" s="1"/>
  <c r="M3739" i="3"/>
  <c r="N3739" i="3" s="1"/>
  <c r="M3740" i="3"/>
  <c r="N3740" i="3" s="1"/>
  <c r="M3741" i="3"/>
  <c r="N3741" i="3" s="1"/>
  <c r="M3742" i="3"/>
  <c r="N3742" i="3" s="1"/>
  <c r="M3743" i="3"/>
  <c r="N3743" i="3" s="1"/>
  <c r="M3744" i="3"/>
  <c r="N3744" i="3" s="1"/>
  <c r="M3748" i="3"/>
  <c r="N3748" i="3" s="1"/>
  <c r="M3749" i="3"/>
  <c r="N3749" i="3" s="1"/>
  <c r="M3750" i="3"/>
  <c r="N3750" i="3" s="1"/>
  <c r="M3751" i="3"/>
  <c r="N3751" i="3" s="1"/>
  <c r="M3752" i="3"/>
  <c r="N3752" i="3" s="1"/>
  <c r="M3753" i="3"/>
  <c r="N3753" i="3" s="1"/>
  <c r="M3754" i="3"/>
  <c r="N3754" i="3" s="1"/>
  <c r="M3755" i="3"/>
  <c r="N3755" i="3" s="1"/>
  <c r="M3756" i="3"/>
  <c r="N3756" i="3" s="1"/>
  <c r="M3757" i="3"/>
  <c r="N3757" i="3" s="1"/>
  <c r="M3758" i="3"/>
  <c r="N3758" i="3" s="1"/>
  <c r="M3759" i="3"/>
  <c r="N3759" i="3" s="1"/>
  <c r="M3760" i="3"/>
  <c r="N3760" i="3" s="1"/>
  <c r="M3764" i="3"/>
  <c r="N3764" i="3" s="1"/>
  <c r="M3765" i="3"/>
  <c r="N3765" i="3" s="1"/>
  <c r="M3766" i="3"/>
  <c r="N3766" i="3" s="1"/>
  <c r="M3767" i="3"/>
  <c r="N3767" i="3" s="1"/>
  <c r="M3768" i="3"/>
  <c r="N3768" i="3" s="1"/>
  <c r="M3769" i="3"/>
  <c r="N3769" i="3" s="1"/>
  <c r="M3770" i="3"/>
  <c r="N3770" i="3" s="1"/>
  <c r="M3771" i="3"/>
  <c r="N3771" i="3" s="1"/>
  <c r="M3772" i="3"/>
  <c r="N3772" i="3" s="1"/>
  <c r="M3773" i="3"/>
  <c r="N3773" i="3" s="1"/>
  <c r="M3774" i="3"/>
  <c r="N3774" i="3" s="1"/>
  <c r="M3775" i="3"/>
  <c r="N3775" i="3" s="1"/>
  <c r="M3776" i="3"/>
  <c r="N3776" i="3" s="1"/>
  <c r="M3780" i="3"/>
  <c r="N3780" i="3" s="1"/>
  <c r="M3781" i="3"/>
  <c r="N3781" i="3" s="1"/>
  <c r="M3782" i="3"/>
  <c r="N3782" i="3" s="1"/>
  <c r="M3783" i="3"/>
  <c r="N3783" i="3" s="1"/>
  <c r="M3784" i="3"/>
  <c r="N3784" i="3" s="1"/>
  <c r="M3785" i="3"/>
  <c r="N3785" i="3" s="1"/>
  <c r="M3786" i="3"/>
  <c r="N3786" i="3" s="1"/>
  <c r="M3787" i="3"/>
  <c r="N3787" i="3" s="1"/>
  <c r="M3788" i="3"/>
  <c r="N3788" i="3" s="1"/>
  <c r="M3789" i="3"/>
  <c r="N3789" i="3" s="1"/>
  <c r="M3790" i="3"/>
  <c r="N3790" i="3" s="1"/>
  <c r="M3791" i="3"/>
  <c r="N3791" i="3" s="1"/>
  <c r="M3792" i="3"/>
  <c r="N3792" i="3" s="1"/>
  <c r="M3796" i="3"/>
  <c r="N3796" i="3" s="1"/>
  <c r="M3797" i="3"/>
  <c r="N3797" i="3" s="1"/>
  <c r="M3798" i="3"/>
  <c r="N3798" i="3" s="1"/>
  <c r="M3799" i="3"/>
  <c r="N3799" i="3" s="1"/>
  <c r="M3800" i="3"/>
  <c r="N3800" i="3" s="1"/>
  <c r="M3801" i="3"/>
  <c r="N3801" i="3" s="1"/>
  <c r="M3802" i="3"/>
  <c r="N3802" i="3" s="1"/>
  <c r="M3803" i="3"/>
  <c r="N3803" i="3" s="1"/>
  <c r="M3804" i="3"/>
  <c r="N3804" i="3" s="1"/>
  <c r="M3805" i="3"/>
  <c r="N3805" i="3" s="1"/>
  <c r="M3806" i="3"/>
  <c r="N3806" i="3" s="1"/>
  <c r="M3807" i="3"/>
  <c r="N3807" i="3" s="1"/>
  <c r="M3808" i="3"/>
  <c r="N3808" i="3" s="1"/>
  <c r="M3812" i="3"/>
  <c r="N3812" i="3" s="1"/>
  <c r="M3813" i="3"/>
  <c r="N3813" i="3" s="1"/>
  <c r="M3814" i="3"/>
  <c r="N3814" i="3" s="1"/>
  <c r="M3815" i="3"/>
  <c r="N3815" i="3" s="1"/>
  <c r="M3816" i="3"/>
  <c r="N3816" i="3" s="1"/>
  <c r="M3817" i="3"/>
  <c r="N3817" i="3" s="1"/>
  <c r="M3818" i="3"/>
  <c r="N3818" i="3" s="1"/>
  <c r="M3819" i="3"/>
  <c r="N3819" i="3" s="1"/>
  <c r="M3820" i="3"/>
  <c r="N3820" i="3" s="1"/>
  <c r="M3821" i="3"/>
  <c r="N3821" i="3" s="1"/>
  <c r="M3822" i="3"/>
  <c r="N3822" i="3" s="1"/>
  <c r="M3823" i="3"/>
  <c r="N3823" i="3" s="1"/>
  <c r="M3824" i="3"/>
  <c r="N3824" i="3" s="1"/>
  <c r="M3828" i="3"/>
  <c r="N3828" i="3" s="1"/>
  <c r="M3829" i="3"/>
  <c r="N3829" i="3" s="1"/>
  <c r="M3830" i="3"/>
  <c r="N3830" i="3" s="1"/>
  <c r="M3831" i="3"/>
  <c r="N3831" i="3" s="1"/>
  <c r="M3832" i="3"/>
  <c r="N3832" i="3" s="1"/>
  <c r="M3833" i="3"/>
  <c r="N3833" i="3" s="1"/>
  <c r="M3834" i="3"/>
  <c r="N3834" i="3" s="1"/>
  <c r="M3835" i="3"/>
  <c r="N3835" i="3" s="1"/>
  <c r="M3836" i="3"/>
  <c r="N3836" i="3" s="1"/>
  <c r="M3837" i="3"/>
  <c r="N3837" i="3" s="1"/>
  <c r="M3838" i="3"/>
  <c r="N3838" i="3" s="1"/>
  <c r="M3839" i="3"/>
  <c r="N3839" i="3" s="1"/>
  <c r="M3840" i="3"/>
  <c r="N3840" i="3" s="1"/>
  <c r="M3844" i="3"/>
  <c r="N3844" i="3" s="1"/>
  <c r="M3845" i="3"/>
  <c r="N3845" i="3" s="1"/>
  <c r="M3846" i="3"/>
  <c r="N3846" i="3" s="1"/>
  <c r="M3847" i="3"/>
  <c r="N3847" i="3" s="1"/>
  <c r="M3848" i="3"/>
  <c r="N3848" i="3" s="1"/>
  <c r="M3849" i="3"/>
  <c r="N3849" i="3" s="1"/>
  <c r="M3850" i="3"/>
  <c r="N3850" i="3" s="1"/>
  <c r="M3851" i="3"/>
  <c r="N3851" i="3" s="1"/>
  <c r="M3852" i="3"/>
  <c r="N3852" i="3" s="1"/>
  <c r="M3853" i="3"/>
  <c r="N3853" i="3" s="1"/>
  <c r="M3854" i="3"/>
  <c r="N3854" i="3" s="1"/>
  <c r="M3855" i="3"/>
  <c r="N3855" i="3" s="1"/>
  <c r="M3856" i="3"/>
  <c r="N3856" i="3" s="1"/>
  <c r="M3860" i="3"/>
  <c r="N3860" i="3" s="1"/>
  <c r="M3861" i="3"/>
  <c r="N3861" i="3" s="1"/>
  <c r="M3862" i="3"/>
  <c r="N3862" i="3" s="1"/>
  <c r="M3863" i="3"/>
  <c r="N3863" i="3" s="1"/>
  <c r="M3864" i="3"/>
  <c r="N3864" i="3" s="1"/>
  <c r="M3865" i="3"/>
  <c r="N3865" i="3" s="1"/>
  <c r="M3866" i="3"/>
  <c r="N3866" i="3" s="1"/>
  <c r="M3867" i="3"/>
  <c r="N3867" i="3" s="1"/>
  <c r="M3868" i="3"/>
  <c r="N3868" i="3" s="1"/>
  <c r="M3869" i="3"/>
  <c r="N3869" i="3" s="1"/>
  <c r="M3870" i="3"/>
  <c r="N3870" i="3" s="1"/>
  <c r="M3871" i="3"/>
  <c r="N3871" i="3" s="1"/>
  <c r="M3872" i="3"/>
  <c r="N3872" i="3" s="1"/>
  <c r="M3876" i="3"/>
  <c r="N3876" i="3" s="1"/>
  <c r="M3877" i="3"/>
  <c r="N3877" i="3" s="1"/>
  <c r="M3878" i="3"/>
  <c r="N3878" i="3" s="1"/>
  <c r="M3879" i="3"/>
  <c r="N3879" i="3" s="1"/>
  <c r="M3880" i="3"/>
  <c r="N3880" i="3" s="1"/>
  <c r="M3881" i="3"/>
  <c r="N3881" i="3" s="1"/>
  <c r="M3882" i="3"/>
  <c r="N3882" i="3" s="1"/>
  <c r="M3883" i="3"/>
  <c r="N3883" i="3" s="1"/>
  <c r="M3884" i="3"/>
  <c r="N3884" i="3" s="1"/>
  <c r="M3885" i="3"/>
  <c r="N3885" i="3" s="1"/>
  <c r="M3886" i="3"/>
  <c r="N3886" i="3" s="1"/>
  <c r="M3887" i="3"/>
  <c r="N3887" i="3" s="1"/>
  <c r="M3888" i="3"/>
  <c r="N3888" i="3" s="1"/>
  <c r="M3892" i="3"/>
  <c r="N3892" i="3" s="1"/>
  <c r="M3893" i="3"/>
  <c r="N3893" i="3" s="1"/>
  <c r="M3894" i="3"/>
  <c r="N3894" i="3" s="1"/>
  <c r="M3895" i="3"/>
  <c r="N3895" i="3" s="1"/>
  <c r="M3896" i="3"/>
  <c r="N3896" i="3" s="1"/>
  <c r="M3897" i="3"/>
  <c r="N3897" i="3" s="1"/>
  <c r="M3898" i="3"/>
  <c r="N3898" i="3" s="1"/>
  <c r="M3899" i="3"/>
  <c r="N3899" i="3" s="1"/>
  <c r="M3900" i="3"/>
  <c r="N3900" i="3" s="1"/>
  <c r="M3901" i="3"/>
  <c r="N3901" i="3" s="1"/>
  <c r="M3902" i="3"/>
  <c r="N3902" i="3" s="1"/>
  <c r="M3903" i="3"/>
  <c r="N3903" i="3" s="1"/>
  <c r="M3904" i="3"/>
  <c r="N3904" i="3" s="1"/>
  <c r="M3908" i="3"/>
  <c r="N3908" i="3" s="1"/>
  <c r="M3909" i="3"/>
  <c r="N3909" i="3" s="1"/>
  <c r="M3910" i="3"/>
  <c r="N3910" i="3" s="1"/>
  <c r="M3911" i="3"/>
  <c r="N3911" i="3" s="1"/>
  <c r="M3912" i="3"/>
  <c r="N3912" i="3" s="1"/>
  <c r="M3913" i="3"/>
  <c r="N3913" i="3" s="1"/>
  <c r="M3914" i="3"/>
  <c r="N3914" i="3" s="1"/>
  <c r="M3915" i="3"/>
  <c r="N3915" i="3" s="1"/>
  <c r="M3916" i="3"/>
  <c r="N3916" i="3" s="1"/>
  <c r="M3917" i="3"/>
  <c r="N3917" i="3" s="1"/>
  <c r="M3918" i="3"/>
  <c r="N3918" i="3" s="1"/>
  <c r="M3919" i="3"/>
  <c r="N3919" i="3" s="1"/>
  <c r="M3920" i="3"/>
  <c r="N3920" i="3" s="1"/>
  <c r="M3924" i="3"/>
  <c r="N3924" i="3" s="1"/>
  <c r="M3925" i="3"/>
  <c r="N3925" i="3" s="1"/>
  <c r="M3926" i="3"/>
  <c r="N3926" i="3" s="1"/>
  <c r="M3927" i="3"/>
  <c r="N3927" i="3" s="1"/>
  <c r="M3928" i="3"/>
  <c r="N3928" i="3" s="1"/>
  <c r="M3929" i="3"/>
  <c r="N3929" i="3" s="1"/>
  <c r="M3930" i="3"/>
  <c r="N3930" i="3" s="1"/>
  <c r="M3931" i="3"/>
  <c r="N3931" i="3" s="1"/>
  <c r="M3932" i="3"/>
  <c r="N3932" i="3" s="1"/>
  <c r="M3933" i="3"/>
  <c r="N3933" i="3" s="1"/>
  <c r="M3934" i="3"/>
  <c r="N3934" i="3" s="1"/>
  <c r="M3935" i="3"/>
  <c r="N3935" i="3" s="1"/>
  <c r="M3936" i="3"/>
  <c r="N3936" i="3" s="1"/>
  <c r="M3940" i="3"/>
  <c r="N3940" i="3" s="1"/>
  <c r="M3941" i="3"/>
  <c r="N3941" i="3" s="1"/>
  <c r="M3942" i="3"/>
  <c r="N3942" i="3" s="1"/>
  <c r="M3943" i="3"/>
  <c r="N3943" i="3" s="1"/>
  <c r="M3944" i="3"/>
  <c r="N3944" i="3" s="1"/>
  <c r="M3945" i="3"/>
  <c r="N3945" i="3" s="1"/>
  <c r="M3946" i="3"/>
  <c r="N3946" i="3" s="1"/>
  <c r="M3947" i="3"/>
  <c r="N3947" i="3" s="1"/>
  <c r="M3948" i="3"/>
  <c r="N3948" i="3" s="1"/>
  <c r="M3949" i="3"/>
  <c r="N3949" i="3" s="1"/>
  <c r="M3950" i="3"/>
  <c r="N3950" i="3" s="1"/>
  <c r="M3951" i="3"/>
  <c r="N3951" i="3" s="1"/>
  <c r="M3952" i="3"/>
  <c r="N3952" i="3" s="1"/>
  <c r="M3956" i="3"/>
  <c r="N3956" i="3" s="1"/>
  <c r="M3957" i="3"/>
  <c r="N3957" i="3" s="1"/>
  <c r="M3958" i="3"/>
  <c r="N3958" i="3" s="1"/>
  <c r="M3959" i="3"/>
  <c r="N3959" i="3" s="1"/>
  <c r="M3960" i="3"/>
  <c r="N3960" i="3" s="1"/>
  <c r="M3961" i="3"/>
  <c r="N3961" i="3" s="1"/>
  <c r="M3962" i="3"/>
  <c r="N3962" i="3" s="1"/>
  <c r="M3963" i="3"/>
  <c r="N3963" i="3" s="1"/>
  <c r="M3964" i="3"/>
  <c r="N3964" i="3" s="1"/>
  <c r="M3965" i="3"/>
  <c r="N3965" i="3" s="1"/>
  <c r="M3966" i="3"/>
  <c r="N3966" i="3" s="1"/>
  <c r="M3967" i="3"/>
  <c r="N3967" i="3" s="1"/>
  <c r="M3968" i="3"/>
  <c r="N3968" i="3" s="1"/>
  <c r="M3972" i="3"/>
  <c r="N3972" i="3" s="1"/>
  <c r="M3973" i="3"/>
  <c r="N3973" i="3" s="1"/>
  <c r="M3974" i="3"/>
  <c r="N3974" i="3" s="1"/>
  <c r="M3975" i="3"/>
  <c r="N3975" i="3" s="1"/>
  <c r="M3976" i="3"/>
  <c r="N3976" i="3" s="1"/>
  <c r="M3977" i="3"/>
  <c r="N3977" i="3" s="1"/>
  <c r="M3978" i="3"/>
  <c r="N3978" i="3" s="1"/>
  <c r="M3979" i="3"/>
  <c r="N3979" i="3" s="1"/>
  <c r="M3980" i="3"/>
  <c r="N3980" i="3" s="1"/>
  <c r="M3981" i="3"/>
  <c r="N3981" i="3" s="1"/>
  <c r="M3982" i="3"/>
  <c r="N3982" i="3" s="1"/>
  <c r="M3983" i="3"/>
  <c r="N3983" i="3" s="1"/>
  <c r="M3984" i="3"/>
  <c r="N3984" i="3" s="1"/>
  <c r="M3988" i="3"/>
  <c r="N3988" i="3" s="1"/>
  <c r="M3989" i="3"/>
  <c r="N3989" i="3" s="1"/>
  <c r="M3990" i="3"/>
  <c r="N3990" i="3" s="1"/>
  <c r="M3991" i="3"/>
  <c r="N3991" i="3" s="1"/>
  <c r="M3992" i="3"/>
  <c r="N3992" i="3" s="1"/>
  <c r="M3993" i="3"/>
  <c r="N3993" i="3" s="1"/>
  <c r="M3994" i="3"/>
  <c r="N3994" i="3" s="1"/>
  <c r="M3995" i="3"/>
  <c r="N3995" i="3" s="1"/>
  <c r="M3996" i="3"/>
  <c r="N3996" i="3" s="1"/>
  <c r="M3997" i="3"/>
  <c r="N3997" i="3" s="1"/>
  <c r="M3998" i="3"/>
  <c r="N3998" i="3" s="1"/>
  <c r="M3999" i="3"/>
  <c r="N3999" i="3" s="1"/>
  <c r="M4000" i="3"/>
  <c r="N4000" i="3" s="1"/>
  <c r="M4004" i="3"/>
  <c r="N4004" i="3" s="1"/>
  <c r="M4005" i="3"/>
  <c r="N4005" i="3" s="1"/>
  <c r="M4006" i="3"/>
  <c r="N4006" i="3" s="1"/>
  <c r="M4007" i="3"/>
  <c r="N4007" i="3" s="1"/>
  <c r="M4008" i="3"/>
  <c r="N4008" i="3" s="1"/>
  <c r="M4009" i="3"/>
  <c r="N4009" i="3" s="1"/>
  <c r="M4010" i="3"/>
  <c r="N4010" i="3" s="1"/>
  <c r="M4011" i="3"/>
  <c r="N4011" i="3" s="1"/>
  <c r="M4012" i="3"/>
  <c r="N4012" i="3" s="1"/>
  <c r="M4013" i="3"/>
  <c r="N4013" i="3" s="1"/>
  <c r="M4014" i="3"/>
  <c r="N4014" i="3" s="1"/>
  <c r="M4015" i="3"/>
  <c r="N4015" i="3" s="1"/>
  <c r="M4016" i="3"/>
  <c r="N4016" i="3" s="1"/>
  <c r="M4020" i="3"/>
  <c r="N4020" i="3" s="1"/>
  <c r="M4021" i="3"/>
  <c r="N4021" i="3" s="1"/>
  <c r="M4022" i="3"/>
  <c r="N4022" i="3" s="1"/>
  <c r="M4023" i="3"/>
  <c r="N4023" i="3" s="1"/>
  <c r="M4024" i="3"/>
  <c r="N4024" i="3" s="1"/>
  <c r="M4025" i="3"/>
  <c r="N4025" i="3" s="1"/>
  <c r="M4026" i="3"/>
  <c r="N4026" i="3" s="1"/>
  <c r="M4027" i="3"/>
  <c r="N4027" i="3" s="1"/>
  <c r="M4028" i="3"/>
  <c r="N4028" i="3" s="1"/>
  <c r="M4029" i="3"/>
  <c r="N4029" i="3" s="1"/>
  <c r="M4030" i="3"/>
  <c r="N4030" i="3" s="1"/>
  <c r="M4031" i="3"/>
  <c r="N4031" i="3" s="1"/>
  <c r="M4032" i="3"/>
  <c r="N4032" i="3" s="1"/>
  <c r="M4036" i="3"/>
  <c r="N4036" i="3" s="1"/>
  <c r="M4037" i="3"/>
  <c r="N4037" i="3" s="1"/>
  <c r="M4038" i="3"/>
  <c r="N4038" i="3" s="1"/>
  <c r="M4039" i="3"/>
  <c r="N4039" i="3" s="1"/>
  <c r="M4040" i="3"/>
  <c r="N4040" i="3" s="1"/>
  <c r="M4041" i="3"/>
  <c r="N4041" i="3" s="1"/>
  <c r="M4042" i="3"/>
  <c r="N4042" i="3" s="1"/>
  <c r="M4043" i="3"/>
  <c r="N4043" i="3" s="1"/>
  <c r="M4044" i="3"/>
  <c r="N4044" i="3" s="1"/>
  <c r="M4045" i="3"/>
  <c r="N4045" i="3" s="1"/>
  <c r="M4046" i="3"/>
  <c r="N4046" i="3" s="1"/>
  <c r="M4047" i="3"/>
  <c r="N4047" i="3" s="1"/>
  <c r="M4048" i="3"/>
  <c r="N4048" i="3" s="1"/>
  <c r="M4052" i="3"/>
  <c r="N4052" i="3" s="1"/>
  <c r="M4053" i="3"/>
  <c r="N4053" i="3" s="1"/>
  <c r="M4054" i="3"/>
  <c r="N4054" i="3" s="1"/>
  <c r="M4055" i="3"/>
  <c r="N4055" i="3" s="1"/>
  <c r="M4056" i="3"/>
  <c r="N4056" i="3" s="1"/>
  <c r="M4057" i="3"/>
  <c r="N4057" i="3" s="1"/>
  <c r="M4058" i="3"/>
  <c r="N4058" i="3" s="1"/>
  <c r="M4059" i="3"/>
  <c r="N4059" i="3" s="1"/>
  <c r="M4060" i="3"/>
  <c r="N4060" i="3" s="1"/>
  <c r="M4061" i="3"/>
  <c r="N4061" i="3" s="1"/>
  <c r="M4062" i="3"/>
  <c r="N4062" i="3" s="1"/>
  <c r="M4063" i="3"/>
  <c r="N4063" i="3" s="1"/>
  <c r="M4064" i="3"/>
  <c r="N4064" i="3" s="1"/>
  <c r="M4068" i="3"/>
  <c r="N4068" i="3" s="1"/>
  <c r="M4069" i="3"/>
  <c r="N4069" i="3" s="1"/>
  <c r="M4070" i="3"/>
  <c r="N4070" i="3" s="1"/>
  <c r="M4071" i="3"/>
  <c r="N4071" i="3" s="1"/>
  <c r="M4072" i="3"/>
  <c r="N4072" i="3" s="1"/>
  <c r="M4073" i="3"/>
  <c r="N4073" i="3" s="1"/>
  <c r="M4074" i="3"/>
  <c r="N4074" i="3" s="1"/>
  <c r="M4075" i="3"/>
  <c r="N4075" i="3" s="1"/>
  <c r="M4076" i="3"/>
  <c r="N4076" i="3" s="1"/>
  <c r="M4077" i="3"/>
  <c r="N4077" i="3" s="1"/>
  <c r="M4078" i="3"/>
  <c r="N4078" i="3" s="1"/>
  <c r="M4079" i="3"/>
  <c r="N4079" i="3" s="1"/>
  <c r="M4080" i="3"/>
  <c r="N4080" i="3" s="1"/>
  <c r="M4084" i="3"/>
  <c r="N4084" i="3" s="1"/>
  <c r="M4085" i="3"/>
  <c r="N4085" i="3" s="1"/>
  <c r="M4086" i="3"/>
  <c r="N4086" i="3" s="1"/>
  <c r="M4087" i="3"/>
  <c r="N4087" i="3" s="1"/>
  <c r="M4088" i="3"/>
  <c r="N4088" i="3" s="1"/>
  <c r="M4089" i="3"/>
  <c r="N4089" i="3" s="1"/>
  <c r="M4090" i="3"/>
  <c r="N4090" i="3" s="1"/>
  <c r="M4091" i="3"/>
  <c r="N4091" i="3" s="1"/>
  <c r="M4092" i="3"/>
  <c r="N4092" i="3" s="1"/>
  <c r="M4093" i="3"/>
  <c r="N4093" i="3" s="1"/>
  <c r="M4094" i="3"/>
  <c r="N4094" i="3" s="1"/>
  <c r="M4095" i="3"/>
  <c r="N4095" i="3" s="1"/>
  <c r="M4096" i="3"/>
  <c r="N4096" i="3" s="1"/>
  <c r="M4100" i="3"/>
  <c r="N4100" i="3" s="1"/>
  <c r="M4101" i="3"/>
  <c r="N4101" i="3" s="1"/>
  <c r="M4102" i="3"/>
  <c r="N4102" i="3" s="1"/>
  <c r="M4103" i="3"/>
  <c r="N4103" i="3" s="1"/>
  <c r="M4104" i="3"/>
  <c r="N4104" i="3" s="1"/>
  <c r="M4105" i="3"/>
  <c r="N4105" i="3" s="1"/>
  <c r="M4106" i="3"/>
  <c r="N4106" i="3" s="1"/>
  <c r="M4107" i="3"/>
  <c r="N4107" i="3" s="1"/>
  <c r="M4108" i="3"/>
  <c r="N4108" i="3" s="1"/>
  <c r="M4109" i="3"/>
  <c r="N4109" i="3" s="1"/>
  <c r="M4110" i="3"/>
  <c r="N4110" i="3" s="1"/>
  <c r="M4111" i="3"/>
  <c r="N4111" i="3" s="1"/>
  <c r="M4112" i="3"/>
  <c r="N4112" i="3" s="1"/>
  <c r="M4116" i="3"/>
  <c r="N4116" i="3" s="1"/>
  <c r="M4117" i="3"/>
  <c r="N4117" i="3" s="1"/>
  <c r="M4118" i="3"/>
  <c r="N4118" i="3" s="1"/>
  <c r="M4119" i="3"/>
  <c r="N4119" i="3" s="1"/>
  <c r="M4120" i="3"/>
  <c r="N4120" i="3" s="1"/>
  <c r="M4121" i="3"/>
  <c r="N4121" i="3" s="1"/>
  <c r="M4122" i="3"/>
  <c r="N4122" i="3" s="1"/>
  <c r="M4123" i="3"/>
  <c r="N4123" i="3" s="1"/>
  <c r="M4124" i="3"/>
  <c r="N4124" i="3" s="1"/>
  <c r="M4125" i="3"/>
  <c r="N4125" i="3" s="1"/>
  <c r="M4126" i="3"/>
  <c r="N4126" i="3" s="1"/>
  <c r="M4127" i="3"/>
  <c r="N4127" i="3" s="1"/>
  <c r="M4128" i="3"/>
  <c r="N4128" i="3" s="1"/>
  <c r="M4132" i="3"/>
  <c r="N4132" i="3" s="1"/>
  <c r="M4133" i="3"/>
  <c r="N4133" i="3" s="1"/>
  <c r="M4134" i="3"/>
  <c r="N4134" i="3" s="1"/>
  <c r="M4135" i="3"/>
  <c r="N4135" i="3" s="1"/>
  <c r="M4136" i="3"/>
  <c r="N4136" i="3" s="1"/>
  <c r="M4137" i="3"/>
  <c r="N4137" i="3" s="1"/>
  <c r="M4138" i="3"/>
  <c r="N4138" i="3" s="1"/>
  <c r="M4139" i="3"/>
  <c r="N4139" i="3" s="1"/>
  <c r="M4140" i="3"/>
  <c r="N4140" i="3" s="1"/>
  <c r="M4141" i="3"/>
  <c r="N4141" i="3" s="1"/>
  <c r="M4142" i="3"/>
  <c r="N4142" i="3" s="1"/>
  <c r="M4143" i="3"/>
  <c r="N4143" i="3" s="1"/>
  <c r="M4144" i="3"/>
  <c r="N4144" i="3" s="1"/>
  <c r="M4148" i="3"/>
  <c r="N4148" i="3" s="1"/>
  <c r="M4149" i="3"/>
  <c r="N4149" i="3" s="1"/>
  <c r="M4150" i="3"/>
  <c r="N4150" i="3" s="1"/>
  <c r="M4151" i="3"/>
  <c r="N4151" i="3" s="1"/>
  <c r="M4152" i="3"/>
  <c r="N4152" i="3" s="1"/>
  <c r="M4153" i="3"/>
  <c r="N4153" i="3" s="1"/>
  <c r="M4154" i="3"/>
  <c r="N4154" i="3" s="1"/>
  <c r="M4155" i="3"/>
  <c r="N4155" i="3" s="1"/>
  <c r="M4156" i="3"/>
  <c r="N4156" i="3" s="1"/>
  <c r="M4157" i="3"/>
  <c r="N4157" i="3" s="1"/>
  <c r="M4158" i="3"/>
  <c r="N4158" i="3" s="1"/>
  <c r="M4159" i="3"/>
  <c r="N4159" i="3" s="1"/>
  <c r="M4160" i="3"/>
  <c r="N4160" i="3" s="1"/>
  <c r="M4164" i="3"/>
  <c r="N4164" i="3" s="1"/>
  <c r="M4165" i="3"/>
  <c r="N4165" i="3" s="1"/>
  <c r="M4166" i="3"/>
  <c r="N4166" i="3" s="1"/>
  <c r="M4167" i="3"/>
  <c r="N4167" i="3" s="1"/>
  <c r="M4168" i="3"/>
  <c r="N4168" i="3" s="1"/>
  <c r="M4169" i="3"/>
  <c r="N4169" i="3" s="1"/>
  <c r="M4170" i="3"/>
  <c r="N4170" i="3" s="1"/>
  <c r="M4171" i="3"/>
  <c r="N4171" i="3" s="1"/>
  <c r="M4172" i="3"/>
  <c r="N4172" i="3" s="1"/>
  <c r="M4173" i="3"/>
  <c r="N4173" i="3" s="1"/>
  <c r="M4174" i="3"/>
  <c r="N4174" i="3" s="1"/>
  <c r="M4175" i="3"/>
  <c r="N4175" i="3" s="1"/>
  <c r="M4176" i="3"/>
  <c r="N4176" i="3" s="1"/>
  <c r="M4180" i="3"/>
  <c r="N4180" i="3" s="1"/>
  <c r="M4181" i="3"/>
  <c r="N4181" i="3" s="1"/>
  <c r="M4182" i="3"/>
  <c r="N4182" i="3" s="1"/>
  <c r="M4183" i="3"/>
  <c r="N4183" i="3" s="1"/>
  <c r="M4184" i="3"/>
  <c r="N4184" i="3" s="1"/>
  <c r="M4185" i="3"/>
  <c r="N4185" i="3" s="1"/>
  <c r="M4186" i="3"/>
  <c r="N4186" i="3" s="1"/>
  <c r="M4187" i="3"/>
  <c r="N4187" i="3" s="1"/>
  <c r="M4188" i="3"/>
  <c r="N4188" i="3" s="1"/>
  <c r="M4189" i="3"/>
  <c r="N4189" i="3" s="1"/>
  <c r="M4190" i="3"/>
  <c r="N4190" i="3" s="1"/>
  <c r="M4191" i="3"/>
  <c r="N4191" i="3" s="1"/>
  <c r="M4192" i="3"/>
  <c r="N4192" i="3" s="1"/>
  <c r="M4196" i="3"/>
  <c r="N4196" i="3" s="1"/>
  <c r="M4197" i="3"/>
  <c r="N4197" i="3" s="1"/>
  <c r="M4198" i="3"/>
  <c r="N4198" i="3" s="1"/>
  <c r="M4199" i="3"/>
  <c r="N4199" i="3" s="1"/>
  <c r="M4200" i="3"/>
  <c r="N4200" i="3" s="1"/>
  <c r="M4201" i="3"/>
  <c r="N4201" i="3" s="1"/>
  <c r="M4202" i="3"/>
  <c r="N4202" i="3" s="1"/>
  <c r="M4203" i="3"/>
  <c r="N4203" i="3" s="1"/>
  <c r="M4204" i="3"/>
  <c r="N4204" i="3" s="1"/>
  <c r="M4205" i="3"/>
  <c r="N4205" i="3" s="1"/>
  <c r="M4206" i="3"/>
  <c r="N4206" i="3" s="1"/>
  <c r="M4207" i="3"/>
  <c r="N4207" i="3" s="1"/>
  <c r="M4208" i="3"/>
  <c r="N4208" i="3" s="1"/>
  <c r="M4212" i="3"/>
  <c r="N4212" i="3" s="1"/>
  <c r="M4213" i="3"/>
  <c r="N4213" i="3" s="1"/>
  <c r="M4214" i="3"/>
  <c r="N4214" i="3" s="1"/>
  <c r="M4215" i="3"/>
  <c r="N4215" i="3" s="1"/>
  <c r="M4216" i="3"/>
  <c r="N4216" i="3" s="1"/>
  <c r="M4217" i="3"/>
  <c r="N4217" i="3" s="1"/>
  <c r="M4218" i="3"/>
  <c r="N4218" i="3" s="1"/>
  <c r="M4219" i="3"/>
  <c r="N4219" i="3" s="1"/>
  <c r="M4220" i="3"/>
  <c r="N4220" i="3" s="1"/>
  <c r="M4221" i="3"/>
  <c r="N4221" i="3" s="1"/>
  <c r="M4222" i="3"/>
  <c r="N4222" i="3" s="1"/>
  <c r="M4223" i="3"/>
  <c r="N4223" i="3" s="1"/>
  <c r="M4224" i="3"/>
  <c r="N4224" i="3" s="1"/>
  <c r="M4228" i="3"/>
  <c r="N4228" i="3" s="1"/>
  <c r="M4229" i="3"/>
  <c r="N4229" i="3" s="1"/>
  <c r="M4230" i="3"/>
  <c r="N4230" i="3" s="1"/>
  <c r="M4231" i="3"/>
  <c r="N4231" i="3" s="1"/>
  <c r="M4232" i="3"/>
  <c r="N4232" i="3" s="1"/>
  <c r="M4233" i="3"/>
  <c r="N4233" i="3" s="1"/>
  <c r="M4234" i="3"/>
  <c r="N4234" i="3" s="1"/>
  <c r="M4235" i="3"/>
  <c r="N4235" i="3" s="1"/>
  <c r="M4236" i="3"/>
  <c r="N4236" i="3" s="1"/>
  <c r="M4237" i="3"/>
  <c r="N4237" i="3" s="1"/>
  <c r="M4238" i="3"/>
  <c r="N4238" i="3" s="1"/>
  <c r="M4239" i="3"/>
  <c r="N4239" i="3" s="1"/>
  <c r="M4240" i="3"/>
  <c r="N4240" i="3" s="1"/>
  <c r="M4244" i="3"/>
  <c r="N4244" i="3" s="1"/>
  <c r="M4245" i="3"/>
  <c r="N4245" i="3" s="1"/>
  <c r="M4246" i="3"/>
  <c r="N4246" i="3" s="1"/>
  <c r="M4247" i="3"/>
  <c r="N4247" i="3" s="1"/>
  <c r="M4248" i="3"/>
  <c r="N4248" i="3" s="1"/>
  <c r="M4249" i="3"/>
  <c r="N4249" i="3" s="1"/>
  <c r="M4250" i="3"/>
  <c r="N4250" i="3" s="1"/>
  <c r="M4251" i="3"/>
  <c r="N4251" i="3" s="1"/>
  <c r="M4252" i="3"/>
  <c r="N4252" i="3" s="1"/>
  <c r="M4253" i="3"/>
  <c r="N4253" i="3" s="1"/>
  <c r="M4254" i="3"/>
  <c r="N4254" i="3" s="1"/>
  <c r="M4255" i="3"/>
  <c r="N4255" i="3" s="1"/>
  <c r="M4256" i="3"/>
  <c r="N4256" i="3" s="1"/>
  <c r="M4260" i="3"/>
  <c r="N4260" i="3" s="1"/>
  <c r="M4261" i="3"/>
  <c r="N4261" i="3" s="1"/>
  <c r="M4262" i="3"/>
  <c r="N4262" i="3" s="1"/>
  <c r="M4263" i="3"/>
  <c r="N4263" i="3" s="1"/>
  <c r="M4264" i="3"/>
  <c r="N4264" i="3" s="1"/>
  <c r="M4265" i="3"/>
  <c r="N4265" i="3" s="1"/>
  <c r="M4266" i="3"/>
  <c r="N4266" i="3" s="1"/>
  <c r="M4267" i="3"/>
  <c r="N4267" i="3" s="1"/>
  <c r="M4268" i="3"/>
  <c r="N4268" i="3" s="1"/>
  <c r="M4269" i="3"/>
  <c r="N4269" i="3" s="1"/>
  <c r="M4270" i="3"/>
  <c r="N4270" i="3" s="1"/>
  <c r="M4271" i="3"/>
  <c r="N4271" i="3" s="1"/>
  <c r="M4272" i="3"/>
  <c r="N4272" i="3" s="1"/>
  <c r="M4276" i="3"/>
  <c r="N4276" i="3" s="1"/>
  <c r="M4277" i="3"/>
  <c r="N4277" i="3" s="1"/>
  <c r="M4278" i="3"/>
  <c r="N4278" i="3" s="1"/>
  <c r="M4279" i="3"/>
  <c r="N4279" i="3" s="1"/>
  <c r="M4280" i="3"/>
  <c r="N4280" i="3" s="1"/>
  <c r="M4281" i="3"/>
  <c r="N4281" i="3" s="1"/>
  <c r="M4282" i="3"/>
  <c r="N4282" i="3" s="1"/>
  <c r="M4283" i="3"/>
  <c r="N4283" i="3" s="1"/>
  <c r="M4284" i="3"/>
  <c r="N4284" i="3" s="1"/>
  <c r="M4285" i="3"/>
  <c r="N4285" i="3" s="1"/>
  <c r="M4286" i="3"/>
  <c r="N4286" i="3" s="1"/>
  <c r="M4287" i="3"/>
  <c r="N4287" i="3" s="1"/>
  <c r="M4288" i="3"/>
  <c r="N4288" i="3" s="1"/>
  <c r="M4292" i="3"/>
  <c r="N4292" i="3" s="1"/>
  <c r="M4293" i="3"/>
  <c r="N4293" i="3" s="1"/>
  <c r="M4294" i="3"/>
  <c r="N4294" i="3" s="1"/>
  <c r="M4295" i="3"/>
  <c r="N4295" i="3" s="1"/>
  <c r="M4296" i="3"/>
  <c r="N4296" i="3" s="1"/>
  <c r="M4297" i="3"/>
  <c r="N4297" i="3" s="1"/>
  <c r="M4298" i="3"/>
  <c r="N4298" i="3" s="1"/>
  <c r="M4299" i="3"/>
  <c r="N4299" i="3" s="1"/>
  <c r="M4300" i="3"/>
  <c r="N4300" i="3" s="1"/>
  <c r="M4301" i="3"/>
  <c r="N4301" i="3" s="1"/>
  <c r="M4302" i="3"/>
  <c r="N4302" i="3" s="1"/>
  <c r="M4303" i="3"/>
  <c r="N4303" i="3" s="1"/>
  <c r="M4304" i="3"/>
  <c r="N4304" i="3" s="1"/>
  <c r="M4308" i="3"/>
  <c r="N4308" i="3" s="1"/>
  <c r="M4309" i="3"/>
  <c r="N4309" i="3" s="1"/>
  <c r="M4310" i="3"/>
  <c r="N4310" i="3" s="1"/>
  <c r="M4311" i="3"/>
  <c r="N4311" i="3" s="1"/>
  <c r="M4312" i="3"/>
  <c r="N4312" i="3" s="1"/>
  <c r="M4313" i="3"/>
  <c r="N4313" i="3" s="1"/>
  <c r="M4314" i="3"/>
  <c r="N4314" i="3" s="1"/>
  <c r="M4315" i="3"/>
  <c r="N4315" i="3" s="1"/>
  <c r="M4316" i="3"/>
  <c r="N4316" i="3" s="1"/>
  <c r="M4317" i="3"/>
  <c r="N4317" i="3" s="1"/>
  <c r="M4318" i="3"/>
  <c r="N4318" i="3" s="1"/>
  <c r="M4319" i="3"/>
  <c r="N4319" i="3" s="1"/>
  <c r="M4320" i="3"/>
  <c r="N4320" i="3" s="1"/>
  <c r="M4324" i="3"/>
  <c r="N4324" i="3" s="1"/>
  <c r="M4325" i="3"/>
  <c r="N4325" i="3" s="1"/>
  <c r="M4326" i="3"/>
  <c r="N4326" i="3" s="1"/>
  <c r="M4327" i="3"/>
  <c r="N4327" i="3" s="1"/>
  <c r="M4328" i="3"/>
  <c r="N4328" i="3" s="1"/>
  <c r="M4329" i="3"/>
  <c r="N4329" i="3" s="1"/>
  <c r="M4330" i="3"/>
  <c r="N4330" i="3" s="1"/>
  <c r="M4331" i="3"/>
  <c r="N4331" i="3" s="1"/>
  <c r="M4332" i="3"/>
  <c r="N4332" i="3" s="1"/>
  <c r="M4333" i="3"/>
  <c r="N4333" i="3" s="1"/>
  <c r="M4334" i="3"/>
  <c r="N4334" i="3" s="1"/>
  <c r="M4335" i="3"/>
  <c r="N4335" i="3" s="1"/>
  <c r="M4336" i="3"/>
  <c r="N4336" i="3" s="1"/>
  <c r="M4340" i="3"/>
  <c r="N4340" i="3" s="1"/>
  <c r="M4341" i="3"/>
  <c r="N4341" i="3" s="1"/>
  <c r="M4342" i="3"/>
  <c r="N4342" i="3" s="1"/>
  <c r="M4343" i="3"/>
  <c r="N4343" i="3" s="1"/>
  <c r="M4344" i="3"/>
  <c r="N4344" i="3" s="1"/>
  <c r="M4345" i="3"/>
  <c r="N4345" i="3" s="1"/>
  <c r="M4346" i="3"/>
  <c r="N4346" i="3" s="1"/>
  <c r="M4347" i="3"/>
  <c r="N4347" i="3" s="1"/>
  <c r="M4348" i="3"/>
  <c r="N4348" i="3" s="1"/>
  <c r="M4349" i="3"/>
  <c r="N4349" i="3" s="1"/>
  <c r="M4350" i="3"/>
  <c r="N4350" i="3" s="1"/>
  <c r="M4351" i="3"/>
  <c r="N4351" i="3" s="1"/>
  <c r="M4352" i="3"/>
  <c r="N4352" i="3" s="1"/>
  <c r="M4356" i="3"/>
  <c r="N4356" i="3" s="1"/>
  <c r="M4357" i="3"/>
  <c r="N4357" i="3" s="1"/>
  <c r="M4358" i="3"/>
  <c r="N4358" i="3" s="1"/>
  <c r="M4359" i="3"/>
  <c r="N4359" i="3" s="1"/>
  <c r="M4360" i="3"/>
  <c r="N4360" i="3" s="1"/>
  <c r="M4361" i="3"/>
  <c r="N4361" i="3" s="1"/>
  <c r="M4362" i="3"/>
  <c r="N4362" i="3" s="1"/>
  <c r="M4363" i="3"/>
  <c r="N4363" i="3" s="1"/>
  <c r="M4364" i="3"/>
  <c r="N4364" i="3" s="1"/>
  <c r="M4365" i="3"/>
  <c r="N4365" i="3" s="1"/>
  <c r="M4366" i="3"/>
  <c r="N4366" i="3" s="1"/>
  <c r="M4367" i="3"/>
  <c r="N4367" i="3" s="1"/>
  <c r="M4368" i="3"/>
  <c r="N4368" i="3" s="1"/>
  <c r="M4372" i="3"/>
  <c r="N4372" i="3" s="1"/>
  <c r="M4373" i="3"/>
  <c r="N4373" i="3" s="1"/>
  <c r="M4374" i="3"/>
  <c r="N4374" i="3" s="1"/>
  <c r="M4375" i="3"/>
  <c r="N4375" i="3" s="1"/>
  <c r="M4376" i="3"/>
  <c r="N4376" i="3" s="1"/>
  <c r="M4377" i="3"/>
  <c r="N4377" i="3" s="1"/>
  <c r="M4378" i="3"/>
  <c r="N4378" i="3" s="1"/>
  <c r="M4379" i="3"/>
  <c r="N4379" i="3" s="1"/>
  <c r="M4380" i="3"/>
  <c r="N4380" i="3" s="1"/>
  <c r="M4381" i="3"/>
  <c r="N4381" i="3" s="1"/>
  <c r="M4382" i="3"/>
  <c r="N4382" i="3" s="1"/>
  <c r="M4383" i="3"/>
  <c r="N4383" i="3" s="1"/>
  <c r="M4384" i="3"/>
  <c r="N4384" i="3" s="1"/>
  <c r="M4388" i="3"/>
  <c r="N4388" i="3" s="1"/>
  <c r="M4389" i="3"/>
  <c r="N4389" i="3" s="1"/>
  <c r="M4390" i="3"/>
  <c r="N4390" i="3" s="1"/>
  <c r="M4391" i="3"/>
  <c r="N4391" i="3" s="1"/>
  <c r="M4392" i="3"/>
  <c r="N4392" i="3" s="1"/>
  <c r="M4393" i="3"/>
  <c r="N4393" i="3" s="1"/>
  <c r="M4394" i="3"/>
  <c r="N4394" i="3" s="1"/>
  <c r="M4395" i="3"/>
  <c r="N4395" i="3" s="1"/>
  <c r="M4396" i="3"/>
  <c r="N4396" i="3" s="1"/>
  <c r="M4397" i="3"/>
  <c r="N4397" i="3" s="1"/>
  <c r="M4398" i="3"/>
  <c r="N4398" i="3" s="1"/>
  <c r="M4399" i="3"/>
  <c r="N4399" i="3" s="1"/>
  <c r="M4400" i="3"/>
  <c r="N4400" i="3" s="1"/>
  <c r="M4404" i="3"/>
  <c r="N4404" i="3" s="1"/>
  <c r="M4405" i="3"/>
  <c r="N4405" i="3" s="1"/>
  <c r="M4406" i="3"/>
  <c r="N4406" i="3" s="1"/>
  <c r="M4407" i="3"/>
  <c r="N4407" i="3" s="1"/>
  <c r="M4408" i="3"/>
  <c r="N4408" i="3" s="1"/>
  <c r="M4409" i="3"/>
  <c r="N4409" i="3" s="1"/>
  <c r="M4410" i="3"/>
  <c r="N4410" i="3" s="1"/>
  <c r="M4411" i="3"/>
  <c r="N4411" i="3" s="1"/>
  <c r="M4412" i="3"/>
  <c r="N4412" i="3" s="1"/>
  <c r="M4413" i="3"/>
  <c r="N4413" i="3" s="1"/>
  <c r="M4414" i="3"/>
  <c r="N4414" i="3" s="1"/>
  <c r="M4415" i="3"/>
  <c r="N4415" i="3" s="1"/>
  <c r="M4416" i="3"/>
  <c r="N4416" i="3" s="1"/>
  <c r="M4420" i="3"/>
  <c r="N4420" i="3" s="1"/>
  <c r="M4421" i="3"/>
  <c r="N4421" i="3" s="1"/>
  <c r="M4422" i="3"/>
  <c r="N4422" i="3" s="1"/>
  <c r="M4423" i="3"/>
  <c r="N4423" i="3" s="1"/>
  <c r="M4424" i="3"/>
  <c r="N4424" i="3" s="1"/>
  <c r="M4425" i="3"/>
  <c r="N4425" i="3" s="1"/>
  <c r="M4426" i="3"/>
  <c r="N4426" i="3" s="1"/>
  <c r="M4427" i="3"/>
  <c r="N4427" i="3" s="1"/>
  <c r="M4428" i="3"/>
  <c r="N4428" i="3" s="1"/>
  <c r="M4429" i="3"/>
  <c r="N4429" i="3" s="1"/>
  <c r="M4430" i="3"/>
  <c r="N4430" i="3" s="1"/>
  <c r="M4431" i="3"/>
  <c r="N4431" i="3" s="1"/>
  <c r="M4432" i="3"/>
  <c r="N4432" i="3" s="1"/>
  <c r="M4436" i="3"/>
  <c r="N4436" i="3" s="1"/>
  <c r="M4437" i="3"/>
  <c r="N4437" i="3" s="1"/>
  <c r="M4438" i="3"/>
  <c r="N4438" i="3" s="1"/>
  <c r="M4439" i="3"/>
  <c r="N4439" i="3" s="1"/>
  <c r="M4440" i="3"/>
  <c r="N4440" i="3" s="1"/>
  <c r="M4441" i="3"/>
  <c r="N4441" i="3" s="1"/>
  <c r="M4442" i="3"/>
  <c r="N4442" i="3" s="1"/>
  <c r="M4443" i="3"/>
  <c r="N4443" i="3" s="1"/>
  <c r="M4444" i="3"/>
  <c r="N4444" i="3" s="1"/>
  <c r="M4445" i="3"/>
  <c r="N4445" i="3" s="1"/>
  <c r="M4446" i="3"/>
  <c r="N4446" i="3" s="1"/>
  <c r="M4447" i="3"/>
  <c r="N4447" i="3" s="1"/>
  <c r="M4448" i="3"/>
  <c r="N4448" i="3" s="1"/>
  <c r="M4452" i="3"/>
  <c r="N4452" i="3" s="1"/>
  <c r="M4453" i="3"/>
  <c r="N4453" i="3" s="1"/>
  <c r="M4454" i="3"/>
  <c r="N4454" i="3" s="1"/>
  <c r="M4455" i="3"/>
  <c r="N4455" i="3" s="1"/>
  <c r="M4456" i="3"/>
  <c r="N4456" i="3" s="1"/>
  <c r="M4457" i="3"/>
  <c r="N4457" i="3" s="1"/>
  <c r="M4458" i="3"/>
  <c r="N4458" i="3" s="1"/>
  <c r="M4459" i="3"/>
  <c r="N4459" i="3" s="1"/>
  <c r="M4460" i="3"/>
  <c r="N4460" i="3" s="1"/>
  <c r="M4461" i="3"/>
  <c r="N4461" i="3" s="1"/>
  <c r="M4462" i="3"/>
  <c r="N4462" i="3" s="1"/>
  <c r="M4463" i="3"/>
  <c r="N4463" i="3" s="1"/>
  <c r="M4464" i="3"/>
  <c r="N4464" i="3" s="1"/>
  <c r="M4468" i="3"/>
  <c r="N4468" i="3" s="1"/>
  <c r="M4469" i="3"/>
  <c r="N4469" i="3" s="1"/>
  <c r="M4470" i="3"/>
  <c r="N4470" i="3" s="1"/>
  <c r="M4471" i="3"/>
  <c r="N4471" i="3" s="1"/>
  <c r="M4472" i="3"/>
  <c r="N4472" i="3" s="1"/>
  <c r="M4473" i="3"/>
  <c r="N4473" i="3" s="1"/>
  <c r="M4474" i="3"/>
  <c r="N4474" i="3" s="1"/>
  <c r="M4475" i="3"/>
  <c r="N4475" i="3" s="1"/>
  <c r="M4476" i="3"/>
  <c r="N4476" i="3" s="1"/>
  <c r="M4477" i="3"/>
  <c r="N4477" i="3" s="1"/>
  <c r="M4478" i="3"/>
  <c r="N4478" i="3" s="1"/>
  <c r="M4479" i="3"/>
  <c r="N4479" i="3" s="1"/>
  <c r="M4480" i="3"/>
  <c r="N4480" i="3" s="1"/>
  <c r="M4484" i="3"/>
  <c r="N4484" i="3" s="1"/>
  <c r="M4485" i="3"/>
  <c r="N4485" i="3" s="1"/>
  <c r="M4486" i="3"/>
  <c r="N4486" i="3" s="1"/>
  <c r="M4487" i="3"/>
  <c r="N4487" i="3" s="1"/>
  <c r="M4488" i="3"/>
  <c r="N4488" i="3" s="1"/>
  <c r="M4489" i="3"/>
  <c r="N4489" i="3" s="1"/>
  <c r="M4490" i="3"/>
  <c r="N4490" i="3" s="1"/>
  <c r="M4491" i="3"/>
  <c r="N4491" i="3" s="1"/>
  <c r="M4492" i="3"/>
  <c r="N4492" i="3" s="1"/>
  <c r="M4493" i="3"/>
  <c r="N4493" i="3" s="1"/>
  <c r="M4494" i="3"/>
  <c r="N4494" i="3" s="1"/>
  <c r="M4495" i="3"/>
  <c r="N4495" i="3" s="1"/>
  <c r="M4496" i="3"/>
  <c r="N4496" i="3" s="1"/>
  <c r="M4500" i="3"/>
  <c r="N4500" i="3" s="1"/>
  <c r="M4501" i="3"/>
  <c r="N4501" i="3" s="1"/>
  <c r="M4502" i="3"/>
  <c r="N4502" i="3" s="1"/>
  <c r="M4503" i="3"/>
  <c r="N4503" i="3" s="1"/>
  <c r="M4504" i="3"/>
  <c r="N4504" i="3" s="1"/>
  <c r="M4505" i="3"/>
  <c r="N4505" i="3" s="1"/>
  <c r="M4506" i="3"/>
  <c r="N4506" i="3" s="1"/>
  <c r="M4507" i="3"/>
  <c r="N4507" i="3" s="1"/>
  <c r="M4508" i="3"/>
  <c r="N4508" i="3" s="1"/>
  <c r="M4509" i="3"/>
  <c r="N4509" i="3" s="1"/>
  <c r="M4510" i="3"/>
  <c r="N4510" i="3" s="1"/>
  <c r="M4511" i="3"/>
  <c r="N4511" i="3" s="1"/>
  <c r="M4512" i="3"/>
  <c r="N4512" i="3" s="1"/>
  <c r="M4516" i="3"/>
  <c r="N4516" i="3" s="1"/>
  <c r="M4517" i="3"/>
  <c r="N4517" i="3" s="1"/>
  <c r="M4518" i="3"/>
  <c r="N4518" i="3" s="1"/>
  <c r="M4519" i="3"/>
  <c r="N4519" i="3" s="1"/>
  <c r="M4520" i="3"/>
  <c r="N4520" i="3" s="1"/>
  <c r="M4521" i="3"/>
  <c r="N4521" i="3" s="1"/>
  <c r="M4522" i="3"/>
  <c r="N4522" i="3" s="1"/>
  <c r="M4523" i="3"/>
  <c r="N4523" i="3" s="1"/>
  <c r="M4524" i="3"/>
  <c r="N4524" i="3" s="1"/>
  <c r="M4525" i="3"/>
  <c r="N4525" i="3" s="1"/>
  <c r="M4526" i="3"/>
  <c r="N4526" i="3" s="1"/>
  <c r="M4527" i="3"/>
  <c r="N4527" i="3" s="1"/>
  <c r="M4528" i="3"/>
  <c r="N4528" i="3" s="1"/>
  <c r="M4532" i="3"/>
  <c r="N4532" i="3" s="1"/>
  <c r="M4533" i="3"/>
  <c r="N4533" i="3" s="1"/>
  <c r="M4534" i="3"/>
  <c r="N4534" i="3" s="1"/>
  <c r="M4535" i="3"/>
  <c r="N4535" i="3" s="1"/>
  <c r="M4536" i="3"/>
  <c r="N4536" i="3" s="1"/>
  <c r="M4537" i="3"/>
  <c r="N4537" i="3" s="1"/>
  <c r="M4538" i="3"/>
  <c r="N4538" i="3" s="1"/>
  <c r="M4539" i="3"/>
  <c r="N4539" i="3" s="1"/>
  <c r="M4540" i="3"/>
  <c r="N4540" i="3" s="1"/>
  <c r="M4541" i="3"/>
  <c r="N4541" i="3" s="1"/>
  <c r="M4542" i="3"/>
  <c r="N4542" i="3" s="1"/>
  <c r="M4543" i="3"/>
  <c r="N4543" i="3" s="1"/>
  <c r="M4544" i="3"/>
  <c r="N4544" i="3" s="1"/>
  <c r="M4548" i="3"/>
  <c r="N4548" i="3" s="1"/>
  <c r="M4549" i="3"/>
  <c r="N4549" i="3" s="1"/>
  <c r="M4550" i="3"/>
  <c r="N4550" i="3" s="1"/>
  <c r="M4551" i="3"/>
  <c r="N4551" i="3" s="1"/>
  <c r="M4552" i="3"/>
  <c r="N4552" i="3" s="1"/>
  <c r="M4553" i="3"/>
  <c r="N4553" i="3" s="1"/>
  <c r="M4554" i="3"/>
  <c r="N4554" i="3" s="1"/>
  <c r="M4555" i="3"/>
  <c r="N4555" i="3" s="1"/>
  <c r="M4556" i="3"/>
  <c r="N4556" i="3" s="1"/>
  <c r="M4557" i="3"/>
  <c r="N4557" i="3" s="1"/>
  <c r="M4558" i="3"/>
  <c r="N4558" i="3" s="1"/>
  <c r="M4559" i="3"/>
  <c r="N4559" i="3" s="1"/>
  <c r="M4560" i="3"/>
  <c r="N4560" i="3" s="1"/>
  <c r="M4564" i="3"/>
  <c r="N4564" i="3" s="1"/>
  <c r="M4565" i="3"/>
  <c r="N4565" i="3" s="1"/>
  <c r="M4566" i="3"/>
  <c r="N4566" i="3" s="1"/>
  <c r="M4567" i="3"/>
  <c r="N4567" i="3" s="1"/>
  <c r="M4568" i="3"/>
  <c r="N4568" i="3" s="1"/>
  <c r="M4569" i="3"/>
  <c r="N4569" i="3" s="1"/>
  <c r="M4570" i="3"/>
  <c r="N4570" i="3" s="1"/>
  <c r="M4571" i="3"/>
  <c r="N4571" i="3" s="1"/>
  <c r="M4572" i="3"/>
  <c r="N4572" i="3" s="1"/>
  <c r="M4573" i="3"/>
  <c r="N4573" i="3" s="1"/>
  <c r="M4574" i="3"/>
  <c r="N4574" i="3" s="1"/>
  <c r="M4575" i="3"/>
  <c r="N4575" i="3" s="1"/>
  <c r="M4576" i="3"/>
  <c r="N4576" i="3" s="1"/>
  <c r="M4580" i="3"/>
  <c r="N4580" i="3" s="1"/>
  <c r="M4581" i="3"/>
  <c r="N4581" i="3" s="1"/>
  <c r="M4582" i="3"/>
  <c r="N4582" i="3" s="1"/>
  <c r="M4583" i="3"/>
  <c r="N4583" i="3" s="1"/>
  <c r="M4584" i="3"/>
  <c r="N4584" i="3" s="1"/>
  <c r="M4585" i="3"/>
  <c r="N4585" i="3" s="1"/>
  <c r="M4586" i="3"/>
  <c r="N4586" i="3" s="1"/>
  <c r="M4587" i="3"/>
  <c r="N4587" i="3" s="1"/>
  <c r="M4588" i="3"/>
  <c r="N4588" i="3" s="1"/>
  <c r="M4589" i="3"/>
  <c r="N4589" i="3" s="1"/>
  <c r="M4590" i="3"/>
  <c r="N4590" i="3" s="1"/>
  <c r="M4591" i="3"/>
  <c r="N4591" i="3" s="1"/>
  <c r="M4592" i="3"/>
  <c r="N4592" i="3" s="1"/>
  <c r="M4596" i="3"/>
  <c r="N4596" i="3" s="1"/>
  <c r="M4597" i="3"/>
  <c r="N4597" i="3" s="1"/>
  <c r="M4598" i="3"/>
  <c r="N4598" i="3" s="1"/>
  <c r="M4599" i="3"/>
  <c r="N4599" i="3" s="1"/>
  <c r="M4600" i="3"/>
  <c r="N4600" i="3" s="1"/>
  <c r="M4601" i="3"/>
  <c r="N4601" i="3" s="1"/>
  <c r="M4602" i="3"/>
  <c r="N4602" i="3" s="1"/>
  <c r="M4603" i="3"/>
  <c r="N4603" i="3" s="1"/>
  <c r="M4604" i="3"/>
  <c r="N4604" i="3" s="1"/>
  <c r="M4605" i="3"/>
  <c r="N4605" i="3" s="1"/>
  <c r="M4606" i="3"/>
  <c r="N4606" i="3" s="1"/>
  <c r="M4607" i="3"/>
  <c r="N4607" i="3" s="1"/>
  <c r="M4608" i="3"/>
  <c r="N4608" i="3" s="1"/>
  <c r="M4612" i="3"/>
  <c r="N4612" i="3" s="1"/>
  <c r="M4613" i="3"/>
  <c r="N4613" i="3" s="1"/>
  <c r="M4614" i="3"/>
  <c r="N4614" i="3" s="1"/>
  <c r="M4615" i="3"/>
  <c r="N4615" i="3" s="1"/>
  <c r="M4616" i="3"/>
  <c r="N4616" i="3" s="1"/>
  <c r="M4617" i="3"/>
  <c r="N4617" i="3" s="1"/>
  <c r="M4618" i="3"/>
  <c r="N4618" i="3" s="1"/>
  <c r="M4619" i="3"/>
  <c r="N4619" i="3" s="1"/>
  <c r="M4620" i="3"/>
  <c r="N4620" i="3" s="1"/>
  <c r="M4621" i="3"/>
  <c r="N4621" i="3" s="1"/>
  <c r="M4622" i="3"/>
  <c r="N4622" i="3" s="1"/>
  <c r="M4623" i="3"/>
  <c r="N4623" i="3" s="1"/>
  <c r="M4624" i="3"/>
  <c r="N4624" i="3" s="1"/>
  <c r="M4628" i="3"/>
  <c r="N4628" i="3" s="1"/>
  <c r="M4629" i="3"/>
  <c r="N4629" i="3" s="1"/>
  <c r="M4630" i="3"/>
  <c r="N4630" i="3" s="1"/>
  <c r="M4631" i="3"/>
  <c r="N4631" i="3" s="1"/>
  <c r="M4632" i="3"/>
  <c r="N4632" i="3" s="1"/>
  <c r="M4633" i="3"/>
  <c r="N4633" i="3" s="1"/>
  <c r="M4634" i="3"/>
  <c r="N4634" i="3" s="1"/>
  <c r="M4635" i="3"/>
  <c r="N4635" i="3" s="1"/>
  <c r="M4636" i="3"/>
  <c r="N4636" i="3" s="1"/>
  <c r="M4637" i="3"/>
  <c r="N4637" i="3" s="1"/>
  <c r="M4638" i="3"/>
  <c r="N4638" i="3" s="1"/>
  <c r="M4639" i="3"/>
  <c r="N4639" i="3" s="1"/>
  <c r="M4640" i="3"/>
  <c r="N4640" i="3" s="1"/>
  <c r="M4644" i="3"/>
  <c r="N4644" i="3" s="1"/>
  <c r="M4645" i="3"/>
  <c r="N4645" i="3" s="1"/>
  <c r="M4646" i="3"/>
  <c r="N4646" i="3" s="1"/>
  <c r="M4647" i="3"/>
  <c r="N4647" i="3" s="1"/>
  <c r="M4648" i="3"/>
  <c r="N4648" i="3" s="1"/>
  <c r="M4649" i="3"/>
  <c r="N4649" i="3" s="1"/>
  <c r="M4650" i="3"/>
  <c r="N4650" i="3" s="1"/>
  <c r="M4651" i="3"/>
  <c r="N4651" i="3" s="1"/>
  <c r="M4652" i="3"/>
  <c r="N4652" i="3" s="1"/>
  <c r="M4653" i="3"/>
  <c r="N4653" i="3" s="1"/>
  <c r="M4654" i="3"/>
  <c r="N4654" i="3" s="1"/>
  <c r="M4655" i="3"/>
  <c r="N4655" i="3" s="1"/>
  <c r="M4656" i="3"/>
  <c r="N4656" i="3" s="1"/>
  <c r="M4660" i="3"/>
  <c r="N4660" i="3" s="1"/>
  <c r="M4661" i="3"/>
  <c r="N4661" i="3" s="1"/>
  <c r="M4662" i="3"/>
  <c r="N4662" i="3" s="1"/>
  <c r="M4663" i="3"/>
  <c r="N4663" i="3" s="1"/>
  <c r="M4664" i="3"/>
  <c r="N4664" i="3" s="1"/>
  <c r="M4665" i="3"/>
  <c r="N4665" i="3" s="1"/>
  <c r="M4666" i="3"/>
  <c r="N4666" i="3" s="1"/>
  <c r="M4667" i="3"/>
  <c r="N4667" i="3" s="1"/>
  <c r="M4668" i="3"/>
  <c r="N4668" i="3" s="1"/>
  <c r="M4669" i="3"/>
  <c r="N4669" i="3" s="1"/>
  <c r="M4670" i="3"/>
  <c r="N4670" i="3" s="1"/>
  <c r="M4671" i="3"/>
  <c r="N4671" i="3" s="1"/>
  <c r="M4672" i="3"/>
  <c r="N4672" i="3" s="1"/>
  <c r="M4676" i="3"/>
  <c r="N4676" i="3" s="1"/>
  <c r="M4677" i="3"/>
  <c r="N4677" i="3" s="1"/>
  <c r="M4678" i="3"/>
  <c r="N4678" i="3" s="1"/>
  <c r="M4679" i="3"/>
  <c r="N4679" i="3" s="1"/>
  <c r="M4680" i="3"/>
  <c r="N4680" i="3" s="1"/>
  <c r="M4681" i="3"/>
  <c r="N4681" i="3" s="1"/>
  <c r="M4682" i="3"/>
  <c r="N4682" i="3" s="1"/>
  <c r="M4683" i="3"/>
  <c r="N4683" i="3" s="1"/>
  <c r="M4684" i="3"/>
  <c r="N4684" i="3" s="1"/>
  <c r="M4685" i="3"/>
  <c r="N4685" i="3" s="1"/>
  <c r="M4686" i="3"/>
  <c r="N4686" i="3" s="1"/>
  <c r="M4687" i="3"/>
  <c r="N4687" i="3" s="1"/>
  <c r="M4688" i="3"/>
  <c r="N4688" i="3" s="1"/>
  <c r="M4692" i="3"/>
  <c r="N4692" i="3" s="1"/>
  <c r="M4693" i="3"/>
  <c r="N4693" i="3" s="1"/>
  <c r="M4694" i="3"/>
  <c r="N4694" i="3" s="1"/>
  <c r="M4695" i="3"/>
  <c r="N4695" i="3" s="1"/>
  <c r="M4696" i="3"/>
  <c r="N4696" i="3" s="1"/>
  <c r="M4697" i="3"/>
  <c r="N4697" i="3" s="1"/>
  <c r="M4698" i="3"/>
  <c r="N4698" i="3" s="1"/>
  <c r="M4699" i="3"/>
  <c r="N4699" i="3" s="1"/>
  <c r="M4700" i="3"/>
  <c r="N4700" i="3" s="1"/>
  <c r="M4701" i="3"/>
  <c r="N4701" i="3" s="1"/>
  <c r="M4702" i="3"/>
  <c r="N4702" i="3" s="1"/>
  <c r="M4703" i="3"/>
  <c r="N4703" i="3" s="1"/>
  <c r="M4704" i="3"/>
  <c r="N4704" i="3" s="1"/>
  <c r="M4708" i="3"/>
  <c r="N4708" i="3" s="1"/>
  <c r="M4709" i="3"/>
  <c r="N4709" i="3" s="1"/>
  <c r="M4710" i="3"/>
  <c r="N4710" i="3" s="1"/>
  <c r="M4711" i="3"/>
  <c r="N4711" i="3" s="1"/>
  <c r="M4712" i="3"/>
  <c r="N4712" i="3" s="1"/>
  <c r="M4713" i="3"/>
  <c r="N4713" i="3" s="1"/>
  <c r="M4714" i="3"/>
  <c r="N4714" i="3" s="1"/>
  <c r="M4715" i="3"/>
  <c r="N4715" i="3" s="1"/>
  <c r="M4716" i="3"/>
  <c r="N4716" i="3" s="1"/>
  <c r="M4717" i="3"/>
  <c r="N4717" i="3" s="1"/>
  <c r="M4718" i="3"/>
  <c r="N4718" i="3" s="1"/>
  <c r="M4719" i="3"/>
  <c r="N4719" i="3" s="1"/>
  <c r="M4720" i="3"/>
  <c r="N4720" i="3" s="1"/>
  <c r="M4724" i="3"/>
  <c r="N4724" i="3" s="1"/>
  <c r="M4725" i="3"/>
  <c r="N4725" i="3" s="1"/>
  <c r="M4726" i="3"/>
  <c r="N4726" i="3" s="1"/>
  <c r="M4727" i="3"/>
  <c r="N4727" i="3" s="1"/>
  <c r="M4728" i="3"/>
  <c r="N4728" i="3" s="1"/>
  <c r="M4729" i="3"/>
  <c r="N4729" i="3" s="1"/>
  <c r="M4730" i="3"/>
  <c r="N4730" i="3" s="1"/>
  <c r="M4731" i="3"/>
  <c r="N4731" i="3" s="1"/>
  <c r="M4732" i="3"/>
  <c r="N4732" i="3" s="1"/>
  <c r="M4733" i="3"/>
  <c r="N4733" i="3" s="1"/>
  <c r="M4734" i="3"/>
  <c r="N4734" i="3" s="1"/>
  <c r="M4735" i="3"/>
  <c r="N4735" i="3" s="1"/>
  <c r="M4736" i="3"/>
  <c r="N4736" i="3" s="1"/>
  <c r="M4740" i="3"/>
  <c r="N4740" i="3" s="1"/>
  <c r="M4741" i="3"/>
  <c r="N4741" i="3" s="1"/>
  <c r="M4742" i="3"/>
  <c r="N4742" i="3" s="1"/>
  <c r="M4743" i="3"/>
  <c r="N4743" i="3" s="1"/>
  <c r="M4744" i="3"/>
  <c r="N4744" i="3" s="1"/>
  <c r="M4745" i="3"/>
  <c r="N4745" i="3" s="1"/>
  <c r="M4746" i="3"/>
  <c r="N4746" i="3" s="1"/>
  <c r="M4747" i="3"/>
  <c r="N4747" i="3" s="1"/>
  <c r="M4748" i="3"/>
  <c r="N4748" i="3" s="1"/>
  <c r="M4749" i="3"/>
  <c r="N4749" i="3" s="1"/>
  <c r="M4750" i="3"/>
  <c r="N4750" i="3" s="1"/>
  <c r="M4751" i="3"/>
  <c r="N4751" i="3" s="1"/>
  <c r="M4752" i="3"/>
  <c r="N4752" i="3" s="1"/>
  <c r="M4756" i="3"/>
  <c r="N4756" i="3" s="1"/>
  <c r="M4757" i="3"/>
  <c r="N4757" i="3" s="1"/>
  <c r="M4758" i="3"/>
  <c r="N4758" i="3" s="1"/>
  <c r="M4759" i="3"/>
  <c r="N4759" i="3" s="1"/>
  <c r="M4760" i="3"/>
  <c r="N4760" i="3" s="1"/>
  <c r="M4761" i="3"/>
  <c r="N4761" i="3" s="1"/>
  <c r="M4762" i="3"/>
  <c r="N4762" i="3" s="1"/>
  <c r="M4763" i="3"/>
  <c r="N4763" i="3" s="1"/>
  <c r="M4764" i="3"/>
  <c r="N4764" i="3" s="1"/>
  <c r="M4765" i="3"/>
  <c r="N4765" i="3" s="1"/>
  <c r="M4766" i="3"/>
  <c r="N4766" i="3" s="1"/>
  <c r="M4767" i="3"/>
  <c r="N4767" i="3" s="1"/>
  <c r="M4768" i="3"/>
  <c r="N4768" i="3" s="1"/>
  <c r="M4772" i="3"/>
  <c r="N4772" i="3" s="1"/>
  <c r="M4773" i="3"/>
  <c r="N4773" i="3" s="1"/>
  <c r="M4774" i="3"/>
  <c r="N4774" i="3" s="1"/>
  <c r="M4775" i="3"/>
  <c r="N4775" i="3" s="1"/>
  <c r="M4776" i="3"/>
  <c r="N4776" i="3" s="1"/>
  <c r="M4777" i="3"/>
  <c r="N4777" i="3" s="1"/>
  <c r="M4778" i="3"/>
  <c r="N4778" i="3" s="1"/>
  <c r="M4779" i="3"/>
  <c r="N4779" i="3" s="1"/>
  <c r="M4780" i="3"/>
  <c r="N4780" i="3" s="1"/>
  <c r="M4781" i="3"/>
  <c r="N4781" i="3" s="1"/>
  <c r="M4782" i="3"/>
  <c r="N4782" i="3" s="1"/>
  <c r="M4783" i="3"/>
  <c r="N4783" i="3" s="1"/>
  <c r="M4784" i="3"/>
  <c r="N4784" i="3" s="1"/>
  <c r="M4788" i="3"/>
  <c r="N4788" i="3" s="1"/>
  <c r="M4789" i="3"/>
  <c r="N4789" i="3" s="1"/>
  <c r="M4790" i="3"/>
  <c r="N4790" i="3" s="1"/>
  <c r="M4791" i="3"/>
  <c r="N4791" i="3" s="1"/>
  <c r="M4792" i="3"/>
  <c r="N4792" i="3" s="1"/>
  <c r="M4793" i="3"/>
  <c r="N4793" i="3" s="1"/>
  <c r="M4794" i="3"/>
  <c r="N4794" i="3" s="1"/>
  <c r="M4795" i="3"/>
  <c r="N4795" i="3" s="1"/>
  <c r="M4796" i="3"/>
  <c r="N4796" i="3" s="1"/>
  <c r="M4797" i="3"/>
  <c r="N4797" i="3" s="1"/>
  <c r="M4798" i="3"/>
  <c r="N4798" i="3" s="1"/>
  <c r="M4799" i="3"/>
  <c r="N4799" i="3" s="1"/>
  <c r="M4800" i="3"/>
  <c r="N4800" i="3" s="1"/>
  <c r="M4804" i="3"/>
  <c r="N4804" i="3" s="1"/>
  <c r="M4805" i="3"/>
  <c r="N4805" i="3" s="1"/>
  <c r="M4806" i="3"/>
  <c r="N4806" i="3" s="1"/>
  <c r="M4807" i="3"/>
  <c r="N4807" i="3" s="1"/>
  <c r="M4808" i="3"/>
  <c r="N4808" i="3" s="1"/>
  <c r="M4809" i="3"/>
  <c r="N4809" i="3" s="1"/>
  <c r="M4810" i="3"/>
  <c r="N4810" i="3" s="1"/>
  <c r="M4811" i="3"/>
  <c r="N4811" i="3" s="1"/>
  <c r="M4812" i="3"/>
  <c r="N4812" i="3" s="1"/>
  <c r="M4813" i="3"/>
  <c r="N4813" i="3" s="1"/>
  <c r="M4814" i="3"/>
  <c r="N4814" i="3" s="1"/>
  <c r="M4815" i="3"/>
  <c r="N4815" i="3" s="1"/>
  <c r="M4816" i="3"/>
  <c r="N4816" i="3" s="1"/>
  <c r="M4820" i="3"/>
  <c r="N4820" i="3" s="1"/>
  <c r="M4821" i="3"/>
  <c r="N4821" i="3" s="1"/>
  <c r="M4822" i="3"/>
  <c r="N4822" i="3" s="1"/>
  <c r="M4823" i="3"/>
  <c r="N4823" i="3" s="1"/>
  <c r="M4824" i="3"/>
  <c r="N4824" i="3" s="1"/>
  <c r="M4825" i="3"/>
  <c r="N4825" i="3" s="1"/>
  <c r="M4826" i="3"/>
  <c r="N4826" i="3" s="1"/>
  <c r="M4827" i="3"/>
  <c r="N4827" i="3" s="1"/>
  <c r="M4828" i="3"/>
  <c r="N4828" i="3" s="1"/>
  <c r="M4829" i="3"/>
  <c r="N4829" i="3" s="1"/>
  <c r="M4830" i="3"/>
  <c r="N4830" i="3" s="1"/>
  <c r="M4831" i="3"/>
  <c r="N4831" i="3" s="1"/>
  <c r="M4832" i="3"/>
  <c r="N4832" i="3" s="1"/>
  <c r="M4836" i="3"/>
  <c r="N4836" i="3" s="1"/>
  <c r="M4837" i="3"/>
  <c r="N4837" i="3" s="1"/>
  <c r="M4838" i="3"/>
  <c r="N4838" i="3" s="1"/>
  <c r="M4839" i="3"/>
  <c r="N4839" i="3" s="1"/>
  <c r="M4840" i="3"/>
  <c r="N4840" i="3" s="1"/>
  <c r="M4841" i="3"/>
  <c r="N4841" i="3" s="1"/>
  <c r="M4842" i="3"/>
  <c r="N4842" i="3" s="1"/>
  <c r="M4843" i="3"/>
  <c r="N4843" i="3" s="1"/>
  <c r="M4844" i="3"/>
  <c r="N4844" i="3" s="1"/>
  <c r="M4845" i="3"/>
  <c r="N4845" i="3" s="1"/>
  <c r="M4846" i="3"/>
  <c r="N4846" i="3" s="1"/>
  <c r="M4847" i="3"/>
  <c r="N4847" i="3" s="1"/>
  <c r="M4848" i="3"/>
  <c r="N4848" i="3" s="1"/>
  <c r="M4852" i="3"/>
  <c r="N4852" i="3" s="1"/>
  <c r="M4853" i="3"/>
  <c r="N4853" i="3" s="1"/>
  <c r="M4854" i="3"/>
  <c r="N4854" i="3" s="1"/>
  <c r="M4855" i="3"/>
  <c r="N4855" i="3" s="1"/>
  <c r="M4856" i="3"/>
  <c r="N4856" i="3" s="1"/>
  <c r="M4857" i="3"/>
  <c r="N4857" i="3" s="1"/>
  <c r="M4858" i="3"/>
  <c r="N4858" i="3" s="1"/>
  <c r="M4859" i="3"/>
  <c r="N4859" i="3" s="1"/>
  <c r="M4860" i="3"/>
  <c r="N4860" i="3" s="1"/>
  <c r="M4861" i="3"/>
  <c r="N4861" i="3" s="1"/>
  <c r="M4862" i="3"/>
  <c r="N4862" i="3" s="1"/>
  <c r="M4863" i="3"/>
  <c r="N4863" i="3" s="1"/>
  <c r="M4864" i="3"/>
  <c r="N4864" i="3" s="1"/>
  <c r="M4868" i="3"/>
  <c r="N4868" i="3" s="1"/>
  <c r="M4869" i="3"/>
  <c r="N4869" i="3" s="1"/>
  <c r="M4870" i="3"/>
  <c r="N4870" i="3" s="1"/>
  <c r="M4871" i="3"/>
  <c r="N4871" i="3" s="1"/>
  <c r="M4872" i="3"/>
  <c r="N4872" i="3" s="1"/>
  <c r="M4873" i="3"/>
  <c r="N4873" i="3" s="1"/>
  <c r="M4874" i="3"/>
  <c r="N4874" i="3" s="1"/>
  <c r="M4875" i="3"/>
  <c r="N4875" i="3" s="1"/>
  <c r="M4876" i="3"/>
  <c r="N4876" i="3" s="1"/>
  <c r="M4877" i="3"/>
  <c r="N4877" i="3" s="1"/>
  <c r="M4878" i="3"/>
  <c r="N4878" i="3" s="1"/>
  <c r="M4879" i="3"/>
  <c r="N4879" i="3" s="1"/>
  <c r="M4880" i="3"/>
  <c r="N4880" i="3" s="1"/>
  <c r="M4884" i="3"/>
  <c r="N4884" i="3" s="1"/>
  <c r="M4885" i="3"/>
  <c r="N4885" i="3" s="1"/>
  <c r="M4886" i="3"/>
  <c r="N4886" i="3" s="1"/>
  <c r="M4887" i="3"/>
  <c r="N4887" i="3" s="1"/>
  <c r="M4888" i="3"/>
  <c r="N4888" i="3" s="1"/>
  <c r="M4889" i="3"/>
  <c r="N4889" i="3" s="1"/>
  <c r="M4890" i="3"/>
  <c r="N4890" i="3" s="1"/>
  <c r="M4891" i="3"/>
  <c r="N4891" i="3" s="1"/>
  <c r="M4892" i="3"/>
  <c r="N4892" i="3" s="1"/>
  <c r="M4893" i="3"/>
  <c r="N4893" i="3" s="1"/>
  <c r="M4894" i="3"/>
  <c r="N4894" i="3" s="1"/>
  <c r="M4895" i="3"/>
  <c r="N4895" i="3" s="1"/>
  <c r="M4896" i="3"/>
  <c r="N4896" i="3" s="1"/>
  <c r="M4900" i="3"/>
  <c r="N4900" i="3" s="1"/>
  <c r="M4901" i="3"/>
  <c r="N4901" i="3" s="1"/>
  <c r="M4902" i="3"/>
  <c r="N4902" i="3" s="1"/>
  <c r="M4903" i="3"/>
  <c r="N4903" i="3" s="1"/>
  <c r="M4904" i="3"/>
  <c r="N4904" i="3" s="1"/>
  <c r="M4905" i="3"/>
  <c r="N4905" i="3" s="1"/>
  <c r="M4906" i="3"/>
  <c r="N4906" i="3" s="1"/>
  <c r="M4907" i="3"/>
  <c r="N4907" i="3" s="1"/>
  <c r="M4908" i="3"/>
  <c r="N4908" i="3" s="1"/>
  <c r="M4909" i="3"/>
  <c r="N4909" i="3" s="1"/>
  <c r="M4910" i="3"/>
  <c r="N4910" i="3" s="1"/>
  <c r="M4911" i="3"/>
  <c r="N4911" i="3" s="1"/>
  <c r="M4912" i="3"/>
  <c r="N4912" i="3" s="1"/>
  <c r="M4916" i="3"/>
  <c r="N4916" i="3" s="1"/>
  <c r="M4917" i="3"/>
  <c r="N4917" i="3" s="1"/>
  <c r="M4918" i="3"/>
  <c r="N4918" i="3" s="1"/>
  <c r="M4919" i="3"/>
  <c r="N4919" i="3" s="1"/>
  <c r="M4920" i="3"/>
  <c r="N4920" i="3" s="1"/>
  <c r="M4921" i="3"/>
  <c r="N4921" i="3" s="1"/>
  <c r="M4922" i="3"/>
  <c r="N4922" i="3" s="1"/>
  <c r="M4923" i="3"/>
  <c r="N4923" i="3" s="1"/>
  <c r="M4924" i="3"/>
  <c r="N4924" i="3" s="1"/>
  <c r="M4925" i="3"/>
  <c r="N4925" i="3" s="1"/>
  <c r="M4926" i="3"/>
  <c r="N4926" i="3" s="1"/>
  <c r="M4927" i="3"/>
  <c r="N4927" i="3" s="1"/>
  <c r="M4928" i="3"/>
  <c r="N4928" i="3" s="1"/>
  <c r="M4932" i="3"/>
  <c r="N4932" i="3" s="1"/>
  <c r="M4933" i="3"/>
  <c r="N4933" i="3" s="1"/>
  <c r="M4934" i="3"/>
  <c r="N4934" i="3" s="1"/>
  <c r="M4935" i="3"/>
  <c r="N4935" i="3" s="1"/>
  <c r="M4936" i="3"/>
  <c r="N4936" i="3" s="1"/>
  <c r="M4937" i="3"/>
  <c r="N4937" i="3" s="1"/>
  <c r="M4938" i="3"/>
  <c r="N4938" i="3" s="1"/>
  <c r="M4939" i="3"/>
  <c r="N4939" i="3" s="1"/>
  <c r="M4940" i="3"/>
  <c r="N4940" i="3" s="1"/>
  <c r="M4941" i="3"/>
  <c r="N4941" i="3" s="1"/>
  <c r="M4942" i="3"/>
  <c r="N4942" i="3" s="1"/>
  <c r="M4943" i="3"/>
  <c r="N4943" i="3" s="1"/>
  <c r="M4944" i="3"/>
  <c r="N4944" i="3" s="1"/>
  <c r="M4948" i="3"/>
  <c r="N4948" i="3" s="1"/>
  <c r="M4949" i="3"/>
  <c r="N4949" i="3" s="1"/>
  <c r="M4950" i="3"/>
  <c r="N4950" i="3" s="1"/>
  <c r="M4951" i="3"/>
  <c r="N4951" i="3" s="1"/>
  <c r="M4952" i="3"/>
  <c r="N4952" i="3" s="1"/>
  <c r="M4953" i="3"/>
  <c r="N4953" i="3" s="1"/>
  <c r="M4954" i="3"/>
  <c r="N4954" i="3" s="1"/>
  <c r="M4955" i="3"/>
  <c r="N4955" i="3" s="1"/>
  <c r="M4956" i="3"/>
  <c r="N4956" i="3" s="1"/>
  <c r="M4957" i="3"/>
  <c r="N4957" i="3" s="1"/>
  <c r="M4958" i="3"/>
  <c r="N4958" i="3" s="1"/>
  <c r="M4959" i="3"/>
  <c r="N4959" i="3" s="1"/>
  <c r="M4960" i="3"/>
  <c r="N4960" i="3" s="1"/>
  <c r="M4964" i="3"/>
  <c r="N4964" i="3" s="1"/>
  <c r="M4965" i="3"/>
  <c r="N4965" i="3" s="1"/>
  <c r="M4966" i="3"/>
  <c r="N4966" i="3" s="1"/>
  <c r="M4967" i="3"/>
  <c r="N4967" i="3" s="1"/>
  <c r="M4968" i="3"/>
  <c r="N4968" i="3" s="1"/>
  <c r="M4969" i="3"/>
  <c r="N4969" i="3" s="1"/>
  <c r="M4970" i="3"/>
  <c r="N4970" i="3" s="1"/>
  <c r="M4971" i="3"/>
  <c r="N4971" i="3" s="1"/>
  <c r="M4972" i="3"/>
  <c r="N4972" i="3" s="1"/>
  <c r="M4973" i="3"/>
  <c r="N4973" i="3" s="1"/>
  <c r="M4974" i="3"/>
  <c r="N4974" i="3" s="1"/>
  <c r="M4975" i="3"/>
  <c r="N4975" i="3" s="1"/>
  <c r="M4976" i="3"/>
  <c r="N4976" i="3" s="1"/>
  <c r="M4980" i="3"/>
  <c r="N4980" i="3" s="1"/>
  <c r="M4981" i="3"/>
  <c r="N4981" i="3" s="1"/>
  <c r="M4982" i="3"/>
  <c r="N4982" i="3" s="1"/>
  <c r="M4983" i="3"/>
  <c r="N4983" i="3" s="1"/>
  <c r="M4984" i="3"/>
  <c r="N4984" i="3" s="1"/>
  <c r="M4985" i="3"/>
  <c r="N4985" i="3" s="1"/>
  <c r="M4986" i="3"/>
  <c r="N4986" i="3" s="1"/>
  <c r="M4987" i="3"/>
  <c r="N4987" i="3" s="1"/>
  <c r="M4988" i="3"/>
  <c r="N4988" i="3" s="1"/>
  <c r="M4989" i="3"/>
  <c r="N4989" i="3" s="1"/>
  <c r="M4990" i="3"/>
  <c r="N4990" i="3" s="1"/>
  <c r="M4991" i="3"/>
  <c r="N4991" i="3" s="1"/>
  <c r="M4992" i="3"/>
  <c r="N4992" i="3" s="1"/>
  <c r="M4996" i="3"/>
  <c r="N4996" i="3" s="1"/>
  <c r="M4997" i="3"/>
  <c r="N4997" i="3" s="1"/>
  <c r="M4998" i="3"/>
  <c r="N4998" i="3" s="1"/>
  <c r="M4999" i="3"/>
  <c r="N4999" i="3" s="1"/>
  <c r="M5000" i="3"/>
  <c r="N5000" i="3" s="1"/>
  <c r="M5001" i="3"/>
  <c r="N5001" i="3" s="1"/>
  <c r="M5002" i="3"/>
  <c r="N5002" i="3" s="1"/>
  <c r="M5003" i="3"/>
  <c r="N5003" i="3" s="1"/>
  <c r="M5004" i="3"/>
  <c r="N5004" i="3" s="1"/>
  <c r="M5005" i="3"/>
  <c r="N5005" i="3" s="1"/>
  <c r="M5006" i="3"/>
  <c r="N5006" i="3" s="1"/>
  <c r="M5007" i="3"/>
  <c r="N5007" i="3" s="1"/>
  <c r="M5008" i="3"/>
  <c r="N5008" i="3" s="1"/>
  <c r="M5012" i="3"/>
  <c r="N5012" i="3" s="1"/>
  <c r="M5013" i="3"/>
  <c r="N5013" i="3" s="1"/>
  <c r="M5014" i="3"/>
  <c r="N5014" i="3" s="1"/>
  <c r="M5015" i="3"/>
  <c r="N5015" i="3" s="1"/>
  <c r="M5016" i="3"/>
  <c r="N5016" i="3" s="1"/>
  <c r="M5017" i="3"/>
  <c r="N5017" i="3" s="1"/>
  <c r="M5018" i="3"/>
  <c r="N5018" i="3" s="1"/>
  <c r="M5019" i="3"/>
  <c r="N5019" i="3" s="1"/>
  <c r="M5020" i="3"/>
  <c r="N5020" i="3" s="1"/>
  <c r="M5021" i="3"/>
  <c r="N5021" i="3" s="1"/>
  <c r="M5022" i="3"/>
  <c r="N5022" i="3" s="1"/>
  <c r="M5023" i="3"/>
  <c r="N5023" i="3" s="1"/>
  <c r="M5024" i="3"/>
  <c r="N5024" i="3" s="1"/>
  <c r="M5028" i="3"/>
  <c r="N5028" i="3" s="1"/>
  <c r="M5029" i="3"/>
  <c r="N5029" i="3" s="1"/>
  <c r="M5030" i="3"/>
  <c r="N5030" i="3" s="1"/>
  <c r="M5031" i="3"/>
  <c r="N5031" i="3" s="1"/>
  <c r="M5032" i="3"/>
  <c r="N5032" i="3" s="1"/>
  <c r="M5033" i="3"/>
  <c r="N5033" i="3" s="1"/>
  <c r="M5034" i="3"/>
  <c r="N5034" i="3" s="1"/>
  <c r="M5035" i="3"/>
  <c r="N5035" i="3" s="1"/>
  <c r="M5036" i="3"/>
  <c r="N5036" i="3" s="1"/>
  <c r="M5037" i="3"/>
  <c r="N5037" i="3" s="1"/>
  <c r="M5038" i="3"/>
  <c r="N5038" i="3" s="1"/>
  <c r="M5039" i="3"/>
  <c r="N5039" i="3" s="1"/>
  <c r="M5040" i="3"/>
  <c r="N5040" i="3" s="1"/>
  <c r="M5044" i="3"/>
  <c r="N5044" i="3" s="1"/>
  <c r="M5045" i="3"/>
  <c r="N5045" i="3" s="1"/>
  <c r="M5046" i="3"/>
  <c r="N5046" i="3" s="1"/>
  <c r="M5047" i="3"/>
  <c r="N5047" i="3" s="1"/>
  <c r="M5048" i="3"/>
  <c r="N5048" i="3" s="1"/>
  <c r="M5049" i="3"/>
  <c r="N5049" i="3" s="1"/>
  <c r="M5050" i="3"/>
  <c r="N5050" i="3" s="1"/>
  <c r="M5051" i="3"/>
  <c r="N5051" i="3" s="1"/>
  <c r="M5052" i="3"/>
  <c r="N5052" i="3" s="1"/>
  <c r="M5053" i="3"/>
  <c r="N5053" i="3" s="1"/>
  <c r="M5054" i="3"/>
  <c r="N5054" i="3" s="1"/>
  <c r="M5055" i="3"/>
  <c r="N5055" i="3" s="1"/>
  <c r="M5056" i="3"/>
  <c r="N5056" i="3" s="1"/>
  <c r="M5060" i="3"/>
  <c r="N5060" i="3" s="1"/>
  <c r="M5061" i="3"/>
  <c r="N5061" i="3" s="1"/>
  <c r="M5062" i="3"/>
  <c r="N5062" i="3" s="1"/>
  <c r="M5063" i="3"/>
  <c r="N5063" i="3" s="1"/>
  <c r="M5064" i="3"/>
  <c r="N5064" i="3" s="1"/>
  <c r="M5065" i="3"/>
  <c r="N5065" i="3" s="1"/>
  <c r="M5066" i="3"/>
  <c r="N5066" i="3" s="1"/>
  <c r="M5067" i="3"/>
  <c r="N5067" i="3" s="1"/>
  <c r="M5068" i="3"/>
  <c r="N5068" i="3" s="1"/>
  <c r="M5069" i="3"/>
  <c r="N5069" i="3" s="1"/>
  <c r="M5070" i="3"/>
  <c r="N5070" i="3" s="1"/>
  <c r="M5071" i="3"/>
  <c r="N5071" i="3" s="1"/>
  <c r="M5072" i="3"/>
  <c r="N5072" i="3" s="1"/>
  <c r="M5076" i="3"/>
  <c r="N5076" i="3" s="1"/>
  <c r="M5077" i="3"/>
  <c r="N5077" i="3" s="1"/>
  <c r="M5078" i="3"/>
  <c r="N5078" i="3" s="1"/>
  <c r="M5079" i="3"/>
  <c r="N5079" i="3" s="1"/>
  <c r="M5080" i="3"/>
  <c r="N5080" i="3" s="1"/>
  <c r="M5081" i="3"/>
  <c r="N5081" i="3" s="1"/>
  <c r="M5082" i="3"/>
  <c r="N5082" i="3" s="1"/>
  <c r="M5083" i="3"/>
  <c r="N5083" i="3" s="1"/>
  <c r="M5084" i="3"/>
  <c r="N5084" i="3" s="1"/>
  <c r="M5085" i="3"/>
  <c r="N5085" i="3" s="1"/>
  <c r="M5086" i="3"/>
  <c r="N5086" i="3" s="1"/>
  <c r="M5087" i="3"/>
  <c r="N5087" i="3" s="1"/>
  <c r="M5088" i="3"/>
  <c r="N5088" i="3" s="1"/>
  <c r="M5092" i="3"/>
  <c r="N5092" i="3" s="1"/>
  <c r="M5093" i="3"/>
  <c r="N5093" i="3" s="1"/>
  <c r="M5094" i="3"/>
  <c r="N5094" i="3" s="1"/>
  <c r="M5095" i="3"/>
  <c r="N5095" i="3" s="1"/>
  <c r="M5096" i="3"/>
  <c r="N5096" i="3" s="1"/>
  <c r="M5097" i="3"/>
  <c r="N5097" i="3" s="1"/>
  <c r="M5098" i="3"/>
  <c r="N5098" i="3" s="1"/>
  <c r="M5099" i="3"/>
  <c r="N5099" i="3" s="1"/>
  <c r="M5100" i="3"/>
  <c r="N5100" i="3" s="1"/>
  <c r="M5101" i="3"/>
  <c r="N5101" i="3" s="1"/>
  <c r="M5102" i="3"/>
  <c r="N5102" i="3" s="1"/>
  <c r="M5103" i="3"/>
  <c r="N5103" i="3" s="1"/>
  <c r="M5104" i="3"/>
  <c r="N5104" i="3" s="1"/>
  <c r="M5108" i="3"/>
  <c r="N5108" i="3" s="1"/>
  <c r="M5109" i="3"/>
  <c r="N5109" i="3" s="1"/>
  <c r="M5110" i="3"/>
  <c r="N5110" i="3" s="1"/>
  <c r="M5111" i="3"/>
  <c r="N5111" i="3" s="1"/>
  <c r="M5112" i="3"/>
  <c r="N5112" i="3" s="1"/>
  <c r="M5113" i="3"/>
  <c r="N5113" i="3" s="1"/>
  <c r="M5114" i="3"/>
  <c r="N5114" i="3" s="1"/>
  <c r="M5115" i="3"/>
  <c r="N5115" i="3" s="1"/>
  <c r="M5116" i="3"/>
  <c r="N5116" i="3" s="1"/>
  <c r="M5117" i="3"/>
  <c r="N5117" i="3" s="1"/>
  <c r="M5118" i="3"/>
  <c r="N5118" i="3" s="1"/>
  <c r="M5119" i="3"/>
  <c r="N5119" i="3" s="1"/>
  <c r="M5120" i="3"/>
  <c r="N5120" i="3" s="1"/>
  <c r="M5124" i="3"/>
  <c r="N5124" i="3" s="1"/>
  <c r="M5125" i="3"/>
  <c r="N5125" i="3" s="1"/>
  <c r="M5126" i="3"/>
  <c r="N5126" i="3" s="1"/>
  <c r="M5127" i="3"/>
  <c r="N5127" i="3" s="1"/>
  <c r="M5128" i="3"/>
  <c r="N5128" i="3" s="1"/>
  <c r="M5129" i="3"/>
  <c r="N5129" i="3" s="1"/>
  <c r="M5130" i="3"/>
  <c r="N5130" i="3" s="1"/>
  <c r="M5131" i="3"/>
  <c r="N5131" i="3" s="1"/>
  <c r="M5132" i="3"/>
  <c r="N5132" i="3" s="1"/>
  <c r="M5133" i="3"/>
  <c r="N5133" i="3" s="1"/>
  <c r="M5134" i="3"/>
  <c r="N5134" i="3" s="1"/>
  <c r="M5135" i="3"/>
  <c r="N5135" i="3" s="1"/>
  <c r="M5136" i="3"/>
  <c r="N5136" i="3" s="1"/>
  <c r="M5140" i="3"/>
  <c r="N5140" i="3" s="1"/>
  <c r="M5141" i="3"/>
  <c r="N5141" i="3" s="1"/>
  <c r="M5142" i="3"/>
  <c r="N5142" i="3" s="1"/>
  <c r="M5143" i="3"/>
  <c r="N5143" i="3" s="1"/>
  <c r="M5144" i="3"/>
  <c r="N5144" i="3" s="1"/>
  <c r="M5145" i="3"/>
  <c r="N5145" i="3" s="1"/>
  <c r="M5146" i="3"/>
  <c r="N5146" i="3" s="1"/>
  <c r="M5147" i="3"/>
  <c r="N5147" i="3" s="1"/>
  <c r="M5148" i="3"/>
  <c r="N5148" i="3" s="1"/>
  <c r="M5149" i="3"/>
  <c r="N5149" i="3" s="1"/>
  <c r="M5150" i="3"/>
  <c r="N5150" i="3" s="1"/>
  <c r="M5151" i="3"/>
  <c r="N5151" i="3" s="1"/>
  <c r="M5152" i="3"/>
  <c r="N5152" i="3" s="1"/>
  <c r="M5156" i="3"/>
  <c r="N5156" i="3" s="1"/>
  <c r="M5157" i="3"/>
  <c r="N5157" i="3" s="1"/>
  <c r="M5158" i="3"/>
  <c r="N5158" i="3" s="1"/>
  <c r="M5159" i="3"/>
  <c r="N5159" i="3" s="1"/>
  <c r="M5160" i="3"/>
  <c r="N5160" i="3" s="1"/>
  <c r="M5161" i="3"/>
  <c r="N5161" i="3" s="1"/>
  <c r="M5162" i="3"/>
  <c r="N5162" i="3" s="1"/>
  <c r="M5163" i="3"/>
  <c r="N5163" i="3" s="1"/>
  <c r="M5164" i="3"/>
  <c r="N5164" i="3" s="1"/>
  <c r="M5165" i="3"/>
  <c r="N5165" i="3" s="1"/>
  <c r="M5166" i="3"/>
  <c r="N5166" i="3" s="1"/>
  <c r="M5167" i="3"/>
  <c r="N5167" i="3" s="1"/>
  <c r="M5168" i="3"/>
  <c r="N5168" i="3" s="1"/>
  <c r="M5172" i="3"/>
  <c r="N5172" i="3" s="1"/>
  <c r="M5173" i="3"/>
  <c r="N5173" i="3" s="1"/>
  <c r="M5174" i="3"/>
  <c r="N5174" i="3" s="1"/>
  <c r="M5175" i="3"/>
  <c r="N5175" i="3" s="1"/>
  <c r="M5176" i="3"/>
  <c r="N5176" i="3" s="1"/>
  <c r="M5177" i="3"/>
  <c r="N5177" i="3" s="1"/>
  <c r="M5178" i="3"/>
  <c r="N5178" i="3" s="1"/>
  <c r="M5179" i="3"/>
  <c r="N5179" i="3" s="1"/>
  <c r="M5180" i="3"/>
  <c r="N5180" i="3" s="1"/>
  <c r="M5181" i="3"/>
  <c r="N5181" i="3" s="1"/>
  <c r="M5182" i="3"/>
  <c r="N5182" i="3" s="1"/>
  <c r="M5183" i="3"/>
  <c r="N5183" i="3" s="1"/>
  <c r="M5184" i="3"/>
  <c r="N5184" i="3" s="1"/>
  <c r="M5188" i="3"/>
  <c r="N5188" i="3" s="1"/>
  <c r="M5189" i="3"/>
  <c r="N5189" i="3" s="1"/>
  <c r="M5190" i="3"/>
  <c r="N5190" i="3" s="1"/>
  <c r="M5191" i="3"/>
  <c r="N5191" i="3" s="1"/>
  <c r="M5192" i="3"/>
  <c r="N5192" i="3" s="1"/>
  <c r="M5193" i="3"/>
  <c r="N5193" i="3" s="1"/>
  <c r="M5194" i="3"/>
  <c r="N5194" i="3" s="1"/>
  <c r="M5195" i="3"/>
  <c r="N5195" i="3" s="1"/>
  <c r="M5196" i="3"/>
  <c r="N5196" i="3" s="1"/>
  <c r="M5197" i="3"/>
  <c r="N5197" i="3" s="1"/>
  <c r="M5198" i="3"/>
  <c r="N5198" i="3" s="1"/>
  <c r="M5199" i="3"/>
  <c r="N5199" i="3" s="1"/>
  <c r="M5200" i="3"/>
  <c r="N5200" i="3" s="1"/>
  <c r="M5204" i="3"/>
  <c r="N5204" i="3" s="1"/>
  <c r="M5205" i="3"/>
  <c r="N5205" i="3" s="1"/>
  <c r="M5206" i="3"/>
  <c r="N5206" i="3" s="1"/>
  <c r="M5207" i="3"/>
  <c r="N5207" i="3" s="1"/>
  <c r="M5208" i="3"/>
  <c r="N5208" i="3" s="1"/>
  <c r="M5209" i="3"/>
  <c r="N5209" i="3" s="1"/>
  <c r="M5210" i="3"/>
  <c r="N5210" i="3" s="1"/>
  <c r="M5211" i="3"/>
  <c r="N5211" i="3" s="1"/>
  <c r="M5212" i="3"/>
  <c r="N5212" i="3" s="1"/>
  <c r="M5213" i="3"/>
  <c r="N5213" i="3" s="1"/>
  <c r="M5214" i="3"/>
  <c r="N5214" i="3" s="1"/>
  <c r="M5215" i="3"/>
  <c r="N5215" i="3" s="1"/>
  <c r="M5216" i="3"/>
  <c r="N5216" i="3" s="1"/>
  <c r="M5220" i="3"/>
  <c r="N5220" i="3" s="1"/>
  <c r="M5221" i="3"/>
  <c r="N5221" i="3" s="1"/>
  <c r="M5222" i="3"/>
  <c r="N5222" i="3" s="1"/>
  <c r="M5223" i="3"/>
  <c r="N5223" i="3" s="1"/>
  <c r="M5224" i="3"/>
  <c r="N5224" i="3" s="1"/>
  <c r="M5225" i="3"/>
  <c r="N5225" i="3" s="1"/>
  <c r="M5226" i="3"/>
  <c r="N5226" i="3" s="1"/>
  <c r="M5227" i="3"/>
  <c r="N5227" i="3" s="1"/>
  <c r="M5228" i="3"/>
  <c r="N5228" i="3" s="1"/>
  <c r="M5229" i="3"/>
  <c r="N5229" i="3" s="1"/>
  <c r="M5230" i="3"/>
  <c r="N5230" i="3" s="1"/>
  <c r="M5231" i="3"/>
  <c r="N5231" i="3" s="1"/>
  <c r="M5232" i="3"/>
  <c r="N5232" i="3" s="1"/>
  <c r="M5236" i="3"/>
  <c r="N5236" i="3" s="1"/>
  <c r="M5237" i="3"/>
  <c r="N5237" i="3" s="1"/>
  <c r="M5238" i="3"/>
  <c r="N5238" i="3" s="1"/>
  <c r="M5239" i="3"/>
  <c r="N5239" i="3" s="1"/>
  <c r="M5240" i="3"/>
  <c r="N5240" i="3" s="1"/>
  <c r="M5241" i="3"/>
  <c r="N5241" i="3" s="1"/>
  <c r="M5242" i="3"/>
  <c r="N5242" i="3" s="1"/>
  <c r="M5243" i="3"/>
  <c r="N5243" i="3" s="1"/>
  <c r="M5244" i="3"/>
  <c r="N5244" i="3" s="1"/>
  <c r="M5245" i="3"/>
  <c r="N5245" i="3" s="1"/>
  <c r="M5246" i="3"/>
  <c r="N5246" i="3" s="1"/>
  <c r="M5247" i="3"/>
  <c r="N5247" i="3" s="1"/>
  <c r="M5248" i="3"/>
  <c r="N5248" i="3" s="1"/>
  <c r="M5252" i="3"/>
  <c r="N5252" i="3" s="1"/>
  <c r="M5253" i="3"/>
  <c r="N5253" i="3" s="1"/>
  <c r="M5254" i="3"/>
  <c r="N5254" i="3" s="1"/>
  <c r="M5255" i="3"/>
  <c r="N5255" i="3" s="1"/>
  <c r="M5256" i="3"/>
  <c r="N5256" i="3" s="1"/>
  <c r="M5257" i="3"/>
  <c r="N5257" i="3" s="1"/>
  <c r="M5258" i="3"/>
  <c r="N5258" i="3" s="1"/>
  <c r="M5259" i="3"/>
  <c r="N5259" i="3" s="1"/>
  <c r="M5260" i="3"/>
  <c r="N5260" i="3" s="1"/>
  <c r="M5261" i="3"/>
  <c r="N5261" i="3" s="1"/>
  <c r="M5262" i="3"/>
  <c r="N5262" i="3" s="1"/>
  <c r="M5263" i="3"/>
  <c r="N5263" i="3" s="1"/>
  <c r="M5264" i="3"/>
  <c r="N5264" i="3" s="1"/>
  <c r="M5268" i="3"/>
  <c r="N5268" i="3" s="1"/>
  <c r="M5269" i="3"/>
  <c r="N5269" i="3" s="1"/>
  <c r="M5270" i="3"/>
  <c r="N5270" i="3" s="1"/>
  <c r="M5271" i="3"/>
  <c r="N5271" i="3" s="1"/>
  <c r="M5272" i="3"/>
  <c r="N5272" i="3" s="1"/>
  <c r="M5273" i="3"/>
  <c r="N5273" i="3" s="1"/>
  <c r="M5274" i="3"/>
  <c r="N5274" i="3" s="1"/>
  <c r="M5275" i="3"/>
  <c r="N5275" i="3" s="1"/>
  <c r="M5276" i="3"/>
  <c r="N5276" i="3" s="1"/>
  <c r="M5277" i="3"/>
  <c r="N5277" i="3" s="1"/>
  <c r="M5278" i="3"/>
  <c r="N5278" i="3" s="1"/>
  <c r="M5279" i="3"/>
  <c r="N5279" i="3" s="1"/>
  <c r="M5280" i="3"/>
  <c r="N5280" i="3" s="1"/>
  <c r="M5284" i="3"/>
  <c r="N5284" i="3" s="1"/>
  <c r="M5285" i="3"/>
  <c r="N5285" i="3" s="1"/>
  <c r="M5286" i="3"/>
  <c r="N5286" i="3" s="1"/>
  <c r="M5287" i="3"/>
  <c r="N5287" i="3" s="1"/>
  <c r="M5288" i="3"/>
  <c r="N5288" i="3" s="1"/>
  <c r="M5289" i="3"/>
  <c r="N5289" i="3" s="1"/>
  <c r="M5290" i="3"/>
  <c r="N5290" i="3" s="1"/>
  <c r="M5291" i="3"/>
  <c r="N5291" i="3" s="1"/>
  <c r="M5292" i="3"/>
  <c r="N5292" i="3" s="1"/>
  <c r="M5293" i="3"/>
  <c r="N5293" i="3" s="1"/>
  <c r="M5294" i="3"/>
  <c r="N5294" i="3" s="1"/>
  <c r="M5295" i="3"/>
  <c r="N5295" i="3" s="1"/>
  <c r="M5296" i="3"/>
  <c r="N5296" i="3" s="1"/>
  <c r="M5300" i="3"/>
  <c r="N5300" i="3" s="1"/>
  <c r="M5301" i="3"/>
  <c r="N5301" i="3" s="1"/>
  <c r="M5302" i="3"/>
  <c r="N5302" i="3" s="1"/>
  <c r="M5303" i="3"/>
  <c r="N5303" i="3" s="1"/>
  <c r="M5304" i="3"/>
  <c r="N5304" i="3" s="1"/>
  <c r="M5305" i="3"/>
  <c r="N5305" i="3" s="1"/>
  <c r="M5306" i="3"/>
  <c r="N5306" i="3" s="1"/>
  <c r="M5307" i="3"/>
  <c r="N5307" i="3" s="1"/>
  <c r="M5308" i="3"/>
  <c r="N5308" i="3" s="1"/>
  <c r="M5309" i="3"/>
  <c r="N5309" i="3" s="1"/>
  <c r="M5310" i="3"/>
  <c r="N5310" i="3" s="1"/>
  <c r="M5311" i="3"/>
  <c r="N5311" i="3" s="1"/>
  <c r="M5312" i="3"/>
  <c r="N5312" i="3" s="1"/>
  <c r="M5316" i="3"/>
  <c r="N5316" i="3" s="1"/>
  <c r="M5317" i="3"/>
  <c r="N5317" i="3" s="1"/>
  <c r="M5318" i="3"/>
  <c r="N5318" i="3" s="1"/>
  <c r="M5319" i="3"/>
  <c r="N5319" i="3" s="1"/>
  <c r="M5320" i="3"/>
  <c r="N5320" i="3" s="1"/>
  <c r="M5321" i="3"/>
  <c r="N5321" i="3" s="1"/>
  <c r="M5322" i="3"/>
  <c r="N5322" i="3" s="1"/>
  <c r="M5323" i="3"/>
  <c r="N5323" i="3" s="1"/>
  <c r="M5324" i="3"/>
  <c r="N5324" i="3" s="1"/>
  <c r="M5325" i="3"/>
  <c r="N5325" i="3" s="1"/>
  <c r="M5326" i="3"/>
  <c r="N5326" i="3" s="1"/>
  <c r="M5327" i="3"/>
  <c r="N5327" i="3" s="1"/>
  <c r="M5328" i="3"/>
  <c r="N5328" i="3" s="1"/>
  <c r="M5332" i="3"/>
  <c r="N5332" i="3" s="1"/>
  <c r="M5333" i="3"/>
  <c r="N5333" i="3" s="1"/>
  <c r="M5334" i="3"/>
  <c r="N5334" i="3" s="1"/>
  <c r="M5335" i="3"/>
  <c r="N5335" i="3" s="1"/>
  <c r="M5336" i="3"/>
  <c r="N5336" i="3" s="1"/>
  <c r="M5337" i="3"/>
  <c r="N5337" i="3" s="1"/>
  <c r="M5338" i="3"/>
  <c r="N5338" i="3" s="1"/>
  <c r="M5339" i="3"/>
  <c r="N5339" i="3" s="1"/>
  <c r="M5340" i="3"/>
  <c r="N5340" i="3" s="1"/>
  <c r="M5341" i="3"/>
  <c r="N5341" i="3" s="1"/>
  <c r="M5342" i="3"/>
  <c r="N5342" i="3" s="1"/>
  <c r="M5343" i="3"/>
  <c r="N5343" i="3" s="1"/>
  <c r="M5344" i="3"/>
  <c r="N5344" i="3" s="1"/>
  <c r="M5348" i="3"/>
  <c r="N5348" i="3" s="1"/>
  <c r="M5349" i="3"/>
  <c r="N5349" i="3" s="1"/>
  <c r="M5350" i="3"/>
  <c r="N5350" i="3" s="1"/>
  <c r="M5351" i="3"/>
  <c r="N5351" i="3" s="1"/>
  <c r="M5352" i="3"/>
  <c r="N5352" i="3" s="1"/>
  <c r="M5353" i="3"/>
  <c r="N5353" i="3" s="1"/>
  <c r="M5354" i="3"/>
  <c r="N5354" i="3" s="1"/>
  <c r="M5355" i="3"/>
  <c r="N5355" i="3" s="1"/>
  <c r="M5356" i="3"/>
  <c r="N5356" i="3" s="1"/>
  <c r="M5357" i="3"/>
  <c r="N5357" i="3" s="1"/>
  <c r="M5358" i="3"/>
  <c r="N5358" i="3" s="1"/>
  <c r="M5359" i="3"/>
  <c r="N5359" i="3" s="1"/>
  <c r="M5360" i="3"/>
  <c r="N5360" i="3" s="1"/>
  <c r="M5364" i="3"/>
  <c r="N5364" i="3" s="1"/>
  <c r="M5365" i="3"/>
  <c r="N5365" i="3" s="1"/>
  <c r="M5366" i="3"/>
  <c r="N5366" i="3" s="1"/>
  <c r="M5367" i="3"/>
  <c r="N5367" i="3" s="1"/>
  <c r="M5368" i="3"/>
  <c r="N5368" i="3" s="1"/>
  <c r="M5369" i="3"/>
  <c r="N5369" i="3" s="1"/>
  <c r="M5370" i="3"/>
  <c r="N5370" i="3" s="1"/>
  <c r="M5371" i="3"/>
  <c r="N5371" i="3" s="1"/>
  <c r="M5372" i="3"/>
  <c r="N5372" i="3" s="1"/>
  <c r="M5373" i="3"/>
  <c r="N5373" i="3" s="1"/>
  <c r="M5374" i="3"/>
  <c r="N5374" i="3" s="1"/>
  <c r="M5375" i="3"/>
  <c r="N5375" i="3" s="1"/>
  <c r="M5376" i="3"/>
  <c r="N5376" i="3" s="1"/>
  <c r="M5380" i="3"/>
  <c r="N5380" i="3" s="1"/>
  <c r="M5381" i="3"/>
  <c r="N5381" i="3" s="1"/>
  <c r="M5382" i="3"/>
  <c r="N5382" i="3" s="1"/>
  <c r="M5383" i="3"/>
  <c r="N5383" i="3" s="1"/>
  <c r="M5384" i="3"/>
  <c r="N5384" i="3" s="1"/>
  <c r="M5385" i="3"/>
  <c r="N5385" i="3" s="1"/>
  <c r="M5386" i="3"/>
  <c r="N5386" i="3" s="1"/>
  <c r="M5387" i="3"/>
  <c r="N5387" i="3" s="1"/>
  <c r="M5388" i="3"/>
  <c r="N5388" i="3" s="1"/>
  <c r="M5389" i="3"/>
  <c r="N5389" i="3" s="1"/>
  <c r="M5390" i="3"/>
  <c r="N5390" i="3" s="1"/>
  <c r="M5391" i="3"/>
  <c r="N5391" i="3" s="1"/>
  <c r="M5392" i="3"/>
  <c r="N5392" i="3" s="1"/>
  <c r="M5396" i="3"/>
  <c r="N5396" i="3" s="1"/>
  <c r="M5397" i="3"/>
  <c r="N5397" i="3" s="1"/>
  <c r="M5398" i="3"/>
  <c r="N5398" i="3" s="1"/>
  <c r="M5399" i="3"/>
  <c r="N5399" i="3" s="1"/>
  <c r="M5400" i="3"/>
  <c r="N5400" i="3" s="1"/>
  <c r="M5401" i="3"/>
  <c r="N5401" i="3" s="1"/>
  <c r="M5402" i="3"/>
  <c r="N5402" i="3" s="1"/>
  <c r="M5403" i="3"/>
  <c r="N5403" i="3" s="1"/>
  <c r="M5404" i="3"/>
  <c r="N5404" i="3" s="1"/>
  <c r="M5405" i="3"/>
  <c r="N5405" i="3" s="1"/>
  <c r="M5406" i="3"/>
  <c r="N5406" i="3" s="1"/>
  <c r="M5407" i="3"/>
  <c r="N5407" i="3" s="1"/>
  <c r="M5408" i="3"/>
  <c r="N5408" i="3" s="1"/>
  <c r="M5412" i="3"/>
  <c r="N5412" i="3" s="1"/>
  <c r="M5413" i="3"/>
  <c r="N5413" i="3" s="1"/>
  <c r="M5414" i="3"/>
  <c r="N5414" i="3" s="1"/>
  <c r="M5415" i="3"/>
  <c r="N5415" i="3" s="1"/>
  <c r="M5416" i="3"/>
  <c r="N5416" i="3" s="1"/>
  <c r="M5417" i="3"/>
  <c r="N5417" i="3" s="1"/>
  <c r="M5418" i="3"/>
  <c r="N5418" i="3" s="1"/>
  <c r="M5419" i="3"/>
  <c r="N5419" i="3" s="1"/>
  <c r="M5420" i="3"/>
  <c r="N5420" i="3" s="1"/>
  <c r="M5421" i="3"/>
  <c r="N5421" i="3" s="1"/>
  <c r="M5422" i="3"/>
  <c r="N5422" i="3" s="1"/>
  <c r="M5423" i="3"/>
  <c r="N5423" i="3" s="1"/>
  <c r="M5424" i="3"/>
  <c r="N5424" i="3" s="1"/>
  <c r="M5428" i="3"/>
  <c r="N5428" i="3" s="1"/>
  <c r="M5429" i="3"/>
  <c r="N5429" i="3" s="1"/>
  <c r="M5430" i="3"/>
  <c r="N5430" i="3" s="1"/>
  <c r="M5431" i="3"/>
  <c r="N5431" i="3" s="1"/>
  <c r="M5432" i="3"/>
  <c r="N5432" i="3" s="1"/>
  <c r="M5433" i="3"/>
  <c r="N5433" i="3" s="1"/>
  <c r="M5434" i="3"/>
  <c r="N5434" i="3" s="1"/>
  <c r="M5435" i="3"/>
  <c r="N5435" i="3" s="1"/>
  <c r="M5436" i="3"/>
  <c r="N5436" i="3" s="1"/>
  <c r="M5437" i="3"/>
  <c r="N5437" i="3" s="1"/>
  <c r="M5438" i="3"/>
  <c r="N5438" i="3" s="1"/>
  <c r="M5439" i="3"/>
  <c r="N5439" i="3" s="1"/>
  <c r="M5440" i="3"/>
  <c r="N5440" i="3" s="1"/>
  <c r="M5444" i="3"/>
  <c r="N5444" i="3" s="1"/>
  <c r="M5445" i="3"/>
  <c r="N5445" i="3" s="1"/>
  <c r="M5446" i="3"/>
  <c r="N5446" i="3" s="1"/>
  <c r="M5447" i="3"/>
  <c r="N5447" i="3" s="1"/>
  <c r="M5448" i="3"/>
  <c r="N5448" i="3" s="1"/>
  <c r="M5449" i="3"/>
  <c r="N5449" i="3" s="1"/>
  <c r="M5450" i="3"/>
  <c r="N5450" i="3" s="1"/>
  <c r="M5451" i="3"/>
  <c r="N5451" i="3" s="1"/>
  <c r="M5452" i="3"/>
  <c r="N5452" i="3" s="1"/>
  <c r="M5453" i="3"/>
  <c r="N5453" i="3" s="1"/>
  <c r="M5454" i="3"/>
  <c r="N5454" i="3" s="1"/>
  <c r="M5455" i="3"/>
  <c r="N5455" i="3" s="1"/>
  <c r="M5456" i="3"/>
  <c r="N5456" i="3" s="1"/>
  <c r="M5460" i="3"/>
  <c r="N5460" i="3" s="1"/>
  <c r="M5461" i="3"/>
  <c r="N5461" i="3" s="1"/>
  <c r="M5462" i="3"/>
  <c r="N5462" i="3" s="1"/>
  <c r="M5463" i="3"/>
  <c r="N5463" i="3" s="1"/>
  <c r="M5464" i="3"/>
  <c r="N5464" i="3" s="1"/>
  <c r="M5465" i="3"/>
  <c r="N5465" i="3" s="1"/>
  <c r="M5466" i="3"/>
  <c r="N5466" i="3" s="1"/>
  <c r="M5467" i="3"/>
  <c r="N5467" i="3" s="1"/>
  <c r="M5468" i="3"/>
  <c r="N5468" i="3" s="1"/>
  <c r="M5469" i="3"/>
  <c r="N5469" i="3" s="1"/>
  <c r="M5470" i="3"/>
  <c r="N5470" i="3" s="1"/>
  <c r="M5471" i="3"/>
  <c r="N5471" i="3" s="1"/>
  <c r="M5472" i="3"/>
  <c r="N5472" i="3" s="1"/>
  <c r="M5476" i="3"/>
  <c r="N5476" i="3" s="1"/>
  <c r="M5477" i="3"/>
  <c r="N5477" i="3" s="1"/>
  <c r="M5478" i="3"/>
  <c r="N5478" i="3" s="1"/>
  <c r="M5479" i="3"/>
  <c r="N5479" i="3" s="1"/>
  <c r="M5480" i="3"/>
  <c r="N5480" i="3" s="1"/>
  <c r="M5481" i="3"/>
  <c r="N5481" i="3" s="1"/>
  <c r="M5482" i="3"/>
  <c r="N5482" i="3" s="1"/>
  <c r="M5483" i="3"/>
  <c r="N5483" i="3" s="1"/>
  <c r="M5484" i="3"/>
  <c r="N5484" i="3" s="1"/>
  <c r="M5485" i="3"/>
  <c r="N5485" i="3" s="1"/>
  <c r="M5486" i="3"/>
  <c r="N5486" i="3" s="1"/>
  <c r="M5487" i="3"/>
  <c r="N5487" i="3" s="1"/>
  <c r="M5488" i="3"/>
  <c r="N5488" i="3" s="1"/>
  <c r="M5492" i="3"/>
  <c r="N5492" i="3" s="1"/>
  <c r="M5493" i="3"/>
  <c r="N5493" i="3" s="1"/>
  <c r="M5494" i="3"/>
  <c r="N5494" i="3" s="1"/>
  <c r="M5495" i="3"/>
  <c r="N5495" i="3" s="1"/>
  <c r="M5496" i="3"/>
  <c r="N5496" i="3" s="1"/>
  <c r="M5497" i="3"/>
  <c r="N5497" i="3" s="1"/>
  <c r="M5498" i="3"/>
  <c r="N5498" i="3" s="1"/>
  <c r="M5499" i="3"/>
  <c r="N5499" i="3" s="1"/>
  <c r="M5500" i="3"/>
  <c r="N5500" i="3" s="1"/>
  <c r="M5501" i="3"/>
  <c r="N5501" i="3" s="1"/>
  <c r="M5502" i="3"/>
  <c r="N5502" i="3" s="1"/>
  <c r="M5503" i="3"/>
  <c r="N5503" i="3" s="1"/>
  <c r="M5504" i="3"/>
  <c r="N5504" i="3" s="1"/>
  <c r="M5508" i="3"/>
  <c r="N5508" i="3" s="1"/>
  <c r="M5509" i="3"/>
  <c r="N5509" i="3" s="1"/>
  <c r="M5510" i="3"/>
  <c r="N5510" i="3" s="1"/>
  <c r="M5511" i="3"/>
  <c r="N5511" i="3" s="1"/>
  <c r="M5512" i="3"/>
  <c r="N5512" i="3" s="1"/>
  <c r="M5513" i="3"/>
  <c r="N5513" i="3" s="1"/>
  <c r="M5514" i="3"/>
  <c r="N5514" i="3" s="1"/>
  <c r="M5515" i="3"/>
  <c r="N5515" i="3" s="1"/>
  <c r="M5516" i="3"/>
  <c r="N5516" i="3" s="1"/>
  <c r="M5517" i="3"/>
  <c r="N5517" i="3" s="1"/>
  <c r="M5518" i="3"/>
  <c r="N5518" i="3" s="1"/>
  <c r="M5519" i="3"/>
  <c r="N5519" i="3" s="1"/>
  <c r="M5520" i="3"/>
  <c r="N5520" i="3" s="1"/>
  <c r="M5524" i="3"/>
  <c r="N5524" i="3" s="1"/>
  <c r="M5525" i="3"/>
  <c r="N5525" i="3" s="1"/>
  <c r="M5526" i="3"/>
  <c r="N5526" i="3" s="1"/>
  <c r="M5527" i="3"/>
  <c r="N5527" i="3" s="1"/>
  <c r="M5528" i="3"/>
  <c r="N5528" i="3" s="1"/>
  <c r="M5529" i="3"/>
  <c r="N5529" i="3" s="1"/>
  <c r="M5530" i="3"/>
  <c r="N5530" i="3" s="1"/>
  <c r="M5531" i="3"/>
  <c r="N5531" i="3" s="1"/>
  <c r="M5532" i="3"/>
  <c r="N5532" i="3" s="1"/>
  <c r="M5533" i="3"/>
  <c r="N5533" i="3" s="1"/>
  <c r="M5534" i="3"/>
  <c r="N5534" i="3" s="1"/>
  <c r="M5535" i="3"/>
  <c r="N5535" i="3" s="1"/>
  <c r="M5536" i="3"/>
  <c r="N5536" i="3" s="1"/>
  <c r="M5540" i="3"/>
  <c r="N5540" i="3" s="1"/>
  <c r="M5541" i="3"/>
  <c r="N5541" i="3" s="1"/>
  <c r="M5542" i="3"/>
  <c r="N5542" i="3" s="1"/>
  <c r="M5543" i="3"/>
  <c r="N5543" i="3" s="1"/>
  <c r="M5544" i="3"/>
  <c r="N5544" i="3" s="1"/>
  <c r="M5545" i="3"/>
  <c r="N5545" i="3" s="1"/>
  <c r="M5546" i="3"/>
  <c r="N5546" i="3" s="1"/>
  <c r="M5547" i="3"/>
  <c r="N5547" i="3" s="1"/>
  <c r="M5548" i="3"/>
  <c r="N5548" i="3" s="1"/>
  <c r="M5549" i="3"/>
  <c r="N5549" i="3" s="1"/>
  <c r="M5550" i="3"/>
  <c r="N5550" i="3" s="1"/>
  <c r="M5551" i="3"/>
  <c r="N5551" i="3" s="1"/>
  <c r="M5552" i="3"/>
  <c r="N5552" i="3" s="1"/>
  <c r="M5556" i="3"/>
  <c r="N5556" i="3" s="1"/>
  <c r="M5557" i="3"/>
  <c r="N5557" i="3" s="1"/>
  <c r="M5558" i="3"/>
  <c r="N5558" i="3" s="1"/>
  <c r="M5559" i="3"/>
  <c r="N5559" i="3" s="1"/>
  <c r="M5560" i="3"/>
  <c r="N5560" i="3" s="1"/>
  <c r="M5561" i="3"/>
  <c r="N5561" i="3" s="1"/>
  <c r="M5562" i="3"/>
  <c r="N5562" i="3" s="1"/>
  <c r="M5563" i="3"/>
  <c r="N5563" i="3" s="1"/>
  <c r="M5564" i="3"/>
  <c r="N5564" i="3" s="1"/>
  <c r="M5565" i="3"/>
  <c r="N5565" i="3" s="1"/>
  <c r="M5566" i="3"/>
  <c r="N5566" i="3" s="1"/>
  <c r="M5567" i="3"/>
  <c r="N5567" i="3" s="1"/>
  <c r="M5568" i="3"/>
  <c r="N5568" i="3" s="1"/>
  <c r="M5572" i="3"/>
  <c r="N5572" i="3" s="1"/>
  <c r="M5573" i="3"/>
  <c r="N5573" i="3" s="1"/>
  <c r="M5574" i="3"/>
  <c r="N5574" i="3" s="1"/>
  <c r="M5575" i="3"/>
  <c r="N5575" i="3" s="1"/>
  <c r="M5576" i="3"/>
  <c r="N5576" i="3" s="1"/>
  <c r="M5577" i="3"/>
  <c r="N5577" i="3" s="1"/>
  <c r="M5578" i="3"/>
  <c r="N5578" i="3" s="1"/>
  <c r="M5579" i="3"/>
  <c r="N5579" i="3" s="1"/>
  <c r="M5580" i="3"/>
  <c r="N5580" i="3" s="1"/>
  <c r="M5581" i="3"/>
  <c r="N5581" i="3" s="1"/>
  <c r="M5582" i="3"/>
  <c r="N5582" i="3" s="1"/>
  <c r="M5583" i="3"/>
  <c r="N5583" i="3" s="1"/>
  <c r="M5584" i="3"/>
  <c r="N5584" i="3" s="1"/>
  <c r="M5588" i="3"/>
  <c r="N5588" i="3" s="1"/>
  <c r="M5589" i="3"/>
  <c r="N5589" i="3" s="1"/>
  <c r="M5590" i="3"/>
  <c r="N5590" i="3" s="1"/>
  <c r="M5591" i="3"/>
  <c r="N5591" i="3" s="1"/>
  <c r="M5592" i="3"/>
  <c r="N5592" i="3" s="1"/>
  <c r="M5593" i="3"/>
  <c r="N5593" i="3" s="1"/>
  <c r="M5594" i="3"/>
  <c r="N5594" i="3" s="1"/>
  <c r="M5595" i="3"/>
  <c r="N5595" i="3" s="1"/>
  <c r="M5596" i="3"/>
  <c r="N5596" i="3" s="1"/>
  <c r="M5597" i="3"/>
  <c r="N5597" i="3" s="1"/>
  <c r="M5598" i="3"/>
  <c r="N5598" i="3" s="1"/>
  <c r="M5599" i="3"/>
  <c r="N5599" i="3" s="1"/>
  <c r="M5600" i="3"/>
  <c r="N5600" i="3" s="1"/>
  <c r="M5604" i="3"/>
  <c r="N5604" i="3" s="1"/>
  <c r="M5605" i="3"/>
  <c r="N5605" i="3" s="1"/>
  <c r="M5606" i="3"/>
  <c r="N5606" i="3" s="1"/>
  <c r="M5607" i="3"/>
  <c r="N5607" i="3" s="1"/>
  <c r="M5608" i="3"/>
  <c r="N5608" i="3" s="1"/>
  <c r="M5609" i="3"/>
  <c r="N5609" i="3" s="1"/>
  <c r="M5610" i="3"/>
  <c r="N5610" i="3" s="1"/>
  <c r="M5611" i="3"/>
  <c r="N5611" i="3" s="1"/>
  <c r="M5612" i="3"/>
  <c r="N5612" i="3" s="1"/>
  <c r="M5613" i="3"/>
  <c r="N5613" i="3" s="1"/>
  <c r="M5614" i="3"/>
  <c r="N5614" i="3" s="1"/>
  <c r="M5615" i="3"/>
  <c r="N5615" i="3" s="1"/>
  <c r="M5616" i="3"/>
  <c r="N5616" i="3" s="1"/>
  <c r="M5620" i="3"/>
  <c r="N5620" i="3" s="1"/>
  <c r="M5621" i="3"/>
  <c r="N5621" i="3" s="1"/>
  <c r="M5622" i="3"/>
  <c r="N5622" i="3" s="1"/>
  <c r="M5623" i="3"/>
  <c r="N5623" i="3" s="1"/>
  <c r="M5624" i="3"/>
  <c r="N5624" i="3" s="1"/>
  <c r="M5625" i="3"/>
  <c r="N5625" i="3" s="1"/>
  <c r="M5626" i="3"/>
  <c r="N5626" i="3" s="1"/>
  <c r="M5627" i="3"/>
  <c r="N5627" i="3" s="1"/>
  <c r="M5628" i="3"/>
  <c r="N5628" i="3" s="1"/>
  <c r="M5629" i="3"/>
  <c r="N5629" i="3" s="1"/>
  <c r="M5630" i="3"/>
  <c r="N5630" i="3" s="1"/>
  <c r="M5631" i="3"/>
  <c r="N5631" i="3" s="1"/>
  <c r="M5632" i="3"/>
  <c r="N5632" i="3" s="1"/>
  <c r="M5636" i="3"/>
  <c r="N5636" i="3" s="1"/>
  <c r="M5637" i="3"/>
  <c r="N5637" i="3" s="1"/>
  <c r="M5638" i="3"/>
  <c r="N5638" i="3" s="1"/>
  <c r="M5639" i="3"/>
  <c r="N5639" i="3" s="1"/>
  <c r="M5640" i="3"/>
  <c r="N5640" i="3" s="1"/>
  <c r="M5641" i="3"/>
  <c r="N5641" i="3" s="1"/>
  <c r="M5642" i="3"/>
  <c r="N5642" i="3" s="1"/>
  <c r="M5643" i="3"/>
  <c r="N5643" i="3" s="1"/>
  <c r="M5644" i="3"/>
  <c r="N5644" i="3" s="1"/>
  <c r="M5645" i="3"/>
  <c r="N5645" i="3" s="1"/>
  <c r="M5646" i="3"/>
  <c r="N5646" i="3" s="1"/>
  <c r="M5647" i="3"/>
  <c r="N5647" i="3" s="1"/>
  <c r="M5648" i="3"/>
  <c r="N5648" i="3" s="1"/>
  <c r="M5652" i="3"/>
  <c r="N5652" i="3" s="1"/>
  <c r="M5653" i="3"/>
  <c r="N5653" i="3" s="1"/>
  <c r="M5654" i="3"/>
  <c r="N5654" i="3" s="1"/>
  <c r="M5655" i="3"/>
  <c r="N5655" i="3" s="1"/>
  <c r="M5656" i="3"/>
  <c r="N5656" i="3" s="1"/>
  <c r="M5657" i="3"/>
  <c r="N5657" i="3" s="1"/>
  <c r="M5658" i="3"/>
  <c r="N5658" i="3" s="1"/>
  <c r="M5659" i="3"/>
  <c r="N5659" i="3" s="1"/>
  <c r="M5660" i="3"/>
  <c r="N5660" i="3" s="1"/>
  <c r="M5661" i="3"/>
  <c r="N5661" i="3" s="1"/>
  <c r="M5662" i="3"/>
  <c r="N5662" i="3" s="1"/>
  <c r="M5663" i="3"/>
  <c r="N5663" i="3" s="1"/>
  <c r="M5664" i="3"/>
  <c r="N5664" i="3" s="1"/>
  <c r="M5668" i="3"/>
  <c r="N5668" i="3" s="1"/>
  <c r="M5669" i="3"/>
  <c r="N5669" i="3" s="1"/>
  <c r="M5670" i="3"/>
  <c r="N5670" i="3" s="1"/>
  <c r="M5671" i="3"/>
  <c r="N5671" i="3" s="1"/>
  <c r="M5672" i="3"/>
  <c r="N5672" i="3" s="1"/>
  <c r="M5673" i="3"/>
  <c r="N5673" i="3" s="1"/>
  <c r="M5674" i="3"/>
  <c r="N5674" i="3" s="1"/>
  <c r="M5675" i="3"/>
  <c r="N5675" i="3" s="1"/>
  <c r="M5676" i="3"/>
  <c r="N5676" i="3" s="1"/>
  <c r="M5677" i="3"/>
  <c r="N5677" i="3" s="1"/>
  <c r="M5678" i="3"/>
  <c r="N5678" i="3" s="1"/>
  <c r="M5679" i="3"/>
  <c r="N5679" i="3" s="1"/>
  <c r="M5680" i="3"/>
  <c r="N5680" i="3" s="1"/>
  <c r="M5684" i="3"/>
  <c r="N5684" i="3" s="1"/>
  <c r="M5685" i="3"/>
  <c r="N5685" i="3" s="1"/>
  <c r="M5686" i="3"/>
  <c r="N5686" i="3" s="1"/>
  <c r="M5687" i="3"/>
  <c r="N5687" i="3" s="1"/>
  <c r="M5688" i="3"/>
  <c r="N5688" i="3" s="1"/>
  <c r="M5689" i="3"/>
  <c r="N5689" i="3" s="1"/>
  <c r="M5690" i="3"/>
  <c r="N5690" i="3" s="1"/>
  <c r="M5691" i="3"/>
  <c r="N5691" i="3" s="1"/>
  <c r="M5692" i="3"/>
  <c r="N5692" i="3" s="1"/>
  <c r="M5693" i="3"/>
  <c r="N5693" i="3" s="1"/>
  <c r="M5694" i="3"/>
  <c r="N5694" i="3" s="1"/>
  <c r="M5695" i="3"/>
  <c r="N5695" i="3" s="1"/>
  <c r="M5696" i="3"/>
  <c r="N5696" i="3" s="1"/>
  <c r="M5700" i="3"/>
  <c r="N5700" i="3" s="1"/>
  <c r="M5701" i="3"/>
  <c r="N5701" i="3" s="1"/>
  <c r="M5702" i="3"/>
  <c r="N5702" i="3" s="1"/>
  <c r="M5703" i="3"/>
  <c r="N5703" i="3" s="1"/>
  <c r="M5704" i="3"/>
  <c r="N5704" i="3" s="1"/>
  <c r="M5705" i="3"/>
  <c r="N5705" i="3" s="1"/>
  <c r="M5706" i="3"/>
  <c r="N5706" i="3" s="1"/>
  <c r="M5707" i="3"/>
  <c r="N5707" i="3" s="1"/>
  <c r="M5708" i="3"/>
  <c r="N5708" i="3" s="1"/>
  <c r="M5709" i="3"/>
  <c r="N5709" i="3" s="1"/>
  <c r="M5710" i="3"/>
  <c r="N5710" i="3" s="1"/>
  <c r="M5711" i="3"/>
  <c r="N5711" i="3" s="1"/>
  <c r="M5712" i="3"/>
  <c r="N5712" i="3" s="1"/>
  <c r="M5716" i="3"/>
  <c r="N5716" i="3" s="1"/>
  <c r="M5717" i="3"/>
  <c r="N5717" i="3" s="1"/>
  <c r="M5718" i="3"/>
  <c r="N5718" i="3" s="1"/>
  <c r="M5719" i="3"/>
  <c r="N5719" i="3" s="1"/>
  <c r="M5720" i="3"/>
  <c r="N5720" i="3" s="1"/>
  <c r="M5721" i="3"/>
  <c r="N5721" i="3" s="1"/>
  <c r="M5722" i="3"/>
  <c r="N5722" i="3" s="1"/>
  <c r="M5723" i="3"/>
  <c r="N5723" i="3" s="1"/>
  <c r="M5724" i="3"/>
  <c r="N5724" i="3" s="1"/>
  <c r="M5725" i="3"/>
  <c r="N5725" i="3" s="1"/>
  <c r="M5726" i="3"/>
  <c r="N5726" i="3" s="1"/>
  <c r="M5727" i="3"/>
  <c r="N5727" i="3" s="1"/>
  <c r="M5728" i="3"/>
  <c r="N5728" i="3" s="1"/>
  <c r="M5732" i="3"/>
  <c r="N5732" i="3" s="1"/>
  <c r="M5733" i="3"/>
  <c r="N5733" i="3" s="1"/>
  <c r="M5734" i="3"/>
  <c r="N5734" i="3" s="1"/>
  <c r="M5735" i="3"/>
  <c r="N5735" i="3" s="1"/>
  <c r="M5736" i="3"/>
  <c r="N5736" i="3" s="1"/>
  <c r="M5737" i="3"/>
  <c r="N5737" i="3" s="1"/>
  <c r="M5738" i="3"/>
  <c r="N5738" i="3" s="1"/>
  <c r="M5739" i="3"/>
  <c r="N5739" i="3" s="1"/>
  <c r="M5740" i="3"/>
  <c r="N5740" i="3" s="1"/>
  <c r="M5741" i="3"/>
  <c r="N5741" i="3" s="1"/>
  <c r="M5742" i="3"/>
  <c r="N5742" i="3" s="1"/>
  <c r="M5743" i="3"/>
  <c r="N5743" i="3" s="1"/>
  <c r="M5744" i="3"/>
  <c r="N5744" i="3" s="1"/>
  <c r="M5748" i="3"/>
  <c r="N5748" i="3" s="1"/>
  <c r="M5749" i="3"/>
  <c r="N5749" i="3" s="1"/>
  <c r="M5750" i="3"/>
  <c r="N5750" i="3" s="1"/>
  <c r="M5751" i="3"/>
  <c r="N5751" i="3" s="1"/>
  <c r="M5752" i="3"/>
  <c r="N5752" i="3" s="1"/>
  <c r="M5753" i="3"/>
  <c r="N5753" i="3" s="1"/>
  <c r="M5754" i="3"/>
  <c r="N5754" i="3" s="1"/>
  <c r="M5755" i="3"/>
  <c r="N5755" i="3" s="1"/>
  <c r="M5756" i="3"/>
  <c r="N5756" i="3" s="1"/>
  <c r="M5757" i="3"/>
  <c r="N5757" i="3" s="1"/>
  <c r="M5758" i="3"/>
  <c r="N5758" i="3" s="1"/>
  <c r="M5759" i="3"/>
  <c r="N5759" i="3" s="1"/>
  <c r="M5760" i="3"/>
  <c r="N5760" i="3" s="1"/>
  <c r="M5764" i="3"/>
  <c r="N5764" i="3" s="1"/>
  <c r="M5765" i="3"/>
  <c r="N5765" i="3" s="1"/>
  <c r="M5766" i="3"/>
  <c r="N5766" i="3" s="1"/>
  <c r="M5767" i="3"/>
  <c r="N5767" i="3" s="1"/>
  <c r="M5768" i="3"/>
  <c r="N5768" i="3" s="1"/>
  <c r="M5769" i="3"/>
  <c r="N5769" i="3" s="1"/>
  <c r="M5770" i="3"/>
  <c r="N5770" i="3" s="1"/>
  <c r="M5771" i="3"/>
  <c r="N5771" i="3" s="1"/>
  <c r="M5772" i="3"/>
  <c r="N5772" i="3" s="1"/>
  <c r="M5773" i="3"/>
  <c r="N5773" i="3" s="1"/>
  <c r="M5774" i="3"/>
  <c r="N5774" i="3" s="1"/>
  <c r="M5775" i="3"/>
  <c r="N5775" i="3" s="1"/>
  <c r="M5776" i="3"/>
  <c r="N5776" i="3" s="1"/>
  <c r="M5780" i="3"/>
  <c r="N5780" i="3" s="1"/>
  <c r="M5781" i="3"/>
  <c r="N5781" i="3" s="1"/>
  <c r="M5782" i="3"/>
  <c r="N5782" i="3" s="1"/>
  <c r="M5783" i="3"/>
  <c r="N5783" i="3" s="1"/>
  <c r="M5784" i="3"/>
  <c r="N5784" i="3" s="1"/>
  <c r="M5785" i="3"/>
  <c r="N5785" i="3" s="1"/>
  <c r="M5786" i="3"/>
  <c r="N5786" i="3" s="1"/>
  <c r="M5787" i="3"/>
  <c r="N5787" i="3" s="1"/>
  <c r="M5788" i="3"/>
  <c r="N5788" i="3" s="1"/>
  <c r="M5789" i="3"/>
  <c r="N5789" i="3" s="1"/>
  <c r="M5790" i="3"/>
  <c r="N5790" i="3" s="1"/>
  <c r="M5791" i="3"/>
  <c r="N5791" i="3" s="1"/>
  <c r="M5792" i="3"/>
  <c r="N5792" i="3" s="1"/>
  <c r="M5796" i="3"/>
  <c r="N5796" i="3" s="1"/>
  <c r="M5797" i="3"/>
  <c r="N5797" i="3" s="1"/>
  <c r="M5798" i="3"/>
  <c r="N5798" i="3" s="1"/>
  <c r="M5799" i="3"/>
  <c r="N5799" i="3" s="1"/>
  <c r="M5800" i="3"/>
  <c r="N5800" i="3" s="1"/>
  <c r="M5801" i="3"/>
  <c r="N5801" i="3" s="1"/>
  <c r="M5802" i="3"/>
  <c r="N5802" i="3" s="1"/>
  <c r="M5803" i="3"/>
  <c r="N5803" i="3" s="1"/>
  <c r="M5804" i="3"/>
  <c r="N5804" i="3" s="1"/>
  <c r="M5805" i="3"/>
  <c r="N5805" i="3" s="1"/>
  <c r="M5806" i="3"/>
  <c r="N5806" i="3" s="1"/>
  <c r="M5807" i="3"/>
  <c r="N5807" i="3" s="1"/>
  <c r="M5808" i="3"/>
  <c r="N5808" i="3" s="1"/>
  <c r="M5812" i="3"/>
  <c r="N5812" i="3" s="1"/>
  <c r="M5813" i="3"/>
  <c r="N5813" i="3" s="1"/>
  <c r="M5814" i="3"/>
  <c r="N5814" i="3" s="1"/>
  <c r="M5815" i="3"/>
  <c r="N5815" i="3" s="1"/>
  <c r="M5816" i="3"/>
  <c r="N5816" i="3" s="1"/>
  <c r="M5817" i="3"/>
  <c r="N5817" i="3" s="1"/>
  <c r="M5818" i="3"/>
  <c r="N5818" i="3" s="1"/>
  <c r="M5819" i="3"/>
  <c r="N5819" i="3" s="1"/>
  <c r="M5820" i="3"/>
  <c r="N5820" i="3" s="1"/>
  <c r="M5821" i="3"/>
  <c r="N5821" i="3" s="1"/>
  <c r="M5822" i="3"/>
  <c r="N5822" i="3" s="1"/>
  <c r="M5823" i="3"/>
  <c r="N5823" i="3" s="1"/>
  <c r="M5824" i="3"/>
  <c r="N5824" i="3" s="1"/>
  <c r="M5828" i="3"/>
  <c r="N5828" i="3" s="1"/>
  <c r="M5829" i="3"/>
  <c r="N5829" i="3" s="1"/>
  <c r="M5830" i="3"/>
  <c r="N5830" i="3" s="1"/>
  <c r="M5831" i="3"/>
  <c r="N5831" i="3" s="1"/>
  <c r="M5832" i="3"/>
  <c r="N5832" i="3" s="1"/>
  <c r="M5833" i="3"/>
  <c r="N5833" i="3" s="1"/>
  <c r="M5834" i="3"/>
  <c r="N5834" i="3" s="1"/>
  <c r="M5835" i="3"/>
  <c r="N5835" i="3" s="1"/>
  <c r="M5836" i="3"/>
  <c r="N5836" i="3" s="1"/>
  <c r="M5837" i="3"/>
  <c r="N5837" i="3" s="1"/>
  <c r="M5838" i="3"/>
  <c r="N5838" i="3" s="1"/>
  <c r="M5839" i="3"/>
  <c r="N5839" i="3" s="1"/>
  <c r="M5840" i="3"/>
  <c r="N5840" i="3" s="1"/>
  <c r="M5844" i="3"/>
  <c r="N5844" i="3" s="1"/>
  <c r="M5845" i="3"/>
  <c r="N5845" i="3" s="1"/>
  <c r="M5846" i="3"/>
  <c r="N5846" i="3" s="1"/>
  <c r="M5847" i="3"/>
  <c r="N5847" i="3" s="1"/>
  <c r="M5848" i="3"/>
  <c r="N5848" i="3" s="1"/>
  <c r="M5849" i="3"/>
  <c r="N5849" i="3" s="1"/>
  <c r="M5850" i="3"/>
  <c r="N5850" i="3" s="1"/>
  <c r="M5851" i="3"/>
  <c r="N5851" i="3" s="1"/>
  <c r="M5852" i="3"/>
  <c r="N5852" i="3" s="1"/>
  <c r="M5853" i="3"/>
  <c r="N5853" i="3" s="1"/>
  <c r="M5854" i="3"/>
  <c r="N5854" i="3" s="1"/>
  <c r="M5855" i="3"/>
  <c r="N5855" i="3" s="1"/>
  <c r="M5856" i="3"/>
  <c r="N5856" i="3" s="1"/>
  <c r="M5860" i="3"/>
  <c r="N5860" i="3" s="1"/>
  <c r="M5861" i="3"/>
  <c r="N5861" i="3" s="1"/>
  <c r="M5862" i="3"/>
  <c r="N5862" i="3" s="1"/>
  <c r="M5863" i="3"/>
  <c r="N5863" i="3" s="1"/>
  <c r="M5864" i="3"/>
  <c r="N5864" i="3" s="1"/>
  <c r="M5865" i="3"/>
  <c r="N5865" i="3" s="1"/>
  <c r="M5866" i="3"/>
  <c r="N5866" i="3" s="1"/>
  <c r="M5867" i="3"/>
  <c r="N5867" i="3" s="1"/>
  <c r="M5868" i="3"/>
  <c r="N5868" i="3" s="1"/>
  <c r="M5869" i="3"/>
  <c r="N5869" i="3" s="1"/>
  <c r="M5870" i="3"/>
  <c r="N5870" i="3" s="1"/>
  <c r="M5871" i="3"/>
  <c r="N5871" i="3" s="1"/>
  <c r="M5872" i="3"/>
  <c r="N5872" i="3" s="1"/>
  <c r="M5876" i="3"/>
  <c r="N5876" i="3" s="1"/>
  <c r="M5877" i="3"/>
  <c r="N5877" i="3" s="1"/>
  <c r="M5878" i="3"/>
  <c r="N5878" i="3" s="1"/>
  <c r="M5879" i="3"/>
  <c r="N5879" i="3" s="1"/>
  <c r="M5880" i="3"/>
  <c r="N5880" i="3" s="1"/>
  <c r="M5881" i="3"/>
  <c r="N5881" i="3" s="1"/>
  <c r="M5882" i="3"/>
  <c r="N5882" i="3" s="1"/>
  <c r="M5883" i="3"/>
  <c r="N5883" i="3" s="1"/>
  <c r="M5884" i="3"/>
  <c r="N5884" i="3" s="1"/>
  <c r="M5885" i="3"/>
  <c r="N5885" i="3" s="1"/>
  <c r="M5886" i="3"/>
  <c r="N5886" i="3" s="1"/>
  <c r="M5887" i="3"/>
  <c r="N5887" i="3" s="1"/>
  <c r="M5888" i="3"/>
  <c r="N5888" i="3" s="1"/>
  <c r="M5892" i="3"/>
  <c r="N5892" i="3" s="1"/>
  <c r="M5893" i="3"/>
  <c r="N5893" i="3" s="1"/>
  <c r="M5894" i="3"/>
  <c r="N5894" i="3" s="1"/>
  <c r="M5895" i="3"/>
  <c r="N5895" i="3" s="1"/>
  <c r="M5896" i="3"/>
  <c r="N5896" i="3" s="1"/>
  <c r="M5897" i="3"/>
  <c r="N5897" i="3" s="1"/>
  <c r="M5898" i="3"/>
  <c r="N5898" i="3" s="1"/>
  <c r="M5899" i="3"/>
  <c r="N5899" i="3" s="1"/>
  <c r="M5900" i="3"/>
  <c r="N5900" i="3" s="1"/>
  <c r="M5901" i="3"/>
  <c r="N5901" i="3" s="1"/>
  <c r="M5902" i="3"/>
  <c r="N5902" i="3" s="1"/>
  <c r="M5903" i="3"/>
  <c r="N5903" i="3" s="1"/>
  <c r="M5904" i="3"/>
  <c r="N5904" i="3" s="1"/>
  <c r="M5908" i="3"/>
  <c r="N5908" i="3" s="1"/>
  <c r="M5909" i="3"/>
  <c r="N5909" i="3" s="1"/>
  <c r="M5910" i="3"/>
  <c r="N5910" i="3" s="1"/>
  <c r="M5911" i="3"/>
  <c r="N5911" i="3" s="1"/>
  <c r="M5912" i="3"/>
  <c r="N5912" i="3" s="1"/>
  <c r="M5913" i="3"/>
  <c r="N5913" i="3" s="1"/>
  <c r="M5914" i="3"/>
  <c r="N5914" i="3" s="1"/>
  <c r="M5915" i="3"/>
  <c r="N5915" i="3" s="1"/>
  <c r="M5916" i="3"/>
  <c r="N5916" i="3" s="1"/>
  <c r="M5917" i="3"/>
  <c r="N5917" i="3" s="1"/>
  <c r="M5918" i="3"/>
  <c r="N5918" i="3" s="1"/>
  <c r="M5919" i="3"/>
  <c r="N5919" i="3" s="1"/>
  <c r="M5920" i="3"/>
  <c r="N5920" i="3" s="1"/>
  <c r="M5924" i="3"/>
  <c r="N5924" i="3" s="1"/>
  <c r="M5925" i="3"/>
  <c r="N5925" i="3" s="1"/>
  <c r="M5926" i="3"/>
  <c r="N5926" i="3" s="1"/>
  <c r="M5927" i="3"/>
  <c r="N5927" i="3" s="1"/>
  <c r="M5928" i="3"/>
  <c r="N5928" i="3" s="1"/>
  <c r="M5929" i="3"/>
  <c r="N5929" i="3" s="1"/>
  <c r="M5930" i="3"/>
  <c r="N5930" i="3" s="1"/>
  <c r="M5931" i="3"/>
  <c r="N5931" i="3" s="1"/>
  <c r="M5932" i="3"/>
  <c r="N5932" i="3" s="1"/>
  <c r="M5933" i="3"/>
  <c r="N5933" i="3" s="1"/>
  <c r="M5934" i="3"/>
  <c r="N5934" i="3" s="1"/>
  <c r="M5935" i="3"/>
  <c r="N5935" i="3" s="1"/>
  <c r="M5936" i="3"/>
  <c r="N5936" i="3" s="1"/>
  <c r="M5940" i="3"/>
  <c r="N5940" i="3" s="1"/>
  <c r="M5941" i="3"/>
  <c r="N5941" i="3" s="1"/>
  <c r="M5942" i="3"/>
  <c r="N5942" i="3" s="1"/>
  <c r="M5943" i="3"/>
  <c r="N5943" i="3" s="1"/>
  <c r="M5944" i="3"/>
  <c r="N5944" i="3" s="1"/>
  <c r="M5945" i="3"/>
  <c r="N5945" i="3" s="1"/>
  <c r="M5946" i="3"/>
  <c r="N5946" i="3" s="1"/>
  <c r="M5947" i="3"/>
  <c r="N5947" i="3" s="1"/>
  <c r="M5948" i="3"/>
  <c r="N5948" i="3" s="1"/>
  <c r="M5949" i="3"/>
  <c r="N5949" i="3" s="1"/>
  <c r="M5950" i="3"/>
  <c r="N5950" i="3" s="1"/>
  <c r="M5951" i="3"/>
  <c r="N5951" i="3" s="1"/>
  <c r="M5952" i="3"/>
  <c r="N5952" i="3" s="1"/>
  <c r="M5956" i="3"/>
  <c r="N5956" i="3" s="1"/>
  <c r="M5957" i="3"/>
  <c r="N5957" i="3" s="1"/>
  <c r="M5958" i="3"/>
  <c r="N5958" i="3" s="1"/>
  <c r="M5959" i="3"/>
  <c r="N5959" i="3" s="1"/>
  <c r="M5960" i="3"/>
  <c r="N5960" i="3" s="1"/>
  <c r="M5961" i="3"/>
  <c r="N5961" i="3" s="1"/>
  <c r="M5962" i="3"/>
  <c r="N5962" i="3" s="1"/>
  <c r="M5963" i="3"/>
  <c r="N5963" i="3" s="1"/>
  <c r="M5964" i="3"/>
  <c r="N5964" i="3" s="1"/>
  <c r="M5965" i="3"/>
  <c r="N5965" i="3" s="1"/>
  <c r="M5966" i="3"/>
  <c r="N5966" i="3" s="1"/>
  <c r="M5967" i="3"/>
  <c r="N5967" i="3" s="1"/>
  <c r="M5968" i="3"/>
  <c r="N5968" i="3" s="1"/>
  <c r="M5972" i="3"/>
  <c r="N5972" i="3" s="1"/>
  <c r="M5973" i="3"/>
  <c r="N5973" i="3" s="1"/>
  <c r="M5974" i="3"/>
  <c r="N5974" i="3" s="1"/>
  <c r="M5975" i="3"/>
  <c r="N5975" i="3" s="1"/>
  <c r="M5976" i="3"/>
  <c r="N5976" i="3" s="1"/>
  <c r="M5977" i="3"/>
  <c r="N5977" i="3" s="1"/>
  <c r="M5978" i="3"/>
  <c r="N5978" i="3" s="1"/>
  <c r="M5979" i="3"/>
  <c r="N5979" i="3" s="1"/>
  <c r="M5980" i="3"/>
  <c r="N5980" i="3" s="1"/>
  <c r="M5981" i="3"/>
  <c r="N5981" i="3" s="1"/>
  <c r="M5982" i="3"/>
  <c r="N5982" i="3" s="1"/>
  <c r="M5983" i="3"/>
  <c r="N5983" i="3" s="1"/>
  <c r="M5984" i="3"/>
  <c r="N5984" i="3" s="1"/>
  <c r="M5988" i="3"/>
  <c r="N5988" i="3" s="1"/>
  <c r="M5989" i="3"/>
  <c r="N5989" i="3" s="1"/>
  <c r="M5990" i="3"/>
  <c r="N5990" i="3" s="1"/>
  <c r="M5991" i="3"/>
  <c r="N5991" i="3" s="1"/>
  <c r="M5992" i="3"/>
  <c r="N5992" i="3" s="1"/>
  <c r="M5993" i="3"/>
  <c r="N5993" i="3" s="1"/>
  <c r="M5994" i="3"/>
  <c r="N5994" i="3" s="1"/>
  <c r="M5995" i="3"/>
  <c r="N5995" i="3" s="1"/>
  <c r="M5996" i="3"/>
  <c r="N5996" i="3" s="1"/>
  <c r="M5997" i="3"/>
  <c r="N5997" i="3" s="1"/>
  <c r="M5998" i="3"/>
  <c r="N5998" i="3" s="1"/>
  <c r="M5999" i="3"/>
  <c r="N5999" i="3" s="1"/>
  <c r="M6000" i="3"/>
  <c r="N6000" i="3" s="1"/>
  <c r="M6004" i="3"/>
  <c r="N6004" i="3" s="1"/>
  <c r="M6005" i="3"/>
  <c r="N6005" i="3" s="1"/>
  <c r="M6006" i="3"/>
  <c r="N6006" i="3" s="1"/>
  <c r="M6007" i="3"/>
  <c r="N6007" i="3" s="1"/>
  <c r="M6008" i="3"/>
  <c r="N6008" i="3" s="1"/>
  <c r="M6009" i="3"/>
  <c r="N6009" i="3" s="1"/>
  <c r="M6010" i="3"/>
  <c r="N6010" i="3" s="1"/>
  <c r="M6011" i="3"/>
  <c r="N6011" i="3" s="1"/>
  <c r="M6012" i="3"/>
  <c r="N6012" i="3" s="1"/>
  <c r="M6013" i="3"/>
  <c r="N6013" i="3" s="1"/>
  <c r="M6014" i="3"/>
  <c r="N6014" i="3" s="1"/>
  <c r="M6015" i="3"/>
  <c r="N6015" i="3" s="1"/>
  <c r="M6016" i="3"/>
  <c r="N6016" i="3" s="1"/>
  <c r="M6020" i="3"/>
  <c r="N6020" i="3" s="1"/>
  <c r="M6021" i="3"/>
  <c r="N6021" i="3" s="1"/>
  <c r="M6022" i="3"/>
  <c r="N6022" i="3" s="1"/>
  <c r="M6023" i="3"/>
  <c r="N6023" i="3" s="1"/>
  <c r="M6024" i="3"/>
  <c r="N6024" i="3" s="1"/>
  <c r="M6025" i="3"/>
  <c r="N6025" i="3" s="1"/>
  <c r="M6026" i="3"/>
  <c r="N6026" i="3" s="1"/>
  <c r="M6027" i="3"/>
  <c r="N6027" i="3" s="1"/>
  <c r="M6028" i="3"/>
  <c r="N6028" i="3" s="1"/>
  <c r="M6029" i="3"/>
  <c r="N6029" i="3" s="1"/>
  <c r="M6030" i="3"/>
  <c r="N6030" i="3" s="1"/>
  <c r="M6031" i="3"/>
  <c r="N6031" i="3" s="1"/>
  <c r="M6032" i="3"/>
  <c r="N6032" i="3" s="1"/>
  <c r="M6036" i="3"/>
  <c r="N6036" i="3" s="1"/>
  <c r="M6037" i="3"/>
  <c r="N6037" i="3" s="1"/>
  <c r="M6038" i="3"/>
  <c r="N6038" i="3" s="1"/>
  <c r="M6039" i="3"/>
  <c r="N6039" i="3" s="1"/>
  <c r="M6040" i="3"/>
  <c r="N6040" i="3" s="1"/>
  <c r="M6041" i="3"/>
  <c r="N6041" i="3" s="1"/>
  <c r="M6042" i="3"/>
  <c r="N6042" i="3" s="1"/>
  <c r="M6043" i="3"/>
  <c r="N6043" i="3" s="1"/>
  <c r="M6044" i="3"/>
  <c r="N6044" i="3" s="1"/>
  <c r="M6045" i="3"/>
  <c r="N6045" i="3" s="1"/>
  <c r="M6046" i="3"/>
  <c r="N6046" i="3" s="1"/>
  <c r="M6047" i="3"/>
  <c r="N6047" i="3" s="1"/>
  <c r="M6048" i="3"/>
  <c r="N6048" i="3" s="1"/>
  <c r="M6052" i="3"/>
  <c r="N6052" i="3" s="1"/>
  <c r="M6053" i="3"/>
  <c r="N6053" i="3" s="1"/>
  <c r="M6054" i="3"/>
  <c r="N6054" i="3" s="1"/>
  <c r="M6055" i="3"/>
  <c r="N6055" i="3" s="1"/>
  <c r="M6056" i="3"/>
  <c r="N6056" i="3" s="1"/>
  <c r="M6057" i="3"/>
  <c r="N6057" i="3" s="1"/>
  <c r="M6058" i="3"/>
  <c r="N6058" i="3" s="1"/>
  <c r="M6059" i="3"/>
  <c r="N6059" i="3" s="1"/>
  <c r="M6060" i="3"/>
  <c r="N6060" i="3" s="1"/>
  <c r="M6061" i="3"/>
  <c r="N6061" i="3" s="1"/>
  <c r="M6062" i="3"/>
  <c r="N6062" i="3" s="1"/>
  <c r="M6063" i="3"/>
  <c r="N6063" i="3" s="1"/>
  <c r="M6064" i="3"/>
  <c r="N6064" i="3" s="1"/>
  <c r="M6068" i="3"/>
  <c r="N6068" i="3" s="1"/>
  <c r="M6069" i="3"/>
  <c r="N6069" i="3" s="1"/>
  <c r="M6070" i="3"/>
  <c r="N6070" i="3" s="1"/>
  <c r="M6071" i="3"/>
  <c r="N6071" i="3" s="1"/>
  <c r="M6072" i="3"/>
  <c r="N6072" i="3" s="1"/>
  <c r="M6073" i="3"/>
  <c r="N6073" i="3" s="1"/>
  <c r="M6074" i="3"/>
  <c r="N6074" i="3" s="1"/>
  <c r="M6075" i="3"/>
  <c r="N6075" i="3" s="1"/>
  <c r="M6076" i="3"/>
  <c r="N6076" i="3" s="1"/>
  <c r="M6077" i="3"/>
  <c r="N6077" i="3" s="1"/>
  <c r="M6078" i="3"/>
  <c r="N6078" i="3" s="1"/>
  <c r="M6079" i="3"/>
  <c r="N6079" i="3" s="1"/>
  <c r="M6080" i="3"/>
  <c r="N6080" i="3" s="1"/>
  <c r="M6084" i="3"/>
  <c r="N6084" i="3" s="1"/>
  <c r="M6085" i="3"/>
  <c r="N6085" i="3" s="1"/>
  <c r="M6086" i="3"/>
  <c r="N6086" i="3" s="1"/>
  <c r="M6087" i="3"/>
  <c r="N6087" i="3" s="1"/>
  <c r="M6088" i="3"/>
  <c r="N6088" i="3" s="1"/>
  <c r="M6089" i="3"/>
  <c r="N6089" i="3" s="1"/>
  <c r="M6090" i="3"/>
  <c r="N6090" i="3" s="1"/>
  <c r="M6091" i="3"/>
  <c r="N6091" i="3" s="1"/>
  <c r="M6092" i="3"/>
  <c r="N6092" i="3" s="1"/>
  <c r="M6093" i="3"/>
  <c r="N6093" i="3" s="1"/>
  <c r="M6094" i="3"/>
  <c r="N6094" i="3" s="1"/>
  <c r="M6095" i="3"/>
  <c r="N6095" i="3" s="1"/>
  <c r="M6096" i="3"/>
  <c r="N6096" i="3" s="1"/>
  <c r="M6100" i="3"/>
  <c r="N6100" i="3" s="1"/>
  <c r="M6101" i="3"/>
  <c r="N6101" i="3" s="1"/>
  <c r="M6102" i="3"/>
  <c r="N6102" i="3" s="1"/>
  <c r="M6103" i="3"/>
  <c r="N6103" i="3" s="1"/>
  <c r="M6104" i="3"/>
  <c r="N6104" i="3" s="1"/>
  <c r="M6105" i="3"/>
  <c r="N6105" i="3" s="1"/>
  <c r="M6106" i="3"/>
  <c r="N6106" i="3" s="1"/>
  <c r="M6107" i="3"/>
  <c r="N6107" i="3" s="1"/>
  <c r="M6108" i="3"/>
  <c r="N6108" i="3" s="1"/>
  <c r="M6109" i="3"/>
  <c r="N6109" i="3" s="1"/>
  <c r="M6110" i="3"/>
  <c r="N6110" i="3" s="1"/>
  <c r="M6111" i="3"/>
  <c r="N6111" i="3" s="1"/>
  <c r="M6112" i="3"/>
  <c r="N6112" i="3" s="1"/>
  <c r="M6116" i="3"/>
  <c r="N6116" i="3" s="1"/>
  <c r="M6117" i="3"/>
  <c r="N6117" i="3" s="1"/>
  <c r="M6118" i="3"/>
  <c r="N6118" i="3" s="1"/>
  <c r="M6119" i="3"/>
  <c r="N6119" i="3" s="1"/>
  <c r="M6120" i="3"/>
  <c r="N6120" i="3" s="1"/>
  <c r="M6121" i="3"/>
  <c r="N6121" i="3" s="1"/>
  <c r="M6122" i="3"/>
  <c r="N6122" i="3" s="1"/>
  <c r="M6123" i="3"/>
  <c r="N6123" i="3" s="1"/>
  <c r="M6124" i="3"/>
  <c r="N6124" i="3" s="1"/>
  <c r="M6125" i="3"/>
  <c r="N6125" i="3" s="1"/>
  <c r="M6126" i="3"/>
  <c r="N6126" i="3" s="1"/>
  <c r="M6127" i="3"/>
  <c r="N6127" i="3" s="1"/>
  <c r="M6128" i="3"/>
  <c r="N6128" i="3" s="1"/>
  <c r="M6132" i="3"/>
  <c r="N6132" i="3" s="1"/>
  <c r="M6133" i="3"/>
  <c r="N6133" i="3" s="1"/>
  <c r="M6134" i="3"/>
  <c r="N6134" i="3" s="1"/>
  <c r="M6135" i="3"/>
  <c r="N6135" i="3" s="1"/>
  <c r="M6136" i="3"/>
  <c r="N6136" i="3" s="1"/>
  <c r="M6137" i="3"/>
  <c r="N6137" i="3" s="1"/>
  <c r="M6138" i="3"/>
  <c r="N6138" i="3" s="1"/>
  <c r="M6139" i="3"/>
  <c r="N6139" i="3" s="1"/>
  <c r="M6140" i="3"/>
  <c r="N6140" i="3" s="1"/>
  <c r="M6141" i="3"/>
  <c r="N6141" i="3" s="1"/>
  <c r="M6142" i="3"/>
  <c r="N6142" i="3" s="1"/>
  <c r="M6143" i="3"/>
  <c r="N6143" i="3" s="1"/>
  <c r="M6144" i="3"/>
  <c r="N6144" i="3" s="1"/>
  <c r="M6148" i="3"/>
  <c r="N6148" i="3" s="1"/>
  <c r="M6149" i="3"/>
  <c r="N6149" i="3" s="1"/>
  <c r="M6150" i="3"/>
  <c r="N6150" i="3" s="1"/>
  <c r="M6151" i="3"/>
  <c r="N6151" i="3" s="1"/>
  <c r="M6152" i="3"/>
  <c r="N6152" i="3" s="1"/>
  <c r="M6153" i="3"/>
  <c r="N6153" i="3" s="1"/>
  <c r="M6154" i="3"/>
  <c r="N6154" i="3" s="1"/>
  <c r="M6155" i="3"/>
  <c r="N6155" i="3" s="1"/>
  <c r="M6156" i="3"/>
  <c r="N6156" i="3" s="1"/>
  <c r="M6157" i="3"/>
  <c r="N6157" i="3" s="1"/>
  <c r="M6158" i="3"/>
  <c r="N6158" i="3" s="1"/>
  <c r="M6159" i="3"/>
  <c r="N6159" i="3" s="1"/>
  <c r="M6160" i="3"/>
  <c r="N6160" i="3" s="1"/>
  <c r="M6164" i="3"/>
  <c r="N6164" i="3" s="1"/>
  <c r="M6165" i="3"/>
  <c r="N6165" i="3" s="1"/>
  <c r="M6166" i="3"/>
  <c r="N6166" i="3" s="1"/>
  <c r="M6167" i="3"/>
  <c r="N6167" i="3" s="1"/>
  <c r="M6168" i="3"/>
  <c r="N6168" i="3" s="1"/>
  <c r="M6169" i="3"/>
  <c r="N6169" i="3" s="1"/>
  <c r="M6170" i="3"/>
  <c r="N6170" i="3" s="1"/>
  <c r="M6171" i="3"/>
  <c r="N6171" i="3" s="1"/>
  <c r="M6172" i="3"/>
  <c r="N6172" i="3" s="1"/>
  <c r="M6173" i="3"/>
  <c r="N6173" i="3" s="1"/>
  <c r="M6174" i="3"/>
  <c r="N6174" i="3" s="1"/>
  <c r="M6175" i="3"/>
  <c r="N6175" i="3" s="1"/>
  <c r="M6176" i="3"/>
  <c r="N6176" i="3" s="1"/>
  <c r="M6180" i="3"/>
  <c r="N6180" i="3" s="1"/>
  <c r="M6181" i="3"/>
  <c r="N6181" i="3" s="1"/>
  <c r="M6182" i="3"/>
  <c r="N6182" i="3" s="1"/>
  <c r="M6183" i="3"/>
  <c r="N6183" i="3" s="1"/>
  <c r="M6184" i="3"/>
  <c r="N6184" i="3" s="1"/>
  <c r="M6185" i="3"/>
  <c r="N6185" i="3" s="1"/>
  <c r="M6186" i="3"/>
  <c r="N6186" i="3" s="1"/>
  <c r="M6187" i="3"/>
  <c r="N6187" i="3" s="1"/>
  <c r="M6188" i="3"/>
  <c r="N6188" i="3" s="1"/>
  <c r="M6189" i="3"/>
  <c r="N6189" i="3" s="1"/>
  <c r="M6190" i="3"/>
  <c r="N6190" i="3" s="1"/>
  <c r="M6191" i="3"/>
  <c r="N6191" i="3" s="1"/>
  <c r="M6192" i="3"/>
  <c r="N6192" i="3" s="1"/>
  <c r="M6196" i="3"/>
  <c r="N6196" i="3" s="1"/>
  <c r="M6197" i="3"/>
  <c r="N6197" i="3" s="1"/>
  <c r="M6198" i="3"/>
  <c r="N6198" i="3" s="1"/>
  <c r="M6199" i="3"/>
  <c r="N6199" i="3" s="1"/>
  <c r="M6200" i="3"/>
  <c r="N6200" i="3" s="1"/>
  <c r="M6201" i="3"/>
  <c r="N6201" i="3" s="1"/>
  <c r="M6202" i="3"/>
  <c r="N6202" i="3" s="1"/>
  <c r="M6203" i="3"/>
  <c r="N6203" i="3" s="1"/>
  <c r="M6204" i="3"/>
  <c r="N6204" i="3" s="1"/>
  <c r="M6205" i="3"/>
  <c r="N6205" i="3" s="1"/>
  <c r="M6206" i="3"/>
  <c r="N6206" i="3" s="1"/>
  <c r="M6207" i="3"/>
  <c r="N6207" i="3" s="1"/>
  <c r="M6208" i="3"/>
  <c r="N6208" i="3" s="1"/>
  <c r="M6212" i="3"/>
  <c r="N6212" i="3" s="1"/>
  <c r="M6213" i="3"/>
  <c r="N6213" i="3" s="1"/>
  <c r="M6214" i="3"/>
  <c r="N6214" i="3" s="1"/>
  <c r="M6215" i="3"/>
  <c r="N6215" i="3" s="1"/>
  <c r="M6216" i="3"/>
  <c r="N6216" i="3" s="1"/>
  <c r="M6217" i="3"/>
  <c r="N6217" i="3" s="1"/>
  <c r="M6218" i="3"/>
  <c r="N6218" i="3" s="1"/>
  <c r="M6219" i="3"/>
  <c r="N6219" i="3" s="1"/>
  <c r="M6220" i="3"/>
  <c r="N6220" i="3" s="1"/>
  <c r="M6221" i="3"/>
  <c r="N6221" i="3" s="1"/>
  <c r="M6222" i="3"/>
  <c r="N6222" i="3" s="1"/>
  <c r="M6223" i="3"/>
  <c r="N6223" i="3" s="1"/>
  <c r="M6224" i="3"/>
  <c r="N6224" i="3" s="1"/>
  <c r="M6228" i="3"/>
  <c r="N6228" i="3" s="1"/>
  <c r="M6229" i="3"/>
  <c r="N6229" i="3" s="1"/>
  <c r="M6230" i="3"/>
  <c r="N6230" i="3" s="1"/>
  <c r="M6231" i="3"/>
  <c r="N6231" i="3" s="1"/>
  <c r="M6232" i="3"/>
  <c r="N6232" i="3" s="1"/>
  <c r="M6233" i="3"/>
  <c r="N6233" i="3" s="1"/>
  <c r="M6234" i="3"/>
  <c r="N6234" i="3" s="1"/>
  <c r="M6235" i="3"/>
  <c r="N6235" i="3" s="1"/>
  <c r="M6236" i="3"/>
  <c r="N6236" i="3" s="1"/>
  <c r="M6237" i="3"/>
  <c r="N6237" i="3" s="1"/>
  <c r="M6238" i="3"/>
  <c r="N6238" i="3" s="1"/>
  <c r="M6239" i="3"/>
  <c r="N6239" i="3" s="1"/>
  <c r="M6240" i="3"/>
  <c r="N6240" i="3" s="1"/>
  <c r="M6244" i="3"/>
  <c r="N6244" i="3" s="1"/>
  <c r="M6245" i="3"/>
  <c r="N6245" i="3" s="1"/>
  <c r="M6246" i="3"/>
  <c r="N6246" i="3" s="1"/>
  <c r="M6247" i="3"/>
  <c r="N6247" i="3" s="1"/>
  <c r="M6248" i="3"/>
  <c r="N6248" i="3" s="1"/>
  <c r="M6249" i="3"/>
  <c r="N6249" i="3" s="1"/>
  <c r="M6250" i="3"/>
  <c r="N6250" i="3" s="1"/>
  <c r="M6251" i="3"/>
  <c r="N6251" i="3" s="1"/>
  <c r="M6252" i="3"/>
  <c r="N6252" i="3" s="1"/>
  <c r="M6253" i="3"/>
  <c r="N6253" i="3" s="1"/>
  <c r="M6254" i="3"/>
  <c r="N6254" i="3" s="1"/>
  <c r="M6255" i="3"/>
  <c r="N6255" i="3" s="1"/>
  <c r="M6256" i="3"/>
  <c r="N6256" i="3" s="1"/>
  <c r="M6260" i="3"/>
  <c r="N6260" i="3" s="1"/>
  <c r="M6261" i="3"/>
  <c r="N6261" i="3" s="1"/>
  <c r="M6262" i="3"/>
  <c r="N6262" i="3" s="1"/>
  <c r="M6263" i="3"/>
  <c r="N6263" i="3" s="1"/>
  <c r="M6264" i="3"/>
  <c r="N6264" i="3" s="1"/>
  <c r="M6265" i="3"/>
  <c r="N6265" i="3" s="1"/>
  <c r="M6266" i="3"/>
  <c r="N6266" i="3" s="1"/>
  <c r="M6267" i="3"/>
  <c r="N6267" i="3" s="1"/>
  <c r="M6268" i="3"/>
  <c r="N6268" i="3" s="1"/>
  <c r="M6269" i="3"/>
  <c r="N6269" i="3" s="1"/>
  <c r="M6270" i="3"/>
  <c r="N6270" i="3" s="1"/>
  <c r="M6271" i="3"/>
  <c r="N6271" i="3" s="1"/>
  <c r="M6272" i="3"/>
  <c r="N6272" i="3" s="1"/>
  <c r="M6276" i="3"/>
  <c r="N6276" i="3" s="1"/>
  <c r="M6277" i="3"/>
  <c r="N6277" i="3" s="1"/>
  <c r="M6278" i="3"/>
  <c r="N6278" i="3" s="1"/>
  <c r="M6279" i="3"/>
  <c r="N6279" i="3" s="1"/>
  <c r="M6280" i="3"/>
  <c r="N6280" i="3" s="1"/>
  <c r="M6281" i="3"/>
  <c r="N6281" i="3" s="1"/>
  <c r="M6282" i="3"/>
  <c r="N6282" i="3" s="1"/>
  <c r="M6283" i="3"/>
  <c r="N6283" i="3" s="1"/>
  <c r="M6284" i="3"/>
  <c r="N6284" i="3" s="1"/>
  <c r="M6285" i="3"/>
  <c r="N6285" i="3" s="1"/>
  <c r="M6286" i="3"/>
  <c r="N6286" i="3" s="1"/>
  <c r="M6287" i="3"/>
  <c r="N6287" i="3" s="1"/>
  <c r="M6288" i="3"/>
  <c r="N6288" i="3" s="1"/>
  <c r="M6292" i="3"/>
  <c r="N6292" i="3" s="1"/>
  <c r="M6293" i="3"/>
  <c r="N6293" i="3" s="1"/>
  <c r="M6294" i="3"/>
  <c r="N6294" i="3" s="1"/>
  <c r="M6295" i="3"/>
  <c r="N6295" i="3" s="1"/>
  <c r="M6296" i="3"/>
  <c r="N6296" i="3" s="1"/>
  <c r="M6297" i="3"/>
  <c r="N6297" i="3" s="1"/>
  <c r="M6298" i="3"/>
  <c r="N6298" i="3" s="1"/>
  <c r="M6299" i="3"/>
  <c r="N6299" i="3" s="1"/>
  <c r="M6300" i="3"/>
  <c r="N6300" i="3" s="1"/>
  <c r="M6301" i="3"/>
  <c r="N6301" i="3" s="1"/>
  <c r="M6302" i="3"/>
  <c r="N6302" i="3" s="1"/>
  <c r="M6303" i="3"/>
  <c r="N6303" i="3" s="1"/>
  <c r="M6304" i="3"/>
  <c r="N6304" i="3" s="1"/>
  <c r="M6308" i="3"/>
  <c r="N6308" i="3" s="1"/>
  <c r="M6309" i="3"/>
  <c r="N6309" i="3" s="1"/>
  <c r="M6310" i="3"/>
  <c r="N6310" i="3" s="1"/>
  <c r="M6311" i="3"/>
  <c r="N6311" i="3" s="1"/>
  <c r="M6312" i="3"/>
  <c r="N6312" i="3" s="1"/>
  <c r="M6313" i="3"/>
  <c r="N6313" i="3" s="1"/>
  <c r="M6314" i="3"/>
  <c r="N6314" i="3" s="1"/>
  <c r="M6315" i="3"/>
  <c r="N6315" i="3" s="1"/>
  <c r="M6316" i="3"/>
  <c r="N6316" i="3" s="1"/>
  <c r="M6317" i="3"/>
  <c r="N6317" i="3" s="1"/>
  <c r="M6318" i="3"/>
  <c r="N6318" i="3" s="1"/>
  <c r="M6319" i="3"/>
  <c r="N6319" i="3" s="1"/>
  <c r="M6320" i="3"/>
  <c r="N6320" i="3" s="1"/>
  <c r="M6324" i="3"/>
  <c r="N6324" i="3" s="1"/>
  <c r="M6325" i="3"/>
  <c r="N6325" i="3" s="1"/>
  <c r="M6326" i="3"/>
  <c r="N6326" i="3" s="1"/>
  <c r="M6327" i="3"/>
  <c r="N6327" i="3" s="1"/>
  <c r="M6328" i="3"/>
  <c r="N6328" i="3" s="1"/>
  <c r="M6329" i="3"/>
  <c r="N6329" i="3" s="1"/>
  <c r="M6330" i="3"/>
  <c r="N6330" i="3" s="1"/>
  <c r="M6331" i="3"/>
  <c r="N6331" i="3" s="1"/>
  <c r="M6332" i="3"/>
  <c r="N6332" i="3" s="1"/>
  <c r="M6333" i="3"/>
  <c r="N6333" i="3" s="1"/>
  <c r="M6334" i="3"/>
  <c r="N6334" i="3" s="1"/>
  <c r="M6335" i="3"/>
  <c r="N6335" i="3" s="1"/>
  <c r="M6336" i="3"/>
  <c r="N6336" i="3" s="1"/>
  <c r="M6340" i="3"/>
  <c r="N6340" i="3" s="1"/>
  <c r="M6341" i="3"/>
  <c r="N6341" i="3" s="1"/>
  <c r="M6342" i="3"/>
  <c r="N6342" i="3" s="1"/>
  <c r="M6343" i="3"/>
  <c r="N6343" i="3" s="1"/>
  <c r="M6344" i="3"/>
  <c r="N6344" i="3" s="1"/>
  <c r="M6345" i="3"/>
  <c r="N6345" i="3" s="1"/>
  <c r="M6346" i="3"/>
  <c r="N6346" i="3" s="1"/>
  <c r="M6347" i="3"/>
  <c r="N6347" i="3" s="1"/>
  <c r="M6348" i="3"/>
  <c r="N6348" i="3" s="1"/>
  <c r="M6349" i="3"/>
  <c r="N6349" i="3" s="1"/>
  <c r="M6350" i="3"/>
  <c r="N6350" i="3" s="1"/>
  <c r="M6351" i="3"/>
  <c r="N6351" i="3" s="1"/>
  <c r="M6352" i="3"/>
  <c r="N6352" i="3" s="1"/>
  <c r="M6356" i="3"/>
  <c r="N6356" i="3" s="1"/>
  <c r="M6357" i="3"/>
  <c r="N6357" i="3" s="1"/>
  <c r="M6358" i="3"/>
  <c r="N6358" i="3" s="1"/>
  <c r="M6359" i="3"/>
  <c r="N6359" i="3" s="1"/>
  <c r="M6360" i="3"/>
  <c r="N6360" i="3" s="1"/>
  <c r="M6361" i="3"/>
  <c r="N6361" i="3" s="1"/>
  <c r="M6362" i="3"/>
  <c r="N6362" i="3" s="1"/>
  <c r="M6363" i="3"/>
  <c r="N6363" i="3" s="1"/>
  <c r="M6364" i="3"/>
  <c r="N6364" i="3" s="1"/>
  <c r="M6365" i="3"/>
  <c r="N6365" i="3" s="1"/>
  <c r="M6366" i="3"/>
  <c r="N6366" i="3" s="1"/>
  <c r="M6367" i="3"/>
  <c r="N6367" i="3" s="1"/>
  <c r="M6368" i="3"/>
  <c r="N6368" i="3" s="1"/>
  <c r="M6372" i="3"/>
  <c r="N6372" i="3" s="1"/>
  <c r="M6373" i="3"/>
  <c r="N6373" i="3" s="1"/>
  <c r="M6374" i="3"/>
  <c r="N6374" i="3" s="1"/>
  <c r="M6375" i="3"/>
  <c r="N6375" i="3" s="1"/>
  <c r="M6376" i="3"/>
  <c r="N6376" i="3" s="1"/>
  <c r="M6377" i="3"/>
  <c r="N6377" i="3" s="1"/>
  <c r="M6378" i="3"/>
  <c r="N6378" i="3" s="1"/>
  <c r="M6379" i="3"/>
  <c r="N6379" i="3" s="1"/>
  <c r="M6380" i="3"/>
  <c r="N6380" i="3" s="1"/>
  <c r="M6381" i="3"/>
  <c r="N6381" i="3" s="1"/>
  <c r="M6382" i="3"/>
  <c r="N6382" i="3" s="1"/>
  <c r="M6383" i="3"/>
  <c r="N6383" i="3" s="1"/>
  <c r="M6384" i="3"/>
  <c r="N6384" i="3" s="1"/>
  <c r="M6388" i="3"/>
  <c r="N6388" i="3" s="1"/>
  <c r="M6389" i="3"/>
  <c r="N6389" i="3" s="1"/>
  <c r="M6390" i="3"/>
  <c r="N6390" i="3" s="1"/>
  <c r="M6391" i="3"/>
  <c r="N6391" i="3" s="1"/>
  <c r="M6392" i="3"/>
  <c r="N6392" i="3" s="1"/>
  <c r="M6393" i="3"/>
  <c r="N6393" i="3" s="1"/>
  <c r="M6394" i="3"/>
  <c r="N6394" i="3" s="1"/>
  <c r="M6395" i="3"/>
  <c r="N6395" i="3" s="1"/>
  <c r="M6396" i="3"/>
  <c r="N6396" i="3" s="1"/>
  <c r="M6397" i="3"/>
  <c r="N6397" i="3" s="1"/>
  <c r="M6398" i="3"/>
  <c r="N6398" i="3" s="1"/>
  <c r="M6399" i="3"/>
  <c r="N6399" i="3" s="1"/>
  <c r="M6400" i="3"/>
  <c r="N6400" i="3" s="1"/>
  <c r="M6404" i="3"/>
  <c r="N6404" i="3" s="1"/>
  <c r="M6405" i="3"/>
  <c r="N6405" i="3" s="1"/>
  <c r="M6406" i="3"/>
  <c r="N6406" i="3" s="1"/>
  <c r="M6407" i="3"/>
  <c r="N6407" i="3" s="1"/>
  <c r="M6408" i="3"/>
  <c r="N6408" i="3" s="1"/>
  <c r="M6409" i="3"/>
  <c r="N6409" i="3" s="1"/>
  <c r="M6410" i="3"/>
  <c r="N6410" i="3" s="1"/>
  <c r="M6411" i="3"/>
  <c r="N6411" i="3" s="1"/>
  <c r="M6412" i="3"/>
  <c r="N6412" i="3" s="1"/>
  <c r="M6413" i="3"/>
  <c r="N6413" i="3" s="1"/>
  <c r="M6414" i="3"/>
  <c r="N6414" i="3" s="1"/>
  <c r="M6415" i="3"/>
  <c r="N6415" i="3" s="1"/>
  <c r="M6416" i="3"/>
  <c r="N6416" i="3" s="1"/>
  <c r="M6420" i="3"/>
  <c r="N6420" i="3" s="1"/>
  <c r="M6421" i="3"/>
  <c r="N6421" i="3" s="1"/>
  <c r="M6422" i="3"/>
  <c r="N6422" i="3" s="1"/>
  <c r="O6422" i="3" s="1"/>
  <c r="M6423" i="3"/>
  <c r="N6423" i="3" s="1"/>
  <c r="M6424" i="3"/>
  <c r="N6424" i="3" s="1"/>
  <c r="O6424" i="3" s="1"/>
  <c r="M6425" i="3"/>
  <c r="N6425" i="3" s="1"/>
  <c r="M6426" i="3"/>
  <c r="N6426" i="3" s="1"/>
  <c r="M6427" i="3"/>
  <c r="N6427" i="3" s="1"/>
  <c r="M6428" i="3"/>
  <c r="N6428" i="3" s="1"/>
  <c r="O6428" i="3" s="1"/>
  <c r="M3" i="3"/>
  <c r="N3" i="3" s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3" i="1"/>
  <c r="G458" i="2"/>
  <c r="G469" i="2"/>
  <c r="F203" i="2"/>
  <c r="G203" i="2" s="1"/>
  <c r="F205" i="2"/>
  <c r="G205" i="2" s="1"/>
  <c r="F230" i="2"/>
  <c r="G230" i="2" s="1"/>
  <c r="F346" i="2"/>
  <c r="G346" i="2" s="1"/>
  <c r="F362" i="2"/>
  <c r="G362" i="2" s="1"/>
  <c r="F363" i="2"/>
  <c r="G363" i="2" s="1"/>
  <c r="F454" i="2"/>
  <c r="G454" i="2" s="1"/>
  <c r="F455" i="2"/>
  <c r="G455" i="2" s="1"/>
  <c r="F456" i="2"/>
  <c r="G456" i="2" s="1"/>
  <c r="F546" i="2"/>
  <c r="G546" i="2" s="1"/>
  <c r="F547" i="2"/>
  <c r="G547" i="2" s="1"/>
  <c r="F562" i="2"/>
  <c r="G562" i="2" s="1"/>
  <c r="F628" i="2"/>
  <c r="G628" i="2" s="1"/>
  <c r="F642" i="2"/>
  <c r="G642" i="2" s="1"/>
  <c r="F643" i="2"/>
  <c r="G643" i="2" s="1"/>
  <c r="F722" i="2"/>
  <c r="G722" i="2" s="1"/>
  <c r="F723" i="2"/>
  <c r="G723" i="2" s="1"/>
  <c r="F724" i="2"/>
  <c r="G724" i="2" s="1"/>
  <c r="F803" i="2"/>
  <c r="G803" i="2" s="1"/>
  <c r="F804" i="2"/>
  <c r="G804" i="2" s="1"/>
  <c r="F818" i="2"/>
  <c r="G818" i="2" s="1"/>
  <c r="F865" i="2"/>
  <c r="G865" i="2" s="1"/>
  <c r="F866" i="2"/>
  <c r="G866" i="2" s="1"/>
  <c r="F867" i="2"/>
  <c r="G867" i="2" s="1"/>
  <c r="F914" i="2"/>
  <c r="G914" i="2" s="1"/>
  <c r="F915" i="2"/>
  <c r="G915" i="2" s="1"/>
  <c r="F916" i="2"/>
  <c r="G916" i="2" s="1"/>
  <c r="F962" i="2"/>
  <c r="G962" i="2" s="1"/>
  <c r="F963" i="2"/>
  <c r="G963" i="2" s="1"/>
  <c r="F964" i="2"/>
  <c r="G964" i="2" s="1"/>
  <c r="F1010" i="2"/>
  <c r="G1010" i="2" s="1"/>
  <c r="F1042" i="2"/>
  <c r="G1042" i="2" s="1"/>
  <c r="F1072" i="2"/>
  <c r="G1072" i="2" s="1"/>
  <c r="F1073" i="2"/>
  <c r="G1073" i="2" s="1"/>
  <c r="F1074" i="2"/>
  <c r="G1074" i="2" s="1"/>
  <c r="F1106" i="2"/>
  <c r="G1106" i="2" s="1"/>
  <c r="F1138" i="2"/>
  <c r="G1138" i="2" s="1"/>
  <c r="F1170" i="2"/>
  <c r="G1170" i="2" s="1"/>
  <c r="F1202" i="2"/>
  <c r="G1202" i="2" s="1"/>
  <c r="F1230" i="2"/>
  <c r="G1230" i="2" s="1"/>
  <c r="F1231" i="2"/>
  <c r="G1231" i="2" s="1"/>
  <c r="F1232" i="2"/>
  <c r="G1232" i="2" s="1"/>
  <c r="F1250" i="2"/>
  <c r="G1250" i="2" s="1"/>
  <c r="F1266" i="2"/>
  <c r="G1266" i="2" s="1"/>
  <c r="F1267" i="2"/>
  <c r="G1267" i="2" s="1"/>
  <c r="F1268" i="2"/>
  <c r="G1268" i="2" s="1"/>
  <c r="E3" i="2"/>
  <c r="E4" i="2"/>
  <c r="E5" i="2"/>
  <c r="F5" i="2" s="1"/>
  <c r="G5" i="2" s="1"/>
  <c r="E6" i="2"/>
  <c r="F6" i="2" s="1"/>
  <c r="G6" i="2" s="1"/>
  <c r="E7" i="2"/>
  <c r="F7" i="2" s="1"/>
  <c r="G7" i="2" s="1"/>
  <c r="E8" i="2"/>
  <c r="F8" i="2" s="1"/>
  <c r="G8" i="2" s="1"/>
  <c r="E9" i="2"/>
  <c r="E10" i="2"/>
  <c r="F10" i="2" s="1"/>
  <c r="G10" i="2" s="1"/>
  <c r="E11" i="2"/>
  <c r="F11" i="2" s="1"/>
  <c r="G11" i="2" s="1"/>
  <c r="E12" i="2"/>
  <c r="E13" i="2"/>
  <c r="F13" i="2" s="1"/>
  <c r="G13" i="2" s="1"/>
  <c r="E14" i="2"/>
  <c r="F14" i="2" s="1"/>
  <c r="G14" i="2" s="1"/>
  <c r="E15" i="2"/>
  <c r="E16" i="2"/>
  <c r="F16" i="2" s="1"/>
  <c r="G16" i="2" s="1"/>
  <c r="E17" i="2"/>
  <c r="E18" i="2"/>
  <c r="E19" i="2"/>
  <c r="E20" i="2"/>
  <c r="E21" i="2"/>
  <c r="F21" i="2" s="1"/>
  <c r="G21" i="2" s="1"/>
  <c r="E22" i="2"/>
  <c r="F22" i="2" s="1"/>
  <c r="G22" i="2" s="1"/>
  <c r="E23" i="2"/>
  <c r="F23" i="2" s="1"/>
  <c r="G23" i="2" s="1"/>
  <c r="E24" i="2"/>
  <c r="F24" i="2" s="1"/>
  <c r="G24" i="2" s="1"/>
  <c r="E25" i="2"/>
  <c r="E26" i="2"/>
  <c r="F26" i="2" s="1"/>
  <c r="G26" i="2" s="1"/>
  <c r="E27" i="2"/>
  <c r="F27" i="2" s="1"/>
  <c r="G27" i="2" s="1"/>
  <c r="E28" i="2"/>
  <c r="E29" i="2"/>
  <c r="F29" i="2" s="1"/>
  <c r="G29" i="2" s="1"/>
  <c r="E30" i="2"/>
  <c r="F30" i="2" s="1"/>
  <c r="G30" i="2" s="1"/>
  <c r="E31" i="2"/>
  <c r="E32" i="2"/>
  <c r="F32" i="2" s="1"/>
  <c r="G32" i="2" s="1"/>
  <c r="E33" i="2"/>
  <c r="E34" i="2"/>
  <c r="E35" i="2"/>
  <c r="E36" i="2"/>
  <c r="E37" i="2"/>
  <c r="F37" i="2" s="1"/>
  <c r="G37" i="2" s="1"/>
  <c r="E38" i="2"/>
  <c r="F38" i="2" s="1"/>
  <c r="G38" i="2" s="1"/>
  <c r="E39" i="2"/>
  <c r="F39" i="2" s="1"/>
  <c r="G39" i="2" s="1"/>
  <c r="E40" i="2"/>
  <c r="F40" i="2" s="1"/>
  <c r="G40" i="2" s="1"/>
  <c r="E41" i="2"/>
  <c r="E42" i="2"/>
  <c r="F42" i="2" s="1"/>
  <c r="G42" i="2" s="1"/>
  <c r="E43" i="2"/>
  <c r="F43" i="2" s="1"/>
  <c r="G43" i="2" s="1"/>
  <c r="E44" i="2"/>
  <c r="E45" i="2"/>
  <c r="F45" i="2" s="1"/>
  <c r="G45" i="2" s="1"/>
  <c r="E46" i="2"/>
  <c r="F46" i="2" s="1"/>
  <c r="G46" i="2" s="1"/>
  <c r="E47" i="2"/>
  <c r="F47" i="2" s="1"/>
  <c r="G47" i="2" s="1"/>
  <c r="E48" i="2"/>
  <c r="F48" i="2" s="1"/>
  <c r="G48" i="2" s="1"/>
  <c r="E49" i="2"/>
  <c r="E50" i="2"/>
  <c r="E51" i="2"/>
  <c r="E52" i="2"/>
  <c r="F52" i="2" s="1"/>
  <c r="G52" i="2" s="1"/>
  <c r="E53" i="2"/>
  <c r="F53" i="2" s="1"/>
  <c r="G53" i="2" s="1"/>
  <c r="E54" i="2"/>
  <c r="E55" i="2"/>
  <c r="F55" i="2" s="1"/>
  <c r="G55" i="2" s="1"/>
  <c r="E56" i="2"/>
  <c r="F56" i="2" s="1"/>
  <c r="G56" i="2" s="1"/>
  <c r="E57" i="2"/>
  <c r="E58" i="2"/>
  <c r="F58" i="2" s="1"/>
  <c r="G58" i="2" s="1"/>
  <c r="E59" i="2"/>
  <c r="F59" i="2" s="1"/>
  <c r="G59" i="2" s="1"/>
  <c r="E60" i="2"/>
  <c r="E61" i="2"/>
  <c r="F61" i="2" s="1"/>
  <c r="G61" i="2" s="1"/>
  <c r="E62" i="2"/>
  <c r="F62" i="2" s="1"/>
  <c r="G62" i="2" s="1"/>
  <c r="E63" i="2"/>
  <c r="E64" i="2"/>
  <c r="F64" i="2" s="1"/>
  <c r="G64" i="2" s="1"/>
  <c r="E65" i="2"/>
  <c r="E66" i="2"/>
  <c r="E67" i="2"/>
  <c r="E68" i="2"/>
  <c r="F68" i="2" s="1"/>
  <c r="G68" i="2" s="1"/>
  <c r="E69" i="2"/>
  <c r="F69" i="2" s="1"/>
  <c r="G69" i="2" s="1"/>
  <c r="E70" i="2"/>
  <c r="E71" i="2"/>
  <c r="F71" i="2" s="1"/>
  <c r="G71" i="2" s="1"/>
  <c r="E72" i="2"/>
  <c r="F72" i="2" s="1"/>
  <c r="G72" i="2" s="1"/>
  <c r="E73" i="2"/>
  <c r="E74" i="2"/>
  <c r="F74" i="2" s="1"/>
  <c r="G74" i="2" s="1"/>
  <c r="E75" i="2"/>
  <c r="F75" i="2" s="1"/>
  <c r="G75" i="2" s="1"/>
  <c r="E76" i="2"/>
  <c r="E77" i="2"/>
  <c r="F77" i="2" s="1"/>
  <c r="G77" i="2" s="1"/>
  <c r="E78" i="2"/>
  <c r="F78" i="2" s="1"/>
  <c r="G78" i="2" s="1"/>
  <c r="E79" i="2"/>
  <c r="E80" i="2"/>
  <c r="F80" i="2" s="1"/>
  <c r="G80" i="2" s="1"/>
  <c r="E81" i="2"/>
  <c r="E82" i="2"/>
  <c r="E83" i="2"/>
  <c r="E84" i="2"/>
  <c r="F84" i="2" s="1"/>
  <c r="G84" i="2" s="1"/>
  <c r="E85" i="2"/>
  <c r="F85" i="2" s="1"/>
  <c r="G85" i="2" s="1"/>
  <c r="E86" i="2"/>
  <c r="E87" i="2"/>
  <c r="F87" i="2" s="1"/>
  <c r="G87" i="2" s="1"/>
  <c r="E88" i="2"/>
  <c r="F88" i="2" s="1"/>
  <c r="G88" i="2" s="1"/>
  <c r="E89" i="2"/>
  <c r="E90" i="2"/>
  <c r="F90" i="2" s="1"/>
  <c r="G90" i="2" s="1"/>
  <c r="E91" i="2"/>
  <c r="F91" i="2" s="1"/>
  <c r="G91" i="2" s="1"/>
  <c r="E92" i="2"/>
  <c r="E93" i="2"/>
  <c r="F93" i="2" s="1"/>
  <c r="G93" i="2" s="1"/>
  <c r="E94" i="2"/>
  <c r="F94" i="2" s="1"/>
  <c r="G94" i="2" s="1"/>
  <c r="E95" i="2"/>
  <c r="E96" i="2"/>
  <c r="F96" i="2" s="1"/>
  <c r="G96" i="2" s="1"/>
  <c r="E97" i="2"/>
  <c r="E98" i="2"/>
  <c r="E99" i="2"/>
  <c r="E100" i="2"/>
  <c r="F100" i="2" s="1"/>
  <c r="G100" i="2" s="1"/>
  <c r="E101" i="2"/>
  <c r="F101" i="2" s="1"/>
  <c r="G101" i="2" s="1"/>
  <c r="E102" i="2"/>
  <c r="E103" i="2"/>
  <c r="F103" i="2" s="1"/>
  <c r="G103" i="2" s="1"/>
  <c r="E104" i="2"/>
  <c r="F104" i="2" s="1"/>
  <c r="G104" i="2" s="1"/>
  <c r="E105" i="2"/>
  <c r="E106" i="2"/>
  <c r="F106" i="2" s="1"/>
  <c r="G106" i="2" s="1"/>
  <c r="E107" i="2"/>
  <c r="F107" i="2" s="1"/>
  <c r="G107" i="2" s="1"/>
  <c r="E108" i="2"/>
  <c r="E109" i="2"/>
  <c r="F109" i="2" s="1"/>
  <c r="G109" i="2" s="1"/>
  <c r="E110" i="2"/>
  <c r="F110" i="2" s="1"/>
  <c r="G110" i="2" s="1"/>
  <c r="E111" i="2"/>
  <c r="E112" i="2"/>
  <c r="F112" i="2" s="1"/>
  <c r="G112" i="2" s="1"/>
  <c r="E113" i="2"/>
  <c r="E114" i="2"/>
  <c r="E115" i="2"/>
  <c r="E116" i="2"/>
  <c r="F116" i="2" s="1"/>
  <c r="G116" i="2" s="1"/>
  <c r="E117" i="2"/>
  <c r="F117" i="2" s="1"/>
  <c r="G117" i="2" s="1"/>
  <c r="E118" i="2"/>
  <c r="E119" i="2"/>
  <c r="F119" i="2" s="1"/>
  <c r="G119" i="2" s="1"/>
  <c r="E120" i="2"/>
  <c r="F120" i="2" s="1"/>
  <c r="G120" i="2" s="1"/>
  <c r="E121" i="2"/>
  <c r="E122" i="2"/>
  <c r="F122" i="2" s="1"/>
  <c r="G122" i="2" s="1"/>
  <c r="E123" i="2"/>
  <c r="F123" i="2" s="1"/>
  <c r="G123" i="2" s="1"/>
  <c r="E124" i="2"/>
  <c r="E125" i="2"/>
  <c r="F125" i="2" s="1"/>
  <c r="G125" i="2" s="1"/>
  <c r="E126" i="2"/>
  <c r="F126" i="2" s="1"/>
  <c r="G126" i="2" s="1"/>
  <c r="E127" i="2"/>
  <c r="E128" i="2"/>
  <c r="F128" i="2" s="1"/>
  <c r="G128" i="2" s="1"/>
  <c r="E129" i="2"/>
  <c r="E130" i="2"/>
  <c r="E131" i="2"/>
  <c r="E132" i="2"/>
  <c r="F132" i="2" s="1"/>
  <c r="G132" i="2" s="1"/>
  <c r="E133" i="2"/>
  <c r="F133" i="2" s="1"/>
  <c r="G133" i="2" s="1"/>
  <c r="E134" i="2"/>
  <c r="E135" i="2"/>
  <c r="F135" i="2" s="1"/>
  <c r="G135" i="2" s="1"/>
  <c r="E136" i="2"/>
  <c r="F136" i="2" s="1"/>
  <c r="G136" i="2" s="1"/>
  <c r="E137" i="2"/>
  <c r="E138" i="2"/>
  <c r="F138" i="2" s="1"/>
  <c r="G138" i="2" s="1"/>
  <c r="E139" i="2"/>
  <c r="F139" i="2" s="1"/>
  <c r="G139" i="2" s="1"/>
  <c r="E140" i="2"/>
  <c r="E141" i="2"/>
  <c r="F141" i="2" s="1"/>
  <c r="G141" i="2" s="1"/>
  <c r="E142" i="2"/>
  <c r="F142" i="2" s="1"/>
  <c r="G142" i="2" s="1"/>
  <c r="E143" i="2"/>
  <c r="E144" i="2"/>
  <c r="F144" i="2" s="1"/>
  <c r="G144" i="2" s="1"/>
  <c r="E145" i="2"/>
  <c r="E146" i="2"/>
  <c r="E147" i="2"/>
  <c r="E148" i="2"/>
  <c r="F148" i="2" s="1"/>
  <c r="G148" i="2" s="1"/>
  <c r="E149" i="2"/>
  <c r="F149" i="2" s="1"/>
  <c r="G149" i="2" s="1"/>
  <c r="E150" i="2"/>
  <c r="E151" i="2"/>
  <c r="F151" i="2" s="1"/>
  <c r="G151" i="2" s="1"/>
  <c r="E152" i="2"/>
  <c r="F152" i="2" s="1"/>
  <c r="G152" i="2" s="1"/>
  <c r="E153" i="2"/>
  <c r="E154" i="2"/>
  <c r="F154" i="2" s="1"/>
  <c r="G154" i="2" s="1"/>
  <c r="E155" i="2"/>
  <c r="F155" i="2" s="1"/>
  <c r="G155" i="2" s="1"/>
  <c r="E156" i="2"/>
  <c r="E157" i="2"/>
  <c r="F157" i="2" s="1"/>
  <c r="G157" i="2" s="1"/>
  <c r="E158" i="2"/>
  <c r="F158" i="2" s="1"/>
  <c r="G158" i="2" s="1"/>
  <c r="E159" i="2"/>
  <c r="E160" i="2"/>
  <c r="F160" i="2" s="1"/>
  <c r="G160" i="2" s="1"/>
  <c r="E161" i="2"/>
  <c r="E162" i="2"/>
  <c r="E163" i="2"/>
  <c r="E164" i="2"/>
  <c r="F164" i="2" s="1"/>
  <c r="G164" i="2" s="1"/>
  <c r="E165" i="2"/>
  <c r="F165" i="2" s="1"/>
  <c r="G165" i="2" s="1"/>
  <c r="E166" i="2"/>
  <c r="E167" i="2"/>
  <c r="F167" i="2" s="1"/>
  <c r="G167" i="2" s="1"/>
  <c r="E168" i="2"/>
  <c r="F168" i="2" s="1"/>
  <c r="G168" i="2" s="1"/>
  <c r="E169" i="2"/>
  <c r="E170" i="2"/>
  <c r="F170" i="2" s="1"/>
  <c r="G170" i="2" s="1"/>
  <c r="E171" i="2"/>
  <c r="F171" i="2" s="1"/>
  <c r="G171" i="2" s="1"/>
  <c r="E172" i="2"/>
  <c r="E173" i="2"/>
  <c r="F173" i="2" s="1"/>
  <c r="G173" i="2" s="1"/>
  <c r="E174" i="2"/>
  <c r="F174" i="2" s="1"/>
  <c r="G174" i="2" s="1"/>
  <c r="E175" i="2"/>
  <c r="E176" i="2"/>
  <c r="F176" i="2" s="1"/>
  <c r="G176" i="2" s="1"/>
  <c r="E177" i="2"/>
  <c r="E178" i="2"/>
  <c r="E179" i="2"/>
  <c r="E180" i="2"/>
  <c r="F180" i="2" s="1"/>
  <c r="G180" i="2" s="1"/>
  <c r="E181" i="2"/>
  <c r="F181" i="2" s="1"/>
  <c r="G181" i="2" s="1"/>
  <c r="E182" i="2"/>
  <c r="E183" i="2"/>
  <c r="F183" i="2" s="1"/>
  <c r="G183" i="2" s="1"/>
  <c r="E184" i="2"/>
  <c r="F184" i="2" s="1"/>
  <c r="G184" i="2" s="1"/>
  <c r="E185" i="2"/>
  <c r="E186" i="2"/>
  <c r="F186" i="2" s="1"/>
  <c r="G186" i="2" s="1"/>
  <c r="E187" i="2"/>
  <c r="F187" i="2" s="1"/>
  <c r="G187" i="2" s="1"/>
  <c r="E188" i="2"/>
  <c r="E189" i="2"/>
  <c r="F189" i="2" s="1"/>
  <c r="G189" i="2" s="1"/>
  <c r="E190" i="2"/>
  <c r="F190" i="2" s="1"/>
  <c r="G190" i="2" s="1"/>
  <c r="E191" i="2"/>
  <c r="E192" i="2"/>
  <c r="F192" i="2" s="1"/>
  <c r="G192" i="2" s="1"/>
  <c r="E193" i="2"/>
  <c r="E194" i="2"/>
  <c r="E195" i="2"/>
  <c r="E196" i="2"/>
  <c r="F196" i="2" s="1"/>
  <c r="G196" i="2" s="1"/>
  <c r="E197" i="2"/>
  <c r="F197" i="2" s="1"/>
  <c r="G197" i="2" s="1"/>
  <c r="E198" i="2"/>
  <c r="E199" i="2"/>
  <c r="F199" i="2" s="1"/>
  <c r="G199" i="2" s="1"/>
  <c r="E200" i="2"/>
  <c r="F200" i="2" s="1"/>
  <c r="G200" i="2" s="1"/>
  <c r="E201" i="2"/>
  <c r="E202" i="2"/>
  <c r="F202" i="2" s="1"/>
  <c r="G202" i="2" s="1"/>
  <c r="E203" i="2"/>
  <c r="E204" i="2"/>
  <c r="E205" i="2"/>
  <c r="E206" i="2"/>
  <c r="F206" i="2" s="1"/>
  <c r="G206" i="2" s="1"/>
  <c r="E207" i="2"/>
  <c r="E208" i="2"/>
  <c r="F208" i="2" s="1"/>
  <c r="G208" i="2" s="1"/>
  <c r="E209" i="2"/>
  <c r="E210" i="2"/>
  <c r="E211" i="2"/>
  <c r="E212" i="2"/>
  <c r="F212" i="2" s="1"/>
  <c r="G212" i="2" s="1"/>
  <c r="E213" i="2"/>
  <c r="F213" i="2" s="1"/>
  <c r="G213" i="2" s="1"/>
  <c r="E214" i="2"/>
  <c r="E215" i="2"/>
  <c r="F215" i="2" s="1"/>
  <c r="G215" i="2" s="1"/>
  <c r="E216" i="2"/>
  <c r="F216" i="2" s="1"/>
  <c r="G216" i="2" s="1"/>
  <c r="E217" i="2"/>
  <c r="E218" i="2"/>
  <c r="F218" i="2" s="1"/>
  <c r="G218" i="2" s="1"/>
  <c r="E219" i="2"/>
  <c r="F219" i="2" s="1"/>
  <c r="G219" i="2" s="1"/>
  <c r="E220" i="2"/>
  <c r="E221" i="2"/>
  <c r="F221" i="2" s="1"/>
  <c r="G221" i="2" s="1"/>
  <c r="E222" i="2"/>
  <c r="F222" i="2" s="1"/>
  <c r="G222" i="2" s="1"/>
  <c r="E223" i="2"/>
  <c r="E224" i="2"/>
  <c r="F224" i="2" s="1"/>
  <c r="G224" i="2" s="1"/>
  <c r="E225" i="2"/>
  <c r="E226" i="2"/>
  <c r="E227" i="2"/>
  <c r="E228" i="2"/>
  <c r="F228" i="2" s="1"/>
  <c r="G228" i="2" s="1"/>
  <c r="E229" i="2"/>
  <c r="F229" i="2" s="1"/>
  <c r="G229" i="2" s="1"/>
  <c r="E230" i="2"/>
  <c r="E231" i="2"/>
  <c r="F231" i="2" s="1"/>
  <c r="G231" i="2" s="1"/>
  <c r="E232" i="2"/>
  <c r="F232" i="2" s="1"/>
  <c r="G232" i="2" s="1"/>
  <c r="E233" i="2"/>
  <c r="E234" i="2"/>
  <c r="F234" i="2" s="1"/>
  <c r="G234" i="2" s="1"/>
  <c r="E235" i="2"/>
  <c r="F235" i="2" s="1"/>
  <c r="G235" i="2" s="1"/>
  <c r="E236" i="2"/>
  <c r="E237" i="2"/>
  <c r="F237" i="2" s="1"/>
  <c r="G237" i="2" s="1"/>
  <c r="E238" i="2"/>
  <c r="F238" i="2" s="1"/>
  <c r="G238" i="2" s="1"/>
  <c r="E239" i="2"/>
  <c r="E240" i="2"/>
  <c r="F240" i="2" s="1"/>
  <c r="G240" i="2" s="1"/>
  <c r="E241" i="2"/>
  <c r="E242" i="2"/>
  <c r="E243" i="2"/>
  <c r="E244" i="2"/>
  <c r="F244" i="2" s="1"/>
  <c r="G244" i="2" s="1"/>
  <c r="E245" i="2"/>
  <c r="F245" i="2" s="1"/>
  <c r="G245" i="2" s="1"/>
  <c r="E246" i="2"/>
  <c r="E247" i="2"/>
  <c r="F247" i="2" s="1"/>
  <c r="G247" i="2" s="1"/>
  <c r="E248" i="2"/>
  <c r="F248" i="2" s="1"/>
  <c r="G248" i="2" s="1"/>
  <c r="E249" i="2"/>
  <c r="E250" i="2"/>
  <c r="F250" i="2" s="1"/>
  <c r="G250" i="2" s="1"/>
  <c r="E251" i="2"/>
  <c r="F251" i="2" s="1"/>
  <c r="G251" i="2" s="1"/>
  <c r="E252" i="2"/>
  <c r="E253" i="2"/>
  <c r="F253" i="2" s="1"/>
  <c r="G253" i="2" s="1"/>
  <c r="E254" i="2"/>
  <c r="F254" i="2" s="1"/>
  <c r="G254" i="2" s="1"/>
  <c r="E255" i="2"/>
  <c r="E256" i="2"/>
  <c r="F256" i="2" s="1"/>
  <c r="G256" i="2" s="1"/>
  <c r="E257" i="2"/>
  <c r="E258" i="2"/>
  <c r="F258" i="2" s="1"/>
  <c r="G258" i="2" s="1"/>
  <c r="E259" i="2"/>
  <c r="E260" i="2"/>
  <c r="F260" i="2" s="1"/>
  <c r="G260" i="2" s="1"/>
  <c r="E261" i="2"/>
  <c r="F261" i="2" s="1"/>
  <c r="G261" i="2" s="1"/>
  <c r="E262" i="2"/>
  <c r="F262" i="2" s="1"/>
  <c r="G262" i="2" s="1"/>
  <c r="E263" i="2"/>
  <c r="F263" i="2" s="1"/>
  <c r="G263" i="2" s="1"/>
  <c r="E264" i="2"/>
  <c r="F264" i="2" s="1"/>
  <c r="G264" i="2" s="1"/>
  <c r="E265" i="2"/>
  <c r="E266" i="2"/>
  <c r="F266" i="2" s="1"/>
  <c r="G266" i="2" s="1"/>
  <c r="E267" i="2"/>
  <c r="F267" i="2" s="1"/>
  <c r="G267" i="2" s="1"/>
  <c r="E268" i="2"/>
  <c r="E269" i="2"/>
  <c r="F269" i="2" s="1"/>
  <c r="G269" i="2" s="1"/>
  <c r="E270" i="2"/>
  <c r="F270" i="2" s="1"/>
  <c r="G270" i="2" s="1"/>
  <c r="E271" i="2"/>
  <c r="E272" i="2"/>
  <c r="F272" i="2" s="1"/>
  <c r="G272" i="2" s="1"/>
  <c r="E273" i="2"/>
  <c r="E274" i="2"/>
  <c r="E275" i="2"/>
  <c r="E276" i="2"/>
  <c r="F276" i="2" s="1"/>
  <c r="G276" i="2" s="1"/>
  <c r="E277" i="2"/>
  <c r="F277" i="2" s="1"/>
  <c r="G277" i="2" s="1"/>
  <c r="E278" i="2"/>
  <c r="E279" i="2"/>
  <c r="F279" i="2" s="1"/>
  <c r="G279" i="2" s="1"/>
  <c r="E280" i="2"/>
  <c r="F280" i="2" s="1"/>
  <c r="G280" i="2" s="1"/>
  <c r="E281" i="2"/>
  <c r="E282" i="2"/>
  <c r="F282" i="2" s="1"/>
  <c r="G282" i="2" s="1"/>
  <c r="E283" i="2"/>
  <c r="F283" i="2" s="1"/>
  <c r="G283" i="2" s="1"/>
  <c r="E284" i="2"/>
  <c r="E285" i="2"/>
  <c r="F285" i="2" s="1"/>
  <c r="G285" i="2" s="1"/>
  <c r="E286" i="2"/>
  <c r="F286" i="2" s="1"/>
  <c r="G286" i="2" s="1"/>
  <c r="E287" i="2"/>
  <c r="E288" i="2"/>
  <c r="F288" i="2" s="1"/>
  <c r="G288" i="2" s="1"/>
  <c r="E289" i="2"/>
  <c r="E290" i="2"/>
  <c r="E291" i="2"/>
  <c r="E292" i="2"/>
  <c r="F292" i="2" s="1"/>
  <c r="G292" i="2" s="1"/>
  <c r="E293" i="2"/>
  <c r="F293" i="2" s="1"/>
  <c r="G293" i="2" s="1"/>
  <c r="E294" i="2"/>
  <c r="E295" i="2"/>
  <c r="F295" i="2" s="1"/>
  <c r="G295" i="2" s="1"/>
  <c r="E296" i="2"/>
  <c r="F296" i="2" s="1"/>
  <c r="G296" i="2" s="1"/>
  <c r="E297" i="2"/>
  <c r="E298" i="2"/>
  <c r="F298" i="2" s="1"/>
  <c r="G298" i="2" s="1"/>
  <c r="E299" i="2"/>
  <c r="F299" i="2" s="1"/>
  <c r="G299" i="2" s="1"/>
  <c r="E300" i="2"/>
  <c r="E301" i="2"/>
  <c r="F301" i="2" s="1"/>
  <c r="G301" i="2" s="1"/>
  <c r="E302" i="2"/>
  <c r="F302" i="2" s="1"/>
  <c r="G302" i="2" s="1"/>
  <c r="E303" i="2"/>
  <c r="E304" i="2"/>
  <c r="F304" i="2" s="1"/>
  <c r="G304" i="2" s="1"/>
  <c r="E305" i="2"/>
  <c r="E306" i="2"/>
  <c r="E307" i="2"/>
  <c r="E308" i="2"/>
  <c r="F308" i="2" s="1"/>
  <c r="G308" i="2" s="1"/>
  <c r="E309" i="2"/>
  <c r="F309" i="2" s="1"/>
  <c r="G309" i="2" s="1"/>
  <c r="E310" i="2"/>
  <c r="E311" i="2"/>
  <c r="F311" i="2" s="1"/>
  <c r="G311" i="2" s="1"/>
  <c r="E312" i="2"/>
  <c r="F312" i="2" s="1"/>
  <c r="G312" i="2" s="1"/>
  <c r="E313" i="2"/>
  <c r="E314" i="2"/>
  <c r="F314" i="2" s="1"/>
  <c r="G314" i="2" s="1"/>
  <c r="E315" i="2"/>
  <c r="F315" i="2" s="1"/>
  <c r="G315" i="2" s="1"/>
  <c r="E316" i="2"/>
  <c r="E317" i="2"/>
  <c r="F317" i="2" s="1"/>
  <c r="G317" i="2" s="1"/>
  <c r="E318" i="2"/>
  <c r="F318" i="2" s="1"/>
  <c r="G318" i="2" s="1"/>
  <c r="E319" i="2"/>
  <c r="E320" i="2"/>
  <c r="F320" i="2" s="1"/>
  <c r="G320" i="2" s="1"/>
  <c r="E321" i="2"/>
  <c r="E322" i="2"/>
  <c r="E323" i="2"/>
  <c r="E324" i="2"/>
  <c r="F324" i="2" s="1"/>
  <c r="G324" i="2" s="1"/>
  <c r="E325" i="2"/>
  <c r="F325" i="2" s="1"/>
  <c r="G325" i="2" s="1"/>
  <c r="E326" i="2"/>
  <c r="E327" i="2"/>
  <c r="F327" i="2" s="1"/>
  <c r="G327" i="2" s="1"/>
  <c r="E328" i="2"/>
  <c r="F328" i="2" s="1"/>
  <c r="G328" i="2" s="1"/>
  <c r="E329" i="2"/>
  <c r="E330" i="2"/>
  <c r="F330" i="2" s="1"/>
  <c r="G330" i="2" s="1"/>
  <c r="E331" i="2"/>
  <c r="F331" i="2" s="1"/>
  <c r="G331" i="2" s="1"/>
  <c r="E332" i="2"/>
  <c r="E333" i="2"/>
  <c r="F333" i="2" s="1"/>
  <c r="G333" i="2" s="1"/>
  <c r="E334" i="2"/>
  <c r="F334" i="2" s="1"/>
  <c r="G334" i="2" s="1"/>
  <c r="E335" i="2"/>
  <c r="E336" i="2"/>
  <c r="F336" i="2" s="1"/>
  <c r="G336" i="2" s="1"/>
  <c r="E337" i="2"/>
  <c r="E338" i="2"/>
  <c r="E339" i="2"/>
  <c r="E340" i="2"/>
  <c r="F340" i="2" s="1"/>
  <c r="G340" i="2" s="1"/>
  <c r="E341" i="2"/>
  <c r="F341" i="2" s="1"/>
  <c r="G341" i="2" s="1"/>
  <c r="E342" i="2"/>
  <c r="E343" i="2"/>
  <c r="F343" i="2" s="1"/>
  <c r="G343" i="2" s="1"/>
  <c r="E344" i="2"/>
  <c r="F344" i="2" s="1"/>
  <c r="G344" i="2" s="1"/>
  <c r="E345" i="2"/>
  <c r="F345" i="2" s="1"/>
  <c r="G345" i="2" s="1"/>
  <c r="E346" i="2"/>
  <c r="E347" i="2"/>
  <c r="F347" i="2" s="1"/>
  <c r="G347" i="2" s="1"/>
  <c r="E348" i="2"/>
  <c r="E349" i="2"/>
  <c r="F349" i="2" s="1"/>
  <c r="G349" i="2" s="1"/>
  <c r="E350" i="2"/>
  <c r="F350" i="2" s="1"/>
  <c r="G350" i="2" s="1"/>
  <c r="E351" i="2"/>
  <c r="E352" i="2"/>
  <c r="F352" i="2" s="1"/>
  <c r="G352" i="2" s="1"/>
  <c r="E353" i="2"/>
  <c r="E354" i="2"/>
  <c r="E355" i="2"/>
  <c r="E356" i="2"/>
  <c r="F356" i="2" s="1"/>
  <c r="G356" i="2" s="1"/>
  <c r="E357" i="2"/>
  <c r="F357" i="2" s="1"/>
  <c r="G357" i="2" s="1"/>
  <c r="E358" i="2"/>
  <c r="E359" i="2"/>
  <c r="F359" i="2" s="1"/>
  <c r="G359" i="2" s="1"/>
  <c r="E360" i="2"/>
  <c r="F360" i="2" s="1"/>
  <c r="G360" i="2" s="1"/>
  <c r="E361" i="2"/>
  <c r="E362" i="2"/>
  <c r="E363" i="2"/>
  <c r="E364" i="2"/>
  <c r="F364" i="2" s="1"/>
  <c r="G364" i="2" s="1"/>
  <c r="E365" i="2"/>
  <c r="F365" i="2" s="1"/>
  <c r="G365" i="2" s="1"/>
  <c r="E366" i="2"/>
  <c r="F366" i="2" s="1"/>
  <c r="G366" i="2" s="1"/>
  <c r="E367" i="2"/>
  <c r="E368" i="2"/>
  <c r="F368" i="2" s="1"/>
  <c r="G368" i="2" s="1"/>
  <c r="E369" i="2"/>
  <c r="E370" i="2"/>
  <c r="E371" i="2"/>
  <c r="E372" i="2"/>
  <c r="F372" i="2" s="1"/>
  <c r="G372" i="2" s="1"/>
  <c r="E373" i="2"/>
  <c r="F373" i="2" s="1"/>
  <c r="G373" i="2" s="1"/>
  <c r="E374" i="2"/>
  <c r="E375" i="2"/>
  <c r="F375" i="2" s="1"/>
  <c r="G375" i="2" s="1"/>
  <c r="E376" i="2"/>
  <c r="F376" i="2" s="1"/>
  <c r="G376" i="2" s="1"/>
  <c r="E377" i="2"/>
  <c r="E378" i="2"/>
  <c r="F378" i="2" s="1"/>
  <c r="G378" i="2" s="1"/>
  <c r="E379" i="2"/>
  <c r="F379" i="2" s="1"/>
  <c r="G379" i="2" s="1"/>
  <c r="E380" i="2"/>
  <c r="F380" i="2" s="1"/>
  <c r="G380" i="2" s="1"/>
  <c r="E381" i="2"/>
  <c r="F381" i="2" s="1"/>
  <c r="G381" i="2" s="1"/>
  <c r="E382" i="2"/>
  <c r="F382" i="2" s="1"/>
  <c r="G382" i="2" s="1"/>
  <c r="E383" i="2"/>
  <c r="E384" i="2"/>
  <c r="F384" i="2" s="1"/>
  <c r="G384" i="2" s="1"/>
  <c r="E385" i="2"/>
  <c r="E386" i="2"/>
  <c r="E387" i="2"/>
  <c r="E388" i="2"/>
  <c r="F388" i="2" s="1"/>
  <c r="G388" i="2" s="1"/>
  <c r="E389" i="2"/>
  <c r="F389" i="2" s="1"/>
  <c r="G389" i="2" s="1"/>
  <c r="E390" i="2"/>
  <c r="E391" i="2"/>
  <c r="F391" i="2" s="1"/>
  <c r="G391" i="2" s="1"/>
  <c r="E392" i="2"/>
  <c r="F392" i="2" s="1"/>
  <c r="G392" i="2" s="1"/>
  <c r="E393" i="2"/>
  <c r="E394" i="2"/>
  <c r="F394" i="2" s="1"/>
  <c r="G394" i="2" s="1"/>
  <c r="E395" i="2"/>
  <c r="F395" i="2" s="1"/>
  <c r="G395" i="2" s="1"/>
  <c r="E396" i="2"/>
  <c r="E397" i="2"/>
  <c r="F397" i="2" s="1"/>
  <c r="G397" i="2" s="1"/>
  <c r="E398" i="2"/>
  <c r="F398" i="2" s="1"/>
  <c r="G398" i="2" s="1"/>
  <c r="E399" i="2"/>
  <c r="E400" i="2"/>
  <c r="F400" i="2" s="1"/>
  <c r="G400" i="2" s="1"/>
  <c r="E401" i="2"/>
  <c r="E402" i="2"/>
  <c r="E403" i="2"/>
  <c r="E404" i="2"/>
  <c r="F404" i="2" s="1"/>
  <c r="G404" i="2" s="1"/>
  <c r="E405" i="2"/>
  <c r="F405" i="2" s="1"/>
  <c r="G405" i="2" s="1"/>
  <c r="E406" i="2"/>
  <c r="E407" i="2"/>
  <c r="F407" i="2" s="1"/>
  <c r="G407" i="2" s="1"/>
  <c r="E408" i="2"/>
  <c r="F408" i="2" s="1"/>
  <c r="G408" i="2" s="1"/>
  <c r="E409" i="2"/>
  <c r="E410" i="2"/>
  <c r="F410" i="2" s="1"/>
  <c r="G410" i="2" s="1"/>
  <c r="E411" i="2"/>
  <c r="F411" i="2" s="1"/>
  <c r="G411" i="2" s="1"/>
  <c r="E412" i="2"/>
  <c r="E413" i="2"/>
  <c r="F413" i="2" s="1"/>
  <c r="G413" i="2" s="1"/>
  <c r="E414" i="2"/>
  <c r="F414" i="2" s="1"/>
  <c r="G414" i="2" s="1"/>
  <c r="E415" i="2"/>
  <c r="E416" i="2"/>
  <c r="F416" i="2" s="1"/>
  <c r="G416" i="2" s="1"/>
  <c r="E417" i="2"/>
  <c r="E418" i="2"/>
  <c r="F418" i="2" s="1"/>
  <c r="G418" i="2" s="1"/>
  <c r="E419" i="2"/>
  <c r="F419" i="2" s="1"/>
  <c r="G419" i="2" s="1"/>
  <c r="E420" i="2"/>
  <c r="F420" i="2" s="1"/>
  <c r="G420" i="2" s="1"/>
  <c r="E421" i="2"/>
  <c r="F421" i="2" s="1"/>
  <c r="G421" i="2" s="1"/>
  <c r="E422" i="2"/>
  <c r="E423" i="2"/>
  <c r="F423" i="2" s="1"/>
  <c r="G423" i="2" s="1"/>
  <c r="E424" i="2"/>
  <c r="F424" i="2" s="1"/>
  <c r="G424" i="2" s="1"/>
  <c r="E425" i="2"/>
  <c r="E426" i="2"/>
  <c r="F426" i="2" s="1"/>
  <c r="G426" i="2" s="1"/>
  <c r="E427" i="2"/>
  <c r="F427" i="2" s="1"/>
  <c r="G427" i="2" s="1"/>
  <c r="E428" i="2"/>
  <c r="E429" i="2"/>
  <c r="F429" i="2" s="1"/>
  <c r="G429" i="2" s="1"/>
  <c r="E430" i="2"/>
  <c r="F430" i="2" s="1"/>
  <c r="G430" i="2" s="1"/>
  <c r="E431" i="2"/>
  <c r="E432" i="2"/>
  <c r="F432" i="2" s="1"/>
  <c r="G432" i="2" s="1"/>
  <c r="E433" i="2"/>
  <c r="E434" i="2"/>
  <c r="E435" i="2"/>
  <c r="F435" i="2" s="1"/>
  <c r="G435" i="2" s="1"/>
  <c r="E436" i="2"/>
  <c r="F436" i="2" s="1"/>
  <c r="G436" i="2" s="1"/>
  <c r="E437" i="2"/>
  <c r="F437" i="2" s="1"/>
  <c r="G437" i="2" s="1"/>
  <c r="E438" i="2"/>
  <c r="F438" i="2" s="1"/>
  <c r="G438" i="2" s="1"/>
  <c r="E439" i="2"/>
  <c r="F439" i="2" s="1"/>
  <c r="G439" i="2" s="1"/>
  <c r="E440" i="2"/>
  <c r="F440" i="2" s="1"/>
  <c r="G440" i="2" s="1"/>
  <c r="E441" i="2"/>
  <c r="E442" i="2"/>
  <c r="F442" i="2" s="1"/>
  <c r="G442" i="2" s="1"/>
  <c r="E443" i="2"/>
  <c r="F443" i="2" s="1"/>
  <c r="G443" i="2" s="1"/>
  <c r="E444" i="2"/>
  <c r="E445" i="2"/>
  <c r="F445" i="2" s="1"/>
  <c r="G445" i="2" s="1"/>
  <c r="E446" i="2"/>
  <c r="F446" i="2" s="1"/>
  <c r="G446" i="2" s="1"/>
  <c r="E447" i="2"/>
  <c r="E448" i="2"/>
  <c r="F448" i="2" s="1"/>
  <c r="G448" i="2" s="1"/>
  <c r="E449" i="2"/>
  <c r="E450" i="2"/>
  <c r="E451" i="2"/>
  <c r="E452" i="2"/>
  <c r="F452" i="2" s="1"/>
  <c r="G452" i="2" s="1"/>
  <c r="E453" i="2"/>
  <c r="F453" i="2" s="1"/>
  <c r="G453" i="2" s="1"/>
  <c r="E454" i="2"/>
  <c r="E455" i="2"/>
  <c r="E456" i="2"/>
  <c r="E457" i="2"/>
  <c r="E458" i="2"/>
  <c r="F458" i="2" s="1"/>
  <c r="E459" i="2"/>
  <c r="F459" i="2" s="1"/>
  <c r="G459" i="2" s="1"/>
  <c r="E460" i="2"/>
  <c r="E461" i="2"/>
  <c r="F461" i="2" s="1"/>
  <c r="G461" i="2" s="1"/>
  <c r="E462" i="2"/>
  <c r="F462" i="2" s="1"/>
  <c r="G462" i="2" s="1"/>
  <c r="E463" i="2"/>
  <c r="E464" i="2"/>
  <c r="F464" i="2" s="1"/>
  <c r="G464" i="2" s="1"/>
  <c r="E465" i="2"/>
  <c r="E466" i="2"/>
  <c r="E467" i="2"/>
  <c r="E468" i="2"/>
  <c r="F468" i="2" s="1"/>
  <c r="G468" i="2" s="1"/>
  <c r="E469" i="2"/>
  <c r="F469" i="2" s="1"/>
  <c r="E470" i="2"/>
  <c r="E471" i="2"/>
  <c r="F471" i="2" s="1"/>
  <c r="G471" i="2" s="1"/>
  <c r="E472" i="2"/>
  <c r="F472" i="2" s="1"/>
  <c r="G472" i="2" s="1"/>
  <c r="E473" i="2"/>
  <c r="F473" i="2" s="1"/>
  <c r="G473" i="2" s="1"/>
  <c r="E474" i="2"/>
  <c r="F474" i="2" s="1"/>
  <c r="G474" i="2" s="1"/>
  <c r="E475" i="2"/>
  <c r="F475" i="2" s="1"/>
  <c r="G475" i="2" s="1"/>
  <c r="E476" i="2"/>
  <c r="E477" i="2"/>
  <c r="F477" i="2" s="1"/>
  <c r="G477" i="2" s="1"/>
  <c r="E478" i="2"/>
  <c r="F478" i="2" s="1"/>
  <c r="G478" i="2" s="1"/>
  <c r="E479" i="2"/>
  <c r="E480" i="2"/>
  <c r="F480" i="2" s="1"/>
  <c r="G480" i="2" s="1"/>
  <c r="E481" i="2"/>
  <c r="E482" i="2"/>
  <c r="E483" i="2"/>
  <c r="E484" i="2"/>
  <c r="F484" i="2" s="1"/>
  <c r="G484" i="2" s="1"/>
  <c r="E485" i="2"/>
  <c r="F485" i="2" s="1"/>
  <c r="G485" i="2" s="1"/>
  <c r="E486" i="2"/>
  <c r="E487" i="2"/>
  <c r="F487" i="2" s="1"/>
  <c r="G487" i="2" s="1"/>
  <c r="E488" i="2"/>
  <c r="F488" i="2" s="1"/>
  <c r="G488" i="2" s="1"/>
  <c r="E489" i="2"/>
  <c r="E490" i="2"/>
  <c r="F490" i="2" s="1"/>
  <c r="G490" i="2" s="1"/>
  <c r="E491" i="2"/>
  <c r="F491" i="2" s="1"/>
  <c r="G491" i="2" s="1"/>
  <c r="E492" i="2"/>
  <c r="F492" i="2" s="1"/>
  <c r="G492" i="2" s="1"/>
  <c r="E493" i="2"/>
  <c r="F493" i="2" s="1"/>
  <c r="G493" i="2" s="1"/>
  <c r="E494" i="2"/>
  <c r="F494" i="2" s="1"/>
  <c r="G494" i="2" s="1"/>
  <c r="E495" i="2"/>
  <c r="E496" i="2"/>
  <c r="F496" i="2" s="1"/>
  <c r="G496" i="2" s="1"/>
  <c r="E497" i="2"/>
  <c r="E498" i="2"/>
  <c r="E499" i="2"/>
  <c r="E500" i="2"/>
  <c r="F500" i="2" s="1"/>
  <c r="G500" i="2" s="1"/>
  <c r="E501" i="2"/>
  <c r="F501" i="2" s="1"/>
  <c r="G501" i="2" s="1"/>
  <c r="E502" i="2"/>
  <c r="E503" i="2"/>
  <c r="F503" i="2" s="1"/>
  <c r="G503" i="2" s="1"/>
  <c r="E504" i="2"/>
  <c r="F504" i="2" s="1"/>
  <c r="G504" i="2" s="1"/>
  <c r="E505" i="2"/>
  <c r="E506" i="2"/>
  <c r="F506" i="2" s="1"/>
  <c r="G506" i="2" s="1"/>
  <c r="E507" i="2"/>
  <c r="F507" i="2" s="1"/>
  <c r="G507" i="2" s="1"/>
  <c r="E508" i="2"/>
  <c r="F508" i="2" s="1"/>
  <c r="G508" i="2" s="1"/>
  <c r="E509" i="2"/>
  <c r="F509" i="2" s="1"/>
  <c r="G509" i="2" s="1"/>
  <c r="E510" i="2"/>
  <c r="F510" i="2" s="1"/>
  <c r="G510" i="2" s="1"/>
  <c r="E511" i="2"/>
  <c r="E512" i="2"/>
  <c r="F512" i="2" s="1"/>
  <c r="G512" i="2" s="1"/>
  <c r="E513" i="2"/>
  <c r="E514" i="2"/>
  <c r="E515" i="2"/>
  <c r="E516" i="2"/>
  <c r="F516" i="2" s="1"/>
  <c r="G516" i="2" s="1"/>
  <c r="E517" i="2"/>
  <c r="F517" i="2" s="1"/>
  <c r="G517" i="2" s="1"/>
  <c r="E518" i="2"/>
  <c r="E519" i="2"/>
  <c r="F519" i="2" s="1"/>
  <c r="G519" i="2" s="1"/>
  <c r="E520" i="2"/>
  <c r="F520" i="2" s="1"/>
  <c r="G520" i="2" s="1"/>
  <c r="E521" i="2"/>
  <c r="E522" i="2"/>
  <c r="F522" i="2" s="1"/>
  <c r="G522" i="2" s="1"/>
  <c r="E523" i="2"/>
  <c r="F523" i="2" s="1"/>
  <c r="G523" i="2" s="1"/>
  <c r="E524" i="2"/>
  <c r="E525" i="2"/>
  <c r="F525" i="2" s="1"/>
  <c r="G525" i="2" s="1"/>
  <c r="E526" i="2"/>
  <c r="F526" i="2" s="1"/>
  <c r="G526" i="2" s="1"/>
  <c r="E527" i="2"/>
  <c r="E528" i="2"/>
  <c r="F528" i="2" s="1"/>
  <c r="G528" i="2" s="1"/>
  <c r="E529" i="2"/>
  <c r="E530" i="2"/>
  <c r="E531" i="2"/>
  <c r="E532" i="2"/>
  <c r="F532" i="2" s="1"/>
  <c r="G532" i="2" s="1"/>
  <c r="E533" i="2"/>
  <c r="F533" i="2" s="1"/>
  <c r="G533" i="2" s="1"/>
  <c r="E534" i="2"/>
  <c r="E535" i="2"/>
  <c r="F535" i="2" s="1"/>
  <c r="G535" i="2" s="1"/>
  <c r="E536" i="2"/>
  <c r="F536" i="2" s="1"/>
  <c r="G536" i="2" s="1"/>
  <c r="E537" i="2"/>
  <c r="E538" i="2"/>
  <c r="F538" i="2" s="1"/>
  <c r="G538" i="2" s="1"/>
  <c r="E539" i="2"/>
  <c r="F539" i="2" s="1"/>
  <c r="G539" i="2" s="1"/>
  <c r="E540" i="2"/>
  <c r="E541" i="2"/>
  <c r="F541" i="2" s="1"/>
  <c r="G541" i="2" s="1"/>
  <c r="E542" i="2"/>
  <c r="F542" i="2" s="1"/>
  <c r="G542" i="2" s="1"/>
  <c r="E543" i="2"/>
  <c r="E544" i="2"/>
  <c r="F544" i="2" s="1"/>
  <c r="G544" i="2" s="1"/>
  <c r="E545" i="2"/>
  <c r="E546" i="2"/>
  <c r="E547" i="2"/>
  <c r="E548" i="2"/>
  <c r="F548" i="2" s="1"/>
  <c r="G548" i="2" s="1"/>
  <c r="E549" i="2"/>
  <c r="F549" i="2" s="1"/>
  <c r="G549" i="2" s="1"/>
  <c r="E550" i="2"/>
  <c r="E551" i="2"/>
  <c r="F551" i="2" s="1"/>
  <c r="G551" i="2" s="1"/>
  <c r="E552" i="2"/>
  <c r="F552" i="2" s="1"/>
  <c r="G552" i="2" s="1"/>
  <c r="E553" i="2"/>
  <c r="E554" i="2"/>
  <c r="F554" i="2" s="1"/>
  <c r="G554" i="2" s="1"/>
  <c r="E555" i="2"/>
  <c r="F555" i="2" s="1"/>
  <c r="G555" i="2" s="1"/>
  <c r="E556" i="2"/>
  <c r="E557" i="2"/>
  <c r="F557" i="2" s="1"/>
  <c r="G557" i="2" s="1"/>
  <c r="E558" i="2"/>
  <c r="F558" i="2" s="1"/>
  <c r="G558" i="2" s="1"/>
  <c r="E559" i="2"/>
  <c r="E560" i="2"/>
  <c r="F560" i="2" s="1"/>
  <c r="G560" i="2" s="1"/>
  <c r="E561" i="2"/>
  <c r="E562" i="2"/>
  <c r="E563" i="2"/>
  <c r="F563" i="2" s="1"/>
  <c r="G563" i="2" s="1"/>
  <c r="E564" i="2"/>
  <c r="F564" i="2" s="1"/>
  <c r="G564" i="2" s="1"/>
  <c r="E565" i="2"/>
  <c r="F565" i="2" s="1"/>
  <c r="G565" i="2" s="1"/>
  <c r="E566" i="2"/>
  <c r="E567" i="2"/>
  <c r="F567" i="2" s="1"/>
  <c r="G567" i="2" s="1"/>
  <c r="E568" i="2"/>
  <c r="F568" i="2" s="1"/>
  <c r="G568" i="2" s="1"/>
  <c r="E569" i="2"/>
  <c r="E570" i="2"/>
  <c r="F570" i="2" s="1"/>
  <c r="G570" i="2" s="1"/>
  <c r="E571" i="2"/>
  <c r="F571" i="2" s="1"/>
  <c r="G571" i="2" s="1"/>
  <c r="E572" i="2"/>
  <c r="E573" i="2"/>
  <c r="F573" i="2" s="1"/>
  <c r="G573" i="2" s="1"/>
  <c r="E574" i="2"/>
  <c r="F574" i="2" s="1"/>
  <c r="G574" i="2" s="1"/>
  <c r="E575" i="2"/>
  <c r="E576" i="2"/>
  <c r="F576" i="2" s="1"/>
  <c r="G576" i="2" s="1"/>
  <c r="E577" i="2"/>
  <c r="E578" i="2"/>
  <c r="F578" i="2" s="1"/>
  <c r="G578" i="2" s="1"/>
  <c r="E579" i="2"/>
  <c r="F579" i="2" s="1"/>
  <c r="G579" i="2" s="1"/>
  <c r="E580" i="2"/>
  <c r="F580" i="2" s="1"/>
  <c r="G580" i="2" s="1"/>
  <c r="E581" i="2"/>
  <c r="F581" i="2" s="1"/>
  <c r="G581" i="2" s="1"/>
  <c r="E582" i="2"/>
  <c r="E583" i="2"/>
  <c r="F583" i="2" s="1"/>
  <c r="G583" i="2" s="1"/>
  <c r="E584" i="2"/>
  <c r="F584" i="2" s="1"/>
  <c r="G584" i="2" s="1"/>
  <c r="E585" i="2"/>
  <c r="E586" i="2"/>
  <c r="F586" i="2" s="1"/>
  <c r="G586" i="2" s="1"/>
  <c r="E587" i="2"/>
  <c r="F587" i="2" s="1"/>
  <c r="G587" i="2" s="1"/>
  <c r="E588" i="2"/>
  <c r="E589" i="2"/>
  <c r="F589" i="2" s="1"/>
  <c r="G589" i="2" s="1"/>
  <c r="E590" i="2"/>
  <c r="F590" i="2" s="1"/>
  <c r="G590" i="2" s="1"/>
  <c r="E591" i="2"/>
  <c r="E592" i="2"/>
  <c r="F592" i="2" s="1"/>
  <c r="G592" i="2" s="1"/>
  <c r="E593" i="2"/>
  <c r="E594" i="2"/>
  <c r="F594" i="2" s="1"/>
  <c r="G594" i="2" s="1"/>
  <c r="E595" i="2"/>
  <c r="F595" i="2" s="1"/>
  <c r="G595" i="2" s="1"/>
  <c r="E596" i="2"/>
  <c r="F596" i="2" s="1"/>
  <c r="G596" i="2" s="1"/>
  <c r="E597" i="2"/>
  <c r="F597" i="2" s="1"/>
  <c r="G597" i="2" s="1"/>
  <c r="E598" i="2"/>
  <c r="E599" i="2"/>
  <c r="F599" i="2" s="1"/>
  <c r="G599" i="2" s="1"/>
  <c r="E600" i="2"/>
  <c r="F600" i="2" s="1"/>
  <c r="G600" i="2" s="1"/>
  <c r="E601" i="2"/>
  <c r="E602" i="2"/>
  <c r="F602" i="2" s="1"/>
  <c r="G602" i="2" s="1"/>
  <c r="E603" i="2"/>
  <c r="F603" i="2" s="1"/>
  <c r="G603" i="2" s="1"/>
  <c r="E604" i="2"/>
  <c r="E605" i="2"/>
  <c r="F605" i="2" s="1"/>
  <c r="G605" i="2" s="1"/>
  <c r="E606" i="2"/>
  <c r="F606" i="2" s="1"/>
  <c r="G606" i="2" s="1"/>
  <c r="E607" i="2"/>
  <c r="E608" i="2"/>
  <c r="F608" i="2" s="1"/>
  <c r="G608" i="2" s="1"/>
  <c r="E609" i="2"/>
  <c r="E610" i="2"/>
  <c r="F610" i="2" s="1"/>
  <c r="G610" i="2" s="1"/>
  <c r="E611" i="2"/>
  <c r="F611" i="2" s="1"/>
  <c r="G611" i="2" s="1"/>
  <c r="E612" i="2"/>
  <c r="F612" i="2" s="1"/>
  <c r="G612" i="2" s="1"/>
  <c r="E613" i="2"/>
  <c r="F613" i="2" s="1"/>
  <c r="G613" i="2" s="1"/>
  <c r="E614" i="2"/>
  <c r="E615" i="2"/>
  <c r="F615" i="2" s="1"/>
  <c r="G615" i="2" s="1"/>
  <c r="E616" i="2"/>
  <c r="F616" i="2" s="1"/>
  <c r="G616" i="2" s="1"/>
  <c r="E617" i="2"/>
  <c r="E618" i="2"/>
  <c r="F618" i="2" s="1"/>
  <c r="G618" i="2" s="1"/>
  <c r="E619" i="2"/>
  <c r="F619" i="2" s="1"/>
  <c r="G619" i="2" s="1"/>
  <c r="E620" i="2"/>
  <c r="E621" i="2"/>
  <c r="F621" i="2" s="1"/>
  <c r="G621" i="2" s="1"/>
  <c r="E622" i="2"/>
  <c r="F622" i="2" s="1"/>
  <c r="G622" i="2" s="1"/>
  <c r="E623" i="2"/>
  <c r="E624" i="2"/>
  <c r="F624" i="2" s="1"/>
  <c r="G624" i="2" s="1"/>
  <c r="E625" i="2"/>
  <c r="E626" i="2"/>
  <c r="F626" i="2" s="1"/>
  <c r="G626" i="2" s="1"/>
  <c r="E627" i="2"/>
  <c r="F627" i="2" s="1"/>
  <c r="G627" i="2" s="1"/>
  <c r="E628" i="2"/>
  <c r="E629" i="2"/>
  <c r="F629" i="2" s="1"/>
  <c r="G629" i="2" s="1"/>
  <c r="E630" i="2"/>
  <c r="E631" i="2"/>
  <c r="F631" i="2" s="1"/>
  <c r="G631" i="2" s="1"/>
  <c r="E632" i="2"/>
  <c r="F632" i="2" s="1"/>
  <c r="G632" i="2" s="1"/>
  <c r="E633" i="2"/>
  <c r="E634" i="2"/>
  <c r="F634" i="2" s="1"/>
  <c r="G634" i="2" s="1"/>
  <c r="E635" i="2"/>
  <c r="F635" i="2" s="1"/>
  <c r="G635" i="2" s="1"/>
  <c r="E636" i="2"/>
  <c r="E637" i="2"/>
  <c r="F637" i="2" s="1"/>
  <c r="G637" i="2" s="1"/>
  <c r="E638" i="2"/>
  <c r="F638" i="2" s="1"/>
  <c r="G638" i="2" s="1"/>
  <c r="E639" i="2"/>
  <c r="E640" i="2"/>
  <c r="F640" i="2" s="1"/>
  <c r="G640" i="2" s="1"/>
  <c r="E641" i="2"/>
  <c r="E642" i="2"/>
  <c r="E643" i="2"/>
  <c r="E644" i="2"/>
  <c r="F644" i="2" s="1"/>
  <c r="G644" i="2" s="1"/>
  <c r="E645" i="2"/>
  <c r="F645" i="2" s="1"/>
  <c r="G645" i="2" s="1"/>
  <c r="E646" i="2"/>
  <c r="E647" i="2"/>
  <c r="F647" i="2" s="1"/>
  <c r="G647" i="2" s="1"/>
  <c r="E648" i="2"/>
  <c r="F648" i="2" s="1"/>
  <c r="G648" i="2" s="1"/>
  <c r="E649" i="2"/>
  <c r="E650" i="2"/>
  <c r="F650" i="2" s="1"/>
  <c r="G650" i="2" s="1"/>
  <c r="E651" i="2"/>
  <c r="F651" i="2" s="1"/>
  <c r="G651" i="2" s="1"/>
  <c r="E652" i="2"/>
  <c r="E653" i="2"/>
  <c r="F653" i="2" s="1"/>
  <c r="G653" i="2" s="1"/>
  <c r="E654" i="2"/>
  <c r="F654" i="2" s="1"/>
  <c r="G654" i="2" s="1"/>
  <c r="E655" i="2"/>
  <c r="E656" i="2"/>
  <c r="F656" i="2" s="1"/>
  <c r="G656" i="2" s="1"/>
  <c r="E657" i="2"/>
  <c r="E658" i="2"/>
  <c r="F658" i="2" s="1"/>
  <c r="G658" i="2" s="1"/>
  <c r="E659" i="2"/>
  <c r="F659" i="2" s="1"/>
  <c r="G659" i="2" s="1"/>
  <c r="E660" i="2"/>
  <c r="F660" i="2" s="1"/>
  <c r="G660" i="2" s="1"/>
  <c r="E661" i="2"/>
  <c r="F661" i="2" s="1"/>
  <c r="G661" i="2" s="1"/>
  <c r="E662" i="2"/>
  <c r="E663" i="2"/>
  <c r="F663" i="2" s="1"/>
  <c r="G663" i="2" s="1"/>
  <c r="E664" i="2"/>
  <c r="F664" i="2" s="1"/>
  <c r="G664" i="2" s="1"/>
  <c r="E665" i="2"/>
  <c r="E666" i="2"/>
  <c r="F666" i="2" s="1"/>
  <c r="G666" i="2" s="1"/>
  <c r="E667" i="2"/>
  <c r="F667" i="2" s="1"/>
  <c r="G667" i="2" s="1"/>
  <c r="E668" i="2"/>
  <c r="E669" i="2"/>
  <c r="F669" i="2" s="1"/>
  <c r="G669" i="2" s="1"/>
  <c r="E670" i="2"/>
  <c r="F670" i="2" s="1"/>
  <c r="G670" i="2" s="1"/>
  <c r="E671" i="2"/>
  <c r="E672" i="2"/>
  <c r="F672" i="2" s="1"/>
  <c r="G672" i="2" s="1"/>
  <c r="E673" i="2"/>
  <c r="E674" i="2"/>
  <c r="F674" i="2" s="1"/>
  <c r="G674" i="2" s="1"/>
  <c r="E675" i="2"/>
  <c r="F675" i="2" s="1"/>
  <c r="G675" i="2" s="1"/>
  <c r="E676" i="2"/>
  <c r="F676" i="2" s="1"/>
  <c r="G676" i="2" s="1"/>
  <c r="E677" i="2"/>
  <c r="F677" i="2" s="1"/>
  <c r="G677" i="2" s="1"/>
  <c r="E678" i="2"/>
  <c r="E679" i="2"/>
  <c r="F679" i="2" s="1"/>
  <c r="G679" i="2" s="1"/>
  <c r="E680" i="2"/>
  <c r="F680" i="2" s="1"/>
  <c r="G680" i="2" s="1"/>
  <c r="E681" i="2"/>
  <c r="E682" i="2"/>
  <c r="F682" i="2" s="1"/>
  <c r="G682" i="2" s="1"/>
  <c r="E683" i="2"/>
  <c r="F683" i="2" s="1"/>
  <c r="G683" i="2" s="1"/>
  <c r="E684" i="2"/>
  <c r="E685" i="2"/>
  <c r="F685" i="2" s="1"/>
  <c r="G685" i="2" s="1"/>
  <c r="E686" i="2"/>
  <c r="F686" i="2" s="1"/>
  <c r="G686" i="2" s="1"/>
  <c r="E687" i="2"/>
  <c r="E688" i="2"/>
  <c r="F688" i="2" s="1"/>
  <c r="G688" i="2" s="1"/>
  <c r="E689" i="2"/>
  <c r="E690" i="2"/>
  <c r="F690" i="2" s="1"/>
  <c r="G690" i="2" s="1"/>
  <c r="E691" i="2"/>
  <c r="F691" i="2" s="1"/>
  <c r="G691" i="2" s="1"/>
  <c r="E692" i="2"/>
  <c r="F692" i="2" s="1"/>
  <c r="G692" i="2" s="1"/>
  <c r="E693" i="2"/>
  <c r="F693" i="2" s="1"/>
  <c r="G693" i="2" s="1"/>
  <c r="E694" i="2"/>
  <c r="E695" i="2"/>
  <c r="F695" i="2" s="1"/>
  <c r="G695" i="2" s="1"/>
  <c r="E696" i="2"/>
  <c r="F696" i="2" s="1"/>
  <c r="G696" i="2" s="1"/>
  <c r="E697" i="2"/>
  <c r="E698" i="2"/>
  <c r="F698" i="2" s="1"/>
  <c r="G698" i="2" s="1"/>
  <c r="E699" i="2"/>
  <c r="F699" i="2" s="1"/>
  <c r="G699" i="2" s="1"/>
  <c r="E700" i="2"/>
  <c r="E701" i="2"/>
  <c r="F701" i="2" s="1"/>
  <c r="G701" i="2" s="1"/>
  <c r="E702" i="2"/>
  <c r="F702" i="2" s="1"/>
  <c r="G702" i="2" s="1"/>
  <c r="E703" i="2"/>
  <c r="E704" i="2"/>
  <c r="F704" i="2" s="1"/>
  <c r="G704" i="2" s="1"/>
  <c r="E705" i="2"/>
  <c r="E706" i="2"/>
  <c r="F706" i="2" s="1"/>
  <c r="G706" i="2" s="1"/>
  <c r="E707" i="2"/>
  <c r="F707" i="2" s="1"/>
  <c r="G707" i="2" s="1"/>
  <c r="E708" i="2"/>
  <c r="F708" i="2" s="1"/>
  <c r="G708" i="2" s="1"/>
  <c r="E709" i="2"/>
  <c r="F709" i="2" s="1"/>
  <c r="G709" i="2" s="1"/>
  <c r="E710" i="2"/>
  <c r="E711" i="2"/>
  <c r="F711" i="2" s="1"/>
  <c r="G711" i="2" s="1"/>
  <c r="E712" i="2"/>
  <c r="F712" i="2" s="1"/>
  <c r="G712" i="2" s="1"/>
  <c r="E713" i="2"/>
  <c r="E714" i="2"/>
  <c r="F714" i="2" s="1"/>
  <c r="G714" i="2" s="1"/>
  <c r="E715" i="2"/>
  <c r="F715" i="2" s="1"/>
  <c r="G715" i="2" s="1"/>
  <c r="E716" i="2"/>
  <c r="E717" i="2"/>
  <c r="F717" i="2" s="1"/>
  <c r="G717" i="2" s="1"/>
  <c r="E718" i="2"/>
  <c r="F718" i="2" s="1"/>
  <c r="G718" i="2" s="1"/>
  <c r="E719" i="2"/>
  <c r="E720" i="2"/>
  <c r="F720" i="2" s="1"/>
  <c r="G720" i="2" s="1"/>
  <c r="E721" i="2"/>
  <c r="E722" i="2"/>
  <c r="E723" i="2"/>
  <c r="E724" i="2"/>
  <c r="E725" i="2"/>
  <c r="F725" i="2" s="1"/>
  <c r="G725" i="2" s="1"/>
  <c r="E726" i="2"/>
  <c r="E727" i="2"/>
  <c r="F727" i="2" s="1"/>
  <c r="G727" i="2" s="1"/>
  <c r="E728" i="2"/>
  <c r="F728" i="2" s="1"/>
  <c r="G728" i="2" s="1"/>
  <c r="E729" i="2"/>
  <c r="E730" i="2"/>
  <c r="F730" i="2" s="1"/>
  <c r="G730" i="2" s="1"/>
  <c r="E731" i="2"/>
  <c r="F731" i="2" s="1"/>
  <c r="G731" i="2" s="1"/>
  <c r="E732" i="2"/>
  <c r="E733" i="2"/>
  <c r="F733" i="2" s="1"/>
  <c r="G733" i="2" s="1"/>
  <c r="E734" i="2"/>
  <c r="F734" i="2" s="1"/>
  <c r="G734" i="2" s="1"/>
  <c r="E735" i="2"/>
  <c r="E736" i="2"/>
  <c r="F736" i="2" s="1"/>
  <c r="G736" i="2" s="1"/>
  <c r="E737" i="2"/>
  <c r="E738" i="2"/>
  <c r="F738" i="2" s="1"/>
  <c r="G738" i="2" s="1"/>
  <c r="E739" i="2"/>
  <c r="F739" i="2" s="1"/>
  <c r="G739" i="2" s="1"/>
  <c r="E740" i="2"/>
  <c r="F740" i="2" s="1"/>
  <c r="G740" i="2" s="1"/>
  <c r="E741" i="2"/>
  <c r="F741" i="2" s="1"/>
  <c r="G741" i="2" s="1"/>
  <c r="E742" i="2"/>
  <c r="E743" i="2"/>
  <c r="F743" i="2" s="1"/>
  <c r="G743" i="2" s="1"/>
  <c r="E744" i="2"/>
  <c r="F744" i="2" s="1"/>
  <c r="G744" i="2" s="1"/>
  <c r="E745" i="2"/>
  <c r="E746" i="2"/>
  <c r="F746" i="2" s="1"/>
  <c r="G746" i="2" s="1"/>
  <c r="E747" i="2"/>
  <c r="F747" i="2" s="1"/>
  <c r="G747" i="2" s="1"/>
  <c r="E748" i="2"/>
  <c r="E749" i="2"/>
  <c r="F749" i="2" s="1"/>
  <c r="G749" i="2" s="1"/>
  <c r="E750" i="2"/>
  <c r="F750" i="2" s="1"/>
  <c r="G750" i="2" s="1"/>
  <c r="E751" i="2"/>
  <c r="E752" i="2"/>
  <c r="F752" i="2" s="1"/>
  <c r="G752" i="2" s="1"/>
  <c r="E753" i="2"/>
  <c r="E754" i="2"/>
  <c r="F754" i="2" s="1"/>
  <c r="G754" i="2" s="1"/>
  <c r="E755" i="2"/>
  <c r="F755" i="2" s="1"/>
  <c r="G755" i="2" s="1"/>
  <c r="E756" i="2"/>
  <c r="F756" i="2" s="1"/>
  <c r="G756" i="2" s="1"/>
  <c r="E757" i="2"/>
  <c r="F757" i="2" s="1"/>
  <c r="G757" i="2" s="1"/>
  <c r="E758" i="2"/>
  <c r="E759" i="2"/>
  <c r="F759" i="2" s="1"/>
  <c r="G759" i="2" s="1"/>
  <c r="E760" i="2"/>
  <c r="F760" i="2" s="1"/>
  <c r="G760" i="2" s="1"/>
  <c r="E761" i="2"/>
  <c r="E762" i="2"/>
  <c r="F762" i="2" s="1"/>
  <c r="G762" i="2" s="1"/>
  <c r="E763" i="2"/>
  <c r="F763" i="2" s="1"/>
  <c r="G763" i="2" s="1"/>
  <c r="E764" i="2"/>
  <c r="E765" i="2"/>
  <c r="F765" i="2" s="1"/>
  <c r="G765" i="2" s="1"/>
  <c r="E766" i="2"/>
  <c r="F766" i="2" s="1"/>
  <c r="G766" i="2" s="1"/>
  <c r="E767" i="2"/>
  <c r="E768" i="2"/>
  <c r="F768" i="2" s="1"/>
  <c r="G768" i="2" s="1"/>
  <c r="E769" i="2"/>
  <c r="E770" i="2"/>
  <c r="F770" i="2" s="1"/>
  <c r="G770" i="2" s="1"/>
  <c r="E771" i="2"/>
  <c r="F771" i="2" s="1"/>
  <c r="G771" i="2" s="1"/>
  <c r="E772" i="2"/>
  <c r="F772" i="2" s="1"/>
  <c r="G772" i="2" s="1"/>
  <c r="E773" i="2"/>
  <c r="F773" i="2" s="1"/>
  <c r="G773" i="2" s="1"/>
  <c r="E774" i="2"/>
  <c r="E775" i="2"/>
  <c r="F775" i="2" s="1"/>
  <c r="G775" i="2" s="1"/>
  <c r="E776" i="2"/>
  <c r="F776" i="2" s="1"/>
  <c r="G776" i="2" s="1"/>
  <c r="E777" i="2"/>
  <c r="E778" i="2"/>
  <c r="F778" i="2" s="1"/>
  <c r="G778" i="2" s="1"/>
  <c r="E779" i="2"/>
  <c r="F779" i="2" s="1"/>
  <c r="G779" i="2" s="1"/>
  <c r="E780" i="2"/>
  <c r="E781" i="2"/>
  <c r="F781" i="2" s="1"/>
  <c r="G781" i="2" s="1"/>
  <c r="E782" i="2"/>
  <c r="F782" i="2" s="1"/>
  <c r="G782" i="2" s="1"/>
  <c r="E783" i="2"/>
  <c r="E784" i="2"/>
  <c r="F784" i="2" s="1"/>
  <c r="G784" i="2" s="1"/>
  <c r="E785" i="2"/>
  <c r="E786" i="2"/>
  <c r="F786" i="2" s="1"/>
  <c r="G786" i="2" s="1"/>
  <c r="E787" i="2"/>
  <c r="F787" i="2" s="1"/>
  <c r="G787" i="2" s="1"/>
  <c r="E788" i="2"/>
  <c r="F788" i="2" s="1"/>
  <c r="G788" i="2" s="1"/>
  <c r="E789" i="2"/>
  <c r="F789" i="2" s="1"/>
  <c r="G789" i="2" s="1"/>
  <c r="E790" i="2"/>
  <c r="E791" i="2"/>
  <c r="F791" i="2" s="1"/>
  <c r="G791" i="2" s="1"/>
  <c r="E792" i="2"/>
  <c r="F792" i="2" s="1"/>
  <c r="G792" i="2" s="1"/>
  <c r="E793" i="2"/>
  <c r="E794" i="2"/>
  <c r="F794" i="2" s="1"/>
  <c r="G794" i="2" s="1"/>
  <c r="E795" i="2"/>
  <c r="F795" i="2" s="1"/>
  <c r="G795" i="2" s="1"/>
  <c r="E796" i="2"/>
  <c r="E797" i="2"/>
  <c r="F797" i="2" s="1"/>
  <c r="G797" i="2" s="1"/>
  <c r="E798" i="2"/>
  <c r="F798" i="2" s="1"/>
  <c r="G798" i="2" s="1"/>
  <c r="E799" i="2"/>
  <c r="E800" i="2"/>
  <c r="F800" i="2" s="1"/>
  <c r="G800" i="2" s="1"/>
  <c r="E801" i="2"/>
  <c r="E802" i="2"/>
  <c r="F802" i="2" s="1"/>
  <c r="G802" i="2" s="1"/>
  <c r="E803" i="2"/>
  <c r="E804" i="2"/>
  <c r="E805" i="2"/>
  <c r="F805" i="2" s="1"/>
  <c r="G805" i="2" s="1"/>
  <c r="E806" i="2"/>
  <c r="E807" i="2"/>
  <c r="F807" i="2" s="1"/>
  <c r="G807" i="2" s="1"/>
  <c r="E808" i="2"/>
  <c r="F808" i="2" s="1"/>
  <c r="G808" i="2" s="1"/>
  <c r="E809" i="2"/>
  <c r="E810" i="2"/>
  <c r="F810" i="2" s="1"/>
  <c r="G810" i="2" s="1"/>
  <c r="E811" i="2"/>
  <c r="F811" i="2" s="1"/>
  <c r="G811" i="2" s="1"/>
  <c r="E812" i="2"/>
  <c r="E813" i="2"/>
  <c r="F813" i="2" s="1"/>
  <c r="G813" i="2" s="1"/>
  <c r="E814" i="2"/>
  <c r="F814" i="2" s="1"/>
  <c r="G814" i="2" s="1"/>
  <c r="E815" i="2"/>
  <c r="E816" i="2"/>
  <c r="F816" i="2" s="1"/>
  <c r="G816" i="2" s="1"/>
  <c r="E817" i="2"/>
  <c r="E818" i="2"/>
  <c r="E819" i="2"/>
  <c r="F819" i="2" s="1"/>
  <c r="G819" i="2" s="1"/>
  <c r="E820" i="2"/>
  <c r="F820" i="2" s="1"/>
  <c r="G820" i="2" s="1"/>
  <c r="E821" i="2"/>
  <c r="F821" i="2" s="1"/>
  <c r="G821" i="2" s="1"/>
  <c r="E822" i="2"/>
  <c r="E823" i="2"/>
  <c r="F823" i="2" s="1"/>
  <c r="G823" i="2" s="1"/>
  <c r="E824" i="2"/>
  <c r="F824" i="2" s="1"/>
  <c r="G824" i="2" s="1"/>
  <c r="E825" i="2"/>
  <c r="E826" i="2"/>
  <c r="F826" i="2" s="1"/>
  <c r="G826" i="2" s="1"/>
  <c r="E827" i="2"/>
  <c r="F827" i="2" s="1"/>
  <c r="G827" i="2" s="1"/>
  <c r="E828" i="2"/>
  <c r="E829" i="2"/>
  <c r="F829" i="2" s="1"/>
  <c r="G829" i="2" s="1"/>
  <c r="E830" i="2"/>
  <c r="F830" i="2" s="1"/>
  <c r="G830" i="2" s="1"/>
  <c r="E831" i="2"/>
  <c r="E832" i="2"/>
  <c r="F832" i="2" s="1"/>
  <c r="G832" i="2" s="1"/>
  <c r="E833" i="2"/>
  <c r="E834" i="2"/>
  <c r="F834" i="2" s="1"/>
  <c r="G834" i="2" s="1"/>
  <c r="E835" i="2"/>
  <c r="F835" i="2" s="1"/>
  <c r="G835" i="2" s="1"/>
  <c r="E836" i="2"/>
  <c r="F836" i="2" s="1"/>
  <c r="G836" i="2" s="1"/>
  <c r="E837" i="2"/>
  <c r="F837" i="2" s="1"/>
  <c r="G837" i="2" s="1"/>
  <c r="E838" i="2"/>
  <c r="E839" i="2"/>
  <c r="F839" i="2" s="1"/>
  <c r="G839" i="2" s="1"/>
  <c r="E840" i="2"/>
  <c r="F840" i="2" s="1"/>
  <c r="G840" i="2" s="1"/>
  <c r="E841" i="2"/>
  <c r="E842" i="2"/>
  <c r="F842" i="2" s="1"/>
  <c r="G842" i="2" s="1"/>
  <c r="E843" i="2"/>
  <c r="F843" i="2" s="1"/>
  <c r="G843" i="2" s="1"/>
  <c r="E844" i="2"/>
  <c r="E845" i="2"/>
  <c r="F845" i="2" s="1"/>
  <c r="G845" i="2" s="1"/>
  <c r="E846" i="2"/>
  <c r="F846" i="2" s="1"/>
  <c r="G846" i="2" s="1"/>
  <c r="E847" i="2"/>
  <c r="E848" i="2"/>
  <c r="F848" i="2" s="1"/>
  <c r="G848" i="2" s="1"/>
  <c r="E849" i="2"/>
  <c r="E850" i="2"/>
  <c r="F850" i="2" s="1"/>
  <c r="G850" i="2" s="1"/>
  <c r="E851" i="2"/>
  <c r="F851" i="2" s="1"/>
  <c r="G851" i="2" s="1"/>
  <c r="E852" i="2"/>
  <c r="F852" i="2" s="1"/>
  <c r="G852" i="2" s="1"/>
  <c r="E853" i="2"/>
  <c r="F853" i="2" s="1"/>
  <c r="G853" i="2" s="1"/>
  <c r="E854" i="2"/>
  <c r="E855" i="2"/>
  <c r="F855" i="2" s="1"/>
  <c r="G855" i="2" s="1"/>
  <c r="E856" i="2"/>
  <c r="F856" i="2" s="1"/>
  <c r="G856" i="2" s="1"/>
  <c r="E857" i="2"/>
  <c r="E858" i="2"/>
  <c r="F858" i="2" s="1"/>
  <c r="G858" i="2" s="1"/>
  <c r="E859" i="2"/>
  <c r="F859" i="2" s="1"/>
  <c r="G859" i="2" s="1"/>
  <c r="E860" i="2"/>
  <c r="E861" i="2"/>
  <c r="F861" i="2" s="1"/>
  <c r="G861" i="2" s="1"/>
  <c r="E862" i="2"/>
  <c r="F862" i="2" s="1"/>
  <c r="G862" i="2" s="1"/>
  <c r="E863" i="2"/>
  <c r="E864" i="2"/>
  <c r="F864" i="2" s="1"/>
  <c r="G864" i="2" s="1"/>
  <c r="E865" i="2"/>
  <c r="E866" i="2"/>
  <c r="E867" i="2"/>
  <c r="E868" i="2"/>
  <c r="F868" i="2" s="1"/>
  <c r="G868" i="2" s="1"/>
  <c r="E869" i="2"/>
  <c r="F869" i="2" s="1"/>
  <c r="G869" i="2" s="1"/>
  <c r="E870" i="2"/>
  <c r="E871" i="2"/>
  <c r="F871" i="2" s="1"/>
  <c r="G871" i="2" s="1"/>
  <c r="E872" i="2"/>
  <c r="F872" i="2" s="1"/>
  <c r="G872" i="2" s="1"/>
  <c r="E873" i="2"/>
  <c r="E874" i="2"/>
  <c r="F874" i="2" s="1"/>
  <c r="G874" i="2" s="1"/>
  <c r="E875" i="2"/>
  <c r="F875" i="2" s="1"/>
  <c r="G875" i="2" s="1"/>
  <c r="E876" i="2"/>
  <c r="E877" i="2"/>
  <c r="F877" i="2" s="1"/>
  <c r="G877" i="2" s="1"/>
  <c r="E878" i="2"/>
  <c r="F878" i="2" s="1"/>
  <c r="G878" i="2" s="1"/>
  <c r="E879" i="2"/>
  <c r="E880" i="2"/>
  <c r="F880" i="2" s="1"/>
  <c r="G880" i="2" s="1"/>
  <c r="E881" i="2"/>
  <c r="E882" i="2"/>
  <c r="F882" i="2" s="1"/>
  <c r="G882" i="2" s="1"/>
  <c r="E883" i="2"/>
  <c r="F883" i="2" s="1"/>
  <c r="G883" i="2" s="1"/>
  <c r="E884" i="2"/>
  <c r="F884" i="2" s="1"/>
  <c r="G884" i="2" s="1"/>
  <c r="E885" i="2"/>
  <c r="F885" i="2" s="1"/>
  <c r="G885" i="2" s="1"/>
  <c r="E886" i="2"/>
  <c r="E887" i="2"/>
  <c r="F887" i="2" s="1"/>
  <c r="G887" i="2" s="1"/>
  <c r="E888" i="2"/>
  <c r="F888" i="2" s="1"/>
  <c r="G888" i="2" s="1"/>
  <c r="E889" i="2"/>
  <c r="E890" i="2"/>
  <c r="F890" i="2" s="1"/>
  <c r="G890" i="2" s="1"/>
  <c r="E891" i="2"/>
  <c r="F891" i="2" s="1"/>
  <c r="G891" i="2" s="1"/>
  <c r="E892" i="2"/>
  <c r="E893" i="2"/>
  <c r="F893" i="2" s="1"/>
  <c r="G893" i="2" s="1"/>
  <c r="E894" i="2"/>
  <c r="F894" i="2" s="1"/>
  <c r="G894" i="2" s="1"/>
  <c r="E895" i="2"/>
  <c r="E896" i="2"/>
  <c r="F896" i="2" s="1"/>
  <c r="G896" i="2" s="1"/>
  <c r="E897" i="2"/>
  <c r="E898" i="2"/>
  <c r="F898" i="2" s="1"/>
  <c r="G898" i="2" s="1"/>
  <c r="E899" i="2"/>
  <c r="F899" i="2" s="1"/>
  <c r="G899" i="2" s="1"/>
  <c r="E900" i="2"/>
  <c r="F900" i="2" s="1"/>
  <c r="G900" i="2" s="1"/>
  <c r="E901" i="2"/>
  <c r="F901" i="2" s="1"/>
  <c r="G901" i="2" s="1"/>
  <c r="E902" i="2"/>
  <c r="E903" i="2"/>
  <c r="F903" i="2" s="1"/>
  <c r="G903" i="2" s="1"/>
  <c r="E904" i="2"/>
  <c r="F904" i="2" s="1"/>
  <c r="G904" i="2" s="1"/>
  <c r="E905" i="2"/>
  <c r="E906" i="2"/>
  <c r="F906" i="2" s="1"/>
  <c r="G906" i="2" s="1"/>
  <c r="E907" i="2"/>
  <c r="F907" i="2" s="1"/>
  <c r="G907" i="2" s="1"/>
  <c r="E908" i="2"/>
  <c r="E909" i="2"/>
  <c r="F909" i="2" s="1"/>
  <c r="G909" i="2" s="1"/>
  <c r="E910" i="2"/>
  <c r="F910" i="2" s="1"/>
  <c r="G910" i="2" s="1"/>
  <c r="E911" i="2"/>
  <c r="E912" i="2"/>
  <c r="F912" i="2" s="1"/>
  <c r="G912" i="2" s="1"/>
  <c r="E913" i="2"/>
  <c r="E914" i="2"/>
  <c r="E915" i="2"/>
  <c r="E916" i="2"/>
  <c r="E917" i="2"/>
  <c r="F917" i="2" s="1"/>
  <c r="G917" i="2" s="1"/>
  <c r="E918" i="2"/>
  <c r="E919" i="2"/>
  <c r="F919" i="2" s="1"/>
  <c r="G919" i="2" s="1"/>
  <c r="E920" i="2"/>
  <c r="F920" i="2" s="1"/>
  <c r="G920" i="2" s="1"/>
  <c r="E921" i="2"/>
  <c r="E922" i="2"/>
  <c r="F922" i="2" s="1"/>
  <c r="G922" i="2" s="1"/>
  <c r="E923" i="2"/>
  <c r="F923" i="2" s="1"/>
  <c r="G923" i="2" s="1"/>
  <c r="E924" i="2"/>
  <c r="E925" i="2"/>
  <c r="F925" i="2" s="1"/>
  <c r="G925" i="2" s="1"/>
  <c r="E926" i="2"/>
  <c r="F926" i="2" s="1"/>
  <c r="G926" i="2" s="1"/>
  <c r="E927" i="2"/>
  <c r="E928" i="2"/>
  <c r="F928" i="2" s="1"/>
  <c r="G928" i="2" s="1"/>
  <c r="E929" i="2"/>
  <c r="E930" i="2"/>
  <c r="F930" i="2" s="1"/>
  <c r="G930" i="2" s="1"/>
  <c r="E931" i="2"/>
  <c r="F931" i="2" s="1"/>
  <c r="G931" i="2" s="1"/>
  <c r="E932" i="2"/>
  <c r="F932" i="2" s="1"/>
  <c r="G932" i="2" s="1"/>
  <c r="E933" i="2"/>
  <c r="F933" i="2" s="1"/>
  <c r="G933" i="2" s="1"/>
  <c r="E934" i="2"/>
  <c r="E935" i="2"/>
  <c r="F935" i="2" s="1"/>
  <c r="G935" i="2" s="1"/>
  <c r="E936" i="2"/>
  <c r="F936" i="2" s="1"/>
  <c r="G936" i="2" s="1"/>
  <c r="E937" i="2"/>
  <c r="E938" i="2"/>
  <c r="F938" i="2" s="1"/>
  <c r="G938" i="2" s="1"/>
  <c r="E939" i="2"/>
  <c r="F939" i="2" s="1"/>
  <c r="G939" i="2" s="1"/>
  <c r="E940" i="2"/>
  <c r="E941" i="2"/>
  <c r="F941" i="2" s="1"/>
  <c r="G941" i="2" s="1"/>
  <c r="E942" i="2"/>
  <c r="F942" i="2" s="1"/>
  <c r="G942" i="2" s="1"/>
  <c r="E943" i="2"/>
  <c r="E944" i="2"/>
  <c r="F944" i="2" s="1"/>
  <c r="G944" i="2" s="1"/>
  <c r="E945" i="2"/>
  <c r="E946" i="2"/>
  <c r="F946" i="2" s="1"/>
  <c r="G946" i="2" s="1"/>
  <c r="E947" i="2"/>
  <c r="F947" i="2" s="1"/>
  <c r="G947" i="2" s="1"/>
  <c r="E948" i="2"/>
  <c r="F948" i="2" s="1"/>
  <c r="G948" i="2" s="1"/>
  <c r="E949" i="2"/>
  <c r="F949" i="2" s="1"/>
  <c r="G949" i="2" s="1"/>
  <c r="E950" i="2"/>
  <c r="E951" i="2"/>
  <c r="F951" i="2" s="1"/>
  <c r="G951" i="2" s="1"/>
  <c r="E952" i="2"/>
  <c r="F952" i="2" s="1"/>
  <c r="G952" i="2" s="1"/>
  <c r="E953" i="2"/>
  <c r="E954" i="2"/>
  <c r="F954" i="2" s="1"/>
  <c r="G954" i="2" s="1"/>
  <c r="E955" i="2"/>
  <c r="F955" i="2" s="1"/>
  <c r="G955" i="2" s="1"/>
  <c r="E956" i="2"/>
  <c r="E957" i="2"/>
  <c r="F957" i="2" s="1"/>
  <c r="G957" i="2" s="1"/>
  <c r="E958" i="2"/>
  <c r="F958" i="2" s="1"/>
  <c r="G958" i="2" s="1"/>
  <c r="E959" i="2"/>
  <c r="E960" i="2"/>
  <c r="F960" i="2" s="1"/>
  <c r="G960" i="2" s="1"/>
  <c r="E961" i="2"/>
  <c r="E962" i="2"/>
  <c r="E963" i="2"/>
  <c r="E964" i="2"/>
  <c r="E965" i="2"/>
  <c r="F965" i="2" s="1"/>
  <c r="G965" i="2" s="1"/>
  <c r="E966" i="2"/>
  <c r="E967" i="2"/>
  <c r="F967" i="2" s="1"/>
  <c r="G967" i="2" s="1"/>
  <c r="E968" i="2"/>
  <c r="F968" i="2" s="1"/>
  <c r="G968" i="2" s="1"/>
  <c r="E969" i="2"/>
  <c r="E970" i="2"/>
  <c r="F970" i="2" s="1"/>
  <c r="G970" i="2" s="1"/>
  <c r="E971" i="2"/>
  <c r="F971" i="2" s="1"/>
  <c r="G971" i="2" s="1"/>
  <c r="E972" i="2"/>
  <c r="E973" i="2"/>
  <c r="F973" i="2" s="1"/>
  <c r="G973" i="2" s="1"/>
  <c r="E974" i="2"/>
  <c r="F974" i="2" s="1"/>
  <c r="G974" i="2" s="1"/>
  <c r="E975" i="2"/>
  <c r="E976" i="2"/>
  <c r="F976" i="2" s="1"/>
  <c r="G976" i="2" s="1"/>
  <c r="E977" i="2"/>
  <c r="E978" i="2"/>
  <c r="F978" i="2" s="1"/>
  <c r="G978" i="2" s="1"/>
  <c r="E979" i="2"/>
  <c r="F979" i="2" s="1"/>
  <c r="G979" i="2" s="1"/>
  <c r="E980" i="2"/>
  <c r="F980" i="2" s="1"/>
  <c r="G980" i="2" s="1"/>
  <c r="E981" i="2"/>
  <c r="F981" i="2" s="1"/>
  <c r="G981" i="2" s="1"/>
  <c r="E982" i="2"/>
  <c r="E983" i="2"/>
  <c r="F983" i="2" s="1"/>
  <c r="G983" i="2" s="1"/>
  <c r="E984" i="2"/>
  <c r="F984" i="2" s="1"/>
  <c r="G984" i="2" s="1"/>
  <c r="E985" i="2"/>
  <c r="E986" i="2"/>
  <c r="F986" i="2" s="1"/>
  <c r="G986" i="2" s="1"/>
  <c r="E987" i="2"/>
  <c r="F987" i="2" s="1"/>
  <c r="G987" i="2" s="1"/>
  <c r="E988" i="2"/>
  <c r="E989" i="2"/>
  <c r="F989" i="2" s="1"/>
  <c r="G989" i="2" s="1"/>
  <c r="E990" i="2"/>
  <c r="F990" i="2" s="1"/>
  <c r="G990" i="2" s="1"/>
  <c r="E991" i="2"/>
  <c r="E992" i="2"/>
  <c r="F992" i="2" s="1"/>
  <c r="G992" i="2" s="1"/>
  <c r="E993" i="2"/>
  <c r="E994" i="2"/>
  <c r="F994" i="2" s="1"/>
  <c r="G994" i="2" s="1"/>
  <c r="E995" i="2"/>
  <c r="F995" i="2" s="1"/>
  <c r="G995" i="2" s="1"/>
  <c r="E996" i="2"/>
  <c r="F996" i="2" s="1"/>
  <c r="G996" i="2" s="1"/>
  <c r="E997" i="2"/>
  <c r="F997" i="2" s="1"/>
  <c r="G997" i="2" s="1"/>
  <c r="E998" i="2"/>
  <c r="E999" i="2"/>
  <c r="F999" i="2" s="1"/>
  <c r="G999" i="2" s="1"/>
  <c r="E1000" i="2"/>
  <c r="F1000" i="2" s="1"/>
  <c r="G1000" i="2" s="1"/>
  <c r="E1001" i="2"/>
  <c r="E1002" i="2"/>
  <c r="F1002" i="2" s="1"/>
  <c r="G1002" i="2" s="1"/>
  <c r="E1003" i="2"/>
  <c r="F1003" i="2" s="1"/>
  <c r="G1003" i="2" s="1"/>
  <c r="E1004" i="2"/>
  <c r="E1005" i="2"/>
  <c r="F1005" i="2" s="1"/>
  <c r="G1005" i="2" s="1"/>
  <c r="E1006" i="2"/>
  <c r="F1006" i="2" s="1"/>
  <c r="G1006" i="2" s="1"/>
  <c r="E1007" i="2"/>
  <c r="E1008" i="2"/>
  <c r="F1008" i="2" s="1"/>
  <c r="G1008" i="2" s="1"/>
  <c r="E1009" i="2"/>
  <c r="E1010" i="2"/>
  <c r="E1011" i="2"/>
  <c r="F1011" i="2" s="1"/>
  <c r="G1011" i="2" s="1"/>
  <c r="E1012" i="2"/>
  <c r="F1012" i="2" s="1"/>
  <c r="G1012" i="2" s="1"/>
  <c r="E1013" i="2"/>
  <c r="F1013" i="2" s="1"/>
  <c r="G1013" i="2" s="1"/>
  <c r="E1014" i="2"/>
  <c r="E1015" i="2"/>
  <c r="F1015" i="2" s="1"/>
  <c r="G1015" i="2" s="1"/>
  <c r="E1016" i="2"/>
  <c r="F1016" i="2" s="1"/>
  <c r="G1016" i="2" s="1"/>
  <c r="E1017" i="2"/>
  <c r="E1018" i="2"/>
  <c r="F1018" i="2" s="1"/>
  <c r="G1018" i="2" s="1"/>
  <c r="E1019" i="2"/>
  <c r="F1019" i="2" s="1"/>
  <c r="G1019" i="2" s="1"/>
  <c r="E1020" i="2"/>
  <c r="F1020" i="2" s="1"/>
  <c r="G1020" i="2" s="1"/>
  <c r="E1021" i="2"/>
  <c r="F1021" i="2" s="1"/>
  <c r="G1021" i="2" s="1"/>
  <c r="E1022" i="2"/>
  <c r="F1022" i="2" s="1"/>
  <c r="G1022" i="2" s="1"/>
  <c r="E1023" i="2"/>
  <c r="E1024" i="2"/>
  <c r="F1024" i="2" s="1"/>
  <c r="G1024" i="2" s="1"/>
  <c r="E1025" i="2"/>
  <c r="E1026" i="2"/>
  <c r="F1026" i="2" s="1"/>
  <c r="G1026" i="2" s="1"/>
  <c r="E1027" i="2"/>
  <c r="F1027" i="2" s="1"/>
  <c r="G1027" i="2" s="1"/>
  <c r="E1028" i="2"/>
  <c r="F1028" i="2" s="1"/>
  <c r="G1028" i="2" s="1"/>
  <c r="E1029" i="2"/>
  <c r="F1029" i="2" s="1"/>
  <c r="G1029" i="2" s="1"/>
  <c r="E1030" i="2"/>
  <c r="E1031" i="2"/>
  <c r="F1031" i="2" s="1"/>
  <c r="G1031" i="2" s="1"/>
  <c r="E1032" i="2"/>
  <c r="F1032" i="2" s="1"/>
  <c r="G1032" i="2" s="1"/>
  <c r="E1033" i="2"/>
  <c r="E1034" i="2"/>
  <c r="F1034" i="2" s="1"/>
  <c r="G1034" i="2" s="1"/>
  <c r="E1035" i="2"/>
  <c r="F1035" i="2" s="1"/>
  <c r="G1035" i="2" s="1"/>
  <c r="E1036" i="2"/>
  <c r="F1036" i="2" s="1"/>
  <c r="G1036" i="2" s="1"/>
  <c r="E1037" i="2"/>
  <c r="F1037" i="2" s="1"/>
  <c r="G1037" i="2" s="1"/>
  <c r="E1038" i="2"/>
  <c r="F1038" i="2" s="1"/>
  <c r="G1038" i="2" s="1"/>
  <c r="E1039" i="2"/>
  <c r="E1040" i="2"/>
  <c r="F1040" i="2" s="1"/>
  <c r="G1040" i="2" s="1"/>
  <c r="E1041" i="2"/>
  <c r="E1042" i="2"/>
  <c r="E1043" i="2"/>
  <c r="F1043" i="2" s="1"/>
  <c r="G1043" i="2" s="1"/>
  <c r="E1044" i="2"/>
  <c r="F1044" i="2" s="1"/>
  <c r="G1044" i="2" s="1"/>
  <c r="E1045" i="2"/>
  <c r="F1045" i="2" s="1"/>
  <c r="G1045" i="2" s="1"/>
  <c r="E1046" i="2"/>
  <c r="E1047" i="2"/>
  <c r="F1047" i="2" s="1"/>
  <c r="G1047" i="2" s="1"/>
  <c r="E1048" i="2"/>
  <c r="F1048" i="2" s="1"/>
  <c r="G1048" i="2" s="1"/>
  <c r="E1049" i="2"/>
  <c r="E1050" i="2"/>
  <c r="F1050" i="2" s="1"/>
  <c r="G1050" i="2" s="1"/>
  <c r="E1051" i="2"/>
  <c r="F1051" i="2" s="1"/>
  <c r="G1051" i="2" s="1"/>
  <c r="E1052" i="2"/>
  <c r="F1052" i="2" s="1"/>
  <c r="G1052" i="2" s="1"/>
  <c r="E1053" i="2"/>
  <c r="F1053" i="2" s="1"/>
  <c r="G1053" i="2" s="1"/>
  <c r="E1054" i="2"/>
  <c r="F1054" i="2" s="1"/>
  <c r="G1054" i="2" s="1"/>
  <c r="E1055" i="2"/>
  <c r="E1056" i="2"/>
  <c r="F1056" i="2" s="1"/>
  <c r="G1056" i="2" s="1"/>
  <c r="E1057" i="2"/>
  <c r="E1058" i="2"/>
  <c r="F1058" i="2" s="1"/>
  <c r="G1058" i="2" s="1"/>
  <c r="E1059" i="2"/>
  <c r="F1059" i="2" s="1"/>
  <c r="G1059" i="2" s="1"/>
  <c r="E1060" i="2"/>
  <c r="F1060" i="2" s="1"/>
  <c r="G1060" i="2" s="1"/>
  <c r="E1061" i="2"/>
  <c r="F1061" i="2" s="1"/>
  <c r="G1061" i="2" s="1"/>
  <c r="E1062" i="2"/>
  <c r="E1063" i="2"/>
  <c r="F1063" i="2" s="1"/>
  <c r="G1063" i="2" s="1"/>
  <c r="E1064" i="2"/>
  <c r="F1064" i="2" s="1"/>
  <c r="G1064" i="2" s="1"/>
  <c r="E1065" i="2"/>
  <c r="E1066" i="2"/>
  <c r="F1066" i="2" s="1"/>
  <c r="G1066" i="2" s="1"/>
  <c r="E1067" i="2"/>
  <c r="F1067" i="2" s="1"/>
  <c r="G1067" i="2" s="1"/>
  <c r="E1068" i="2"/>
  <c r="F1068" i="2" s="1"/>
  <c r="G1068" i="2" s="1"/>
  <c r="E1069" i="2"/>
  <c r="F1069" i="2" s="1"/>
  <c r="G1069" i="2" s="1"/>
  <c r="E1070" i="2"/>
  <c r="F1070" i="2" s="1"/>
  <c r="G1070" i="2" s="1"/>
  <c r="E1071" i="2"/>
  <c r="E1072" i="2"/>
  <c r="E1073" i="2"/>
  <c r="E1074" i="2"/>
  <c r="E1075" i="2"/>
  <c r="F1075" i="2" s="1"/>
  <c r="G1075" i="2" s="1"/>
  <c r="E1076" i="2"/>
  <c r="F1076" i="2" s="1"/>
  <c r="G1076" i="2" s="1"/>
  <c r="E1077" i="2"/>
  <c r="F1077" i="2" s="1"/>
  <c r="G1077" i="2" s="1"/>
  <c r="E1078" i="2"/>
  <c r="E1079" i="2"/>
  <c r="F1079" i="2" s="1"/>
  <c r="G1079" i="2" s="1"/>
  <c r="E1080" i="2"/>
  <c r="F1080" i="2" s="1"/>
  <c r="G1080" i="2" s="1"/>
  <c r="E1081" i="2"/>
  <c r="E1082" i="2"/>
  <c r="F1082" i="2" s="1"/>
  <c r="G1082" i="2" s="1"/>
  <c r="E1083" i="2"/>
  <c r="F1083" i="2" s="1"/>
  <c r="G1083" i="2" s="1"/>
  <c r="E1084" i="2"/>
  <c r="F1084" i="2" s="1"/>
  <c r="G1084" i="2" s="1"/>
  <c r="E1085" i="2"/>
  <c r="F1085" i="2" s="1"/>
  <c r="G1085" i="2" s="1"/>
  <c r="E1086" i="2"/>
  <c r="F1086" i="2" s="1"/>
  <c r="G1086" i="2" s="1"/>
  <c r="E1087" i="2"/>
  <c r="E1088" i="2"/>
  <c r="F1088" i="2" s="1"/>
  <c r="G1088" i="2" s="1"/>
  <c r="E1089" i="2"/>
  <c r="E1090" i="2"/>
  <c r="F1090" i="2" s="1"/>
  <c r="G1090" i="2" s="1"/>
  <c r="E1091" i="2"/>
  <c r="F1091" i="2" s="1"/>
  <c r="G1091" i="2" s="1"/>
  <c r="E1092" i="2"/>
  <c r="F1092" i="2" s="1"/>
  <c r="G1092" i="2" s="1"/>
  <c r="E1093" i="2"/>
  <c r="F1093" i="2" s="1"/>
  <c r="G1093" i="2" s="1"/>
  <c r="E1094" i="2"/>
  <c r="E1095" i="2"/>
  <c r="F1095" i="2" s="1"/>
  <c r="G1095" i="2" s="1"/>
  <c r="E1096" i="2"/>
  <c r="F1096" i="2" s="1"/>
  <c r="G1096" i="2" s="1"/>
  <c r="E1097" i="2"/>
  <c r="E1098" i="2"/>
  <c r="F1098" i="2" s="1"/>
  <c r="G1098" i="2" s="1"/>
  <c r="E1099" i="2"/>
  <c r="F1099" i="2" s="1"/>
  <c r="G1099" i="2" s="1"/>
  <c r="E1100" i="2"/>
  <c r="F1100" i="2" s="1"/>
  <c r="G1100" i="2" s="1"/>
  <c r="E1101" i="2"/>
  <c r="F1101" i="2" s="1"/>
  <c r="G1101" i="2" s="1"/>
  <c r="E1102" i="2"/>
  <c r="F1102" i="2" s="1"/>
  <c r="G1102" i="2" s="1"/>
  <c r="E1103" i="2"/>
  <c r="E1104" i="2"/>
  <c r="F1104" i="2" s="1"/>
  <c r="G1104" i="2" s="1"/>
  <c r="E1105" i="2"/>
  <c r="E1106" i="2"/>
  <c r="E1107" i="2"/>
  <c r="F1107" i="2" s="1"/>
  <c r="G1107" i="2" s="1"/>
  <c r="E1108" i="2"/>
  <c r="F1108" i="2" s="1"/>
  <c r="G1108" i="2" s="1"/>
  <c r="E1109" i="2"/>
  <c r="F1109" i="2" s="1"/>
  <c r="G1109" i="2" s="1"/>
  <c r="E1110" i="2"/>
  <c r="E1111" i="2"/>
  <c r="F1111" i="2" s="1"/>
  <c r="G1111" i="2" s="1"/>
  <c r="E1112" i="2"/>
  <c r="F1112" i="2" s="1"/>
  <c r="G1112" i="2" s="1"/>
  <c r="E1113" i="2"/>
  <c r="E1114" i="2"/>
  <c r="F1114" i="2" s="1"/>
  <c r="G1114" i="2" s="1"/>
  <c r="E1115" i="2"/>
  <c r="F1115" i="2" s="1"/>
  <c r="G1115" i="2" s="1"/>
  <c r="E1116" i="2"/>
  <c r="F1116" i="2" s="1"/>
  <c r="G1116" i="2" s="1"/>
  <c r="E1117" i="2"/>
  <c r="F1117" i="2" s="1"/>
  <c r="G1117" i="2" s="1"/>
  <c r="E1118" i="2"/>
  <c r="F1118" i="2" s="1"/>
  <c r="G1118" i="2" s="1"/>
  <c r="E1119" i="2"/>
  <c r="E1120" i="2"/>
  <c r="F1120" i="2" s="1"/>
  <c r="G1120" i="2" s="1"/>
  <c r="E1121" i="2"/>
  <c r="E1122" i="2"/>
  <c r="F1122" i="2" s="1"/>
  <c r="G1122" i="2" s="1"/>
  <c r="E1123" i="2"/>
  <c r="F1123" i="2" s="1"/>
  <c r="G1123" i="2" s="1"/>
  <c r="E1124" i="2"/>
  <c r="F1124" i="2" s="1"/>
  <c r="G1124" i="2" s="1"/>
  <c r="E1125" i="2"/>
  <c r="F1125" i="2" s="1"/>
  <c r="G1125" i="2" s="1"/>
  <c r="E1126" i="2"/>
  <c r="E1127" i="2"/>
  <c r="F1127" i="2" s="1"/>
  <c r="G1127" i="2" s="1"/>
  <c r="E1128" i="2"/>
  <c r="F1128" i="2" s="1"/>
  <c r="G1128" i="2" s="1"/>
  <c r="E1129" i="2"/>
  <c r="E1130" i="2"/>
  <c r="F1130" i="2" s="1"/>
  <c r="G1130" i="2" s="1"/>
  <c r="E1131" i="2"/>
  <c r="F1131" i="2" s="1"/>
  <c r="G1131" i="2" s="1"/>
  <c r="E1132" i="2"/>
  <c r="F1132" i="2" s="1"/>
  <c r="G1132" i="2" s="1"/>
  <c r="E1133" i="2"/>
  <c r="F1133" i="2" s="1"/>
  <c r="G1133" i="2" s="1"/>
  <c r="E1134" i="2"/>
  <c r="F1134" i="2" s="1"/>
  <c r="G1134" i="2" s="1"/>
  <c r="E1135" i="2"/>
  <c r="E1136" i="2"/>
  <c r="F1136" i="2" s="1"/>
  <c r="G1136" i="2" s="1"/>
  <c r="E1137" i="2"/>
  <c r="E1138" i="2"/>
  <c r="E1139" i="2"/>
  <c r="F1139" i="2" s="1"/>
  <c r="G1139" i="2" s="1"/>
  <c r="E1140" i="2"/>
  <c r="F1140" i="2" s="1"/>
  <c r="G1140" i="2" s="1"/>
  <c r="E1141" i="2"/>
  <c r="F1141" i="2" s="1"/>
  <c r="G1141" i="2" s="1"/>
  <c r="E1142" i="2"/>
  <c r="E1143" i="2"/>
  <c r="F1143" i="2" s="1"/>
  <c r="G1143" i="2" s="1"/>
  <c r="E1144" i="2"/>
  <c r="F1144" i="2" s="1"/>
  <c r="G1144" i="2" s="1"/>
  <c r="E1145" i="2"/>
  <c r="E1146" i="2"/>
  <c r="F1146" i="2" s="1"/>
  <c r="G1146" i="2" s="1"/>
  <c r="E1147" i="2"/>
  <c r="F1147" i="2" s="1"/>
  <c r="G1147" i="2" s="1"/>
  <c r="E1148" i="2"/>
  <c r="F1148" i="2" s="1"/>
  <c r="G1148" i="2" s="1"/>
  <c r="E1149" i="2"/>
  <c r="F1149" i="2" s="1"/>
  <c r="G1149" i="2" s="1"/>
  <c r="E1150" i="2"/>
  <c r="F1150" i="2" s="1"/>
  <c r="G1150" i="2" s="1"/>
  <c r="E1151" i="2"/>
  <c r="E1152" i="2"/>
  <c r="F1152" i="2" s="1"/>
  <c r="G1152" i="2" s="1"/>
  <c r="E1153" i="2"/>
  <c r="E1154" i="2"/>
  <c r="F1154" i="2" s="1"/>
  <c r="G1154" i="2" s="1"/>
  <c r="E1155" i="2"/>
  <c r="F1155" i="2" s="1"/>
  <c r="G1155" i="2" s="1"/>
  <c r="E1156" i="2"/>
  <c r="F1156" i="2" s="1"/>
  <c r="G1156" i="2" s="1"/>
  <c r="E1157" i="2"/>
  <c r="F1157" i="2" s="1"/>
  <c r="G1157" i="2" s="1"/>
  <c r="E1158" i="2"/>
  <c r="E1159" i="2"/>
  <c r="F1159" i="2" s="1"/>
  <c r="G1159" i="2" s="1"/>
  <c r="E1160" i="2"/>
  <c r="F1160" i="2" s="1"/>
  <c r="G1160" i="2" s="1"/>
  <c r="E1161" i="2"/>
  <c r="E1162" i="2"/>
  <c r="F1162" i="2" s="1"/>
  <c r="G1162" i="2" s="1"/>
  <c r="E1163" i="2"/>
  <c r="F1163" i="2" s="1"/>
  <c r="G1163" i="2" s="1"/>
  <c r="E1164" i="2"/>
  <c r="F1164" i="2" s="1"/>
  <c r="G1164" i="2" s="1"/>
  <c r="E1165" i="2"/>
  <c r="F1165" i="2" s="1"/>
  <c r="G1165" i="2" s="1"/>
  <c r="E1166" i="2"/>
  <c r="F1166" i="2" s="1"/>
  <c r="G1166" i="2" s="1"/>
  <c r="E1167" i="2"/>
  <c r="E1168" i="2"/>
  <c r="F1168" i="2" s="1"/>
  <c r="G1168" i="2" s="1"/>
  <c r="E1169" i="2"/>
  <c r="E1170" i="2"/>
  <c r="E1171" i="2"/>
  <c r="F1171" i="2" s="1"/>
  <c r="G1171" i="2" s="1"/>
  <c r="E1172" i="2"/>
  <c r="F1172" i="2" s="1"/>
  <c r="G1172" i="2" s="1"/>
  <c r="E1173" i="2"/>
  <c r="F1173" i="2" s="1"/>
  <c r="G1173" i="2" s="1"/>
  <c r="E1174" i="2"/>
  <c r="E1175" i="2"/>
  <c r="F1175" i="2" s="1"/>
  <c r="G1175" i="2" s="1"/>
  <c r="E1176" i="2"/>
  <c r="F1176" i="2" s="1"/>
  <c r="G1176" i="2" s="1"/>
  <c r="E1177" i="2"/>
  <c r="E1178" i="2"/>
  <c r="F1178" i="2" s="1"/>
  <c r="G1178" i="2" s="1"/>
  <c r="E1179" i="2"/>
  <c r="F1179" i="2" s="1"/>
  <c r="G1179" i="2" s="1"/>
  <c r="E1180" i="2"/>
  <c r="F1180" i="2" s="1"/>
  <c r="G1180" i="2" s="1"/>
  <c r="E1181" i="2"/>
  <c r="F1181" i="2" s="1"/>
  <c r="G1181" i="2" s="1"/>
  <c r="E1182" i="2"/>
  <c r="F1182" i="2" s="1"/>
  <c r="G1182" i="2" s="1"/>
  <c r="E1183" i="2"/>
  <c r="E1184" i="2"/>
  <c r="F1184" i="2" s="1"/>
  <c r="G1184" i="2" s="1"/>
  <c r="E1185" i="2"/>
  <c r="E1186" i="2"/>
  <c r="F1186" i="2" s="1"/>
  <c r="G1186" i="2" s="1"/>
  <c r="E1187" i="2"/>
  <c r="F1187" i="2" s="1"/>
  <c r="G1187" i="2" s="1"/>
  <c r="E1188" i="2"/>
  <c r="F1188" i="2" s="1"/>
  <c r="G1188" i="2" s="1"/>
  <c r="E1189" i="2"/>
  <c r="F1189" i="2" s="1"/>
  <c r="G1189" i="2" s="1"/>
  <c r="E1190" i="2"/>
  <c r="E1191" i="2"/>
  <c r="F1191" i="2" s="1"/>
  <c r="G1191" i="2" s="1"/>
  <c r="E1192" i="2"/>
  <c r="F1192" i="2" s="1"/>
  <c r="G1192" i="2" s="1"/>
  <c r="E1193" i="2"/>
  <c r="E1194" i="2"/>
  <c r="F1194" i="2" s="1"/>
  <c r="G1194" i="2" s="1"/>
  <c r="E1195" i="2"/>
  <c r="F1195" i="2" s="1"/>
  <c r="G1195" i="2" s="1"/>
  <c r="E1196" i="2"/>
  <c r="F1196" i="2" s="1"/>
  <c r="G1196" i="2" s="1"/>
  <c r="E1197" i="2"/>
  <c r="F1197" i="2" s="1"/>
  <c r="G1197" i="2" s="1"/>
  <c r="E1198" i="2"/>
  <c r="F1198" i="2" s="1"/>
  <c r="G1198" i="2" s="1"/>
  <c r="E1199" i="2"/>
  <c r="E1200" i="2"/>
  <c r="F1200" i="2" s="1"/>
  <c r="G1200" i="2" s="1"/>
  <c r="E1201" i="2"/>
  <c r="E1202" i="2"/>
  <c r="E1203" i="2"/>
  <c r="F1203" i="2" s="1"/>
  <c r="G1203" i="2" s="1"/>
  <c r="E1204" i="2"/>
  <c r="F1204" i="2" s="1"/>
  <c r="G1204" i="2" s="1"/>
  <c r="E1205" i="2"/>
  <c r="F1205" i="2" s="1"/>
  <c r="G1205" i="2" s="1"/>
  <c r="E1206" i="2"/>
  <c r="E1207" i="2"/>
  <c r="F1207" i="2" s="1"/>
  <c r="G1207" i="2" s="1"/>
  <c r="E1208" i="2"/>
  <c r="F1208" i="2" s="1"/>
  <c r="G1208" i="2" s="1"/>
  <c r="E1209" i="2"/>
  <c r="E1210" i="2"/>
  <c r="F1210" i="2" s="1"/>
  <c r="G1210" i="2" s="1"/>
  <c r="E1211" i="2"/>
  <c r="F1211" i="2" s="1"/>
  <c r="G1211" i="2" s="1"/>
  <c r="E1212" i="2"/>
  <c r="F1212" i="2" s="1"/>
  <c r="G1212" i="2" s="1"/>
  <c r="E1213" i="2"/>
  <c r="F1213" i="2" s="1"/>
  <c r="G1213" i="2" s="1"/>
  <c r="E1214" i="2"/>
  <c r="F1214" i="2" s="1"/>
  <c r="G1214" i="2" s="1"/>
  <c r="E1215" i="2"/>
  <c r="E1216" i="2"/>
  <c r="F1216" i="2" s="1"/>
  <c r="G1216" i="2" s="1"/>
  <c r="E1217" i="2"/>
  <c r="E1218" i="2"/>
  <c r="F1218" i="2" s="1"/>
  <c r="G1218" i="2" s="1"/>
  <c r="E1219" i="2"/>
  <c r="F1219" i="2" s="1"/>
  <c r="G1219" i="2" s="1"/>
  <c r="E1220" i="2"/>
  <c r="F1220" i="2" s="1"/>
  <c r="G1220" i="2" s="1"/>
  <c r="E1221" i="2"/>
  <c r="F1221" i="2" s="1"/>
  <c r="G1221" i="2" s="1"/>
  <c r="E1222" i="2"/>
  <c r="E1223" i="2"/>
  <c r="F1223" i="2" s="1"/>
  <c r="G1223" i="2" s="1"/>
  <c r="E1224" i="2"/>
  <c r="F1224" i="2" s="1"/>
  <c r="G1224" i="2" s="1"/>
  <c r="E1225" i="2"/>
  <c r="E1226" i="2"/>
  <c r="F1226" i="2" s="1"/>
  <c r="G1226" i="2" s="1"/>
  <c r="E1227" i="2"/>
  <c r="F1227" i="2" s="1"/>
  <c r="G1227" i="2" s="1"/>
  <c r="E1228" i="2"/>
  <c r="F1228" i="2" s="1"/>
  <c r="G1228" i="2" s="1"/>
  <c r="E1229" i="2"/>
  <c r="F1229" i="2" s="1"/>
  <c r="G1229" i="2" s="1"/>
  <c r="E1230" i="2"/>
  <c r="E1231" i="2"/>
  <c r="E1232" i="2"/>
  <c r="E1233" i="2"/>
  <c r="E1234" i="2"/>
  <c r="F1234" i="2" s="1"/>
  <c r="G1234" i="2" s="1"/>
  <c r="E1235" i="2"/>
  <c r="F1235" i="2" s="1"/>
  <c r="G1235" i="2" s="1"/>
  <c r="E1236" i="2"/>
  <c r="F1236" i="2" s="1"/>
  <c r="G1236" i="2" s="1"/>
  <c r="E1237" i="2"/>
  <c r="F1237" i="2" s="1"/>
  <c r="G1237" i="2" s="1"/>
  <c r="E1238" i="2"/>
  <c r="E1239" i="2"/>
  <c r="F1239" i="2" s="1"/>
  <c r="G1239" i="2" s="1"/>
  <c r="E1240" i="2"/>
  <c r="F1240" i="2" s="1"/>
  <c r="G1240" i="2" s="1"/>
  <c r="E1241" i="2"/>
  <c r="E1242" i="2"/>
  <c r="F1242" i="2" s="1"/>
  <c r="G1242" i="2" s="1"/>
  <c r="E1243" i="2"/>
  <c r="F1243" i="2" s="1"/>
  <c r="G1243" i="2" s="1"/>
  <c r="E1244" i="2"/>
  <c r="F1244" i="2" s="1"/>
  <c r="G1244" i="2" s="1"/>
  <c r="E1245" i="2"/>
  <c r="F1245" i="2" s="1"/>
  <c r="G1245" i="2" s="1"/>
  <c r="E1246" i="2"/>
  <c r="F1246" i="2" s="1"/>
  <c r="G1246" i="2" s="1"/>
  <c r="E1247" i="2"/>
  <c r="E1248" i="2"/>
  <c r="F1248" i="2" s="1"/>
  <c r="G1248" i="2" s="1"/>
  <c r="E1249" i="2"/>
  <c r="E1250" i="2"/>
  <c r="E1251" i="2"/>
  <c r="F1251" i="2" s="1"/>
  <c r="G1251" i="2" s="1"/>
  <c r="E1252" i="2"/>
  <c r="F1252" i="2" s="1"/>
  <c r="G1252" i="2" s="1"/>
  <c r="E1253" i="2"/>
  <c r="F1253" i="2" s="1"/>
  <c r="G1253" i="2" s="1"/>
  <c r="E1254" i="2"/>
  <c r="E1255" i="2"/>
  <c r="F1255" i="2" s="1"/>
  <c r="G1255" i="2" s="1"/>
  <c r="E1256" i="2"/>
  <c r="F1256" i="2" s="1"/>
  <c r="G1256" i="2" s="1"/>
  <c r="E1257" i="2"/>
  <c r="E1258" i="2"/>
  <c r="F1258" i="2" s="1"/>
  <c r="G1258" i="2" s="1"/>
  <c r="E1259" i="2"/>
  <c r="F1259" i="2" s="1"/>
  <c r="G1259" i="2" s="1"/>
  <c r="E1260" i="2"/>
  <c r="F1260" i="2" s="1"/>
  <c r="G1260" i="2" s="1"/>
  <c r="E1261" i="2"/>
  <c r="F1261" i="2" s="1"/>
  <c r="G1261" i="2" s="1"/>
  <c r="E1262" i="2"/>
  <c r="F1262" i="2" s="1"/>
  <c r="G1262" i="2" s="1"/>
  <c r="E1263" i="2"/>
  <c r="E1264" i="2"/>
  <c r="F1264" i="2" s="1"/>
  <c r="G1264" i="2" s="1"/>
  <c r="E1265" i="2"/>
  <c r="E1266" i="2"/>
  <c r="E1267" i="2"/>
  <c r="E1268" i="2"/>
  <c r="E1269" i="2"/>
  <c r="F1269" i="2" s="1"/>
  <c r="G1269" i="2" s="1"/>
  <c r="H1269" i="2" s="1"/>
  <c r="E2" i="2"/>
  <c r="F3" i="2" s="1"/>
  <c r="G3" i="2" s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2" i="1"/>
  <c r="H1101" i="2" l="1"/>
  <c r="F1041" i="2"/>
  <c r="G1041" i="2" s="1"/>
  <c r="H1040" i="2" s="1"/>
  <c r="H1144" i="2"/>
  <c r="F1201" i="2"/>
  <c r="G1201" i="2" s="1"/>
  <c r="H1201" i="2" s="1"/>
  <c r="H1160" i="2"/>
  <c r="F1254" i="2"/>
  <c r="G1254" i="2" s="1"/>
  <c r="F1238" i="2"/>
  <c r="G1238" i="2" s="1"/>
  <c r="H1227" i="2" s="1"/>
  <c r="F1009" i="2"/>
  <c r="G1009" i="2" s="1"/>
  <c r="F49" i="2"/>
  <c r="G49" i="2" s="1"/>
  <c r="H49" i="2" s="1"/>
  <c r="H1013" i="2"/>
  <c r="F1169" i="2"/>
  <c r="G1169" i="2" s="1"/>
  <c r="H1232" i="2"/>
  <c r="H554" i="2"/>
  <c r="H1059" i="2"/>
  <c r="H739" i="2"/>
  <c r="H754" i="2"/>
  <c r="H1268" i="2"/>
  <c r="F1137" i="2"/>
  <c r="G1137" i="2" s="1"/>
  <c r="H1234" i="2"/>
  <c r="F1265" i="2"/>
  <c r="G1265" i="2" s="1"/>
  <c r="H1265" i="2" s="1"/>
  <c r="F1233" i="2"/>
  <c r="G1233" i="2" s="1"/>
  <c r="H1230" i="2" s="1"/>
  <c r="F1217" i="2"/>
  <c r="G1217" i="2" s="1"/>
  <c r="F1185" i="2"/>
  <c r="G1185" i="2" s="1"/>
  <c r="F1153" i="2"/>
  <c r="G1153" i="2" s="1"/>
  <c r="F1121" i="2"/>
  <c r="G1121" i="2" s="1"/>
  <c r="F1089" i="2"/>
  <c r="G1089" i="2" s="1"/>
  <c r="F1057" i="2"/>
  <c r="G1057" i="2" s="1"/>
  <c r="F1025" i="2"/>
  <c r="G1025" i="2" s="1"/>
  <c r="F993" i="2"/>
  <c r="G993" i="2" s="1"/>
  <c r="F977" i="2"/>
  <c r="G977" i="2" s="1"/>
  <c r="F961" i="2"/>
  <c r="G961" i="2" s="1"/>
  <c r="F945" i="2"/>
  <c r="G945" i="2" s="1"/>
  <c r="F929" i="2"/>
  <c r="G929" i="2" s="1"/>
  <c r="F913" i="2"/>
  <c r="G913" i="2" s="1"/>
  <c r="H901" i="2" s="1"/>
  <c r="F897" i="2"/>
  <c r="G897" i="2" s="1"/>
  <c r="F881" i="2"/>
  <c r="G881" i="2" s="1"/>
  <c r="F849" i="2"/>
  <c r="G849" i="2" s="1"/>
  <c r="F833" i="2"/>
  <c r="G833" i="2" s="1"/>
  <c r="F545" i="2"/>
  <c r="G545" i="2" s="1"/>
  <c r="F529" i="2"/>
  <c r="G529" i="2" s="1"/>
  <c r="F417" i="2"/>
  <c r="G417" i="2" s="1"/>
  <c r="F401" i="2"/>
  <c r="G401" i="2" s="1"/>
  <c r="F289" i="2"/>
  <c r="G289" i="2" s="1"/>
  <c r="F257" i="2"/>
  <c r="G257" i="2" s="1"/>
  <c r="F145" i="2"/>
  <c r="G145" i="2" s="1"/>
  <c r="F113" i="2"/>
  <c r="G113" i="2" s="1"/>
  <c r="F81" i="2"/>
  <c r="G81" i="2" s="1"/>
  <c r="H1267" i="2"/>
  <c r="H784" i="2"/>
  <c r="H512" i="2"/>
  <c r="H256" i="2"/>
  <c r="H1266" i="2"/>
  <c r="H1106" i="2"/>
  <c r="H1264" i="2"/>
  <c r="F1263" i="2"/>
  <c r="G1263" i="2" s="1"/>
  <c r="H1263" i="2" s="1"/>
  <c r="F1247" i="2"/>
  <c r="G1247" i="2" s="1"/>
  <c r="H1242" i="2" s="1"/>
  <c r="F1215" i="2"/>
  <c r="G1215" i="2" s="1"/>
  <c r="F1199" i="2"/>
  <c r="G1199" i="2" s="1"/>
  <c r="F1183" i="2"/>
  <c r="G1183" i="2" s="1"/>
  <c r="H1179" i="2" s="1"/>
  <c r="F1167" i="2"/>
  <c r="G1167" i="2" s="1"/>
  <c r="F1151" i="2"/>
  <c r="G1151" i="2" s="1"/>
  <c r="F1135" i="2"/>
  <c r="G1135" i="2" s="1"/>
  <c r="H1135" i="2" s="1"/>
  <c r="F1119" i="2"/>
  <c r="G1119" i="2" s="1"/>
  <c r="F1103" i="2"/>
  <c r="G1103" i="2" s="1"/>
  <c r="H1099" i="2" s="1"/>
  <c r="F1087" i="2"/>
  <c r="G1087" i="2" s="1"/>
  <c r="H1083" i="2" s="1"/>
  <c r="F1071" i="2"/>
  <c r="G1071" i="2" s="1"/>
  <c r="H1068" i="2" s="1"/>
  <c r="F1055" i="2"/>
  <c r="G1055" i="2" s="1"/>
  <c r="H1052" i="2" s="1"/>
  <c r="F1039" i="2"/>
  <c r="G1039" i="2" s="1"/>
  <c r="H1035" i="2" s="1"/>
  <c r="F1023" i="2"/>
  <c r="G1023" i="2" s="1"/>
  <c r="H1020" i="2" s="1"/>
  <c r="F1007" i="2"/>
  <c r="G1007" i="2" s="1"/>
  <c r="F991" i="2"/>
  <c r="G991" i="2" s="1"/>
  <c r="F975" i="2"/>
  <c r="G975" i="2" s="1"/>
  <c r="F959" i="2"/>
  <c r="G959" i="2" s="1"/>
  <c r="F943" i="2"/>
  <c r="G943" i="2" s="1"/>
  <c r="F927" i="2"/>
  <c r="G927" i="2" s="1"/>
  <c r="F911" i="2"/>
  <c r="G911" i="2" s="1"/>
  <c r="F895" i="2"/>
  <c r="G895" i="2" s="1"/>
  <c r="F879" i="2"/>
  <c r="G879" i="2" s="1"/>
  <c r="H879" i="2" s="1"/>
  <c r="F863" i="2"/>
  <c r="G863" i="2" s="1"/>
  <c r="F847" i="2"/>
  <c r="G847" i="2" s="1"/>
  <c r="F831" i="2"/>
  <c r="G831" i="2" s="1"/>
  <c r="F815" i="2"/>
  <c r="G815" i="2" s="1"/>
  <c r="F799" i="2"/>
  <c r="G799" i="2" s="1"/>
  <c r="F783" i="2"/>
  <c r="G783" i="2" s="1"/>
  <c r="F767" i="2"/>
  <c r="G767" i="2" s="1"/>
  <c r="F751" i="2"/>
  <c r="G751" i="2" s="1"/>
  <c r="F735" i="2"/>
  <c r="G735" i="2" s="1"/>
  <c r="F719" i="2"/>
  <c r="G719" i="2" s="1"/>
  <c r="F703" i="2"/>
  <c r="G703" i="2" s="1"/>
  <c r="F687" i="2"/>
  <c r="G687" i="2" s="1"/>
  <c r="F671" i="2"/>
  <c r="G671" i="2" s="1"/>
  <c r="F655" i="2"/>
  <c r="G655" i="2" s="1"/>
  <c r="F639" i="2"/>
  <c r="G639" i="2" s="1"/>
  <c r="F623" i="2"/>
  <c r="G623" i="2" s="1"/>
  <c r="H623" i="2" s="1"/>
  <c r="F607" i="2"/>
  <c r="G607" i="2" s="1"/>
  <c r="F591" i="2"/>
  <c r="G591" i="2" s="1"/>
  <c r="F575" i="2"/>
  <c r="G575" i="2" s="1"/>
  <c r="F559" i="2"/>
  <c r="G559" i="2" s="1"/>
  <c r="F543" i="2"/>
  <c r="G543" i="2" s="1"/>
  <c r="F527" i="2"/>
  <c r="G527" i="2" s="1"/>
  <c r="F511" i="2"/>
  <c r="G511" i="2" s="1"/>
  <c r="H508" i="2" s="1"/>
  <c r="F495" i="2"/>
  <c r="G495" i="2" s="1"/>
  <c r="H490" i="2" s="1"/>
  <c r="F479" i="2"/>
  <c r="G479" i="2" s="1"/>
  <c r="F463" i="2"/>
  <c r="G463" i="2" s="1"/>
  <c r="F447" i="2"/>
  <c r="G447" i="2" s="1"/>
  <c r="F431" i="2"/>
  <c r="G431" i="2" s="1"/>
  <c r="F415" i="2"/>
  <c r="G415" i="2" s="1"/>
  <c r="F399" i="2"/>
  <c r="G399" i="2" s="1"/>
  <c r="F383" i="2"/>
  <c r="G383" i="2" s="1"/>
  <c r="F367" i="2"/>
  <c r="G367" i="2" s="1"/>
  <c r="H356" i="2" s="1"/>
  <c r="F351" i="2"/>
  <c r="G351" i="2" s="1"/>
  <c r="F335" i="2"/>
  <c r="G335" i="2" s="1"/>
  <c r="F319" i="2"/>
  <c r="G319" i="2" s="1"/>
  <c r="F303" i="2"/>
  <c r="G303" i="2" s="1"/>
  <c r="F287" i="2"/>
  <c r="G287" i="2" s="1"/>
  <c r="F271" i="2"/>
  <c r="G271" i="2" s="1"/>
  <c r="F255" i="2"/>
  <c r="G255" i="2" s="1"/>
  <c r="F239" i="2"/>
  <c r="G239" i="2" s="1"/>
  <c r="F223" i="2"/>
  <c r="G223" i="2" s="1"/>
  <c r="F207" i="2"/>
  <c r="G207" i="2" s="1"/>
  <c r="F191" i="2"/>
  <c r="G191" i="2" s="1"/>
  <c r="F175" i="2"/>
  <c r="G175" i="2" s="1"/>
  <c r="F159" i="2"/>
  <c r="G159" i="2" s="1"/>
  <c r="F143" i="2"/>
  <c r="G143" i="2" s="1"/>
  <c r="F127" i="2"/>
  <c r="G127" i="2" s="1"/>
  <c r="F111" i="2"/>
  <c r="G111" i="2" s="1"/>
  <c r="H104" i="2" s="1"/>
  <c r="F95" i="2"/>
  <c r="G95" i="2" s="1"/>
  <c r="F79" i="2"/>
  <c r="G79" i="2" s="1"/>
  <c r="F63" i="2"/>
  <c r="G63" i="2" s="1"/>
  <c r="F31" i="2"/>
  <c r="G31" i="2" s="1"/>
  <c r="F15" i="2"/>
  <c r="G15" i="2" s="1"/>
  <c r="F1105" i="2"/>
  <c r="G1105" i="2" s="1"/>
  <c r="H1022" i="2"/>
  <c r="H622" i="2"/>
  <c r="F1249" i="2"/>
  <c r="G1249" i="2" s="1"/>
  <c r="H1262" i="2"/>
  <c r="H1038" i="2"/>
  <c r="H1261" i="2"/>
  <c r="H173" i="2"/>
  <c r="H733" i="2"/>
  <c r="H461" i="2"/>
  <c r="H141" i="2"/>
  <c r="F1004" i="2"/>
  <c r="G1004" i="2" s="1"/>
  <c r="F988" i="2"/>
  <c r="G988" i="2" s="1"/>
  <c r="F972" i="2"/>
  <c r="G972" i="2" s="1"/>
  <c r="F956" i="2"/>
  <c r="G956" i="2" s="1"/>
  <c r="F940" i="2"/>
  <c r="G940" i="2" s="1"/>
  <c r="F924" i="2"/>
  <c r="G924" i="2" s="1"/>
  <c r="H923" i="2" s="1"/>
  <c r="F908" i="2"/>
  <c r="G908" i="2" s="1"/>
  <c r="F892" i="2"/>
  <c r="G892" i="2" s="1"/>
  <c r="F876" i="2"/>
  <c r="G876" i="2" s="1"/>
  <c r="F860" i="2"/>
  <c r="G860" i="2" s="1"/>
  <c r="F844" i="2"/>
  <c r="G844" i="2" s="1"/>
  <c r="F828" i="2"/>
  <c r="G828" i="2" s="1"/>
  <c r="F812" i="2"/>
  <c r="G812" i="2" s="1"/>
  <c r="F796" i="2"/>
  <c r="G796" i="2" s="1"/>
  <c r="F780" i="2"/>
  <c r="G780" i="2" s="1"/>
  <c r="F764" i="2"/>
  <c r="G764" i="2" s="1"/>
  <c r="F748" i="2"/>
  <c r="G748" i="2" s="1"/>
  <c r="F732" i="2"/>
  <c r="G732" i="2" s="1"/>
  <c r="F716" i="2"/>
  <c r="G716" i="2" s="1"/>
  <c r="F700" i="2"/>
  <c r="G700" i="2" s="1"/>
  <c r="F684" i="2"/>
  <c r="G684" i="2" s="1"/>
  <c r="F668" i="2"/>
  <c r="G668" i="2" s="1"/>
  <c r="F652" i="2"/>
  <c r="G652" i="2" s="1"/>
  <c r="F636" i="2"/>
  <c r="G636" i="2" s="1"/>
  <c r="F620" i="2"/>
  <c r="G620" i="2" s="1"/>
  <c r="F604" i="2"/>
  <c r="G604" i="2" s="1"/>
  <c r="F588" i="2"/>
  <c r="G588" i="2" s="1"/>
  <c r="F572" i="2"/>
  <c r="G572" i="2" s="1"/>
  <c r="F556" i="2"/>
  <c r="G556" i="2" s="1"/>
  <c r="F540" i="2"/>
  <c r="G540" i="2" s="1"/>
  <c r="F524" i="2"/>
  <c r="G524" i="2" s="1"/>
  <c r="F476" i="2"/>
  <c r="G476" i="2" s="1"/>
  <c r="H472" i="2" s="1"/>
  <c r="F460" i="2"/>
  <c r="G460" i="2" s="1"/>
  <c r="F444" i="2"/>
  <c r="G444" i="2" s="1"/>
  <c r="F428" i="2"/>
  <c r="G428" i="2" s="1"/>
  <c r="F412" i="2"/>
  <c r="G412" i="2" s="1"/>
  <c r="F396" i="2"/>
  <c r="G396" i="2" s="1"/>
  <c r="F348" i="2"/>
  <c r="G348" i="2" s="1"/>
  <c r="H340" i="2" s="1"/>
  <c r="F332" i="2"/>
  <c r="G332" i="2" s="1"/>
  <c r="F316" i="2"/>
  <c r="G316" i="2" s="1"/>
  <c r="H315" i="2" s="1"/>
  <c r="F300" i="2"/>
  <c r="G300" i="2" s="1"/>
  <c r="F284" i="2"/>
  <c r="G284" i="2" s="1"/>
  <c r="F268" i="2"/>
  <c r="G268" i="2" s="1"/>
  <c r="F252" i="2"/>
  <c r="G252" i="2" s="1"/>
  <c r="F236" i="2"/>
  <c r="G236" i="2" s="1"/>
  <c r="F220" i="2"/>
  <c r="G220" i="2" s="1"/>
  <c r="F204" i="2"/>
  <c r="G204" i="2" s="1"/>
  <c r="H202" i="2" s="1"/>
  <c r="F188" i="2"/>
  <c r="G188" i="2" s="1"/>
  <c r="F172" i="2"/>
  <c r="G172" i="2" s="1"/>
  <c r="F156" i="2"/>
  <c r="G156" i="2" s="1"/>
  <c r="F140" i="2"/>
  <c r="G140" i="2" s="1"/>
  <c r="F124" i="2"/>
  <c r="G124" i="2" s="1"/>
  <c r="F108" i="2"/>
  <c r="G108" i="2" s="1"/>
  <c r="F92" i="2"/>
  <c r="G92" i="2" s="1"/>
  <c r="H91" i="2" s="1"/>
  <c r="F76" i="2"/>
  <c r="G76" i="2" s="1"/>
  <c r="F60" i="2"/>
  <c r="G60" i="2" s="1"/>
  <c r="F44" i="2"/>
  <c r="G44" i="2" s="1"/>
  <c r="F28" i="2"/>
  <c r="G28" i="2" s="1"/>
  <c r="F12" i="2"/>
  <c r="G12" i="2" s="1"/>
  <c r="H11" i="2" s="1"/>
  <c r="H827" i="2"/>
  <c r="H539" i="2"/>
  <c r="H219" i="2"/>
  <c r="H1130" i="2"/>
  <c r="H874" i="2"/>
  <c r="H618" i="2"/>
  <c r="H266" i="2"/>
  <c r="F1257" i="2"/>
  <c r="G1257" i="2" s="1"/>
  <c r="H1257" i="2" s="1"/>
  <c r="F1241" i="2"/>
  <c r="G1241" i="2" s="1"/>
  <c r="H1241" i="2" s="1"/>
  <c r="F1225" i="2"/>
  <c r="G1225" i="2" s="1"/>
  <c r="H1225" i="2" s="1"/>
  <c r="F1209" i="2"/>
  <c r="G1209" i="2" s="1"/>
  <c r="F1193" i="2"/>
  <c r="G1193" i="2" s="1"/>
  <c r="H1192" i="2" s="1"/>
  <c r="F1177" i="2"/>
  <c r="G1177" i="2" s="1"/>
  <c r="H1176" i="2" s="1"/>
  <c r="F1161" i="2"/>
  <c r="G1161" i="2" s="1"/>
  <c r="F1145" i="2"/>
  <c r="G1145" i="2" s="1"/>
  <c r="F1129" i="2"/>
  <c r="G1129" i="2" s="1"/>
  <c r="H1128" i="2" s="1"/>
  <c r="F1113" i="2"/>
  <c r="G1113" i="2" s="1"/>
  <c r="F1097" i="2"/>
  <c r="G1097" i="2" s="1"/>
  <c r="F1081" i="2"/>
  <c r="G1081" i="2" s="1"/>
  <c r="F1065" i="2"/>
  <c r="G1065" i="2" s="1"/>
  <c r="F1049" i="2"/>
  <c r="G1049" i="2" s="1"/>
  <c r="F1033" i="2"/>
  <c r="G1033" i="2" s="1"/>
  <c r="F1017" i="2"/>
  <c r="G1017" i="2" s="1"/>
  <c r="F1001" i="2"/>
  <c r="G1001" i="2" s="1"/>
  <c r="F985" i="2"/>
  <c r="G985" i="2" s="1"/>
  <c r="F969" i="2"/>
  <c r="G969" i="2" s="1"/>
  <c r="H969" i="2" s="1"/>
  <c r="F953" i="2"/>
  <c r="G953" i="2" s="1"/>
  <c r="F937" i="2"/>
  <c r="G937" i="2" s="1"/>
  <c r="F921" i="2"/>
  <c r="G921" i="2" s="1"/>
  <c r="F905" i="2"/>
  <c r="G905" i="2" s="1"/>
  <c r="F889" i="2"/>
  <c r="G889" i="2" s="1"/>
  <c r="F873" i="2"/>
  <c r="G873" i="2" s="1"/>
  <c r="F857" i="2"/>
  <c r="G857" i="2" s="1"/>
  <c r="F841" i="2"/>
  <c r="G841" i="2" s="1"/>
  <c r="F825" i="2"/>
  <c r="G825" i="2" s="1"/>
  <c r="F809" i="2"/>
  <c r="G809" i="2" s="1"/>
  <c r="F793" i="2"/>
  <c r="G793" i="2" s="1"/>
  <c r="F777" i="2"/>
  <c r="G777" i="2" s="1"/>
  <c r="F761" i="2"/>
  <c r="G761" i="2" s="1"/>
  <c r="F745" i="2"/>
  <c r="G745" i="2" s="1"/>
  <c r="F729" i="2"/>
  <c r="G729" i="2" s="1"/>
  <c r="F713" i="2"/>
  <c r="G713" i="2" s="1"/>
  <c r="H713" i="2" s="1"/>
  <c r="F697" i="2"/>
  <c r="G697" i="2" s="1"/>
  <c r="F681" i="2"/>
  <c r="G681" i="2" s="1"/>
  <c r="F665" i="2"/>
  <c r="G665" i="2" s="1"/>
  <c r="F649" i="2"/>
  <c r="G649" i="2" s="1"/>
  <c r="F633" i="2"/>
  <c r="G633" i="2" s="1"/>
  <c r="F617" i="2"/>
  <c r="G617" i="2" s="1"/>
  <c r="F601" i="2"/>
  <c r="G601" i="2" s="1"/>
  <c r="F585" i="2"/>
  <c r="G585" i="2" s="1"/>
  <c r="F569" i="2"/>
  <c r="G569" i="2" s="1"/>
  <c r="F553" i="2"/>
  <c r="G553" i="2" s="1"/>
  <c r="F537" i="2"/>
  <c r="G537" i="2" s="1"/>
  <c r="F521" i="2"/>
  <c r="G521" i="2" s="1"/>
  <c r="F505" i="2"/>
  <c r="G505" i="2" s="1"/>
  <c r="F489" i="2"/>
  <c r="G489" i="2" s="1"/>
  <c r="F457" i="2"/>
  <c r="G457" i="2" s="1"/>
  <c r="F441" i="2"/>
  <c r="G441" i="2" s="1"/>
  <c r="H441" i="2" s="1"/>
  <c r="F425" i="2"/>
  <c r="G425" i="2" s="1"/>
  <c r="F409" i="2"/>
  <c r="G409" i="2" s="1"/>
  <c r="F393" i="2"/>
  <c r="G393" i="2" s="1"/>
  <c r="F377" i="2"/>
  <c r="G377" i="2" s="1"/>
  <c r="F361" i="2"/>
  <c r="G361" i="2" s="1"/>
  <c r="F329" i="2"/>
  <c r="G329" i="2" s="1"/>
  <c r="F313" i="2"/>
  <c r="G313" i="2" s="1"/>
  <c r="F297" i="2"/>
  <c r="G297" i="2" s="1"/>
  <c r="F281" i="2"/>
  <c r="G281" i="2" s="1"/>
  <c r="F265" i="2"/>
  <c r="G265" i="2" s="1"/>
  <c r="H263" i="2" s="1"/>
  <c r="F249" i="2"/>
  <c r="G249" i="2" s="1"/>
  <c r="F233" i="2"/>
  <c r="G233" i="2" s="1"/>
  <c r="H232" i="2" s="1"/>
  <c r="F217" i="2"/>
  <c r="G217" i="2" s="1"/>
  <c r="F201" i="2"/>
  <c r="G201" i="2" s="1"/>
  <c r="F185" i="2"/>
  <c r="G185" i="2" s="1"/>
  <c r="F169" i="2"/>
  <c r="G169" i="2" s="1"/>
  <c r="H169" i="2" s="1"/>
  <c r="F153" i="2"/>
  <c r="G153" i="2" s="1"/>
  <c r="F137" i="2"/>
  <c r="G137" i="2" s="1"/>
  <c r="F121" i="2"/>
  <c r="G121" i="2" s="1"/>
  <c r="F105" i="2"/>
  <c r="G105" i="2" s="1"/>
  <c r="F89" i="2"/>
  <c r="G89" i="2" s="1"/>
  <c r="F73" i="2"/>
  <c r="G73" i="2" s="1"/>
  <c r="F57" i="2"/>
  <c r="G57" i="2" s="1"/>
  <c r="F41" i="2"/>
  <c r="G41" i="2" s="1"/>
  <c r="F25" i="2"/>
  <c r="G25" i="2" s="1"/>
  <c r="F9" i="2"/>
  <c r="G9" i="2" s="1"/>
  <c r="H7" i="2" s="1"/>
  <c r="H856" i="2"/>
  <c r="H840" i="2"/>
  <c r="H600" i="2"/>
  <c r="H296" i="2"/>
  <c r="H1111" i="2"/>
  <c r="H1079" i="2"/>
  <c r="H1063" i="2"/>
  <c r="H983" i="2"/>
  <c r="H967" i="2"/>
  <c r="H839" i="2"/>
  <c r="H823" i="2"/>
  <c r="H711" i="2"/>
  <c r="H439" i="2"/>
  <c r="H183" i="2"/>
  <c r="H1095" i="2"/>
  <c r="F1222" i="2"/>
  <c r="G1222" i="2" s="1"/>
  <c r="H1218" i="2" s="1"/>
  <c r="F1206" i="2"/>
  <c r="G1206" i="2" s="1"/>
  <c r="H1204" i="2" s="1"/>
  <c r="F1190" i="2"/>
  <c r="G1190" i="2" s="1"/>
  <c r="H1190" i="2" s="1"/>
  <c r="F1174" i="2"/>
  <c r="G1174" i="2" s="1"/>
  <c r="F1158" i="2"/>
  <c r="G1158" i="2" s="1"/>
  <c r="H1156" i="2" s="1"/>
  <c r="F1142" i="2"/>
  <c r="G1142" i="2" s="1"/>
  <c r="H1140" i="2" s="1"/>
  <c r="F1126" i="2"/>
  <c r="G1126" i="2" s="1"/>
  <c r="H1124" i="2" s="1"/>
  <c r="F1110" i="2"/>
  <c r="G1110" i="2" s="1"/>
  <c r="H1108" i="2" s="1"/>
  <c r="F1094" i="2"/>
  <c r="G1094" i="2" s="1"/>
  <c r="H1094" i="2" s="1"/>
  <c r="F1078" i="2"/>
  <c r="G1078" i="2" s="1"/>
  <c r="H1078" i="2" s="1"/>
  <c r="F1062" i="2"/>
  <c r="G1062" i="2" s="1"/>
  <c r="H1062" i="2" s="1"/>
  <c r="F1046" i="2"/>
  <c r="G1046" i="2" s="1"/>
  <c r="H1044" i="2" s="1"/>
  <c r="F1030" i="2"/>
  <c r="G1030" i="2" s="1"/>
  <c r="H1030" i="2" s="1"/>
  <c r="F1014" i="2"/>
  <c r="G1014" i="2" s="1"/>
  <c r="H1012" i="2" s="1"/>
  <c r="F998" i="2"/>
  <c r="G998" i="2" s="1"/>
  <c r="H996" i="2" s="1"/>
  <c r="F982" i="2"/>
  <c r="G982" i="2" s="1"/>
  <c r="H982" i="2" s="1"/>
  <c r="F966" i="2"/>
  <c r="G966" i="2" s="1"/>
  <c r="F950" i="2"/>
  <c r="G950" i="2" s="1"/>
  <c r="F934" i="2"/>
  <c r="G934" i="2" s="1"/>
  <c r="H934" i="2" s="1"/>
  <c r="F918" i="2"/>
  <c r="G918" i="2" s="1"/>
  <c r="F902" i="2"/>
  <c r="G902" i="2" s="1"/>
  <c r="H887" i="2" s="1"/>
  <c r="F886" i="2"/>
  <c r="G886" i="2" s="1"/>
  <c r="H883" i="2" s="1"/>
  <c r="F870" i="2"/>
  <c r="G870" i="2" s="1"/>
  <c r="H867" i="2" s="1"/>
  <c r="F854" i="2"/>
  <c r="G854" i="2" s="1"/>
  <c r="H853" i="2" s="1"/>
  <c r="F838" i="2"/>
  <c r="G838" i="2" s="1"/>
  <c r="H838" i="2" s="1"/>
  <c r="F822" i="2"/>
  <c r="G822" i="2" s="1"/>
  <c r="H822" i="2" s="1"/>
  <c r="F806" i="2"/>
  <c r="G806" i="2" s="1"/>
  <c r="H802" i="2" s="1"/>
  <c r="F790" i="2"/>
  <c r="G790" i="2" s="1"/>
  <c r="H789" i="2" s="1"/>
  <c r="F774" i="2"/>
  <c r="G774" i="2" s="1"/>
  <c r="H773" i="2" s="1"/>
  <c r="F758" i="2"/>
  <c r="G758" i="2" s="1"/>
  <c r="H755" i="2" s="1"/>
  <c r="F742" i="2"/>
  <c r="G742" i="2" s="1"/>
  <c r="H738" i="2" s="1"/>
  <c r="F726" i="2"/>
  <c r="G726" i="2" s="1"/>
  <c r="H722" i="2" s="1"/>
  <c r="F710" i="2"/>
  <c r="G710" i="2" s="1"/>
  <c r="H707" i="2" s="1"/>
  <c r="F694" i="2"/>
  <c r="G694" i="2" s="1"/>
  <c r="F678" i="2"/>
  <c r="G678" i="2" s="1"/>
  <c r="H678" i="2" s="1"/>
  <c r="F662" i="2"/>
  <c r="G662" i="2" s="1"/>
  <c r="F646" i="2"/>
  <c r="G646" i="2" s="1"/>
  <c r="H642" i="2" s="1"/>
  <c r="F630" i="2"/>
  <c r="G630" i="2" s="1"/>
  <c r="H627" i="2" s="1"/>
  <c r="F614" i="2"/>
  <c r="G614" i="2" s="1"/>
  <c r="H613" i="2" s="1"/>
  <c r="F598" i="2"/>
  <c r="G598" i="2" s="1"/>
  <c r="H595" i="2" s="1"/>
  <c r="F582" i="2"/>
  <c r="G582" i="2" s="1"/>
  <c r="H579" i="2" s="1"/>
  <c r="F566" i="2"/>
  <c r="G566" i="2" s="1"/>
  <c r="H565" i="2" s="1"/>
  <c r="F550" i="2"/>
  <c r="G550" i="2" s="1"/>
  <c r="H533" i="2" s="1"/>
  <c r="F534" i="2"/>
  <c r="G534" i="2" s="1"/>
  <c r="F518" i="2"/>
  <c r="G518" i="2" s="1"/>
  <c r="F502" i="2"/>
  <c r="G502" i="2" s="1"/>
  <c r="F486" i="2"/>
  <c r="G486" i="2" s="1"/>
  <c r="F470" i="2"/>
  <c r="G470" i="2" s="1"/>
  <c r="F422" i="2"/>
  <c r="G422" i="2" s="1"/>
  <c r="F406" i="2"/>
  <c r="G406" i="2" s="1"/>
  <c r="H406" i="2" s="1"/>
  <c r="F390" i="2"/>
  <c r="G390" i="2" s="1"/>
  <c r="H390" i="2" s="1"/>
  <c r="F374" i="2"/>
  <c r="G374" i="2" s="1"/>
  <c r="F358" i="2"/>
  <c r="G358" i="2" s="1"/>
  <c r="H357" i="2" s="1"/>
  <c r="F342" i="2"/>
  <c r="G342" i="2" s="1"/>
  <c r="F326" i="2"/>
  <c r="G326" i="2" s="1"/>
  <c r="F310" i="2"/>
  <c r="G310" i="2" s="1"/>
  <c r="F294" i="2"/>
  <c r="G294" i="2" s="1"/>
  <c r="F278" i="2"/>
  <c r="G278" i="2" s="1"/>
  <c r="F246" i="2"/>
  <c r="G246" i="2" s="1"/>
  <c r="H246" i="2" s="1"/>
  <c r="F214" i="2"/>
  <c r="G214" i="2" s="1"/>
  <c r="H212" i="2" s="1"/>
  <c r="F198" i="2"/>
  <c r="G198" i="2" s="1"/>
  <c r="H197" i="2" s="1"/>
  <c r="F182" i="2"/>
  <c r="G182" i="2" s="1"/>
  <c r="F166" i="2"/>
  <c r="G166" i="2" s="1"/>
  <c r="F150" i="2"/>
  <c r="G150" i="2" s="1"/>
  <c r="F134" i="2"/>
  <c r="G134" i="2" s="1"/>
  <c r="F118" i="2"/>
  <c r="G118" i="2" s="1"/>
  <c r="F102" i="2"/>
  <c r="G102" i="2" s="1"/>
  <c r="H101" i="2" s="1"/>
  <c r="F86" i="2"/>
  <c r="G86" i="2" s="1"/>
  <c r="F70" i="2"/>
  <c r="G70" i="2" s="1"/>
  <c r="F54" i="2"/>
  <c r="G54" i="2" s="1"/>
  <c r="H837" i="2"/>
  <c r="H821" i="2"/>
  <c r="H709" i="2"/>
  <c r="H405" i="2"/>
  <c r="H277" i="2"/>
  <c r="H261" i="2"/>
  <c r="H213" i="2"/>
  <c r="H117" i="2"/>
  <c r="H404" i="2"/>
  <c r="H276" i="2"/>
  <c r="H244" i="2"/>
  <c r="H148" i="2"/>
  <c r="H132" i="2"/>
  <c r="H885" i="2"/>
  <c r="F531" i="2"/>
  <c r="G531" i="2" s="1"/>
  <c r="H531" i="2" s="1"/>
  <c r="F515" i="2"/>
  <c r="G515" i="2" s="1"/>
  <c r="F499" i="2"/>
  <c r="G499" i="2" s="1"/>
  <c r="F483" i="2"/>
  <c r="G483" i="2" s="1"/>
  <c r="F467" i="2"/>
  <c r="G467" i="2" s="1"/>
  <c r="F451" i="2"/>
  <c r="G451" i="2" s="1"/>
  <c r="F403" i="2"/>
  <c r="G403" i="2" s="1"/>
  <c r="H403" i="2" s="1"/>
  <c r="F387" i="2"/>
  <c r="G387" i="2" s="1"/>
  <c r="F371" i="2"/>
  <c r="G371" i="2" s="1"/>
  <c r="F355" i="2"/>
  <c r="G355" i="2" s="1"/>
  <c r="F339" i="2"/>
  <c r="G339" i="2" s="1"/>
  <c r="F323" i="2"/>
  <c r="G323" i="2" s="1"/>
  <c r="F307" i="2"/>
  <c r="G307" i="2" s="1"/>
  <c r="F291" i="2"/>
  <c r="G291" i="2" s="1"/>
  <c r="F275" i="2"/>
  <c r="G275" i="2" s="1"/>
  <c r="F259" i="2"/>
  <c r="G259" i="2" s="1"/>
  <c r="H258" i="2" s="1"/>
  <c r="F243" i="2"/>
  <c r="G243" i="2" s="1"/>
  <c r="H243" i="2" s="1"/>
  <c r="F227" i="2"/>
  <c r="G227" i="2" s="1"/>
  <c r="F211" i="2"/>
  <c r="G211" i="2" s="1"/>
  <c r="H211" i="2" s="1"/>
  <c r="F195" i="2"/>
  <c r="G195" i="2" s="1"/>
  <c r="F179" i="2"/>
  <c r="G179" i="2" s="1"/>
  <c r="F163" i="2"/>
  <c r="G163" i="2" s="1"/>
  <c r="F147" i="2"/>
  <c r="G147" i="2" s="1"/>
  <c r="F131" i="2"/>
  <c r="G131" i="2" s="1"/>
  <c r="H131" i="2" s="1"/>
  <c r="F115" i="2"/>
  <c r="G115" i="2" s="1"/>
  <c r="H115" i="2" s="1"/>
  <c r="F99" i="2"/>
  <c r="G99" i="2" s="1"/>
  <c r="F83" i="2"/>
  <c r="G83" i="2" s="1"/>
  <c r="F67" i="2"/>
  <c r="G67" i="2" s="1"/>
  <c r="F51" i="2"/>
  <c r="G51" i="2" s="1"/>
  <c r="F35" i="2"/>
  <c r="G35" i="2" s="1"/>
  <c r="F19" i="2"/>
  <c r="G19" i="2" s="1"/>
  <c r="F530" i="2"/>
  <c r="G530" i="2" s="1"/>
  <c r="H530" i="2" s="1"/>
  <c r="F514" i="2"/>
  <c r="G514" i="2" s="1"/>
  <c r="F498" i="2"/>
  <c r="G498" i="2" s="1"/>
  <c r="F482" i="2"/>
  <c r="G482" i="2" s="1"/>
  <c r="F466" i="2"/>
  <c r="G466" i="2" s="1"/>
  <c r="F450" i="2"/>
  <c r="G450" i="2" s="1"/>
  <c r="H450" i="2" s="1"/>
  <c r="F434" i="2"/>
  <c r="G434" i="2" s="1"/>
  <c r="F402" i="2"/>
  <c r="G402" i="2" s="1"/>
  <c r="H402" i="2" s="1"/>
  <c r="F386" i="2"/>
  <c r="G386" i="2" s="1"/>
  <c r="H386" i="2" s="1"/>
  <c r="F370" i="2"/>
  <c r="G370" i="2" s="1"/>
  <c r="F354" i="2"/>
  <c r="G354" i="2" s="1"/>
  <c r="F338" i="2"/>
  <c r="G338" i="2" s="1"/>
  <c r="F322" i="2"/>
  <c r="G322" i="2" s="1"/>
  <c r="F306" i="2"/>
  <c r="G306" i="2" s="1"/>
  <c r="F290" i="2"/>
  <c r="G290" i="2" s="1"/>
  <c r="H285" i="2" s="1"/>
  <c r="F274" i="2"/>
  <c r="G274" i="2" s="1"/>
  <c r="H274" i="2" s="1"/>
  <c r="F242" i="2"/>
  <c r="G242" i="2" s="1"/>
  <c r="H242" i="2" s="1"/>
  <c r="F226" i="2"/>
  <c r="G226" i="2" s="1"/>
  <c r="F210" i="2"/>
  <c r="G210" i="2" s="1"/>
  <c r="H210" i="2" s="1"/>
  <c r="F194" i="2"/>
  <c r="G194" i="2" s="1"/>
  <c r="F178" i="2"/>
  <c r="G178" i="2" s="1"/>
  <c r="F162" i="2"/>
  <c r="G162" i="2" s="1"/>
  <c r="F146" i="2"/>
  <c r="G146" i="2" s="1"/>
  <c r="H133" i="2" s="1"/>
  <c r="F130" i="2"/>
  <c r="G130" i="2" s="1"/>
  <c r="H130" i="2" s="1"/>
  <c r="F114" i="2"/>
  <c r="G114" i="2" s="1"/>
  <c r="H114" i="2" s="1"/>
  <c r="F98" i="2"/>
  <c r="G98" i="2" s="1"/>
  <c r="F82" i="2"/>
  <c r="G82" i="2" s="1"/>
  <c r="H69" i="2" s="1"/>
  <c r="F66" i="2"/>
  <c r="G66" i="2" s="1"/>
  <c r="F50" i="2"/>
  <c r="G50" i="2" s="1"/>
  <c r="F34" i="2"/>
  <c r="G34" i="2" s="1"/>
  <c r="F18" i="2"/>
  <c r="G18" i="2" s="1"/>
  <c r="F817" i="2"/>
  <c r="G817" i="2" s="1"/>
  <c r="H817" i="2" s="1"/>
  <c r="F801" i="2"/>
  <c r="G801" i="2" s="1"/>
  <c r="H801" i="2" s="1"/>
  <c r="F785" i="2"/>
  <c r="G785" i="2" s="1"/>
  <c r="H781" i="2" s="1"/>
  <c r="F769" i="2"/>
  <c r="G769" i="2" s="1"/>
  <c r="H769" i="2" s="1"/>
  <c r="F753" i="2"/>
  <c r="G753" i="2" s="1"/>
  <c r="H743" i="2" s="1"/>
  <c r="F737" i="2"/>
  <c r="G737" i="2" s="1"/>
  <c r="H727" i="2" s="1"/>
  <c r="F721" i="2"/>
  <c r="G721" i="2" s="1"/>
  <c r="H721" i="2" s="1"/>
  <c r="F705" i="2"/>
  <c r="G705" i="2" s="1"/>
  <c r="H695" i="2" s="1"/>
  <c r="F689" i="2"/>
  <c r="G689" i="2" s="1"/>
  <c r="H689" i="2" s="1"/>
  <c r="F673" i="2"/>
  <c r="G673" i="2" s="1"/>
  <c r="H673" i="2" s="1"/>
  <c r="F657" i="2"/>
  <c r="G657" i="2" s="1"/>
  <c r="F641" i="2"/>
  <c r="G641" i="2" s="1"/>
  <c r="H629" i="2" s="1"/>
  <c r="F625" i="2"/>
  <c r="G625" i="2" s="1"/>
  <c r="H625" i="2" s="1"/>
  <c r="F609" i="2"/>
  <c r="G609" i="2" s="1"/>
  <c r="H597" i="2" s="1"/>
  <c r="F593" i="2"/>
  <c r="G593" i="2" s="1"/>
  <c r="H581" i="2" s="1"/>
  <c r="F577" i="2"/>
  <c r="G577" i="2" s="1"/>
  <c r="H577" i="2" s="1"/>
  <c r="F561" i="2"/>
  <c r="G561" i="2" s="1"/>
  <c r="H561" i="2" s="1"/>
  <c r="F513" i="2"/>
  <c r="G513" i="2" s="1"/>
  <c r="H513" i="2" s="1"/>
  <c r="F497" i="2"/>
  <c r="G497" i="2" s="1"/>
  <c r="H485" i="2" s="1"/>
  <c r="F481" i="2"/>
  <c r="G481" i="2" s="1"/>
  <c r="H481" i="2" s="1"/>
  <c r="F465" i="2"/>
  <c r="G465" i="2" s="1"/>
  <c r="H453" i="2" s="1"/>
  <c r="F449" i="2"/>
  <c r="G449" i="2" s="1"/>
  <c r="H445" i="2" s="1"/>
  <c r="F433" i="2"/>
  <c r="G433" i="2" s="1"/>
  <c r="H421" i="2" s="1"/>
  <c r="F385" i="2"/>
  <c r="G385" i="2" s="1"/>
  <c r="F369" i="2"/>
  <c r="G369" i="2" s="1"/>
  <c r="F353" i="2"/>
  <c r="G353" i="2" s="1"/>
  <c r="H353" i="2" s="1"/>
  <c r="F337" i="2"/>
  <c r="G337" i="2" s="1"/>
  <c r="F321" i="2"/>
  <c r="G321" i="2" s="1"/>
  <c r="H309" i="2" s="1"/>
  <c r="F305" i="2"/>
  <c r="G305" i="2" s="1"/>
  <c r="H305" i="2" s="1"/>
  <c r="F273" i="2"/>
  <c r="G273" i="2" s="1"/>
  <c r="H273" i="2" s="1"/>
  <c r="F241" i="2"/>
  <c r="G241" i="2" s="1"/>
  <c r="H238" i="2" s="1"/>
  <c r="F225" i="2"/>
  <c r="G225" i="2" s="1"/>
  <c r="H222" i="2" s="1"/>
  <c r="F209" i="2"/>
  <c r="G209" i="2" s="1"/>
  <c r="H199" i="2" s="1"/>
  <c r="F193" i="2"/>
  <c r="G193" i="2" s="1"/>
  <c r="H193" i="2" s="1"/>
  <c r="F177" i="2"/>
  <c r="G177" i="2" s="1"/>
  <c r="H174" i="2" s="1"/>
  <c r="F161" i="2"/>
  <c r="G161" i="2" s="1"/>
  <c r="H149" i="2" s="1"/>
  <c r="F129" i="2"/>
  <c r="G129" i="2" s="1"/>
  <c r="H125" i="2" s="1"/>
  <c r="F97" i="2"/>
  <c r="G97" i="2" s="1"/>
  <c r="F65" i="2"/>
  <c r="G65" i="2" s="1"/>
  <c r="H65" i="2" s="1"/>
  <c r="F33" i="2"/>
  <c r="G33" i="2" s="1"/>
  <c r="F17" i="2"/>
  <c r="G17" i="2" s="1"/>
  <c r="H8" i="2" s="1"/>
  <c r="F36" i="2"/>
  <c r="G36" i="2" s="1"/>
  <c r="H36" i="2" s="1"/>
  <c r="F20" i="2"/>
  <c r="G20" i="2" s="1"/>
  <c r="F4" i="2"/>
  <c r="G4" i="2" s="1"/>
  <c r="H3" i="2" s="1"/>
  <c r="O6427" i="3"/>
  <c r="O6426" i="3"/>
  <c r="O6423" i="3"/>
  <c r="O6425" i="3"/>
  <c r="O5992" i="3"/>
  <c r="O2197" i="3"/>
  <c r="O6421" i="3"/>
  <c r="O6420" i="3"/>
  <c r="O4330" i="3"/>
  <c r="O1262" i="3"/>
  <c r="O1718" i="3"/>
  <c r="O2118" i="3"/>
  <c r="O744" i="3"/>
  <c r="O1509" i="3"/>
  <c r="O615" i="3"/>
  <c r="O2709" i="3"/>
  <c r="O1854" i="3"/>
  <c r="O1104" i="3"/>
  <c r="O3432" i="3"/>
  <c r="O2055" i="3"/>
  <c r="O1763" i="3"/>
  <c r="O1469" i="3"/>
  <c r="O5521" i="3"/>
  <c r="O2920" i="3"/>
  <c r="O2587" i="3"/>
  <c r="O2272" i="3"/>
  <c r="O1980" i="3"/>
  <c r="O1688" i="3"/>
  <c r="O1102" i="3"/>
  <c r="O106" i="3"/>
  <c r="O598" i="3"/>
  <c r="O156" i="3"/>
  <c r="O521" i="3"/>
  <c r="O229" i="3"/>
  <c r="O592" i="3"/>
  <c r="O608" i="3"/>
  <c r="O316" i="3"/>
  <c r="O24" i="3"/>
  <c r="O77" i="3"/>
  <c r="O22" i="3"/>
  <c r="O131" i="3"/>
  <c r="O202" i="3"/>
  <c r="M5570" i="3"/>
  <c r="N5570" i="3" s="1"/>
  <c r="M5571" i="3"/>
  <c r="N5571" i="3" s="1"/>
  <c r="M5811" i="3"/>
  <c r="N5811" i="3" s="1"/>
  <c r="O5811" i="3" s="1"/>
  <c r="M5810" i="3"/>
  <c r="N5810" i="3" s="1"/>
  <c r="M6066" i="3"/>
  <c r="N6066" i="3" s="1"/>
  <c r="M6082" i="3"/>
  <c r="N6082" i="3" s="1"/>
  <c r="M6083" i="3"/>
  <c r="N6083" i="3" s="1"/>
  <c r="M5826" i="3"/>
  <c r="N5826" i="3" s="1"/>
  <c r="M5827" i="3"/>
  <c r="N5827" i="3" s="1"/>
  <c r="M4931" i="3"/>
  <c r="N4931" i="3" s="1"/>
  <c r="M4593" i="3"/>
  <c r="N4593" i="3" s="1"/>
  <c r="M4594" i="3"/>
  <c r="N4594" i="3" s="1"/>
  <c r="M4401" i="3"/>
  <c r="N4401" i="3" s="1"/>
  <c r="M4402" i="3"/>
  <c r="N4402" i="3" s="1"/>
  <c r="M4209" i="3"/>
  <c r="N4209" i="3" s="1"/>
  <c r="M4210" i="3"/>
  <c r="N4210" i="3" s="1"/>
  <c r="M4001" i="3"/>
  <c r="N4001" i="3" s="1"/>
  <c r="M4002" i="3"/>
  <c r="N4002" i="3" s="1"/>
  <c r="M3809" i="3"/>
  <c r="N3809" i="3" s="1"/>
  <c r="O3801" i="3" s="1"/>
  <c r="M3810" i="3"/>
  <c r="N3810" i="3" s="1"/>
  <c r="M3601" i="3"/>
  <c r="N3601" i="3" s="1"/>
  <c r="M3602" i="3"/>
  <c r="N3602" i="3" s="1"/>
  <c r="M3377" i="3"/>
  <c r="N3377" i="3" s="1"/>
  <c r="M3378" i="3"/>
  <c r="N3378" i="3" s="1"/>
  <c r="O3378" i="3" s="1"/>
  <c r="M3169" i="3"/>
  <c r="N3169" i="3" s="1"/>
  <c r="O3156" i="3" s="1"/>
  <c r="M3170" i="3"/>
  <c r="N3170" i="3" s="1"/>
  <c r="M2993" i="3"/>
  <c r="N2993" i="3" s="1"/>
  <c r="O2984" i="3" s="1"/>
  <c r="M2994" i="3"/>
  <c r="N2994" i="3" s="1"/>
  <c r="M2833" i="3"/>
  <c r="N2833" i="3" s="1"/>
  <c r="O2824" i="3" s="1"/>
  <c r="M2834" i="3"/>
  <c r="N2834" i="3" s="1"/>
  <c r="M2641" i="3"/>
  <c r="N2641" i="3" s="1"/>
  <c r="O2628" i="3" s="1"/>
  <c r="M2642" i="3"/>
  <c r="N2642" i="3" s="1"/>
  <c r="M2449" i="3"/>
  <c r="N2449" i="3" s="1"/>
  <c r="O2445" i="3" s="1"/>
  <c r="M2450" i="3"/>
  <c r="N2450" i="3" s="1"/>
  <c r="M2273" i="3"/>
  <c r="N2273" i="3" s="1"/>
  <c r="M2274" i="3"/>
  <c r="N2274" i="3" s="1"/>
  <c r="M2113" i="3"/>
  <c r="N2113" i="3" s="1"/>
  <c r="M2114" i="3"/>
  <c r="N2114" i="3" s="1"/>
  <c r="M1953" i="3"/>
  <c r="N1953" i="3" s="1"/>
  <c r="M1954" i="3"/>
  <c r="N1954" i="3" s="1"/>
  <c r="O1954" i="3" s="1"/>
  <c r="M1761" i="3"/>
  <c r="N1761" i="3" s="1"/>
  <c r="O1748" i="3" s="1"/>
  <c r="M1762" i="3"/>
  <c r="N1762" i="3" s="1"/>
  <c r="M1570" i="3"/>
  <c r="N1570" i="3" s="1"/>
  <c r="M1569" i="3"/>
  <c r="N1569" i="3" s="1"/>
  <c r="O1562" i="3" s="1"/>
  <c r="M1394" i="3"/>
  <c r="N1394" i="3" s="1"/>
  <c r="M1393" i="3"/>
  <c r="N1393" i="3" s="1"/>
  <c r="O1380" i="3" s="1"/>
  <c r="M866" i="3"/>
  <c r="N866" i="3" s="1"/>
  <c r="M865" i="3"/>
  <c r="N865" i="3" s="1"/>
  <c r="M546" i="3"/>
  <c r="N546" i="3" s="1"/>
  <c r="M545" i="3"/>
  <c r="N545" i="3" s="1"/>
  <c r="O540" i="3" s="1"/>
  <c r="M6115" i="3"/>
  <c r="N6115" i="3" s="1"/>
  <c r="M6098" i="3"/>
  <c r="N6098" i="3" s="1"/>
  <c r="M5859" i="3"/>
  <c r="N5859" i="3" s="1"/>
  <c r="M5842" i="3"/>
  <c r="N5842" i="3" s="1"/>
  <c r="M5603" i="3"/>
  <c r="N5603" i="3" s="1"/>
  <c r="O5591" i="3" s="1"/>
  <c r="M5586" i="3"/>
  <c r="N5586" i="3" s="1"/>
  <c r="M785" i="3"/>
  <c r="N785" i="3" s="1"/>
  <c r="O758" i="3" s="1"/>
  <c r="M4803" i="3"/>
  <c r="N4803" i="3" s="1"/>
  <c r="M4689" i="3"/>
  <c r="N4689" i="3" s="1"/>
  <c r="M4690" i="3"/>
  <c r="N4690" i="3" s="1"/>
  <c r="M4497" i="3"/>
  <c r="N4497" i="3" s="1"/>
  <c r="M4498" i="3"/>
  <c r="N4498" i="3" s="1"/>
  <c r="M4289" i="3"/>
  <c r="N4289" i="3" s="1"/>
  <c r="M4290" i="3"/>
  <c r="N4290" i="3" s="1"/>
  <c r="M4097" i="3"/>
  <c r="N4097" i="3" s="1"/>
  <c r="M4098" i="3"/>
  <c r="N4098" i="3" s="1"/>
  <c r="M3889" i="3"/>
  <c r="N3889" i="3" s="1"/>
  <c r="M3890" i="3"/>
  <c r="N3890" i="3" s="1"/>
  <c r="M3681" i="3"/>
  <c r="N3681" i="3" s="1"/>
  <c r="M3682" i="3"/>
  <c r="N3682" i="3" s="1"/>
  <c r="M3489" i="3"/>
  <c r="N3489" i="3" s="1"/>
  <c r="O3484" i="3" s="1"/>
  <c r="M3490" i="3"/>
  <c r="N3490" i="3" s="1"/>
  <c r="M3281" i="3"/>
  <c r="N3281" i="3" s="1"/>
  <c r="O3274" i="3" s="1"/>
  <c r="M3282" i="3"/>
  <c r="N3282" i="3" s="1"/>
  <c r="M3073" i="3"/>
  <c r="N3073" i="3" s="1"/>
  <c r="M3074" i="3"/>
  <c r="N3074" i="3" s="1"/>
  <c r="M2881" i="3"/>
  <c r="N2881" i="3" s="1"/>
  <c r="O2880" i="3" s="1"/>
  <c r="M2882" i="3"/>
  <c r="N2882" i="3" s="1"/>
  <c r="M2673" i="3"/>
  <c r="N2673" i="3" s="1"/>
  <c r="O2666" i="3" s="1"/>
  <c r="M2674" i="3"/>
  <c r="N2674" i="3" s="1"/>
  <c r="M2481" i="3"/>
  <c r="N2481" i="3" s="1"/>
  <c r="M2482" i="3"/>
  <c r="N2482" i="3" s="1"/>
  <c r="M2305" i="3"/>
  <c r="N2305" i="3" s="1"/>
  <c r="O2304" i="3" s="1"/>
  <c r="M2306" i="3"/>
  <c r="N2306" i="3" s="1"/>
  <c r="M2129" i="3"/>
  <c r="N2129" i="3" s="1"/>
  <c r="M2130" i="3"/>
  <c r="N2130" i="3" s="1"/>
  <c r="M1937" i="3"/>
  <c r="N1937" i="3" s="1"/>
  <c r="O1927" i="3" s="1"/>
  <c r="M1938" i="3"/>
  <c r="N1938" i="3" s="1"/>
  <c r="M1745" i="3"/>
  <c r="N1745" i="3" s="1"/>
  <c r="O1742" i="3" s="1"/>
  <c r="M1746" i="3"/>
  <c r="N1746" i="3" s="1"/>
  <c r="M1601" i="3"/>
  <c r="N1601" i="3" s="1"/>
  <c r="O1596" i="3" s="1"/>
  <c r="M1602" i="3"/>
  <c r="N1602" i="3" s="1"/>
  <c r="M1474" i="3"/>
  <c r="N1474" i="3" s="1"/>
  <c r="M1473" i="3"/>
  <c r="N1473" i="3" s="1"/>
  <c r="O1459" i="3" s="1"/>
  <c r="M1314" i="3"/>
  <c r="N1314" i="3" s="1"/>
  <c r="M1313" i="3"/>
  <c r="N1313" i="3" s="1"/>
  <c r="M898" i="3"/>
  <c r="N898" i="3" s="1"/>
  <c r="M897" i="3"/>
  <c r="N897" i="3" s="1"/>
  <c r="O885" i="3" s="1"/>
  <c r="M738" i="3"/>
  <c r="N738" i="3" s="1"/>
  <c r="M737" i="3"/>
  <c r="N737" i="3" s="1"/>
  <c r="O725" i="3" s="1"/>
  <c r="M610" i="3"/>
  <c r="N610" i="3" s="1"/>
  <c r="M609" i="3"/>
  <c r="N609" i="3" s="1"/>
  <c r="M434" i="3"/>
  <c r="N434" i="3" s="1"/>
  <c r="O434" i="3" s="1"/>
  <c r="M433" i="3"/>
  <c r="N433" i="3" s="1"/>
  <c r="O431" i="3" s="1"/>
  <c r="M370" i="3"/>
  <c r="N370" i="3" s="1"/>
  <c r="O356" i="3" s="1"/>
  <c r="M369" i="3"/>
  <c r="N369" i="3" s="1"/>
  <c r="O364" i="3" s="1"/>
  <c r="M226" i="3"/>
  <c r="N226" i="3" s="1"/>
  <c r="M225" i="3"/>
  <c r="N225" i="3" s="1"/>
  <c r="O223" i="3" s="1"/>
  <c r="M6131" i="3"/>
  <c r="N6131" i="3" s="1"/>
  <c r="M5875" i="3"/>
  <c r="N5875" i="3" s="1"/>
  <c r="M5619" i="3"/>
  <c r="N5619" i="3" s="1"/>
  <c r="M5459" i="3"/>
  <c r="N5459" i="3" s="1"/>
  <c r="M5331" i="3"/>
  <c r="N5331" i="3" s="1"/>
  <c r="M5203" i="3"/>
  <c r="N5203" i="3" s="1"/>
  <c r="M5075" i="3"/>
  <c r="N5075" i="3" s="1"/>
  <c r="M4947" i="3"/>
  <c r="N4947" i="3" s="1"/>
  <c r="M4819" i="3"/>
  <c r="N4819" i="3" s="1"/>
  <c r="M513" i="3"/>
  <c r="N513" i="3" s="1"/>
  <c r="O506" i="3" s="1"/>
  <c r="M4609" i="3"/>
  <c r="N4609" i="3" s="1"/>
  <c r="O4596" i="3" s="1"/>
  <c r="M4610" i="3"/>
  <c r="N4610" i="3" s="1"/>
  <c r="M4433" i="3"/>
  <c r="N4433" i="3" s="1"/>
  <c r="O4429" i="3" s="1"/>
  <c r="M4434" i="3"/>
  <c r="N4434" i="3" s="1"/>
  <c r="M4257" i="3"/>
  <c r="N4257" i="3" s="1"/>
  <c r="M4258" i="3"/>
  <c r="N4258" i="3" s="1"/>
  <c r="M4065" i="3"/>
  <c r="N4065" i="3" s="1"/>
  <c r="O4063" i="3" s="1"/>
  <c r="M4066" i="3"/>
  <c r="N4066" i="3" s="1"/>
  <c r="M3873" i="3"/>
  <c r="N3873" i="3" s="1"/>
  <c r="M3874" i="3"/>
  <c r="N3874" i="3" s="1"/>
  <c r="M3697" i="3"/>
  <c r="N3697" i="3" s="1"/>
  <c r="M3698" i="3"/>
  <c r="N3698" i="3" s="1"/>
  <c r="M3505" i="3"/>
  <c r="N3505" i="3" s="1"/>
  <c r="O3492" i="3" s="1"/>
  <c r="M3506" i="3"/>
  <c r="N3506" i="3" s="1"/>
  <c r="M3297" i="3"/>
  <c r="N3297" i="3" s="1"/>
  <c r="M3298" i="3"/>
  <c r="N3298" i="3" s="1"/>
  <c r="O3298" i="3" s="1"/>
  <c r="M3105" i="3"/>
  <c r="N3105" i="3" s="1"/>
  <c r="O3096" i="3" s="1"/>
  <c r="M3106" i="3"/>
  <c r="N3106" i="3" s="1"/>
  <c r="M2913" i="3"/>
  <c r="N2913" i="3" s="1"/>
  <c r="O2902" i="3" s="1"/>
  <c r="M2914" i="3"/>
  <c r="N2914" i="3" s="1"/>
  <c r="M2721" i="3"/>
  <c r="N2721" i="3" s="1"/>
  <c r="O2708" i="3" s="1"/>
  <c r="M2722" i="3"/>
  <c r="N2722" i="3" s="1"/>
  <c r="M2513" i="3"/>
  <c r="N2513" i="3" s="1"/>
  <c r="O2510" i="3" s="1"/>
  <c r="M2514" i="3"/>
  <c r="N2514" i="3" s="1"/>
  <c r="M2289" i="3"/>
  <c r="N2289" i="3" s="1"/>
  <c r="M2290" i="3"/>
  <c r="N2290" i="3" s="1"/>
  <c r="M2081" i="3"/>
  <c r="N2081" i="3" s="1"/>
  <c r="O2073" i="3" s="1"/>
  <c r="M2082" i="3"/>
  <c r="N2082" i="3" s="1"/>
  <c r="M1873" i="3"/>
  <c r="N1873" i="3" s="1"/>
  <c r="M1874" i="3"/>
  <c r="N1874" i="3" s="1"/>
  <c r="M1633" i="3"/>
  <c r="N1633" i="3" s="1"/>
  <c r="M1634" i="3"/>
  <c r="N1634" i="3" s="1"/>
  <c r="O1634" i="3" s="1"/>
  <c r="M1122" i="3"/>
  <c r="N1122" i="3" s="1"/>
  <c r="M1121" i="3"/>
  <c r="N1121" i="3" s="1"/>
  <c r="O1120" i="3" s="1"/>
  <c r="M994" i="3"/>
  <c r="N994" i="3" s="1"/>
  <c r="M993" i="3"/>
  <c r="N993" i="3" s="1"/>
  <c r="M834" i="3"/>
  <c r="N834" i="3" s="1"/>
  <c r="M833" i="3"/>
  <c r="N833" i="3" s="1"/>
  <c r="O829" i="3" s="1"/>
  <c r="M706" i="3"/>
  <c r="N706" i="3" s="1"/>
  <c r="M705" i="3"/>
  <c r="N705" i="3" s="1"/>
  <c r="O703" i="3" s="1"/>
  <c r="M594" i="3"/>
  <c r="N594" i="3" s="1"/>
  <c r="M593" i="3"/>
  <c r="N593" i="3" s="1"/>
  <c r="O583" i="3" s="1"/>
  <c r="M450" i="3"/>
  <c r="N450" i="3" s="1"/>
  <c r="O443" i="3" s="1"/>
  <c r="M449" i="3"/>
  <c r="N449" i="3" s="1"/>
  <c r="O436" i="3" s="1"/>
  <c r="M386" i="3"/>
  <c r="N386" i="3" s="1"/>
  <c r="M385" i="3"/>
  <c r="N385" i="3" s="1"/>
  <c r="M306" i="3"/>
  <c r="N306" i="3" s="1"/>
  <c r="M305" i="3"/>
  <c r="N305" i="3" s="1"/>
  <c r="O301" i="3" s="1"/>
  <c r="M210" i="3"/>
  <c r="N210" i="3" s="1"/>
  <c r="M209" i="3"/>
  <c r="N209" i="3" s="1"/>
  <c r="O208" i="3" s="1"/>
  <c r="M6147" i="3"/>
  <c r="N6147" i="3" s="1"/>
  <c r="M5891" i="3"/>
  <c r="N5891" i="3" s="1"/>
  <c r="M5635" i="3"/>
  <c r="N5635" i="3" s="1"/>
  <c r="M529" i="3"/>
  <c r="N529" i="3" s="1"/>
  <c r="O526" i="3" s="1"/>
  <c r="M3473" i="3"/>
  <c r="N3473" i="3" s="1"/>
  <c r="M3474" i="3"/>
  <c r="N3474" i="3" s="1"/>
  <c r="M162" i="3"/>
  <c r="N162" i="3" s="1"/>
  <c r="M161" i="3"/>
  <c r="N161" i="3" s="1"/>
  <c r="O160" i="3" s="1"/>
  <c r="M6419" i="3"/>
  <c r="N6419" i="3" s="1"/>
  <c r="M6403" i="3"/>
  <c r="N6403" i="3" s="1"/>
  <c r="M6387" i="3"/>
  <c r="N6387" i="3" s="1"/>
  <c r="M6371" i="3"/>
  <c r="N6371" i="3" s="1"/>
  <c r="M6355" i="3"/>
  <c r="N6355" i="3" s="1"/>
  <c r="M6339" i="3"/>
  <c r="N6339" i="3" s="1"/>
  <c r="M6323" i="3"/>
  <c r="N6323" i="3" s="1"/>
  <c r="M6307" i="3"/>
  <c r="N6307" i="3" s="1"/>
  <c r="M6291" i="3"/>
  <c r="N6291" i="3" s="1"/>
  <c r="O6289" i="3" s="1"/>
  <c r="M6275" i="3"/>
  <c r="N6275" i="3" s="1"/>
  <c r="O6273" i="3" s="1"/>
  <c r="M6259" i="3"/>
  <c r="N6259" i="3" s="1"/>
  <c r="M6243" i="3"/>
  <c r="N6243" i="3" s="1"/>
  <c r="M6227" i="3"/>
  <c r="N6227" i="3" s="1"/>
  <c r="M6211" i="3"/>
  <c r="N6211" i="3" s="1"/>
  <c r="M6195" i="3"/>
  <c r="N6195" i="3" s="1"/>
  <c r="M6179" i="3"/>
  <c r="N6179" i="3" s="1"/>
  <c r="M6163" i="3"/>
  <c r="N6163" i="3" s="1"/>
  <c r="M5907" i="3"/>
  <c r="N5907" i="3" s="1"/>
  <c r="M5651" i="3"/>
  <c r="N5651" i="3" s="1"/>
  <c r="M5475" i="3"/>
  <c r="N5475" i="3" s="1"/>
  <c r="M5347" i="3"/>
  <c r="N5347" i="3" s="1"/>
  <c r="M5219" i="3"/>
  <c r="N5219" i="3" s="1"/>
  <c r="M5091" i="3"/>
  <c r="N5091" i="3" s="1"/>
  <c r="M4963" i="3"/>
  <c r="N4963" i="3" s="1"/>
  <c r="O4959" i="3" s="1"/>
  <c r="M4835" i="3"/>
  <c r="N4835" i="3" s="1"/>
  <c r="M257" i="3"/>
  <c r="N257" i="3" s="1"/>
  <c r="O252" i="3" s="1"/>
  <c r="M5315" i="3"/>
  <c r="N5315" i="3" s="1"/>
  <c r="M4657" i="3"/>
  <c r="N4657" i="3" s="1"/>
  <c r="O4646" i="3" s="1"/>
  <c r="M4658" i="3"/>
  <c r="N4658" i="3" s="1"/>
  <c r="M4449" i="3"/>
  <c r="N4449" i="3" s="1"/>
  <c r="M4450" i="3"/>
  <c r="N4450" i="3" s="1"/>
  <c r="M4241" i="3"/>
  <c r="N4241" i="3" s="1"/>
  <c r="M4242" i="3"/>
  <c r="N4242" i="3" s="1"/>
  <c r="M4049" i="3"/>
  <c r="N4049" i="3" s="1"/>
  <c r="M4050" i="3"/>
  <c r="N4050" i="3" s="1"/>
  <c r="M3841" i="3"/>
  <c r="N3841" i="3" s="1"/>
  <c r="M3842" i="3"/>
  <c r="N3842" i="3" s="1"/>
  <c r="M3649" i="3"/>
  <c r="N3649" i="3" s="1"/>
  <c r="M3650" i="3"/>
  <c r="N3650" i="3" s="1"/>
  <c r="M3441" i="3"/>
  <c r="N3441" i="3" s="1"/>
  <c r="M3442" i="3"/>
  <c r="N3442" i="3" s="1"/>
  <c r="M3233" i="3"/>
  <c r="N3233" i="3" s="1"/>
  <c r="M3234" i="3"/>
  <c r="N3234" i="3" s="1"/>
  <c r="M3009" i="3"/>
  <c r="N3009" i="3" s="1"/>
  <c r="O2999" i="3" s="1"/>
  <c r="M3010" i="3"/>
  <c r="N3010" i="3" s="1"/>
  <c r="M2801" i="3"/>
  <c r="N2801" i="3" s="1"/>
  <c r="M2802" i="3"/>
  <c r="N2802" i="3" s="1"/>
  <c r="M2593" i="3"/>
  <c r="N2593" i="3" s="1"/>
  <c r="M2594" i="3"/>
  <c r="N2594" i="3" s="1"/>
  <c r="M2401" i="3"/>
  <c r="N2401" i="3" s="1"/>
  <c r="M2402" i="3"/>
  <c r="N2402" i="3" s="1"/>
  <c r="M2177" i="3"/>
  <c r="N2177" i="3" s="1"/>
  <c r="O2165" i="3" s="1"/>
  <c r="M2178" i="3"/>
  <c r="N2178" i="3" s="1"/>
  <c r="M1905" i="3"/>
  <c r="N1905" i="3" s="1"/>
  <c r="O1891" i="3" s="1"/>
  <c r="M1906" i="3"/>
  <c r="N1906" i="3" s="1"/>
  <c r="M1378" i="3"/>
  <c r="N1378" i="3" s="1"/>
  <c r="M1377" i="3"/>
  <c r="N1377" i="3" s="1"/>
  <c r="M1234" i="3"/>
  <c r="N1234" i="3" s="1"/>
  <c r="M1233" i="3"/>
  <c r="N1233" i="3" s="1"/>
  <c r="O1230" i="3" s="1"/>
  <c r="M1106" i="3"/>
  <c r="N1106" i="3" s="1"/>
  <c r="M1105" i="3"/>
  <c r="N1105" i="3" s="1"/>
  <c r="O1091" i="3" s="1"/>
  <c r="M962" i="3"/>
  <c r="N962" i="3" s="1"/>
  <c r="M961" i="3"/>
  <c r="N961" i="3" s="1"/>
  <c r="O958" i="3" s="1"/>
  <c r="M802" i="3"/>
  <c r="N802" i="3" s="1"/>
  <c r="M801" i="3"/>
  <c r="N801" i="3" s="1"/>
  <c r="M674" i="3"/>
  <c r="N674" i="3" s="1"/>
  <c r="M673" i="3"/>
  <c r="N673" i="3" s="1"/>
  <c r="M482" i="3"/>
  <c r="N482" i="3" s="1"/>
  <c r="O482" i="3" s="1"/>
  <c r="M481" i="3"/>
  <c r="N481" i="3" s="1"/>
  <c r="O467" i="3" s="1"/>
  <c r="M354" i="3"/>
  <c r="N354" i="3" s="1"/>
  <c r="M353" i="3"/>
  <c r="N353" i="3" s="1"/>
  <c r="O349" i="3" s="1"/>
  <c r="M98" i="3"/>
  <c r="N98" i="3" s="1"/>
  <c r="M97" i="3"/>
  <c r="N97" i="3" s="1"/>
  <c r="O92" i="3" s="1"/>
  <c r="M5923" i="3"/>
  <c r="N5923" i="3" s="1"/>
  <c r="M5667" i="3"/>
  <c r="N5667" i="3" s="1"/>
  <c r="M273" i="3"/>
  <c r="N273" i="3" s="1"/>
  <c r="O259" i="3" s="1"/>
  <c r="M4737" i="3"/>
  <c r="N4737" i="3" s="1"/>
  <c r="M4738" i="3"/>
  <c r="N4738" i="3" s="1"/>
  <c r="M4545" i="3"/>
  <c r="N4545" i="3" s="1"/>
  <c r="M4546" i="3"/>
  <c r="N4546" i="3" s="1"/>
  <c r="M4353" i="3"/>
  <c r="N4353" i="3" s="1"/>
  <c r="M4354" i="3"/>
  <c r="N4354" i="3" s="1"/>
  <c r="M4177" i="3"/>
  <c r="N4177" i="3" s="1"/>
  <c r="M4178" i="3"/>
  <c r="N4178" i="3" s="1"/>
  <c r="O4178" i="3" s="1"/>
  <c r="M3969" i="3"/>
  <c r="N3969" i="3" s="1"/>
  <c r="M3970" i="3"/>
  <c r="N3970" i="3" s="1"/>
  <c r="M3793" i="3"/>
  <c r="N3793" i="3" s="1"/>
  <c r="M3794" i="3"/>
  <c r="N3794" i="3" s="1"/>
  <c r="M3617" i="3"/>
  <c r="N3617" i="3" s="1"/>
  <c r="O3609" i="3" s="1"/>
  <c r="M3618" i="3"/>
  <c r="N3618" i="3" s="1"/>
  <c r="M3425" i="3"/>
  <c r="N3425" i="3" s="1"/>
  <c r="O3421" i="3" s="1"/>
  <c r="M3426" i="3"/>
  <c r="N3426" i="3" s="1"/>
  <c r="M3265" i="3"/>
  <c r="N3265" i="3" s="1"/>
  <c r="M3266" i="3"/>
  <c r="N3266" i="3" s="1"/>
  <c r="M3089" i="3"/>
  <c r="N3089" i="3" s="1"/>
  <c r="O3078" i="3" s="1"/>
  <c r="M3090" i="3"/>
  <c r="N3090" i="3" s="1"/>
  <c r="M2897" i="3"/>
  <c r="N2897" i="3" s="1"/>
  <c r="M2898" i="3"/>
  <c r="N2898" i="3" s="1"/>
  <c r="M2705" i="3"/>
  <c r="N2705" i="3" s="1"/>
  <c r="M2706" i="3"/>
  <c r="N2706" i="3" s="1"/>
  <c r="O2706" i="3" s="1"/>
  <c r="M2529" i="3"/>
  <c r="N2529" i="3" s="1"/>
  <c r="O2527" i="3" s="1"/>
  <c r="M2530" i="3"/>
  <c r="N2530" i="3" s="1"/>
  <c r="M2353" i="3"/>
  <c r="N2353" i="3" s="1"/>
  <c r="O2342" i="3" s="1"/>
  <c r="M2354" i="3"/>
  <c r="N2354" i="3" s="1"/>
  <c r="M2161" i="3"/>
  <c r="N2161" i="3" s="1"/>
  <c r="O2155" i="3" s="1"/>
  <c r="M2162" i="3"/>
  <c r="N2162" i="3" s="1"/>
  <c r="M1985" i="3"/>
  <c r="N1985" i="3" s="1"/>
  <c r="O1982" i="3" s="1"/>
  <c r="M1986" i="3"/>
  <c r="N1986" i="3" s="1"/>
  <c r="M1793" i="3"/>
  <c r="N1793" i="3" s="1"/>
  <c r="O1780" i="3" s="1"/>
  <c r="M1794" i="3"/>
  <c r="N1794" i="3" s="1"/>
  <c r="M1665" i="3"/>
  <c r="N1665" i="3" s="1"/>
  <c r="O1655" i="3" s="1"/>
  <c r="M1666" i="3"/>
  <c r="N1666" i="3" s="1"/>
  <c r="M1458" i="3"/>
  <c r="N1458" i="3" s="1"/>
  <c r="M1457" i="3"/>
  <c r="N1457" i="3" s="1"/>
  <c r="M1202" i="3"/>
  <c r="N1202" i="3" s="1"/>
  <c r="M1201" i="3"/>
  <c r="N1201" i="3" s="1"/>
  <c r="O1194" i="3" s="1"/>
  <c r="M578" i="3"/>
  <c r="N578" i="3" s="1"/>
  <c r="M577" i="3"/>
  <c r="N577" i="3" s="1"/>
  <c r="O571" i="3" s="1"/>
  <c r="M178" i="3"/>
  <c r="N178" i="3" s="1"/>
  <c r="M177" i="3"/>
  <c r="N177" i="3" s="1"/>
  <c r="O176" i="3" s="1"/>
  <c r="M5939" i="3"/>
  <c r="N5939" i="3" s="1"/>
  <c r="M5683" i="3"/>
  <c r="N5683" i="3" s="1"/>
  <c r="M5491" i="3"/>
  <c r="N5491" i="3" s="1"/>
  <c r="M5363" i="3"/>
  <c r="N5363" i="3" s="1"/>
  <c r="M5235" i="3"/>
  <c r="N5235" i="3" s="1"/>
  <c r="M5107" i="3"/>
  <c r="N5107" i="3" s="1"/>
  <c r="M4979" i="3"/>
  <c r="N4979" i="3" s="1"/>
  <c r="M4851" i="3"/>
  <c r="N4851" i="3" s="1"/>
  <c r="M5443" i="3"/>
  <c r="N5443" i="3" s="1"/>
  <c r="M4705" i="3"/>
  <c r="N4705" i="3" s="1"/>
  <c r="M4706" i="3"/>
  <c r="N4706" i="3" s="1"/>
  <c r="O4706" i="3" s="1"/>
  <c r="M4513" i="3"/>
  <c r="N4513" i="3" s="1"/>
  <c r="M4514" i="3"/>
  <c r="N4514" i="3" s="1"/>
  <c r="M4321" i="3"/>
  <c r="N4321" i="3" s="1"/>
  <c r="M4322" i="3"/>
  <c r="N4322" i="3" s="1"/>
  <c r="M4113" i="3"/>
  <c r="N4113" i="3" s="1"/>
  <c r="M4114" i="3"/>
  <c r="N4114" i="3" s="1"/>
  <c r="M3905" i="3"/>
  <c r="N3905" i="3" s="1"/>
  <c r="M3906" i="3"/>
  <c r="N3906" i="3" s="1"/>
  <c r="M3713" i="3"/>
  <c r="N3713" i="3" s="1"/>
  <c r="M3714" i="3"/>
  <c r="N3714" i="3" s="1"/>
  <c r="M3521" i="3"/>
  <c r="N3521" i="3" s="1"/>
  <c r="O3511" i="3" s="1"/>
  <c r="M3522" i="3"/>
  <c r="N3522" i="3" s="1"/>
  <c r="M3329" i="3"/>
  <c r="N3329" i="3" s="1"/>
  <c r="M3330" i="3"/>
  <c r="N3330" i="3" s="1"/>
  <c r="O3330" i="3" s="1"/>
  <c r="M3137" i="3"/>
  <c r="N3137" i="3" s="1"/>
  <c r="M3138" i="3"/>
  <c r="N3138" i="3" s="1"/>
  <c r="O3138" i="3" s="1"/>
  <c r="M2945" i="3"/>
  <c r="N2945" i="3" s="1"/>
  <c r="O2940" i="3" s="1"/>
  <c r="M2946" i="3"/>
  <c r="N2946" i="3" s="1"/>
  <c r="M2769" i="3"/>
  <c r="N2769" i="3" s="1"/>
  <c r="O2763" i="3" s="1"/>
  <c r="M2770" i="3"/>
  <c r="N2770" i="3" s="1"/>
  <c r="M2577" i="3"/>
  <c r="N2577" i="3" s="1"/>
  <c r="O2573" i="3" s="1"/>
  <c r="M2578" i="3"/>
  <c r="N2578" i="3" s="1"/>
  <c r="M2385" i="3"/>
  <c r="N2385" i="3" s="1"/>
  <c r="O2373" i="3" s="1"/>
  <c r="M2386" i="3"/>
  <c r="N2386" i="3" s="1"/>
  <c r="M2193" i="3"/>
  <c r="N2193" i="3" s="1"/>
  <c r="M2194" i="3"/>
  <c r="N2194" i="3" s="1"/>
  <c r="M2001" i="3"/>
  <c r="N2001" i="3" s="1"/>
  <c r="O2000" i="3" s="1"/>
  <c r="M2002" i="3"/>
  <c r="N2002" i="3" s="1"/>
  <c r="M1809" i="3"/>
  <c r="N1809" i="3" s="1"/>
  <c r="O1799" i="3" s="1"/>
  <c r="M1810" i="3"/>
  <c r="N1810" i="3" s="1"/>
  <c r="M1681" i="3"/>
  <c r="N1681" i="3" s="1"/>
  <c r="M1682" i="3"/>
  <c r="N1682" i="3" s="1"/>
  <c r="O1682" i="3" s="1"/>
  <c r="M1490" i="3"/>
  <c r="N1490" i="3" s="1"/>
  <c r="M1489" i="3"/>
  <c r="N1489" i="3" s="1"/>
  <c r="O1486" i="3" s="1"/>
  <c r="M1330" i="3"/>
  <c r="N1330" i="3" s="1"/>
  <c r="M1329" i="3"/>
  <c r="N1329" i="3" s="1"/>
  <c r="O1323" i="3" s="1"/>
  <c r="M1186" i="3"/>
  <c r="N1186" i="3" s="1"/>
  <c r="M1185" i="3"/>
  <c r="N1185" i="3" s="1"/>
  <c r="O1176" i="3" s="1"/>
  <c r="M930" i="3"/>
  <c r="N930" i="3" s="1"/>
  <c r="M929" i="3"/>
  <c r="N929" i="3" s="1"/>
  <c r="O918" i="3" s="1"/>
  <c r="M642" i="3"/>
  <c r="N642" i="3" s="1"/>
  <c r="M641" i="3"/>
  <c r="N641" i="3" s="1"/>
  <c r="O632" i="3" s="1"/>
  <c r="M114" i="3"/>
  <c r="N114" i="3" s="1"/>
  <c r="M113" i="3"/>
  <c r="N113" i="3" s="1"/>
  <c r="M5955" i="3"/>
  <c r="N5955" i="3" s="1"/>
  <c r="M5699" i="3"/>
  <c r="N5699" i="3" s="1"/>
  <c r="M17" i="3"/>
  <c r="N17" i="3" s="1"/>
  <c r="O8" i="3" s="1"/>
  <c r="M4017" i="3"/>
  <c r="N4017" i="3" s="1"/>
  <c r="M4018" i="3"/>
  <c r="N4018" i="3" s="1"/>
  <c r="M34" i="3"/>
  <c r="N34" i="3" s="1"/>
  <c r="M33" i="3"/>
  <c r="N33" i="3" s="1"/>
  <c r="O29" i="3" s="1"/>
  <c r="M5971" i="3"/>
  <c r="N5971" i="3" s="1"/>
  <c r="O5969" i="3" s="1"/>
  <c r="M5715" i="3"/>
  <c r="N5715" i="3" s="1"/>
  <c r="M5507" i="3"/>
  <c r="N5507" i="3" s="1"/>
  <c r="O5505" i="3" s="1"/>
  <c r="M5379" i="3"/>
  <c r="N5379" i="3" s="1"/>
  <c r="M5251" i="3"/>
  <c r="N5251" i="3" s="1"/>
  <c r="O5249" i="3" s="1"/>
  <c r="M5123" i="3"/>
  <c r="N5123" i="3" s="1"/>
  <c r="M4995" i="3"/>
  <c r="N4995" i="3" s="1"/>
  <c r="O4993" i="3" s="1"/>
  <c r="M4867" i="3"/>
  <c r="N4867" i="3" s="1"/>
  <c r="M4577" i="3"/>
  <c r="N4577" i="3" s="1"/>
  <c r="M4578" i="3"/>
  <c r="N4578" i="3" s="1"/>
  <c r="M4385" i="3"/>
  <c r="N4385" i="3" s="1"/>
  <c r="M4386" i="3"/>
  <c r="N4386" i="3" s="1"/>
  <c r="O4386" i="3" s="1"/>
  <c r="M4193" i="3"/>
  <c r="N4193" i="3" s="1"/>
  <c r="O4186" i="3" s="1"/>
  <c r="M4194" i="3"/>
  <c r="N4194" i="3" s="1"/>
  <c r="M3985" i="3"/>
  <c r="N3985" i="3" s="1"/>
  <c r="M3986" i="3"/>
  <c r="N3986" i="3" s="1"/>
  <c r="M3777" i="3"/>
  <c r="N3777" i="3" s="1"/>
  <c r="M3778" i="3"/>
  <c r="N3778" i="3" s="1"/>
  <c r="M3569" i="3"/>
  <c r="N3569" i="3" s="1"/>
  <c r="M3570" i="3"/>
  <c r="N3570" i="3" s="1"/>
  <c r="M3361" i="3"/>
  <c r="N3361" i="3" s="1"/>
  <c r="M3362" i="3"/>
  <c r="N3362" i="3" s="1"/>
  <c r="M3185" i="3"/>
  <c r="N3185" i="3" s="1"/>
  <c r="O3172" i="3" s="1"/>
  <c r="M3186" i="3"/>
  <c r="N3186" i="3" s="1"/>
  <c r="M2977" i="3"/>
  <c r="N2977" i="3" s="1"/>
  <c r="M2978" i="3"/>
  <c r="N2978" i="3" s="1"/>
  <c r="M2785" i="3"/>
  <c r="N2785" i="3" s="1"/>
  <c r="M2786" i="3"/>
  <c r="N2786" i="3" s="1"/>
  <c r="O2786" i="3" s="1"/>
  <c r="M2625" i="3"/>
  <c r="N2625" i="3" s="1"/>
  <c r="O2611" i="3" s="1"/>
  <c r="M2626" i="3"/>
  <c r="N2626" i="3" s="1"/>
  <c r="M2433" i="3"/>
  <c r="N2433" i="3" s="1"/>
  <c r="O2425" i="3" s="1"/>
  <c r="M2434" i="3"/>
  <c r="N2434" i="3" s="1"/>
  <c r="M2241" i="3"/>
  <c r="N2241" i="3" s="1"/>
  <c r="O2237" i="3" s="1"/>
  <c r="M2242" i="3"/>
  <c r="N2242" i="3" s="1"/>
  <c r="O2242" i="3" s="1"/>
  <c r="M2065" i="3"/>
  <c r="N2065" i="3" s="1"/>
  <c r="O2058" i="3" s="1"/>
  <c r="M2066" i="3"/>
  <c r="N2066" i="3" s="1"/>
  <c r="M1921" i="3"/>
  <c r="N1921" i="3" s="1"/>
  <c r="O1911" i="3" s="1"/>
  <c r="M1922" i="3"/>
  <c r="N1922" i="3" s="1"/>
  <c r="M1729" i="3"/>
  <c r="N1729" i="3" s="1"/>
  <c r="O1724" i="3" s="1"/>
  <c r="M1730" i="3"/>
  <c r="N1730" i="3" s="1"/>
  <c r="M1585" i="3"/>
  <c r="N1585" i="3" s="1"/>
  <c r="M1586" i="3"/>
  <c r="N1586" i="3" s="1"/>
  <c r="M1442" i="3"/>
  <c r="N1442" i="3" s="1"/>
  <c r="M1441" i="3"/>
  <c r="N1441" i="3" s="1"/>
  <c r="O1396" i="3" s="1"/>
  <c r="M1250" i="3"/>
  <c r="N1250" i="3" s="1"/>
  <c r="M1249" i="3"/>
  <c r="N1249" i="3" s="1"/>
  <c r="O1240" i="3" s="1"/>
  <c r="M1058" i="3"/>
  <c r="N1058" i="3" s="1"/>
  <c r="M1057" i="3"/>
  <c r="N1057" i="3" s="1"/>
  <c r="O1034" i="3" s="1"/>
  <c r="M882" i="3"/>
  <c r="N882" i="3" s="1"/>
  <c r="M881" i="3"/>
  <c r="N881" i="3" s="1"/>
  <c r="O867" i="3" s="1"/>
  <c r="M322" i="3"/>
  <c r="N322" i="3" s="1"/>
  <c r="M321" i="3"/>
  <c r="N321" i="3" s="1"/>
  <c r="O319" i="3" s="1"/>
  <c r="M66" i="3"/>
  <c r="N66" i="3" s="1"/>
  <c r="M65" i="3"/>
  <c r="N65" i="3" s="1"/>
  <c r="O62" i="3" s="1"/>
  <c r="M5987" i="3"/>
  <c r="N5987" i="3" s="1"/>
  <c r="M5731" i="3"/>
  <c r="N5731" i="3" s="1"/>
  <c r="M5187" i="3"/>
  <c r="N5187" i="3" s="1"/>
  <c r="M4673" i="3"/>
  <c r="N4673" i="3" s="1"/>
  <c r="M4674" i="3"/>
  <c r="N4674" i="3" s="1"/>
  <c r="M4481" i="3"/>
  <c r="N4481" i="3" s="1"/>
  <c r="M4482" i="3"/>
  <c r="N4482" i="3" s="1"/>
  <c r="M4273" i="3"/>
  <c r="N4273" i="3" s="1"/>
  <c r="M4274" i="3"/>
  <c r="N4274" i="3" s="1"/>
  <c r="M4081" i="3"/>
  <c r="N4081" i="3" s="1"/>
  <c r="M4082" i="3"/>
  <c r="N4082" i="3" s="1"/>
  <c r="M3857" i="3"/>
  <c r="N3857" i="3" s="1"/>
  <c r="M3858" i="3"/>
  <c r="N3858" i="3" s="1"/>
  <c r="O3858" i="3" s="1"/>
  <c r="M3665" i="3"/>
  <c r="N3665" i="3" s="1"/>
  <c r="M3666" i="3"/>
  <c r="N3666" i="3" s="1"/>
  <c r="O3666" i="3" s="1"/>
  <c r="M3457" i="3"/>
  <c r="N3457" i="3" s="1"/>
  <c r="O3451" i="3" s="1"/>
  <c r="M3458" i="3"/>
  <c r="N3458" i="3" s="1"/>
  <c r="M3249" i="3"/>
  <c r="N3249" i="3" s="1"/>
  <c r="M3250" i="3"/>
  <c r="N3250" i="3" s="1"/>
  <c r="O3250" i="3" s="1"/>
  <c r="M3057" i="3"/>
  <c r="N3057" i="3" s="1"/>
  <c r="M3058" i="3"/>
  <c r="N3058" i="3" s="1"/>
  <c r="O3058" i="3" s="1"/>
  <c r="M2849" i="3"/>
  <c r="N2849" i="3" s="1"/>
  <c r="O2842" i="3" s="1"/>
  <c r="M2850" i="3"/>
  <c r="N2850" i="3" s="1"/>
  <c r="M2657" i="3"/>
  <c r="N2657" i="3" s="1"/>
  <c r="O2654" i="3" s="1"/>
  <c r="M2658" i="3"/>
  <c r="N2658" i="3" s="1"/>
  <c r="M2465" i="3"/>
  <c r="N2465" i="3" s="1"/>
  <c r="O2461" i="3" s="1"/>
  <c r="M2466" i="3"/>
  <c r="N2466" i="3" s="1"/>
  <c r="M2257" i="3"/>
  <c r="N2257" i="3" s="1"/>
  <c r="O2255" i="3" s="1"/>
  <c r="M2258" i="3"/>
  <c r="N2258" i="3" s="1"/>
  <c r="O2258" i="3" s="1"/>
  <c r="M2049" i="3"/>
  <c r="N2049" i="3" s="1"/>
  <c r="O2043" i="3" s="1"/>
  <c r="M2050" i="3"/>
  <c r="N2050" i="3" s="1"/>
  <c r="O2050" i="3" s="1"/>
  <c r="M1857" i="3"/>
  <c r="N1857" i="3" s="1"/>
  <c r="O1853" i="3" s="1"/>
  <c r="M1858" i="3"/>
  <c r="N1858" i="3" s="1"/>
  <c r="M1426" i="3"/>
  <c r="N1426" i="3" s="1"/>
  <c r="M1425" i="3"/>
  <c r="N1425" i="3" s="1"/>
  <c r="O1414" i="3" s="1"/>
  <c r="M1266" i="3"/>
  <c r="N1266" i="3" s="1"/>
  <c r="O1266" i="3" s="1"/>
  <c r="M1265" i="3"/>
  <c r="N1265" i="3" s="1"/>
  <c r="M1090" i="3"/>
  <c r="N1090" i="3" s="1"/>
  <c r="O1090" i="3" s="1"/>
  <c r="M1089" i="3"/>
  <c r="N1089" i="3" s="1"/>
  <c r="O1085" i="3" s="1"/>
  <c r="M946" i="3"/>
  <c r="N946" i="3" s="1"/>
  <c r="M945" i="3"/>
  <c r="N945" i="3" s="1"/>
  <c r="O939" i="3" s="1"/>
  <c r="M754" i="3"/>
  <c r="N754" i="3" s="1"/>
  <c r="M753" i="3"/>
  <c r="N753" i="3" s="1"/>
  <c r="O742" i="3" s="1"/>
  <c r="M418" i="3"/>
  <c r="N418" i="3" s="1"/>
  <c r="M417" i="3"/>
  <c r="N417" i="3" s="1"/>
  <c r="O414" i="3" s="1"/>
  <c r="M242" i="3"/>
  <c r="N242" i="3" s="1"/>
  <c r="M241" i="3"/>
  <c r="N241" i="3" s="1"/>
  <c r="O239" i="3" s="1"/>
  <c r="M194" i="3"/>
  <c r="N194" i="3" s="1"/>
  <c r="M193" i="3"/>
  <c r="N193" i="3" s="1"/>
  <c r="O180" i="3" s="1"/>
  <c r="M6003" i="3"/>
  <c r="N6003" i="3" s="1"/>
  <c r="M5747" i="3"/>
  <c r="N5747" i="3" s="1"/>
  <c r="M5523" i="3"/>
  <c r="N5523" i="3" s="1"/>
  <c r="M5395" i="3"/>
  <c r="N5395" i="3" s="1"/>
  <c r="M5267" i="3"/>
  <c r="N5267" i="3" s="1"/>
  <c r="M5139" i="3"/>
  <c r="N5139" i="3" s="1"/>
  <c r="M5011" i="3"/>
  <c r="N5011" i="3" s="1"/>
  <c r="M4883" i="3"/>
  <c r="N4883" i="3" s="1"/>
  <c r="M1537" i="3"/>
  <c r="N1537" i="3" s="1"/>
  <c r="O1526" i="3" s="1"/>
  <c r="M5059" i="3"/>
  <c r="N5059" i="3" s="1"/>
  <c r="M4721" i="3"/>
  <c r="N4721" i="3" s="1"/>
  <c r="M4722" i="3"/>
  <c r="N4722" i="3" s="1"/>
  <c r="M4529" i="3"/>
  <c r="N4529" i="3" s="1"/>
  <c r="M4530" i="3"/>
  <c r="N4530" i="3" s="1"/>
  <c r="M4337" i="3"/>
  <c r="N4337" i="3" s="1"/>
  <c r="M4338" i="3"/>
  <c r="N4338" i="3" s="1"/>
  <c r="M4145" i="3"/>
  <c r="N4145" i="3" s="1"/>
  <c r="M4146" i="3"/>
  <c r="N4146" i="3" s="1"/>
  <c r="M3921" i="3"/>
  <c r="N3921" i="3" s="1"/>
  <c r="M3922" i="3"/>
  <c r="N3922" i="3" s="1"/>
  <c r="O3922" i="3" s="1"/>
  <c r="M3729" i="3"/>
  <c r="N3729" i="3" s="1"/>
  <c r="M3730" i="3"/>
  <c r="N3730" i="3" s="1"/>
  <c r="M3537" i="3"/>
  <c r="N3537" i="3" s="1"/>
  <c r="O3530" i="3" s="1"/>
  <c r="M3538" i="3"/>
  <c r="N3538" i="3" s="1"/>
  <c r="M3313" i="3"/>
  <c r="N3313" i="3" s="1"/>
  <c r="M3314" i="3"/>
  <c r="N3314" i="3" s="1"/>
  <c r="O3314" i="3" s="1"/>
  <c r="M3121" i="3"/>
  <c r="N3121" i="3" s="1"/>
  <c r="O3116" i="3" s="1"/>
  <c r="M3122" i="3"/>
  <c r="N3122" i="3" s="1"/>
  <c r="M2929" i="3"/>
  <c r="N2929" i="3" s="1"/>
  <c r="M2930" i="3"/>
  <c r="N2930" i="3" s="1"/>
  <c r="M2737" i="3"/>
  <c r="N2737" i="3" s="1"/>
  <c r="O2726" i="3" s="1"/>
  <c r="M2738" i="3"/>
  <c r="N2738" i="3" s="1"/>
  <c r="M2561" i="3"/>
  <c r="N2561" i="3" s="1"/>
  <c r="M2562" i="3"/>
  <c r="N2562" i="3" s="1"/>
  <c r="O2562" i="3" s="1"/>
  <c r="M2369" i="3"/>
  <c r="N2369" i="3" s="1"/>
  <c r="M2370" i="3"/>
  <c r="N2370" i="3" s="1"/>
  <c r="O2370" i="3" s="1"/>
  <c r="M2209" i="3"/>
  <c r="N2209" i="3" s="1"/>
  <c r="O2200" i="3" s="1"/>
  <c r="M2210" i="3"/>
  <c r="N2210" i="3" s="1"/>
  <c r="M2017" i="3"/>
  <c r="N2017" i="3" s="1"/>
  <c r="O2016" i="3" s="1"/>
  <c r="M2018" i="3"/>
  <c r="N2018" i="3" s="1"/>
  <c r="M1825" i="3"/>
  <c r="N1825" i="3" s="1"/>
  <c r="O1816" i="3" s="1"/>
  <c r="M1826" i="3"/>
  <c r="N1826" i="3" s="1"/>
  <c r="O1826" i="3" s="1"/>
  <c r="M1697" i="3"/>
  <c r="N1697" i="3" s="1"/>
  <c r="M1698" i="3"/>
  <c r="N1698" i="3" s="1"/>
  <c r="M1506" i="3"/>
  <c r="N1506" i="3" s="1"/>
  <c r="M1505" i="3"/>
  <c r="N1505" i="3" s="1"/>
  <c r="M1346" i="3"/>
  <c r="N1346" i="3" s="1"/>
  <c r="M1345" i="3"/>
  <c r="N1345" i="3" s="1"/>
  <c r="M1170" i="3"/>
  <c r="N1170" i="3" s="1"/>
  <c r="M1169" i="3"/>
  <c r="N1169" i="3" s="1"/>
  <c r="O1165" i="3" s="1"/>
  <c r="M914" i="3"/>
  <c r="N914" i="3" s="1"/>
  <c r="O914" i="3" s="1"/>
  <c r="M913" i="3"/>
  <c r="N913" i="3" s="1"/>
  <c r="O904" i="3" s="1"/>
  <c r="M658" i="3"/>
  <c r="N658" i="3" s="1"/>
  <c r="O658" i="3" s="1"/>
  <c r="M657" i="3"/>
  <c r="N657" i="3" s="1"/>
  <c r="O643" i="3" s="1"/>
  <c r="M50" i="3"/>
  <c r="N50" i="3" s="1"/>
  <c r="M49" i="3"/>
  <c r="N49" i="3" s="1"/>
  <c r="O39" i="3" s="1"/>
  <c r="M6019" i="3"/>
  <c r="N6019" i="3" s="1"/>
  <c r="O6017" i="3" s="1"/>
  <c r="M5763" i="3"/>
  <c r="N5763" i="3" s="1"/>
  <c r="O5761" i="3" s="1"/>
  <c r="M1553" i="3"/>
  <c r="N1553" i="3" s="1"/>
  <c r="O1542" i="3" s="1"/>
  <c r="M4641" i="3"/>
  <c r="N4641" i="3" s="1"/>
  <c r="M4642" i="3"/>
  <c r="N4642" i="3" s="1"/>
  <c r="M4465" i="3"/>
  <c r="N4465" i="3" s="1"/>
  <c r="M4466" i="3"/>
  <c r="N4466" i="3" s="1"/>
  <c r="M4305" i="3"/>
  <c r="N4305" i="3" s="1"/>
  <c r="M4306" i="3"/>
  <c r="N4306" i="3" s="1"/>
  <c r="O4306" i="3" s="1"/>
  <c r="M4129" i="3"/>
  <c r="N4129" i="3" s="1"/>
  <c r="M4130" i="3"/>
  <c r="N4130" i="3" s="1"/>
  <c r="O4130" i="3" s="1"/>
  <c r="M3937" i="3"/>
  <c r="N3937" i="3" s="1"/>
  <c r="M3938" i="3"/>
  <c r="N3938" i="3" s="1"/>
  <c r="M3745" i="3"/>
  <c r="N3745" i="3" s="1"/>
  <c r="M3746" i="3"/>
  <c r="N3746" i="3" s="1"/>
  <c r="M3553" i="3"/>
  <c r="N3553" i="3" s="1"/>
  <c r="O3549" i="3" s="1"/>
  <c r="M3554" i="3"/>
  <c r="N3554" i="3" s="1"/>
  <c r="O3554" i="3" s="1"/>
  <c r="M3345" i="3"/>
  <c r="N3345" i="3" s="1"/>
  <c r="M3346" i="3"/>
  <c r="N3346" i="3" s="1"/>
  <c r="M3153" i="3"/>
  <c r="N3153" i="3" s="1"/>
  <c r="M3154" i="3"/>
  <c r="N3154" i="3" s="1"/>
  <c r="M2961" i="3"/>
  <c r="N2961" i="3" s="1"/>
  <c r="O2958" i="3" s="1"/>
  <c r="M2962" i="3"/>
  <c r="N2962" i="3" s="1"/>
  <c r="M2753" i="3"/>
  <c r="N2753" i="3" s="1"/>
  <c r="O2745" i="3" s="1"/>
  <c r="M2754" i="3"/>
  <c r="N2754" i="3" s="1"/>
  <c r="M2545" i="3"/>
  <c r="N2545" i="3" s="1"/>
  <c r="M2546" i="3"/>
  <c r="N2546" i="3" s="1"/>
  <c r="O2546" i="3" s="1"/>
  <c r="M2337" i="3"/>
  <c r="N2337" i="3" s="1"/>
  <c r="O2332" i="3" s="1"/>
  <c r="M2338" i="3"/>
  <c r="N2338" i="3" s="1"/>
  <c r="M2097" i="3"/>
  <c r="N2097" i="3" s="1"/>
  <c r="O2093" i="3" s="1"/>
  <c r="M2098" i="3"/>
  <c r="N2098" i="3" s="1"/>
  <c r="M1889" i="3"/>
  <c r="N1889" i="3" s="1"/>
  <c r="M1890" i="3"/>
  <c r="N1890" i="3" s="1"/>
  <c r="M1649" i="3"/>
  <c r="N1649" i="3" s="1"/>
  <c r="M1650" i="3"/>
  <c r="N1650" i="3" s="1"/>
  <c r="M1138" i="3"/>
  <c r="N1138" i="3" s="1"/>
  <c r="M1137" i="3"/>
  <c r="N1137" i="3" s="1"/>
  <c r="O1124" i="3" s="1"/>
  <c r="M1010" i="3"/>
  <c r="N1010" i="3" s="1"/>
  <c r="M1009" i="3"/>
  <c r="N1009" i="3" s="1"/>
  <c r="M850" i="3"/>
  <c r="N850" i="3" s="1"/>
  <c r="O850" i="3" s="1"/>
  <c r="M849" i="3"/>
  <c r="N849" i="3" s="1"/>
  <c r="O847" i="3" s="1"/>
  <c r="M722" i="3"/>
  <c r="N722" i="3" s="1"/>
  <c r="O722" i="3" s="1"/>
  <c r="M721" i="3"/>
  <c r="N721" i="3" s="1"/>
  <c r="O720" i="3" s="1"/>
  <c r="M626" i="3"/>
  <c r="N626" i="3" s="1"/>
  <c r="O626" i="3" s="1"/>
  <c r="M625" i="3"/>
  <c r="N625" i="3" s="1"/>
  <c r="O618" i="3" s="1"/>
  <c r="M466" i="3"/>
  <c r="N466" i="3" s="1"/>
  <c r="M465" i="3"/>
  <c r="N465" i="3" s="1"/>
  <c r="O464" i="3" s="1"/>
  <c r="M402" i="3"/>
  <c r="N402" i="3" s="1"/>
  <c r="M401" i="3"/>
  <c r="N401" i="3" s="1"/>
  <c r="O393" i="3" s="1"/>
  <c r="M290" i="3"/>
  <c r="N290" i="3" s="1"/>
  <c r="M289" i="3"/>
  <c r="N289" i="3" s="1"/>
  <c r="O284" i="3" s="1"/>
  <c r="M146" i="3"/>
  <c r="N146" i="3" s="1"/>
  <c r="O146" i="3" s="1"/>
  <c r="M145" i="3"/>
  <c r="N145" i="3" s="1"/>
  <c r="O133" i="3" s="1"/>
  <c r="M6035" i="3"/>
  <c r="N6035" i="3" s="1"/>
  <c r="O6033" i="3" s="1"/>
  <c r="M5779" i="3"/>
  <c r="N5779" i="3" s="1"/>
  <c r="O5777" i="3" s="1"/>
  <c r="M5539" i="3"/>
  <c r="N5539" i="3" s="1"/>
  <c r="M5411" i="3"/>
  <c r="N5411" i="3" s="1"/>
  <c r="M5283" i="3"/>
  <c r="N5283" i="3" s="1"/>
  <c r="M5155" i="3"/>
  <c r="N5155" i="3" s="1"/>
  <c r="M5027" i="3"/>
  <c r="N5027" i="3" s="1"/>
  <c r="O5024" i="3" s="1"/>
  <c r="M4899" i="3"/>
  <c r="N4899" i="3" s="1"/>
  <c r="O4897" i="3" s="1"/>
  <c r="M4771" i="3"/>
  <c r="N4771" i="3" s="1"/>
  <c r="M1281" i="3"/>
  <c r="N1281" i="3" s="1"/>
  <c r="O1268" i="3" s="1"/>
  <c r="M4625" i="3"/>
  <c r="N4625" i="3" s="1"/>
  <c r="M4626" i="3"/>
  <c r="N4626" i="3" s="1"/>
  <c r="M4417" i="3"/>
  <c r="N4417" i="3" s="1"/>
  <c r="M4418" i="3"/>
  <c r="N4418" i="3" s="1"/>
  <c r="O4418" i="3" s="1"/>
  <c r="M4225" i="3"/>
  <c r="N4225" i="3" s="1"/>
  <c r="M4226" i="3"/>
  <c r="N4226" i="3" s="1"/>
  <c r="O4226" i="3" s="1"/>
  <c r="M4033" i="3"/>
  <c r="N4033" i="3" s="1"/>
  <c r="M4034" i="3"/>
  <c r="N4034" i="3" s="1"/>
  <c r="O4034" i="3" s="1"/>
  <c r="M3825" i="3"/>
  <c r="N3825" i="3" s="1"/>
  <c r="M3826" i="3"/>
  <c r="N3826" i="3" s="1"/>
  <c r="M3633" i="3"/>
  <c r="N3633" i="3" s="1"/>
  <c r="M3634" i="3"/>
  <c r="N3634" i="3" s="1"/>
  <c r="O3634" i="3" s="1"/>
  <c r="M3409" i="3"/>
  <c r="N3409" i="3" s="1"/>
  <c r="M3410" i="3"/>
  <c r="N3410" i="3" s="1"/>
  <c r="O3410" i="3" s="1"/>
  <c r="M3217" i="3"/>
  <c r="N3217" i="3" s="1"/>
  <c r="O3214" i="3" s="1"/>
  <c r="M3218" i="3"/>
  <c r="N3218" i="3" s="1"/>
  <c r="M3025" i="3"/>
  <c r="N3025" i="3" s="1"/>
  <c r="O3018" i="3" s="1"/>
  <c r="M3026" i="3"/>
  <c r="N3026" i="3" s="1"/>
  <c r="M2817" i="3"/>
  <c r="N2817" i="3" s="1"/>
  <c r="M2818" i="3"/>
  <c r="N2818" i="3" s="1"/>
  <c r="M2609" i="3"/>
  <c r="N2609" i="3" s="1"/>
  <c r="O2606" i="3" s="1"/>
  <c r="M2610" i="3"/>
  <c r="N2610" i="3" s="1"/>
  <c r="M2417" i="3"/>
  <c r="N2417" i="3" s="1"/>
  <c r="O2412" i="3" s="1"/>
  <c r="M2418" i="3"/>
  <c r="N2418" i="3" s="1"/>
  <c r="O2418" i="3" s="1"/>
  <c r="M2225" i="3"/>
  <c r="N2225" i="3" s="1"/>
  <c r="M2226" i="3"/>
  <c r="N2226" i="3" s="1"/>
  <c r="M2033" i="3"/>
  <c r="N2033" i="3" s="1"/>
  <c r="M2034" i="3"/>
  <c r="N2034" i="3" s="1"/>
  <c r="O2034" i="3" s="1"/>
  <c r="M1841" i="3"/>
  <c r="N1841" i="3" s="1"/>
  <c r="O1840" i="3" s="1"/>
  <c r="M1842" i="3"/>
  <c r="N1842" i="3" s="1"/>
  <c r="O1842" i="3" s="1"/>
  <c r="M1713" i="3"/>
  <c r="N1713" i="3" s="1"/>
  <c r="O1706" i="3" s="1"/>
  <c r="M1714" i="3"/>
  <c r="N1714" i="3" s="1"/>
  <c r="O1714" i="3" s="1"/>
  <c r="M1522" i="3"/>
  <c r="N1522" i="3" s="1"/>
  <c r="O1522" i="3" s="1"/>
  <c r="M1521" i="3"/>
  <c r="N1521" i="3" s="1"/>
  <c r="O1508" i="3" s="1"/>
  <c r="M1362" i="3"/>
  <c r="N1362" i="3" s="1"/>
  <c r="M1361" i="3"/>
  <c r="N1361" i="3" s="1"/>
  <c r="M1218" i="3"/>
  <c r="N1218" i="3" s="1"/>
  <c r="O1218" i="3" s="1"/>
  <c r="M1217" i="3"/>
  <c r="N1217" i="3" s="1"/>
  <c r="O1214" i="3" s="1"/>
  <c r="M1074" i="3"/>
  <c r="N1074" i="3" s="1"/>
  <c r="M1073" i="3"/>
  <c r="N1073" i="3" s="1"/>
  <c r="M978" i="3"/>
  <c r="N978" i="3" s="1"/>
  <c r="M977" i="3"/>
  <c r="N977" i="3" s="1"/>
  <c r="M818" i="3"/>
  <c r="N818" i="3" s="1"/>
  <c r="O818" i="3" s="1"/>
  <c r="M817" i="3"/>
  <c r="N817" i="3" s="1"/>
  <c r="O812" i="3" s="1"/>
  <c r="M690" i="3"/>
  <c r="N690" i="3" s="1"/>
  <c r="M689" i="3"/>
  <c r="N689" i="3" s="1"/>
  <c r="O684" i="3" s="1"/>
  <c r="M498" i="3"/>
  <c r="N498" i="3" s="1"/>
  <c r="M497" i="3"/>
  <c r="N497" i="3" s="1"/>
  <c r="O488" i="3" s="1"/>
  <c r="M338" i="3"/>
  <c r="N338" i="3" s="1"/>
  <c r="O338" i="3" s="1"/>
  <c r="M337" i="3"/>
  <c r="N337" i="3" s="1"/>
  <c r="O330" i="3" s="1"/>
  <c r="M82" i="3"/>
  <c r="N82" i="3" s="1"/>
  <c r="M81" i="3"/>
  <c r="N81" i="3" s="1"/>
  <c r="O79" i="3" s="1"/>
  <c r="M6051" i="3"/>
  <c r="N6051" i="3" s="1"/>
  <c r="M5795" i="3"/>
  <c r="N5795" i="3" s="1"/>
  <c r="M1297" i="3"/>
  <c r="N1297" i="3" s="1"/>
  <c r="M4753" i="3"/>
  <c r="N4753" i="3" s="1"/>
  <c r="M4754" i="3"/>
  <c r="N4754" i="3" s="1"/>
  <c r="O4754" i="3" s="1"/>
  <c r="M4561" i="3"/>
  <c r="N4561" i="3" s="1"/>
  <c r="M4562" i="3"/>
  <c r="N4562" i="3" s="1"/>
  <c r="O4562" i="3" s="1"/>
  <c r="M4369" i="3"/>
  <c r="N4369" i="3" s="1"/>
  <c r="O4361" i="3" s="1"/>
  <c r="M4370" i="3"/>
  <c r="N4370" i="3" s="1"/>
  <c r="M4161" i="3"/>
  <c r="N4161" i="3" s="1"/>
  <c r="M4162" i="3"/>
  <c r="N4162" i="3" s="1"/>
  <c r="M3953" i="3"/>
  <c r="N3953" i="3" s="1"/>
  <c r="M3954" i="3"/>
  <c r="N3954" i="3" s="1"/>
  <c r="O3954" i="3" s="1"/>
  <c r="M3761" i="3"/>
  <c r="N3761" i="3" s="1"/>
  <c r="M3762" i="3"/>
  <c r="N3762" i="3" s="1"/>
  <c r="M3585" i="3"/>
  <c r="N3585" i="3" s="1"/>
  <c r="M3586" i="3"/>
  <c r="N3586" i="3" s="1"/>
  <c r="M3393" i="3"/>
  <c r="N3393" i="3" s="1"/>
  <c r="M3394" i="3"/>
  <c r="N3394" i="3" s="1"/>
  <c r="M3201" i="3"/>
  <c r="N3201" i="3" s="1"/>
  <c r="O3195" i="3" s="1"/>
  <c r="M3202" i="3"/>
  <c r="N3202" i="3" s="1"/>
  <c r="O3202" i="3" s="1"/>
  <c r="M3041" i="3"/>
  <c r="N3041" i="3" s="1"/>
  <c r="M3042" i="3"/>
  <c r="N3042" i="3" s="1"/>
  <c r="O3042" i="3" s="1"/>
  <c r="M2865" i="3"/>
  <c r="N2865" i="3" s="1"/>
  <c r="O2860" i="3" s="1"/>
  <c r="M2866" i="3"/>
  <c r="N2866" i="3" s="1"/>
  <c r="O2866" i="3" s="1"/>
  <c r="M2689" i="3"/>
  <c r="N2689" i="3" s="1"/>
  <c r="O2685" i="3" s="1"/>
  <c r="M2690" i="3"/>
  <c r="N2690" i="3" s="1"/>
  <c r="M2497" i="3"/>
  <c r="N2497" i="3" s="1"/>
  <c r="O2491" i="3" s="1"/>
  <c r="M2498" i="3"/>
  <c r="N2498" i="3" s="1"/>
  <c r="O2498" i="3" s="1"/>
  <c r="M2321" i="3"/>
  <c r="N2321" i="3" s="1"/>
  <c r="O2313" i="3" s="1"/>
  <c r="M2322" i="3"/>
  <c r="N2322" i="3" s="1"/>
  <c r="M2145" i="3"/>
  <c r="N2145" i="3" s="1"/>
  <c r="O2140" i="3" s="1"/>
  <c r="M2146" i="3"/>
  <c r="N2146" i="3" s="1"/>
  <c r="M1969" i="3"/>
  <c r="N1969" i="3" s="1"/>
  <c r="O1967" i="3" s="1"/>
  <c r="M1970" i="3"/>
  <c r="N1970" i="3" s="1"/>
  <c r="O1970" i="3" s="1"/>
  <c r="M1777" i="3"/>
  <c r="N1777" i="3" s="1"/>
  <c r="M1778" i="3"/>
  <c r="N1778" i="3" s="1"/>
  <c r="O1778" i="3" s="1"/>
  <c r="M1617" i="3"/>
  <c r="N1617" i="3" s="1"/>
  <c r="M1618" i="3"/>
  <c r="N1618" i="3" s="1"/>
  <c r="O1618" i="3" s="1"/>
  <c r="M1410" i="3"/>
  <c r="N1410" i="3" s="1"/>
  <c r="M1409" i="3"/>
  <c r="N1409" i="3" s="1"/>
  <c r="O1397" i="3" s="1"/>
  <c r="M1154" i="3"/>
  <c r="N1154" i="3" s="1"/>
  <c r="M1153" i="3"/>
  <c r="N1153" i="3" s="1"/>
  <c r="O1140" i="3" s="1"/>
  <c r="M562" i="3"/>
  <c r="N562" i="3" s="1"/>
  <c r="O562" i="3" s="1"/>
  <c r="M561" i="3"/>
  <c r="N561" i="3" s="1"/>
  <c r="O554" i="3" s="1"/>
  <c r="M130" i="3"/>
  <c r="N130" i="3" s="1"/>
  <c r="M129" i="3"/>
  <c r="N129" i="3" s="1"/>
  <c r="O122" i="3" s="1"/>
  <c r="M5555" i="3"/>
  <c r="N5555" i="3" s="1"/>
  <c r="O5553" i="3" s="1"/>
  <c r="M5427" i="3"/>
  <c r="N5427" i="3" s="1"/>
  <c r="M5299" i="3"/>
  <c r="N5299" i="3" s="1"/>
  <c r="O5297" i="3" s="1"/>
  <c r="M5171" i="3"/>
  <c r="N5171" i="3" s="1"/>
  <c r="M5043" i="3"/>
  <c r="N5043" i="3" s="1"/>
  <c r="M4915" i="3"/>
  <c r="N4915" i="3" s="1"/>
  <c r="M4787" i="3"/>
  <c r="N4787" i="3" s="1"/>
  <c r="M1025" i="3"/>
  <c r="N1025" i="3" s="1"/>
  <c r="J2" i="1" a="1"/>
  <c r="J2" i="1" s="1"/>
  <c r="I2" i="2" l="1" a="1"/>
  <c r="I2" i="2" s="1"/>
  <c r="H20" i="2"/>
  <c r="H337" i="2"/>
  <c r="H657" i="2"/>
  <c r="H98" i="2"/>
  <c r="H370" i="2"/>
  <c r="H99" i="2"/>
  <c r="H355" i="2"/>
  <c r="H388" i="2"/>
  <c r="H389" i="2"/>
  <c r="H677" i="2"/>
  <c r="H86" i="2"/>
  <c r="H374" i="2"/>
  <c r="H662" i="2"/>
  <c r="H918" i="2"/>
  <c r="H1174" i="2"/>
  <c r="H167" i="2"/>
  <c r="H423" i="2"/>
  <c r="H951" i="2"/>
  <c r="H280" i="2"/>
  <c r="H584" i="2"/>
  <c r="H153" i="2"/>
  <c r="H425" i="2"/>
  <c r="H697" i="2"/>
  <c r="H953" i="2"/>
  <c r="H1209" i="2"/>
  <c r="H250" i="2"/>
  <c r="H602" i="2"/>
  <c r="H858" i="2"/>
  <c r="H1114" i="2"/>
  <c r="H187" i="2"/>
  <c r="H523" i="2"/>
  <c r="H811" i="2"/>
  <c r="H76" i="2"/>
  <c r="H332" i="2"/>
  <c r="H652" i="2"/>
  <c r="H908" i="2"/>
  <c r="H717" i="2"/>
  <c r="H1074" i="2"/>
  <c r="H1165" i="2"/>
  <c r="H1006" i="2"/>
  <c r="H78" i="2"/>
  <c r="H334" i="2"/>
  <c r="H606" i="2"/>
  <c r="H990" i="2"/>
  <c r="H95" i="2"/>
  <c r="H351" i="2"/>
  <c r="H607" i="2"/>
  <c r="H863" i="2"/>
  <c r="H1119" i="2"/>
  <c r="H546" i="2"/>
  <c r="H240" i="2"/>
  <c r="H496" i="2"/>
  <c r="H768" i="2"/>
  <c r="H1184" i="2"/>
  <c r="H897" i="2"/>
  <c r="H786" i="2"/>
  <c r="H1154" i="2"/>
  <c r="H1043" i="2"/>
  <c r="H474" i="2"/>
  <c r="H865" i="2"/>
  <c r="H596" i="2"/>
  <c r="H900" i="2"/>
  <c r="H997" i="2"/>
  <c r="H1253" i="2"/>
  <c r="H1255" i="2"/>
  <c r="H724" i="2"/>
  <c r="H818" i="2"/>
  <c r="H17" i="2"/>
  <c r="H369" i="2"/>
  <c r="H387" i="2"/>
  <c r="H164" i="2"/>
  <c r="H420" i="2"/>
  <c r="H725" i="2"/>
  <c r="H118" i="2"/>
  <c r="H694" i="2"/>
  <c r="H950" i="2"/>
  <c r="H1206" i="2"/>
  <c r="H471" i="2"/>
  <c r="H40" i="2"/>
  <c r="H312" i="2"/>
  <c r="H616" i="2"/>
  <c r="H872" i="2"/>
  <c r="H185" i="2"/>
  <c r="H457" i="2"/>
  <c r="H729" i="2"/>
  <c r="H985" i="2"/>
  <c r="H282" i="2"/>
  <c r="H634" i="2"/>
  <c r="H890" i="2"/>
  <c r="H1162" i="2"/>
  <c r="H235" i="2"/>
  <c r="H555" i="2"/>
  <c r="H843" i="2"/>
  <c r="H108" i="2"/>
  <c r="H396" i="2"/>
  <c r="H684" i="2"/>
  <c r="H940" i="2"/>
  <c r="H157" i="2"/>
  <c r="H477" i="2"/>
  <c r="H749" i="2"/>
  <c r="H317" i="2"/>
  <c r="H1197" i="2"/>
  <c r="H1070" i="2"/>
  <c r="H110" i="2"/>
  <c r="H366" i="2"/>
  <c r="H638" i="2"/>
  <c r="H1054" i="2"/>
  <c r="H127" i="2"/>
  <c r="H383" i="2"/>
  <c r="H639" i="2"/>
  <c r="H895" i="2"/>
  <c r="H1151" i="2"/>
  <c r="H272" i="2"/>
  <c r="H528" i="2"/>
  <c r="H800" i="2"/>
  <c r="H547" i="2"/>
  <c r="H929" i="2"/>
  <c r="H562" i="2"/>
  <c r="H770" i="2"/>
  <c r="H1075" i="2"/>
  <c r="H364" i="2"/>
  <c r="H644" i="2"/>
  <c r="H980" i="2"/>
  <c r="H1236" i="2"/>
  <c r="H1029" i="2"/>
  <c r="H346" i="2"/>
  <c r="H1259" i="2"/>
  <c r="H1133" i="2"/>
  <c r="H102" i="2"/>
  <c r="H24" i="2"/>
  <c r="H668" i="2"/>
  <c r="H350" i="2"/>
  <c r="H33" i="2"/>
  <c r="H385" i="2"/>
  <c r="H705" i="2"/>
  <c r="H146" i="2"/>
  <c r="H434" i="2"/>
  <c r="H147" i="2"/>
  <c r="H180" i="2"/>
  <c r="H452" i="2"/>
  <c r="H437" i="2"/>
  <c r="H741" i="2"/>
  <c r="H134" i="2"/>
  <c r="H422" i="2"/>
  <c r="H710" i="2"/>
  <c r="H966" i="2"/>
  <c r="H1222" i="2"/>
  <c r="H215" i="2"/>
  <c r="H487" i="2"/>
  <c r="H999" i="2"/>
  <c r="H56" i="2"/>
  <c r="H328" i="2"/>
  <c r="H632" i="2"/>
  <c r="H888" i="2"/>
  <c r="H201" i="2"/>
  <c r="H489" i="2"/>
  <c r="H745" i="2"/>
  <c r="H1001" i="2"/>
  <c r="H298" i="2"/>
  <c r="H650" i="2"/>
  <c r="H906" i="2"/>
  <c r="H1178" i="2"/>
  <c r="H251" i="2"/>
  <c r="H571" i="2"/>
  <c r="H859" i="2"/>
  <c r="H124" i="2"/>
  <c r="H412" i="2"/>
  <c r="H700" i="2"/>
  <c r="H956" i="2"/>
  <c r="H189" i="2"/>
  <c r="H493" i="2"/>
  <c r="H765" i="2"/>
  <c r="H381" i="2"/>
  <c r="H1213" i="2"/>
  <c r="H1102" i="2"/>
  <c r="H126" i="2"/>
  <c r="H382" i="2"/>
  <c r="H654" i="2"/>
  <c r="H1086" i="2"/>
  <c r="H143" i="2"/>
  <c r="H399" i="2"/>
  <c r="H655" i="2"/>
  <c r="H911" i="2"/>
  <c r="H1167" i="2"/>
  <c r="H16" i="2"/>
  <c r="H288" i="2"/>
  <c r="H544" i="2"/>
  <c r="H816" i="2"/>
  <c r="H945" i="2"/>
  <c r="H962" i="2"/>
  <c r="H628" i="2"/>
  <c r="H771" i="2"/>
  <c r="H1091" i="2"/>
  <c r="H362" i="2"/>
  <c r="H492" i="2"/>
  <c r="H660" i="2"/>
  <c r="H1252" i="2"/>
  <c r="H1045" i="2"/>
  <c r="H1009" i="2"/>
  <c r="H106" i="2"/>
  <c r="H363" i="2"/>
  <c r="H344" i="2"/>
  <c r="H1208" i="2"/>
  <c r="H915" i="2"/>
  <c r="H371" i="2"/>
  <c r="H433" i="2"/>
  <c r="H162" i="2"/>
  <c r="H163" i="2"/>
  <c r="H451" i="2"/>
  <c r="H196" i="2"/>
  <c r="H468" i="2"/>
  <c r="H165" i="2"/>
  <c r="H757" i="2"/>
  <c r="H150" i="2"/>
  <c r="H470" i="2"/>
  <c r="H726" i="2"/>
  <c r="H231" i="2"/>
  <c r="H503" i="2"/>
  <c r="H759" i="2"/>
  <c r="H1015" i="2"/>
  <c r="H72" i="2"/>
  <c r="H360" i="2"/>
  <c r="H648" i="2"/>
  <c r="H904" i="2"/>
  <c r="H217" i="2"/>
  <c r="H505" i="2"/>
  <c r="H761" i="2"/>
  <c r="H1017" i="2"/>
  <c r="H1146" i="2"/>
  <c r="H314" i="2"/>
  <c r="H666" i="2"/>
  <c r="H922" i="2"/>
  <c r="H1194" i="2"/>
  <c r="H267" i="2"/>
  <c r="H587" i="2"/>
  <c r="H875" i="2"/>
  <c r="H140" i="2"/>
  <c r="H428" i="2"/>
  <c r="H716" i="2"/>
  <c r="H972" i="2"/>
  <c r="H221" i="2"/>
  <c r="H525" i="2"/>
  <c r="H797" i="2"/>
  <c r="H509" i="2"/>
  <c r="H1229" i="2"/>
  <c r="H1150" i="2"/>
  <c r="H142" i="2"/>
  <c r="H398" i="2"/>
  <c r="H670" i="2"/>
  <c r="H1118" i="2"/>
  <c r="H159" i="2"/>
  <c r="H415" i="2"/>
  <c r="H671" i="2"/>
  <c r="H927" i="2"/>
  <c r="H1183" i="2"/>
  <c r="H32" i="2"/>
  <c r="H304" i="2"/>
  <c r="H560" i="2"/>
  <c r="H832" i="2"/>
  <c r="H81" i="2"/>
  <c r="H961" i="2"/>
  <c r="H1137" i="2"/>
  <c r="H834" i="2"/>
  <c r="H963" i="2"/>
  <c r="H787" i="2"/>
  <c r="H1107" i="2"/>
  <c r="H1231" i="2"/>
  <c r="H1036" i="2"/>
  <c r="H676" i="2"/>
  <c r="H1061" i="2"/>
  <c r="H1170" i="2"/>
  <c r="H1073" i="2"/>
  <c r="H1224" i="2"/>
  <c r="H1134" i="2"/>
  <c r="H97" i="2"/>
  <c r="H449" i="2"/>
  <c r="H737" i="2"/>
  <c r="H178" i="2"/>
  <c r="H466" i="2"/>
  <c r="H179" i="2"/>
  <c r="H467" i="2"/>
  <c r="H484" i="2"/>
  <c r="H181" i="2"/>
  <c r="H166" i="2"/>
  <c r="H486" i="2"/>
  <c r="H742" i="2"/>
  <c r="H998" i="2"/>
  <c r="H1207" i="2"/>
  <c r="H247" i="2"/>
  <c r="H519" i="2"/>
  <c r="H775" i="2"/>
  <c r="H1031" i="2"/>
  <c r="H88" i="2"/>
  <c r="H376" i="2"/>
  <c r="H664" i="2"/>
  <c r="H920" i="2"/>
  <c r="H233" i="2"/>
  <c r="H521" i="2"/>
  <c r="H777" i="2"/>
  <c r="H1033" i="2"/>
  <c r="H10" i="2"/>
  <c r="H330" i="2"/>
  <c r="H682" i="2"/>
  <c r="H938" i="2"/>
  <c r="H1210" i="2"/>
  <c r="H283" i="2"/>
  <c r="H603" i="2"/>
  <c r="H891" i="2"/>
  <c r="H156" i="2"/>
  <c r="H444" i="2"/>
  <c r="H732" i="2"/>
  <c r="H988" i="2"/>
  <c r="H237" i="2"/>
  <c r="H541" i="2"/>
  <c r="H813" i="2"/>
  <c r="H957" i="2"/>
  <c r="H1245" i="2"/>
  <c r="H1182" i="2"/>
  <c r="H158" i="2"/>
  <c r="H414" i="2"/>
  <c r="H686" i="2"/>
  <c r="H1166" i="2"/>
  <c r="H175" i="2"/>
  <c r="H431" i="2"/>
  <c r="H687" i="2"/>
  <c r="H943" i="2"/>
  <c r="H1199" i="2"/>
  <c r="H64" i="2"/>
  <c r="H320" i="2"/>
  <c r="H576" i="2"/>
  <c r="H848" i="2"/>
  <c r="H113" i="2"/>
  <c r="H977" i="2"/>
  <c r="H850" i="2"/>
  <c r="H1138" i="2"/>
  <c r="H819" i="2"/>
  <c r="H1123" i="2"/>
  <c r="H107" i="2"/>
  <c r="H692" i="2"/>
  <c r="H1028" i="2"/>
  <c r="H643" i="2"/>
  <c r="H1077" i="2"/>
  <c r="H262" i="2"/>
  <c r="H380" i="2"/>
  <c r="H952" i="2"/>
  <c r="H1240" i="2"/>
  <c r="H916" i="2"/>
  <c r="H94" i="2"/>
  <c r="H1211" i="2"/>
  <c r="H129" i="2"/>
  <c r="H465" i="2"/>
  <c r="H753" i="2"/>
  <c r="H194" i="2"/>
  <c r="H482" i="2"/>
  <c r="H195" i="2"/>
  <c r="H483" i="2"/>
  <c r="H228" i="2"/>
  <c r="H500" i="2"/>
  <c r="H501" i="2"/>
  <c r="H182" i="2"/>
  <c r="H502" i="2"/>
  <c r="H758" i="2"/>
  <c r="H1014" i="2"/>
  <c r="H535" i="2"/>
  <c r="H791" i="2"/>
  <c r="H1047" i="2"/>
  <c r="H392" i="2"/>
  <c r="H680" i="2"/>
  <c r="H936" i="2"/>
  <c r="H249" i="2"/>
  <c r="H537" i="2"/>
  <c r="H793" i="2"/>
  <c r="H1049" i="2"/>
  <c r="H26" i="2"/>
  <c r="H378" i="2"/>
  <c r="H698" i="2"/>
  <c r="H954" i="2"/>
  <c r="H1226" i="2"/>
  <c r="H299" i="2"/>
  <c r="H619" i="2"/>
  <c r="H907" i="2"/>
  <c r="H172" i="2"/>
  <c r="H460" i="2"/>
  <c r="H748" i="2"/>
  <c r="H1004" i="2"/>
  <c r="H253" i="2"/>
  <c r="H557" i="2"/>
  <c r="H829" i="2"/>
  <c r="H973" i="2"/>
  <c r="H1214" i="2"/>
  <c r="H430" i="2"/>
  <c r="H702" i="2"/>
  <c r="H1198" i="2"/>
  <c r="H191" i="2"/>
  <c r="H447" i="2"/>
  <c r="H703" i="2"/>
  <c r="H959" i="2"/>
  <c r="H1215" i="2"/>
  <c r="H80" i="2"/>
  <c r="H336" i="2"/>
  <c r="H592" i="2"/>
  <c r="H864" i="2"/>
  <c r="H145" i="2"/>
  <c r="H993" i="2"/>
  <c r="H882" i="2"/>
  <c r="H419" i="2"/>
  <c r="H835" i="2"/>
  <c r="H1139" i="2"/>
  <c r="H1100" i="2"/>
  <c r="H708" i="2"/>
  <c r="H1169" i="2"/>
  <c r="H1093" i="2"/>
  <c r="H438" i="2"/>
  <c r="H1258" i="2"/>
  <c r="H968" i="2"/>
  <c r="H1256" i="2"/>
  <c r="H47" i="2"/>
  <c r="H161" i="2"/>
  <c r="H498" i="2"/>
  <c r="H499" i="2"/>
  <c r="H516" i="2"/>
  <c r="H517" i="2"/>
  <c r="H805" i="2"/>
  <c r="H198" i="2"/>
  <c r="H518" i="2"/>
  <c r="H774" i="2"/>
  <c r="H23" i="2"/>
  <c r="H279" i="2"/>
  <c r="H551" i="2"/>
  <c r="H807" i="2"/>
  <c r="H120" i="2"/>
  <c r="H408" i="2"/>
  <c r="H696" i="2"/>
  <c r="H9" i="2"/>
  <c r="H265" i="2"/>
  <c r="H553" i="2"/>
  <c r="H809" i="2"/>
  <c r="H1065" i="2"/>
  <c r="H42" i="2"/>
  <c r="H394" i="2"/>
  <c r="H714" i="2"/>
  <c r="H970" i="2"/>
  <c r="H27" i="2"/>
  <c r="H347" i="2"/>
  <c r="H635" i="2"/>
  <c r="H188" i="2"/>
  <c r="H476" i="2"/>
  <c r="H764" i="2"/>
  <c r="H269" i="2"/>
  <c r="H573" i="2"/>
  <c r="H845" i="2"/>
  <c r="H989" i="2"/>
  <c r="H574" i="2"/>
  <c r="H190" i="2"/>
  <c r="H446" i="2"/>
  <c r="H718" i="2"/>
  <c r="H1246" i="2"/>
  <c r="H207" i="2"/>
  <c r="H463" i="2"/>
  <c r="H719" i="2"/>
  <c r="H975" i="2"/>
  <c r="H1247" i="2"/>
  <c r="H96" i="2"/>
  <c r="H352" i="2"/>
  <c r="H608" i="2"/>
  <c r="H880" i="2"/>
  <c r="H257" i="2"/>
  <c r="H1025" i="2"/>
  <c r="H418" i="2"/>
  <c r="H898" i="2"/>
  <c r="H435" i="2"/>
  <c r="H851" i="2"/>
  <c r="H1155" i="2"/>
  <c r="H651" i="2"/>
  <c r="H1132" i="2"/>
  <c r="H740" i="2"/>
  <c r="H1060" i="2"/>
  <c r="H229" i="2"/>
  <c r="H1109" i="2"/>
  <c r="H1238" i="2"/>
  <c r="H458" i="2"/>
  <c r="H984" i="2"/>
  <c r="H48" i="2"/>
  <c r="H924" i="2"/>
  <c r="H177" i="2"/>
  <c r="H497" i="2"/>
  <c r="H785" i="2"/>
  <c r="H226" i="2"/>
  <c r="H514" i="2"/>
  <c r="H227" i="2"/>
  <c r="H515" i="2"/>
  <c r="H260" i="2"/>
  <c r="H532" i="2"/>
  <c r="H245" i="2"/>
  <c r="H214" i="2"/>
  <c r="H534" i="2"/>
  <c r="H790" i="2"/>
  <c r="H1046" i="2"/>
  <c r="H39" i="2"/>
  <c r="H295" i="2"/>
  <c r="H567" i="2"/>
  <c r="H136" i="2"/>
  <c r="H424" i="2"/>
  <c r="H712" i="2"/>
  <c r="H25" i="2"/>
  <c r="H281" i="2"/>
  <c r="H569" i="2"/>
  <c r="H825" i="2"/>
  <c r="H1081" i="2"/>
  <c r="H58" i="2"/>
  <c r="H410" i="2"/>
  <c r="H730" i="2"/>
  <c r="H986" i="2"/>
  <c r="H43" i="2"/>
  <c r="H379" i="2"/>
  <c r="H667" i="2"/>
  <c r="H939" i="2"/>
  <c r="H204" i="2"/>
  <c r="H524" i="2"/>
  <c r="H780" i="2"/>
  <c r="H925" i="2"/>
  <c r="H589" i="2"/>
  <c r="H861" i="2"/>
  <c r="H1005" i="2"/>
  <c r="H750" i="2"/>
  <c r="H1067" i="2"/>
  <c r="H206" i="2"/>
  <c r="H462" i="2"/>
  <c r="H734" i="2"/>
  <c r="H456" i="2"/>
  <c r="H223" i="2"/>
  <c r="H479" i="2"/>
  <c r="H735" i="2"/>
  <c r="H991" i="2"/>
  <c r="H112" i="2"/>
  <c r="H368" i="2"/>
  <c r="H624" i="2"/>
  <c r="H896" i="2"/>
  <c r="H289" i="2"/>
  <c r="H1057" i="2"/>
  <c r="H578" i="2"/>
  <c r="H930" i="2"/>
  <c r="H563" i="2"/>
  <c r="H1171" i="2"/>
  <c r="H763" i="2"/>
  <c r="H1164" i="2"/>
  <c r="H756" i="2"/>
  <c r="H1076" i="2"/>
  <c r="H1125" i="2"/>
  <c r="H1254" i="2"/>
  <c r="H1072" i="2"/>
  <c r="H1000" i="2"/>
  <c r="H230" i="2"/>
  <c r="H1008" i="2"/>
  <c r="H1186" i="2"/>
  <c r="H548" i="2"/>
  <c r="H549" i="2"/>
  <c r="H550" i="2"/>
  <c r="H806" i="2"/>
  <c r="H55" i="2"/>
  <c r="H311" i="2"/>
  <c r="H583" i="2"/>
  <c r="H152" i="2"/>
  <c r="H440" i="2"/>
  <c r="H728" i="2"/>
  <c r="H41" i="2"/>
  <c r="H297" i="2"/>
  <c r="H585" i="2"/>
  <c r="H841" i="2"/>
  <c r="H1097" i="2"/>
  <c r="H74" i="2"/>
  <c r="H426" i="2"/>
  <c r="H746" i="2"/>
  <c r="H1002" i="2"/>
  <c r="H59" i="2"/>
  <c r="H395" i="2"/>
  <c r="H683" i="2"/>
  <c r="H971" i="2"/>
  <c r="H220" i="2"/>
  <c r="H540" i="2"/>
  <c r="H796" i="2"/>
  <c r="H13" i="2"/>
  <c r="H301" i="2"/>
  <c r="H605" i="2"/>
  <c r="H877" i="2"/>
  <c r="H1021" i="2"/>
  <c r="H782" i="2"/>
  <c r="H455" i="2"/>
  <c r="H478" i="2"/>
  <c r="H766" i="2"/>
  <c r="H914" i="2"/>
  <c r="H239" i="2"/>
  <c r="H495" i="2"/>
  <c r="H751" i="2"/>
  <c r="H1007" i="2"/>
  <c r="H752" i="2"/>
  <c r="H128" i="2"/>
  <c r="H384" i="2"/>
  <c r="H640" i="2"/>
  <c r="H912" i="2"/>
  <c r="H401" i="2"/>
  <c r="H1089" i="2"/>
  <c r="H594" i="2"/>
  <c r="H946" i="2"/>
  <c r="H899" i="2"/>
  <c r="H1187" i="2"/>
  <c r="H987" i="2"/>
  <c r="H1196" i="2"/>
  <c r="H772" i="2"/>
  <c r="H1092" i="2"/>
  <c r="H1141" i="2"/>
  <c r="H1084" i="2"/>
  <c r="H1016" i="2"/>
  <c r="H803" i="2"/>
  <c r="H209" i="2"/>
  <c r="H259" i="2"/>
  <c r="H292" i="2"/>
  <c r="H933" i="2"/>
  <c r="H869" i="2"/>
  <c r="H278" i="2"/>
  <c r="H566" i="2"/>
  <c r="H71" i="2"/>
  <c r="H327" i="2"/>
  <c r="H599" i="2"/>
  <c r="H855" i="2"/>
  <c r="H1127" i="2"/>
  <c r="H168" i="2"/>
  <c r="H488" i="2"/>
  <c r="H744" i="2"/>
  <c r="H57" i="2"/>
  <c r="H313" i="2"/>
  <c r="H601" i="2"/>
  <c r="H857" i="2"/>
  <c r="H1113" i="2"/>
  <c r="H90" i="2"/>
  <c r="H442" i="2"/>
  <c r="H762" i="2"/>
  <c r="H1018" i="2"/>
  <c r="H75" i="2"/>
  <c r="H411" i="2"/>
  <c r="H699" i="2"/>
  <c r="H1003" i="2"/>
  <c r="H236" i="2"/>
  <c r="H556" i="2"/>
  <c r="H812" i="2"/>
  <c r="H29" i="2"/>
  <c r="H333" i="2"/>
  <c r="H621" i="2"/>
  <c r="H893" i="2"/>
  <c r="H1037" i="2"/>
  <c r="H814" i="2"/>
  <c r="H494" i="2"/>
  <c r="H798" i="2"/>
  <c r="H1105" i="2"/>
  <c r="H255" i="2"/>
  <c r="H511" i="2"/>
  <c r="H767" i="2"/>
  <c r="H1023" i="2"/>
  <c r="H976" i="2"/>
  <c r="H144" i="2"/>
  <c r="H400" i="2"/>
  <c r="H656" i="2"/>
  <c r="H928" i="2"/>
  <c r="H417" i="2"/>
  <c r="H1121" i="2"/>
  <c r="H610" i="2"/>
  <c r="H978" i="2"/>
  <c r="H931" i="2"/>
  <c r="H1203" i="2"/>
  <c r="H1228" i="2"/>
  <c r="H788" i="2"/>
  <c r="H693" i="2"/>
  <c r="H1157" i="2"/>
  <c r="H331" i="2"/>
  <c r="H1116" i="2"/>
  <c r="H1032" i="2"/>
  <c r="H1041" i="2"/>
  <c r="H1104" i="2"/>
  <c r="H111" i="2"/>
  <c r="H913" i="2"/>
  <c r="H225" i="2"/>
  <c r="H18" i="2"/>
  <c r="H290" i="2"/>
  <c r="H19" i="2"/>
  <c r="H275" i="2"/>
  <c r="H52" i="2"/>
  <c r="H308" i="2"/>
  <c r="H5" i="2"/>
  <c r="H293" i="2"/>
  <c r="H6" i="2"/>
  <c r="H294" i="2"/>
  <c r="H582" i="2"/>
  <c r="H87" i="2"/>
  <c r="H343" i="2"/>
  <c r="H615" i="2"/>
  <c r="H871" i="2"/>
  <c r="H1143" i="2"/>
  <c r="H184" i="2"/>
  <c r="H504" i="2"/>
  <c r="H760" i="2"/>
  <c r="H73" i="2"/>
  <c r="H329" i="2"/>
  <c r="H617" i="2"/>
  <c r="H873" i="2"/>
  <c r="H1129" i="2"/>
  <c r="H138" i="2"/>
  <c r="H506" i="2"/>
  <c r="H778" i="2"/>
  <c r="H1034" i="2"/>
  <c r="H427" i="2"/>
  <c r="H715" i="2"/>
  <c r="H1019" i="2"/>
  <c r="H252" i="2"/>
  <c r="H572" i="2"/>
  <c r="H828" i="2"/>
  <c r="H45" i="2"/>
  <c r="H349" i="2"/>
  <c r="H637" i="2"/>
  <c r="H909" i="2"/>
  <c r="H1053" i="2"/>
  <c r="H846" i="2"/>
  <c r="H1249" i="2"/>
  <c r="H254" i="2"/>
  <c r="H510" i="2"/>
  <c r="H830" i="2"/>
  <c r="H1250" i="2"/>
  <c r="H271" i="2"/>
  <c r="H527" i="2"/>
  <c r="H783" i="2"/>
  <c r="H1039" i="2"/>
  <c r="H1024" i="2"/>
  <c r="H160" i="2"/>
  <c r="H416" i="2"/>
  <c r="H672" i="2"/>
  <c r="H944" i="2"/>
  <c r="H529" i="2"/>
  <c r="H1153" i="2"/>
  <c r="H626" i="2"/>
  <c r="H994" i="2"/>
  <c r="H611" i="2"/>
  <c r="H947" i="2"/>
  <c r="H1219" i="2"/>
  <c r="H820" i="2"/>
  <c r="H1173" i="2"/>
  <c r="H1244" i="2"/>
  <c r="H491" i="2"/>
  <c r="H1148" i="2"/>
  <c r="H1048" i="2"/>
  <c r="H1202" i="2"/>
  <c r="H1136" i="2"/>
  <c r="H932" i="2"/>
  <c r="H241" i="2"/>
  <c r="H593" i="2"/>
  <c r="H34" i="2"/>
  <c r="H306" i="2"/>
  <c r="H35" i="2"/>
  <c r="H291" i="2"/>
  <c r="H68" i="2"/>
  <c r="H324" i="2"/>
  <c r="H21" i="2"/>
  <c r="H22" i="2"/>
  <c r="H310" i="2"/>
  <c r="H598" i="2"/>
  <c r="H854" i="2"/>
  <c r="H1110" i="2"/>
  <c r="H103" i="2"/>
  <c r="H359" i="2"/>
  <c r="H631" i="2"/>
  <c r="H1159" i="2"/>
  <c r="H200" i="2"/>
  <c r="H520" i="2"/>
  <c r="H776" i="2"/>
  <c r="H89" i="2"/>
  <c r="H361" i="2"/>
  <c r="H633" i="2"/>
  <c r="H889" i="2"/>
  <c r="H1145" i="2"/>
  <c r="H154" i="2"/>
  <c r="H522" i="2"/>
  <c r="H794" i="2"/>
  <c r="H1050" i="2"/>
  <c r="H123" i="2"/>
  <c r="H443" i="2"/>
  <c r="H731" i="2"/>
  <c r="H12" i="2"/>
  <c r="H268" i="2"/>
  <c r="H588" i="2"/>
  <c r="H844" i="2"/>
  <c r="H61" i="2"/>
  <c r="H365" i="2"/>
  <c r="H653" i="2"/>
  <c r="H941" i="2"/>
  <c r="H1069" i="2"/>
  <c r="H878" i="2"/>
  <c r="H14" i="2"/>
  <c r="H270" i="2"/>
  <c r="H526" i="2"/>
  <c r="H862" i="2"/>
  <c r="H15" i="2"/>
  <c r="H287" i="2"/>
  <c r="H543" i="2"/>
  <c r="H799" i="2"/>
  <c r="H1055" i="2"/>
  <c r="H1088" i="2"/>
  <c r="H176" i="2"/>
  <c r="H432" i="2"/>
  <c r="H688" i="2"/>
  <c r="H960" i="2"/>
  <c r="H545" i="2"/>
  <c r="H1185" i="2"/>
  <c r="H658" i="2"/>
  <c r="H1026" i="2"/>
  <c r="H979" i="2"/>
  <c r="H1235" i="2"/>
  <c r="H1131" i="2"/>
  <c r="H964" i="2"/>
  <c r="H836" i="2"/>
  <c r="H917" i="2"/>
  <c r="H1189" i="2"/>
  <c r="H203" i="2"/>
  <c r="H955" i="2"/>
  <c r="H1180" i="2"/>
  <c r="H1064" i="2"/>
  <c r="H345" i="2"/>
  <c r="H1168" i="2"/>
  <c r="H609" i="2"/>
  <c r="H50" i="2"/>
  <c r="H322" i="2"/>
  <c r="H51" i="2"/>
  <c r="H307" i="2"/>
  <c r="H84" i="2"/>
  <c r="H37" i="2"/>
  <c r="H325" i="2"/>
  <c r="H38" i="2"/>
  <c r="H326" i="2"/>
  <c r="H614" i="2"/>
  <c r="H870" i="2"/>
  <c r="H1126" i="2"/>
  <c r="H119" i="2"/>
  <c r="H375" i="2"/>
  <c r="H647" i="2"/>
  <c r="H903" i="2"/>
  <c r="H1175" i="2"/>
  <c r="H216" i="2"/>
  <c r="H536" i="2"/>
  <c r="H792" i="2"/>
  <c r="H105" i="2"/>
  <c r="H377" i="2"/>
  <c r="H649" i="2"/>
  <c r="H905" i="2"/>
  <c r="H1161" i="2"/>
  <c r="H170" i="2"/>
  <c r="H538" i="2"/>
  <c r="H810" i="2"/>
  <c r="H1066" i="2"/>
  <c r="H139" i="2"/>
  <c r="H459" i="2"/>
  <c r="H747" i="2"/>
  <c r="H28" i="2"/>
  <c r="H284" i="2"/>
  <c r="H604" i="2"/>
  <c r="H860" i="2"/>
  <c r="H77" i="2"/>
  <c r="H397" i="2"/>
  <c r="H669" i="2"/>
  <c r="H469" i="2"/>
  <c r="H1085" i="2"/>
  <c r="H910" i="2"/>
  <c r="H30" i="2"/>
  <c r="H286" i="2"/>
  <c r="H542" i="2"/>
  <c r="H894" i="2"/>
  <c r="H31" i="2"/>
  <c r="H303" i="2"/>
  <c r="H559" i="2"/>
  <c r="H815" i="2"/>
  <c r="H1071" i="2"/>
  <c r="H1152" i="2"/>
  <c r="H192" i="2"/>
  <c r="H448" i="2"/>
  <c r="H704" i="2"/>
  <c r="H992" i="2"/>
  <c r="H833" i="2"/>
  <c r="H1217" i="2"/>
  <c r="H674" i="2"/>
  <c r="H1058" i="2"/>
  <c r="H659" i="2"/>
  <c r="H995" i="2"/>
  <c r="H1251" i="2"/>
  <c r="H1163" i="2"/>
  <c r="H436" i="2"/>
  <c r="H852" i="2"/>
  <c r="H949" i="2"/>
  <c r="H1205" i="2"/>
  <c r="H723" i="2"/>
  <c r="H1051" i="2"/>
  <c r="H1212" i="2"/>
  <c r="H1080" i="2"/>
  <c r="H473" i="2"/>
  <c r="H1200" i="2"/>
  <c r="H348" i="2"/>
  <c r="H1181" i="2"/>
  <c r="H1220" i="2"/>
  <c r="H66" i="2"/>
  <c r="H338" i="2"/>
  <c r="H67" i="2"/>
  <c r="H323" i="2"/>
  <c r="H100" i="2"/>
  <c r="H341" i="2"/>
  <c r="H645" i="2"/>
  <c r="H54" i="2"/>
  <c r="H53" i="2"/>
  <c r="H342" i="2"/>
  <c r="H630" i="2"/>
  <c r="H886" i="2"/>
  <c r="H1142" i="2"/>
  <c r="H135" i="2"/>
  <c r="H391" i="2"/>
  <c r="H663" i="2"/>
  <c r="H919" i="2"/>
  <c r="H1191" i="2"/>
  <c r="H248" i="2"/>
  <c r="H552" i="2"/>
  <c r="H808" i="2"/>
  <c r="H121" i="2"/>
  <c r="H393" i="2"/>
  <c r="H665" i="2"/>
  <c r="H921" i="2"/>
  <c r="H1177" i="2"/>
  <c r="H186" i="2"/>
  <c r="H570" i="2"/>
  <c r="H826" i="2"/>
  <c r="H1082" i="2"/>
  <c r="H155" i="2"/>
  <c r="H475" i="2"/>
  <c r="H779" i="2"/>
  <c r="H44" i="2"/>
  <c r="H300" i="2"/>
  <c r="H620" i="2"/>
  <c r="H876" i="2"/>
  <c r="H93" i="2"/>
  <c r="H413" i="2"/>
  <c r="H685" i="2"/>
  <c r="H454" i="2"/>
  <c r="H1117" i="2"/>
  <c r="H942" i="2"/>
  <c r="H46" i="2"/>
  <c r="H302" i="2"/>
  <c r="H558" i="2"/>
  <c r="H926" i="2"/>
  <c r="H63" i="2"/>
  <c r="H319" i="2"/>
  <c r="H575" i="2"/>
  <c r="H831" i="2"/>
  <c r="H1087" i="2"/>
  <c r="H1216" i="2"/>
  <c r="H208" i="2"/>
  <c r="H464" i="2"/>
  <c r="H720" i="2"/>
  <c r="H1056" i="2"/>
  <c r="H849" i="2"/>
  <c r="H1233" i="2"/>
  <c r="H690" i="2"/>
  <c r="H1090" i="2"/>
  <c r="H675" i="2"/>
  <c r="H1011" i="2"/>
  <c r="H804" i="2"/>
  <c r="H1195" i="2"/>
  <c r="H564" i="2"/>
  <c r="H868" i="2"/>
  <c r="H1172" i="2"/>
  <c r="H965" i="2"/>
  <c r="H1221" i="2"/>
  <c r="H1010" i="2"/>
  <c r="H1260" i="2"/>
  <c r="H1096" i="2"/>
  <c r="H1042" i="2"/>
  <c r="H1248" i="2"/>
  <c r="H92" i="2"/>
  <c r="H367" i="2"/>
  <c r="H1115" i="2"/>
  <c r="H612" i="2"/>
  <c r="H4" i="2"/>
  <c r="H321" i="2"/>
  <c r="H641" i="2"/>
  <c r="H82" i="2"/>
  <c r="H354" i="2"/>
  <c r="H83" i="2"/>
  <c r="H339" i="2"/>
  <c r="H116" i="2"/>
  <c r="H372" i="2"/>
  <c r="H85" i="2"/>
  <c r="H373" i="2"/>
  <c r="H661" i="2"/>
  <c r="H70" i="2"/>
  <c r="H358" i="2"/>
  <c r="H646" i="2"/>
  <c r="H902" i="2"/>
  <c r="H1158" i="2"/>
  <c r="H151" i="2"/>
  <c r="H407" i="2"/>
  <c r="H679" i="2"/>
  <c r="H935" i="2"/>
  <c r="H1223" i="2"/>
  <c r="H264" i="2"/>
  <c r="H568" i="2"/>
  <c r="H824" i="2"/>
  <c r="H137" i="2"/>
  <c r="H409" i="2"/>
  <c r="H681" i="2"/>
  <c r="H937" i="2"/>
  <c r="H1193" i="2"/>
  <c r="H218" i="2"/>
  <c r="H586" i="2"/>
  <c r="H842" i="2"/>
  <c r="H1098" i="2"/>
  <c r="H171" i="2"/>
  <c r="H507" i="2"/>
  <c r="H795" i="2"/>
  <c r="H60" i="2"/>
  <c r="H316" i="2"/>
  <c r="H636" i="2"/>
  <c r="H892" i="2"/>
  <c r="H109" i="2"/>
  <c r="H429" i="2"/>
  <c r="H701" i="2"/>
  <c r="H866" i="2"/>
  <c r="H1149" i="2"/>
  <c r="H974" i="2"/>
  <c r="H62" i="2"/>
  <c r="H318" i="2"/>
  <c r="H590" i="2"/>
  <c r="H958" i="2"/>
  <c r="H79" i="2"/>
  <c r="H335" i="2"/>
  <c r="H591" i="2"/>
  <c r="H847" i="2"/>
  <c r="H1103" i="2"/>
  <c r="H224" i="2"/>
  <c r="H480" i="2"/>
  <c r="H736" i="2"/>
  <c r="H1120" i="2"/>
  <c r="H881" i="2"/>
  <c r="H706" i="2"/>
  <c r="H1122" i="2"/>
  <c r="H691" i="2"/>
  <c r="H1027" i="2"/>
  <c r="H122" i="2"/>
  <c r="H1243" i="2"/>
  <c r="H580" i="2"/>
  <c r="H884" i="2"/>
  <c r="H1188" i="2"/>
  <c r="H981" i="2"/>
  <c r="H1237" i="2"/>
  <c r="H1239" i="2"/>
  <c r="H1147" i="2"/>
  <c r="H205" i="2"/>
  <c r="H1112" i="2"/>
  <c r="H234" i="2"/>
  <c r="H948" i="2"/>
  <c r="O5155" i="3"/>
  <c r="O5154" i="3"/>
  <c r="O5148" i="3"/>
  <c r="O5146" i="3"/>
  <c r="O5151" i="3"/>
  <c r="O5147" i="3"/>
  <c r="O5144" i="3"/>
  <c r="O5143" i="3"/>
  <c r="O5149" i="3"/>
  <c r="O5152" i="3"/>
  <c r="O5142" i="3"/>
  <c r="O5141" i="3"/>
  <c r="O5140" i="3"/>
  <c r="O5150" i="3"/>
  <c r="O5145" i="3"/>
  <c r="O5153" i="3"/>
  <c r="O2352" i="3"/>
  <c r="O3038" i="3"/>
  <c r="O448" i="3"/>
  <c r="O4787" i="3"/>
  <c r="O4779" i="3"/>
  <c r="O4777" i="3"/>
  <c r="O4775" i="3"/>
  <c r="O4772" i="3"/>
  <c r="O4786" i="3"/>
  <c r="O4773" i="3"/>
  <c r="O4780" i="3"/>
  <c r="O4778" i="3"/>
  <c r="O4774" i="3"/>
  <c r="O4776" i="3"/>
  <c r="O4782" i="3"/>
  <c r="O4784" i="3"/>
  <c r="O4783" i="3"/>
  <c r="O1617" i="3"/>
  <c r="O1613" i="3"/>
  <c r="O1612" i="3"/>
  <c r="O1603" i="3"/>
  <c r="O1616" i="3"/>
  <c r="O1608" i="3"/>
  <c r="O1605" i="3"/>
  <c r="O1611" i="3"/>
  <c r="O1609" i="3"/>
  <c r="O1606" i="3"/>
  <c r="O1610" i="3"/>
  <c r="O1604" i="3"/>
  <c r="O1607" i="3"/>
  <c r="O3041" i="3"/>
  <c r="O3029" i="3"/>
  <c r="O3040" i="3"/>
  <c r="O3039" i="3"/>
  <c r="O3030" i="3"/>
  <c r="O3034" i="3"/>
  <c r="O3028" i="3"/>
  <c r="O3035" i="3"/>
  <c r="O3036" i="3"/>
  <c r="O3032" i="3"/>
  <c r="O3031" i="3"/>
  <c r="O3033" i="3"/>
  <c r="O3027" i="3"/>
  <c r="O4561" i="3"/>
  <c r="O4557" i="3"/>
  <c r="O4554" i="3"/>
  <c r="O4560" i="3"/>
  <c r="O4556" i="3"/>
  <c r="O4555" i="3"/>
  <c r="O4547" i="3"/>
  <c r="O4553" i="3"/>
  <c r="O4552" i="3"/>
  <c r="O4558" i="3"/>
  <c r="O4551" i="3"/>
  <c r="O4559" i="3"/>
  <c r="O4548" i="3"/>
  <c r="O4550" i="3"/>
  <c r="O4549" i="3"/>
  <c r="O977" i="3"/>
  <c r="O974" i="3"/>
  <c r="O973" i="3"/>
  <c r="O964" i="3"/>
  <c r="O969" i="3"/>
  <c r="O966" i="3"/>
  <c r="O963" i="3"/>
  <c r="O972" i="3"/>
  <c r="O970" i="3"/>
  <c r="O967" i="3"/>
  <c r="O2226" i="3"/>
  <c r="O3826" i="3"/>
  <c r="O5283" i="3"/>
  <c r="O5273" i="3"/>
  <c r="O5271" i="3"/>
  <c r="O5280" i="3"/>
  <c r="O5279" i="3"/>
  <c r="O5269" i="3"/>
  <c r="O5274" i="3"/>
  <c r="O5278" i="3"/>
  <c r="O5272" i="3"/>
  <c r="O5270" i="3"/>
  <c r="O5282" i="3"/>
  <c r="O5268" i="3"/>
  <c r="O5277" i="3"/>
  <c r="O5276" i="3"/>
  <c r="O2545" i="3"/>
  <c r="O2543" i="3"/>
  <c r="O2538" i="3"/>
  <c r="O2535" i="3"/>
  <c r="O2531" i="3"/>
  <c r="O2532" i="3"/>
  <c r="O2540" i="3"/>
  <c r="O2537" i="3"/>
  <c r="O2534" i="3"/>
  <c r="O2533" i="3"/>
  <c r="O2541" i="3"/>
  <c r="O2544" i="3"/>
  <c r="O2542" i="3"/>
  <c r="O2536" i="3"/>
  <c r="O2539" i="3"/>
  <c r="O4129" i="3"/>
  <c r="O4128" i="3"/>
  <c r="O4118" i="3"/>
  <c r="O4126" i="3"/>
  <c r="O4119" i="3"/>
  <c r="O4115" i="3"/>
  <c r="O4127" i="3"/>
  <c r="O4124" i="3"/>
  <c r="O4123" i="3"/>
  <c r="O4122" i="3"/>
  <c r="O4120" i="3"/>
  <c r="O4121" i="3"/>
  <c r="O4125" i="3"/>
  <c r="O2369" i="3"/>
  <c r="O2367" i="3"/>
  <c r="O2368" i="3"/>
  <c r="O2357" i="3"/>
  <c r="O2365" i="3"/>
  <c r="O2362" i="3"/>
  <c r="O2366" i="3"/>
  <c r="O2360" i="3"/>
  <c r="O2363" i="3"/>
  <c r="O2359" i="3"/>
  <c r="O2356" i="3"/>
  <c r="O2355" i="3"/>
  <c r="O2364" i="3"/>
  <c r="O2361" i="3"/>
  <c r="O3921" i="3"/>
  <c r="O3907" i="3"/>
  <c r="O3914" i="3"/>
  <c r="O3912" i="3"/>
  <c r="O3909" i="3"/>
  <c r="O3908" i="3"/>
  <c r="O3910" i="3"/>
  <c r="O3915" i="3"/>
  <c r="O3919" i="3"/>
  <c r="O3913" i="3"/>
  <c r="O3911" i="3"/>
  <c r="O3916" i="3"/>
  <c r="O3920" i="3"/>
  <c r="O3918" i="3"/>
  <c r="O3917" i="3"/>
  <c r="O5523" i="3"/>
  <c r="O5522" i="3"/>
  <c r="O5519" i="3"/>
  <c r="O5510" i="3"/>
  <c r="O5508" i="3"/>
  <c r="O5520" i="3"/>
  <c r="O5517" i="3"/>
  <c r="O5516" i="3"/>
  <c r="O5511" i="3"/>
  <c r="O5515" i="3"/>
  <c r="O5509" i="3"/>
  <c r="O5512" i="3"/>
  <c r="O5518" i="3"/>
  <c r="O5513" i="3"/>
  <c r="O5514" i="3"/>
  <c r="O1265" i="3"/>
  <c r="O1264" i="3"/>
  <c r="O1255" i="3"/>
  <c r="O1260" i="3"/>
  <c r="O1252" i="3"/>
  <c r="O1257" i="3"/>
  <c r="O1254" i="3"/>
  <c r="O1263" i="3"/>
  <c r="O1253" i="3"/>
  <c r="O1261" i="3"/>
  <c r="O1258" i="3"/>
  <c r="O4674" i="3"/>
  <c r="O1442" i="3"/>
  <c r="O2785" i="3"/>
  <c r="O2774" i="3"/>
  <c r="O2775" i="3"/>
  <c r="O2781" i="3"/>
  <c r="O2779" i="3"/>
  <c r="O2773" i="3"/>
  <c r="O2780" i="3"/>
  <c r="O2784" i="3"/>
  <c r="O2771" i="3"/>
  <c r="O2776" i="3"/>
  <c r="O2777" i="3"/>
  <c r="O2778" i="3"/>
  <c r="O2772" i="3"/>
  <c r="O4385" i="3"/>
  <c r="O4376" i="3"/>
  <c r="O4381" i="3"/>
  <c r="O4384" i="3"/>
  <c r="O4374" i="3"/>
  <c r="O4382" i="3"/>
  <c r="O4371" i="3"/>
  <c r="O4377" i="3"/>
  <c r="O4383" i="3"/>
  <c r="O4380" i="3"/>
  <c r="O4378" i="3"/>
  <c r="O4373" i="3"/>
  <c r="O4372" i="3"/>
  <c r="O4375" i="3"/>
  <c r="O4379" i="3"/>
  <c r="O5699" i="3"/>
  <c r="O5688" i="3"/>
  <c r="O5692" i="3"/>
  <c r="O5686" i="3"/>
  <c r="O5698" i="3"/>
  <c r="O5684" i="3"/>
  <c r="O5695" i="3"/>
  <c r="O5696" i="3"/>
  <c r="O5687" i="3"/>
  <c r="O5685" i="3"/>
  <c r="O5694" i="3"/>
  <c r="O5693" i="3"/>
  <c r="O5691" i="3"/>
  <c r="O5689" i="3"/>
  <c r="O5697" i="3"/>
  <c r="O1681" i="3"/>
  <c r="O1669" i="3"/>
  <c r="O1680" i="3"/>
  <c r="O1677" i="3"/>
  <c r="O1674" i="3"/>
  <c r="O1668" i="3"/>
  <c r="O1673" i="3"/>
  <c r="O1678" i="3"/>
  <c r="O1667" i="3"/>
  <c r="O1676" i="3"/>
  <c r="O1679" i="3"/>
  <c r="O3137" i="3"/>
  <c r="O3128" i="3"/>
  <c r="O3132" i="3"/>
  <c r="O3126" i="3"/>
  <c r="O3124" i="3"/>
  <c r="O3133" i="3"/>
  <c r="O3123" i="3"/>
  <c r="O3127" i="3"/>
  <c r="O3125" i="3"/>
  <c r="O3136" i="3"/>
  <c r="O3131" i="3"/>
  <c r="O3130" i="3"/>
  <c r="O3135" i="3"/>
  <c r="O3129" i="3"/>
  <c r="O4705" i="3"/>
  <c r="O4692" i="3"/>
  <c r="O4697" i="3"/>
  <c r="O4702" i="3"/>
  <c r="O4691" i="3"/>
  <c r="O4700" i="3"/>
  <c r="O4698" i="3"/>
  <c r="O4696" i="3"/>
  <c r="O4693" i="3"/>
  <c r="O4701" i="3"/>
  <c r="O4699" i="3"/>
  <c r="O4704" i="3"/>
  <c r="O4695" i="3"/>
  <c r="O4703" i="3"/>
  <c r="O4694" i="3"/>
  <c r="O1202" i="3"/>
  <c r="O2705" i="3"/>
  <c r="O2696" i="3"/>
  <c r="O2701" i="3"/>
  <c r="O2699" i="3"/>
  <c r="O2700" i="3"/>
  <c r="O2694" i="3"/>
  <c r="O2697" i="3"/>
  <c r="O2702" i="3"/>
  <c r="O2703" i="3"/>
  <c r="O2693" i="3"/>
  <c r="O2691" i="3"/>
  <c r="O2698" i="3"/>
  <c r="O2695" i="3"/>
  <c r="O2692" i="3"/>
  <c r="O4177" i="3"/>
  <c r="O4167" i="3"/>
  <c r="O4176" i="3"/>
  <c r="O4170" i="3"/>
  <c r="O4168" i="3"/>
  <c r="O4165" i="3"/>
  <c r="O4164" i="3"/>
  <c r="O4163" i="3"/>
  <c r="O4166" i="3"/>
  <c r="O4171" i="3"/>
  <c r="O4175" i="3"/>
  <c r="O4172" i="3"/>
  <c r="O4169" i="3"/>
  <c r="O4174" i="3"/>
  <c r="O4173" i="3"/>
  <c r="O673" i="3"/>
  <c r="O665" i="3"/>
  <c r="O664" i="3"/>
  <c r="O662" i="3"/>
  <c r="O659" i="3"/>
  <c r="O671" i="3"/>
  <c r="O668" i="3"/>
  <c r="O660" i="3"/>
  <c r="O670" i="3"/>
  <c r="O669" i="3"/>
  <c r="O663" i="3"/>
  <c r="O2402" i="3"/>
  <c r="O4050" i="3"/>
  <c r="O5475" i="3"/>
  <c r="O5466" i="3"/>
  <c r="O5474" i="3"/>
  <c r="O5464" i="3"/>
  <c r="O5462" i="3"/>
  <c r="O5469" i="3"/>
  <c r="O5467" i="3"/>
  <c r="O5463" i="3"/>
  <c r="O5460" i="3"/>
  <c r="O5465" i="3"/>
  <c r="O5470" i="3"/>
  <c r="O5468" i="3"/>
  <c r="O5473" i="3"/>
  <c r="O5471" i="3"/>
  <c r="O5461" i="3"/>
  <c r="O5472" i="3"/>
  <c r="O6371" i="3"/>
  <c r="O6362" i="3"/>
  <c r="O6358" i="3"/>
  <c r="O6356" i="3"/>
  <c r="O6368" i="3"/>
  <c r="O6367" i="3"/>
  <c r="O6365" i="3"/>
  <c r="O6366" i="3"/>
  <c r="O6357" i="3"/>
  <c r="O6364" i="3"/>
  <c r="O6363" i="3"/>
  <c r="O6370" i="3"/>
  <c r="O6369" i="3"/>
  <c r="O6361" i="3"/>
  <c r="O6359" i="3"/>
  <c r="O6360" i="3"/>
  <c r="O306" i="3"/>
  <c r="O1633" i="3"/>
  <c r="O1631" i="3"/>
  <c r="O1621" i="3"/>
  <c r="O1626" i="3"/>
  <c r="O1623" i="3"/>
  <c r="O1630" i="3"/>
  <c r="O1619" i="3"/>
  <c r="O1629" i="3"/>
  <c r="O1627" i="3"/>
  <c r="O1624" i="3"/>
  <c r="O1628" i="3"/>
  <c r="O1622" i="3"/>
  <c r="O1625" i="3"/>
  <c r="O3297" i="3"/>
  <c r="O3285" i="3"/>
  <c r="O3295" i="3"/>
  <c r="O3294" i="3"/>
  <c r="O3292" i="3"/>
  <c r="O3283" i="3"/>
  <c r="O3286" i="3"/>
  <c r="O3290" i="3"/>
  <c r="O3284" i="3"/>
  <c r="O3287" i="3"/>
  <c r="O3291" i="3"/>
  <c r="O3289" i="3"/>
  <c r="O3288" i="3"/>
  <c r="O4819" i="3"/>
  <c r="O4813" i="3"/>
  <c r="O4810" i="3"/>
  <c r="O4811" i="3"/>
  <c r="O4816" i="3"/>
  <c r="O4809" i="3"/>
  <c r="O4808" i="3"/>
  <c r="O4814" i="3"/>
  <c r="O4807" i="3"/>
  <c r="O4804" i="3"/>
  <c r="O4812" i="3"/>
  <c r="O4818" i="3"/>
  <c r="O4806" i="3"/>
  <c r="O4805" i="3"/>
  <c r="O4817" i="3"/>
  <c r="O4815" i="3"/>
  <c r="O609" i="3"/>
  <c r="O602" i="3"/>
  <c r="O606" i="3"/>
  <c r="O603" i="3"/>
  <c r="O599" i="3"/>
  <c r="O604" i="3"/>
  <c r="O596" i="3"/>
  <c r="O601" i="3"/>
  <c r="O2130" i="3"/>
  <c r="O3682" i="3"/>
  <c r="O5842" i="3"/>
  <c r="O5839" i="3"/>
  <c r="O5837" i="3"/>
  <c r="O5835" i="3"/>
  <c r="O5840" i="3"/>
  <c r="O5836" i="3"/>
  <c r="O5833" i="3"/>
  <c r="O5832" i="3"/>
  <c r="O5838" i="3"/>
  <c r="O5831" i="3"/>
  <c r="O5834" i="3"/>
  <c r="O5828" i="3"/>
  <c r="O5829" i="3"/>
  <c r="O5841" i="3"/>
  <c r="O5830" i="3"/>
  <c r="O1953" i="3"/>
  <c r="O1949" i="3"/>
  <c r="O1946" i="3"/>
  <c r="O1951" i="3"/>
  <c r="O1948" i="3"/>
  <c r="O1947" i="3"/>
  <c r="O1952" i="3"/>
  <c r="O1939" i="3"/>
  <c r="O1950" i="3"/>
  <c r="O1943" i="3"/>
  <c r="O1940" i="3"/>
  <c r="O1941" i="3"/>
  <c r="O1942" i="3"/>
  <c r="O3377" i="3"/>
  <c r="O3364" i="3"/>
  <c r="O3374" i="3"/>
  <c r="O3373" i="3"/>
  <c r="O3371" i="3"/>
  <c r="O3363" i="3"/>
  <c r="O3376" i="3"/>
  <c r="O3365" i="3"/>
  <c r="O3369" i="3"/>
  <c r="O3370" i="3"/>
  <c r="O3366" i="3"/>
  <c r="O3368" i="3"/>
  <c r="O3367" i="3"/>
  <c r="O3375" i="3"/>
  <c r="O5810" i="3"/>
  <c r="O5801" i="3"/>
  <c r="O5808" i="3"/>
  <c r="O5799" i="3"/>
  <c r="O5796" i="3"/>
  <c r="O5797" i="3"/>
  <c r="O5804" i="3"/>
  <c r="O5802" i="3"/>
  <c r="O5798" i="3"/>
  <c r="O5800" i="3"/>
  <c r="O5805" i="3"/>
  <c r="O5803" i="3"/>
  <c r="O5806" i="3"/>
  <c r="O5807" i="3"/>
  <c r="O220" i="3"/>
  <c r="O149" i="3"/>
  <c r="O441" i="3"/>
  <c r="O40" i="3"/>
  <c r="O95" i="3"/>
  <c r="O407" i="3"/>
  <c r="O42" i="3"/>
  <c r="O334" i="3"/>
  <c r="O628" i="3"/>
  <c r="O26" i="3"/>
  <c r="O318" i="3"/>
  <c r="O612" i="3"/>
  <c r="O247" i="3"/>
  <c r="O539" i="3"/>
  <c r="O174" i="3"/>
  <c r="O30" i="3"/>
  <c r="O324" i="3"/>
  <c r="O616" i="3"/>
  <c r="O124" i="3"/>
  <c r="O416" i="3"/>
  <c r="O1998" i="3"/>
  <c r="O2294" i="3"/>
  <c r="O2939" i="3"/>
  <c r="O1195" i="3"/>
  <c r="O1487" i="3"/>
  <c r="O1781" i="3"/>
  <c r="O2374" i="3"/>
  <c r="O504" i="3"/>
  <c r="O1964" i="3"/>
  <c r="O2727" i="3"/>
  <c r="O633" i="3"/>
  <c r="O1599" i="3"/>
  <c r="O871" i="3"/>
  <c r="O2422" i="3"/>
  <c r="O2010" i="3"/>
  <c r="O1556" i="3"/>
  <c r="O718" i="3"/>
  <c r="O913" i="3"/>
  <c r="O902" i="3"/>
  <c r="O900" i="3"/>
  <c r="O911" i="3"/>
  <c r="O912" i="3"/>
  <c r="O909" i="3"/>
  <c r="O899" i="3"/>
  <c r="O901" i="3"/>
  <c r="O908" i="3"/>
  <c r="O905" i="3"/>
  <c r="O910" i="3"/>
  <c r="O907" i="3"/>
  <c r="O5347" i="3"/>
  <c r="O5334" i="3"/>
  <c r="O5338" i="3"/>
  <c r="O5332" i="3"/>
  <c r="O5346" i="3"/>
  <c r="O5344" i="3"/>
  <c r="O5341" i="3"/>
  <c r="O5342" i="3"/>
  <c r="O5333" i="3"/>
  <c r="O5343" i="3"/>
  <c r="O5337" i="3"/>
  <c r="O5336" i="3"/>
  <c r="O5345" i="3"/>
  <c r="O5339" i="3"/>
  <c r="O5335" i="3"/>
  <c r="O5340" i="3"/>
  <c r="O2225" i="3"/>
  <c r="O2217" i="3"/>
  <c r="O2223" i="3"/>
  <c r="O2220" i="3"/>
  <c r="O2216" i="3"/>
  <c r="O2212" i="3"/>
  <c r="O2222" i="3"/>
  <c r="O2221" i="3"/>
  <c r="O2213" i="3"/>
  <c r="O2224" i="3"/>
  <c r="O2214" i="3"/>
  <c r="O2211" i="3"/>
  <c r="O2215" i="3"/>
  <c r="O3057" i="3"/>
  <c r="O3048" i="3"/>
  <c r="O3046" i="3"/>
  <c r="O3049" i="3"/>
  <c r="O3055" i="3"/>
  <c r="O3053" i="3"/>
  <c r="O3047" i="3"/>
  <c r="O3045" i="3"/>
  <c r="O3054" i="3"/>
  <c r="O3050" i="3"/>
  <c r="O3052" i="3"/>
  <c r="O3051" i="3"/>
  <c r="O3043" i="3"/>
  <c r="O3044" i="3"/>
  <c r="O4673" i="3"/>
  <c r="O4663" i="3"/>
  <c r="O4661" i="3"/>
  <c r="O4672" i="3"/>
  <c r="O4670" i="3"/>
  <c r="O4669" i="3"/>
  <c r="O4659" i="3"/>
  <c r="O4664" i="3"/>
  <c r="O4668" i="3"/>
  <c r="O4662" i="3"/>
  <c r="O4660" i="3"/>
  <c r="O4671" i="3"/>
  <c r="O4667" i="3"/>
  <c r="O4666" i="3"/>
  <c r="O4665" i="3"/>
  <c r="O1586" i="3"/>
  <c r="O2978" i="3"/>
  <c r="O4578" i="3"/>
  <c r="O5955" i="3"/>
  <c r="O5950" i="3"/>
  <c r="O5949" i="3"/>
  <c r="O5954" i="3"/>
  <c r="O5948" i="3"/>
  <c r="O5944" i="3"/>
  <c r="O5942" i="3"/>
  <c r="O5940" i="3"/>
  <c r="O5951" i="3"/>
  <c r="O5947" i="3"/>
  <c r="O5952" i="3"/>
  <c r="O5946" i="3"/>
  <c r="O5943" i="3"/>
  <c r="O5953" i="3"/>
  <c r="O5945" i="3"/>
  <c r="O1810" i="3"/>
  <c r="O5443" i="3"/>
  <c r="O5428" i="3"/>
  <c r="O5439" i="3"/>
  <c r="O5440" i="3"/>
  <c r="O5431" i="3"/>
  <c r="O5429" i="3"/>
  <c r="O5442" i="3"/>
  <c r="O5438" i="3"/>
  <c r="O5437" i="3"/>
  <c r="O5432" i="3"/>
  <c r="O5430" i="3"/>
  <c r="O5433" i="3"/>
  <c r="O5435" i="3"/>
  <c r="O5434" i="3"/>
  <c r="O5441" i="3"/>
  <c r="O1457" i="3"/>
  <c r="O1449" i="3"/>
  <c r="O1453" i="3"/>
  <c r="O1447" i="3"/>
  <c r="O1445" i="3"/>
  <c r="O1456" i="3"/>
  <c r="O1446" i="3"/>
  <c r="O1443" i="3"/>
  <c r="O1455" i="3"/>
  <c r="O1452" i="3"/>
  <c r="O1448" i="3"/>
  <c r="O1444" i="3"/>
  <c r="O2898" i="3"/>
  <c r="O4354" i="3"/>
  <c r="O674" i="3"/>
  <c r="O2401" i="3"/>
  <c r="O2389" i="3"/>
  <c r="O2400" i="3"/>
  <c r="O2398" i="3"/>
  <c r="O2388" i="3"/>
  <c r="O2397" i="3"/>
  <c r="O2387" i="3"/>
  <c r="O2399" i="3"/>
  <c r="O2396" i="3"/>
  <c r="O2390" i="3"/>
  <c r="O4049" i="3"/>
  <c r="O4044" i="3"/>
  <c r="O4043" i="3"/>
  <c r="O4041" i="3"/>
  <c r="O4046" i="3"/>
  <c r="O4039" i="3"/>
  <c r="O4047" i="3"/>
  <c r="O4042" i="3"/>
  <c r="O4035" i="3"/>
  <c r="O4045" i="3"/>
  <c r="O4038" i="3"/>
  <c r="O4037" i="3"/>
  <c r="O4040" i="3"/>
  <c r="O4048" i="3"/>
  <c r="O4036" i="3"/>
  <c r="O5651" i="3"/>
  <c r="O5650" i="3"/>
  <c r="O5637" i="3"/>
  <c r="O5636" i="3"/>
  <c r="O5642" i="3"/>
  <c r="O5647" i="3"/>
  <c r="O5645" i="3"/>
  <c r="O5643" i="3"/>
  <c r="O5641" i="3"/>
  <c r="O5638" i="3"/>
  <c r="O5639" i="3"/>
  <c r="O5646" i="3"/>
  <c r="O5644" i="3"/>
  <c r="O5640" i="3"/>
  <c r="O5649" i="3"/>
  <c r="O5648" i="3"/>
  <c r="O6387" i="3"/>
  <c r="O6386" i="3"/>
  <c r="O6384" i="3"/>
  <c r="O6373" i="3"/>
  <c r="O6376" i="3"/>
  <c r="O6374" i="3"/>
  <c r="O6383" i="3"/>
  <c r="O6382" i="3"/>
  <c r="O6372" i="3"/>
  <c r="O6378" i="3"/>
  <c r="O6375" i="3"/>
  <c r="O6380" i="3"/>
  <c r="O6377" i="3"/>
  <c r="O6381" i="3"/>
  <c r="O6379" i="3"/>
  <c r="O6385" i="3"/>
  <c r="O385" i="3"/>
  <c r="O373" i="3"/>
  <c r="O379" i="3"/>
  <c r="O384" i="3"/>
  <c r="O376" i="3"/>
  <c r="O381" i="3"/>
  <c r="O377" i="3"/>
  <c r="O382" i="3"/>
  <c r="O1874" i="3"/>
  <c r="O3506" i="3"/>
  <c r="O4947" i="3"/>
  <c r="O4938" i="3"/>
  <c r="O4936" i="3"/>
  <c r="O4944" i="3"/>
  <c r="O4932" i="3"/>
  <c r="O4934" i="3"/>
  <c r="O4939" i="3"/>
  <c r="O4943" i="3"/>
  <c r="O4937" i="3"/>
  <c r="O4935" i="3"/>
  <c r="O4946" i="3"/>
  <c r="O4933" i="3"/>
  <c r="O4940" i="3"/>
  <c r="O4945" i="3"/>
  <c r="O4942" i="3"/>
  <c r="O4941" i="3"/>
  <c r="O610" i="3"/>
  <c r="O2129" i="3"/>
  <c r="O2125" i="3"/>
  <c r="O2124" i="3"/>
  <c r="O2122" i="3"/>
  <c r="O2116" i="3"/>
  <c r="O2119" i="3"/>
  <c r="O2123" i="3"/>
  <c r="O2115" i="3"/>
  <c r="O2128" i="3"/>
  <c r="O2120" i="3"/>
  <c r="O2117" i="3"/>
  <c r="O3681" i="3"/>
  <c r="O3667" i="3"/>
  <c r="O3677" i="3"/>
  <c r="O3675" i="3"/>
  <c r="O3672" i="3"/>
  <c r="O3671" i="3"/>
  <c r="O3670" i="3"/>
  <c r="O3668" i="3"/>
  <c r="O3673" i="3"/>
  <c r="O3678" i="3"/>
  <c r="O3676" i="3"/>
  <c r="O3674" i="3"/>
  <c r="O3679" i="3"/>
  <c r="O3680" i="3"/>
  <c r="O3669" i="3"/>
  <c r="O5859" i="3"/>
  <c r="O5856" i="3"/>
  <c r="O5853" i="3"/>
  <c r="O5854" i="3"/>
  <c r="O5858" i="3"/>
  <c r="O5845" i="3"/>
  <c r="O5855" i="3"/>
  <c r="O5852" i="3"/>
  <c r="O5851" i="3"/>
  <c r="O5843" i="3"/>
  <c r="O5850" i="3"/>
  <c r="O5846" i="3"/>
  <c r="O5844" i="3"/>
  <c r="O5847" i="3"/>
  <c r="O5857" i="3"/>
  <c r="O5848" i="3"/>
  <c r="O5849" i="3"/>
  <c r="O2114" i="3"/>
  <c r="O3602" i="3"/>
  <c r="O238" i="3"/>
  <c r="O167" i="3"/>
  <c r="O459" i="3"/>
  <c r="O58" i="3"/>
  <c r="O115" i="3"/>
  <c r="O425" i="3"/>
  <c r="O60" i="3"/>
  <c r="O352" i="3"/>
  <c r="O646" i="3"/>
  <c r="O44" i="3"/>
  <c r="O336" i="3"/>
  <c r="O630" i="3"/>
  <c r="O265" i="3"/>
  <c r="O557" i="3"/>
  <c r="O192" i="3"/>
  <c r="O48" i="3"/>
  <c r="O342" i="3"/>
  <c r="O634" i="3"/>
  <c r="O142" i="3"/>
  <c r="O1432" i="3"/>
  <c r="O922" i="3"/>
  <c r="O1213" i="3"/>
  <c r="O1507" i="3"/>
  <c r="O2091" i="3"/>
  <c r="O2393" i="3"/>
  <c r="O3097" i="3"/>
  <c r="O522" i="3"/>
  <c r="O2765" i="3"/>
  <c r="O1035" i="3"/>
  <c r="O1383" i="3"/>
  <c r="O874" i="3"/>
  <c r="O73" i="3"/>
  <c r="O1848" i="3"/>
  <c r="O1046" i="3"/>
  <c r="O3550" i="3"/>
  <c r="O17" i="3"/>
  <c r="O3" i="3"/>
  <c r="O16" i="3"/>
  <c r="O423" i="3"/>
  <c r="O2754" i="3"/>
  <c r="O1073" i="3"/>
  <c r="O1065" i="3"/>
  <c r="O1071" i="3"/>
  <c r="O1068" i="3"/>
  <c r="O1060" i="3"/>
  <c r="O1070" i="3"/>
  <c r="O1063" i="3"/>
  <c r="O1061" i="3"/>
  <c r="O1072" i="3"/>
  <c r="O1062" i="3"/>
  <c r="O1059" i="3"/>
  <c r="O1064" i="3"/>
  <c r="O5539" i="3"/>
  <c r="O5524" i="3"/>
  <c r="O5538" i="3"/>
  <c r="O5529" i="3"/>
  <c r="O5527" i="3"/>
  <c r="O5536" i="3"/>
  <c r="O5535" i="3"/>
  <c r="O5525" i="3"/>
  <c r="O5530" i="3"/>
  <c r="O5534" i="3"/>
  <c r="O5528" i="3"/>
  <c r="O5526" i="3"/>
  <c r="O5531" i="3"/>
  <c r="O5532" i="3"/>
  <c r="O5533" i="3"/>
  <c r="O1170" i="3"/>
  <c r="O4145" i="3"/>
  <c r="O4133" i="3"/>
  <c r="O4137" i="3"/>
  <c r="O4140" i="3"/>
  <c r="O4131" i="3"/>
  <c r="O4143" i="3"/>
  <c r="O4132" i="3"/>
  <c r="O4142" i="3"/>
  <c r="O4141" i="3"/>
  <c r="O4139" i="3"/>
  <c r="O4144" i="3"/>
  <c r="O4138" i="3"/>
  <c r="O4134" i="3"/>
  <c r="O4136" i="3"/>
  <c r="O4135" i="3"/>
  <c r="O6003" i="3"/>
  <c r="O5996" i="3"/>
  <c r="O5999" i="3"/>
  <c r="O5989" i="3"/>
  <c r="O6002" i="3"/>
  <c r="O5997" i="3"/>
  <c r="O5995" i="3"/>
  <c r="O5993" i="3"/>
  <c r="O6000" i="3"/>
  <c r="O5998" i="3"/>
  <c r="O5994" i="3"/>
  <c r="O5991" i="3"/>
  <c r="O5990" i="3"/>
  <c r="O5988" i="3"/>
  <c r="O6001" i="3"/>
  <c r="O1425" i="3"/>
  <c r="O1412" i="3"/>
  <c r="O1413" i="3"/>
  <c r="O1421" i="3"/>
  <c r="O1418" i="3"/>
  <c r="O1417" i="3"/>
  <c r="O1411" i="3"/>
  <c r="O1422" i="3"/>
  <c r="O1420" i="3"/>
  <c r="O1423" i="3"/>
  <c r="O1419" i="3"/>
  <c r="O5187" i="3"/>
  <c r="O5183" i="3"/>
  <c r="O5184" i="3"/>
  <c r="O5175" i="3"/>
  <c r="O5173" i="3"/>
  <c r="O5182" i="3"/>
  <c r="O5181" i="3"/>
  <c r="O5186" i="3"/>
  <c r="O5176" i="3"/>
  <c r="O5180" i="3"/>
  <c r="O5174" i="3"/>
  <c r="O5172" i="3"/>
  <c r="O5177" i="3"/>
  <c r="O5179" i="3"/>
  <c r="O5178" i="3"/>
  <c r="O5185" i="3"/>
  <c r="O2977" i="3"/>
  <c r="O2969" i="3"/>
  <c r="O2967" i="3"/>
  <c r="O2970" i="3"/>
  <c r="O2976" i="3"/>
  <c r="O2974" i="3"/>
  <c r="O2968" i="3"/>
  <c r="O2966" i="3"/>
  <c r="O2965" i="3"/>
  <c r="O2964" i="3"/>
  <c r="O2972" i="3"/>
  <c r="O2971" i="3"/>
  <c r="O2973" i="3"/>
  <c r="O2963" i="3"/>
  <c r="O2975" i="3"/>
  <c r="O4577" i="3"/>
  <c r="O4576" i="3"/>
  <c r="O4565" i="3"/>
  <c r="O4575" i="3"/>
  <c r="O4574" i="3"/>
  <c r="O4572" i="3"/>
  <c r="O4571" i="3"/>
  <c r="O4566" i="3"/>
  <c r="O4570" i="3"/>
  <c r="O4564" i="3"/>
  <c r="O4563" i="3"/>
  <c r="O4567" i="3"/>
  <c r="O4569" i="3"/>
  <c r="O4568" i="3"/>
  <c r="O4573" i="3"/>
  <c r="O1809" i="3"/>
  <c r="O1802" i="3"/>
  <c r="O1801" i="3"/>
  <c r="O1796" i="3"/>
  <c r="O1806" i="3"/>
  <c r="O1804" i="3"/>
  <c r="O1795" i="3"/>
  <c r="O1807" i="3"/>
  <c r="O1803" i="3"/>
  <c r="O1808" i="3"/>
  <c r="O1805" i="3"/>
  <c r="O1797" i="3"/>
  <c r="O3329" i="3"/>
  <c r="O3323" i="3"/>
  <c r="O3321" i="3"/>
  <c r="O3317" i="3"/>
  <c r="O3316" i="3"/>
  <c r="O3315" i="3"/>
  <c r="O3319" i="3"/>
  <c r="O3324" i="3"/>
  <c r="O3328" i="3"/>
  <c r="O3322" i="3"/>
  <c r="O3320" i="3"/>
  <c r="O3325" i="3"/>
  <c r="O3327" i="3"/>
  <c r="O3326" i="3"/>
  <c r="O3318" i="3"/>
  <c r="O1458" i="3"/>
  <c r="O2897" i="3"/>
  <c r="O2895" i="3"/>
  <c r="O2889" i="3"/>
  <c r="O2887" i="3"/>
  <c r="O2896" i="3"/>
  <c r="O2890" i="3"/>
  <c r="O2884" i="3"/>
  <c r="O2883" i="3"/>
  <c r="O2886" i="3"/>
  <c r="O2891" i="3"/>
  <c r="O2893" i="3"/>
  <c r="O2892" i="3"/>
  <c r="O2894" i="3"/>
  <c r="O2888" i="3"/>
  <c r="O4353" i="3"/>
  <c r="O4347" i="3"/>
  <c r="O4345" i="3"/>
  <c r="O4342" i="3"/>
  <c r="O4343" i="3"/>
  <c r="O4348" i="3"/>
  <c r="O4352" i="3"/>
  <c r="O4346" i="3"/>
  <c r="O4344" i="3"/>
  <c r="O4340" i="3"/>
  <c r="O4351" i="3"/>
  <c r="O4350" i="3"/>
  <c r="O4339" i="3"/>
  <c r="O4341" i="3"/>
  <c r="O4349" i="3"/>
  <c r="O801" i="3"/>
  <c r="O787" i="3"/>
  <c r="O800" i="3"/>
  <c r="O797" i="3"/>
  <c r="O786" i="3"/>
  <c r="O796" i="3"/>
  <c r="O790" i="3"/>
  <c r="O792" i="3"/>
  <c r="O788" i="3"/>
  <c r="O799" i="3"/>
  <c r="O789" i="3"/>
  <c r="O791" i="3"/>
  <c r="O2594" i="3"/>
  <c r="O4242" i="3"/>
  <c r="O5907" i="3"/>
  <c r="O5902" i="3"/>
  <c r="O5900" i="3"/>
  <c r="O5896" i="3"/>
  <c r="O5893" i="3"/>
  <c r="O5892" i="3"/>
  <c r="O5898" i="3"/>
  <c r="O5906" i="3"/>
  <c r="O5903" i="3"/>
  <c r="O5901" i="3"/>
  <c r="O5899" i="3"/>
  <c r="O5897" i="3"/>
  <c r="O5894" i="3"/>
  <c r="O5905" i="3"/>
  <c r="O5895" i="3"/>
  <c r="O6403" i="3"/>
  <c r="O6390" i="3"/>
  <c r="O6389" i="3"/>
  <c r="O6388" i="3"/>
  <c r="O6395" i="3"/>
  <c r="O6393" i="3"/>
  <c r="O6391" i="3"/>
  <c r="O6397" i="3"/>
  <c r="O6402" i="3"/>
  <c r="O6400" i="3"/>
  <c r="O6396" i="3"/>
  <c r="O6394" i="3"/>
  <c r="O6399" i="3"/>
  <c r="O6401" i="3"/>
  <c r="O6392" i="3"/>
  <c r="O6398" i="3"/>
  <c r="O386" i="3"/>
  <c r="O1873" i="3"/>
  <c r="O1869" i="3"/>
  <c r="O1859" i="3"/>
  <c r="O1872" i="3"/>
  <c r="O1864" i="3"/>
  <c r="O1861" i="3"/>
  <c r="O1865" i="3"/>
  <c r="O1862" i="3"/>
  <c r="O1867" i="3"/>
  <c r="O1866" i="3"/>
  <c r="O1860" i="3"/>
  <c r="O3505" i="3"/>
  <c r="O3501" i="3"/>
  <c r="O3499" i="3"/>
  <c r="O3497" i="3"/>
  <c r="O3500" i="3"/>
  <c r="O3498" i="3"/>
  <c r="O3494" i="3"/>
  <c r="O3493" i="3"/>
  <c r="O3491" i="3"/>
  <c r="O3495" i="3"/>
  <c r="O3502" i="3"/>
  <c r="O3496" i="3"/>
  <c r="O3504" i="3"/>
  <c r="O3503" i="3"/>
  <c r="O5075" i="3"/>
  <c r="O5063" i="3"/>
  <c r="O5074" i="3"/>
  <c r="O5069" i="3"/>
  <c r="O5071" i="3"/>
  <c r="O5066" i="3"/>
  <c r="O5067" i="3"/>
  <c r="O5072" i="3"/>
  <c r="O5068" i="3"/>
  <c r="O5065" i="3"/>
  <c r="O5064" i="3"/>
  <c r="O5070" i="3"/>
  <c r="O5060" i="3"/>
  <c r="O5073" i="3"/>
  <c r="O737" i="3"/>
  <c r="O727" i="3"/>
  <c r="O732" i="3"/>
  <c r="O724" i="3"/>
  <c r="O729" i="3"/>
  <c r="O726" i="3"/>
  <c r="O735" i="3"/>
  <c r="O733" i="3"/>
  <c r="O730" i="3"/>
  <c r="O734" i="3"/>
  <c r="O731" i="3"/>
  <c r="O728" i="3"/>
  <c r="O736" i="3"/>
  <c r="O2306" i="3"/>
  <c r="O3890" i="3"/>
  <c r="O6098" i="3"/>
  <c r="O6095" i="3"/>
  <c r="O6093" i="3"/>
  <c r="O6091" i="3"/>
  <c r="O6096" i="3"/>
  <c r="O6092" i="3"/>
  <c r="O6089" i="3"/>
  <c r="O6088" i="3"/>
  <c r="O6094" i="3"/>
  <c r="O6087" i="3"/>
  <c r="O6084" i="3"/>
  <c r="O6097" i="3"/>
  <c r="O6085" i="3"/>
  <c r="O6090" i="3"/>
  <c r="O2113" i="3"/>
  <c r="O2106" i="3"/>
  <c r="O2103" i="3"/>
  <c r="O2100" i="3"/>
  <c r="O2104" i="3"/>
  <c r="O2101" i="3"/>
  <c r="O2105" i="3"/>
  <c r="O2107" i="3"/>
  <c r="O2102" i="3"/>
  <c r="O2099" i="3"/>
  <c r="O2112" i="3"/>
  <c r="O3601" i="3"/>
  <c r="O3598" i="3"/>
  <c r="O3596" i="3"/>
  <c r="O3587" i="3"/>
  <c r="O3592" i="3"/>
  <c r="O3591" i="3"/>
  <c r="O3589" i="3"/>
  <c r="O3594" i="3"/>
  <c r="O3599" i="3"/>
  <c r="O3597" i="3"/>
  <c r="O3595" i="3"/>
  <c r="O3593" i="3"/>
  <c r="O3600" i="3"/>
  <c r="O5571" i="3"/>
  <c r="O256" i="3"/>
  <c r="O185" i="3"/>
  <c r="O477" i="3"/>
  <c r="O76" i="3"/>
  <c r="O78" i="3"/>
  <c r="O372" i="3"/>
  <c r="O7" i="3"/>
  <c r="O4785" i="3"/>
  <c r="O283" i="3"/>
  <c r="O575" i="3"/>
  <c r="O212" i="3"/>
  <c r="O68" i="3"/>
  <c r="O360" i="3"/>
  <c r="O652" i="3"/>
  <c r="O454" i="3"/>
  <c r="O1158" i="3"/>
  <c r="O1450" i="3"/>
  <c r="O2036" i="3"/>
  <c r="O2647" i="3"/>
  <c r="O2980" i="3"/>
  <c r="O940" i="3"/>
  <c r="O1231" i="3"/>
  <c r="O1525" i="3"/>
  <c r="O1817" i="3"/>
  <c r="O2109" i="3"/>
  <c r="O1232" i="3"/>
  <c r="O743" i="3"/>
  <c r="O1783" i="3"/>
  <c r="O1162" i="3"/>
  <c r="O1675" i="3"/>
  <c r="O383" i="3"/>
  <c r="O2619" i="3"/>
  <c r="O5275" i="3"/>
  <c r="O3485" i="3"/>
  <c r="O1430" i="3"/>
  <c r="O6066" i="3"/>
  <c r="O6057" i="3"/>
  <c r="O6055" i="3"/>
  <c r="O6052" i="3"/>
  <c r="O6053" i="3"/>
  <c r="O6060" i="3"/>
  <c r="O6058" i="3"/>
  <c r="O6054" i="3"/>
  <c r="O6056" i="3"/>
  <c r="O6064" i="3"/>
  <c r="O6059" i="3"/>
  <c r="O6062" i="3"/>
  <c r="O6061" i="3"/>
  <c r="O6063" i="3"/>
  <c r="O6065" i="3"/>
  <c r="O300" i="3"/>
  <c r="O798" i="3"/>
  <c r="O5043" i="3"/>
  <c r="O5032" i="3"/>
  <c r="O5037" i="3"/>
  <c r="O5035" i="3"/>
  <c r="O5033" i="3"/>
  <c r="O5031" i="3"/>
  <c r="O5028" i="3"/>
  <c r="O5029" i="3"/>
  <c r="O5036" i="3"/>
  <c r="O5034" i="3"/>
  <c r="O5042" i="3"/>
  <c r="O5030" i="3"/>
  <c r="O5040" i="3"/>
  <c r="O5039" i="3"/>
  <c r="O5041" i="3"/>
  <c r="O5038" i="3"/>
  <c r="O2753" i="3"/>
  <c r="O2752" i="3"/>
  <c r="O2743" i="3"/>
  <c r="O2741" i="3"/>
  <c r="O2742" i="3"/>
  <c r="O2740" i="3"/>
  <c r="O2749" i="3"/>
  <c r="O2746" i="3"/>
  <c r="O2739" i="3"/>
  <c r="O2751" i="3"/>
  <c r="O2748" i="3"/>
  <c r="O2747" i="3"/>
  <c r="O2744" i="3"/>
  <c r="O3394" i="3"/>
  <c r="O1297" i="3"/>
  <c r="O1285" i="3"/>
  <c r="O1284" i="3"/>
  <c r="O1291" i="3"/>
  <c r="O1296" i="3"/>
  <c r="O1288" i="3"/>
  <c r="O1293" i="3"/>
  <c r="O1290" i="3"/>
  <c r="O1283" i="3"/>
  <c r="O1289" i="3"/>
  <c r="O1294" i="3"/>
  <c r="O1295" i="3"/>
  <c r="O1292" i="3"/>
  <c r="O1074" i="3"/>
  <c r="O2417" i="3"/>
  <c r="O2408" i="3"/>
  <c r="O2409" i="3"/>
  <c r="O2406" i="3"/>
  <c r="O2407" i="3"/>
  <c r="O2404" i="3"/>
  <c r="O2416" i="3"/>
  <c r="O2403" i="3"/>
  <c r="O2405" i="3"/>
  <c r="O2415" i="3"/>
  <c r="O2410" i="3"/>
  <c r="O2414" i="3"/>
  <c r="O4033" i="3"/>
  <c r="O4031" i="3"/>
  <c r="O4029" i="3"/>
  <c r="O4026" i="3"/>
  <c r="O4022" i="3"/>
  <c r="O4027" i="3"/>
  <c r="O4032" i="3"/>
  <c r="O4030" i="3"/>
  <c r="O4020" i="3"/>
  <c r="O4028" i="3"/>
  <c r="O4021" i="3"/>
  <c r="O4025" i="3"/>
  <c r="O4023" i="3"/>
  <c r="O4019" i="3"/>
  <c r="O4024" i="3"/>
  <c r="O5779" i="3"/>
  <c r="O5775" i="3"/>
  <c r="O5766" i="3"/>
  <c r="O5764" i="3"/>
  <c r="O5776" i="3"/>
  <c r="O5773" i="3"/>
  <c r="O5772" i="3"/>
  <c r="O5771" i="3"/>
  <c r="O5767" i="3"/>
  <c r="O5765" i="3"/>
  <c r="O5778" i="3"/>
  <c r="O5774" i="3"/>
  <c r="O5768" i="3"/>
  <c r="O5769" i="3"/>
  <c r="O5770" i="3"/>
  <c r="O1009" i="3"/>
  <c r="O1000" i="3"/>
  <c r="O1005" i="3"/>
  <c r="O997" i="3"/>
  <c r="O1002" i="3"/>
  <c r="O999" i="3"/>
  <c r="O1008" i="3"/>
  <c r="O998" i="3"/>
  <c r="O1006" i="3"/>
  <c r="O1003" i="3"/>
  <c r="O1007" i="3"/>
  <c r="O1004" i="3"/>
  <c r="O1001" i="3"/>
  <c r="O2962" i="3"/>
  <c r="O4466" i="3"/>
  <c r="O1345" i="3"/>
  <c r="O1339" i="3"/>
  <c r="O1338" i="3"/>
  <c r="O1342" i="3"/>
  <c r="O1334" i="3"/>
  <c r="O1344" i="3"/>
  <c r="O1331" i="3"/>
  <c r="O1343" i="3"/>
  <c r="O1337" i="3"/>
  <c r="O1335" i="3"/>
  <c r="O1332" i="3"/>
  <c r="O1336" i="3"/>
  <c r="O1333" i="3"/>
  <c r="O2738" i="3"/>
  <c r="O4338" i="3"/>
  <c r="O1426" i="3"/>
  <c r="O3249" i="3"/>
  <c r="O3244" i="3"/>
  <c r="O3242" i="3"/>
  <c r="O3240" i="3"/>
  <c r="O3245" i="3"/>
  <c r="O3243" i="3"/>
  <c r="O3241" i="3"/>
  <c r="O3239" i="3"/>
  <c r="O3237" i="3"/>
  <c r="O3246" i="3"/>
  <c r="O3238" i="3"/>
  <c r="O3248" i="3"/>
  <c r="O3247" i="3"/>
  <c r="O5731" i="3"/>
  <c r="O5724" i="3"/>
  <c r="O5730" i="3"/>
  <c r="O5722" i="3"/>
  <c r="O5720" i="3"/>
  <c r="O5717" i="3"/>
  <c r="O5718" i="3"/>
  <c r="O5725" i="3"/>
  <c r="O5723" i="3"/>
  <c r="O5719" i="3"/>
  <c r="O5716" i="3"/>
  <c r="O5726" i="3"/>
  <c r="O5721" i="3"/>
  <c r="O5729" i="3"/>
  <c r="O5727" i="3"/>
  <c r="O5728" i="3"/>
  <c r="O1730" i="3"/>
  <c r="O3186" i="3"/>
  <c r="O4867" i="3"/>
  <c r="O4854" i="3"/>
  <c r="O4852" i="3"/>
  <c r="O4859" i="3"/>
  <c r="O4857" i="3"/>
  <c r="O4853" i="3"/>
  <c r="O4855" i="3"/>
  <c r="O4860" i="3"/>
  <c r="O4864" i="3"/>
  <c r="O4858" i="3"/>
  <c r="O4856" i="3"/>
  <c r="O4866" i="3"/>
  <c r="O4861" i="3"/>
  <c r="O4863" i="3"/>
  <c r="O4862" i="3"/>
  <c r="O4865" i="3"/>
  <c r="O113" i="3"/>
  <c r="O105" i="3"/>
  <c r="O107" i="3"/>
  <c r="O103" i="3"/>
  <c r="O109" i="3"/>
  <c r="O108" i="3"/>
  <c r="O2002" i="3"/>
  <c r="O3522" i="3"/>
  <c r="O4851" i="3"/>
  <c r="O4850" i="3"/>
  <c r="O4848" i="3"/>
  <c r="O4840" i="3"/>
  <c r="O4838" i="3"/>
  <c r="O4847" i="3"/>
  <c r="O4846" i="3"/>
  <c r="O4836" i="3"/>
  <c r="O4841" i="3"/>
  <c r="O4845" i="3"/>
  <c r="O4839" i="3"/>
  <c r="O4837" i="3"/>
  <c r="O4849" i="3"/>
  <c r="O4842" i="3"/>
  <c r="O4844" i="3"/>
  <c r="O4843" i="3"/>
  <c r="O1666" i="3"/>
  <c r="O3090" i="3"/>
  <c r="O4546" i="3"/>
  <c r="O802" i="3"/>
  <c r="O2593" i="3"/>
  <c r="O2584" i="3"/>
  <c r="O2585" i="3"/>
  <c r="O2581" i="3"/>
  <c r="O2591" i="3"/>
  <c r="O2590" i="3"/>
  <c r="O2582" i="3"/>
  <c r="O2583" i="3"/>
  <c r="O2580" i="3"/>
  <c r="O2579" i="3"/>
  <c r="O2586" i="3"/>
  <c r="O2592" i="3"/>
  <c r="O4241" i="3"/>
  <c r="O4238" i="3"/>
  <c r="O4227" i="3"/>
  <c r="O4230" i="3"/>
  <c r="O4228" i="3"/>
  <c r="O4240" i="3"/>
  <c r="O4239" i="3"/>
  <c r="O4237" i="3"/>
  <c r="O4231" i="3"/>
  <c r="O4235" i="3"/>
  <c r="O4229" i="3"/>
  <c r="O4232" i="3"/>
  <c r="O4234" i="3"/>
  <c r="O4233" i="3"/>
  <c r="O4236" i="3"/>
  <c r="O6163" i="3"/>
  <c r="O6155" i="3"/>
  <c r="O6153" i="3"/>
  <c r="O6152" i="3"/>
  <c r="O6151" i="3"/>
  <c r="O6158" i="3"/>
  <c r="O6156" i="3"/>
  <c r="O6162" i="3"/>
  <c r="O6149" i="3"/>
  <c r="O6148" i="3"/>
  <c r="O6154" i="3"/>
  <c r="O6160" i="3"/>
  <c r="O6159" i="3"/>
  <c r="O6157" i="3"/>
  <c r="O6161" i="3"/>
  <c r="O6150" i="3"/>
  <c r="O6419" i="3"/>
  <c r="O6411" i="3"/>
  <c r="O6418" i="3"/>
  <c r="O6409" i="3"/>
  <c r="O6408" i="3"/>
  <c r="O6407" i="3"/>
  <c r="O6414" i="3"/>
  <c r="O6412" i="3"/>
  <c r="O6405" i="3"/>
  <c r="O6404" i="3"/>
  <c r="O6410" i="3"/>
  <c r="O6416" i="3"/>
  <c r="O6415" i="3"/>
  <c r="O6413" i="3"/>
  <c r="O6417" i="3"/>
  <c r="O6406" i="3"/>
  <c r="O449" i="3"/>
  <c r="O445" i="3"/>
  <c r="O435" i="3"/>
  <c r="O440" i="3"/>
  <c r="O437" i="3"/>
  <c r="O438" i="3"/>
  <c r="O442" i="3"/>
  <c r="O439" i="3"/>
  <c r="O2082" i="3"/>
  <c r="O3698" i="3"/>
  <c r="O5203" i="3"/>
  <c r="O5189" i="3"/>
  <c r="O5202" i="3"/>
  <c r="O5194" i="3"/>
  <c r="O5192" i="3"/>
  <c r="O5200" i="3"/>
  <c r="O5188" i="3"/>
  <c r="O5190" i="3"/>
  <c r="O5195" i="3"/>
  <c r="O5199" i="3"/>
  <c r="O5193" i="3"/>
  <c r="O5191" i="3"/>
  <c r="O5201" i="3"/>
  <c r="O5196" i="3"/>
  <c r="O5198" i="3"/>
  <c r="O5197" i="3"/>
  <c r="O738" i="3"/>
  <c r="O2305" i="3"/>
  <c r="O2291" i="3"/>
  <c r="O2292" i="3"/>
  <c r="O2293" i="3"/>
  <c r="O2301" i="3"/>
  <c r="O2298" i="3"/>
  <c r="O2297" i="3"/>
  <c r="O2302" i="3"/>
  <c r="O2300" i="3"/>
  <c r="O2303" i="3"/>
  <c r="O2299" i="3"/>
  <c r="O3889" i="3"/>
  <c r="O3875" i="3"/>
  <c r="O3887" i="3"/>
  <c r="O3876" i="3"/>
  <c r="O3886" i="3"/>
  <c r="O3885" i="3"/>
  <c r="O3883" i="3"/>
  <c r="O3888" i="3"/>
  <c r="O3877" i="3"/>
  <c r="O3881" i="3"/>
  <c r="O3878" i="3"/>
  <c r="O3884" i="3"/>
  <c r="O3882" i="3"/>
  <c r="O3880" i="3"/>
  <c r="O3879" i="3"/>
  <c r="O6115" i="3"/>
  <c r="O6099" i="3"/>
  <c r="O6114" i="3"/>
  <c r="O6112" i="3"/>
  <c r="O6111" i="3"/>
  <c r="O6109" i="3"/>
  <c r="O6110" i="3"/>
  <c r="O6101" i="3"/>
  <c r="O6108" i="3"/>
  <c r="O6107" i="3"/>
  <c r="O6103" i="3"/>
  <c r="O6106" i="3"/>
  <c r="O6102" i="3"/>
  <c r="O6100" i="3"/>
  <c r="O6113" i="3"/>
  <c r="O6104" i="3"/>
  <c r="O6105" i="3"/>
  <c r="O2274" i="3"/>
  <c r="O3810" i="3"/>
  <c r="O5570" i="3"/>
  <c r="O5560" i="3"/>
  <c r="O5567" i="3"/>
  <c r="O5565" i="3"/>
  <c r="O5561" i="3"/>
  <c r="O5558" i="3"/>
  <c r="O5557" i="3"/>
  <c r="O5563" i="3"/>
  <c r="O5568" i="3"/>
  <c r="O5566" i="3"/>
  <c r="O5556" i="3"/>
  <c r="O5564" i="3"/>
  <c r="O5559" i="3"/>
  <c r="O5562" i="3"/>
  <c r="O5569" i="3"/>
  <c r="O276" i="3"/>
  <c r="O203" i="3"/>
  <c r="O495" i="3"/>
  <c r="O94" i="3"/>
  <c r="O169" i="3"/>
  <c r="O461" i="3"/>
  <c r="O96" i="3"/>
  <c r="O390" i="3"/>
  <c r="O25" i="3"/>
  <c r="O80" i="3"/>
  <c r="O374" i="3"/>
  <c r="O9" i="3"/>
  <c r="O595" i="3"/>
  <c r="O230" i="3"/>
  <c r="O86" i="3"/>
  <c r="O378" i="3"/>
  <c r="O274" i="3"/>
  <c r="O472" i="3"/>
  <c r="O1468" i="3"/>
  <c r="O1760" i="3"/>
  <c r="O2054" i="3"/>
  <c r="O2351" i="3"/>
  <c r="O667" i="3"/>
  <c r="O1251" i="3"/>
  <c r="O1543" i="3"/>
  <c r="O1835" i="3"/>
  <c r="O2127" i="3"/>
  <c r="O2431" i="3"/>
  <c r="O2764" i="3"/>
  <c r="O3157" i="3"/>
  <c r="O576" i="3"/>
  <c r="O1270" i="3"/>
  <c r="O2092" i="3"/>
  <c r="O778" i="3"/>
  <c r="O1819" i="3"/>
  <c r="O1326" i="3"/>
  <c r="O677" i="3"/>
  <c r="O165" i="3"/>
  <c r="O1868" i="3"/>
  <c r="O305" i="3"/>
  <c r="O299" i="3"/>
  <c r="O292" i="3"/>
  <c r="O296" i="3"/>
  <c r="O293" i="3"/>
  <c r="O15" i="3"/>
  <c r="O1177" i="3"/>
  <c r="O978" i="3"/>
  <c r="O1169" i="3"/>
  <c r="O1157" i="3"/>
  <c r="O1161" i="3"/>
  <c r="O1155" i="3"/>
  <c r="O1166" i="3"/>
  <c r="O1167" i="3"/>
  <c r="O1164" i="3"/>
  <c r="O1156" i="3"/>
  <c r="O1163" i="3"/>
  <c r="O1168" i="3"/>
  <c r="O1160" i="3"/>
  <c r="O4753" i="3"/>
  <c r="O4743" i="3"/>
  <c r="O4747" i="3"/>
  <c r="O4741" i="3"/>
  <c r="O4739" i="3"/>
  <c r="O4751" i="3"/>
  <c r="O4742" i="3"/>
  <c r="O4740" i="3"/>
  <c r="O4752" i="3"/>
  <c r="O4749" i="3"/>
  <c r="O4748" i="3"/>
  <c r="O4750" i="3"/>
  <c r="O4744" i="3"/>
  <c r="O4305" i="3"/>
  <c r="O4291" i="3"/>
  <c r="O4304" i="3"/>
  <c r="O4301" i="3"/>
  <c r="O4300" i="3"/>
  <c r="O4299" i="3"/>
  <c r="O4297" i="3"/>
  <c r="O4302" i="3"/>
  <c r="O4295" i="3"/>
  <c r="O4303" i="3"/>
  <c r="O4296" i="3"/>
  <c r="O4292" i="3"/>
  <c r="O4294" i="3"/>
  <c r="O4293" i="3"/>
  <c r="O4298" i="3"/>
  <c r="O2561" i="3"/>
  <c r="O2557" i="3"/>
  <c r="O2554" i="3"/>
  <c r="O2547" i="3"/>
  <c r="O2551" i="3"/>
  <c r="O2559" i="3"/>
  <c r="O2556" i="3"/>
  <c r="O2553" i="3"/>
  <c r="O2552" i="3"/>
  <c r="O2560" i="3"/>
  <c r="O2555" i="3"/>
  <c r="O2558" i="3"/>
  <c r="O2548" i="3"/>
  <c r="O1585" i="3"/>
  <c r="O1577" i="3"/>
  <c r="O1583" i="3"/>
  <c r="O1580" i="3"/>
  <c r="O1572" i="3"/>
  <c r="O1582" i="3"/>
  <c r="O1576" i="3"/>
  <c r="O1581" i="3"/>
  <c r="O1575" i="3"/>
  <c r="O1573" i="3"/>
  <c r="O1584" i="3"/>
  <c r="O1574" i="3"/>
  <c r="O5171" i="3"/>
  <c r="O5167" i="3"/>
  <c r="O5164" i="3"/>
  <c r="O5165" i="3"/>
  <c r="O5156" i="3"/>
  <c r="O5166" i="3"/>
  <c r="O5170" i="3"/>
  <c r="O5163" i="3"/>
  <c r="O5162" i="3"/>
  <c r="O5168" i="3"/>
  <c r="O5157" i="3"/>
  <c r="O5161" i="3"/>
  <c r="O5169" i="3"/>
  <c r="O5158" i="3"/>
  <c r="O5160" i="3"/>
  <c r="O5159" i="3"/>
  <c r="O5299" i="3"/>
  <c r="O5292" i="3"/>
  <c r="O5290" i="3"/>
  <c r="O5286" i="3"/>
  <c r="O5288" i="3"/>
  <c r="O5293" i="3"/>
  <c r="O5291" i="3"/>
  <c r="O5298" i="3"/>
  <c r="O5289" i="3"/>
  <c r="O5287" i="3"/>
  <c r="O5285" i="3"/>
  <c r="O5296" i="3"/>
  <c r="O5295" i="3"/>
  <c r="O5284" i="3"/>
  <c r="O5294" i="3"/>
  <c r="O1969" i="3"/>
  <c r="O1956" i="3"/>
  <c r="O1966" i="3"/>
  <c r="O1957" i="3"/>
  <c r="O1968" i="3"/>
  <c r="O1961" i="3"/>
  <c r="O1958" i="3"/>
  <c r="O1959" i="3"/>
  <c r="O1955" i="3"/>
  <c r="O1960" i="3"/>
  <c r="O3393" i="3"/>
  <c r="O3383" i="3"/>
  <c r="O3381" i="3"/>
  <c r="O3390" i="3"/>
  <c r="O3379" i="3"/>
  <c r="O3384" i="3"/>
  <c r="O3388" i="3"/>
  <c r="O3382" i="3"/>
  <c r="O3380" i="3"/>
  <c r="O3389" i="3"/>
  <c r="O3392" i="3"/>
  <c r="O3387" i="3"/>
  <c r="O3386" i="3"/>
  <c r="O5795" i="3"/>
  <c r="O5782" i="3"/>
  <c r="O5794" i="3"/>
  <c r="O5780" i="3"/>
  <c r="O5785" i="3"/>
  <c r="O5783" i="3"/>
  <c r="O5792" i="3"/>
  <c r="O5791" i="3"/>
  <c r="O5781" i="3"/>
  <c r="O5790" i="3"/>
  <c r="O5786" i="3"/>
  <c r="O5784" i="3"/>
  <c r="O5787" i="3"/>
  <c r="O5788" i="3"/>
  <c r="O5789" i="3"/>
  <c r="O5793" i="3"/>
  <c r="O1217" i="3"/>
  <c r="O1207" i="3"/>
  <c r="O1204" i="3"/>
  <c r="O1208" i="3"/>
  <c r="O1205" i="3"/>
  <c r="O1210" i="3"/>
  <c r="O1206" i="3"/>
  <c r="O1211" i="3"/>
  <c r="O1216" i="3"/>
  <c r="O1203" i="3"/>
  <c r="O1209" i="3"/>
  <c r="O2610" i="3"/>
  <c r="O6035" i="3"/>
  <c r="O6027" i="3"/>
  <c r="O6023" i="3"/>
  <c r="O6021" i="3"/>
  <c r="O6034" i="3"/>
  <c r="O6030" i="3"/>
  <c r="O6031" i="3"/>
  <c r="O6022" i="3"/>
  <c r="O6020" i="3"/>
  <c r="O6032" i="3"/>
  <c r="O6029" i="3"/>
  <c r="O6028" i="3"/>
  <c r="O6026" i="3"/>
  <c r="O6024" i="3"/>
  <c r="O6025" i="3"/>
  <c r="O1010" i="3"/>
  <c r="O2961" i="3"/>
  <c r="O2950" i="3"/>
  <c r="O2960" i="3"/>
  <c r="O2951" i="3"/>
  <c r="O2957" i="3"/>
  <c r="O2955" i="3"/>
  <c r="O2949" i="3"/>
  <c r="O2953" i="3"/>
  <c r="O2952" i="3"/>
  <c r="O2954" i="3"/>
  <c r="O2948" i="3"/>
  <c r="O2947" i="3"/>
  <c r="O4465" i="3"/>
  <c r="O4463" i="3"/>
  <c r="O4453" i="3"/>
  <c r="O4461" i="3"/>
  <c r="O4456" i="3"/>
  <c r="O4464" i="3"/>
  <c r="O4462" i="3"/>
  <c r="O4459" i="3"/>
  <c r="O4451" i="3"/>
  <c r="O4458" i="3"/>
  <c r="O4457" i="3"/>
  <c r="O4455" i="3"/>
  <c r="O4454" i="3"/>
  <c r="O4460" i="3"/>
  <c r="O4452" i="3"/>
  <c r="O1346" i="3"/>
  <c r="O2737" i="3"/>
  <c r="O2733" i="3"/>
  <c r="O2730" i="3"/>
  <c r="O2723" i="3"/>
  <c r="O2731" i="3"/>
  <c r="O2734" i="3"/>
  <c r="O2724" i="3"/>
  <c r="O2735" i="3"/>
  <c r="O2732" i="3"/>
  <c r="O2729" i="3"/>
  <c r="O2728" i="3"/>
  <c r="O4337" i="3"/>
  <c r="O4328" i="3"/>
  <c r="O4326" i="3"/>
  <c r="O4335" i="3"/>
  <c r="O4323" i="3"/>
  <c r="O4324" i="3"/>
  <c r="O4329" i="3"/>
  <c r="O4333" i="3"/>
  <c r="O4327" i="3"/>
  <c r="O4325" i="3"/>
  <c r="O4334" i="3"/>
  <c r="O4332" i="3"/>
  <c r="O4331" i="3"/>
  <c r="O4336" i="3"/>
  <c r="O193" i="3"/>
  <c r="O179" i="3"/>
  <c r="O181" i="3"/>
  <c r="O182" i="3"/>
  <c r="O183" i="3"/>
  <c r="O1858" i="3"/>
  <c r="O3458" i="3"/>
  <c r="O5987" i="3"/>
  <c r="O5977" i="3"/>
  <c r="O5982" i="3"/>
  <c r="O5980" i="3"/>
  <c r="O5978" i="3"/>
  <c r="O5976" i="3"/>
  <c r="O5973" i="3"/>
  <c r="O5974" i="3"/>
  <c r="O5981" i="3"/>
  <c r="O5979" i="3"/>
  <c r="O5986" i="3"/>
  <c r="O5975" i="3"/>
  <c r="O5984" i="3"/>
  <c r="O5985" i="3"/>
  <c r="O5983" i="3"/>
  <c r="O5972" i="3"/>
  <c r="O1729" i="3"/>
  <c r="O1728" i="3"/>
  <c r="O1715" i="3"/>
  <c r="O1727" i="3"/>
  <c r="O1722" i="3"/>
  <c r="O1721" i="3"/>
  <c r="O1719" i="3"/>
  <c r="O1716" i="3"/>
  <c r="O1720" i="3"/>
  <c r="O1717" i="3"/>
  <c r="O1726" i="3"/>
  <c r="O1723" i="3"/>
  <c r="O3185" i="3"/>
  <c r="O3183" i="3"/>
  <c r="O3173" i="3"/>
  <c r="O3181" i="3"/>
  <c r="O3174" i="3"/>
  <c r="O3184" i="3"/>
  <c r="O3182" i="3"/>
  <c r="O3178" i="3"/>
  <c r="O3177" i="3"/>
  <c r="O3171" i="3"/>
  <c r="O3179" i="3"/>
  <c r="O3176" i="3"/>
  <c r="O3180" i="3"/>
  <c r="O4995" i="3"/>
  <c r="O4989" i="3"/>
  <c r="O4986" i="3"/>
  <c r="O4985" i="3"/>
  <c r="O4991" i="3"/>
  <c r="O4980" i="3"/>
  <c r="O4984" i="3"/>
  <c r="O4992" i="3"/>
  <c r="O4994" i="3"/>
  <c r="O4990" i="3"/>
  <c r="O4987" i="3"/>
  <c r="O4988" i="3"/>
  <c r="O4983" i="3"/>
  <c r="O4982" i="3"/>
  <c r="O4981" i="3"/>
  <c r="O114" i="3"/>
  <c r="O2001" i="3"/>
  <c r="O1996" i="3"/>
  <c r="O1997" i="3"/>
  <c r="O1992" i="3"/>
  <c r="O1989" i="3"/>
  <c r="O1993" i="3"/>
  <c r="O1990" i="3"/>
  <c r="O1994" i="3"/>
  <c r="O1988" i="3"/>
  <c r="O1995" i="3"/>
  <c r="O1991" i="3"/>
  <c r="O1987" i="3"/>
  <c r="O3521" i="3"/>
  <c r="O3518" i="3"/>
  <c r="O3508" i="3"/>
  <c r="O3516" i="3"/>
  <c r="O3519" i="3"/>
  <c r="O3517" i="3"/>
  <c r="O3513" i="3"/>
  <c r="O3512" i="3"/>
  <c r="O3507" i="3"/>
  <c r="O3510" i="3"/>
  <c r="O3515" i="3"/>
  <c r="O3509" i="3"/>
  <c r="O3520" i="3"/>
  <c r="O3514" i="3"/>
  <c r="O4979" i="3"/>
  <c r="O4976" i="3"/>
  <c r="O4974" i="3"/>
  <c r="O4967" i="3"/>
  <c r="O4966" i="3"/>
  <c r="O4972" i="3"/>
  <c r="O4977" i="3"/>
  <c r="O4975" i="3"/>
  <c r="O4965" i="3"/>
  <c r="O4973" i="3"/>
  <c r="O4971" i="3"/>
  <c r="O4969" i="3"/>
  <c r="O4964" i="3"/>
  <c r="O4978" i="3"/>
  <c r="O4970" i="3"/>
  <c r="O1665" i="3"/>
  <c r="O1657" i="3"/>
  <c r="O1651" i="3"/>
  <c r="O1654" i="3"/>
  <c r="O1662" i="3"/>
  <c r="O1659" i="3"/>
  <c r="O1656" i="3"/>
  <c r="O1663" i="3"/>
  <c r="O1660" i="3"/>
  <c r="O1664" i="3"/>
  <c r="O1658" i="3"/>
  <c r="O1661" i="3"/>
  <c r="O3089" i="3"/>
  <c r="O3086" i="3"/>
  <c r="O3084" i="3"/>
  <c r="O3082" i="3"/>
  <c r="O3087" i="3"/>
  <c r="O3085" i="3"/>
  <c r="O3083" i="3"/>
  <c r="O3076" i="3"/>
  <c r="O3079" i="3"/>
  <c r="O3075" i="3"/>
  <c r="O3080" i="3"/>
  <c r="O3081" i="3"/>
  <c r="O3088" i="3"/>
  <c r="O4545" i="3"/>
  <c r="O4535" i="3"/>
  <c r="O4531" i="3"/>
  <c r="O4543" i="3"/>
  <c r="O4541" i="3"/>
  <c r="O4538" i="3"/>
  <c r="O4537" i="3"/>
  <c r="O4536" i="3"/>
  <c r="O4534" i="3"/>
  <c r="O4533" i="3"/>
  <c r="O4539" i="3"/>
  <c r="O4544" i="3"/>
  <c r="O4542" i="3"/>
  <c r="O4532" i="3"/>
  <c r="O4540" i="3"/>
  <c r="O961" i="3"/>
  <c r="O956" i="3"/>
  <c r="O955" i="3"/>
  <c r="O953" i="3"/>
  <c r="O950" i="3"/>
  <c r="O947" i="3"/>
  <c r="O959" i="3"/>
  <c r="O951" i="3"/>
  <c r="O948" i="3"/>
  <c r="O960" i="3"/>
  <c r="O954" i="3"/>
  <c r="O2802" i="3"/>
  <c r="O4450" i="3"/>
  <c r="O6179" i="3"/>
  <c r="O6172" i="3"/>
  <c r="O6171" i="3"/>
  <c r="O6169" i="3"/>
  <c r="O6170" i="3"/>
  <c r="O6175" i="3"/>
  <c r="O6178" i="3"/>
  <c r="O6168" i="3"/>
  <c r="O6167" i="3"/>
  <c r="O6173" i="3"/>
  <c r="O6176" i="3"/>
  <c r="O6166" i="3"/>
  <c r="O6164" i="3"/>
  <c r="O6174" i="3"/>
  <c r="O6177" i="3"/>
  <c r="O6165" i="3"/>
  <c r="O161" i="3"/>
  <c r="O159" i="3"/>
  <c r="O151" i="3"/>
  <c r="O147" i="3"/>
  <c r="O450" i="3"/>
  <c r="O2081" i="3"/>
  <c r="O2071" i="3"/>
  <c r="O2070" i="3"/>
  <c r="O2075" i="3"/>
  <c r="O2080" i="3"/>
  <c r="O2067" i="3"/>
  <c r="O2078" i="3"/>
  <c r="O2068" i="3"/>
  <c r="O2069" i="3"/>
  <c r="O2077" i="3"/>
  <c r="O2074" i="3"/>
  <c r="O2079" i="3"/>
  <c r="O2076" i="3"/>
  <c r="O3697" i="3"/>
  <c r="O3696" i="3"/>
  <c r="O3694" i="3"/>
  <c r="O3691" i="3"/>
  <c r="O3683" i="3"/>
  <c r="O3690" i="3"/>
  <c r="O3689" i="3"/>
  <c r="O3687" i="3"/>
  <c r="O3692" i="3"/>
  <c r="O3695" i="3"/>
  <c r="O3685" i="3"/>
  <c r="O3693" i="3"/>
  <c r="O3686" i="3"/>
  <c r="O3688" i="3"/>
  <c r="O3684" i="3"/>
  <c r="O5331" i="3"/>
  <c r="O5321" i="3"/>
  <c r="O5320" i="3"/>
  <c r="O5326" i="3"/>
  <c r="O5327" i="3"/>
  <c r="O5319" i="3"/>
  <c r="O5330" i="3"/>
  <c r="O5325" i="3"/>
  <c r="O5322" i="3"/>
  <c r="O5323" i="3"/>
  <c r="O5328" i="3"/>
  <c r="O5318" i="3"/>
  <c r="O5317" i="3"/>
  <c r="O5324" i="3"/>
  <c r="O5329" i="3"/>
  <c r="O5316" i="3"/>
  <c r="O897" i="3"/>
  <c r="O884" i="3"/>
  <c r="O896" i="3"/>
  <c r="O893" i="3"/>
  <c r="O894" i="3"/>
  <c r="O891" i="3"/>
  <c r="O883" i="3"/>
  <c r="O890" i="3"/>
  <c r="O895" i="3"/>
  <c r="O887" i="3"/>
  <c r="O892" i="3"/>
  <c r="O889" i="3"/>
  <c r="O2482" i="3"/>
  <c r="O4098" i="3"/>
  <c r="O2273" i="3"/>
  <c r="O2270" i="3"/>
  <c r="O2271" i="3"/>
  <c r="O2266" i="3"/>
  <c r="O2263" i="3"/>
  <c r="O2260" i="3"/>
  <c r="O2267" i="3"/>
  <c r="O2264" i="3"/>
  <c r="O2268" i="3"/>
  <c r="O2262" i="3"/>
  <c r="O2265" i="3"/>
  <c r="O2269" i="3"/>
  <c r="O3809" i="3"/>
  <c r="O3798" i="3"/>
  <c r="O3802" i="3"/>
  <c r="O3796" i="3"/>
  <c r="O3803" i="3"/>
  <c r="O3808" i="3"/>
  <c r="O3795" i="3"/>
  <c r="O3797" i="3"/>
  <c r="O3807" i="3"/>
  <c r="O3806" i="3"/>
  <c r="O3804" i="3"/>
  <c r="O3805" i="3"/>
  <c r="O3799" i="3"/>
  <c r="O1026" i="3"/>
  <c r="O294" i="3"/>
  <c r="O221" i="3"/>
  <c r="O515" i="3"/>
  <c r="O112" i="3"/>
  <c r="O187" i="3"/>
  <c r="O479" i="3"/>
  <c r="O116" i="3"/>
  <c r="O408" i="3"/>
  <c r="O43" i="3"/>
  <c r="O100" i="3"/>
  <c r="O392" i="3"/>
  <c r="O27" i="3"/>
  <c r="O613" i="3"/>
  <c r="O248" i="3"/>
  <c r="O104" i="3"/>
  <c r="O396" i="3"/>
  <c r="O13" i="3"/>
  <c r="O198" i="3"/>
  <c r="O490" i="3"/>
  <c r="O903" i="3"/>
  <c r="O2072" i="3"/>
  <c r="O685" i="3"/>
  <c r="O976" i="3"/>
  <c r="O1269" i="3"/>
  <c r="O1561" i="3"/>
  <c r="O2147" i="3"/>
  <c r="O2453" i="3"/>
  <c r="O2783" i="3"/>
  <c r="O2110" i="3"/>
  <c r="O5809" i="3"/>
  <c r="O888" i="3"/>
  <c r="O1454" i="3"/>
  <c r="O2261" i="3"/>
  <c r="O1751" i="3"/>
  <c r="O968" i="3"/>
  <c r="O952" i="3"/>
  <c r="O2759" i="3"/>
  <c r="O5904" i="3"/>
  <c r="O4117" i="3"/>
  <c r="O2349" i="3"/>
  <c r="O5747" i="3"/>
  <c r="O5733" i="3"/>
  <c r="O5745" i="3"/>
  <c r="O5741" i="3"/>
  <c r="O5739" i="3"/>
  <c r="O5736" i="3"/>
  <c r="O5737" i="3"/>
  <c r="O5746" i="3"/>
  <c r="O5744" i="3"/>
  <c r="O5742" i="3"/>
  <c r="O5738" i="3"/>
  <c r="O5735" i="3"/>
  <c r="O5734" i="3"/>
  <c r="O5740" i="3"/>
  <c r="O5743" i="3"/>
  <c r="O3201" i="3"/>
  <c r="O3188" i="3"/>
  <c r="O3192" i="3"/>
  <c r="O3200" i="3"/>
  <c r="O3194" i="3"/>
  <c r="O3197" i="3"/>
  <c r="O3196" i="3"/>
  <c r="O3199" i="3"/>
  <c r="O3187" i="3"/>
  <c r="O3198" i="3"/>
  <c r="O3193" i="3"/>
  <c r="O3189" i="3"/>
  <c r="O3191" i="3"/>
  <c r="O3190" i="3"/>
  <c r="O2146" i="3"/>
  <c r="O3586" i="3"/>
  <c r="O6051" i="3"/>
  <c r="O6046" i="3"/>
  <c r="O6042" i="3"/>
  <c r="O6040" i="3"/>
  <c r="O6038" i="3"/>
  <c r="O6050" i="3"/>
  <c r="O6036" i="3"/>
  <c r="O6041" i="3"/>
  <c r="O6039" i="3"/>
  <c r="O6048" i="3"/>
  <c r="O6047" i="3"/>
  <c r="O6037" i="3"/>
  <c r="O6045" i="3"/>
  <c r="O6043" i="3"/>
  <c r="O6044" i="3"/>
  <c r="O2609" i="3"/>
  <c r="O2604" i="3"/>
  <c r="O2598" i="3"/>
  <c r="O2605" i="3"/>
  <c r="O2595" i="3"/>
  <c r="O2600" i="3"/>
  <c r="O2597" i="3"/>
  <c r="O2601" i="3"/>
  <c r="O2602" i="3"/>
  <c r="O2596" i="3"/>
  <c r="O2603" i="3"/>
  <c r="O2599" i="3"/>
  <c r="O4225" i="3"/>
  <c r="O4219" i="3"/>
  <c r="O4211" i="3"/>
  <c r="O4222" i="3"/>
  <c r="O4221" i="3"/>
  <c r="O4220" i="3"/>
  <c r="O4218" i="3"/>
  <c r="O4223" i="3"/>
  <c r="O4212" i="3"/>
  <c r="O4216" i="3"/>
  <c r="O4224" i="3"/>
  <c r="O4213" i="3"/>
  <c r="O4215" i="3"/>
  <c r="O4214" i="3"/>
  <c r="O145" i="3"/>
  <c r="O141" i="3"/>
  <c r="O143" i="3"/>
  <c r="O144" i="3"/>
  <c r="O1137" i="3"/>
  <c r="O1129" i="3"/>
  <c r="O1126" i="3"/>
  <c r="O1135" i="3"/>
  <c r="O1125" i="3"/>
  <c r="O1133" i="3"/>
  <c r="O1130" i="3"/>
  <c r="O1134" i="3"/>
  <c r="O1131" i="3"/>
  <c r="O1128" i="3"/>
  <c r="O1136" i="3"/>
  <c r="O1127" i="3"/>
  <c r="O1132" i="3"/>
  <c r="O3154" i="3"/>
  <c r="O4642" i="3"/>
  <c r="O1505" i="3"/>
  <c r="O1501" i="3"/>
  <c r="O1499" i="3"/>
  <c r="O1496" i="3"/>
  <c r="O1500" i="3"/>
  <c r="O1494" i="3"/>
  <c r="O1497" i="3"/>
  <c r="O1503" i="3"/>
  <c r="O1493" i="3"/>
  <c r="O1502" i="3"/>
  <c r="O1498" i="3"/>
  <c r="O1495" i="3"/>
  <c r="O1492" i="3"/>
  <c r="O2930" i="3"/>
  <c r="O4530" i="3"/>
  <c r="O194" i="3"/>
  <c r="O1857" i="3"/>
  <c r="O1851" i="3"/>
  <c r="O1850" i="3"/>
  <c r="O1845" i="3"/>
  <c r="O1846" i="3"/>
  <c r="O1843" i="3"/>
  <c r="O1856" i="3"/>
  <c r="O1855" i="3"/>
  <c r="O1847" i="3"/>
  <c r="O1844" i="3"/>
  <c r="O3457" i="3"/>
  <c r="O3455" i="3"/>
  <c r="O3444" i="3"/>
  <c r="O3448" i="3"/>
  <c r="O3456" i="3"/>
  <c r="O3449" i="3"/>
  <c r="O3443" i="3"/>
  <c r="O3453" i="3"/>
  <c r="O3452" i="3"/>
  <c r="O3447" i="3"/>
  <c r="O3446" i="3"/>
  <c r="O3450" i="3"/>
  <c r="O3454" i="3"/>
  <c r="O3445" i="3"/>
  <c r="O65" i="3"/>
  <c r="O55" i="3"/>
  <c r="O54" i="3"/>
  <c r="O53" i="3"/>
  <c r="O1922" i="3"/>
  <c r="O3362" i="3"/>
  <c r="O5123" i="3"/>
  <c r="O5112" i="3"/>
  <c r="O5110" i="3"/>
  <c r="O5108" i="3"/>
  <c r="O5115" i="3"/>
  <c r="O5113" i="3"/>
  <c r="O5109" i="3"/>
  <c r="O5122" i="3"/>
  <c r="O5111" i="3"/>
  <c r="O5116" i="3"/>
  <c r="O5120" i="3"/>
  <c r="O5114" i="3"/>
  <c r="O5117" i="3"/>
  <c r="O5121" i="3"/>
  <c r="O5119" i="3"/>
  <c r="O5118" i="3"/>
  <c r="O641" i="3"/>
  <c r="O638" i="3"/>
  <c r="O639" i="3"/>
  <c r="O635" i="3"/>
  <c r="O640" i="3"/>
  <c r="O629" i="3"/>
  <c r="O637" i="3"/>
  <c r="O2194" i="3"/>
  <c r="O3714" i="3"/>
  <c r="O5107" i="3"/>
  <c r="O5101" i="3"/>
  <c r="O5095" i="3"/>
  <c r="O5093" i="3"/>
  <c r="O5104" i="3"/>
  <c r="O5096" i="3"/>
  <c r="O5094" i="3"/>
  <c r="O5103" i="3"/>
  <c r="O5102" i="3"/>
  <c r="O5106" i="3"/>
  <c r="O5092" i="3"/>
  <c r="O5105" i="3"/>
  <c r="O5098" i="3"/>
  <c r="O5100" i="3"/>
  <c r="O5099" i="3"/>
  <c r="O5097" i="3"/>
  <c r="O1794" i="3"/>
  <c r="O3266" i="3"/>
  <c r="O4738" i="3"/>
  <c r="O962" i="3"/>
  <c r="O2801" i="3"/>
  <c r="O2794" i="3"/>
  <c r="O2798" i="3"/>
  <c r="O2792" i="3"/>
  <c r="O2790" i="3"/>
  <c r="O2793" i="3"/>
  <c r="O2799" i="3"/>
  <c r="O2787" i="3"/>
  <c r="O2800" i="3"/>
  <c r="O2795" i="3"/>
  <c r="O2789" i="3"/>
  <c r="O2788" i="3"/>
  <c r="O2796" i="3"/>
  <c r="O2797" i="3"/>
  <c r="O2791" i="3"/>
  <c r="O4449" i="3"/>
  <c r="O4446" i="3"/>
  <c r="O4444" i="3"/>
  <c r="O4442" i="3"/>
  <c r="O4445" i="3"/>
  <c r="O4443" i="3"/>
  <c r="O4440" i="3"/>
  <c r="O4435" i="3"/>
  <c r="O4439" i="3"/>
  <c r="O4438" i="3"/>
  <c r="O4436" i="3"/>
  <c r="O4447" i="3"/>
  <c r="O4441" i="3"/>
  <c r="O4437" i="3"/>
  <c r="O4448" i="3"/>
  <c r="O6195" i="3"/>
  <c r="O6189" i="3"/>
  <c r="O6180" i="3"/>
  <c r="O6187" i="3"/>
  <c r="O6186" i="3"/>
  <c r="O6192" i="3"/>
  <c r="O6182" i="3"/>
  <c r="O6185" i="3"/>
  <c r="O6181" i="3"/>
  <c r="O6194" i="3"/>
  <c r="O6193" i="3"/>
  <c r="O6190" i="3"/>
  <c r="O6183" i="3"/>
  <c r="O6184" i="3"/>
  <c r="O6191" i="3"/>
  <c r="O6188" i="3"/>
  <c r="O162" i="3"/>
  <c r="O593" i="3"/>
  <c r="O591" i="3"/>
  <c r="O579" i="3"/>
  <c r="O584" i="3"/>
  <c r="O588" i="3"/>
  <c r="O585" i="3"/>
  <c r="O581" i="3"/>
  <c r="O586" i="3"/>
  <c r="O2290" i="3"/>
  <c r="O3874" i="3"/>
  <c r="O5459" i="3"/>
  <c r="O5447" i="3"/>
  <c r="O5445" i="3"/>
  <c r="O5450" i="3"/>
  <c r="O5448" i="3"/>
  <c r="O5458" i="3"/>
  <c r="O5456" i="3"/>
  <c r="O5444" i="3"/>
  <c r="O5446" i="3"/>
  <c r="O5451" i="3"/>
  <c r="O5455" i="3"/>
  <c r="O5449" i="3"/>
  <c r="O5457" i="3"/>
  <c r="O5452" i="3"/>
  <c r="O5454" i="3"/>
  <c r="O5453" i="3"/>
  <c r="O898" i="3"/>
  <c r="O2481" i="3"/>
  <c r="O2470" i="3"/>
  <c r="O2468" i="3"/>
  <c r="O2476" i="3"/>
  <c r="O2467" i="3"/>
  <c r="O2473" i="3"/>
  <c r="O2478" i="3"/>
  <c r="O2475" i="3"/>
  <c r="O2474" i="3"/>
  <c r="O2479" i="3"/>
  <c r="O2469" i="3"/>
  <c r="O2477" i="3"/>
  <c r="O2480" i="3"/>
  <c r="O4097" i="3"/>
  <c r="O4087" i="3"/>
  <c r="O4092" i="3"/>
  <c r="O4096" i="3"/>
  <c r="O4090" i="3"/>
  <c r="O4088" i="3"/>
  <c r="O4083" i="3"/>
  <c r="O4091" i="3"/>
  <c r="O4089" i="3"/>
  <c r="O4086" i="3"/>
  <c r="O4085" i="3"/>
  <c r="O4084" i="3"/>
  <c r="O4095" i="3"/>
  <c r="O4094" i="3"/>
  <c r="O4093" i="3"/>
  <c r="O545" i="3"/>
  <c r="O537" i="3"/>
  <c r="O541" i="3"/>
  <c r="O534" i="3"/>
  <c r="O531" i="3"/>
  <c r="O543" i="3"/>
  <c r="O2450" i="3"/>
  <c r="O4002" i="3"/>
  <c r="O20" i="3"/>
  <c r="O533" i="3"/>
  <c r="O132" i="3"/>
  <c r="O205" i="3"/>
  <c r="O499" i="3"/>
  <c r="O134" i="3"/>
  <c r="O426" i="3"/>
  <c r="O61" i="3"/>
  <c r="O118" i="3"/>
  <c r="O410" i="3"/>
  <c r="O45" i="3"/>
  <c r="O339" i="3"/>
  <c r="O631" i="3"/>
  <c r="O266" i="3"/>
  <c r="O31" i="3"/>
  <c r="O216" i="3"/>
  <c r="O508" i="3"/>
  <c r="O921" i="3"/>
  <c r="O1212" i="3"/>
  <c r="O1504" i="3"/>
  <c r="O1798" i="3"/>
  <c r="O2090" i="3"/>
  <c r="O2392" i="3"/>
  <c r="O2704" i="3"/>
  <c r="O3037" i="3"/>
  <c r="O996" i="3"/>
  <c r="O1287" i="3"/>
  <c r="O1579" i="3"/>
  <c r="O1871" i="3"/>
  <c r="O2472" i="3"/>
  <c r="O3590" i="3"/>
  <c r="O650" i="3"/>
  <c r="O1398" i="3"/>
  <c r="O2148" i="3"/>
  <c r="O139" i="3"/>
  <c r="O906" i="3"/>
  <c r="O1965" i="3"/>
  <c r="O1620" i="3"/>
  <c r="O1259" i="3"/>
  <c r="O1243" i="3"/>
  <c r="O3168" i="3"/>
  <c r="O4430" i="3"/>
  <c r="O2956" i="3"/>
  <c r="O1025" i="3"/>
  <c r="O1012" i="3"/>
  <c r="O1011" i="3"/>
  <c r="O1018" i="3"/>
  <c r="O1023" i="3"/>
  <c r="O1015" i="3"/>
  <c r="O1020" i="3"/>
  <c r="O1017" i="3"/>
  <c r="O1024" i="3"/>
  <c r="O1021" i="3"/>
  <c r="O1022" i="3"/>
  <c r="O1019" i="3"/>
  <c r="O3841" i="3"/>
  <c r="O3840" i="3"/>
  <c r="O3834" i="3"/>
  <c r="O3832" i="3"/>
  <c r="O3827" i="3"/>
  <c r="O3835" i="3"/>
  <c r="O3833" i="3"/>
  <c r="O3830" i="3"/>
  <c r="O3829" i="3"/>
  <c r="O3828" i="3"/>
  <c r="O3831" i="3"/>
  <c r="O3836" i="3"/>
  <c r="O3837" i="3"/>
  <c r="O3839" i="3"/>
  <c r="O3838" i="3"/>
  <c r="O398" i="3"/>
  <c r="O5555" i="3"/>
  <c r="O5543" i="3"/>
  <c r="O5540" i="3"/>
  <c r="O5541" i="3"/>
  <c r="O5548" i="3"/>
  <c r="O5546" i="3"/>
  <c r="O5542" i="3"/>
  <c r="O5554" i="3"/>
  <c r="O5544" i="3"/>
  <c r="O5549" i="3"/>
  <c r="O5547" i="3"/>
  <c r="O5545" i="3"/>
  <c r="O5550" i="3"/>
  <c r="O5551" i="3"/>
  <c r="O5552" i="3"/>
  <c r="O2818" i="3"/>
  <c r="O1138" i="3"/>
  <c r="O3153" i="3"/>
  <c r="O3142" i="3"/>
  <c r="O3147" i="3"/>
  <c r="O3151" i="3"/>
  <c r="O3145" i="3"/>
  <c r="O3143" i="3"/>
  <c r="O3139" i="3"/>
  <c r="O3146" i="3"/>
  <c r="O3144" i="3"/>
  <c r="O3140" i="3"/>
  <c r="O3150" i="3"/>
  <c r="O3149" i="3"/>
  <c r="O3141" i="3"/>
  <c r="O3152" i="3"/>
  <c r="O3148" i="3"/>
  <c r="O4641" i="3"/>
  <c r="O4639" i="3"/>
  <c r="O4635" i="3"/>
  <c r="O4634" i="3"/>
  <c r="O4632" i="3"/>
  <c r="O4631" i="3"/>
  <c r="O4637" i="3"/>
  <c r="O4640" i="3"/>
  <c r="O4630" i="3"/>
  <c r="O4638" i="3"/>
  <c r="O4627" i="3"/>
  <c r="O4636" i="3"/>
  <c r="O4633" i="3"/>
  <c r="O4629" i="3"/>
  <c r="O4628" i="3"/>
  <c r="O1506" i="3"/>
  <c r="O2929" i="3"/>
  <c r="O2918" i="3"/>
  <c r="O2928" i="3"/>
  <c r="O2927" i="3"/>
  <c r="O2919" i="3"/>
  <c r="O2915" i="3"/>
  <c r="O2924" i="3"/>
  <c r="O2925" i="3"/>
  <c r="O2923" i="3"/>
  <c r="O2926" i="3"/>
  <c r="O2917" i="3"/>
  <c r="O2916" i="3"/>
  <c r="O2922" i="3"/>
  <c r="O4529" i="3"/>
  <c r="O4524" i="3"/>
  <c r="O4522" i="3"/>
  <c r="O4519" i="3"/>
  <c r="O4518" i="3"/>
  <c r="O4517" i="3"/>
  <c r="O4520" i="3"/>
  <c r="O4525" i="3"/>
  <c r="O4515" i="3"/>
  <c r="O4523" i="3"/>
  <c r="O4521" i="3"/>
  <c r="O4526" i="3"/>
  <c r="O4516" i="3"/>
  <c r="O4528" i="3"/>
  <c r="O4527" i="3"/>
  <c r="O241" i="3"/>
  <c r="O235" i="3"/>
  <c r="O231" i="3"/>
  <c r="O227" i="3"/>
  <c r="O236" i="3"/>
  <c r="O240" i="3"/>
  <c r="O237" i="3"/>
  <c r="O233" i="3"/>
  <c r="O66" i="3"/>
  <c r="O1921" i="3"/>
  <c r="O1907" i="3"/>
  <c r="O1913" i="3"/>
  <c r="O1910" i="3"/>
  <c r="O1918" i="3"/>
  <c r="O1915" i="3"/>
  <c r="O1912" i="3"/>
  <c r="O1919" i="3"/>
  <c r="O1916" i="3"/>
  <c r="O1920" i="3"/>
  <c r="O1914" i="3"/>
  <c r="O1917" i="3"/>
  <c r="O3361" i="3"/>
  <c r="O3359" i="3"/>
  <c r="O3355" i="3"/>
  <c r="O3354" i="3"/>
  <c r="O3352" i="3"/>
  <c r="O3347" i="3"/>
  <c r="O3357" i="3"/>
  <c r="O3360" i="3"/>
  <c r="O3350" i="3"/>
  <c r="O3358" i="3"/>
  <c r="O3351" i="3"/>
  <c r="O3349" i="3"/>
  <c r="O3348" i="3"/>
  <c r="O3356" i="3"/>
  <c r="O5251" i="3"/>
  <c r="O5244" i="3"/>
  <c r="O5250" i="3"/>
  <c r="O5245" i="3"/>
  <c r="O5242" i="3"/>
  <c r="O5241" i="3"/>
  <c r="O5247" i="3"/>
  <c r="O5236" i="3"/>
  <c r="O5240" i="3"/>
  <c r="O5248" i="3"/>
  <c r="O5237" i="3"/>
  <c r="O5239" i="3"/>
  <c r="O5238" i="3"/>
  <c r="O5243" i="3"/>
  <c r="O642" i="3"/>
  <c r="O2193" i="3"/>
  <c r="O2179" i="3"/>
  <c r="O2187" i="3"/>
  <c r="O2181" i="3"/>
  <c r="O2184" i="3"/>
  <c r="O2180" i="3"/>
  <c r="O2192" i="3"/>
  <c r="O2189" i="3"/>
  <c r="O2186" i="3"/>
  <c r="O2185" i="3"/>
  <c r="O2190" i="3"/>
  <c r="O2188" i="3"/>
  <c r="O2191" i="3"/>
  <c r="O3713" i="3"/>
  <c r="O3710" i="3"/>
  <c r="O3699" i="3"/>
  <c r="O3706" i="3"/>
  <c r="O3711" i="3"/>
  <c r="O3700" i="3"/>
  <c r="O3704" i="3"/>
  <c r="O3712" i="3"/>
  <c r="O3705" i="3"/>
  <c r="O3709" i="3"/>
  <c r="O3703" i="3"/>
  <c r="O3702" i="3"/>
  <c r="O3707" i="3"/>
  <c r="O3708" i="3"/>
  <c r="O5235" i="3"/>
  <c r="O5227" i="3"/>
  <c r="O5224" i="3"/>
  <c r="O5225" i="3"/>
  <c r="O5234" i="3"/>
  <c r="O5232" i="3"/>
  <c r="O5230" i="3"/>
  <c r="O5226" i="3"/>
  <c r="O5223" i="3"/>
  <c r="O5222" i="3"/>
  <c r="O5228" i="3"/>
  <c r="O5231" i="3"/>
  <c r="O5221" i="3"/>
  <c r="O5229" i="3"/>
  <c r="O5220" i="3"/>
  <c r="O5233" i="3"/>
  <c r="O1793" i="3"/>
  <c r="O1779" i="3"/>
  <c r="O1791" i="3"/>
  <c r="O1788" i="3"/>
  <c r="O1792" i="3"/>
  <c r="O1786" i="3"/>
  <c r="O1789" i="3"/>
  <c r="O1785" i="3"/>
  <c r="O1782" i="3"/>
  <c r="O1790" i="3"/>
  <c r="O1787" i="3"/>
  <c r="O1784" i="3"/>
  <c r="O3265" i="3"/>
  <c r="O3254" i="3"/>
  <c r="O3263" i="3"/>
  <c r="O3261" i="3"/>
  <c r="O3257" i="3"/>
  <c r="O3256" i="3"/>
  <c r="O3259" i="3"/>
  <c r="O3264" i="3"/>
  <c r="O3262" i="3"/>
  <c r="O3252" i="3"/>
  <c r="O3260" i="3"/>
  <c r="O3258" i="3"/>
  <c r="O3253" i="3"/>
  <c r="O3251" i="3"/>
  <c r="O4737" i="3"/>
  <c r="O4735" i="3"/>
  <c r="O4724" i="3"/>
  <c r="O4728" i="3"/>
  <c r="O4736" i="3"/>
  <c r="O4734" i="3"/>
  <c r="O4723" i="3"/>
  <c r="O4733" i="3"/>
  <c r="O4730" i="3"/>
  <c r="O4729" i="3"/>
  <c r="O4727" i="3"/>
  <c r="O4726" i="3"/>
  <c r="O4731" i="3"/>
  <c r="O4725" i="3"/>
  <c r="O4732" i="3"/>
  <c r="O1105" i="3"/>
  <c r="O1096" i="3"/>
  <c r="O1093" i="3"/>
  <c r="O1099" i="3"/>
  <c r="O1097" i="3"/>
  <c r="O1094" i="3"/>
  <c r="O1098" i="3"/>
  <c r="O1095" i="3"/>
  <c r="O1092" i="3"/>
  <c r="O1100" i="3"/>
  <c r="O1101" i="3"/>
  <c r="O3010" i="3"/>
  <c r="O4658" i="3"/>
  <c r="O6211" i="3"/>
  <c r="O6199" i="3"/>
  <c r="O6197" i="3"/>
  <c r="O6206" i="3"/>
  <c r="O6205" i="3"/>
  <c r="O6210" i="3"/>
  <c r="O6201" i="3"/>
  <c r="O6204" i="3"/>
  <c r="O6200" i="3"/>
  <c r="O6198" i="3"/>
  <c r="O6196" i="3"/>
  <c r="O6207" i="3"/>
  <c r="O6208" i="3"/>
  <c r="O6202" i="3"/>
  <c r="O6209" i="3"/>
  <c r="O6203" i="3"/>
  <c r="O3474" i="3"/>
  <c r="O594" i="3"/>
  <c r="O2289" i="3"/>
  <c r="O2285" i="3"/>
  <c r="O2282" i="3"/>
  <c r="O2279" i="3"/>
  <c r="O2278" i="3"/>
  <c r="O2286" i="3"/>
  <c r="O2283" i="3"/>
  <c r="O2287" i="3"/>
  <c r="O2281" i="3"/>
  <c r="O2284" i="3"/>
  <c r="O2288" i="3"/>
  <c r="O2280" i="3"/>
  <c r="O3873" i="3"/>
  <c r="O3863" i="3"/>
  <c r="O3865" i="3"/>
  <c r="O3859" i="3"/>
  <c r="O3871" i="3"/>
  <c r="O3868" i="3"/>
  <c r="O3864" i="3"/>
  <c r="O3869" i="3"/>
  <c r="O3872" i="3"/>
  <c r="O3870" i="3"/>
  <c r="O3867" i="3"/>
  <c r="O3862" i="3"/>
  <c r="O3866" i="3"/>
  <c r="O3861" i="3"/>
  <c r="O3860" i="3"/>
  <c r="O5619" i="3"/>
  <c r="O5608" i="3"/>
  <c r="O5606" i="3"/>
  <c r="O5615" i="3"/>
  <c r="O5614" i="3"/>
  <c r="O5604" i="3"/>
  <c r="O5609" i="3"/>
  <c r="O5613" i="3"/>
  <c r="O5607" i="3"/>
  <c r="O5618" i="3"/>
  <c r="O5605" i="3"/>
  <c r="O5616" i="3"/>
  <c r="O5617" i="3"/>
  <c r="O5611" i="3"/>
  <c r="O5612" i="3"/>
  <c r="O5610" i="3"/>
  <c r="O1313" i="3"/>
  <c r="O1301" i="3"/>
  <c r="O1302" i="3"/>
  <c r="O1309" i="3"/>
  <c r="O1306" i="3"/>
  <c r="O1311" i="3"/>
  <c r="O1308" i="3"/>
  <c r="O1303" i="3"/>
  <c r="O1312" i="3"/>
  <c r="O1299" i="3"/>
  <c r="O1310" i="3"/>
  <c r="O1300" i="3"/>
  <c r="O2674" i="3"/>
  <c r="O4290" i="3"/>
  <c r="O546" i="3"/>
  <c r="O2449" i="3"/>
  <c r="O2448" i="3"/>
  <c r="O2446" i="3"/>
  <c r="O2447" i="3"/>
  <c r="O2442" i="3"/>
  <c r="O2438" i="3"/>
  <c r="O2435" i="3"/>
  <c r="O2443" i="3"/>
  <c r="O2440" i="3"/>
  <c r="O2437" i="3"/>
  <c r="O2436" i="3"/>
  <c r="O2444" i="3"/>
  <c r="O2441" i="3"/>
  <c r="O4001" i="3"/>
  <c r="O3993" i="3"/>
  <c r="O3991" i="3"/>
  <c r="O3988" i="3"/>
  <c r="O4000" i="3"/>
  <c r="O3989" i="3"/>
  <c r="O3994" i="3"/>
  <c r="O3998" i="3"/>
  <c r="O3992" i="3"/>
  <c r="O3990" i="3"/>
  <c r="O3999" i="3"/>
  <c r="O3995" i="3"/>
  <c r="O3987" i="3"/>
  <c r="O3997" i="3"/>
  <c r="O3996" i="3"/>
  <c r="O38" i="3"/>
  <c r="O348" i="3"/>
  <c r="O551" i="3"/>
  <c r="O150" i="3"/>
  <c r="O517" i="3"/>
  <c r="O152" i="3"/>
  <c r="O444" i="3"/>
  <c r="O136" i="3"/>
  <c r="O428" i="3"/>
  <c r="O63" i="3"/>
  <c r="O357" i="3"/>
  <c r="O649" i="3"/>
  <c r="O140" i="3"/>
  <c r="O432" i="3"/>
  <c r="O51" i="3"/>
  <c r="O234" i="3"/>
  <c r="O648" i="3"/>
  <c r="O1524" i="3"/>
  <c r="O2108" i="3"/>
  <c r="O2411" i="3"/>
  <c r="O2725" i="3"/>
  <c r="O3056" i="3"/>
  <c r="O723" i="3"/>
  <c r="O1014" i="3"/>
  <c r="O1305" i="3"/>
  <c r="O1597" i="3"/>
  <c r="O2183" i="3"/>
  <c r="O3236" i="3"/>
  <c r="O686" i="3"/>
  <c r="O1416" i="3"/>
  <c r="O2256" i="3"/>
  <c r="O157" i="3"/>
  <c r="O924" i="3"/>
  <c r="O672" i="3"/>
  <c r="O1571" i="3"/>
  <c r="O1535" i="3"/>
  <c r="O4746" i="3"/>
  <c r="O3588" i="3"/>
  <c r="O5941" i="3"/>
  <c r="O3633" i="3"/>
  <c r="O3619" i="3"/>
  <c r="O3620" i="3"/>
  <c r="O3630" i="3"/>
  <c r="O3629" i="3"/>
  <c r="O3627" i="3"/>
  <c r="O3632" i="3"/>
  <c r="O3621" i="3"/>
  <c r="O3625" i="3"/>
  <c r="O3626" i="3"/>
  <c r="O3622" i="3"/>
  <c r="O3624" i="3"/>
  <c r="O3623" i="3"/>
  <c r="O3631" i="3"/>
  <c r="O2849" i="3"/>
  <c r="O2848" i="3"/>
  <c r="O2840" i="3"/>
  <c r="O2838" i="3"/>
  <c r="O2846" i="3"/>
  <c r="O2839" i="3"/>
  <c r="O2843" i="3"/>
  <c r="O2845" i="3"/>
  <c r="O2844" i="3"/>
  <c r="O2836" i="3"/>
  <c r="O2847" i="3"/>
  <c r="O2835" i="3"/>
  <c r="O2837" i="3"/>
  <c r="O2177" i="3"/>
  <c r="O2163" i="3"/>
  <c r="O2169" i="3"/>
  <c r="O2166" i="3"/>
  <c r="O2174" i="3"/>
  <c r="O2171" i="3"/>
  <c r="O2168" i="3"/>
  <c r="O2167" i="3"/>
  <c r="O2175" i="3"/>
  <c r="O2172" i="3"/>
  <c r="O2176" i="3"/>
  <c r="O2170" i="3"/>
  <c r="O2173" i="3"/>
  <c r="O5603" i="3"/>
  <c r="O5587" i="3"/>
  <c r="O5589" i="3"/>
  <c r="O5599" i="3"/>
  <c r="O5596" i="3"/>
  <c r="O5595" i="3"/>
  <c r="O5590" i="3"/>
  <c r="O5594" i="3"/>
  <c r="O5588" i="3"/>
  <c r="O5602" i="3"/>
  <c r="O5600" i="3"/>
  <c r="O5598" i="3"/>
  <c r="O5601" i="3"/>
  <c r="O5592" i="3"/>
  <c r="O5597" i="3"/>
  <c r="O5593" i="3"/>
  <c r="O304" i="3"/>
  <c r="O849" i="3"/>
  <c r="O838" i="3"/>
  <c r="O835" i="3"/>
  <c r="O844" i="3"/>
  <c r="O846" i="3"/>
  <c r="O842" i="3"/>
  <c r="O839" i="3"/>
  <c r="O843" i="3"/>
  <c r="O840" i="3"/>
  <c r="O837" i="3"/>
  <c r="O845" i="3"/>
  <c r="O836" i="3"/>
  <c r="O841" i="3"/>
  <c r="O2145" i="3"/>
  <c r="O2143" i="3"/>
  <c r="O2142" i="3"/>
  <c r="O2137" i="3"/>
  <c r="O2141" i="3"/>
  <c r="O2133" i="3"/>
  <c r="O2138" i="3"/>
  <c r="O2135" i="3"/>
  <c r="O2132" i="3"/>
  <c r="O2131" i="3"/>
  <c r="O2139" i="3"/>
  <c r="O2136" i="3"/>
  <c r="O81" i="3"/>
  <c r="O71" i="3"/>
  <c r="O129" i="3"/>
  <c r="O123" i="3"/>
  <c r="O125" i="3"/>
  <c r="O121" i="3"/>
  <c r="O127" i="3"/>
  <c r="O126" i="3"/>
  <c r="O2322" i="3"/>
  <c r="O3762" i="3"/>
  <c r="O82" i="3"/>
  <c r="O1362" i="3"/>
  <c r="O2817" i="3"/>
  <c r="O2813" i="3"/>
  <c r="O2811" i="3"/>
  <c r="O2809" i="3"/>
  <c r="O2812" i="3"/>
  <c r="O2803" i="3"/>
  <c r="O2806" i="3"/>
  <c r="O2808" i="3"/>
  <c r="O2807" i="3"/>
  <c r="O2805" i="3"/>
  <c r="O2815" i="3"/>
  <c r="O2814" i="3"/>
  <c r="O2816" i="3"/>
  <c r="O2810" i="3"/>
  <c r="O4417" i="3"/>
  <c r="O4408" i="3"/>
  <c r="O4412" i="3"/>
  <c r="O4406" i="3"/>
  <c r="O4404" i="3"/>
  <c r="O4403" i="3"/>
  <c r="O4407" i="3"/>
  <c r="O4405" i="3"/>
  <c r="O4414" i="3"/>
  <c r="O4411" i="3"/>
  <c r="O4410" i="3"/>
  <c r="O4416" i="3"/>
  <c r="O4413" i="3"/>
  <c r="O4409" i="3"/>
  <c r="O4415" i="3"/>
  <c r="O289" i="3"/>
  <c r="O281" i="3"/>
  <c r="O285" i="3"/>
  <c r="O278" i="3"/>
  <c r="O275" i="3"/>
  <c r="O287" i="3"/>
  <c r="O1650" i="3"/>
  <c r="O3346" i="3"/>
  <c r="O1698" i="3"/>
  <c r="O3122" i="3"/>
  <c r="O4722" i="3"/>
  <c r="O242" i="3"/>
  <c r="O2049" i="3"/>
  <c r="O2035" i="3"/>
  <c r="O2040" i="3"/>
  <c r="O2039" i="3"/>
  <c r="O2047" i="3"/>
  <c r="O2044" i="3"/>
  <c r="O2048" i="3"/>
  <c r="O2042" i="3"/>
  <c r="O2045" i="3"/>
  <c r="O2041" i="3"/>
  <c r="O2038" i="3"/>
  <c r="O2046" i="3"/>
  <c r="O3665" i="3"/>
  <c r="O3651" i="3"/>
  <c r="O3658" i="3"/>
  <c r="O3656" i="3"/>
  <c r="O3652" i="3"/>
  <c r="O3654" i="3"/>
  <c r="O3659" i="3"/>
  <c r="O3663" i="3"/>
  <c r="O3657" i="3"/>
  <c r="O3655" i="3"/>
  <c r="O3664" i="3"/>
  <c r="O3660" i="3"/>
  <c r="O3662" i="3"/>
  <c r="O3661" i="3"/>
  <c r="O3653" i="3"/>
  <c r="O321" i="3"/>
  <c r="O317" i="3"/>
  <c r="O310" i="3"/>
  <c r="O314" i="3"/>
  <c r="O311" i="3"/>
  <c r="O312" i="3"/>
  <c r="O307" i="3"/>
  <c r="O320" i="3"/>
  <c r="O309" i="3"/>
  <c r="O2066" i="3"/>
  <c r="O3570" i="3"/>
  <c r="O5379" i="3"/>
  <c r="O5367" i="3"/>
  <c r="O5372" i="3"/>
  <c r="O5376" i="3"/>
  <c r="O5370" i="3"/>
  <c r="O5368" i="3"/>
  <c r="O5378" i="3"/>
  <c r="O5366" i="3"/>
  <c r="O5364" i="3"/>
  <c r="O5371" i="3"/>
  <c r="O5369" i="3"/>
  <c r="O5365" i="3"/>
  <c r="O5377" i="3"/>
  <c r="O5373" i="3"/>
  <c r="O929" i="3"/>
  <c r="O916" i="3"/>
  <c r="O927" i="3"/>
  <c r="O917" i="3"/>
  <c r="O920" i="3"/>
  <c r="O919" i="3"/>
  <c r="O926" i="3"/>
  <c r="O915" i="3"/>
  <c r="O928" i="3"/>
  <c r="O925" i="3"/>
  <c r="O2386" i="3"/>
  <c r="O3906" i="3"/>
  <c r="O5363" i="3"/>
  <c r="O5348" i="3"/>
  <c r="O5353" i="3"/>
  <c r="O5357" i="3"/>
  <c r="O5351" i="3"/>
  <c r="O5349" i="3"/>
  <c r="O5362" i="3"/>
  <c r="O5352" i="3"/>
  <c r="O5350" i="3"/>
  <c r="O5359" i="3"/>
  <c r="O5358" i="3"/>
  <c r="O5356" i="3"/>
  <c r="O5355" i="3"/>
  <c r="O5361" i="3"/>
  <c r="O5360" i="3"/>
  <c r="O5354" i="3"/>
  <c r="O1986" i="3"/>
  <c r="O3426" i="3"/>
  <c r="O273" i="3"/>
  <c r="O271" i="3"/>
  <c r="O267" i="3"/>
  <c r="O272" i="3"/>
  <c r="O263" i="3"/>
  <c r="O260" i="3"/>
  <c r="O269" i="3"/>
  <c r="O1106" i="3"/>
  <c r="O3009" i="3"/>
  <c r="O3007" i="3"/>
  <c r="O3005" i="3"/>
  <c r="O3002" i="3"/>
  <c r="O3001" i="3"/>
  <c r="O3008" i="3"/>
  <c r="O3006" i="3"/>
  <c r="O2998" i="3"/>
  <c r="O2996" i="3"/>
  <c r="O3004" i="3"/>
  <c r="O2997" i="3"/>
  <c r="O2995" i="3"/>
  <c r="O3003" i="3"/>
  <c r="O4657" i="3"/>
  <c r="O4644" i="3"/>
  <c r="O4651" i="3"/>
  <c r="O4650" i="3"/>
  <c r="O4656" i="3"/>
  <c r="O4643" i="3"/>
  <c r="O4645" i="3"/>
  <c r="O4649" i="3"/>
  <c r="O4655" i="3"/>
  <c r="O4648" i="3"/>
  <c r="O4647" i="3"/>
  <c r="O4652" i="3"/>
  <c r="O4654" i="3"/>
  <c r="O4653" i="3"/>
  <c r="O6227" i="3"/>
  <c r="O6218" i="3"/>
  <c r="O6216" i="3"/>
  <c r="O6224" i="3"/>
  <c r="O6214" i="3"/>
  <c r="O6220" i="3"/>
  <c r="O6223" i="3"/>
  <c r="O6219" i="3"/>
  <c r="O6217" i="3"/>
  <c r="O6226" i="3"/>
  <c r="O6215" i="3"/>
  <c r="O6213" i="3"/>
  <c r="O6212" i="3"/>
  <c r="O6221" i="3"/>
  <c r="O6222" i="3"/>
  <c r="O6225" i="3"/>
  <c r="O3473" i="3"/>
  <c r="O3463" i="3"/>
  <c r="O3467" i="3"/>
  <c r="O3461" i="3"/>
  <c r="O3462" i="3"/>
  <c r="O3460" i="3"/>
  <c r="O3472" i="3"/>
  <c r="O3469" i="3"/>
  <c r="O3471" i="3"/>
  <c r="O3466" i="3"/>
  <c r="O3465" i="3"/>
  <c r="O3468" i="3"/>
  <c r="O3459" i="3"/>
  <c r="O3470" i="3"/>
  <c r="O3464" i="3"/>
  <c r="O705" i="3"/>
  <c r="O701" i="3"/>
  <c r="O700" i="3"/>
  <c r="O691" i="3"/>
  <c r="O704" i="3"/>
  <c r="O696" i="3"/>
  <c r="O693" i="3"/>
  <c r="O699" i="3"/>
  <c r="O697" i="3"/>
  <c r="O694" i="3"/>
  <c r="O698" i="3"/>
  <c r="O695" i="3"/>
  <c r="O692" i="3"/>
  <c r="O2514" i="3"/>
  <c r="O4066" i="3"/>
  <c r="O5875" i="3"/>
  <c r="O5864" i="3"/>
  <c r="O5862" i="3"/>
  <c r="O5871" i="3"/>
  <c r="O5870" i="3"/>
  <c r="O5874" i="3"/>
  <c r="O5860" i="3"/>
  <c r="O5869" i="3"/>
  <c r="O5865" i="3"/>
  <c r="O5863" i="3"/>
  <c r="O5861" i="3"/>
  <c r="O5873" i="3"/>
  <c r="O5872" i="3"/>
  <c r="O5866" i="3"/>
  <c r="O5867" i="3"/>
  <c r="O5868" i="3"/>
  <c r="O1314" i="3"/>
  <c r="O2673" i="3"/>
  <c r="O2665" i="3"/>
  <c r="O2663" i="3"/>
  <c r="O2669" i="3"/>
  <c r="O2667" i="3"/>
  <c r="O2661" i="3"/>
  <c r="O2672" i="3"/>
  <c r="O2662" i="3"/>
  <c r="O2664" i="3"/>
  <c r="O2671" i="3"/>
  <c r="O2668" i="3"/>
  <c r="O2659" i="3"/>
  <c r="O2660" i="3"/>
  <c r="O4289" i="3"/>
  <c r="O4275" i="3"/>
  <c r="O4287" i="3"/>
  <c r="O4285" i="3"/>
  <c r="O4282" i="3"/>
  <c r="O4281" i="3"/>
  <c r="O4278" i="3"/>
  <c r="O4283" i="3"/>
  <c r="O4288" i="3"/>
  <c r="O4286" i="3"/>
  <c r="O4276" i="3"/>
  <c r="O4284" i="3"/>
  <c r="O4280" i="3"/>
  <c r="O4277" i="3"/>
  <c r="O865" i="3"/>
  <c r="O864" i="3"/>
  <c r="O856" i="3"/>
  <c r="O853" i="3"/>
  <c r="O862" i="3"/>
  <c r="O852" i="3"/>
  <c r="O860" i="3"/>
  <c r="O857" i="3"/>
  <c r="O861" i="3"/>
  <c r="O858" i="3"/>
  <c r="O855" i="3"/>
  <c r="O863" i="3"/>
  <c r="O854" i="3"/>
  <c r="O859" i="3"/>
  <c r="O851" i="3"/>
  <c r="O2642" i="3"/>
  <c r="O4210" i="3"/>
  <c r="O56" i="3"/>
  <c r="O366" i="3"/>
  <c r="O277" i="3"/>
  <c r="O569" i="3"/>
  <c r="O168" i="3"/>
  <c r="O243" i="3"/>
  <c r="O535" i="3"/>
  <c r="O170" i="3"/>
  <c r="O462" i="3"/>
  <c r="O99" i="3"/>
  <c r="O154" i="3"/>
  <c r="O446" i="3"/>
  <c r="O83" i="3"/>
  <c r="O375" i="3"/>
  <c r="O10" i="3"/>
  <c r="O302" i="3"/>
  <c r="O158" i="3"/>
  <c r="O452" i="3"/>
  <c r="O69" i="3"/>
  <c r="O544" i="3"/>
  <c r="O666" i="3"/>
  <c r="O957" i="3"/>
  <c r="O1248" i="3"/>
  <c r="O1834" i="3"/>
  <c r="O2126" i="3"/>
  <c r="O2430" i="3"/>
  <c r="O3077" i="3"/>
  <c r="O741" i="3"/>
  <c r="O1032" i="3"/>
  <c r="O1615" i="3"/>
  <c r="O1909" i="3"/>
  <c r="O2201" i="3"/>
  <c r="O2861" i="3"/>
  <c r="O3255" i="3"/>
  <c r="O3628" i="3"/>
  <c r="O2277" i="3"/>
  <c r="O195" i="3"/>
  <c r="O1016" i="3"/>
  <c r="O2111" i="3"/>
  <c r="O965" i="3"/>
  <c r="O1863" i="3"/>
  <c r="O1829" i="3"/>
  <c r="O2275" i="3"/>
  <c r="O3800" i="3"/>
  <c r="O5062" i="3"/>
  <c r="O4217" i="3"/>
  <c r="O2033" i="3"/>
  <c r="O2025" i="3"/>
  <c r="O2022" i="3"/>
  <c r="O2021" i="3"/>
  <c r="O2029" i="3"/>
  <c r="O2026" i="3"/>
  <c r="O2030" i="3"/>
  <c r="O2024" i="3"/>
  <c r="O2031" i="3"/>
  <c r="O2027" i="3"/>
  <c r="O2032" i="3"/>
  <c r="O2023" i="3"/>
  <c r="O2020" i="3"/>
  <c r="O2028" i="3"/>
  <c r="O886" i="3"/>
  <c r="O2686" i="3"/>
  <c r="O291" i="3"/>
  <c r="O4146" i="3"/>
  <c r="O1777" i="3"/>
  <c r="O1765" i="3"/>
  <c r="O1776" i="3"/>
  <c r="O1773" i="3"/>
  <c r="O1770" i="3"/>
  <c r="O1775" i="3"/>
  <c r="O1774" i="3"/>
  <c r="O1768" i="3"/>
  <c r="O1771" i="3"/>
  <c r="O1767" i="3"/>
  <c r="O1764" i="3"/>
  <c r="O1772" i="3"/>
  <c r="O1769" i="3"/>
  <c r="O1766" i="3"/>
  <c r="O5427" i="3"/>
  <c r="O5417" i="3"/>
  <c r="O5426" i="3"/>
  <c r="O5423" i="3"/>
  <c r="O5420" i="3"/>
  <c r="O5421" i="3"/>
  <c r="O5412" i="3"/>
  <c r="O5422" i="3"/>
  <c r="O5419" i="3"/>
  <c r="O5418" i="3"/>
  <c r="O5424" i="3"/>
  <c r="O5425" i="3"/>
  <c r="O5414" i="3"/>
  <c r="O5413" i="3"/>
  <c r="O5416" i="3"/>
  <c r="O5415" i="3"/>
  <c r="O3585" i="3"/>
  <c r="O3579" i="3"/>
  <c r="O3577" i="3"/>
  <c r="O3571" i="3"/>
  <c r="O3573" i="3"/>
  <c r="O3572" i="3"/>
  <c r="O3575" i="3"/>
  <c r="O3580" i="3"/>
  <c r="O3584" i="3"/>
  <c r="O3578" i="3"/>
  <c r="O3576" i="3"/>
  <c r="O3574" i="3"/>
  <c r="O3581" i="3"/>
  <c r="O3583" i="3"/>
  <c r="O3582" i="3"/>
  <c r="O1361" i="3"/>
  <c r="O1356" i="3"/>
  <c r="O1347" i="3"/>
  <c r="O1360" i="3"/>
  <c r="O1352" i="3"/>
  <c r="O1349" i="3"/>
  <c r="O1355" i="3"/>
  <c r="O1357" i="3"/>
  <c r="O1353" i="3"/>
  <c r="O1350" i="3"/>
  <c r="O1354" i="3"/>
  <c r="O1351" i="3"/>
  <c r="O1348" i="3"/>
  <c r="O130" i="3"/>
  <c r="O2321" i="3"/>
  <c r="O2307" i="3"/>
  <c r="O2312" i="3"/>
  <c r="O2320" i="3"/>
  <c r="O2311" i="3"/>
  <c r="O2317" i="3"/>
  <c r="O2316" i="3"/>
  <c r="O2308" i="3"/>
  <c r="O2319" i="3"/>
  <c r="O2309" i="3"/>
  <c r="O2310" i="3"/>
  <c r="O2318" i="3"/>
  <c r="O2315" i="3"/>
  <c r="O3761" i="3"/>
  <c r="O3752" i="3"/>
  <c r="O3757" i="3"/>
  <c r="O3755" i="3"/>
  <c r="O3753" i="3"/>
  <c r="O3748" i="3"/>
  <c r="O3756" i="3"/>
  <c r="O3754" i="3"/>
  <c r="O3751" i="3"/>
  <c r="O3760" i="3"/>
  <c r="O3759" i="3"/>
  <c r="O3750" i="3"/>
  <c r="O3747" i="3"/>
  <c r="O3749" i="3"/>
  <c r="O3758" i="3"/>
  <c r="O337" i="3"/>
  <c r="O328" i="3"/>
  <c r="O332" i="3"/>
  <c r="O329" i="3"/>
  <c r="O335" i="3"/>
  <c r="O325" i="3"/>
  <c r="O327" i="3"/>
  <c r="O1521" i="3"/>
  <c r="O1520" i="3"/>
  <c r="O1517" i="3"/>
  <c r="O1514" i="3"/>
  <c r="O1518" i="3"/>
  <c r="O1512" i="3"/>
  <c r="O1515" i="3"/>
  <c r="O1511" i="3"/>
  <c r="O1516" i="3"/>
  <c r="O1513" i="3"/>
  <c r="O1510" i="3"/>
  <c r="O3026" i="3"/>
  <c r="O4626" i="3"/>
  <c r="O290" i="3"/>
  <c r="O1649" i="3"/>
  <c r="O1639" i="3"/>
  <c r="O1636" i="3"/>
  <c r="O1644" i="3"/>
  <c r="O1641" i="3"/>
  <c r="O1638" i="3"/>
  <c r="O1648" i="3"/>
  <c r="O1637" i="3"/>
  <c r="O1647" i="3"/>
  <c r="O1645" i="3"/>
  <c r="O1642" i="3"/>
  <c r="O1646" i="3"/>
  <c r="O1640" i="3"/>
  <c r="O1643" i="3"/>
  <c r="O3345" i="3"/>
  <c r="O3342" i="3"/>
  <c r="O3340" i="3"/>
  <c r="O3336" i="3"/>
  <c r="O3333" i="3"/>
  <c r="O3331" i="3"/>
  <c r="O3338" i="3"/>
  <c r="O3343" i="3"/>
  <c r="O3341" i="3"/>
  <c r="O3339" i="3"/>
  <c r="O3344" i="3"/>
  <c r="O3334" i="3"/>
  <c r="O3335" i="3"/>
  <c r="O3332" i="3"/>
  <c r="O3337" i="3"/>
  <c r="O1553" i="3"/>
  <c r="O1541" i="3"/>
  <c r="O1540" i="3"/>
  <c r="O1551" i="3"/>
  <c r="O1538" i="3"/>
  <c r="O1547" i="3"/>
  <c r="O1544" i="3"/>
  <c r="O1552" i="3"/>
  <c r="O1549" i="3"/>
  <c r="O1546" i="3"/>
  <c r="O1545" i="3"/>
  <c r="O1539" i="3"/>
  <c r="O1550" i="3"/>
  <c r="O1697" i="3"/>
  <c r="O1686" i="3"/>
  <c r="O1695" i="3"/>
  <c r="O1692" i="3"/>
  <c r="O1691" i="3"/>
  <c r="O1696" i="3"/>
  <c r="O1685" i="3"/>
  <c r="O1683" i="3"/>
  <c r="O1694" i="3"/>
  <c r="O1684" i="3"/>
  <c r="O1693" i="3"/>
  <c r="O3121" i="3"/>
  <c r="O3120" i="3"/>
  <c r="O3109" i="3"/>
  <c r="O3113" i="3"/>
  <c r="O3108" i="3"/>
  <c r="O3112" i="3"/>
  <c r="O3111" i="3"/>
  <c r="O3107" i="3"/>
  <c r="O3117" i="3"/>
  <c r="O3118" i="3"/>
  <c r="O3119" i="3"/>
  <c r="O3114" i="3"/>
  <c r="O3110" i="3"/>
  <c r="O4721" i="3"/>
  <c r="O4707" i="3"/>
  <c r="O4716" i="3"/>
  <c r="O4719" i="3"/>
  <c r="O4709" i="3"/>
  <c r="O4717" i="3"/>
  <c r="O4715" i="3"/>
  <c r="O4712" i="3"/>
  <c r="O4720" i="3"/>
  <c r="O4718" i="3"/>
  <c r="O4714" i="3"/>
  <c r="O4713" i="3"/>
  <c r="O4711" i="3"/>
  <c r="O4708" i="3"/>
  <c r="O4710" i="3"/>
  <c r="O417" i="3"/>
  <c r="O409" i="3"/>
  <c r="O415" i="3"/>
  <c r="O412" i="3"/>
  <c r="O404" i="3"/>
  <c r="O413" i="3"/>
  <c r="O406" i="3"/>
  <c r="O403" i="3"/>
  <c r="O322" i="3"/>
  <c r="O2065" i="3"/>
  <c r="O2051" i="3"/>
  <c r="O2053" i="3"/>
  <c r="O2057" i="3"/>
  <c r="O2062" i="3"/>
  <c r="O2060" i="3"/>
  <c r="O2063" i="3"/>
  <c r="O2052" i="3"/>
  <c r="O2059" i="3"/>
  <c r="O2056" i="3"/>
  <c r="O2064" i="3"/>
  <c r="O2061" i="3"/>
  <c r="O3569" i="3"/>
  <c r="O3560" i="3"/>
  <c r="O3558" i="3"/>
  <c r="O3555" i="3"/>
  <c r="O3567" i="3"/>
  <c r="O3556" i="3"/>
  <c r="O3561" i="3"/>
  <c r="O3565" i="3"/>
  <c r="O3559" i="3"/>
  <c r="O3566" i="3"/>
  <c r="O3557" i="3"/>
  <c r="O3568" i="3"/>
  <c r="O3562" i="3"/>
  <c r="O3564" i="3"/>
  <c r="O3563" i="3"/>
  <c r="O5507" i="3"/>
  <c r="O5502" i="3"/>
  <c r="O5499" i="3"/>
  <c r="O5495" i="3"/>
  <c r="O5500" i="3"/>
  <c r="O5501" i="3"/>
  <c r="O5498" i="3"/>
  <c r="O5497" i="3"/>
  <c r="O5506" i="3"/>
  <c r="O5503" i="3"/>
  <c r="O5492" i="3"/>
  <c r="O5496" i="3"/>
  <c r="O5504" i="3"/>
  <c r="O5493" i="3"/>
  <c r="O5494" i="3"/>
  <c r="O930" i="3"/>
  <c r="O2385" i="3"/>
  <c r="O2372" i="3"/>
  <c r="O2376" i="3"/>
  <c r="O2384" i="3"/>
  <c r="O2381" i="3"/>
  <c r="O2379" i="3"/>
  <c r="O2382" i="3"/>
  <c r="O2378" i="3"/>
  <c r="O2375" i="3"/>
  <c r="O2371" i="3"/>
  <c r="O2383" i="3"/>
  <c r="O2380" i="3"/>
  <c r="O2377" i="3"/>
  <c r="O3905" i="3"/>
  <c r="O3903" i="3"/>
  <c r="O3891" i="3"/>
  <c r="O3895" i="3"/>
  <c r="O3893" i="3"/>
  <c r="O3904" i="3"/>
  <c r="O3902" i="3"/>
  <c r="O3896" i="3"/>
  <c r="O3900" i="3"/>
  <c r="O3894" i="3"/>
  <c r="O3892" i="3"/>
  <c r="O3897" i="3"/>
  <c r="O3901" i="3"/>
  <c r="O3899" i="3"/>
  <c r="O3898" i="3"/>
  <c r="O5491" i="3"/>
  <c r="O5483" i="3"/>
  <c r="O5480" i="3"/>
  <c r="O5489" i="3"/>
  <c r="O5490" i="3"/>
  <c r="O5481" i="3"/>
  <c r="O5488" i="3"/>
  <c r="O5486" i="3"/>
  <c r="O5482" i="3"/>
  <c r="O5479" i="3"/>
  <c r="O5478" i="3"/>
  <c r="O5484" i="3"/>
  <c r="O5487" i="3"/>
  <c r="O5477" i="3"/>
  <c r="O5476" i="3"/>
  <c r="O5485" i="3"/>
  <c r="O1985" i="3"/>
  <c r="O1978" i="3"/>
  <c r="O1974" i="3"/>
  <c r="O1971" i="3"/>
  <c r="O1984" i="3"/>
  <c r="O1983" i="3"/>
  <c r="O1975" i="3"/>
  <c r="O1972" i="3"/>
  <c r="O1979" i="3"/>
  <c r="O1976" i="3"/>
  <c r="O1977" i="3"/>
  <c r="O1973" i="3"/>
  <c r="O3425" i="3"/>
  <c r="O3415" i="3"/>
  <c r="O3414" i="3"/>
  <c r="O3411" i="3"/>
  <c r="O3412" i="3"/>
  <c r="O3417" i="3"/>
  <c r="O3422" i="3"/>
  <c r="O3420" i="3"/>
  <c r="O3418" i="3"/>
  <c r="O3424" i="3"/>
  <c r="O3419" i="3"/>
  <c r="O3416" i="3"/>
  <c r="O3423" i="3"/>
  <c r="O5667" i="3"/>
  <c r="O5661" i="3"/>
  <c r="O5664" i="3"/>
  <c r="O5666" i="3"/>
  <c r="O5654" i="3"/>
  <c r="O5662" i="3"/>
  <c r="O5660" i="3"/>
  <c r="O5657" i="3"/>
  <c r="O5658" i="3"/>
  <c r="O5663" i="3"/>
  <c r="O5659" i="3"/>
  <c r="O5652" i="3"/>
  <c r="O5653" i="3"/>
  <c r="O5655" i="3"/>
  <c r="O5665" i="3"/>
  <c r="O5656" i="3"/>
  <c r="O1233" i="3"/>
  <c r="O1225" i="3"/>
  <c r="O1222" i="3"/>
  <c r="O1226" i="3"/>
  <c r="O1223" i="3"/>
  <c r="O1220" i="3"/>
  <c r="O1228" i="3"/>
  <c r="O1219" i="3"/>
  <c r="O1224" i="3"/>
  <c r="O1229" i="3"/>
  <c r="O1221" i="3"/>
  <c r="O1227" i="3"/>
  <c r="O3234" i="3"/>
  <c r="O5315" i="3"/>
  <c r="O5305" i="3"/>
  <c r="O5302" i="3"/>
  <c r="O5301" i="3"/>
  <c r="O5307" i="3"/>
  <c r="O5312" i="3"/>
  <c r="O5310" i="3"/>
  <c r="O5300" i="3"/>
  <c r="O5308" i="3"/>
  <c r="O5314" i="3"/>
  <c r="O5306" i="3"/>
  <c r="O5303" i="3"/>
  <c r="O5304" i="3"/>
  <c r="O5309" i="3"/>
  <c r="O5311" i="3"/>
  <c r="O6243" i="3"/>
  <c r="O6237" i="3"/>
  <c r="O6235" i="3"/>
  <c r="O6228" i="3"/>
  <c r="O6233" i="3"/>
  <c r="O6242" i="3"/>
  <c r="O6239" i="3"/>
  <c r="O6238" i="3"/>
  <c r="O6236" i="3"/>
  <c r="O6234" i="3"/>
  <c r="O6232" i="3"/>
  <c r="O6231" i="3"/>
  <c r="O6230" i="3"/>
  <c r="O6241" i="3"/>
  <c r="O6240" i="3"/>
  <c r="O6229" i="3"/>
  <c r="O529" i="3"/>
  <c r="O527" i="3"/>
  <c r="O523" i="3"/>
  <c r="O528" i="3"/>
  <c r="O516" i="3"/>
  <c r="O519" i="3"/>
  <c r="O525" i="3"/>
  <c r="O706" i="3"/>
  <c r="O2513" i="3"/>
  <c r="O2508" i="3"/>
  <c r="O2506" i="3"/>
  <c r="O2507" i="3"/>
  <c r="O2499" i="3"/>
  <c r="O2511" i="3"/>
  <c r="O2503" i="3"/>
  <c r="O2500" i="3"/>
  <c r="O2512" i="3"/>
  <c r="O2504" i="3"/>
  <c r="O2501" i="3"/>
  <c r="O2505" i="3"/>
  <c r="O2502" i="3"/>
  <c r="O4065" i="3"/>
  <c r="O4060" i="3"/>
  <c r="O4054" i="3"/>
  <c r="O4058" i="3"/>
  <c r="O4052" i="3"/>
  <c r="O4061" i="3"/>
  <c r="O4051" i="3"/>
  <c r="O4064" i="3"/>
  <c r="O4057" i="3"/>
  <c r="O4056" i="3"/>
  <c r="O4059" i="3"/>
  <c r="O4062" i="3"/>
  <c r="O4053" i="3"/>
  <c r="O4055" i="3"/>
  <c r="O6131" i="3"/>
  <c r="O6117" i="3"/>
  <c r="O6128" i="3"/>
  <c r="O6124" i="3"/>
  <c r="O6120" i="3"/>
  <c r="O6118" i="3"/>
  <c r="O6127" i="3"/>
  <c r="O6126" i="3"/>
  <c r="O6116" i="3"/>
  <c r="O6122" i="3"/>
  <c r="O6125" i="3"/>
  <c r="O6121" i="3"/>
  <c r="O6119" i="3"/>
  <c r="O6130" i="3"/>
  <c r="O6123" i="3"/>
  <c r="O1473" i="3"/>
  <c r="O1465" i="3"/>
  <c r="O1467" i="3"/>
  <c r="O1471" i="3"/>
  <c r="O1463" i="3"/>
  <c r="O1460" i="3"/>
  <c r="O1464" i="3"/>
  <c r="O1461" i="3"/>
  <c r="O1470" i="3"/>
  <c r="O1466" i="3"/>
  <c r="O1462" i="3"/>
  <c r="O1472" i="3"/>
  <c r="O2882" i="3"/>
  <c r="O4498" i="3"/>
  <c r="O866" i="3"/>
  <c r="O2641" i="3"/>
  <c r="O2636" i="3"/>
  <c r="O2635" i="3"/>
  <c r="O2632" i="3"/>
  <c r="O2631" i="3"/>
  <c r="O2639" i="3"/>
  <c r="O2640" i="3"/>
  <c r="O2634" i="3"/>
  <c r="O2637" i="3"/>
  <c r="O2633" i="3"/>
  <c r="O2630" i="3"/>
  <c r="O2627" i="3"/>
  <c r="O2638" i="3"/>
  <c r="O4209" i="3"/>
  <c r="O4195" i="3"/>
  <c r="O4208" i="3"/>
  <c r="O4206" i="3"/>
  <c r="O4203" i="3"/>
  <c r="O4202" i="3"/>
  <c r="O4201" i="3"/>
  <c r="O4199" i="3"/>
  <c r="O4204" i="3"/>
  <c r="O4207" i="3"/>
  <c r="O4197" i="3"/>
  <c r="O4205" i="3"/>
  <c r="O4198" i="3"/>
  <c r="O4200" i="3"/>
  <c r="O4196" i="3"/>
  <c r="O74" i="3"/>
  <c r="O1042" i="3"/>
  <c r="O295" i="3"/>
  <c r="O587" i="3"/>
  <c r="O186" i="3"/>
  <c r="O261" i="3"/>
  <c r="O553" i="3"/>
  <c r="O188" i="3"/>
  <c r="O480" i="3"/>
  <c r="O117" i="3"/>
  <c r="O172" i="3"/>
  <c r="O101" i="3"/>
  <c r="O28" i="3"/>
  <c r="O18" i="3"/>
  <c r="O470" i="3"/>
  <c r="O87" i="3"/>
  <c r="O270" i="3"/>
  <c r="O564" i="3"/>
  <c r="O975" i="3"/>
  <c r="O1560" i="3"/>
  <c r="O1852" i="3"/>
  <c r="O2144" i="3"/>
  <c r="O2452" i="3"/>
  <c r="O2782" i="3"/>
  <c r="O759" i="3"/>
  <c r="O1049" i="3"/>
  <c r="O1341" i="3"/>
  <c r="O1635" i="3"/>
  <c r="O2219" i="3"/>
  <c r="O2528" i="3"/>
  <c r="O5025" i="3"/>
  <c r="O795" i="3"/>
  <c r="O2296" i="3"/>
  <c r="O303" i="3"/>
  <c r="O2203" i="3"/>
  <c r="O2358" i="3"/>
  <c r="O1256" i="3"/>
  <c r="O72" i="3"/>
  <c r="O2121" i="3"/>
  <c r="O4116" i="3"/>
  <c r="O5375" i="3"/>
  <c r="O501" i="3"/>
  <c r="O4781" i="3"/>
  <c r="O1201" i="3"/>
  <c r="O1193" i="3"/>
  <c r="O1189" i="3"/>
  <c r="O1200" i="3"/>
  <c r="O1190" i="3"/>
  <c r="O1187" i="3"/>
  <c r="O1192" i="3"/>
  <c r="O1199" i="3"/>
  <c r="O1196" i="3"/>
  <c r="O1188" i="3"/>
  <c r="O1198" i="3"/>
  <c r="O3489" i="3"/>
  <c r="O3477" i="3"/>
  <c r="O3482" i="3"/>
  <c r="O3486" i="3"/>
  <c r="O3480" i="3"/>
  <c r="O3478" i="3"/>
  <c r="O3487" i="3"/>
  <c r="O3481" i="3"/>
  <c r="O3479" i="3"/>
  <c r="O3488" i="3"/>
  <c r="O3475" i="3"/>
  <c r="O3476" i="3"/>
  <c r="O3483" i="3"/>
  <c r="O4625" i="3"/>
  <c r="O4622" i="3"/>
  <c r="O4620" i="3"/>
  <c r="O4611" i="3"/>
  <c r="O4616" i="3"/>
  <c r="O4615" i="3"/>
  <c r="O4613" i="3"/>
  <c r="O4612" i="3"/>
  <c r="O4618" i="3"/>
  <c r="O4623" i="3"/>
  <c r="O4621" i="3"/>
  <c r="O4619" i="3"/>
  <c r="O4617" i="3"/>
  <c r="O4624" i="3"/>
  <c r="O4614" i="3"/>
  <c r="O418" i="3"/>
  <c r="O3857" i="3"/>
  <c r="O3851" i="3"/>
  <c r="O3844" i="3"/>
  <c r="O3846" i="3"/>
  <c r="O3843" i="3"/>
  <c r="O3854" i="3"/>
  <c r="O3852" i="3"/>
  <c r="O3849" i="3"/>
  <c r="O3848" i="3"/>
  <c r="O3847" i="3"/>
  <c r="O3845" i="3"/>
  <c r="O3850" i="3"/>
  <c r="O3855" i="3"/>
  <c r="O3856" i="3"/>
  <c r="O3853" i="3"/>
  <c r="O3778" i="3"/>
  <c r="O5715" i="3"/>
  <c r="O5707" i="3"/>
  <c r="O5711" i="3"/>
  <c r="O5705" i="3"/>
  <c r="O5703" i="3"/>
  <c r="O5714" i="3"/>
  <c r="O5701" i="3"/>
  <c r="O5706" i="3"/>
  <c r="O5704" i="3"/>
  <c r="O5712" i="3"/>
  <c r="O5700" i="3"/>
  <c r="O5710" i="3"/>
  <c r="O5713" i="3"/>
  <c r="O5702" i="3"/>
  <c r="O5708" i="3"/>
  <c r="O5709" i="3"/>
  <c r="O1185" i="3"/>
  <c r="O1173" i="3"/>
  <c r="O1175" i="3"/>
  <c r="O1179" i="3"/>
  <c r="O1184" i="3"/>
  <c r="O1171" i="3"/>
  <c r="O1182" i="3"/>
  <c r="O1172" i="3"/>
  <c r="O1174" i="3"/>
  <c r="O1181" i="3"/>
  <c r="O1178" i="3"/>
  <c r="O1183" i="3"/>
  <c r="O1180" i="3"/>
  <c r="O2578" i="3"/>
  <c r="O4114" i="3"/>
  <c r="O5683" i="3"/>
  <c r="O5680" i="3"/>
  <c r="O5669" i="3"/>
  <c r="O5673" i="3"/>
  <c r="O5682" i="3"/>
  <c r="O5679" i="3"/>
  <c r="O5677" i="3"/>
  <c r="O5668" i="3"/>
  <c r="O5678" i="3"/>
  <c r="O5675" i="3"/>
  <c r="O5674" i="3"/>
  <c r="O5671" i="3"/>
  <c r="O5672" i="3"/>
  <c r="O5681" i="3"/>
  <c r="O5676" i="3"/>
  <c r="O5670" i="3"/>
  <c r="O2162" i="3"/>
  <c r="O3618" i="3"/>
  <c r="O5923" i="3"/>
  <c r="O5919" i="3"/>
  <c r="O5915" i="3"/>
  <c r="O5912" i="3"/>
  <c r="O5911" i="3"/>
  <c r="O5917" i="3"/>
  <c r="O5920" i="3"/>
  <c r="O5910" i="3"/>
  <c r="O5922" i="3"/>
  <c r="O5918" i="3"/>
  <c r="O5916" i="3"/>
  <c r="O5914" i="3"/>
  <c r="O5913" i="3"/>
  <c r="O5908" i="3"/>
  <c r="O5909" i="3"/>
  <c r="O5921" i="3"/>
  <c r="O1234" i="3"/>
  <c r="O3233" i="3"/>
  <c r="O3222" i="3"/>
  <c r="O3231" i="3"/>
  <c r="O3225" i="3"/>
  <c r="O3223" i="3"/>
  <c r="O3221" i="3"/>
  <c r="O3226" i="3"/>
  <c r="O3219" i="3"/>
  <c r="O3220" i="3"/>
  <c r="O3230" i="3"/>
  <c r="O3227" i="3"/>
  <c r="O3224" i="3"/>
  <c r="O3229" i="3"/>
  <c r="O3228" i="3"/>
  <c r="O6259" i="3"/>
  <c r="O6258" i="3"/>
  <c r="O6247" i="3"/>
  <c r="O6246" i="3"/>
  <c r="O6252" i="3"/>
  <c r="O6255" i="3"/>
  <c r="O6245" i="3"/>
  <c r="O6253" i="3"/>
  <c r="O6251" i="3"/>
  <c r="O6250" i="3"/>
  <c r="O6248" i="3"/>
  <c r="O6249" i="3"/>
  <c r="O6256" i="3"/>
  <c r="O6257" i="3"/>
  <c r="O6244" i="3"/>
  <c r="O6254" i="3"/>
  <c r="O5635" i="3"/>
  <c r="O5621" i="3"/>
  <c r="O5623" i="3"/>
  <c r="O5628" i="3"/>
  <c r="O5632" i="3"/>
  <c r="O5626" i="3"/>
  <c r="O5634" i="3"/>
  <c r="O5624" i="3"/>
  <c r="O5631" i="3"/>
  <c r="O5622" i="3"/>
  <c r="O5620" i="3"/>
  <c r="O5625" i="3"/>
  <c r="O5630" i="3"/>
  <c r="O5633" i="3"/>
  <c r="O5627" i="3"/>
  <c r="O5629" i="3"/>
  <c r="O833" i="3"/>
  <c r="O827" i="3"/>
  <c r="O828" i="3"/>
  <c r="O820" i="3"/>
  <c r="O832" i="3"/>
  <c r="O826" i="3"/>
  <c r="O824" i="3"/>
  <c r="O821" i="3"/>
  <c r="O825" i="3"/>
  <c r="O822" i="3"/>
  <c r="O819" i="3"/>
  <c r="O2722" i="3"/>
  <c r="O4258" i="3"/>
  <c r="O1474" i="3"/>
  <c r="O2881" i="3"/>
  <c r="O2872" i="3"/>
  <c r="O2876" i="3"/>
  <c r="O2870" i="3"/>
  <c r="O2868" i="3"/>
  <c r="O2871" i="3"/>
  <c r="O2867" i="3"/>
  <c r="O2877" i="3"/>
  <c r="O2878" i="3"/>
  <c r="O2874" i="3"/>
  <c r="O2873" i="3"/>
  <c r="O2875" i="3"/>
  <c r="O2869" i="3"/>
  <c r="O4497" i="3"/>
  <c r="O4494" i="3"/>
  <c r="O4483" i="3"/>
  <c r="O4486" i="3"/>
  <c r="O4484" i="3"/>
  <c r="O4493" i="3"/>
  <c r="O4492" i="3"/>
  <c r="O4487" i="3"/>
  <c r="O4495" i="3"/>
  <c r="O4491" i="3"/>
  <c r="O4488" i="3"/>
  <c r="O4485" i="3"/>
  <c r="O4496" i="3"/>
  <c r="O4490" i="3"/>
  <c r="O4489" i="3"/>
  <c r="O1393" i="3"/>
  <c r="O1392" i="3"/>
  <c r="O1388" i="3"/>
  <c r="O1385" i="3"/>
  <c r="O1382" i="3"/>
  <c r="O1391" i="3"/>
  <c r="O1381" i="3"/>
  <c r="O1389" i="3"/>
  <c r="O1386" i="3"/>
  <c r="O1390" i="3"/>
  <c r="O1384" i="3"/>
  <c r="O1387" i="3"/>
  <c r="O2834" i="3"/>
  <c r="O4402" i="3"/>
  <c r="O21" i="3"/>
  <c r="O313" i="3"/>
  <c r="O605" i="3"/>
  <c r="O204" i="3"/>
  <c r="O279" i="3"/>
  <c r="O206" i="3"/>
  <c r="O500" i="3"/>
  <c r="O135" i="3"/>
  <c r="O190" i="3"/>
  <c r="O484" i="3"/>
  <c r="O119" i="3"/>
  <c r="O411" i="3"/>
  <c r="O46" i="3"/>
  <c r="O11" i="3"/>
  <c r="O196" i="3"/>
  <c r="O514" i="3"/>
  <c r="O288" i="3"/>
  <c r="O582" i="3"/>
  <c r="O702" i="3"/>
  <c r="O995" i="3"/>
  <c r="O1286" i="3"/>
  <c r="O1578" i="3"/>
  <c r="O1870" i="3"/>
  <c r="O2164" i="3"/>
  <c r="O2471" i="3"/>
  <c r="O2804" i="3"/>
  <c r="O3115" i="3"/>
  <c r="O776" i="3"/>
  <c r="O1067" i="3"/>
  <c r="O1359" i="3"/>
  <c r="O1653" i="3"/>
  <c r="O1945" i="3"/>
  <c r="O2550" i="3"/>
  <c r="O3293" i="3"/>
  <c r="O5281" i="3"/>
  <c r="O813" i="3"/>
  <c r="O2394" i="3"/>
  <c r="O323" i="3"/>
  <c r="O1069" i="3"/>
  <c r="O2259" i="3"/>
  <c r="O2670" i="3"/>
  <c r="O1548" i="3"/>
  <c r="O2931" i="3"/>
  <c r="O5732" i="3"/>
  <c r="O1083" i="3"/>
  <c r="O5436" i="3"/>
  <c r="O4481" i="3"/>
  <c r="O4472" i="3"/>
  <c r="O4480" i="3"/>
  <c r="O4475" i="3"/>
  <c r="O4478" i="3"/>
  <c r="O4467" i="3"/>
  <c r="O4477" i="3"/>
  <c r="O4476" i="3"/>
  <c r="O4474" i="3"/>
  <c r="O4473" i="3"/>
  <c r="O4479" i="3"/>
  <c r="O4468" i="3"/>
  <c r="O4469" i="3"/>
  <c r="O4471" i="3"/>
  <c r="O4470" i="3"/>
  <c r="O811" i="3"/>
  <c r="O2497" i="3"/>
  <c r="O2487" i="3"/>
  <c r="O2495" i="3"/>
  <c r="O2483" i="3"/>
  <c r="O2492" i="3"/>
  <c r="O2484" i="3"/>
  <c r="O2494" i="3"/>
  <c r="O2493" i="3"/>
  <c r="O2488" i="3"/>
  <c r="O2485" i="3"/>
  <c r="O2496" i="3"/>
  <c r="O2489" i="3"/>
  <c r="O2486" i="3"/>
  <c r="O3218" i="3"/>
  <c r="O402" i="3"/>
  <c r="O1889" i="3"/>
  <c r="O1885" i="3"/>
  <c r="O1877" i="3"/>
  <c r="O1882" i="3"/>
  <c r="O1879" i="3"/>
  <c r="O1876" i="3"/>
  <c r="O1887" i="3"/>
  <c r="O1875" i="3"/>
  <c r="O1883" i="3"/>
  <c r="O1880" i="3"/>
  <c r="O1884" i="3"/>
  <c r="O1878" i="3"/>
  <c r="O1886" i="3"/>
  <c r="O1881" i="3"/>
  <c r="O3553" i="3"/>
  <c r="O3547" i="3"/>
  <c r="O3541" i="3"/>
  <c r="O3539" i="3"/>
  <c r="O3548" i="3"/>
  <c r="O3542" i="3"/>
  <c r="O3552" i="3"/>
  <c r="O3551" i="3"/>
  <c r="O3546" i="3"/>
  <c r="O3543" i="3"/>
  <c r="O3540" i="3"/>
  <c r="O3545" i="3"/>
  <c r="O3544" i="3"/>
  <c r="O6019" i="3"/>
  <c r="O6008" i="3"/>
  <c r="O6004" i="3"/>
  <c r="O6016" i="3"/>
  <c r="O6014" i="3"/>
  <c r="O6011" i="3"/>
  <c r="O6012" i="3"/>
  <c r="O6013" i="3"/>
  <c r="O6010" i="3"/>
  <c r="O6009" i="3"/>
  <c r="O6018" i="3"/>
  <c r="O6007" i="3"/>
  <c r="O6015" i="3"/>
  <c r="O6005" i="3"/>
  <c r="O1825" i="3"/>
  <c r="O1814" i="3"/>
  <c r="O1811" i="3"/>
  <c r="O1822" i="3"/>
  <c r="O1813" i="3"/>
  <c r="O1812" i="3"/>
  <c r="O1821" i="3"/>
  <c r="O1823" i="3"/>
  <c r="O1815" i="3"/>
  <c r="O1820" i="3"/>
  <c r="O3313" i="3"/>
  <c r="O3304" i="3"/>
  <c r="O3302" i="3"/>
  <c r="O3311" i="3"/>
  <c r="O3299" i="3"/>
  <c r="O3300" i="3"/>
  <c r="O3305" i="3"/>
  <c r="O3309" i="3"/>
  <c r="O3303" i="3"/>
  <c r="O3301" i="3"/>
  <c r="O3310" i="3"/>
  <c r="O3306" i="3"/>
  <c r="O3308" i="3"/>
  <c r="O3307" i="3"/>
  <c r="O1537" i="3"/>
  <c r="O1536" i="3"/>
  <c r="O1530" i="3"/>
  <c r="O1533" i="3"/>
  <c r="O1523" i="3"/>
  <c r="O1529" i="3"/>
  <c r="O1534" i="3"/>
  <c r="O1531" i="3"/>
  <c r="O1528" i="3"/>
  <c r="O1527" i="3"/>
  <c r="O753" i="3"/>
  <c r="O739" i="3"/>
  <c r="O745" i="3"/>
  <c r="O750" i="3"/>
  <c r="O747" i="3"/>
  <c r="O751" i="3"/>
  <c r="O748" i="3"/>
  <c r="O752" i="3"/>
  <c r="O749" i="3"/>
  <c r="O746" i="3"/>
  <c r="O2466" i="3"/>
  <c r="O4082" i="3"/>
  <c r="O882" i="3"/>
  <c r="O2241" i="3"/>
  <c r="O2233" i="3"/>
  <c r="O2238" i="3"/>
  <c r="O2235" i="3"/>
  <c r="O2234" i="3"/>
  <c r="O2230" i="3"/>
  <c r="O2227" i="3"/>
  <c r="O2240" i="3"/>
  <c r="O2239" i="3"/>
  <c r="O2231" i="3"/>
  <c r="O2228" i="3"/>
  <c r="O2232" i="3"/>
  <c r="O2229" i="3"/>
  <c r="O3777" i="3"/>
  <c r="O3771" i="3"/>
  <c r="O3776" i="3"/>
  <c r="O3774" i="3"/>
  <c r="O3764" i="3"/>
  <c r="O3772" i="3"/>
  <c r="O3765" i="3"/>
  <c r="O3767" i="3"/>
  <c r="O3775" i="3"/>
  <c r="O3773" i="3"/>
  <c r="O3770" i="3"/>
  <c r="O3763" i="3"/>
  <c r="O3769" i="3"/>
  <c r="O3768" i="3"/>
  <c r="O3766" i="3"/>
  <c r="O5971" i="3"/>
  <c r="O5970" i="3"/>
  <c r="O5958" i="3"/>
  <c r="O5967" i="3"/>
  <c r="O5963" i="3"/>
  <c r="O5961" i="3"/>
  <c r="O5959" i="3"/>
  <c r="O5957" i="3"/>
  <c r="O5962" i="3"/>
  <c r="O5960" i="3"/>
  <c r="O5965" i="3"/>
  <c r="O5956" i="3"/>
  <c r="O5966" i="3"/>
  <c r="O5968" i="3"/>
  <c r="O5964" i="3"/>
  <c r="O1186" i="3"/>
  <c r="O2577" i="3"/>
  <c r="O2563" i="3"/>
  <c r="O2565" i="3"/>
  <c r="O2576" i="3"/>
  <c r="O2575" i="3"/>
  <c r="O2572" i="3"/>
  <c r="O2574" i="3"/>
  <c r="O2566" i="3"/>
  <c r="O2564" i="3"/>
  <c r="O2567" i="3"/>
  <c r="O4113" i="3"/>
  <c r="O4106" i="3"/>
  <c r="O4111" i="3"/>
  <c r="O4109" i="3"/>
  <c r="O4107" i="3"/>
  <c r="O4099" i="3"/>
  <c r="O4110" i="3"/>
  <c r="O4108" i="3"/>
  <c r="O4105" i="3"/>
  <c r="O4104" i="3"/>
  <c r="O4101" i="3"/>
  <c r="O4100" i="3"/>
  <c r="O4102" i="3"/>
  <c r="O4103" i="3"/>
  <c r="O4112" i="3"/>
  <c r="O5939" i="3"/>
  <c r="O5924" i="3"/>
  <c r="O5934" i="3"/>
  <c r="O5931" i="3"/>
  <c r="O5930" i="3"/>
  <c r="O5938" i="3"/>
  <c r="O5936" i="3"/>
  <c r="O5929" i="3"/>
  <c r="O5925" i="3"/>
  <c r="O5935" i="3"/>
  <c r="O5932" i="3"/>
  <c r="O5933" i="3"/>
  <c r="O5937" i="3"/>
  <c r="O5927" i="3"/>
  <c r="O5928" i="3"/>
  <c r="O5926" i="3"/>
  <c r="O2161" i="3"/>
  <c r="O2159" i="3"/>
  <c r="O2151" i="3"/>
  <c r="O2160" i="3"/>
  <c r="O2156" i="3"/>
  <c r="O2153" i="3"/>
  <c r="O2150" i="3"/>
  <c r="O2149" i="3"/>
  <c r="O2157" i="3"/>
  <c r="O2154" i="3"/>
  <c r="O2158" i="3"/>
  <c r="O2152" i="3"/>
  <c r="O3617" i="3"/>
  <c r="O3615" i="3"/>
  <c r="O3603" i="3"/>
  <c r="O3611" i="3"/>
  <c r="O3610" i="3"/>
  <c r="O3608" i="3"/>
  <c r="O3613" i="3"/>
  <c r="O3616" i="3"/>
  <c r="O3606" i="3"/>
  <c r="O3614" i="3"/>
  <c r="O3605" i="3"/>
  <c r="O3604" i="3"/>
  <c r="O3607" i="3"/>
  <c r="O97" i="3"/>
  <c r="O89" i="3"/>
  <c r="O91" i="3"/>
  <c r="O90" i="3"/>
  <c r="O1377" i="3"/>
  <c r="O1369" i="3"/>
  <c r="O1374" i="3"/>
  <c r="O1365" i="3"/>
  <c r="O1367" i="3"/>
  <c r="O1364" i="3"/>
  <c r="O1373" i="3"/>
  <c r="O1375" i="3"/>
  <c r="O1371" i="3"/>
  <c r="O1368" i="3"/>
  <c r="O1372" i="3"/>
  <c r="O1366" i="3"/>
  <c r="O1370" i="3"/>
  <c r="O3442" i="3"/>
  <c r="O257" i="3"/>
  <c r="O245" i="3"/>
  <c r="O253" i="3"/>
  <c r="O249" i="3"/>
  <c r="O254" i="3"/>
  <c r="O255" i="3"/>
  <c r="O251" i="3"/>
  <c r="O6275" i="3"/>
  <c r="O6274" i="3"/>
  <c r="O6266" i="3"/>
  <c r="O6265" i="3"/>
  <c r="O6271" i="3"/>
  <c r="O6261" i="3"/>
  <c r="O6264" i="3"/>
  <c r="O6260" i="3"/>
  <c r="O6272" i="3"/>
  <c r="O6270" i="3"/>
  <c r="O6269" i="3"/>
  <c r="O6267" i="3"/>
  <c r="O6263" i="3"/>
  <c r="O6268" i="3"/>
  <c r="O6262" i="3"/>
  <c r="O5891" i="3"/>
  <c r="O5876" i="3"/>
  <c r="O5883" i="3"/>
  <c r="O5881" i="3"/>
  <c r="O5877" i="3"/>
  <c r="O5879" i="3"/>
  <c r="O5888" i="3"/>
  <c r="O5884" i="3"/>
  <c r="O5882" i="3"/>
  <c r="O5880" i="3"/>
  <c r="O5885" i="3"/>
  <c r="O5890" i="3"/>
  <c r="O5886" i="3"/>
  <c r="O5889" i="3"/>
  <c r="O5887" i="3"/>
  <c r="O5878" i="3"/>
  <c r="O834" i="3"/>
  <c r="O2721" i="3"/>
  <c r="O2715" i="3"/>
  <c r="O2720" i="3"/>
  <c r="O2718" i="3"/>
  <c r="O2719" i="3"/>
  <c r="O2713" i="3"/>
  <c r="O2716" i="3"/>
  <c r="O2712" i="3"/>
  <c r="O2707" i="3"/>
  <c r="O2717" i="3"/>
  <c r="O2714" i="3"/>
  <c r="O2711" i="3"/>
  <c r="O4257" i="3"/>
  <c r="O4243" i="3"/>
  <c r="O4249" i="3"/>
  <c r="O4247" i="3"/>
  <c r="O4244" i="3"/>
  <c r="O4256" i="3"/>
  <c r="O4245" i="3"/>
  <c r="O4250" i="3"/>
  <c r="O4254" i="3"/>
  <c r="O4248" i="3"/>
  <c r="O4246" i="3"/>
  <c r="O4255" i="3"/>
  <c r="O4251" i="3"/>
  <c r="O4253" i="3"/>
  <c r="O4252" i="3"/>
  <c r="O225" i="3"/>
  <c r="O217" i="3"/>
  <c r="O213" i="3"/>
  <c r="O218" i="3"/>
  <c r="O222" i="3"/>
  <c r="O219" i="3"/>
  <c r="O1602" i="3"/>
  <c r="O3074" i="3"/>
  <c r="O4690" i="3"/>
  <c r="O1394" i="3"/>
  <c r="O2833" i="3"/>
  <c r="O2832" i="3"/>
  <c r="O2830" i="3"/>
  <c r="O2822" i="3"/>
  <c r="O2820" i="3"/>
  <c r="O2828" i="3"/>
  <c r="O2821" i="3"/>
  <c r="O2831" i="3"/>
  <c r="O2819" i="3"/>
  <c r="O2825" i="3"/>
  <c r="O2827" i="3"/>
  <c r="O2826" i="3"/>
  <c r="O2829" i="3"/>
  <c r="O4401" i="3"/>
  <c r="O4400" i="3"/>
  <c r="O4389" i="3"/>
  <c r="O4393" i="3"/>
  <c r="O4394" i="3"/>
  <c r="O4396" i="3"/>
  <c r="O4399" i="3"/>
  <c r="O4387" i="3"/>
  <c r="O4388" i="3"/>
  <c r="O4398" i="3"/>
  <c r="O4397" i="3"/>
  <c r="O4395" i="3"/>
  <c r="O4392" i="3"/>
  <c r="O4391" i="3"/>
  <c r="O4390" i="3"/>
  <c r="O110" i="3"/>
  <c r="O331" i="3"/>
  <c r="O623" i="3"/>
  <c r="O1298" i="3"/>
  <c r="O297" i="3"/>
  <c r="O589" i="3"/>
  <c r="O224" i="3"/>
  <c r="O518" i="3"/>
  <c r="O153" i="3"/>
  <c r="O502" i="3"/>
  <c r="O137" i="3"/>
  <c r="O429" i="3"/>
  <c r="O64" i="3"/>
  <c r="O214" i="3"/>
  <c r="O14" i="3"/>
  <c r="O308" i="3"/>
  <c r="O600" i="3"/>
  <c r="O1013" i="3"/>
  <c r="O1304" i="3"/>
  <c r="O1888" i="3"/>
  <c r="O2182" i="3"/>
  <c r="O2490" i="3"/>
  <c r="O2823" i="3"/>
  <c r="O3134" i="3"/>
  <c r="O794" i="3"/>
  <c r="O1379" i="3"/>
  <c r="O1671" i="3"/>
  <c r="O1963" i="3"/>
  <c r="O2569" i="3"/>
  <c r="O2921" i="3"/>
  <c r="O3312" i="3"/>
  <c r="O5537" i="3"/>
  <c r="O831" i="3"/>
  <c r="O1672" i="3"/>
  <c r="O2413" i="3"/>
  <c r="O341" i="3"/>
  <c r="O1197" i="3"/>
  <c r="O2395" i="3"/>
  <c r="O656" i="3"/>
  <c r="O2736" i="3"/>
  <c r="O3235" i="3"/>
  <c r="O4745" i="3"/>
  <c r="O6086" i="3"/>
  <c r="O1687" i="3"/>
  <c r="O721" i="3"/>
  <c r="O709" i="3"/>
  <c r="O714" i="3"/>
  <c r="O711" i="3"/>
  <c r="O708" i="3"/>
  <c r="O719" i="3"/>
  <c r="O717" i="3"/>
  <c r="O707" i="3"/>
  <c r="O715" i="3"/>
  <c r="O712" i="3"/>
  <c r="O716" i="3"/>
  <c r="O713" i="3"/>
  <c r="O710" i="3"/>
  <c r="O1441" i="3"/>
  <c r="O1439" i="3"/>
  <c r="O1436" i="3"/>
  <c r="O1435" i="3"/>
  <c r="O1429" i="3"/>
  <c r="O1440" i="3"/>
  <c r="O1431" i="3"/>
  <c r="O1427" i="3"/>
  <c r="O1438" i="3"/>
  <c r="O1428" i="3"/>
  <c r="O1437" i="3"/>
  <c r="O1434" i="3"/>
  <c r="O6355" i="3"/>
  <c r="O6351" i="3"/>
  <c r="O6340" i="3"/>
  <c r="O6343" i="3"/>
  <c r="O6354" i="3"/>
  <c r="O6349" i="3"/>
  <c r="O6348" i="3"/>
  <c r="O6346" i="3"/>
  <c r="O6347" i="3"/>
  <c r="O6352" i="3"/>
  <c r="O6345" i="3"/>
  <c r="O6344" i="3"/>
  <c r="O6350" i="3"/>
  <c r="O6342" i="3"/>
  <c r="O6353" i="3"/>
  <c r="O6341" i="3"/>
  <c r="O6319" i="3"/>
  <c r="O3825" i="3"/>
  <c r="O3817" i="3"/>
  <c r="O3821" i="3"/>
  <c r="O3815" i="3"/>
  <c r="O3813" i="3"/>
  <c r="O3824" i="3"/>
  <c r="O3811" i="3"/>
  <c r="O3816" i="3"/>
  <c r="O3814" i="3"/>
  <c r="O3823" i="3"/>
  <c r="O3822" i="3"/>
  <c r="O3818" i="3"/>
  <c r="O3812" i="3"/>
  <c r="O3820" i="3"/>
  <c r="O3819" i="3"/>
  <c r="O401" i="3"/>
  <c r="O391" i="3"/>
  <c r="O397" i="3"/>
  <c r="O399" i="3"/>
  <c r="O395" i="3"/>
  <c r="O400" i="3"/>
  <c r="O2257" i="3"/>
  <c r="O2243" i="3"/>
  <c r="O2253" i="3"/>
  <c r="O2252" i="3"/>
  <c r="O2248" i="3"/>
  <c r="O2245" i="3"/>
  <c r="O2249" i="3"/>
  <c r="O2246" i="3"/>
  <c r="O2250" i="3"/>
  <c r="O2244" i="3"/>
  <c r="O2247" i="3"/>
  <c r="O2251" i="3"/>
  <c r="O3953" i="3"/>
  <c r="O3939" i="3"/>
  <c r="O3952" i="3"/>
  <c r="O3950" i="3"/>
  <c r="O3947" i="3"/>
  <c r="O3946" i="3"/>
  <c r="O3945" i="3"/>
  <c r="O3943" i="3"/>
  <c r="O3948" i="3"/>
  <c r="O3951" i="3"/>
  <c r="O3941" i="3"/>
  <c r="O3949" i="3"/>
  <c r="O3942" i="3"/>
  <c r="O3944" i="3"/>
  <c r="O3940" i="3"/>
  <c r="O497" i="3"/>
  <c r="O483" i="3"/>
  <c r="O489" i="3"/>
  <c r="O494" i="3"/>
  <c r="O486" i="3"/>
  <c r="O491" i="3"/>
  <c r="O492" i="3"/>
  <c r="O496" i="3"/>
  <c r="O493" i="3"/>
  <c r="O1153" i="3"/>
  <c r="O1147" i="3"/>
  <c r="O1144" i="3"/>
  <c r="O1143" i="3"/>
  <c r="O1151" i="3"/>
  <c r="O1148" i="3"/>
  <c r="O1152" i="3"/>
  <c r="O1149" i="3"/>
  <c r="O1146" i="3"/>
  <c r="O1145" i="3"/>
  <c r="O1139" i="3"/>
  <c r="O1150" i="3"/>
  <c r="O1142" i="3"/>
  <c r="O2690" i="3"/>
  <c r="O4162" i="3"/>
  <c r="O498" i="3"/>
  <c r="O1713" i="3"/>
  <c r="O1704" i="3"/>
  <c r="O1705" i="3"/>
  <c r="O1700" i="3"/>
  <c r="O1710" i="3"/>
  <c r="O1709" i="3"/>
  <c r="O1703" i="3"/>
  <c r="O1701" i="3"/>
  <c r="O1712" i="3"/>
  <c r="O1702" i="3"/>
  <c r="O1699" i="3"/>
  <c r="O1711" i="3"/>
  <c r="O3217" i="3"/>
  <c r="O3211" i="3"/>
  <c r="O3205" i="3"/>
  <c r="O3212" i="3"/>
  <c r="O3213" i="3"/>
  <c r="O3206" i="3"/>
  <c r="O3204" i="3"/>
  <c r="O3216" i="3"/>
  <c r="O3215" i="3"/>
  <c r="O3203" i="3"/>
  <c r="O3207" i="3"/>
  <c r="O3208" i="3"/>
  <c r="O3210" i="3"/>
  <c r="O3209" i="3"/>
  <c r="O1281" i="3"/>
  <c r="O1273" i="3"/>
  <c r="O1278" i="3"/>
  <c r="O1275" i="3"/>
  <c r="O1272" i="3"/>
  <c r="O1267" i="3"/>
  <c r="O1271" i="3"/>
  <c r="O1279" i="3"/>
  <c r="O1276" i="3"/>
  <c r="O1280" i="3"/>
  <c r="O1277" i="3"/>
  <c r="O1274" i="3"/>
  <c r="O465" i="3"/>
  <c r="O463" i="3"/>
  <c r="O453" i="3"/>
  <c r="O458" i="3"/>
  <c r="O455" i="3"/>
  <c r="O456" i="3"/>
  <c r="O460" i="3"/>
  <c r="O457" i="3"/>
  <c r="O2098" i="3"/>
  <c r="O3746" i="3"/>
  <c r="O49" i="3"/>
  <c r="O37" i="3"/>
  <c r="O36" i="3"/>
  <c r="O35" i="3"/>
  <c r="O2018" i="3"/>
  <c r="O3538" i="3"/>
  <c r="O4883" i="3"/>
  <c r="O4873" i="3"/>
  <c r="O4870" i="3"/>
  <c r="O4871" i="3"/>
  <c r="O4878" i="3"/>
  <c r="O4876" i="3"/>
  <c r="O4882" i="3"/>
  <c r="O4872" i="3"/>
  <c r="O4869" i="3"/>
  <c r="O4868" i="3"/>
  <c r="O4874" i="3"/>
  <c r="O4879" i="3"/>
  <c r="O4877" i="3"/>
  <c r="O4875" i="3"/>
  <c r="O4880" i="3"/>
  <c r="O4881" i="3"/>
  <c r="O754" i="3"/>
  <c r="O2465" i="3"/>
  <c r="O2457" i="3"/>
  <c r="O2451" i="3"/>
  <c r="O2462" i="3"/>
  <c r="O2459" i="3"/>
  <c r="O2456" i="3"/>
  <c r="O2455" i="3"/>
  <c r="O2463" i="3"/>
  <c r="O2460" i="3"/>
  <c r="O2464" i="3"/>
  <c r="O2458" i="3"/>
  <c r="O4081" i="3"/>
  <c r="O4068" i="3"/>
  <c r="O4073" i="3"/>
  <c r="O4077" i="3"/>
  <c r="O4071" i="3"/>
  <c r="O4069" i="3"/>
  <c r="O4078" i="3"/>
  <c r="O4080" i="3"/>
  <c r="O4067" i="3"/>
  <c r="O4072" i="3"/>
  <c r="O4070" i="3"/>
  <c r="O4076" i="3"/>
  <c r="O4075" i="3"/>
  <c r="O4079" i="3"/>
  <c r="O4074" i="3"/>
  <c r="O1057" i="3"/>
  <c r="O1047" i="3"/>
  <c r="O1030" i="3"/>
  <c r="O1029" i="3"/>
  <c r="O1053" i="3"/>
  <c r="O1036" i="3"/>
  <c r="O1050" i="3"/>
  <c r="O1041" i="3"/>
  <c r="O1033" i="3"/>
  <c r="O1055" i="3"/>
  <c r="O1052" i="3"/>
  <c r="O1038" i="3"/>
  <c r="O1051" i="3"/>
  <c r="O1045" i="3"/>
  <c r="O1028" i="3"/>
  <c r="O1056" i="3"/>
  <c r="O1043" i="3"/>
  <c r="O1039" i="3"/>
  <c r="O1054" i="3"/>
  <c r="O1044" i="3"/>
  <c r="O1040" i="3"/>
  <c r="O1037" i="3"/>
  <c r="O1027" i="3"/>
  <c r="O2434" i="3"/>
  <c r="O3986" i="3"/>
  <c r="O33" i="3"/>
  <c r="O19" i="3"/>
  <c r="O1329" i="3"/>
  <c r="O1321" i="3"/>
  <c r="O1320" i="3"/>
  <c r="O1327" i="3"/>
  <c r="O1324" i="3"/>
  <c r="O1316" i="3"/>
  <c r="O1325" i="3"/>
  <c r="O1319" i="3"/>
  <c r="O1317" i="3"/>
  <c r="O1328" i="3"/>
  <c r="O1318" i="3"/>
  <c r="O1315" i="3"/>
  <c r="O2770" i="3"/>
  <c r="O4322" i="3"/>
  <c r="O177" i="3"/>
  <c r="O163" i="3"/>
  <c r="O175" i="3"/>
  <c r="O164" i="3"/>
  <c r="O2354" i="3"/>
  <c r="O3794" i="3"/>
  <c r="O98" i="3"/>
  <c r="O1378" i="3"/>
  <c r="O3441" i="3"/>
  <c r="O3427" i="3"/>
  <c r="O3431" i="3"/>
  <c r="O3436" i="3"/>
  <c r="O3439" i="3"/>
  <c r="O3429" i="3"/>
  <c r="O3437" i="3"/>
  <c r="O3440" i="3"/>
  <c r="O3438" i="3"/>
  <c r="O3433" i="3"/>
  <c r="O3428" i="3"/>
  <c r="O3430" i="3"/>
  <c r="O3434" i="3"/>
  <c r="O3435" i="3"/>
  <c r="O4835" i="3"/>
  <c r="O4832" i="3"/>
  <c r="O4830" i="3"/>
  <c r="O4834" i="3"/>
  <c r="O4821" i="3"/>
  <c r="O4831" i="3"/>
  <c r="O4828" i="3"/>
  <c r="O4827" i="3"/>
  <c r="O4822" i="3"/>
  <c r="O4826" i="3"/>
  <c r="O4820" i="3"/>
  <c r="O4829" i="3"/>
  <c r="O4823" i="3"/>
  <c r="O4833" i="3"/>
  <c r="O4825" i="3"/>
  <c r="O4824" i="3"/>
  <c r="O6291" i="3"/>
  <c r="O6280" i="3"/>
  <c r="O6283" i="3"/>
  <c r="O6279" i="3"/>
  <c r="O6277" i="3"/>
  <c r="O6288" i="3"/>
  <c r="O6286" i="3"/>
  <c r="O6287" i="3"/>
  <c r="O6290" i="3"/>
  <c r="O6278" i="3"/>
  <c r="O6276" i="3"/>
  <c r="O6281" i="3"/>
  <c r="O6284" i="3"/>
  <c r="O6282" i="3"/>
  <c r="O6285" i="3"/>
  <c r="O6147" i="3"/>
  <c r="O6136" i="3"/>
  <c r="O6134" i="3"/>
  <c r="O6133" i="3"/>
  <c r="O6132" i="3"/>
  <c r="O6139" i="3"/>
  <c r="O6137" i="3"/>
  <c r="O6135" i="3"/>
  <c r="O6141" i="3"/>
  <c r="O6144" i="3"/>
  <c r="O6140" i="3"/>
  <c r="O6138" i="3"/>
  <c r="O6146" i="3"/>
  <c r="O6145" i="3"/>
  <c r="O6142" i="3"/>
  <c r="O6143" i="3"/>
  <c r="O993" i="3"/>
  <c r="O992" i="3"/>
  <c r="O991" i="3"/>
  <c r="O982" i="3"/>
  <c r="O987" i="3"/>
  <c r="O984" i="3"/>
  <c r="O981" i="3"/>
  <c r="O990" i="3"/>
  <c r="O980" i="3"/>
  <c r="O988" i="3"/>
  <c r="O985" i="3"/>
  <c r="O989" i="3"/>
  <c r="O986" i="3"/>
  <c r="O983" i="3"/>
  <c r="O2914" i="3"/>
  <c r="O4434" i="3"/>
  <c r="O226" i="3"/>
  <c r="O1601" i="3"/>
  <c r="O1593" i="3"/>
  <c r="O1595" i="3"/>
  <c r="O1598" i="3"/>
  <c r="O1590" i="3"/>
  <c r="O1600" i="3"/>
  <c r="O1594" i="3"/>
  <c r="O1587" i="3"/>
  <c r="O1591" i="3"/>
  <c r="O1588" i="3"/>
  <c r="O1592" i="3"/>
  <c r="O1589" i="3"/>
  <c r="O3073" i="3"/>
  <c r="O3067" i="3"/>
  <c r="O3065" i="3"/>
  <c r="O3061" i="3"/>
  <c r="O3060" i="3"/>
  <c r="O3063" i="3"/>
  <c r="O3068" i="3"/>
  <c r="O3072" i="3"/>
  <c r="O3066" i="3"/>
  <c r="O3064" i="3"/>
  <c r="O3059" i="3"/>
  <c r="O3071" i="3"/>
  <c r="O3070" i="3"/>
  <c r="O3062" i="3"/>
  <c r="O4689" i="3"/>
  <c r="O4688" i="3"/>
  <c r="O4676" i="3"/>
  <c r="O4678" i="3"/>
  <c r="O4683" i="3"/>
  <c r="O4687" i="3"/>
  <c r="O4681" i="3"/>
  <c r="O4679" i="3"/>
  <c r="O4675" i="3"/>
  <c r="O4677" i="3"/>
  <c r="O4686" i="3"/>
  <c r="O4685" i="3"/>
  <c r="O4680" i="3"/>
  <c r="O4682" i="3"/>
  <c r="O4684" i="3"/>
  <c r="O1569" i="3"/>
  <c r="O1559" i="3"/>
  <c r="O1554" i="3"/>
  <c r="O1565" i="3"/>
  <c r="O1567" i="3"/>
  <c r="O1564" i="3"/>
  <c r="O1558" i="3"/>
  <c r="O1563" i="3"/>
  <c r="O1557" i="3"/>
  <c r="O1568" i="3"/>
  <c r="O1555" i="3"/>
  <c r="O1566" i="3"/>
  <c r="O2994" i="3"/>
  <c r="O4594" i="3"/>
  <c r="O5827" i="3"/>
  <c r="O128" i="3"/>
  <c r="O57" i="3"/>
  <c r="O5" i="3"/>
  <c r="O315" i="3"/>
  <c r="O607" i="3"/>
  <c r="O244" i="3"/>
  <c r="O536" i="3"/>
  <c r="O171" i="3"/>
  <c r="O228" i="3"/>
  <c r="O520" i="3"/>
  <c r="O155" i="3"/>
  <c r="O447" i="3"/>
  <c r="O84" i="3"/>
  <c r="O47" i="3"/>
  <c r="O232" i="3"/>
  <c r="O524" i="3"/>
  <c r="O32" i="3"/>
  <c r="O326" i="3"/>
  <c r="O740" i="3"/>
  <c r="O1031" i="3"/>
  <c r="O1322" i="3"/>
  <c r="O1614" i="3"/>
  <c r="O1908" i="3"/>
  <c r="O2509" i="3"/>
  <c r="O2841" i="3"/>
  <c r="O1103" i="3"/>
  <c r="O1689" i="3"/>
  <c r="O1981" i="3"/>
  <c r="O2276" i="3"/>
  <c r="O2588" i="3"/>
  <c r="O3353" i="3"/>
  <c r="O6049" i="3"/>
  <c r="O923" i="3"/>
  <c r="O1690" i="3"/>
  <c r="O2454" i="3"/>
  <c r="O1215" i="3"/>
  <c r="O2571" i="3"/>
  <c r="O3296" i="3"/>
  <c r="O2134" i="3"/>
  <c r="O949" i="3"/>
  <c r="O532" i="3"/>
  <c r="O770" i="3"/>
  <c r="O3069" i="3"/>
  <c r="O5061" i="3"/>
  <c r="O2391" i="3"/>
  <c r="O5395" i="3"/>
  <c r="O5391" i="3"/>
  <c r="O5394" i="3"/>
  <c r="O5389" i="3"/>
  <c r="O5387" i="3"/>
  <c r="O5385" i="3"/>
  <c r="O5382" i="3"/>
  <c r="O5383" i="3"/>
  <c r="O5390" i="3"/>
  <c r="O5388" i="3"/>
  <c r="O5384" i="3"/>
  <c r="O5381" i="3"/>
  <c r="O5380" i="3"/>
  <c r="O5386" i="3"/>
  <c r="O5393" i="3"/>
  <c r="O5392" i="3"/>
  <c r="O1937" i="3"/>
  <c r="O1925" i="3"/>
  <c r="O1931" i="3"/>
  <c r="O1928" i="3"/>
  <c r="O1936" i="3"/>
  <c r="O1933" i="3"/>
  <c r="O1930" i="3"/>
  <c r="O1929" i="3"/>
  <c r="O1934" i="3"/>
  <c r="O1932" i="3"/>
  <c r="O1935" i="3"/>
  <c r="O1923" i="3"/>
  <c r="O1924" i="3"/>
  <c r="O1890" i="3"/>
  <c r="O5763" i="3"/>
  <c r="O5760" i="3"/>
  <c r="O5758" i="3"/>
  <c r="O5755" i="3"/>
  <c r="O5756" i="3"/>
  <c r="O5762" i="3"/>
  <c r="O5757" i="3"/>
  <c r="O5754" i="3"/>
  <c r="O5753" i="3"/>
  <c r="O5759" i="3"/>
  <c r="O5749" i="3"/>
  <c r="O5748" i="3"/>
  <c r="O5750" i="3"/>
  <c r="O5752" i="3"/>
  <c r="O5751" i="3"/>
  <c r="O5059" i="3"/>
  <c r="O5051" i="3"/>
  <c r="O5056" i="3"/>
  <c r="O5054" i="3"/>
  <c r="O5044" i="3"/>
  <c r="O5052" i="3"/>
  <c r="O5050" i="3"/>
  <c r="O5048" i="3"/>
  <c r="O5058" i="3"/>
  <c r="O5055" i="3"/>
  <c r="O5053" i="3"/>
  <c r="O5049" i="3"/>
  <c r="O5046" i="3"/>
  <c r="O5045" i="3"/>
  <c r="O5057" i="3"/>
  <c r="O5047" i="3"/>
  <c r="O881" i="3"/>
  <c r="O880" i="3"/>
  <c r="O870" i="3"/>
  <c r="O878" i="3"/>
  <c r="O875" i="3"/>
  <c r="O879" i="3"/>
  <c r="O876" i="3"/>
  <c r="O873" i="3"/>
  <c r="O872" i="3"/>
  <c r="O877" i="3"/>
  <c r="O869" i="3"/>
  <c r="O1154" i="3"/>
  <c r="O2689" i="3"/>
  <c r="O2677" i="3"/>
  <c r="O2684" i="3"/>
  <c r="O2682" i="3"/>
  <c r="O2683" i="3"/>
  <c r="O2688" i="3"/>
  <c r="O2680" i="3"/>
  <c r="O2681" i="3"/>
  <c r="O2678" i="3"/>
  <c r="O2687" i="3"/>
  <c r="O2675" i="3"/>
  <c r="O2679" i="3"/>
  <c r="O2676" i="3"/>
  <c r="O4161" i="3"/>
  <c r="O4156" i="3"/>
  <c r="O4150" i="3"/>
  <c r="O4148" i="3"/>
  <c r="O4157" i="3"/>
  <c r="O4159" i="3"/>
  <c r="O4147" i="3"/>
  <c r="O4151" i="3"/>
  <c r="O4149" i="3"/>
  <c r="O4160" i="3"/>
  <c r="O4158" i="3"/>
  <c r="O4152" i="3"/>
  <c r="O4153" i="3"/>
  <c r="O4155" i="3"/>
  <c r="O4154" i="3"/>
  <c r="O689" i="3"/>
  <c r="O682" i="3"/>
  <c r="O678" i="3"/>
  <c r="O688" i="3"/>
  <c r="O683" i="3"/>
  <c r="O675" i="3"/>
  <c r="O687" i="3"/>
  <c r="O681" i="3"/>
  <c r="O679" i="3"/>
  <c r="O676" i="3"/>
  <c r="O4771" i="3"/>
  <c r="O4770" i="3"/>
  <c r="O4762" i="3"/>
  <c r="O4766" i="3"/>
  <c r="O4760" i="3"/>
  <c r="O4758" i="3"/>
  <c r="O4756" i="3"/>
  <c r="O4761" i="3"/>
  <c r="O4759" i="3"/>
  <c r="O4768" i="3"/>
  <c r="O4767" i="3"/>
  <c r="O4755" i="3"/>
  <c r="O4757" i="3"/>
  <c r="O4763" i="3"/>
  <c r="O4765" i="3"/>
  <c r="O4764" i="3"/>
  <c r="O466" i="3"/>
  <c r="O2097" i="3"/>
  <c r="O2085" i="3"/>
  <c r="O2096" i="3"/>
  <c r="O2086" i="3"/>
  <c r="O2083" i="3"/>
  <c r="O2087" i="3"/>
  <c r="O2089" i="3"/>
  <c r="O2088" i="3"/>
  <c r="O2095" i="3"/>
  <c r="O2084" i="3"/>
  <c r="O2094" i="3"/>
  <c r="O3745" i="3"/>
  <c r="O3731" i="3"/>
  <c r="O3744" i="3"/>
  <c r="O3733" i="3"/>
  <c r="O3738" i="3"/>
  <c r="O3742" i="3"/>
  <c r="O3736" i="3"/>
  <c r="O3734" i="3"/>
  <c r="O3732" i="3"/>
  <c r="O3741" i="3"/>
  <c r="O3740" i="3"/>
  <c r="O3735" i="3"/>
  <c r="O3743" i="3"/>
  <c r="O3739" i="3"/>
  <c r="O3737" i="3"/>
  <c r="O50" i="3"/>
  <c r="O2017" i="3"/>
  <c r="O2007" i="3"/>
  <c r="O2004" i="3"/>
  <c r="O2003" i="3"/>
  <c r="O2011" i="3"/>
  <c r="O2008" i="3"/>
  <c r="O2012" i="3"/>
  <c r="O2006" i="3"/>
  <c r="O2015" i="3"/>
  <c r="O2013" i="3"/>
  <c r="O2009" i="3"/>
  <c r="O2014" i="3"/>
  <c r="O2005" i="3"/>
  <c r="O3537" i="3"/>
  <c r="O3527" i="3"/>
  <c r="O3535" i="3"/>
  <c r="O3528" i="3"/>
  <c r="O3536" i="3"/>
  <c r="O3532" i="3"/>
  <c r="O3531" i="3"/>
  <c r="O3523" i="3"/>
  <c r="O3529" i="3"/>
  <c r="O3534" i="3"/>
  <c r="O3533" i="3"/>
  <c r="O3524" i="3"/>
  <c r="O3526" i="3"/>
  <c r="O3525" i="3"/>
  <c r="O5011" i="3"/>
  <c r="O5005" i="3"/>
  <c r="O5004" i="3"/>
  <c r="O4999" i="3"/>
  <c r="O5003" i="3"/>
  <c r="O4997" i="3"/>
  <c r="O5010" i="3"/>
  <c r="O5006" i="3"/>
  <c r="O5007" i="3"/>
  <c r="O4996" i="3"/>
  <c r="O5002" i="3"/>
  <c r="O5001" i="3"/>
  <c r="O5008" i="3"/>
  <c r="O4998" i="3"/>
  <c r="O5000" i="3"/>
  <c r="O945" i="3"/>
  <c r="O934" i="3"/>
  <c r="O931" i="3"/>
  <c r="O935" i="3"/>
  <c r="O932" i="3"/>
  <c r="O938" i="3"/>
  <c r="O937" i="3"/>
  <c r="O944" i="3"/>
  <c r="O933" i="3"/>
  <c r="O943" i="3"/>
  <c r="O942" i="3"/>
  <c r="O936" i="3"/>
  <c r="O2658" i="3"/>
  <c r="O4274" i="3"/>
  <c r="O1058" i="3"/>
  <c r="O2433" i="3"/>
  <c r="O2429" i="3"/>
  <c r="O2427" i="3"/>
  <c r="O2428" i="3"/>
  <c r="O2426" i="3"/>
  <c r="O2420" i="3"/>
  <c r="O2423" i="3"/>
  <c r="O2432" i="3"/>
  <c r="O2419" i="3"/>
  <c r="O2424" i="3"/>
  <c r="O2421" i="3"/>
  <c r="O3985" i="3"/>
  <c r="O3971" i="3"/>
  <c r="O3974" i="3"/>
  <c r="O3972" i="3"/>
  <c r="O3984" i="3"/>
  <c r="O3983" i="3"/>
  <c r="O3981" i="3"/>
  <c r="O3975" i="3"/>
  <c r="O3979" i="3"/>
  <c r="O3973" i="3"/>
  <c r="O3980" i="3"/>
  <c r="O3976" i="3"/>
  <c r="O3982" i="3"/>
  <c r="O3978" i="3"/>
  <c r="O3977" i="3"/>
  <c r="O34" i="3"/>
  <c r="O1330" i="3"/>
  <c r="O2769" i="3"/>
  <c r="O2762" i="3"/>
  <c r="O2760" i="3"/>
  <c r="O2768" i="3"/>
  <c r="O2761" i="3"/>
  <c r="O2756" i="3"/>
  <c r="O2755" i="3"/>
  <c r="O2757" i="3"/>
  <c r="O2767" i="3"/>
  <c r="O2766" i="3"/>
  <c r="O2758" i="3"/>
  <c r="O4321" i="3"/>
  <c r="O4320" i="3"/>
  <c r="O4309" i="3"/>
  <c r="O4319" i="3"/>
  <c r="O4318" i="3"/>
  <c r="O4316" i="3"/>
  <c r="O4310" i="3"/>
  <c r="O4314" i="3"/>
  <c r="O4308" i="3"/>
  <c r="O4315" i="3"/>
  <c r="O4307" i="3"/>
  <c r="O4317" i="3"/>
  <c r="O4311" i="3"/>
  <c r="O4313" i="3"/>
  <c r="O4312" i="3"/>
  <c r="O178" i="3"/>
  <c r="O2353" i="3"/>
  <c r="O2350" i="3"/>
  <c r="O2346" i="3"/>
  <c r="O2343" i="3"/>
  <c r="O2347" i="3"/>
  <c r="O2341" i="3"/>
  <c r="O2344" i="3"/>
  <c r="O2348" i="3"/>
  <c r="O2340" i="3"/>
  <c r="O2339" i="3"/>
  <c r="O2345" i="3"/>
  <c r="O3793" i="3"/>
  <c r="O3790" i="3"/>
  <c r="O3783" i="3"/>
  <c r="O3791" i="3"/>
  <c r="O3792" i="3"/>
  <c r="O3789" i="3"/>
  <c r="O3779" i="3"/>
  <c r="O3788" i="3"/>
  <c r="O3785" i="3"/>
  <c r="O3782" i="3"/>
  <c r="O3781" i="3"/>
  <c r="O3786" i="3"/>
  <c r="O3784" i="3"/>
  <c r="O3787" i="3"/>
  <c r="O3780" i="3"/>
  <c r="O353" i="3"/>
  <c r="O346" i="3"/>
  <c r="O350" i="3"/>
  <c r="O347" i="3"/>
  <c r="O343" i="3"/>
  <c r="O345" i="3"/>
  <c r="O1906" i="3"/>
  <c r="O3650" i="3"/>
  <c r="O4963" i="3"/>
  <c r="O4957" i="3"/>
  <c r="O4955" i="3"/>
  <c r="O4951" i="3"/>
  <c r="O4948" i="3"/>
  <c r="O4962" i="3"/>
  <c r="O4953" i="3"/>
  <c r="O4958" i="3"/>
  <c r="O4956" i="3"/>
  <c r="O4954" i="3"/>
  <c r="O4952" i="3"/>
  <c r="O4949" i="3"/>
  <c r="O4960" i="3"/>
  <c r="O4961" i="3"/>
  <c r="O4950" i="3"/>
  <c r="O6307" i="3"/>
  <c r="O6293" i="3"/>
  <c r="O6299" i="3"/>
  <c r="O6302" i="3"/>
  <c r="O6298" i="3"/>
  <c r="O6296" i="3"/>
  <c r="O6306" i="3"/>
  <c r="O6294" i="3"/>
  <c r="O6292" i="3"/>
  <c r="O6297" i="3"/>
  <c r="O6295" i="3"/>
  <c r="O6304" i="3"/>
  <c r="O6303" i="3"/>
  <c r="O6300" i="3"/>
  <c r="O6301" i="3"/>
  <c r="O6305" i="3"/>
  <c r="O994" i="3"/>
  <c r="O2913" i="3"/>
  <c r="O2906" i="3"/>
  <c r="O2909" i="3"/>
  <c r="O2903" i="3"/>
  <c r="O2910" i="3"/>
  <c r="O2899" i="3"/>
  <c r="O2900" i="3"/>
  <c r="O2905" i="3"/>
  <c r="O2904" i="3"/>
  <c r="O2912" i="3"/>
  <c r="O2911" i="3"/>
  <c r="O2907" i="3"/>
  <c r="O2908" i="3"/>
  <c r="O4433" i="3"/>
  <c r="O4422" i="3"/>
  <c r="O4427" i="3"/>
  <c r="O4431" i="3"/>
  <c r="O4425" i="3"/>
  <c r="O4419" i="3"/>
  <c r="O4423" i="3"/>
  <c r="O4426" i="3"/>
  <c r="O4424" i="3"/>
  <c r="O4421" i="3"/>
  <c r="O4432" i="3"/>
  <c r="O4420" i="3"/>
  <c r="O4428" i="3"/>
  <c r="O369" i="3"/>
  <c r="O368" i="3"/>
  <c r="O365" i="3"/>
  <c r="O355" i="3"/>
  <c r="O361" i="3"/>
  <c r="O363" i="3"/>
  <c r="O359" i="3"/>
  <c r="O1746" i="3"/>
  <c r="O3282" i="3"/>
  <c r="O4803" i="3"/>
  <c r="O4788" i="3"/>
  <c r="O4796" i="3"/>
  <c r="O4802" i="3"/>
  <c r="O4791" i="3"/>
  <c r="O4792" i="3"/>
  <c r="O4799" i="3"/>
  <c r="O4797" i="3"/>
  <c r="O4793" i="3"/>
  <c r="O4794" i="3"/>
  <c r="O4790" i="3"/>
  <c r="O4789" i="3"/>
  <c r="O4795" i="3"/>
  <c r="O4800" i="3"/>
  <c r="O4801" i="3"/>
  <c r="O4798" i="3"/>
  <c r="O1570" i="3"/>
  <c r="O2993" i="3"/>
  <c r="O2988" i="3"/>
  <c r="O2986" i="3"/>
  <c r="O2983" i="3"/>
  <c r="O2982" i="3"/>
  <c r="O2989" i="3"/>
  <c r="O2987" i="3"/>
  <c r="O2985" i="3"/>
  <c r="O2981" i="3"/>
  <c r="O2991" i="3"/>
  <c r="O2990" i="3"/>
  <c r="O2992" i="3"/>
  <c r="O2979" i="3"/>
  <c r="O4593" i="3"/>
  <c r="O4579" i="3"/>
  <c r="O4584" i="3"/>
  <c r="O4582" i="3"/>
  <c r="O4591" i="3"/>
  <c r="O4590" i="3"/>
  <c r="O4580" i="3"/>
  <c r="O4585" i="3"/>
  <c r="O4589" i="3"/>
  <c r="O4583" i="3"/>
  <c r="O4581" i="3"/>
  <c r="O4586" i="3"/>
  <c r="O4588" i="3"/>
  <c r="O4587" i="3"/>
  <c r="O4592" i="3"/>
  <c r="O5826" i="3"/>
  <c r="O5818" i="3"/>
  <c r="O5815" i="3"/>
  <c r="O5816" i="3"/>
  <c r="O5823" i="3"/>
  <c r="O5821" i="3"/>
  <c r="O5817" i="3"/>
  <c r="O5814" i="3"/>
  <c r="O5813" i="3"/>
  <c r="O5819" i="3"/>
  <c r="O5824" i="3"/>
  <c r="O5822" i="3"/>
  <c r="O5812" i="3"/>
  <c r="O5820" i="3"/>
  <c r="O5825" i="3"/>
  <c r="O148" i="3"/>
  <c r="O75" i="3"/>
  <c r="O367" i="3"/>
  <c r="O661" i="3"/>
  <c r="O23" i="3"/>
  <c r="O333" i="3"/>
  <c r="O627" i="3"/>
  <c r="O262" i="3"/>
  <c r="O189" i="3"/>
  <c r="O246" i="3"/>
  <c r="O538" i="3"/>
  <c r="O173" i="3"/>
  <c r="O102" i="3"/>
  <c r="O67" i="3"/>
  <c r="O250" i="3"/>
  <c r="O542" i="3"/>
  <c r="O52" i="3"/>
  <c r="O344" i="3"/>
  <c r="O636" i="3"/>
  <c r="O1048" i="3"/>
  <c r="O1340" i="3"/>
  <c r="O1632" i="3"/>
  <c r="O1926" i="3"/>
  <c r="O2218" i="3"/>
  <c r="O3175" i="3"/>
  <c r="O830" i="3"/>
  <c r="O1123" i="3"/>
  <c r="O1415" i="3"/>
  <c r="O1707" i="3"/>
  <c r="O1999" i="3"/>
  <c r="O2295" i="3"/>
  <c r="O2607" i="3"/>
  <c r="O2959" i="3"/>
  <c r="O3372" i="3"/>
  <c r="O340" i="3"/>
  <c r="O941" i="3"/>
  <c r="O1708" i="3"/>
  <c r="O2570" i="3"/>
  <c r="O451" i="3"/>
  <c r="O1307" i="3"/>
  <c r="O2710" i="3"/>
  <c r="O3612" i="3"/>
  <c r="O2439" i="3"/>
  <c r="O823" i="3"/>
  <c r="O388" i="3"/>
  <c r="O3385" i="3"/>
  <c r="O5374" i="3"/>
  <c r="O1191" i="3"/>
  <c r="O3232" i="3"/>
  <c r="O4915" i="3"/>
  <c r="O4914" i="3"/>
  <c r="O4911" i="3"/>
  <c r="O4909" i="3"/>
  <c r="O4900" i="3"/>
  <c r="O4910" i="3"/>
  <c r="O4907" i="3"/>
  <c r="O4906" i="3"/>
  <c r="O4912" i="3"/>
  <c r="O4901" i="3"/>
  <c r="O4905" i="3"/>
  <c r="O4908" i="3"/>
  <c r="O4902" i="3"/>
  <c r="O4913" i="3"/>
  <c r="O4904" i="3"/>
  <c r="O4903" i="3"/>
  <c r="O5411" i="3"/>
  <c r="O5408" i="3"/>
  <c r="O5398" i="3"/>
  <c r="O5406" i="3"/>
  <c r="O5404" i="3"/>
  <c r="O5401" i="3"/>
  <c r="O5402" i="3"/>
  <c r="O5407" i="3"/>
  <c r="O5410" i="3"/>
  <c r="O5403" i="3"/>
  <c r="O5400" i="3"/>
  <c r="O5399" i="3"/>
  <c r="O5405" i="3"/>
  <c r="O5409" i="3"/>
  <c r="O5397" i="3"/>
  <c r="O5396" i="3"/>
  <c r="O561" i="3"/>
  <c r="O547" i="3"/>
  <c r="O559" i="3"/>
  <c r="O548" i="3"/>
  <c r="O552" i="3"/>
  <c r="O549" i="3"/>
  <c r="O555" i="3"/>
  <c r="O558" i="3"/>
  <c r="O550" i="3"/>
  <c r="O3025" i="3"/>
  <c r="O3024" i="3"/>
  <c r="O3021" i="3"/>
  <c r="O3015" i="3"/>
  <c r="O3023" i="3"/>
  <c r="O3017" i="3"/>
  <c r="O3013" i="3"/>
  <c r="O3012" i="3"/>
  <c r="O3014" i="3"/>
  <c r="O3020" i="3"/>
  <c r="O3011" i="3"/>
  <c r="O3016" i="3"/>
  <c r="O3022" i="3"/>
  <c r="O1409" i="3"/>
  <c r="O1406" i="3"/>
  <c r="O1403" i="3"/>
  <c r="O1400" i="3"/>
  <c r="O1399" i="3"/>
  <c r="O1395" i="3"/>
  <c r="O1407" i="3"/>
  <c r="O1404" i="3"/>
  <c r="O1408" i="3"/>
  <c r="O1402" i="3"/>
  <c r="O1405" i="3"/>
  <c r="O1401" i="3"/>
  <c r="O4370" i="3"/>
  <c r="O690" i="3"/>
  <c r="O1841" i="3"/>
  <c r="O1833" i="3"/>
  <c r="O1832" i="3"/>
  <c r="O1831" i="3"/>
  <c r="O1830" i="3"/>
  <c r="O1827" i="3"/>
  <c r="O1839" i="3"/>
  <c r="O1836" i="3"/>
  <c r="O1828" i="3"/>
  <c r="O1838" i="3"/>
  <c r="O1837" i="3"/>
  <c r="O3409" i="3"/>
  <c r="O3402" i="3"/>
  <c r="O3400" i="3"/>
  <c r="O3395" i="3"/>
  <c r="O3398" i="3"/>
  <c r="O3403" i="3"/>
  <c r="O3407" i="3"/>
  <c r="O3401" i="3"/>
  <c r="O3399" i="3"/>
  <c r="O3406" i="3"/>
  <c r="O3405" i="3"/>
  <c r="O3408" i="3"/>
  <c r="O3396" i="3"/>
  <c r="O3397" i="3"/>
  <c r="O3404" i="3"/>
  <c r="O4899" i="3"/>
  <c r="O4892" i="3"/>
  <c r="O4890" i="3"/>
  <c r="O4895" i="3"/>
  <c r="O4891" i="3"/>
  <c r="O4888" i="3"/>
  <c r="O4887" i="3"/>
  <c r="O4893" i="3"/>
  <c r="O4896" i="3"/>
  <c r="O4886" i="3"/>
  <c r="O4894" i="3"/>
  <c r="O4898" i="3"/>
  <c r="O4889" i="3"/>
  <c r="O4885" i="3"/>
  <c r="O4884" i="3"/>
  <c r="O625" i="3"/>
  <c r="O611" i="3"/>
  <c r="O620" i="3"/>
  <c r="O624" i="3"/>
  <c r="O621" i="3"/>
  <c r="O617" i="3"/>
  <c r="O622" i="3"/>
  <c r="O614" i="3"/>
  <c r="O619" i="3"/>
  <c r="O2338" i="3"/>
  <c r="O3938" i="3"/>
  <c r="O657" i="3"/>
  <c r="O644" i="3"/>
  <c r="O653" i="3"/>
  <c r="O647" i="3"/>
  <c r="O655" i="3"/>
  <c r="O651" i="3"/>
  <c r="O2210" i="3"/>
  <c r="O3730" i="3"/>
  <c r="O5139" i="3"/>
  <c r="O5131" i="3"/>
  <c r="O5138" i="3"/>
  <c r="O5129" i="3"/>
  <c r="O5126" i="3"/>
  <c r="O5127" i="3"/>
  <c r="O5134" i="3"/>
  <c r="O5132" i="3"/>
  <c r="O5125" i="3"/>
  <c r="O5124" i="3"/>
  <c r="O5130" i="3"/>
  <c r="O5135" i="3"/>
  <c r="O5133" i="3"/>
  <c r="O5128" i="3"/>
  <c r="O5136" i="3"/>
  <c r="O5137" i="3"/>
  <c r="O946" i="3"/>
  <c r="O2657" i="3"/>
  <c r="O2655" i="3"/>
  <c r="O2646" i="3"/>
  <c r="O2644" i="3"/>
  <c r="O2651" i="3"/>
  <c r="O2650" i="3"/>
  <c r="O2653" i="3"/>
  <c r="O2656" i="3"/>
  <c r="O2645" i="3"/>
  <c r="O2652" i="3"/>
  <c r="O2649" i="3"/>
  <c r="O2643" i="3"/>
  <c r="O4273" i="3"/>
  <c r="O4259" i="3"/>
  <c r="O4268" i="3"/>
  <c r="O4266" i="3"/>
  <c r="O4263" i="3"/>
  <c r="O4262" i="3"/>
  <c r="O4261" i="3"/>
  <c r="O4264" i="3"/>
  <c r="O4269" i="3"/>
  <c r="O4267" i="3"/>
  <c r="O4265" i="3"/>
  <c r="O4260" i="3"/>
  <c r="O4270" i="3"/>
  <c r="O4272" i="3"/>
  <c r="O4271" i="3"/>
  <c r="O1249" i="3"/>
  <c r="O1247" i="3"/>
  <c r="O1246" i="3"/>
  <c r="O1244" i="3"/>
  <c r="O1241" i="3"/>
  <c r="O1238" i="3"/>
  <c r="O1237" i="3"/>
  <c r="O1242" i="3"/>
  <c r="O1239" i="3"/>
  <c r="O1236" i="3"/>
  <c r="O1245" i="3"/>
  <c r="O1235" i="3"/>
  <c r="O2626" i="3"/>
  <c r="O4194" i="3"/>
  <c r="O4018" i="3"/>
  <c r="O1489" i="3"/>
  <c r="O1485" i="3"/>
  <c r="O1483" i="3"/>
  <c r="O1481" i="3"/>
  <c r="O1478" i="3"/>
  <c r="O1482" i="3"/>
  <c r="O1476" i="3"/>
  <c r="O1479" i="3"/>
  <c r="O1475" i="3"/>
  <c r="O1488" i="3"/>
  <c r="O1484" i="3"/>
  <c r="O1480" i="3"/>
  <c r="O1477" i="3"/>
  <c r="O2946" i="3"/>
  <c r="O4514" i="3"/>
  <c r="O577" i="3"/>
  <c r="O573" i="3"/>
  <c r="O565" i="3"/>
  <c r="O566" i="3"/>
  <c r="O570" i="3"/>
  <c r="O567" i="3"/>
  <c r="O563" i="3"/>
  <c r="O568" i="3"/>
  <c r="O2530" i="3"/>
  <c r="O3970" i="3"/>
  <c r="O354" i="3"/>
  <c r="O1905" i="3"/>
  <c r="O1904" i="3"/>
  <c r="O1895" i="3"/>
  <c r="O1892" i="3"/>
  <c r="O1900" i="3"/>
  <c r="O1897" i="3"/>
  <c r="O1894" i="3"/>
  <c r="O1893" i="3"/>
  <c r="O1901" i="3"/>
  <c r="O1898" i="3"/>
  <c r="O1902" i="3"/>
  <c r="O1896" i="3"/>
  <c r="O1903" i="3"/>
  <c r="O1899" i="3"/>
  <c r="O3649" i="3"/>
  <c r="O3635" i="3"/>
  <c r="O3639" i="3"/>
  <c r="O3637" i="3"/>
  <c r="O3646" i="3"/>
  <c r="O3640" i="3"/>
  <c r="O3644" i="3"/>
  <c r="O3638" i="3"/>
  <c r="O3636" i="3"/>
  <c r="O3647" i="3"/>
  <c r="O3641" i="3"/>
  <c r="O3643" i="3"/>
  <c r="O3642" i="3"/>
  <c r="O3645" i="3"/>
  <c r="O3648" i="3"/>
  <c r="O5091" i="3"/>
  <c r="O5078" i="3"/>
  <c r="O5082" i="3"/>
  <c r="O5076" i="3"/>
  <c r="O5088" i="3"/>
  <c r="O5085" i="3"/>
  <c r="O5086" i="3"/>
  <c r="O5077" i="3"/>
  <c r="O5087" i="3"/>
  <c r="O5090" i="3"/>
  <c r="O5084" i="3"/>
  <c r="O5083" i="3"/>
  <c r="O5089" i="3"/>
  <c r="O5079" i="3"/>
  <c r="O5081" i="3"/>
  <c r="O5080" i="3"/>
  <c r="O6323" i="3"/>
  <c r="O6312" i="3"/>
  <c r="O6318" i="3"/>
  <c r="O6317" i="3"/>
  <c r="O6315" i="3"/>
  <c r="O6313" i="3"/>
  <c r="O6311" i="3"/>
  <c r="O6310" i="3"/>
  <c r="O6309" i="3"/>
  <c r="O6322" i="3"/>
  <c r="O6316" i="3"/>
  <c r="O6314" i="3"/>
  <c r="O6320" i="3"/>
  <c r="O6308" i="3"/>
  <c r="O6321" i="3"/>
  <c r="O209" i="3"/>
  <c r="O197" i="3"/>
  <c r="O199" i="3"/>
  <c r="O200" i="3"/>
  <c r="O201" i="3"/>
  <c r="O1121" i="3"/>
  <c r="O1118" i="3"/>
  <c r="O1119" i="3"/>
  <c r="O1111" i="3"/>
  <c r="O1108" i="3"/>
  <c r="O1117" i="3"/>
  <c r="O1107" i="3"/>
  <c r="O1115" i="3"/>
  <c r="O1112" i="3"/>
  <c r="O1116" i="3"/>
  <c r="O1113" i="3"/>
  <c r="O1110" i="3"/>
  <c r="O1109" i="3"/>
  <c r="O3106" i="3"/>
  <c r="O4610" i="3"/>
  <c r="O370" i="3"/>
  <c r="O1745" i="3"/>
  <c r="O1741" i="3"/>
  <c r="O1733" i="3"/>
  <c r="O1740" i="3"/>
  <c r="O1739" i="3"/>
  <c r="O1737" i="3"/>
  <c r="O1734" i="3"/>
  <c r="O1738" i="3"/>
  <c r="O1732" i="3"/>
  <c r="O1735" i="3"/>
  <c r="O1731" i="3"/>
  <c r="O1744" i="3"/>
  <c r="O1736" i="3"/>
  <c r="O3281" i="3"/>
  <c r="O3273" i="3"/>
  <c r="O3280" i="3"/>
  <c r="O3276" i="3"/>
  <c r="O3275" i="3"/>
  <c r="O3267" i="3"/>
  <c r="O3278" i="3"/>
  <c r="O3271" i="3"/>
  <c r="O3279" i="3"/>
  <c r="O3277" i="3"/>
  <c r="O3268" i="3"/>
  <c r="O3272" i="3"/>
  <c r="O3270" i="3"/>
  <c r="O3269" i="3"/>
  <c r="O785" i="3"/>
  <c r="O757" i="3"/>
  <c r="O780" i="3"/>
  <c r="O763" i="3"/>
  <c r="O777" i="3"/>
  <c r="O768" i="3"/>
  <c r="O760" i="3"/>
  <c r="O782" i="3"/>
  <c r="O779" i="3"/>
  <c r="O765" i="3"/>
  <c r="O762" i="3"/>
  <c r="O772" i="3"/>
  <c r="O761" i="3"/>
  <c r="O774" i="3"/>
  <c r="O755" i="3"/>
  <c r="O783" i="3"/>
  <c r="O769" i="3"/>
  <c r="O784" i="3"/>
  <c r="O766" i="3"/>
  <c r="O781" i="3"/>
  <c r="O771" i="3"/>
  <c r="O767" i="3"/>
  <c r="O764" i="3"/>
  <c r="O773" i="3"/>
  <c r="O756" i="3"/>
  <c r="O1762" i="3"/>
  <c r="O3170" i="3"/>
  <c r="O4931" i="3"/>
  <c r="O4928" i="3"/>
  <c r="O4919" i="3"/>
  <c r="O4917" i="3"/>
  <c r="O4926" i="3"/>
  <c r="O4925" i="3"/>
  <c r="O4930" i="3"/>
  <c r="O4920" i="3"/>
  <c r="O4924" i="3"/>
  <c r="O4918" i="3"/>
  <c r="O4916" i="3"/>
  <c r="O4927" i="3"/>
  <c r="O4921" i="3"/>
  <c r="O4923" i="3"/>
  <c r="O4922" i="3"/>
  <c r="O4929" i="3"/>
  <c r="O6083" i="3"/>
  <c r="O166" i="3"/>
  <c r="O93" i="3"/>
  <c r="O387" i="3"/>
  <c r="O1282" i="3"/>
  <c r="O41" i="3"/>
  <c r="O351" i="3"/>
  <c r="O645" i="3"/>
  <c r="O280" i="3"/>
  <c r="O572" i="3"/>
  <c r="O207" i="3"/>
  <c r="O264" i="3"/>
  <c r="O556" i="3"/>
  <c r="O191" i="3"/>
  <c r="O485" i="3"/>
  <c r="O120" i="3"/>
  <c r="O85" i="3"/>
  <c r="O268" i="3"/>
  <c r="O560" i="3"/>
  <c r="O70" i="3"/>
  <c r="O362" i="3"/>
  <c r="O654" i="3"/>
  <c r="O775" i="3"/>
  <c r="O1066" i="3"/>
  <c r="O1358" i="3"/>
  <c r="O1652" i="3"/>
  <c r="O1944" i="3"/>
  <c r="O2236" i="3"/>
  <c r="O2549" i="3"/>
  <c r="O2879" i="3"/>
  <c r="O5009" i="3"/>
  <c r="O848" i="3"/>
  <c r="O1141" i="3"/>
  <c r="O1433" i="3"/>
  <c r="O1725" i="3"/>
  <c r="O2019" i="3"/>
  <c r="O2314" i="3"/>
  <c r="O2629" i="3"/>
  <c r="O3000" i="3"/>
  <c r="O3391" i="3"/>
  <c r="O358" i="3"/>
  <c r="O979" i="3"/>
  <c r="O1800" i="3"/>
  <c r="O2589" i="3"/>
  <c r="O487" i="3"/>
  <c r="O1363" i="3"/>
  <c r="O2885" i="3"/>
  <c r="O215" i="3"/>
  <c r="O2750" i="3"/>
  <c r="O1532" i="3"/>
  <c r="O1114" i="3"/>
  <c r="O680" i="3"/>
  <c r="O3701" i="3"/>
  <c r="O5690" i="3"/>
  <c r="O1519" i="3"/>
  <c r="O4279" i="3"/>
  <c r="O513" i="3"/>
  <c r="O512" i="3"/>
  <c r="O509" i="3"/>
  <c r="O505" i="3"/>
  <c r="O510" i="3"/>
  <c r="O511" i="3"/>
  <c r="O389" i="3"/>
  <c r="O12" i="3"/>
  <c r="O1410" i="3"/>
  <c r="O2865" i="3"/>
  <c r="O2853" i="3"/>
  <c r="O2857" i="3"/>
  <c r="O2858" i="3"/>
  <c r="O2852" i="3"/>
  <c r="O2862" i="3"/>
  <c r="O2851" i="3"/>
  <c r="O2859" i="3"/>
  <c r="O2864" i="3"/>
  <c r="O2863" i="3"/>
  <c r="O2855" i="3"/>
  <c r="O2854" i="3"/>
  <c r="O2856" i="3"/>
  <c r="O4369" i="3"/>
  <c r="O4360" i="3"/>
  <c r="O4359" i="3"/>
  <c r="O4357" i="3"/>
  <c r="O4362" i="3"/>
  <c r="O4367" i="3"/>
  <c r="O4365" i="3"/>
  <c r="O4363" i="3"/>
  <c r="O4358" i="3"/>
  <c r="O4355" i="3"/>
  <c r="O4364" i="3"/>
  <c r="O4366" i="3"/>
  <c r="O4356" i="3"/>
  <c r="O4368" i="3"/>
  <c r="O817" i="3"/>
  <c r="O805" i="3"/>
  <c r="O815" i="3"/>
  <c r="O814" i="3"/>
  <c r="O808" i="3"/>
  <c r="O810" i="3"/>
  <c r="O806" i="3"/>
  <c r="O803" i="3"/>
  <c r="O807" i="3"/>
  <c r="O804" i="3"/>
  <c r="O809" i="3"/>
  <c r="O816" i="3"/>
  <c r="O5027" i="3"/>
  <c r="O5013" i="3"/>
  <c r="O5026" i="3"/>
  <c r="O5018" i="3"/>
  <c r="O5022" i="3"/>
  <c r="O5016" i="3"/>
  <c r="O5014" i="3"/>
  <c r="O5012" i="3"/>
  <c r="O5017" i="3"/>
  <c r="O5015" i="3"/>
  <c r="O5021" i="3"/>
  <c r="O5020" i="3"/>
  <c r="O5023" i="3"/>
  <c r="O5019" i="3"/>
  <c r="O2337" i="3"/>
  <c r="O2331" i="3"/>
  <c r="O2330" i="3"/>
  <c r="O2336" i="3"/>
  <c r="O2335" i="3"/>
  <c r="O2327" i="3"/>
  <c r="O2324" i="3"/>
  <c r="O2328" i="3"/>
  <c r="O2325" i="3"/>
  <c r="O2329" i="3"/>
  <c r="O2334" i="3"/>
  <c r="O2323" i="3"/>
  <c r="O2326" i="3"/>
  <c r="O3937" i="3"/>
  <c r="O3925" i="3"/>
  <c r="O3923" i="3"/>
  <c r="O3933" i="3"/>
  <c r="O3931" i="3"/>
  <c r="O3928" i="3"/>
  <c r="O3927" i="3"/>
  <c r="O3926" i="3"/>
  <c r="O3924" i="3"/>
  <c r="O3929" i="3"/>
  <c r="O3934" i="3"/>
  <c r="O3932" i="3"/>
  <c r="O3930" i="3"/>
  <c r="O3935" i="3"/>
  <c r="O3936" i="3"/>
  <c r="O2209" i="3"/>
  <c r="O2199" i="3"/>
  <c r="O2198" i="3"/>
  <c r="O2205" i="3"/>
  <c r="O2202" i="3"/>
  <c r="O2207" i="3"/>
  <c r="O2204" i="3"/>
  <c r="O2208" i="3"/>
  <c r="O2195" i="3"/>
  <c r="O2206" i="3"/>
  <c r="O2196" i="3"/>
  <c r="O3729" i="3"/>
  <c r="O3718" i="3"/>
  <c r="O3716" i="3"/>
  <c r="O3728" i="3"/>
  <c r="O3727" i="3"/>
  <c r="O3725" i="3"/>
  <c r="O3719" i="3"/>
  <c r="O3723" i="3"/>
  <c r="O3717" i="3"/>
  <c r="O3715" i="3"/>
  <c r="O3726" i="3"/>
  <c r="O3722" i="3"/>
  <c r="O3721" i="3"/>
  <c r="O3724" i="3"/>
  <c r="O3720" i="3"/>
  <c r="O5267" i="3"/>
  <c r="O5254" i="3"/>
  <c r="O5252" i="3"/>
  <c r="O5264" i="3"/>
  <c r="O5261" i="3"/>
  <c r="O5260" i="3"/>
  <c r="O5266" i="3"/>
  <c r="O5255" i="3"/>
  <c r="O5259" i="3"/>
  <c r="O5253" i="3"/>
  <c r="O5262" i="3"/>
  <c r="O5256" i="3"/>
  <c r="O5258" i="3"/>
  <c r="O5257" i="3"/>
  <c r="O5263" i="3"/>
  <c r="O1089" i="3"/>
  <c r="O1078" i="3"/>
  <c r="O1088" i="3"/>
  <c r="O1075" i="3"/>
  <c r="O1087" i="3"/>
  <c r="O1081" i="3"/>
  <c r="O1079" i="3"/>
  <c r="O1076" i="3"/>
  <c r="O1080" i="3"/>
  <c r="O1077" i="3"/>
  <c r="O1082" i="3"/>
  <c r="O2850" i="3"/>
  <c r="O4482" i="3"/>
  <c r="O1250" i="3"/>
  <c r="O2625" i="3"/>
  <c r="O2617" i="3"/>
  <c r="O2622" i="3"/>
  <c r="O2616" i="3"/>
  <c r="O2613" i="3"/>
  <c r="O2612" i="3"/>
  <c r="O2620" i="3"/>
  <c r="O2621" i="3"/>
  <c r="O2615" i="3"/>
  <c r="O2618" i="3"/>
  <c r="O2623" i="3"/>
  <c r="O2624" i="3"/>
  <c r="O2614" i="3"/>
  <c r="O4193" i="3"/>
  <c r="O4181" i="3"/>
  <c r="O4189" i="3"/>
  <c r="O4187" i="3"/>
  <c r="O4184" i="3"/>
  <c r="O4179" i="3"/>
  <c r="O4180" i="3"/>
  <c r="O4185" i="3"/>
  <c r="O4190" i="3"/>
  <c r="O4188" i="3"/>
  <c r="O4182" i="3"/>
  <c r="O4191" i="3"/>
  <c r="O4192" i="3"/>
  <c r="O4183" i="3"/>
  <c r="O4017" i="3"/>
  <c r="O4003" i="3"/>
  <c r="O4012" i="3"/>
  <c r="O4010" i="3"/>
  <c r="O4007" i="3"/>
  <c r="O4006" i="3"/>
  <c r="O4005" i="3"/>
  <c r="O4008" i="3"/>
  <c r="O4013" i="3"/>
  <c r="O4011" i="3"/>
  <c r="O4009" i="3"/>
  <c r="O4004" i="3"/>
  <c r="O4016" i="3"/>
  <c r="O4015" i="3"/>
  <c r="O1490" i="3"/>
  <c r="O2945" i="3"/>
  <c r="O2941" i="3"/>
  <c r="O2932" i="3"/>
  <c r="O2936" i="3"/>
  <c r="O2944" i="3"/>
  <c r="O2937" i="3"/>
  <c r="O2943" i="3"/>
  <c r="O2938" i="3"/>
  <c r="O2942" i="3"/>
  <c r="O2934" i="3"/>
  <c r="O2933" i="3"/>
  <c r="O2935" i="3"/>
  <c r="O4513" i="3"/>
  <c r="O4499" i="3"/>
  <c r="O4505" i="3"/>
  <c r="O4503" i="3"/>
  <c r="O4500" i="3"/>
  <c r="O4512" i="3"/>
  <c r="O4511" i="3"/>
  <c r="O4501" i="3"/>
  <c r="O4506" i="3"/>
  <c r="O4510" i="3"/>
  <c r="O4504" i="3"/>
  <c r="O4507" i="3"/>
  <c r="O4509" i="3"/>
  <c r="O4508" i="3"/>
  <c r="O4502" i="3"/>
  <c r="O578" i="3"/>
  <c r="O2529" i="3"/>
  <c r="O2526" i="3"/>
  <c r="O2524" i="3"/>
  <c r="O2516" i="3"/>
  <c r="O2521" i="3"/>
  <c r="O2518" i="3"/>
  <c r="O2515" i="3"/>
  <c r="O2522" i="3"/>
  <c r="O2519" i="3"/>
  <c r="O2525" i="3"/>
  <c r="O2523" i="3"/>
  <c r="O2517" i="3"/>
  <c r="O2520" i="3"/>
  <c r="O3969" i="3"/>
  <c r="O3955" i="3"/>
  <c r="O3966" i="3"/>
  <c r="O3965" i="3"/>
  <c r="O3962" i="3"/>
  <c r="O3967" i="3"/>
  <c r="O3956" i="3"/>
  <c r="O3960" i="3"/>
  <c r="O3968" i="3"/>
  <c r="O3957" i="3"/>
  <c r="O3961" i="3"/>
  <c r="O3963" i="3"/>
  <c r="O3959" i="3"/>
  <c r="O3958" i="3"/>
  <c r="O3964" i="3"/>
  <c r="O481" i="3"/>
  <c r="O471" i="3"/>
  <c r="O476" i="3"/>
  <c r="O468" i="3"/>
  <c r="O473" i="3"/>
  <c r="O469" i="3"/>
  <c r="O474" i="3"/>
  <c r="O478" i="3"/>
  <c r="O475" i="3"/>
  <c r="O2178" i="3"/>
  <c r="O3842" i="3"/>
  <c r="O5219" i="3"/>
  <c r="O5208" i="3"/>
  <c r="O5206" i="3"/>
  <c r="O5213" i="3"/>
  <c r="O5211" i="3"/>
  <c r="O5207" i="3"/>
  <c r="O5204" i="3"/>
  <c r="O5209" i="3"/>
  <c r="O5214" i="3"/>
  <c r="O5218" i="3"/>
  <c r="O5212" i="3"/>
  <c r="O5210" i="3"/>
  <c r="O5215" i="3"/>
  <c r="O5217" i="3"/>
  <c r="O5216" i="3"/>
  <c r="O5205" i="3"/>
  <c r="O6339" i="3"/>
  <c r="O6336" i="3"/>
  <c r="O6334" i="3"/>
  <c r="O6324" i="3"/>
  <c r="O6332" i="3"/>
  <c r="O6330" i="3"/>
  <c r="O6329" i="3"/>
  <c r="O6327" i="3"/>
  <c r="O6328" i="3"/>
  <c r="O6335" i="3"/>
  <c r="O6333" i="3"/>
  <c r="O6326" i="3"/>
  <c r="O6325" i="3"/>
  <c r="O6338" i="3"/>
  <c r="O6331" i="3"/>
  <c r="O6337" i="3"/>
  <c r="O210" i="3"/>
  <c r="O1122" i="3"/>
  <c r="O3105" i="3"/>
  <c r="O3099" i="3"/>
  <c r="O3098" i="3"/>
  <c r="O3101" i="3"/>
  <c r="O3104" i="3"/>
  <c r="O3094" i="3"/>
  <c r="O3102" i="3"/>
  <c r="O3093" i="3"/>
  <c r="O3092" i="3"/>
  <c r="O3091" i="3"/>
  <c r="O3103" i="3"/>
  <c r="O3100" i="3"/>
  <c r="O3095" i="3"/>
  <c r="O4609" i="3"/>
  <c r="O4603" i="3"/>
  <c r="O4601" i="3"/>
  <c r="O4597" i="3"/>
  <c r="O4595" i="3"/>
  <c r="O4599" i="3"/>
  <c r="O4604" i="3"/>
  <c r="O4608" i="3"/>
  <c r="O4602" i="3"/>
  <c r="O4600" i="3"/>
  <c r="O4598" i="3"/>
  <c r="O4605" i="3"/>
  <c r="O4607" i="3"/>
  <c r="O4606" i="3"/>
  <c r="O433" i="3"/>
  <c r="O427" i="3"/>
  <c r="O430" i="3"/>
  <c r="O422" i="3"/>
  <c r="O419" i="3"/>
  <c r="O420" i="3"/>
  <c r="O424" i="3"/>
  <c r="O421" i="3"/>
  <c r="O1938" i="3"/>
  <c r="O3490" i="3"/>
  <c r="O5586" i="3"/>
  <c r="O5584" i="3"/>
  <c r="O5583" i="3"/>
  <c r="O5580" i="3"/>
  <c r="O5577" i="3"/>
  <c r="O5576" i="3"/>
  <c r="O5582" i="3"/>
  <c r="O5575" i="3"/>
  <c r="O5581" i="3"/>
  <c r="O5578" i="3"/>
  <c r="O5572" i="3"/>
  <c r="O5573" i="3"/>
  <c r="O5574" i="3"/>
  <c r="O5579" i="3"/>
  <c r="O5585" i="3"/>
  <c r="O1761" i="3"/>
  <c r="O1757" i="3"/>
  <c r="O1759" i="3"/>
  <c r="O1747" i="3"/>
  <c r="O1758" i="3"/>
  <c r="O1755" i="3"/>
  <c r="O1752" i="3"/>
  <c r="O1756" i="3"/>
  <c r="O1750" i="3"/>
  <c r="O1753" i="3"/>
  <c r="O1749" i="3"/>
  <c r="O1754" i="3"/>
  <c r="O3169" i="3"/>
  <c r="O3161" i="3"/>
  <c r="O3166" i="3"/>
  <c r="O3164" i="3"/>
  <c r="O3162" i="3"/>
  <c r="O3165" i="3"/>
  <c r="O3163" i="3"/>
  <c r="O3159" i="3"/>
  <c r="O3155" i="3"/>
  <c r="O3158" i="3"/>
  <c r="O3160" i="3"/>
  <c r="O3167" i="3"/>
  <c r="O6082" i="3"/>
  <c r="O6076" i="3"/>
  <c r="O6074" i="3"/>
  <c r="O6071" i="3"/>
  <c r="O6072" i="3"/>
  <c r="O6079" i="3"/>
  <c r="O6077" i="3"/>
  <c r="O6073" i="3"/>
  <c r="O6070" i="3"/>
  <c r="O6069" i="3"/>
  <c r="O6075" i="3"/>
  <c r="O6080" i="3"/>
  <c r="O6078" i="3"/>
  <c r="O6067" i="3"/>
  <c r="O6081" i="3"/>
  <c r="O6068" i="3"/>
  <c r="O184" i="3"/>
  <c r="O111" i="3"/>
  <c r="O405" i="3"/>
  <c r="O4" i="3"/>
  <c r="O59" i="3"/>
  <c r="O371" i="3"/>
  <c r="O6" i="3"/>
  <c r="O298" i="3"/>
  <c r="O590" i="3"/>
  <c r="O4769" i="3"/>
  <c r="O282" i="3"/>
  <c r="O574" i="3"/>
  <c r="O211" i="3"/>
  <c r="O503" i="3"/>
  <c r="O138" i="3"/>
  <c r="O258" i="3"/>
  <c r="O286" i="3"/>
  <c r="O580" i="3"/>
  <c r="O88" i="3"/>
  <c r="O380" i="3"/>
  <c r="O530" i="3"/>
  <c r="O793" i="3"/>
  <c r="O1084" i="3"/>
  <c r="O1376" i="3"/>
  <c r="O1670" i="3"/>
  <c r="O1962" i="3"/>
  <c r="O2254" i="3"/>
  <c r="O2568" i="3"/>
  <c r="O2901" i="3"/>
  <c r="O5265" i="3"/>
  <c r="O868" i="3"/>
  <c r="O1159" i="3"/>
  <c r="O1451" i="3"/>
  <c r="O1743" i="3"/>
  <c r="O2037" i="3"/>
  <c r="O2333" i="3"/>
  <c r="O2648" i="3"/>
  <c r="O3019" i="3"/>
  <c r="O3413" i="3"/>
  <c r="O394" i="3"/>
  <c r="O1086" i="3"/>
  <c r="O1818" i="3"/>
  <c r="O2608" i="3"/>
  <c r="O597" i="3"/>
  <c r="O1491" i="3"/>
  <c r="O5313" i="3"/>
  <c r="O507" i="3"/>
  <c r="O6129" i="3"/>
  <c r="O1824" i="3"/>
  <c r="O1424" i="3"/>
  <c r="O971" i="3"/>
  <c r="O4014" i="3"/>
  <c r="O6006" i="3"/>
  <c r="O1849" i="3"/>
  <c r="O4968" i="3"/>
  <c r="O5246" i="3"/>
  <c r="R2" i="3" l="1" a="1"/>
  <c r="R2" i="3" s="1"/>
  <c r="K2" i="2" l="1" a="1"/>
  <c r="K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<sst xmlns="http://schemas.openxmlformats.org/spreadsheetml/2006/main" count="37" uniqueCount="20">
  <si>
    <t>x</t>
  </si>
  <si>
    <t>y</t>
  </si>
  <si>
    <t>z</t>
  </si>
  <si>
    <t>time</t>
  </si>
  <si>
    <t>accel_x</t>
  </si>
  <si>
    <t>accel_y</t>
  </si>
  <si>
    <t>accel_z</t>
  </si>
  <si>
    <t>gyro_x</t>
  </si>
  <si>
    <t>gyro_y</t>
  </si>
  <si>
    <t>gyro_z</t>
  </si>
  <si>
    <t>mag_x</t>
  </si>
  <si>
    <t>mag_y</t>
  </si>
  <si>
    <t>mag_z</t>
  </si>
  <si>
    <t>Magnitude</t>
  </si>
  <si>
    <t>Diff</t>
  </si>
  <si>
    <t xml:space="preserve">Square </t>
  </si>
  <si>
    <t>Moving Average</t>
  </si>
  <si>
    <t>Peak Detection</t>
  </si>
  <si>
    <t>Threshold</t>
  </si>
  <si>
    <t xml:space="preserve">Number of Peaks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</si>
</sst>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 Steps '!$G$1</c:f>
              <c:strCache>
                <c:ptCount val="1"/>
                <c:pt idx="0">
                  <c:v>Moving Average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'14 Steps '!$G$2:$G$611</c:f>
              <c:numCache>
                <c:formatCode>General</c:formatCode>
                <c:ptCount val="610"/>
                <c:pt idx="1">
                  <c:v>0.41684453127361631</c:v>
                </c:pt>
                <c:pt idx="2">
                  <c:v>0.29285434316271441</c:v>
                </c:pt>
                <c:pt idx="3">
                  <c:v>0.43809436293807774</c:v>
                </c:pt>
                <c:pt idx="4">
                  <c:v>0.43900322510541395</c:v>
                </c:pt>
                <c:pt idx="5">
                  <c:v>0.43811040316767802</c:v>
                </c:pt>
                <c:pt idx="6">
                  <c:v>0.43901926533501423</c:v>
                </c:pt>
                <c:pt idx="7">
                  <c:v>0.43781980976579116</c:v>
                </c:pt>
                <c:pt idx="8">
                  <c:v>0.58396432117970343</c:v>
                </c:pt>
                <c:pt idx="9">
                  <c:v>0.43903093503582724</c:v>
                </c:pt>
                <c:pt idx="10">
                  <c:v>0.56433063727260868</c:v>
                </c:pt>
                <c:pt idx="11">
                  <c:v>0.41909061749724535</c:v>
                </c:pt>
                <c:pt idx="12">
                  <c:v>0.56431459704300835</c:v>
                </c:pt>
                <c:pt idx="13">
                  <c:v>0.68849551452277435</c:v>
                </c:pt>
                <c:pt idx="14">
                  <c:v>0.68758665235543825</c:v>
                </c:pt>
                <c:pt idx="15">
                  <c:v>0.6679554398786105</c:v>
                </c:pt>
                <c:pt idx="16">
                  <c:v>0.52181344811799502</c:v>
                </c:pt>
                <c:pt idx="17">
                  <c:v>0.52272231028533123</c:v>
                </c:pt>
                <c:pt idx="18">
                  <c:v>0.50126248462742351</c:v>
                </c:pt>
                <c:pt idx="19">
                  <c:v>0.62455058016945364</c:v>
                </c:pt>
                <c:pt idx="20">
                  <c:v>0.47841773845635432</c:v>
                </c:pt>
                <c:pt idx="21">
                  <c:v>0.50036966268968763</c:v>
                </c:pt>
                <c:pt idx="22">
                  <c:v>0.50126248462742351</c:v>
                </c:pt>
                <c:pt idx="23">
                  <c:v>0.37596031096037502</c:v>
                </c:pt>
                <c:pt idx="24">
                  <c:v>0.37685061324481417</c:v>
                </c:pt>
                <c:pt idx="25">
                  <c:v>0.52207459279057722</c:v>
                </c:pt>
                <c:pt idx="26">
                  <c:v>0.41823224478143634</c:v>
                </c:pt>
                <c:pt idx="27">
                  <c:v>0.41712590734838156</c:v>
                </c:pt>
                <c:pt idx="28">
                  <c:v>0.54020048739509285</c:v>
                </c:pt>
                <c:pt idx="29">
                  <c:v>0.5182485631617596</c:v>
                </c:pt>
                <c:pt idx="30">
                  <c:v>0.51735574122402361</c:v>
                </c:pt>
                <c:pt idx="31">
                  <c:v>0.64153665870378962</c:v>
                </c:pt>
                <c:pt idx="32">
                  <c:v>0.76482475424581975</c:v>
                </c:pt>
                <c:pt idx="33">
                  <c:v>0.61958473447045626</c:v>
                </c:pt>
                <c:pt idx="34">
                  <c:v>0.74357739401162537</c:v>
                </c:pt>
                <c:pt idx="35">
                  <c:v>0.74339080589957629</c:v>
                </c:pt>
                <c:pt idx="36">
                  <c:v>0.74320421778752721</c:v>
                </c:pt>
                <c:pt idx="37">
                  <c:v>0.61993216247509741</c:v>
                </c:pt>
                <c:pt idx="38">
                  <c:v>0.74411307995486342</c:v>
                </c:pt>
                <c:pt idx="39">
                  <c:v>0.72377451048423835</c:v>
                </c:pt>
                <c:pt idx="40">
                  <c:v>0.68972231764887693</c:v>
                </c:pt>
                <c:pt idx="41">
                  <c:v>0.81653232121904407</c:v>
                </c:pt>
                <c:pt idx="42">
                  <c:v>0.803919885118483</c:v>
                </c:pt>
                <c:pt idx="43">
                  <c:v>0.68166736866302147</c:v>
                </c:pt>
                <c:pt idx="44">
                  <c:v>2.9486136872599307</c:v>
                </c:pt>
                <c:pt idx="45">
                  <c:v>45.623876548826466</c:v>
                </c:pt>
                <c:pt idx="46">
                  <c:v>51.740042964854553</c:v>
                </c:pt>
                <c:pt idx="47">
                  <c:v>87.146122277605798</c:v>
                </c:pt>
                <c:pt idx="48">
                  <c:v>167.75302687822355</c:v>
                </c:pt>
                <c:pt idx="49">
                  <c:v>169.84231248883961</c:v>
                </c:pt>
                <c:pt idx="50">
                  <c:v>314.88867121280759</c:v>
                </c:pt>
                <c:pt idx="51">
                  <c:v>339.29464469029404</c:v>
                </c:pt>
                <c:pt idx="52">
                  <c:v>336.90877674748134</c:v>
                </c:pt>
                <c:pt idx="53">
                  <c:v>294.31427664358768</c:v>
                </c:pt>
                <c:pt idx="54">
                  <c:v>292.40729828414538</c:v>
                </c:pt>
                <c:pt idx="55">
                  <c:v>285.33192620210582</c:v>
                </c:pt>
                <c:pt idx="56">
                  <c:v>210.22244568335611</c:v>
                </c:pt>
                <c:pt idx="57">
                  <c:v>208.04713314280525</c:v>
                </c:pt>
                <c:pt idx="58">
                  <c:v>72.359004468376185</c:v>
                </c:pt>
                <c:pt idx="59">
                  <c:v>48.247045855868862</c:v>
                </c:pt>
                <c:pt idx="60">
                  <c:v>67.181673131117719</c:v>
                </c:pt>
                <c:pt idx="61">
                  <c:v>125.36486033710702</c:v>
                </c:pt>
                <c:pt idx="62">
                  <c:v>122.24527726780667</c:v>
                </c:pt>
                <c:pt idx="63">
                  <c:v>129.58786900545064</c:v>
                </c:pt>
                <c:pt idx="64">
                  <c:v>143.9059784500003</c:v>
                </c:pt>
                <c:pt idx="65">
                  <c:v>146.30977534382404</c:v>
                </c:pt>
                <c:pt idx="66">
                  <c:v>152.89201680286465</c:v>
                </c:pt>
                <c:pt idx="67">
                  <c:v>162.51051523390367</c:v>
                </c:pt>
                <c:pt idx="68">
                  <c:v>145.32841356428199</c:v>
                </c:pt>
                <c:pt idx="69">
                  <c:v>87.101155135680884</c:v>
                </c:pt>
                <c:pt idx="70">
                  <c:v>86.301272739722037</c:v>
                </c:pt>
                <c:pt idx="71">
                  <c:v>50.638496788760783</c:v>
                </c:pt>
                <c:pt idx="72">
                  <c:v>36.048975530876852</c:v>
                </c:pt>
                <c:pt idx="73">
                  <c:v>37.63409486863695</c:v>
                </c:pt>
                <c:pt idx="74">
                  <c:v>21.608327306106812</c:v>
                </c:pt>
                <c:pt idx="75">
                  <c:v>13.641515399883531</c:v>
                </c:pt>
                <c:pt idx="76">
                  <c:v>12.059378735603687</c:v>
                </c:pt>
                <c:pt idx="77">
                  <c:v>12.3697611710289</c:v>
                </c:pt>
                <c:pt idx="78">
                  <c:v>13.065715722875717</c:v>
                </c:pt>
                <c:pt idx="79">
                  <c:v>13.071658725135588</c:v>
                </c:pt>
                <c:pt idx="80">
                  <c:v>8.2949202650394938</c:v>
                </c:pt>
                <c:pt idx="81">
                  <c:v>4.3266227895886571</c:v>
                </c:pt>
                <c:pt idx="82">
                  <c:v>4.3847503463934459</c:v>
                </c:pt>
                <c:pt idx="83">
                  <c:v>2.7647698856280614</c:v>
                </c:pt>
                <c:pt idx="84">
                  <c:v>2.6842126793948329</c:v>
                </c:pt>
                <c:pt idx="85">
                  <c:v>2.3447572722661039</c:v>
                </c:pt>
                <c:pt idx="86">
                  <c:v>1.2418267483332417</c:v>
                </c:pt>
                <c:pt idx="87">
                  <c:v>1.1278330419286453</c:v>
                </c:pt>
                <c:pt idx="88">
                  <c:v>0.59772018761510493</c:v>
                </c:pt>
                <c:pt idx="89">
                  <c:v>0.60351624691728711</c:v>
                </c:pt>
                <c:pt idx="90">
                  <c:v>0.52891242609782962</c:v>
                </c:pt>
                <c:pt idx="91">
                  <c:v>0.48108459848833962</c:v>
                </c:pt>
                <c:pt idx="92">
                  <c:v>0.40330521266960334</c:v>
                </c:pt>
                <c:pt idx="93">
                  <c:v>1.0066392991093336</c:v>
                </c:pt>
                <c:pt idx="94">
                  <c:v>1.0472796906284398</c:v>
                </c:pt>
                <c:pt idx="95">
                  <c:v>1.0850425772222159</c:v>
                </c:pt>
                <c:pt idx="96">
                  <c:v>1.0757528984536231</c:v>
                </c:pt>
                <c:pt idx="97">
                  <c:v>1.0135979264280266</c:v>
                </c:pt>
                <c:pt idx="98">
                  <c:v>1.0203840526088268</c:v>
                </c:pt>
                <c:pt idx="99">
                  <c:v>0.74284069749076098</c:v>
                </c:pt>
                <c:pt idx="100">
                  <c:v>0.74719131690884233</c:v>
                </c:pt>
                <c:pt idx="101">
                  <c:v>0.13794248949292559</c:v>
                </c:pt>
                <c:pt idx="102">
                  <c:v>0.1324884890939437</c:v>
                </c:pt>
                <c:pt idx="103">
                  <c:v>0.10131817887165563</c:v>
                </c:pt>
                <c:pt idx="104">
                  <c:v>0.11422541650192836</c:v>
                </c:pt>
                <c:pt idx="105">
                  <c:v>0.12931417496971134</c:v>
                </c:pt>
                <c:pt idx="106">
                  <c:v>0.11312718194724522</c:v>
                </c:pt>
                <c:pt idx="107">
                  <c:v>0.11243093995692464</c:v>
                </c:pt>
                <c:pt idx="108">
                  <c:v>0.13727549731352384</c:v>
                </c:pt>
                <c:pt idx="109">
                  <c:v>0.13494903611597872</c:v>
                </c:pt>
                <c:pt idx="110">
                  <c:v>0.13334032968017615</c:v>
                </c:pt>
                <c:pt idx="111">
                  <c:v>0.32096887802695767</c:v>
                </c:pt>
                <c:pt idx="112">
                  <c:v>0.32044918363880293</c:v>
                </c:pt>
                <c:pt idx="113">
                  <c:v>0.31181222943046211</c:v>
                </c:pt>
                <c:pt idx="114">
                  <c:v>0.36433742162844412</c:v>
                </c:pt>
                <c:pt idx="115">
                  <c:v>0.41678067266926611</c:v>
                </c:pt>
                <c:pt idx="116">
                  <c:v>0.38862560206978242</c:v>
                </c:pt>
                <c:pt idx="117">
                  <c:v>0.40124661634889963</c:v>
                </c:pt>
                <c:pt idx="118">
                  <c:v>0.57890494832138661</c:v>
                </c:pt>
                <c:pt idx="119">
                  <c:v>0.43478780522562388</c:v>
                </c:pt>
                <c:pt idx="120">
                  <c:v>0.53855403273220825</c:v>
                </c:pt>
                <c:pt idx="121">
                  <c:v>0.56939331011307859</c:v>
                </c:pt>
                <c:pt idx="122">
                  <c:v>0.52957747975471625</c:v>
                </c:pt>
                <c:pt idx="123">
                  <c:v>0.47684524892308072</c:v>
                </c:pt>
                <c:pt idx="124">
                  <c:v>0.56261081382139699</c:v>
                </c:pt>
                <c:pt idx="125">
                  <c:v>0.59255757651282059</c:v>
                </c:pt>
                <c:pt idx="126">
                  <c:v>0.38373542684350853</c:v>
                </c:pt>
                <c:pt idx="127">
                  <c:v>0.3757839066198671</c:v>
                </c:pt>
                <c:pt idx="128">
                  <c:v>0.46186582429658773</c:v>
                </c:pt>
                <c:pt idx="129">
                  <c:v>0.47133391676601877</c:v>
                </c:pt>
                <c:pt idx="130">
                  <c:v>0.46775892000057206</c:v>
                </c:pt>
                <c:pt idx="131">
                  <c:v>0.48067532047384537</c:v>
                </c:pt>
                <c:pt idx="132">
                  <c:v>0.49977168279076561</c:v>
                </c:pt>
                <c:pt idx="133">
                  <c:v>0.47002446736229603</c:v>
                </c:pt>
                <c:pt idx="134">
                  <c:v>0.51576088851948632</c:v>
                </c:pt>
                <c:pt idx="135">
                  <c:v>0.46729376586183624</c:v>
                </c:pt>
                <c:pt idx="136">
                  <c:v>0.46465914275330977</c:v>
                </c:pt>
                <c:pt idx="137">
                  <c:v>0.72603222069884032</c:v>
                </c:pt>
                <c:pt idx="138">
                  <c:v>0.72603222069884044</c:v>
                </c:pt>
                <c:pt idx="139">
                  <c:v>0.76158294288321715</c:v>
                </c:pt>
                <c:pt idx="140">
                  <c:v>0.64809930429573059</c:v>
                </c:pt>
                <c:pt idx="141">
                  <c:v>0.69351237271940969</c:v>
                </c:pt>
                <c:pt idx="142">
                  <c:v>0.68900092721868611</c:v>
                </c:pt>
                <c:pt idx="143">
                  <c:v>0.68929125734532293</c:v>
                </c:pt>
                <c:pt idx="144">
                  <c:v>0.48989819874441137</c:v>
                </c:pt>
                <c:pt idx="145">
                  <c:v>0.22229001186470621</c:v>
                </c:pt>
                <c:pt idx="146">
                  <c:v>0.51696167645685254</c:v>
                </c:pt>
                <c:pt idx="147">
                  <c:v>0.50835258781591519</c:v>
                </c:pt>
                <c:pt idx="148">
                  <c:v>0.54554683619451705</c:v>
                </c:pt>
                <c:pt idx="149">
                  <c:v>0.48731864380099266</c:v>
                </c:pt>
                <c:pt idx="150">
                  <c:v>0.56167857575313551</c:v>
                </c:pt>
                <c:pt idx="151">
                  <c:v>0.61313460065660708</c:v>
                </c:pt>
                <c:pt idx="152">
                  <c:v>0.66699165156885853</c:v>
                </c:pt>
                <c:pt idx="153">
                  <c:v>1.2065533535762469</c:v>
                </c:pt>
                <c:pt idx="154">
                  <c:v>1.1272798106620998</c:v>
                </c:pt>
                <c:pt idx="155">
                  <c:v>1.0998276975670471</c:v>
                </c:pt>
                <c:pt idx="156">
                  <c:v>1.0543065119994024</c:v>
                </c:pt>
                <c:pt idx="157">
                  <c:v>1.0541542869996103</c:v>
                </c:pt>
                <c:pt idx="158">
                  <c:v>1.1081470074397997</c:v>
                </c:pt>
                <c:pt idx="159">
                  <c:v>1.701571378890018</c:v>
                </c:pt>
                <c:pt idx="160">
                  <c:v>2.3295314859829075</c:v>
                </c:pt>
                <c:pt idx="161">
                  <c:v>5.1829976308374777</c:v>
                </c:pt>
                <c:pt idx="162">
                  <c:v>13.552615810710234</c:v>
                </c:pt>
                <c:pt idx="163">
                  <c:v>46.665120141207183</c:v>
                </c:pt>
                <c:pt idx="164">
                  <c:v>83.865880816753091</c:v>
                </c:pt>
                <c:pt idx="165">
                  <c:v>84.803850187717842</c:v>
                </c:pt>
                <c:pt idx="166">
                  <c:v>100.2003060745667</c:v>
                </c:pt>
                <c:pt idx="167">
                  <c:v>101.21817414573455</c:v>
                </c:pt>
                <c:pt idx="168">
                  <c:v>123.43691027773841</c:v>
                </c:pt>
                <c:pt idx="169">
                  <c:v>133.17624380674977</c:v>
                </c:pt>
                <c:pt idx="170">
                  <c:v>126.92447990607313</c:v>
                </c:pt>
                <c:pt idx="171">
                  <c:v>94.23191402966745</c:v>
                </c:pt>
                <c:pt idx="172">
                  <c:v>129.75886726314917</c:v>
                </c:pt>
                <c:pt idx="173">
                  <c:v>130.29614500787511</c:v>
                </c:pt>
                <c:pt idx="174">
                  <c:v>160.19739396675959</c:v>
                </c:pt>
                <c:pt idx="175">
                  <c:v>169.08459933996457</c:v>
                </c:pt>
                <c:pt idx="176">
                  <c:v>191.91722440949468</c:v>
                </c:pt>
                <c:pt idx="177">
                  <c:v>184.15137279380488</c:v>
                </c:pt>
                <c:pt idx="178">
                  <c:v>188.36769006427875</c:v>
                </c:pt>
                <c:pt idx="179">
                  <c:v>221.48211170160667</c:v>
                </c:pt>
                <c:pt idx="180">
                  <c:v>150.04356379177327</c:v>
                </c:pt>
                <c:pt idx="181">
                  <c:v>179.44180328034696</c:v>
                </c:pt>
                <c:pt idx="182">
                  <c:v>192.06330261391514</c:v>
                </c:pt>
                <c:pt idx="183">
                  <c:v>246.62279531760214</c:v>
                </c:pt>
                <c:pt idx="184">
                  <c:v>255.77065321380246</c:v>
                </c:pt>
                <c:pt idx="185">
                  <c:v>387.09506722770374</c:v>
                </c:pt>
                <c:pt idx="186">
                  <c:v>497.1924156245293</c:v>
                </c:pt>
                <c:pt idx="187">
                  <c:v>473.22409980113724</c:v>
                </c:pt>
                <c:pt idx="188">
                  <c:v>513.29914234342266</c:v>
                </c:pt>
                <c:pt idx="189">
                  <c:v>520.66961736915698</c:v>
                </c:pt>
                <c:pt idx="190">
                  <c:v>489.72155542479607</c:v>
                </c:pt>
                <c:pt idx="191">
                  <c:v>424.76933295679152</c:v>
                </c:pt>
                <c:pt idx="192">
                  <c:v>374.41363490981473</c:v>
                </c:pt>
                <c:pt idx="193">
                  <c:v>237.88937857646425</c:v>
                </c:pt>
                <c:pt idx="194">
                  <c:v>124.50577602090721</c:v>
                </c:pt>
                <c:pt idx="195">
                  <c:v>115.1970044172173</c:v>
                </c:pt>
                <c:pt idx="196">
                  <c:v>166.50779863904819</c:v>
                </c:pt>
                <c:pt idx="197">
                  <c:v>194.85751593278803</c:v>
                </c:pt>
                <c:pt idx="198">
                  <c:v>171.70629343659857</c:v>
                </c:pt>
                <c:pt idx="199">
                  <c:v>205.77337124449122</c:v>
                </c:pt>
                <c:pt idx="200">
                  <c:v>265.32349456983729</c:v>
                </c:pt>
                <c:pt idx="201">
                  <c:v>296.38747721089976</c:v>
                </c:pt>
                <c:pt idx="202">
                  <c:v>301.61756796443939</c:v>
                </c:pt>
                <c:pt idx="203">
                  <c:v>308.34408709984768</c:v>
                </c:pt>
                <c:pt idx="204">
                  <c:v>229.34565692341775</c:v>
                </c:pt>
                <c:pt idx="205">
                  <c:v>227.48900449448789</c:v>
                </c:pt>
                <c:pt idx="206">
                  <c:v>351.27566378516707</c:v>
                </c:pt>
                <c:pt idx="207">
                  <c:v>329.50542084971255</c:v>
                </c:pt>
                <c:pt idx="208">
                  <c:v>589.18431826373978</c:v>
                </c:pt>
                <c:pt idx="209">
                  <c:v>586.05284704581607</c:v>
                </c:pt>
                <c:pt idx="210">
                  <c:v>677.74922362484244</c:v>
                </c:pt>
                <c:pt idx="211">
                  <c:v>675.79452652796022</c:v>
                </c:pt>
                <c:pt idx="212">
                  <c:v>787.05503010521261</c:v>
                </c:pt>
                <c:pt idx="213">
                  <c:v>722.93533572012859</c:v>
                </c:pt>
                <c:pt idx="214">
                  <c:v>612.07822064821062</c:v>
                </c:pt>
                <c:pt idx="215">
                  <c:v>609.69996909546683</c:v>
                </c:pt>
                <c:pt idx="216">
                  <c:v>306.10324665001946</c:v>
                </c:pt>
                <c:pt idx="217">
                  <c:v>278.13636720477962</c:v>
                </c:pt>
                <c:pt idx="218">
                  <c:v>224.98603819028162</c:v>
                </c:pt>
                <c:pt idx="219">
                  <c:v>359.43588247321793</c:v>
                </c:pt>
                <c:pt idx="220">
                  <c:v>274.67843111565458</c:v>
                </c:pt>
                <c:pt idx="221">
                  <c:v>298.14698107624207</c:v>
                </c:pt>
                <c:pt idx="222">
                  <c:v>286.44068121570194</c:v>
                </c:pt>
                <c:pt idx="223">
                  <c:v>318.236768445037</c:v>
                </c:pt>
                <c:pt idx="224">
                  <c:v>302.08662145469168</c:v>
                </c:pt>
                <c:pt idx="225">
                  <c:v>323.80934855524742</c:v>
                </c:pt>
                <c:pt idx="226">
                  <c:v>278.12014667286809</c:v>
                </c:pt>
                <c:pt idx="227">
                  <c:v>148.03429764735432</c:v>
                </c:pt>
                <c:pt idx="228">
                  <c:v>137.52935231719889</c:v>
                </c:pt>
                <c:pt idx="229">
                  <c:v>538.55047679481549</c:v>
                </c:pt>
                <c:pt idx="230">
                  <c:v>783.13283476991774</c:v>
                </c:pt>
                <c:pt idx="231">
                  <c:v>776.01825166379501</c:v>
                </c:pt>
                <c:pt idx="232">
                  <c:v>779.30675559591793</c:v>
                </c:pt>
                <c:pt idx="233">
                  <c:v>788.83239716393905</c:v>
                </c:pt>
                <c:pt idx="234">
                  <c:v>877.1803914541897</c:v>
                </c:pt>
                <c:pt idx="235">
                  <c:v>868.05428364971431</c:v>
                </c:pt>
                <c:pt idx="236">
                  <c:v>907.60507189911641</c:v>
                </c:pt>
                <c:pt idx="237">
                  <c:v>499.31951408721113</c:v>
                </c:pt>
                <c:pt idx="238">
                  <c:v>289.19606496514308</c:v>
                </c:pt>
                <c:pt idx="239">
                  <c:v>258.73813629144064</c:v>
                </c:pt>
                <c:pt idx="240">
                  <c:v>518.00365177456524</c:v>
                </c:pt>
                <c:pt idx="241">
                  <c:v>718.86408759214362</c:v>
                </c:pt>
                <c:pt idx="242">
                  <c:v>759.53034098386672</c:v>
                </c:pt>
                <c:pt idx="243">
                  <c:v>759.70095598878697</c:v>
                </c:pt>
                <c:pt idx="244">
                  <c:v>694.02357575949782</c:v>
                </c:pt>
                <c:pt idx="245">
                  <c:v>730.38522364857795</c:v>
                </c:pt>
                <c:pt idx="246">
                  <c:v>701.87048042463903</c:v>
                </c:pt>
                <c:pt idx="247">
                  <c:v>698.73669340929291</c:v>
                </c:pt>
                <c:pt idx="248">
                  <c:v>433.62482947792961</c:v>
                </c:pt>
                <c:pt idx="249">
                  <c:v>217.04723615592323</c:v>
                </c:pt>
                <c:pt idx="250">
                  <c:v>86.673524747967519</c:v>
                </c:pt>
                <c:pt idx="251">
                  <c:v>450.84473511460112</c:v>
                </c:pt>
                <c:pt idx="252">
                  <c:v>511.05762225595123</c:v>
                </c:pt>
                <c:pt idx="253">
                  <c:v>518.58545287513152</c:v>
                </c:pt>
                <c:pt idx="254">
                  <c:v>575.47816682548512</c:v>
                </c:pt>
                <c:pt idx="255">
                  <c:v>580.52679177715356</c:v>
                </c:pt>
                <c:pt idx="256">
                  <c:v>714.10262934056414</c:v>
                </c:pt>
                <c:pt idx="257">
                  <c:v>716.98717346705507</c:v>
                </c:pt>
                <c:pt idx="258">
                  <c:v>741.92006587647904</c:v>
                </c:pt>
                <c:pt idx="259">
                  <c:v>389.71856305258308</c:v>
                </c:pt>
                <c:pt idx="260">
                  <c:v>331.36653526969542</c:v>
                </c:pt>
                <c:pt idx="261">
                  <c:v>273.76407074003231</c:v>
                </c:pt>
                <c:pt idx="262">
                  <c:v>373.87413684962507</c:v>
                </c:pt>
                <c:pt idx="263">
                  <c:v>390.03376610085803</c:v>
                </c:pt>
                <c:pt idx="264">
                  <c:v>270.56764900004003</c:v>
                </c:pt>
                <c:pt idx="265">
                  <c:v>253.57240005203076</c:v>
                </c:pt>
                <c:pt idx="266">
                  <c:v>245.94394098660726</c:v>
                </c:pt>
                <c:pt idx="267">
                  <c:v>270.1511503886515</c:v>
                </c:pt>
                <c:pt idx="268">
                  <c:v>266.21477970954146</c:v>
                </c:pt>
                <c:pt idx="269">
                  <c:v>263.10881044387213</c:v>
                </c:pt>
                <c:pt idx="270">
                  <c:v>102.11929817022968</c:v>
                </c:pt>
                <c:pt idx="271">
                  <c:v>83.420729890931014</c:v>
                </c:pt>
                <c:pt idx="272">
                  <c:v>68.458335050005843</c:v>
                </c:pt>
                <c:pt idx="273">
                  <c:v>380.40930400030567</c:v>
                </c:pt>
                <c:pt idx="274">
                  <c:v>440.07527851659239</c:v>
                </c:pt>
                <c:pt idx="275">
                  <c:v>420.80737070394855</c:v>
                </c:pt>
                <c:pt idx="276">
                  <c:v>492.67559313203765</c:v>
                </c:pt>
                <c:pt idx="277">
                  <c:v>498.12889840098927</c:v>
                </c:pt>
                <c:pt idx="278">
                  <c:v>606.47326458830707</c:v>
                </c:pt>
                <c:pt idx="279">
                  <c:v>605.79797237523223</c:v>
                </c:pt>
                <c:pt idx="280">
                  <c:v>630.36226364457571</c:v>
                </c:pt>
                <c:pt idx="281">
                  <c:v>319.74867155851734</c:v>
                </c:pt>
                <c:pt idx="282">
                  <c:v>339.79227138901842</c:v>
                </c:pt>
                <c:pt idx="283">
                  <c:v>325.0654984585405</c:v>
                </c:pt>
                <c:pt idx="284">
                  <c:v>348.7761888273053</c:v>
                </c:pt>
                <c:pt idx="285">
                  <c:v>357.56508868067777</c:v>
                </c:pt>
                <c:pt idx="286">
                  <c:v>267.42351075673849</c:v>
                </c:pt>
                <c:pt idx="287">
                  <c:v>267.62684770946981</c:v>
                </c:pt>
                <c:pt idx="288">
                  <c:v>247.31130707294901</c:v>
                </c:pt>
                <c:pt idx="289">
                  <c:v>287.99731415049308</c:v>
                </c:pt>
                <c:pt idx="290">
                  <c:v>231.77002760043973</c:v>
                </c:pt>
                <c:pt idx="291">
                  <c:v>246.70888564624201</c:v>
                </c:pt>
                <c:pt idx="292">
                  <c:v>153.94502005630488</c:v>
                </c:pt>
                <c:pt idx="293">
                  <c:v>139.96264552878301</c:v>
                </c:pt>
                <c:pt idx="294">
                  <c:v>125.04015414301981</c:v>
                </c:pt>
                <c:pt idx="295">
                  <c:v>166.64997059037916</c:v>
                </c:pt>
                <c:pt idx="296">
                  <c:v>165.22653756332429</c:v>
                </c:pt>
                <c:pt idx="297">
                  <c:v>399.35653563613897</c:v>
                </c:pt>
                <c:pt idx="298">
                  <c:v>492.03016873309605</c:v>
                </c:pt>
                <c:pt idx="299">
                  <c:v>702.9157681589528</c:v>
                </c:pt>
                <c:pt idx="300">
                  <c:v>772.84048520699685</c:v>
                </c:pt>
                <c:pt idx="301">
                  <c:v>834.78484509537338</c:v>
                </c:pt>
                <c:pt idx="302">
                  <c:v>829.49353754499123</c:v>
                </c:pt>
                <c:pt idx="303">
                  <c:v>812.27519616712436</c:v>
                </c:pt>
                <c:pt idx="304">
                  <c:v>812.98960331748606</c:v>
                </c:pt>
                <c:pt idx="305">
                  <c:v>535.45394145660407</c:v>
                </c:pt>
                <c:pt idx="306">
                  <c:v>407.74871701678285</c:v>
                </c:pt>
                <c:pt idx="307">
                  <c:v>307.76467415861788</c:v>
                </c:pt>
                <c:pt idx="308">
                  <c:v>294.12139438058574</c:v>
                </c:pt>
                <c:pt idx="309">
                  <c:v>233.74933674077215</c:v>
                </c:pt>
                <c:pt idx="310">
                  <c:v>236.67336230521187</c:v>
                </c:pt>
                <c:pt idx="311">
                  <c:v>250.49832570190335</c:v>
                </c:pt>
                <c:pt idx="312">
                  <c:v>325.83301593747541</c:v>
                </c:pt>
                <c:pt idx="313">
                  <c:v>331.6420179714944</c:v>
                </c:pt>
                <c:pt idx="314">
                  <c:v>326.35274243036986</c:v>
                </c:pt>
                <c:pt idx="315">
                  <c:v>204.58515634857037</c:v>
                </c:pt>
                <c:pt idx="316">
                  <c:v>152.31710841216508</c:v>
                </c:pt>
                <c:pt idx="317">
                  <c:v>162.77203446064908</c:v>
                </c:pt>
                <c:pt idx="318">
                  <c:v>353.71553685496696</c:v>
                </c:pt>
                <c:pt idx="319">
                  <c:v>631.09890107549302</c:v>
                </c:pt>
                <c:pt idx="320">
                  <c:v>563.99913205918551</c:v>
                </c:pt>
                <c:pt idx="321">
                  <c:v>776.66695515205117</c:v>
                </c:pt>
                <c:pt idx="322">
                  <c:v>776.61310443297589</c:v>
                </c:pt>
                <c:pt idx="323">
                  <c:v>810.55615961920512</c:v>
                </c:pt>
                <c:pt idx="324">
                  <c:v>809.65740996954514</c:v>
                </c:pt>
                <c:pt idx="325">
                  <c:v>808.97319797480179</c:v>
                </c:pt>
                <c:pt idx="326">
                  <c:v>611.61216481015424</c:v>
                </c:pt>
                <c:pt idx="327">
                  <c:v>327.80164800151584</c:v>
                </c:pt>
                <c:pt idx="328">
                  <c:v>327.16114873383987</c:v>
                </c:pt>
                <c:pt idx="329">
                  <c:v>208.43355254218451</c:v>
                </c:pt>
                <c:pt idx="330">
                  <c:v>208.18131249895367</c:v>
                </c:pt>
                <c:pt idx="331">
                  <c:v>178.11608425274704</c:v>
                </c:pt>
                <c:pt idx="332">
                  <c:v>176.13806714940489</c:v>
                </c:pt>
                <c:pt idx="333">
                  <c:v>185.5181955896648</c:v>
                </c:pt>
                <c:pt idx="334">
                  <c:v>228.63952591397424</c:v>
                </c:pt>
                <c:pt idx="335">
                  <c:v>198.8135282026291</c:v>
                </c:pt>
                <c:pt idx="336">
                  <c:v>187.12312083783661</c:v>
                </c:pt>
                <c:pt idx="337">
                  <c:v>87.431453020932864</c:v>
                </c:pt>
                <c:pt idx="338">
                  <c:v>93.026448773751397</c:v>
                </c:pt>
                <c:pt idx="339">
                  <c:v>86.724008330867719</c:v>
                </c:pt>
                <c:pt idx="340">
                  <c:v>210.54373594715972</c:v>
                </c:pt>
                <c:pt idx="341">
                  <c:v>374.61858046737518</c:v>
                </c:pt>
                <c:pt idx="342">
                  <c:v>377.31464616021543</c:v>
                </c:pt>
                <c:pt idx="343">
                  <c:v>566.58035369867594</c:v>
                </c:pt>
                <c:pt idx="344">
                  <c:v>566.56079810401502</c:v>
                </c:pt>
                <c:pt idx="345">
                  <c:v>716.55064876488041</c:v>
                </c:pt>
                <c:pt idx="346">
                  <c:v>711.55142843257761</c:v>
                </c:pt>
                <c:pt idx="347">
                  <c:v>718.70921089170986</c:v>
                </c:pt>
                <c:pt idx="348">
                  <c:v>599.78542962791084</c:v>
                </c:pt>
                <c:pt idx="349">
                  <c:v>444.33031438902242</c:v>
                </c:pt>
                <c:pt idx="350">
                  <c:v>396.95643557900218</c:v>
                </c:pt>
                <c:pt idx="351">
                  <c:v>259.93193636637278</c:v>
                </c:pt>
                <c:pt idx="352">
                  <c:v>282.1354751552077</c:v>
                </c:pt>
                <c:pt idx="353">
                  <c:v>134.62010479279189</c:v>
                </c:pt>
                <c:pt idx="354">
                  <c:v>140.14314634526127</c:v>
                </c:pt>
                <c:pt idx="355">
                  <c:v>159.00424912665665</c:v>
                </c:pt>
                <c:pt idx="356">
                  <c:v>227.78988660384556</c:v>
                </c:pt>
                <c:pt idx="357">
                  <c:v>224.09719032594785</c:v>
                </c:pt>
                <c:pt idx="358">
                  <c:v>230.37895416890916</c:v>
                </c:pt>
                <c:pt idx="359">
                  <c:v>180.2791163781273</c:v>
                </c:pt>
                <c:pt idx="360">
                  <c:v>158.33644317492451</c:v>
                </c:pt>
                <c:pt idx="361">
                  <c:v>169.66595402801235</c:v>
                </c:pt>
                <c:pt idx="362">
                  <c:v>359.90242847546017</c:v>
                </c:pt>
                <c:pt idx="363">
                  <c:v>570.96126846616323</c:v>
                </c:pt>
                <c:pt idx="364">
                  <c:v>569.13314144811829</c:v>
                </c:pt>
                <c:pt idx="365">
                  <c:v>711.95880696240147</c:v>
                </c:pt>
                <c:pt idx="366">
                  <c:v>709.94361334198811</c:v>
                </c:pt>
                <c:pt idx="367">
                  <c:v>799.21127184918373</c:v>
                </c:pt>
                <c:pt idx="368">
                  <c:v>805.8867149626758</c:v>
                </c:pt>
                <c:pt idx="369">
                  <c:v>813.34261422153486</c:v>
                </c:pt>
                <c:pt idx="370">
                  <c:v>633.11861928647807</c:v>
                </c:pt>
                <c:pt idx="371">
                  <c:v>467.71506438055974</c:v>
                </c:pt>
                <c:pt idx="372">
                  <c:v>391.38096523721265</c:v>
                </c:pt>
                <c:pt idx="373">
                  <c:v>304.36412868296128</c:v>
                </c:pt>
                <c:pt idx="374">
                  <c:v>350.96746860417591</c:v>
                </c:pt>
                <c:pt idx="375">
                  <c:v>263.18740655668546</c:v>
                </c:pt>
                <c:pt idx="376">
                  <c:v>262.31598618698843</c:v>
                </c:pt>
                <c:pt idx="377">
                  <c:v>241.35898117129355</c:v>
                </c:pt>
                <c:pt idx="378">
                  <c:v>323.15663672523635</c:v>
                </c:pt>
                <c:pt idx="379">
                  <c:v>253.15513297062887</c:v>
                </c:pt>
                <c:pt idx="380">
                  <c:v>252.4151478158328</c:v>
                </c:pt>
                <c:pt idx="381">
                  <c:v>175.030468349877</c:v>
                </c:pt>
                <c:pt idx="382">
                  <c:v>127.92613079728402</c:v>
                </c:pt>
                <c:pt idx="383">
                  <c:v>125.2317208686036</c:v>
                </c:pt>
                <c:pt idx="384">
                  <c:v>296.56140280963552</c:v>
                </c:pt>
                <c:pt idx="385">
                  <c:v>345.71033532700392</c:v>
                </c:pt>
                <c:pt idx="386">
                  <c:v>326.96239807975394</c:v>
                </c:pt>
                <c:pt idx="387">
                  <c:v>437.20145508969955</c:v>
                </c:pt>
                <c:pt idx="388">
                  <c:v>439.97341075794719</c:v>
                </c:pt>
                <c:pt idx="389">
                  <c:v>485.65722750824915</c:v>
                </c:pt>
                <c:pt idx="390">
                  <c:v>482.68711888176398</c:v>
                </c:pt>
                <c:pt idx="391">
                  <c:v>529.28225333781222</c:v>
                </c:pt>
                <c:pt idx="392">
                  <c:v>352.80350443462868</c:v>
                </c:pt>
                <c:pt idx="393">
                  <c:v>315.6424223492271</c:v>
                </c:pt>
                <c:pt idx="394">
                  <c:v>242.41434030451299</c:v>
                </c:pt>
                <c:pt idx="395">
                  <c:v>129.78072039947574</c:v>
                </c:pt>
                <c:pt idx="396">
                  <c:v>134.32685956783314</c:v>
                </c:pt>
                <c:pt idx="397">
                  <c:v>126.34810372746188</c:v>
                </c:pt>
                <c:pt idx="398">
                  <c:v>129.54775826382496</c:v>
                </c:pt>
                <c:pt idx="399">
                  <c:v>109.93939713741096</c:v>
                </c:pt>
                <c:pt idx="400">
                  <c:v>150.86674937007908</c:v>
                </c:pt>
                <c:pt idx="401">
                  <c:v>196.81463270150215</c:v>
                </c:pt>
                <c:pt idx="402">
                  <c:v>190.73838736740669</c:v>
                </c:pt>
                <c:pt idx="403">
                  <c:v>187.45212562885936</c:v>
                </c:pt>
                <c:pt idx="404">
                  <c:v>180.18838897467452</c:v>
                </c:pt>
                <c:pt idx="405">
                  <c:v>144.71703339527119</c:v>
                </c:pt>
                <c:pt idx="406">
                  <c:v>150.55504366301454</c:v>
                </c:pt>
                <c:pt idx="407">
                  <c:v>127.14533771023082</c:v>
                </c:pt>
                <c:pt idx="408">
                  <c:v>606.50048036347903</c:v>
                </c:pt>
                <c:pt idx="409">
                  <c:v>795.37945466201859</c:v>
                </c:pt>
                <c:pt idx="410">
                  <c:v>983.24179007510452</c:v>
                </c:pt>
                <c:pt idx="411">
                  <c:v>1016.5798273487964</c:v>
                </c:pt>
                <c:pt idx="412">
                  <c:v>1088.783815781665</c:v>
                </c:pt>
                <c:pt idx="413">
                  <c:v>1091.4016167226275</c:v>
                </c:pt>
                <c:pt idx="414">
                  <c:v>1173.1128811006272</c:v>
                </c:pt>
                <c:pt idx="415">
                  <c:v>1232.5415010318552</c:v>
                </c:pt>
                <c:pt idx="416">
                  <c:v>807.0776586890513</c:v>
                </c:pt>
                <c:pt idx="417">
                  <c:v>560.30131817755273</c:v>
                </c:pt>
                <c:pt idx="418">
                  <c:v>526.82767685056979</c:v>
                </c:pt>
                <c:pt idx="419">
                  <c:v>510.42400706261674</c:v>
                </c:pt>
                <c:pt idx="420">
                  <c:v>544.5579460358224</c:v>
                </c:pt>
                <c:pt idx="421">
                  <c:v>547.67921384360568</c:v>
                </c:pt>
                <c:pt idx="422">
                  <c:v>456.08018770557555</c:v>
                </c:pt>
                <c:pt idx="423">
                  <c:v>432.39381018397944</c:v>
                </c:pt>
                <c:pt idx="424">
                  <c:v>337.11802290959469</c:v>
                </c:pt>
                <c:pt idx="425">
                  <c:v>336.62297749160751</c:v>
                </c:pt>
                <c:pt idx="426">
                  <c:v>195.05846849116941</c:v>
                </c:pt>
                <c:pt idx="427">
                  <c:v>182.99834708832859</c:v>
                </c:pt>
                <c:pt idx="428">
                  <c:v>84.802804962989654</c:v>
                </c:pt>
                <c:pt idx="429">
                  <c:v>285.67933518978839</c:v>
                </c:pt>
                <c:pt idx="430">
                  <c:v>726.58047149550453</c:v>
                </c:pt>
                <c:pt idx="431">
                  <c:v>681.24273616077096</c:v>
                </c:pt>
                <c:pt idx="432">
                  <c:v>830.11740233291448</c:v>
                </c:pt>
                <c:pt idx="433">
                  <c:v>869.41723097756244</c:v>
                </c:pt>
                <c:pt idx="434">
                  <c:v>886.16969340411902</c:v>
                </c:pt>
                <c:pt idx="435">
                  <c:v>881.0441773564695</c:v>
                </c:pt>
                <c:pt idx="436">
                  <c:v>878.57435447917339</c:v>
                </c:pt>
                <c:pt idx="437">
                  <c:v>686.07993831957731</c:v>
                </c:pt>
                <c:pt idx="438">
                  <c:v>289.44263691773386</c:v>
                </c:pt>
                <c:pt idx="439">
                  <c:v>290.07979509432027</c:v>
                </c:pt>
                <c:pt idx="440">
                  <c:v>195.5788773827712</c:v>
                </c:pt>
                <c:pt idx="441">
                  <c:v>164.85615390142945</c:v>
                </c:pt>
                <c:pt idx="442">
                  <c:v>188.06554051777891</c:v>
                </c:pt>
                <c:pt idx="443">
                  <c:v>201.06479939042214</c:v>
                </c:pt>
                <c:pt idx="444">
                  <c:v>233.64816278576757</c:v>
                </c:pt>
                <c:pt idx="445">
                  <c:v>214.57364262966561</c:v>
                </c:pt>
                <c:pt idx="446">
                  <c:v>204.85140850676115</c:v>
                </c:pt>
                <c:pt idx="447">
                  <c:v>210.06882852070302</c:v>
                </c:pt>
                <c:pt idx="448">
                  <c:v>158.85349899733347</c:v>
                </c:pt>
                <c:pt idx="449">
                  <c:v>154.82469827834808</c:v>
                </c:pt>
                <c:pt idx="450">
                  <c:v>102.08791902847874</c:v>
                </c:pt>
                <c:pt idx="451">
                  <c:v>121.22403898627462</c:v>
                </c:pt>
                <c:pt idx="452">
                  <c:v>100.31198429822938</c:v>
                </c:pt>
                <c:pt idx="453">
                  <c:v>200.39777668005615</c:v>
                </c:pt>
                <c:pt idx="454">
                  <c:v>173.34788091604207</c:v>
                </c:pt>
                <c:pt idx="455">
                  <c:v>168.70056521306344</c:v>
                </c:pt>
                <c:pt idx="456">
                  <c:v>180.41929888429516</c:v>
                </c:pt>
                <c:pt idx="457">
                  <c:v>248.83441596724793</c:v>
                </c:pt>
                <c:pt idx="458">
                  <c:v>282.25266784828653</c:v>
                </c:pt>
                <c:pt idx="459">
                  <c:v>296.21578534495984</c:v>
                </c:pt>
                <c:pt idx="460">
                  <c:v>280.50659506037363</c:v>
                </c:pt>
                <c:pt idx="461">
                  <c:v>195.19129215716629</c:v>
                </c:pt>
                <c:pt idx="462">
                  <c:v>222.26830535705221</c:v>
                </c:pt>
                <c:pt idx="463">
                  <c:v>221.54995461338768</c:v>
                </c:pt>
                <c:pt idx="464">
                  <c:v>295.61112999938615</c:v>
                </c:pt>
                <c:pt idx="465">
                  <c:v>268.94504776471047</c:v>
                </c:pt>
                <c:pt idx="466">
                  <c:v>383.08257532827389</c:v>
                </c:pt>
                <c:pt idx="467">
                  <c:v>480.14698020839569</c:v>
                </c:pt>
                <c:pt idx="468">
                  <c:v>493.51649739094449</c:v>
                </c:pt>
                <c:pt idx="469">
                  <c:v>498.6881840526226</c:v>
                </c:pt>
                <c:pt idx="470">
                  <c:v>464.06250097123456</c:v>
                </c:pt>
                <c:pt idx="471">
                  <c:v>463.50703843230161</c:v>
                </c:pt>
                <c:pt idx="472">
                  <c:v>378.42467452541723</c:v>
                </c:pt>
                <c:pt idx="473">
                  <c:v>335.67301229711728</c:v>
                </c:pt>
                <c:pt idx="474">
                  <c:v>190.63514437394565</c:v>
                </c:pt>
                <c:pt idx="475">
                  <c:v>72.22346204828979</c:v>
                </c:pt>
                <c:pt idx="476">
                  <c:v>107.21573352095066</c:v>
                </c:pt>
                <c:pt idx="477">
                  <c:v>116.20700328337006</c:v>
                </c:pt>
                <c:pt idx="478">
                  <c:v>126.12012898518128</c:v>
                </c:pt>
                <c:pt idx="479">
                  <c:v>126.46656680525965</c:v>
                </c:pt>
                <c:pt idx="480">
                  <c:v>129.40241410756002</c:v>
                </c:pt>
                <c:pt idx="481">
                  <c:v>125.8399989049103</c:v>
                </c:pt>
                <c:pt idx="482">
                  <c:v>125.28047640771923</c:v>
                </c:pt>
                <c:pt idx="483">
                  <c:v>122.92406519042517</c:v>
                </c:pt>
                <c:pt idx="484">
                  <c:v>78.830190795253628</c:v>
                </c:pt>
                <c:pt idx="485">
                  <c:v>48.320089335139428</c:v>
                </c:pt>
                <c:pt idx="486">
                  <c:v>40.016518380130002</c:v>
                </c:pt>
                <c:pt idx="487">
                  <c:v>40.512337142258083</c:v>
                </c:pt>
                <c:pt idx="488">
                  <c:v>49.068689984069053</c:v>
                </c:pt>
                <c:pt idx="489">
                  <c:v>72.957965984854951</c:v>
                </c:pt>
                <c:pt idx="490">
                  <c:v>79.390289450156359</c:v>
                </c:pt>
                <c:pt idx="491">
                  <c:v>60.550212201852659</c:v>
                </c:pt>
                <c:pt idx="492">
                  <c:v>56.489443955661741</c:v>
                </c:pt>
                <c:pt idx="493">
                  <c:v>56.650262652847992</c:v>
                </c:pt>
                <c:pt idx="494">
                  <c:v>55.523337538893898</c:v>
                </c:pt>
                <c:pt idx="495">
                  <c:v>55.592867747197879</c:v>
                </c:pt>
                <c:pt idx="496">
                  <c:v>40.075307379586995</c:v>
                </c:pt>
                <c:pt idx="497">
                  <c:v>17.481821897614545</c:v>
                </c:pt>
                <c:pt idx="498">
                  <c:v>9.224161802215999</c:v>
                </c:pt>
                <c:pt idx="499">
                  <c:v>5.6518064636201624</c:v>
                </c:pt>
                <c:pt idx="500">
                  <c:v>3.8695259129969695</c:v>
                </c:pt>
                <c:pt idx="501">
                  <c:v>4.0733392090398359</c:v>
                </c:pt>
                <c:pt idx="502">
                  <c:v>3.638043896732726</c:v>
                </c:pt>
                <c:pt idx="503">
                  <c:v>2.7757240482300123</c:v>
                </c:pt>
                <c:pt idx="504">
                  <c:v>2.4749612613988914</c:v>
                </c:pt>
                <c:pt idx="505">
                  <c:v>1.0766312816653818</c:v>
                </c:pt>
                <c:pt idx="506">
                  <c:v>0.90350431107125873</c:v>
                </c:pt>
                <c:pt idx="507">
                  <c:v>0.9211084162545049</c:v>
                </c:pt>
                <c:pt idx="508">
                  <c:v>1.3882687094929009</c:v>
                </c:pt>
                <c:pt idx="509">
                  <c:v>1.4414454450470238</c:v>
                </c:pt>
                <c:pt idx="510">
                  <c:v>1.3879748681066122</c:v>
                </c:pt>
                <c:pt idx="511">
                  <c:v>1.7409409693337405</c:v>
                </c:pt>
                <c:pt idx="512">
                  <c:v>2.2369333432408505</c:v>
                </c:pt>
                <c:pt idx="513">
                  <c:v>2.4478142314214102</c:v>
                </c:pt>
                <c:pt idx="514">
                  <c:v>2.6462855803802499</c:v>
                </c:pt>
                <c:pt idx="515">
                  <c:v>2.6300957539959495</c:v>
                </c:pt>
                <c:pt idx="516">
                  <c:v>1.8465997122694586</c:v>
                </c:pt>
                <c:pt idx="517">
                  <c:v>1.3895852055959022</c:v>
                </c:pt>
                <c:pt idx="518">
                  <c:v>1.4351090363665242</c:v>
                </c:pt>
                <c:pt idx="519">
                  <c:v>1.3942671877762445</c:v>
                </c:pt>
                <c:pt idx="520">
                  <c:v>0.88901554670639893</c:v>
                </c:pt>
                <c:pt idx="521">
                  <c:v>1.5878062284251593</c:v>
                </c:pt>
                <c:pt idx="522">
                  <c:v>1.390509504613703</c:v>
                </c:pt>
                <c:pt idx="523">
                  <c:v>1.9458954900606908</c:v>
                </c:pt>
                <c:pt idx="524">
                  <c:v>2.0408162616445429</c:v>
                </c:pt>
                <c:pt idx="525">
                  <c:v>2.1292906032308925</c:v>
                </c:pt>
                <c:pt idx="526">
                  <c:v>2.327215196986204</c:v>
                </c:pt>
                <c:pt idx="527">
                  <c:v>1.9502522283598132</c:v>
                </c:pt>
                <c:pt idx="528">
                  <c:v>1.9496214094040236</c:v>
                </c:pt>
                <c:pt idx="529">
                  <c:v>1.085574800850666</c:v>
                </c:pt>
                <c:pt idx="530">
                  <c:v>1.195615538182639</c:v>
                </c:pt>
                <c:pt idx="531">
                  <c:v>0.7671687969046681</c:v>
                </c:pt>
                <c:pt idx="532">
                  <c:v>0.6720543293197897</c:v>
                </c:pt>
                <c:pt idx="533">
                  <c:v>0.58356805532213885</c:v>
                </c:pt>
                <c:pt idx="534">
                  <c:v>0.38636556103301178</c:v>
                </c:pt>
                <c:pt idx="535">
                  <c:v>0.41801632607517886</c:v>
                </c:pt>
                <c:pt idx="536">
                  <c:v>0.49464601671536568</c:v>
                </c:pt>
                <c:pt idx="537">
                  <c:v>0.72551126321080672</c:v>
                </c:pt>
                <c:pt idx="538">
                  <c:v>0.65226641614812131</c:v>
                </c:pt>
                <c:pt idx="539">
                  <c:v>1.008982938441078</c:v>
                </c:pt>
                <c:pt idx="540">
                  <c:v>1.6701747152877622</c:v>
                </c:pt>
                <c:pt idx="541">
                  <c:v>7.5898165437412199</c:v>
                </c:pt>
                <c:pt idx="542">
                  <c:v>7.5444591917526003</c:v>
                </c:pt>
                <c:pt idx="543">
                  <c:v>7.8100699919716376</c:v>
                </c:pt>
                <c:pt idx="544">
                  <c:v>8.4638359453731429</c:v>
                </c:pt>
                <c:pt idx="545">
                  <c:v>24.394899525870656</c:v>
                </c:pt>
                <c:pt idx="546">
                  <c:v>49.487888181074219</c:v>
                </c:pt>
                <c:pt idx="547">
                  <c:v>59.223813410304139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14-4FC8-B915-D1BB678EC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853663"/>
        <c:axId val="505861343"/>
      </c:lineChart>
      <c:catAx>
        <c:axId val="50585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861343"/>
        <c:crosses val="autoZero"/>
        <c:auto val="1"/>
        <c:lblAlgn val="ctr"/>
        <c:lblOffset val="100"/>
        <c:noMultiLvlLbl val="0"/>
      </c:catAx>
      <c:valAx>
        <c:axId val="50586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853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'48 Steps'!$H$1</c:f>
              <c:strCache>
                <c:ptCount val="1"/>
                <c:pt idx="0">
                  <c:v>Moving Average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'48 Steps'!$H$2:$H$1269</c:f>
              <c:numCache>
                <c:formatCode>General</c:formatCode>
                <c:ptCount val="1268"/>
                <c:pt idx="1">
                  <c:v>1.4368075177497441</c:v>
                </c:pt>
                <c:pt idx="2">
                  <c:v>1.3973663793843694</c:v>
                </c:pt>
                <c:pt idx="3">
                  <c:v>1.4518884209665408</c:v>
                </c:pt>
                <c:pt idx="4">
                  <c:v>1.5996875933137706</c:v>
                </c:pt>
                <c:pt idx="5">
                  <c:v>1.558813033742648</c:v>
                </c:pt>
                <c:pt idx="6">
                  <c:v>5.5809891562460301</c:v>
                </c:pt>
                <c:pt idx="7">
                  <c:v>5.5904130147602462</c:v>
                </c:pt>
                <c:pt idx="8">
                  <c:v>12.711373438936027</c:v>
                </c:pt>
                <c:pt idx="9">
                  <c:v>124.56906764477647</c:v>
                </c:pt>
                <c:pt idx="10">
                  <c:v>164.5724521150087</c:v>
                </c:pt>
                <c:pt idx="11">
                  <c:v>204.1142796425267</c:v>
                </c:pt>
                <c:pt idx="12">
                  <c:v>208.78071411526608</c:v>
                </c:pt>
                <c:pt idx="13">
                  <c:v>294.27116293804971</c:v>
                </c:pt>
                <c:pt idx="14">
                  <c:v>484.07977754848361</c:v>
                </c:pt>
                <c:pt idx="15">
                  <c:v>488.87974845726461</c:v>
                </c:pt>
                <c:pt idx="16">
                  <c:v>510.32730297543384</c:v>
                </c:pt>
                <c:pt idx="17">
                  <c:v>524.82839863932213</c:v>
                </c:pt>
                <c:pt idx="18">
                  <c:v>525.36581366415453</c:v>
                </c:pt>
                <c:pt idx="19">
                  <c:v>526.24456702017835</c:v>
                </c:pt>
                <c:pt idx="20">
                  <c:v>561.21236694244146</c:v>
                </c:pt>
                <c:pt idx="21">
                  <c:v>566.68357620983568</c:v>
                </c:pt>
                <c:pt idx="22">
                  <c:v>598.97618663972605</c:v>
                </c:pt>
                <c:pt idx="23">
                  <c:v>794.11578192630066</c:v>
                </c:pt>
                <c:pt idx="24">
                  <c:v>808.05378990535598</c:v>
                </c:pt>
                <c:pt idx="25">
                  <c:v>840.94665131442821</c:v>
                </c:pt>
                <c:pt idx="26">
                  <c:v>860.96214035056448</c:v>
                </c:pt>
                <c:pt idx="27">
                  <c:v>862.20966739556957</c:v>
                </c:pt>
                <c:pt idx="28">
                  <c:v>897.56499322783964</c:v>
                </c:pt>
                <c:pt idx="29">
                  <c:v>945.01848010559559</c:v>
                </c:pt>
                <c:pt idx="30">
                  <c:v>984.16840214025149</c:v>
                </c:pt>
                <c:pt idx="31">
                  <c:v>1144.6916748423471</c:v>
                </c:pt>
                <c:pt idx="32">
                  <c:v>1111.2805611004076</c:v>
                </c:pt>
                <c:pt idx="33">
                  <c:v>1207.6428550835431</c:v>
                </c:pt>
                <c:pt idx="34">
                  <c:v>1213.7176094890203</c:v>
                </c:pt>
                <c:pt idx="35">
                  <c:v>1220.9144530718859</c:v>
                </c:pt>
                <c:pt idx="36">
                  <c:v>1151.0152916377269</c:v>
                </c:pt>
                <c:pt idx="37">
                  <c:v>962.85456117080207</c:v>
                </c:pt>
                <c:pt idx="38">
                  <c:v>973.5252121227976</c:v>
                </c:pt>
                <c:pt idx="39">
                  <c:v>957.61574866701199</c:v>
                </c:pt>
                <c:pt idx="40">
                  <c:v>963.06274206022226</c:v>
                </c:pt>
                <c:pt idx="41">
                  <c:v>966.98645953769494</c:v>
                </c:pt>
                <c:pt idx="42">
                  <c:v>983.43672270135835</c:v>
                </c:pt>
                <c:pt idx="43">
                  <c:v>972.26728095952694</c:v>
                </c:pt>
                <c:pt idx="44">
                  <c:v>1013.8891621337065</c:v>
                </c:pt>
                <c:pt idx="45">
                  <c:v>1021.5657136979859</c:v>
                </c:pt>
                <c:pt idx="46">
                  <c:v>862.26647989624053</c:v>
                </c:pt>
                <c:pt idx="47">
                  <c:v>856.67820270509287</c:v>
                </c:pt>
                <c:pt idx="48">
                  <c:v>836.55821946343929</c:v>
                </c:pt>
                <c:pt idx="49">
                  <c:v>817.0204713263189</c:v>
                </c:pt>
                <c:pt idx="50">
                  <c:v>819.52929232727024</c:v>
                </c:pt>
                <c:pt idx="51">
                  <c:v>823.63131612806831</c:v>
                </c:pt>
                <c:pt idx="52">
                  <c:v>772.31740039380452</c:v>
                </c:pt>
                <c:pt idx="53">
                  <c:v>734.51149710297932</c:v>
                </c:pt>
                <c:pt idx="54">
                  <c:v>569.36346684326588</c:v>
                </c:pt>
                <c:pt idx="55">
                  <c:v>533.31743925317596</c:v>
                </c:pt>
                <c:pt idx="56">
                  <c:v>416.3418185091399</c:v>
                </c:pt>
                <c:pt idx="57">
                  <c:v>382.50783803070107</c:v>
                </c:pt>
                <c:pt idx="58">
                  <c:v>420.11233876603222</c:v>
                </c:pt>
                <c:pt idx="59">
                  <c:v>424.48649647331615</c:v>
                </c:pt>
                <c:pt idx="60">
                  <c:v>430.34065934894096</c:v>
                </c:pt>
                <c:pt idx="61">
                  <c:v>415.57151746243909</c:v>
                </c:pt>
                <c:pt idx="62">
                  <c:v>417.45428425944812</c:v>
                </c:pt>
                <c:pt idx="63">
                  <c:v>401.8438931972272</c:v>
                </c:pt>
                <c:pt idx="64">
                  <c:v>413.16464573109988</c:v>
                </c:pt>
                <c:pt idx="65">
                  <c:v>397.2311282336953</c:v>
                </c:pt>
                <c:pt idx="66">
                  <c:v>377.57160232982142</c:v>
                </c:pt>
                <c:pt idx="67">
                  <c:v>330.70946835653439</c:v>
                </c:pt>
                <c:pt idx="68">
                  <c:v>290.80282716815071</c:v>
                </c:pt>
                <c:pt idx="69">
                  <c:v>255.9487585270858</c:v>
                </c:pt>
                <c:pt idx="70">
                  <c:v>260.50079957337812</c:v>
                </c:pt>
                <c:pt idx="71">
                  <c:v>249.752771211875</c:v>
                </c:pt>
                <c:pt idx="72">
                  <c:v>255.11004671314825</c:v>
                </c:pt>
                <c:pt idx="73">
                  <c:v>251.67736782909597</c:v>
                </c:pt>
                <c:pt idx="74">
                  <c:v>212.32114786220242</c:v>
                </c:pt>
                <c:pt idx="75">
                  <c:v>221.35592638636757</c:v>
                </c:pt>
                <c:pt idx="76">
                  <c:v>220.8011466030089</c:v>
                </c:pt>
                <c:pt idx="77">
                  <c:v>220.83823868609622</c:v>
                </c:pt>
                <c:pt idx="78">
                  <c:v>180.05465487029335</c:v>
                </c:pt>
                <c:pt idx="79">
                  <c:v>160.65512575749435</c:v>
                </c:pt>
                <c:pt idx="80">
                  <c:v>149.10374208442309</c:v>
                </c:pt>
                <c:pt idx="81">
                  <c:v>100.28845680510499</c:v>
                </c:pt>
                <c:pt idx="82">
                  <c:v>81.024352924881441</c:v>
                </c:pt>
                <c:pt idx="83">
                  <c:v>73.540480269666091</c:v>
                </c:pt>
                <c:pt idx="84">
                  <c:v>73.026565848373934</c:v>
                </c:pt>
                <c:pt idx="85">
                  <c:v>65.667219646518802</c:v>
                </c:pt>
                <c:pt idx="86">
                  <c:v>61.329783325831315</c:v>
                </c:pt>
                <c:pt idx="87">
                  <c:v>45.670171737540265</c:v>
                </c:pt>
                <c:pt idx="88">
                  <c:v>45.120387314656703</c:v>
                </c:pt>
                <c:pt idx="89">
                  <c:v>41.16509564072723</c:v>
                </c:pt>
                <c:pt idx="90">
                  <c:v>41.15679509160929</c:v>
                </c:pt>
                <c:pt idx="91">
                  <c:v>40.812844677590775</c:v>
                </c:pt>
                <c:pt idx="92">
                  <c:v>40.997948404862335</c:v>
                </c:pt>
                <c:pt idx="93">
                  <c:v>27.508414841610691</c:v>
                </c:pt>
                <c:pt idx="94">
                  <c:v>25.832558812901272</c:v>
                </c:pt>
                <c:pt idx="95">
                  <c:v>19.980301176961152</c:v>
                </c:pt>
                <c:pt idx="96">
                  <c:v>19.548760419521351</c:v>
                </c:pt>
                <c:pt idx="97">
                  <c:v>19.462379504274764</c:v>
                </c:pt>
                <c:pt idx="98">
                  <c:v>10.348009707271547</c:v>
                </c:pt>
                <c:pt idx="99">
                  <c:v>9.5890650598765994</c:v>
                </c:pt>
                <c:pt idx="100">
                  <c:v>7.9642283923692778</c:v>
                </c:pt>
                <c:pt idx="101">
                  <c:v>6.5226399511011275</c:v>
                </c:pt>
                <c:pt idx="102">
                  <c:v>6.5076843356783662</c:v>
                </c:pt>
                <c:pt idx="103">
                  <c:v>6.2537762170215396</c:v>
                </c:pt>
                <c:pt idx="104">
                  <c:v>5.8477433755206372</c:v>
                </c:pt>
                <c:pt idx="105">
                  <c:v>5.2293297227215545</c:v>
                </c:pt>
                <c:pt idx="106">
                  <c:v>5.2235139186688029</c:v>
                </c:pt>
                <c:pt idx="107">
                  <c:v>4.9960706570813675</c:v>
                </c:pt>
                <c:pt idx="108">
                  <c:v>5.2944257299315582</c:v>
                </c:pt>
                <c:pt idx="109">
                  <c:v>5.3351385997242451</c:v>
                </c:pt>
                <c:pt idx="110">
                  <c:v>5.6086602089400168</c:v>
                </c:pt>
                <c:pt idx="111">
                  <c:v>5.4595102919952812</c:v>
                </c:pt>
                <c:pt idx="112">
                  <c:v>5.7077975355291626</c:v>
                </c:pt>
                <c:pt idx="113">
                  <c:v>5.4419755212886116</c:v>
                </c:pt>
                <c:pt idx="114">
                  <c:v>5.5335598629166887</c:v>
                </c:pt>
                <c:pt idx="115">
                  <c:v>4.3589058010161947</c:v>
                </c:pt>
                <c:pt idx="116">
                  <c:v>4.3375421388422719</c:v>
                </c:pt>
                <c:pt idx="117">
                  <c:v>4.0260445258052275</c:v>
                </c:pt>
                <c:pt idx="118">
                  <c:v>3.945469185322207</c:v>
                </c:pt>
                <c:pt idx="119">
                  <c:v>3.8704978012262661</c:v>
                </c:pt>
                <c:pt idx="120">
                  <c:v>3.9792385980665319</c:v>
                </c:pt>
                <c:pt idx="121">
                  <c:v>3.9165728924155876</c:v>
                </c:pt>
                <c:pt idx="122">
                  <c:v>3.9142133693302537</c:v>
                </c:pt>
                <c:pt idx="123">
                  <c:v>3.3190048372116996</c:v>
                </c:pt>
                <c:pt idx="124">
                  <c:v>3.6504954392929294</c:v>
                </c:pt>
                <c:pt idx="125">
                  <c:v>3.6349196869677325</c:v>
                </c:pt>
                <c:pt idx="126">
                  <c:v>5.2943015227588521</c:v>
                </c:pt>
                <c:pt idx="127">
                  <c:v>5.2806912341622381</c:v>
                </c:pt>
                <c:pt idx="128">
                  <c:v>6.9371825574686294</c:v>
                </c:pt>
                <c:pt idx="129">
                  <c:v>9.6878999176400402</c:v>
                </c:pt>
                <c:pt idx="130">
                  <c:v>9.6848831207288892</c:v>
                </c:pt>
                <c:pt idx="131">
                  <c:v>9.4082476552153054</c:v>
                </c:pt>
                <c:pt idx="132">
                  <c:v>33.739621204136604</c:v>
                </c:pt>
                <c:pt idx="133">
                  <c:v>34.194481140545328</c:v>
                </c:pt>
                <c:pt idx="134">
                  <c:v>52.438644919414095</c:v>
                </c:pt>
                <c:pt idx="135">
                  <c:v>52.311197105458398</c:v>
                </c:pt>
                <c:pt idx="136">
                  <c:v>62.924370089421139</c:v>
                </c:pt>
                <c:pt idx="137">
                  <c:v>62.880342158635465</c:v>
                </c:pt>
                <c:pt idx="138">
                  <c:v>68.497076698689924</c:v>
                </c:pt>
                <c:pt idx="139">
                  <c:v>76.940753637727752</c:v>
                </c:pt>
                <c:pt idx="140">
                  <c:v>77.101300026791975</c:v>
                </c:pt>
                <c:pt idx="141">
                  <c:v>78.597828902856904</c:v>
                </c:pt>
                <c:pt idx="142">
                  <c:v>145.54782204103864</c:v>
                </c:pt>
                <c:pt idx="143">
                  <c:v>146.128752465151</c:v>
                </c:pt>
                <c:pt idx="144">
                  <c:v>243.91139652177841</c:v>
                </c:pt>
                <c:pt idx="145">
                  <c:v>261.54697672836801</c:v>
                </c:pt>
                <c:pt idx="146">
                  <c:v>296.2667420610897</c:v>
                </c:pt>
                <c:pt idx="147">
                  <c:v>304.54114591594117</c:v>
                </c:pt>
                <c:pt idx="148">
                  <c:v>332.09118899661144</c:v>
                </c:pt>
                <c:pt idx="149">
                  <c:v>330.76710277186811</c:v>
                </c:pt>
                <c:pt idx="150">
                  <c:v>334.13690888928846</c:v>
                </c:pt>
                <c:pt idx="151">
                  <c:v>335.40896461156115</c:v>
                </c:pt>
                <c:pt idx="152">
                  <c:v>369.66478191915138</c:v>
                </c:pt>
                <c:pt idx="153">
                  <c:v>396.66715002336844</c:v>
                </c:pt>
                <c:pt idx="154">
                  <c:v>417.38650969925851</c:v>
                </c:pt>
                <c:pt idx="155">
                  <c:v>396.49493906570018</c:v>
                </c:pt>
                <c:pt idx="156">
                  <c:v>453.81394276290911</c:v>
                </c:pt>
                <c:pt idx="157">
                  <c:v>434.88677141579132</c:v>
                </c:pt>
                <c:pt idx="158">
                  <c:v>447.08076411317603</c:v>
                </c:pt>
                <c:pt idx="159">
                  <c:v>489.32607496398833</c:v>
                </c:pt>
                <c:pt idx="160">
                  <c:v>506.08268113476009</c:v>
                </c:pt>
                <c:pt idx="161">
                  <c:v>500.43302116945455</c:v>
                </c:pt>
                <c:pt idx="162">
                  <c:v>492.02617155186135</c:v>
                </c:pt>
                <c:pt idx="163">
                  <c:v>499.94298949690227</c:v>
                </c:pt>
                <c:pt idx="164">
                  <c:v>534.49982371498629</c:v>
                </c:pt>
                <c:pt idx="165">
                  <c:v>510.69473941723419</c:v>
                </c:pt>
                <c:pt idx="166">
                  <c:v>523.92016556359999</c:v>
                </c:pt>
                <c:pt idx="167">
                  <c:v>441.31891857123264</c:v>
                </c:pt>
                <c:pt idx="168">
                  <c:v>423.99692093815213</c:v>
                </c:pt>
                <c:pt idx="169">
                  <c:v>389.45483129838323</c:v>
                </c:pt>
                <c:pt idx="170">
                  <c:v>414.21601024098055</c:v>
                </c:pt>
                <c:pt idx="171">
                  <c:v>441.217841558967</c:v>
                </c:pt>
                <c:pt idx="172">
                  <c:v>440.8648446689113</c:v>
                </c:pt>
                <c:pt idx="173">
                  <c:v>457.00512916031721</c:v>
                </c:pt>
                <c:pt idx="174">
                  <c:v>502.02751789723175</c:v>
                </c:pt>
                <c:pt idx="175">
                  <c:v>515.68223327395788</c:v>
                </c:pt>
                <c:pt idx="176">
                  <c:v>508.27024811017344</c:v>
                </c:pt>
                <c:pt idx="177">
                  <c:v>487.65202835441852</c:v>
                </c:pt>
                <c:pt idx="178">
                  <c:v>573.07715662424448</c:v>
                </c:pt>
                <c:pt idx="179">
                  <c:v>519.4407077269982</c:v>
                </c:pt>
                <c:pt idx="180">
                  <c:v>524.77455221658749</c:v>
                </c:pt>
                <c:pt idx="181">
                  <c:v>581.22627097846112</c:v>
                </c:pt>
                <c:pt idx="182">
                  <c:v>558.23925513931351</c:v>
                </c:pt>
                <c:pt idx="183">
                  <c:v>541.56815613397816</c:v>
                </c:pt>
                <c:pt idx="184">
                  <c:v>542.25963837313316</c:v>
                </c:pt>
                <c:pt idx="185">
                  <c:v>555.45699754268139</c:v>
                </c:pt>
                <c:pt idx="186">
                  <c:v>583.65170749557751</c:v>
                </c:pt>
                <c:pt idx="187">
                  <c:v>579.62022845798231</c:v>
                </c:pt>
                <c:pt idx="188">
                  <c:v>573.30025097824614</c:v>
                </c:pt>
                <c:pt idx="189">
                  <c:v>564.02464425540632</c:v>
                </c:pt>
                <c:pt idx="190">
                  <c:v>552.22424223716155</c:v>
                </c:pt>
                <c:pt idx="191">
                  <c:v>557.28864002948512</c:v>
                </c:pt>
                <c:pt idx="192">
                  <c:v>602.52880434895485</c:v>
                </c:pt>
                <c:pt idx="193">
                  <c:v>572.57833052966203</c:v>
                </c:pt>
                <c:pt idx="194">
                  <c:v>526.67028085359971</c:v>
                </c:pt>
                <c:pt idx="195">
                  <c:v>541.35464148236417</c:v>
                </c:pt>
                <c:pt idx="196">
                  <c:v>599.80207931909843</c:v>
                </c:pt>
                <c:pt idx="197">
                  <c:v>560.22727471329665</c:v>
                </c:pt>
                <c:pt idx="198">
                  <c:v>511.53984315286471</c:v>
                </c:pt>
                <c:pt idx="199">
                  <c:v>561.3473398950598</c:v>
                </c:pt>
                <c:pt idx="200">
                  <c:v>615.21009166787007</c:v>
                </c:pt>
                <c:pt idx="201">
                  <c:v>545.31968302213181</c:v>
                </c:pt>
                <c:pt idx="202">
                  <c:v>644.25007271015659</c:v>
                </c:pt>
                <c:pt idx="203">
                  <c:v>653.02601074828237</c:v>
                </c:pt>
                <c:pt idx="204">
                  <c:v>585.05387966282967</c:v>
                </c:pt>
                <c:pt idx="205">
                  <c:v>556.17452044470031</c:v>
                </c:pt>
                <c:pt idx="206">
                  <c:v>565.39212491079957</c:v>
                </c:pt>
                <c:pt idx="207">
                  <c:v>580.23227872911184</c:v>
                </c:pt>
                <c:pt idx="208">
                  <c:v>603.18314410897426</c:v>
                </c:pt>
                <c:pt idx="209">
                  <c:v>567.36303166072128</c:v>
                </c:pt>
                <c:pt idx="210">
                  <c:v>536.74005209175778</c:v>
                </c:pt>
                <c:pt idx="211">
                  <c:v>502.17396703977045</c:v>
                </c:pt>
                <c:pt idx="212">
                  <c:v>510.17185755487947</c:v>
                </c:pt>
                <c:pt idx="213">
                  <c:v>557.04283389619707</c:v>
                </c:pt>
                <c:pt idx="214">
                  <c:v>553.71991949723758</c:v>
                </c:pt>
                <c:pt idx="215">
                  <c:v>523.02835447893074</c:v>
                </c:pt>
                <c:pt idx="216">
                  <c:v>530.18692349950015</c:v>
                </c:pt>
                <c:pt idx="217">
                  <c:v>588.54542482650447</c:v>
                </c:pt>
                <c:pt idx="218">
                  <c:v>580.6269824098996</c:v>
                </c:pt>
                <c:pt idx="219">
                  <c:v>565.60074434846467</c:v>
                </c:pt>
                <c:pt idx="220">
                  <c:v>558.94384117260813</c:v>
                </c:pt>
                <c:pt idx="221">
                  <c:v>556.97776410085874</c:v>
                </c:pt>
                <c:pt idx="222">
                  <c:v>525.25965645864744</c:v>
                </c:pt>
                <c:pt idx="223">
                  <c:v>559.76575989002504</c:v>
                </c:pt>
                <c:pt idx="224">
                  <c:v>540.95984313049519</c:v>
                </c:pt>
                <c:pt idx="225">
                  <c:v>437.78989176327275</c:v>
                </c:pt>
                <c:pt idx="226">
                  <c:v>472.84252396518076</c:v>
                </c:pt>
                <c:pt idx="227">
                  <c:v>485.32590728021279</c:v>
                </c:pt>
                <c:pt idx="228">
                  <c:v>508.17439459220458</c:v>
                </c:pt>
                <c:pt idx="229">
                  <c:v>504.38175577203003</c:v>
                </c:pt>
                <c:pt idx="230">
                  <c:v>508.52894604687526</c:v>
                </c:pt>
                <c:pt idx="231">
                  <c:v>478.35243274582388</c:v>
                </c:pt>
                <c:pt idx="232">
                  <c:v>479.01987238350694</c:v>
                </c:pt>
                <c:pt idx="233">
                  <c:v>500.97556634790197</c:v>
                </c:pt>
                <c:pt idx="234">
                  <c:v>510.24008778880835</c:v>
                </c:pt>
                <c:pt idx="235">
                  <c:v>499.85431598012678</c:v>
                </c:pt>
                <c:pt idx="236">
                  <c:v>506.47562466208467</c:v>
                </c:pt>
                <c:pt idx="237">
                  <c:v>562.67344030710206</c:v>
                </c:pt>
                <c:pt idx="238">
                  <c:v>547.76120155339015</c:v>
                </c:pt>
                <c:pt idx="239">
                  <c:v>568.00577213784629</c:v>
                </c:pt>
                <c:pt idx="240">
                  <c:v>562.4296248536649</c:v>
                </c:pt>
                <c:pt idx="241">
                  <c:v>556.08628037701601</c:v>
                </c:pt>
                <c:pt idx="242">
                  <c:v>503.45396538329885</c:v>
                </c:pt>
                <c:pt idx="243">
                  <c:v>557.01831387076959</c:v>
                </c:pt>
                <c:pt idx="244">
                  <c:v>600.58697346121733</c:v>
                </c:pt>
                <c:pt idx="245">
                  <c:v>572.60848939540165</c:v>
                </c:pt>
                <c:pt idx="246">
                  <c:v>496.10398612842727</c:v>
                </c:pt>
                <c:pt idx="247">
                  <c:v>565.28618982480646</c:v>
                </c:pt>
                <c:pt idx="248">
                  <c:v>630.08240294120537</c:v>
                </c:pt>
                <c:pt idx="249">
                  <c:v>582.04687356065199</c:v>
                </c:pt>
                <c:pt idx="250">
                  <c:v>569.05279956425079</c:v>
                </c:pt>
                <c:pt idx="251">
                  <c:v>546.86973352858445</c:v>
                </c:pt>
                <c:pt idx="252">
                  <c:v>551.77696083089438</c:v>
                </c:pt>
                <c:pt idx="253">
                  <c:v>556.04543754009671</c:v>
                </c:pt>
                <c:pt idx="254">
                  <c:v>686.31611406010927</c:v>
                </c:pt>
                <c:pt idx="255">
                  <c:v>687.12847825026097</c:v>
                </c:pt>
                <c:pt idx="256">
                  <c:v>693.18105661989705</c:v>
                </c:pt>
                <c:pt idx="257">
                  <c:v>789.600025167593</c:v>
                </c:pt>
                <c:pt idx="258">
                  <c:v>813.06636710094392</c:v>
                </c:pt>
                <c:pt idx="259">
                  <c:v>771.34942829705619</c:v>
                </c:pt>
                <c:pt idx="260">
                  <c:v>766.81285142587103</c:v>
                </c:pt>
                <c:pt idx="261">
                  <c:v>767.10816046011143</c:v>
                </c:pt>
                <c:pt idx="262">
                  <c:v>736.18150839476618</c:v>
                </c:pt>
                <c:pt idx="263">
                  <c:v>752.33166730548942</c:v>
                </c:pt>
                <c:pt idx="264">
                  <c:v>821.99244514675638</c:v>
                </c:pt>
                <c:pt idx="265">
                  <c:v>812.62029814434095</c:v>
                </c:pt>
                <c:pt idx="266">
                  <c:v>757.21714886262885</c:v>
                </c:pt>
                <c:pt idx="267">
                  <c:v>722.36127936339767</c:v>
                </c:pt>
                <c:pt idx="268">
                  <c:v>737.11772472297764</c:v>
                </c:pt>
                <c:pt idx="269">
                  <c:v>802.98959645846082</c:v>
                </c:pt>
                <c:pt idx="270">
                  <c:v>753.26085180346979</c:v>
                </c:pt>
                <c:pt idx="271">
                  <c:v>693.64809730007585</c:v>
                </c:pt>
                <c:pt idx="272">
                  <c:v>693.57877677631791</c:v>
                </c:pt>
                <c:pt idx="273">
                  <c:v>696.37993396235174</c:v>
                </c:pt>
                <c:pt idx="274">
                  <c:v>753.26476335671691</c:v>
                </c:pt>
                <c:pt idx="275">
                  <c:v>793.4907623940361</c:v>
                </c:pt>
                <c:pt idx="276">
                  <c:v>780.65305117810681</c:v>
                </c:pt>
                <c:pt idx="277">
                  <c:v>734.05640768725709</c:v>
                </c:pt>
                <c:pt idx="278">
                  <c:v>772.69499852153672</c:v>
                </c:pt>
                <c:pt idx="279">
                  <c:v>755.93430626333213</c:v>
                </c:pt>
                <c:pt idx="280">
                  <c:v>691.01163806718182</c:v>
                </c:pt>
                <c:pt idx="281">
                  <c:v>788.76631502949579</c:v>
                </c:pt>
                <c:pt idx="282">
                  <c:v>783.19171456174797</c:v>
                </c:pt>
                <c:pt idx="283">
                  <c:v>751.55408663024627</c:v>
                </c:pt>
                <c:pt idx="284">
                  <c:v>806.51925010149193</c:v>
                </c:pt>
                <c:pt idx="285">
                  <c:v>838.63041263041021</c:v>
                </c:pt>
                <c:pt idx="286">
                  <c:v>762.32224013310724</c:v>
                </c:pt>
                <c:pt idx="287">
                  <c:v>698.21200469075632</c:v>
                </c:pt>
                <c:pt idx="288">
                  <c:v>747.79731086870424</c:v>
                </c:pt>
                <c:pt idx="289">
                  <c:v>819.87300407722637</c:v>
                </c:pt>
                <c:pt idx="290">
                  <c:v>821.07080723735237</c:v>
                </c:pt>
                <c:pt idx="291">
                  <c:v>801.43102275887054</c:v>
                </c:pt>
                <c:pt idx="292">
                  <c:v>723.87707325787449</c:v>
                </c:pt>
                <c:pt idx="293">
                  <c:v>709.40240710327942</c:v>
                </c:pt>
                <c:pt idx="294">
                  <c:v>725.58011158560475</c:v>
                </c:pt>
                <c:pt idx="295">
                  <c:v>800.48590688955676</c:v>
                </c:pt>
                <c:pt idx="296">
                  <c:v>822.00038977806832</c:v>
                </c:pt>
                <c:pt idx="297">
                  <c:v>763.51704689577639</c:v>
                </c:pt>
                <c:pt idx="298">
                  <c:v>760.96422106214231</c:v>
                </c:pt>
                <c:pt idx="299">
                  <c:v>762.44102138523272</c:v>
                </c:pt>
                <c:pt idx="300">
                  <c:v>687.63306801895158</c:v>
                </c:pt>
                <c:pt idx="301">
                  <c:v>661.74198863911261</c:v>
                </c:pt>
                <c:pt idx="302">
                  <c:v>714.39618327956657</c:v>
                </c:pt>
                <c:pt idx="303">
                  <c:v>725.62094197230692</c:v>
                </c:pt>
                <c:pt idx="304">
                  <c:v>677.44855747869838</c:v>
                </c:pt>
                <c:pt idx="305">
                  <c:v>693.82310361536895</c:v>
                </c:pt>
                <c:pt idx="306">
                  <c:v>673.98400794247982</c:v>
                </c:pt>
                <c:pt idx="307">
                  <c:v>622.06925529258262</c:v>
                </c:pt>
                <c:pt idx="308">
                  <c:v>600.18967169742223</c:v>
                </c:pt>
                <c:pt idx="309">
                  <c:v>647.04945009355924</c:v>
                </c:pt>
                <c:pt idx="310">
                  <c:v>777.65770349034892</c:v>
                </c:pt>
                <c:pt idx="311">
                  <c:v>727.07720641067749</c:v>
                </c:pt>
                <c:pt idx="312">
                  <c:v>656.45181573647426</c:v>
                </c:pt>
                <c:pt idx="313">
                  <c:v>659.7190092818779</c:v>
                </c:pt>
                <c:pt idx="314">
                  <c:v>722.76229119154596</c:v>
                </c:pt>
                <c:pt idx="315">
                  <c:v>776.77064099515133</c:v>
                </c:pt>
                <c:pt idx="316">
                  <c:v>771.71893654227677</c:v>
                </c:pt>
                <c:pt idx="317">
                  <c:v>764.16966236494886</c:v>
                </c:pt>
                <c:pt idx="318">
                  <c:v>771.12428513082432</c:v>
                </c:pt>
                <c:pt idx="319">
                  <c:v>766.13383263044352</c:v>
                </c:pt>
                <c:pt idx="320">
                  <c:v>829.81571009348988</c:v>
                </c:pt>
                <c:pt idx="321">
                  <c:v>787.24160108167416</c:v>
                </c:pt>
                <c:pt idx="322">
                  <c:v>798.49068465829623</c:v>
                </c:pt>
                <c:pt idx="323">
                  <c:v>806.15563681705078</c:v>
                </c:pt>
                <c:pt idx="324">
                  <c:v>834.9070083150267</c:v>
                </c:pt>
                <c:pt idx="325">
                  <c:v>811.49428608836104</c:v>
                </c:pt>
                <c:pt idx="326">
                  <c:v>757.62931347039432</c:v>
                </c:pt>
                <c:pt idx="327">
                  <c:v>682.31194451447789</c:v>
                </c:pt>
                <c:pt idx="328">
                  <c:v>656.35692913102389</c:v>
                </c:pt>
                <c:pt idx="329">
                  <c:v>706.72728112276934</c:v>
                </c:pt>
                <c:pt idx="330">
                  <c:v>742.82210685975053</c:v>
                </c:pt>
                <c:pt idx="331">
                  <c:v>747.92846254739607</c:v>
                </c:pt>
                <c:pt idx="332">
                  <c:v>724.04909027783947</c:v>
                </c:pt>
                <c:pt idx="333">
                  <c:v>596.66216151173637</c:v>
                </c:pt>
                <c:pt idx="334">
                  <c:v>614.58017989082794</c:v>
                </c:pt>
                <c:pt idx="335">
                  <c:v>716.08434872601197</c:v>
                </c:pt>
                <c:pt idx="336">
                  <c:v>709.74487856782457</c:v>
                </c:pt>
                <c:pt idx="337">
                  <c:v>701.10599324394934</c:v>
                </c:pt>
                <c:pt idx="338">
                  <c:v>698.79549073634348</c:v>
                </c:pt>
                <c:pt idx="339">
                  <c:v>754.08753816721139</c:v>
                </c:pt>
                <c:pt idx="340">
                  <c:v>740.01371585134507</c:v>
                </c:pt>
                <c:pt idx="341">
                  <c:v>658.44540346339454</c:v>
                </c:pt>
                <c:pt idx="342">
                  <c:v>691.45097494030711</c:v>
                </c:pt>
                <c:pt idx="343">
                  <c:v>628.43064701464289</c:v>
                </c:pt>
                <c:pt idx="344">
                  <c:v>626.20588293176047</c:v>
                </c:pt>
                <c:pt idx="345">
                  <c:v>744.18621542822359</c:v>
                </c:pt>
                <c:pt idx="346">
                  <c:v>736.91880537086467</c:v>
                </c:pt>
                <c:pt idx="347">
                  <c:v>700.37461256776021</c:v>
                </c:pt>
                <c:pt idx="348">
                  <c:v>659.89059861110354</c:v>
                </c:pt>
                <c:pt idx="349">
                  <c:v>675.3282980565474</c:v>
                </c:pt>
                <c:pt idx="350">
                  <c:v>704.85675901340142</c:v>
                </c:pt>
                <c:pt idx="351">
                  <c:v>768.50974666747834</c:v>
                </c:pt>
                <c:pt idx="352">
                  <c:v>720.60617252456029</c:v>
                </c:pt>
                <c:pt idx="353">
                  <c:v>681.05827035982441</c:v>
                </c:pt>
                <c:pt idx="354">
                  <c:v>666.61415509000119</c:v>
                </c:pt>
                <c:pt idx="355">
                  <c:v>733.43845748801834</c:v>
                </c:pt>
                <c:pt idx="356">
                  <c:v>754.84758019215633</c:v>
                </c:pt>
                <c:pt idx="357">
                  <c:v>743.75947123808805</c:v>
                </c:pt>
                <c:pt idx="358">
                  <c:v>666.51488399935488</c:v>
                </c:pt>
                <c:pt idx="359">
                  <c:v>698.47278391232965</c:v>
                </c:pt>
                <c:pt idx="360">
                  <c:v>662.48630127458591</c:v>
                </c:pt>
                <c:pt idx="361">
                  <c:v>631.93073542293178</c:v>
                </c:pt>
                <c:pt idx="362">
                  <c:v>671.7464009267012</c:v>
                </c:pt>
                <c:pt idx="363">
                  <c:v>677.22331105321211</c:v>
                </c:pt>
                <c:pt idx="364">
                  <c:v>682.29682724955956</c:v>
                </c:pt>
                <c:pt idx="365">
                  <c:v>702.8190391665853</c:v>
                </c:pt>
                <c:pt idx="366">
                  <c:v>792.51747480036443</c:v>
                </c:pt>
                <c:pt idx="367">
                  <c:v>789.6885911277268</c:v>
                </c:pt>
                <c:pt idx="368">
                  <c:v>655.19450639908212</c:v>
                </c:pt>
                <c:pt idx="369">
                  <c:v>652.52455933265833</c:v>
                </c:pt>
                <c:pt idx="370">
                  <c:v>677.44445290122985</c:v>
                </c:pt>
                <c:pt idx="371">
                  <c:v>718.28692103456308</c:v>
                </c:pt>
                <c:pt idx="372">
                  <c:v>723.19940048253511</c:v>
                </c:pt>
                <c:pt idx="373">
                  <c:v>721.56758620984976</c:v>
                </c:pt>
                <c:pt idx="374">
                  <c:v>658.38102271484786</c:v>
                </c:pt>
                <c:pt idx="375">
                  <c:v>661.05887429256597</c:v>
                </c:pt>
                <c:pt idx="376">
                  <c:v>719.7882286960056</c:v>
                </c:pt>
                <c:pt idx="377">
                  <c:v>732.70036934494055</c:v>
                </c:pt>
                <c:pt idx="378">
                  <c:v>649.23348155909446</c:v>
                </c:pt>
                <c:pt idx="379">
                  <c:v>641.74884916137933</c:v>
                </c:pt>
                <c:pt idx="380">
                  <c:v>698.65091858076323</c:v>
                </c:pt>
                <c:pt idx="381">
                  <c:v>698.46772833226623</c:v>
                </c:pt>
                <c:pt idx="382">
                  <c:v>685.08325850692188</c:v>
                </c:pt>
                <c:pt idx="383">
                  <c:v>765.72914675445941</c:v>
                </c:pt>
                <c:pt idx="384">
                  <c:v>749.7766623834375</c:v>
                </c:pt>
                <c:pt idx="385">
                  <c:v>666.02593608658867</c:v>
                </c:pt>
                <c:pt idx="386">
                  <c:v>760.52040275290835</c:v>
                </c:pt>
                <c:pt idx="387">
                  <c:v>758.76405840382893</c:v>
                </c:pt>
                <c:pt idx="388">
                  <c:v>699.94778622795002</c:v>
                </c:pt>
                <c:pt idx="389">
                  <c:v>613.01290585013851</c:v>
                </c:pt>
                <c:pt idx="390">
                  <c:v>624.71652981781403</c:v>
                </c:pt>
                <c:pt idx="391">
                  <c:v>628.60664252034178</c:v>
                </c:pt>
                <c:pt idx="392">
                  <c:v>684.06611093752826</c:v>
                </c:pt>
                <c:pt idx="393">
                  <c:v>669.42622451648106</c:v>
                </c:pt>
                <c:pt idx="394">
                  <c:v>648.19986310728598</c:v>
                </c:pt>
                <c:pt idx="395">
                  <c:v>627.47194095188195</c:v>
                </c:pt>
                <c:pt idx="396">
                  <c:v>636.53829419125793</c:v>
                </c:pt>
                <c:pt idx="397">
                  <c:v>688.04147917127023</c:v>
                </c:pt>
                <c:pt idx="398">
                  <c:v>680.64704223503759</c:v>
                </c:pt>
                <c:pt idx="399">
                  <c:v>652.34210760379608</c:v>
                </c:pt>
                <c:pt idx="400">
                  <c:v>659.90286735313759</c:v>
                </c:pt>
                <c:pt idx="401">
                  <c:v>668.6104301289696</c:v>
                </c:pt>
                <c:pt idx="402">
                  <c:v>673.58029948095896</c:v>
                </c:pt>
                <c:pt idx="403">
                  <c:v>609.96084686507254</c:v>
                </c:pt>
                <c:pt idx="404">
                  <c:v>606.38276867024194</c:v>
                </c:pt>
                <c:pt idx="405">
                  <c:v>587.20169654771144</c:v>
                </c:pt>
                <c:pt idx="406">
                  <c:v>506.18132398187021</c:v>
                </c:pt>
                <c:pt idx="407">
                  <c:v>576.89973332837394</c:v>
                </c:pt>
                <c:pt idx="408">
                  <c:v>565.62889012286166</c:v>
                </c:pt>
                <c:pt idx="409">
                  <c:v>466.1467792058599</c:v>
                </c:pt>
                <c:pt idx="410">
                  <c:v>461.47724624633304</c:v>
                </c:pt>
                <c:pt idx="411">
                  <c:v>451.45272573131251</c:v>
                </c:pt>
                <c:pt idx="412">
                  <c:v>472.18608953268961</c:v>
                </c:pt>
                <c:pt idx="413">
                  <c:v>479.77262252512116</c:v>
                </c:pt>
                <c:pt idx="414">
                  <c:v>472.3110759872157</c:v>
                </c:pt>
                <c:pt idx="415">
                  <c:v>408.63881648552945</c:v>
                </c:pt>
                <c:pt idx="416">
                  <c:v>391.45225591632857</c:v>
                </c:pt>
                <c:pt idx="417">
                  <c:v>437.41261247107201</c:v>
                </c:pt>
                <c:pt idx="418">
                  <c:v>457.85453967948405</c:v>
                </c:pt>
                <c:pt idx="419">
                  <c:v>433.61311104040595</c:v>
                </c:pt>
                <c:pt idx="420">
                  <c:v>420.33131936444664</c:v>
                </c:pt>
                <c:pt idx="421">
                  <c:v>434.17830286117953</c:v>
                </c:pt>
                <c:pt idx="422">
                  <c:v>408.21806506471023</c:v>
                </c:pt>
                <c:pt idx="423">
                  <c:v>463.96672701728897</c:v>
                </c:pt>
                <c:pt idx="424">
                  <c:v>475.34874418829941</c:v>
                </c:pt>
                <c:pt idx="425">
                  <c:v>471.43922870046174</c:v>
                </c:pt>
                <c:pt idx="426">
                  <c:v>479.48849752568094</c:v>
                </c:pt>
                <c:pt idx="427">
                  <c:v>465.59661205260034</c:v>
                </c:pt>
                <c:pt idx="428">
                  <c:v>490.35576282541297</c:v>
                </c:pt>
                <c:pt idx="429">
                  <c:v>467.64821948096744</c:v>
                </c:pt>
                <c:pt idx="430">
                  <c:v>392.36242256442603</c:v>
                </c:pt>
                <c:pt idx="431">
                  <c:v>392.1455673340335</c:v>
                </c:pt>
                <c:pt idx="432">
                  <c:v>398.8947280182237</c:v>
                </c:pt>
                <c:pt idx="433">
                  <c:v>401.14151330258107</c:v>
                </c:pt>
                <c:pt idx="434">
                  <c:v>397.68829280771888</c:v>
                </c:pt>
                <c:pt idx="435">
                  <c:v>373.7994451177525</c:v>
                </c:pt>
                <c:pt idx="436">
                  <c:v>354.59982580767053</c:v>
                </c:pt>
                <c:pt idx="437">
                  <c:v>357.75183406132635</c:v>
                </c:pt>
                <c:pt idx="438">
                  <c:v>369.75162291687104</c:v>
                </c:pt>
                <c:pt idx="439">
                  <c:v>386.48661134707925</c:v>
                </c:pt>
                <c:pt idx="440">
                  <c:v>341.45952797671237</c:v>
                </c:pt>
                <c:pt idx="441">
                  <c:v>337.39008082991461</c:v>
                </c:pt>
                <c:pt idx="442">
                  <c:v>334.05875632983503</c:v>
                </c:pt>
                <c:pt idx="443">
                  <c:v>308.46757239557525</c:v>
                </c:pt>
                <c:pt idx="444">
                  <c:v>330.28251508462841</c:v>
                </c:pt>
                <c:pt idx="445">
                  <c:v>356.32918049794597</c:v>
                </c:pt>
                <c:pt idx="446">
                  <c:v>309.72224745790936</c:v>
                </c:pt>
                <c:pt idx="447">
                  <c:v>282.65793646535337</c:v>
                </c:pt>
                <c:pt idx="448">
                  <c:v>284.69219090791404</c:v>
                </c:pt>
                <c:pt idx="449">
                  <c:v>307.12172709439494</c:v>
                </c:pt>
                <c:pt idx="450">
                  <c:v>301.30054662630539</c:v>
                </c:pt>
                <c:pt idx="451">
                  <c:v>273.73079732409519</c:v>
                </c:pt>
                <c:pt idx="452">
                  <c:v>277.2454311685762</c:v>
                </c:pt>
                <c:pt idx="453">
                  <c:v>277.57664618360332</c:v>
                </c:pt>
                <c:pt idx="454">
                  <c:v>277.69044153780976</c:v>
                </c:pt>
                <c:pt idx="455">
                  <c:v>273.74964625067412</c:v>
                </c:pt>
                <c:pt idx="456">
                  <c:v>271.69180804764562</c:v>
                </c:pt>
                <c:pt idx="457">
                  <c:v>271.28764926405591</c:v>
                </c:pt>
                <c:pt idx="458">
                  <c:v>279.95212404363252</c:v>
                </c:pt>
                <c:pt idx="459">
                  <c:v>297.01570627587728</c:v>
                </c:pt>
                <c:pt idx="460">
                  <c:v>336.63920581948298</c:v>
                </c:pt>
                <c:pt idx="461">
                  <c:v>341.81507157723138</c:v>
                </c:pt>
                <c:pt idx="462">
                  <c:v>325.10992109443919</c:v>
                </c:pt>
                <c:pt idx="463">
                  <c:v>368.04997695949129</c:v>
                </c:pt>
                <c:pt idx="464">
                  <c:v>370.95170007209367</c:v>
                </c:pt>
                <c:pt idx="465">
                  <c:v>392.4349292735792</c:v>
                </c:pt>
                <c:pt idx="466">
                  <c:v>379.83923386992234</c:v>
                </c:pt>
                <c:pt idx="467">
                  <c:v>372.84766411671302</c:v>
                </c:pt>
                <c:pt idx="468">
                  <c:v>361.59332603724317</c:v>
                </c:pt>
                <c:pt idx="469">
                  <c:v>357.24337879380096</c:v>
                </c:pt>
                <c:pt idx="470">
                  <c:v>368.25862279679535</c:v>
                </c:pt>
                <c:pt idx="471">
                  <c:v>342.04224312247248</c:v>
                </c:pt>
                <c:pt idx="472">
                  <c:v>312.98984211302485</c:v>
                </c:pt>
                <c:pt idx="473">
                  <c:v>316.58740789916004</c:v>
                </c:pt>
                <c:pt idx="474">
                  <c:v>315.16194928803975</c:v>
                </c:pt>
                <c:pt idx="475">
                  <c:v>333.62652204643001</c:v>
                </c:pt>
                <c:pt idx="476">
                  <c:v>334.12063419782407</c:v>
                </c:pt>
                <c:pt idx="477">
                  <c:v>335.92630095133813</c:v>
                </c:pt>
                <c:pt idx="478">
                  <c:v>332.64414073283393</c:v>
                </c:pt>
                <c:pt idx="479">
                  <c:v>335.33664156706578</c:v>
                </c:pt>
                <c:pt idx="480">
                  <c:v>356.00692516058706</c:v>
                </c:pt>
                <c:pt idx="481">
                  <c:v>365.06299662169693</c:v>
                </c:pt>
                <c:pt idx="482">
                  <c:v>353.83971028292393</c:v>
                </c:pt>
                <c:pt idx="483">
                  <c:v>308.98093074381194</c:v>
                </c:pt>
                <c:pt idx="484">
                  <c:v>391.14755099441135</c:v>
                </c:pt>
                <c:pt idx="485">
                  <c:v>391.09680904350478</c:v>
                </c:pt>
                <c:pt idx="486">
                  <c:v>413.4069647430909</c:v>
                </c:pt>
                <c:pt idx="487">
                  <c:v>493.19790572621406</c:v>
                </c:pt>
                <c:pt idx="488">
                  <c:v>462.48820859287559</c:v>
                </c:pt>
                <c:pt idx="489">
                  <c:v>468.49028217445675</c:v>
                </c:pt>
                <c:pt idx="490">
                  <c:v>454.55589644190729</c:v>
                </c:pt>
                <c:pt idx="491">
                  <c:v>450.78309235655831</c:v>
                </c:pt>
                <c:pt idx="492">
                  <c:v>430.49080140037711</c:v>
                </c:pt>
                <c:pt idx="493">
                  <c:v>425.83143905209823</c:v>
                </c:pt>
                <c:pt idx="494">
                  <c:v>429.24518327488073</c:v>
                </c:pt>
                <c:pt idx="495">
                  <c:v>433.32031447944104</c:v>
                </c:pt>
                <c:pt idx="496">
                  <c:v>449.96262738034608</c:v>
                </c:pt>
                <c:pt idx="497">
                  <c:v>451.19722019673424</c:v>
                </c:pt>
                <c:pt idx="498">
                  <c:v>432.18064316674207</c:v>
                </c:pt>
                <c:pt idx="499">
                  <c:v>437.81210102065381</c:v>
                </c:pt>
                <c:pt idx="500">
                  <c:v>438.57424692488792</c:v>
                </c:pt>
                <c:pt idx="501">
                  <c:v>457.86093713023462</c:v>
                </c:pt>
                <c:pt idx="502">
                  <c:v>467.55192806565054</c:v>
                </c:pt>
                <c:pt idx="503">
                  <c:v>448.79737814949635</c:v>
                </c:pt>
                <c:pt idx="504">
                  <c:v>457.28483211664758</c:v>
                </c:pt>
                <c:pt idx="505">
                  <c:v>535.88575394895577</c:v>
                </c:pt>
                <c:pt idx="506">
                  <c:v>538.19504675449809</c:v>
                </c:pt>
                <c:pt idx="507">
                  <c:v>451.23559891154605</c:v>
                </c:pt>
                <c:pt idx="508">
                  <c:v>516.24273154322907</c:v>
                </c:pt>
                <c:pt idx="509">
                  <c:v>433.77202271712923</c:v>
                </c:pt>
                <c:pt idx="510">
                  <c:v>336.47817266831083</c:v>
                </c:pt>
                <c:pt idx="511">
                  <c:v>349.29250462837956</c:v>
                </c:pt>
                <c:pt idx="512">
                  <c:v>379.2698108399681</c:v>
                </c:pt>
                <c:pt idx="513">
                  <c:v>366.68379308023299</c:v>
                </c:pt>
                <c:pt idx="514">
                  <c:v>356.77502045462336</c:v>
                </c:pt>
                <c:pt idx="515">
                  <c:v>351.72068479248924</c:v>
                </c:pt>
                <c:pt idx="516">
                  <c:v>345.72670466984636</c:v>
                </c:pt>
                <c:pt idx="517">
                  <c:v>363.30709438368507</c:v>
                </c:pt>
                <c:pt idx="518">
                  <c:v>365.32665504205869</c:v>
                </c:pt>
                <c:pt idx="519">
                  <c:v>345.11024434577325</c:v>
                </c:pt>
                <c:pt idx="520">
                  <c:v>342.30688977286957</c:v>
                </c:pt>
                <c:pt idx="521">
                  <c:v>342.56277643754305</c:v>
                </c:pt>
                <c:pt idx="522">
                  <c:v>365.25293621578004</c:v>
                </c:pt>
                <c:pt idx="523">
                  <c:v>392.56035791535948</c:v>
                </c:pt>
                <c:pt idx="524">
                  <c:v>383.57210879867534</c:v>
                </c:pt>
                <c:pt idx="525">
                  <c:v>371.38378361692003</c:v>
                </c:pt>
                <c:pt idx="526">
                  <c:v>530.31039594236825</c:v>
                </c:pt>
                <c:pt idx="527">
                  <c:v>508.97669693054178</c:v>
                </c:pt>
                <c:pt idx="528">
                  <c:v>486.3972901429035</c:v>
                </c:pt>
                <c:pt idx="529">
                  <c:v>550.22424600633497</c:v>
                </c:pt>
                <c:pt idx="530">
                  <c:v>542.33032892893607</c:v>
                </c:pt>
                <c:pt idx="531">
                  <c:v>483.84357856721397</c:v>
                </c:pt>
                <c:pt idx="532">
                  <c:v>523.24057540405749</c:v>
                </c:pt>
                <c:pt idx="533">
                  <c:v>540.30136596539478</c:v>
                </c:pt>
                <c:pt idx="534">
                  <c:v>540.00347353072755</c:v>
                </c:pt>
                <c:pt idx="535">
                  <c:v>504.13517405045894</c:v>
                </c:pt>
                <c:pt idx="536">
                  <c:v>502.04855421693901</c:v>
                </c:pt>
                <c:pt idx="537">
                  <c:v>531.36476492543818</c:v>
                </c:pt>
                <c:pt idx="538">
                  <c:v>574.31086003475673</c:v>
                </c:pt>
                <c:pt idx="539">
                  <c:v>577.81642317513035</c:v>
                </c:pt>
                <c:pt idx="540">
                  <c:v>557.12527669204417</c:v>
                </c:pt>
                <c:pt idx="541">
                  <c:v>550.41711865598893</c:v>
                </c:pt>
                <c:pt idx="542">
                  <c:v>548.2851489091338</c:v>
                </c:pt>
                <c:pt idx="543">
                  <c:v>574.04389074699588</c:v>
                </c:pt>
                <c:pt idx="544">
                  <c:v>610.08609301391311</c:v>
                </c:pt>
                <c:pt idx="545">
                  <c:v>623.65543982114741</c:v>
                </c:pt>
                <c:pt idx="546">
                  <c:v>598.23849293039234</c:v>
                </c:pt>
                <c:pt idx="547">
                  <c:v>647.28193231235048</c:v>
                </c:pt>
                <c:pt idx="548">
                  <c:v>651.00498875939127</c:v>
                </c:pt>
                <c:pt idx="549">
                  <c:v>626.35339585979443</c:v>
                </c:pt>
                <c:pt idx="550">
                  <c:v>683.9246225584518</c:v>
                </c:pt>
                <c:pt idx="551">
                  <c:v>665.07220884571041</c:v>
                </c:pt>
                <c:pt idx="552">
                  <c:v>599.19063578227292</c:v>
                </c:pt>
                <c:pt idx="553">
                  <c:v>640.47536957742705</c:v>
                </c:pt>
                <c:pt idx="554">
                  <c:v>660.09051987264854</c:v>
                </c:pt>
                <c:pt idx="555">
                  <c:v>633.66652166272263</c:v>
                </c:pt>
                <c:pt idx="556">
                  <c:v>618.73914729974331</c:v>
                </c:pt>
                <c:pt idx="557">
                  <c:v>611.54931283891824</c:v>
                </c:pt>
                <c:pt idx="558">
                  <c:v>612.1047855022149</c:v>
                </c:pt>
                <c:pt idx="559">
                  <c:v>644.39399790641039</c:v>
                </c:pt>
                <c:pt idx="560">
                  <c:v>637.90981362317757</c:v>
                </c:pt>
                <c:pt idx="561">
                  <c:v>600.13331120995895</c:v>
                </c:pt>
                <c:pt idx="562">
                  <c:v>595.63341885737748</c:v>
                </c:pt>
                <c:pt idx="563">
                  <c:v>595.90807856559161</c:v>
                </c:pt>
                <c:pt idx="564">
                  <c:v>602.38133757480534</c:v>
                </c:pt>
                <c:pt idx="565">
                  <c:v>676.37130684349552</c:v>
                </c:pt>
                <c:pt idx="566">
                  <c:v>663.9005045801016</c:v>
                </c:pt>
                <c:pt idx="567">
                  <c:v>636.71043056531835</c:v>
                </c:pt>
                <c:pt idx="568">
                  <c:v>672.125327047327</c:v>
                </c:pt>
                <c:pt idx="569">
                  <c:v>681.02522440448649</c:v>
                </c:pt>
                <c:pt idx="570">
                  <c:v>643.72908156015558</c:v>
                </c:pt>
                <c:pt idx="571">
                  <c:v>650.31861563123061</c:v>
                </c:pt>
                <c:pt idx="572">
                  <c:v>566.41620691579226</c:v>
                </c:pt>
                <c:pt idx="573">
                  <c:v>504.77485225244203</c:v>
                </c:pt>
                <c:pt idx="574">
                  <c:v>497.86396502517817</c:v>
                </c:pt>
                <c:pt idx="575">
                  <c:v>513.46470853662356</c:v>
                </c:pt>
                <c:pt idx="576">
                  <c:v>468.44706410784181</c:v>
                </c:pt>
                <c:pt idx="577">
                  <c:v>442.46027460884625</c:v>
                </c:pt>
                <c:pt idx="578">
                  <c:v>424.9341175180204</c:v>
                </c:pt>
                <c:pt idx="579">
                  <c:v>421.15998753121045</c:v>
                </c:pt>
                <c:pt idx="580">
                  <c:v>433.71575351259088</c:v>
                </c:pt>
                <c:pt idx="581">
                  <c:v>435.8595805253654</c:v>
                </c:pt>
                <c:pt idx="582">
                  <c:v>407.15255784136752</c:v>
                </c:pt>
                <c:pt idx="583">
                  <c:v>385.58411230773771</c:v>
                </c:pt>
                <c:pt idx="584">
                  <c:v>381.86893931500526</c:v>
                </c:pt>
                <c:pt idx="585">
                  <c:v>387.43660539406477</c:v>
                </c:pt>
                <c:pt idx="586">
                  <c:v>441.36313483047167</c:v>
                </c:pt>
                <c:pt idx="587">
                  <c:v>449.91792056745237</c:v>
                </c:pt>
                <c:pt idx="588">
                  <c:v>377.00111409962767</c:v>
                </c:pt>
                <c:pt idx="589">
                  <c:v>414.76293485319587</c:v>
                </c:pt>
                <c:pt idx="590">
                  <c:v>451.50174460588033</c:v>
                </c:pt>
                <c:pt idx="591">
                  <c:v>372.39322574259518</c:v>
                </c:pt>
                <c:pt idx="592">
                  <c:v>358.99718519382304</c:v>
                </c:pt>
                <c:pt idx="593">
                  <c:v>415.42241320847739</c:v>
                </c:pt>
                <c:pt idx="594">
                  <c:v>404.81070392665811</c:v>
                </c:pt>
                <c:pt idx="595">
                  <c:v>353.79592165407996</c:v>
                </c:pt>
                <c:pt idx="596">
                  <c:v>365.5749466263353</c:v>
                </c:pt>
                <c:pt idx="597">
                  <c:v>352.86568889070963</c:v>
                </c:pt>
                <c:pt idx="598">
                  <c:v>336.02034878386723</c:v>
                </c:pt>
                <c:pt idx="599">
                  <c:v>333.81423505503102</c:v>
                </c:pt>
                <c:pt idx="600">
                  <c:v>335.37545610006225</c:v>
                </c:pt>
                <c:pt idx="601">
                  <c:v>366.07895339102714</c:v>
                </c:pt>
                <c:pt idx="602">
                  <c:v>373.68165638382357</c:v>
                </c:pt>
                <c:pt idx="603">
                  <c:v>355.67235086738606</c:v>
                </c:pt>
                <c:pt idx="604">
                  <c:v>354.28757407647799</c:v>
                </c:pt>
                <c:pt idx="605">
                  <c:v>350.7351065629922</c:v>
                </c:pt>
                <c:pt idx="606">
                  <c:v>343.97815288044183</c:v>
                </c:pt>
                <c:pt idx="607">
                  <c:v>414.84253574056993</c:v>
                </c:pt>
                <c:pt idx="608">
                  <c:v>420.66429722792219</c:v>
                </c:pt>
                <c:pt idx="609">
                  <c:v>370.79171160798751</c:v>
                </c:pt>
                <c:pt idx="610">
                  <c:v>373.56439248531171</c:v>
                </c:pt>
                <c:pt idx="611">
                  <c:v>441.78854483056909</c:v>
                </c:pt>
                <c:pt idx="612">
                  <c:v>394.97515926152062</c:v>
                </c:pt>
                <c:pt idx="613">
                  <c:v>390.78717538802323</c:v>
                </c:pt>
                <c:pt idx="614">
                  <c:v>559.64387573708632</c:v>
                </c:pt>
                <c:pt idx="615">
                  <c:v>559.85526349645249</c:v>
                </c:pt>
                <c:pt idx="616">
                  <c:v>500.08609704882599</c:v>
                </c:pt>
                <c:pt idx="617">
                  <c:v>532.77990460464605</c:v>
                </c:pt>
                <c:pt idx="618">
                  <c:v>540.41543082107808</c:v>
                </c:pt>
                <c:pt idx="619">
                  <c:v>528.17330524136287</c:v>
                </c:pt>
                <c:pt idx="620">
                  <c:v>517.65648290781598</c:v>
                </c:pt>
                <c:pt idx="621">
                  <c:v>517.01275037638641</c:v>
                </c:pt>
                <c:pt idx="622">
                  <c:v>552.67889610905786</c:v>
                </c:pt>
                <c:pt idx="623">
                  <c:v>554.01104642146242</c:v>
                </c:pt>
                <c:pt idx="624">
                  <c:v>529.99384247840123</c:v>
                </c:pt>
                <c:pt idx="625">
                  <c:v>530.19052556966892</c:v>
                </c:pt>
                <c:pt idx="626">
                  <c:v>535.86298361598858</c:v>
                </c:pt>
                <c:pt idx="627">
                  <c:v>544.72604012508214</c:v>
                </c:pt>
                <c:pt idx="628">
                  <c:v>598.67924379809563</c:v>
                </c:pt>
                <c:pt idx="629">
                  <c:v>599.35275745888964</c:v>
                </c:pt>
                <c:pt idx="630">
                  <c:v>534.51581884489678</c:v>
                </c:pt>
                <c:pt idx="631">
                  <c:v>537.22884177602816</c:v>
                </c:pt>
                <c:pt idx="632">
                  <c:v>625.17172105205179</c:v>
                </c:pt>
                <c:pt idx="633">
                  <c:v>627.1002920263785</c:v>
                </c:pt>
                <c:pt idx="634">
                  <c:v>643.97158517394905</c:v>
                </c:pt>
                <c:pt idx="635">
                  <c:v>812.05443086361265</c:v>
                </c:pt>
                <c:pt idx="636">
                  <c:v>786.87375336400237</c:v>
                </c:pt>
                <c:pt idx="637">
                  <c:v>621.29907886971625</c:v>
                </c:pt>
                <c:pt idx="638">
                  <c:v>650.33103643647962</c:v>
                </c:pt>
                <c:pt idx="639">
                  <c:v>645.35677814993596</c:v>
                </c:pt>
                <c:pt idx="640">
                  <c:v>612.89233363203823</c:v>
                </c:pt>
                <c:pt idx="641">
                  <c:v>613.7429726125805</c:v>
                </c:pt>
                <c:pt idx="642">
                  <c:v>650.05052474691843</c:v>
                </c:pt>
                <c:pt idx="643">
                  <c:v>652.74481452979558</c:v>
                </c:pt>
                <c:pt idx="644">
                  <c:v>654.12238422634834</c:v>
                </c:pt>
                <c:pt idx="645">
                  <c:v>656.55016474432966</c:v>
                </c:pt>
                <c:pt idx="646">
                  <c:v>657.78767411512194</c:v>
                </c:pt>
                <c:pt idx="647">
                  <c:v>655.57730735890482</c:v>
                </c:pt>
                <c:pt idx="648">
                  <c:v>651.1271063225937</c:v>
                </c:pt>
                <c:pt idx="649">
                  <c:v>705.97764263850263</c:v>
                </c:pt>
                <c:pt idx="650">
                  <c:v>696.72759629976053</c:v>
                </c:pt>
                <c:pt idx="651">
                  <c:v>653.60362856946517</c:v>
                </c:pt>
                <c:pt idx="652">
                  <c:v>658.00458932359527</c:v>
                </c:pt>
                <c:pt idx="653">
                  <c:v>711.46343525414227</c:v>
                </c:pt>
                <c:pt idx="654">
                  <c:v>721.92837795740013</c:v>
                </c:pt>
                <c:pt idx="655">
                  <c:v>738.92328599505993</c:v>
                </c:pt>
                <c:pt idx="656">
                  <c:v>867.33867293232345</c:v>
                </c:pt>
                <c:pt idx="657">
                  <c:v>789.82513514783602</c:v>
                </c:pt>
                <c:pt idx="658">
                  <c:v>618.237544058087</c:v>
                </c:pt>
                <c:pt idx="659">
                  <c:v>632.14110351517638</c:v>
                </c:pt>
                <c:pt idx="660">
                  <c:v>659.10110184982545</c:v>
                </c:pt>
                <c:pt idx="661">
                  <c:v>629.91419456426354</c:v>
                </c:pt>
                <c:pt idx="662">
                  <c:v>629.33411360844855</c:v>
                </c:pt>
                <c:pt idx="663">
                  <c:v>680.38154750489355</c:v>
                </c:pt>
                <c:pt idx="664">
                  <c:v>697.78965915298602</c:v>
                </c:pt>
                <c:pt idx="665">
                  <c:v>718.77393398406787</c:v>
                </c:pt>
                <c:pt idx="666">
                  <c:v>705.93825591329926</c:v>
                </c:pt>
                <c:pt idx="667">
                  <c:v>782.04469752750799</c:v>
                </c:pt>
                <c:pt idx="668">
                  <c:v>745.59454025566572</c:v>
                </c:pt>
                <c:pt idx="669">
                  <c:v>781.25440744191974</c:v>
                </c:pt>
                <c:pt idx="670">
                  <c:v>829.23723315867801</c:v>
                </c:pt>
                <c:pt idx="671">
                  <c:v>839.75925272073266</c:v>
                </c:pt>
                <c:pt idx="672">
                  <c:v>780.03270247463229</c:v>
                </c:pt>
                <c:pt idx="673">
                  <c:v>779.32333396960564</c:v>
                </c:pt>
                <c:pt idx="674">
                  <c:v>821.55149755934417</c:v>
                </c:pt>
                <c:pt idx="675">
                  <c:v>829.60826121289483</c:v>
                </c:pt>
                <c:pt idx="676">
                  <c:v>868.49007618748442</c:v>
                </c:pt>
                <c:pt idx="677">
                  <c:v>854.82475566572123</c:v>
                </c:pt>
                <c:pt idx="678">
                  <c:v>754.79126050644129</c:v>
                </c:pt>
                <c:pt idx="679">
                  <c:v>617.22659662685396</c:v>
                </c:pt>
                <c:pt idx="680">
                  <c:v>689.24794703054761</c:v>
                </c:pt>
                <c:pt idx="681">
                  <c:v>747.9501425598678</c:v>
                </c:pt>
                <c:pt idx="682">
                  <c:v>721.1888263740434</c:v>
                </c:pt>
                <c:pt idx="683">
                  <c:v>733.25745778526039</c:v>
                </c:pt>
                <c:pt idx="684">
                  <c:v>759.16999049574758</c:v>
                </c:pt>
                <c:pt idx="685">
                  <c:v>802.81765213709036</c:v>
                </c:pt>
                <c:pt idx="686">
                  <c:v>785.37153674782815</c:v>
                </c:pt>
                <c:pt idx="687">
                  <c:v>763.19545517771326</c:v>
                </c:pt>
                <c:pt idx="688">
                  <c:v>829.7960408369936</c:v>
                </c:pt>
                <c:pt idx="689">
                  <c:v>826.64538278418775</c:v>
                </c:pt>
                <c:pt idx="690">
                  <c:v>750.94790064110839</c:v>
                </c:pt>
                <c:pt idx="691">
                  <c:v>768.87560957116716</c:v>
                </c:pt>
                <c:pt idx="692">
                  <c:v>761.49192436100202</c:v>
                </c:pt>
                <c:pt idx="693">
                  <c:v>709.54766295240324</c:v>
                </c:pt>
                <c:pt idx="694">
                  <c:v>695.73906425555901</c:v>
                </c:pt>
                <c:pt idx="695">
                  <c:v>695.76330737514422</c:v>
                </c:pt>
                <c:pt idx="696">
                  <c:v>723.46668578416097</c:v>
                </c:pt>
                <c:pt idx="697">
                  <c:v>687.5581451010421</c:v>
                </c:pt>
                <c:pt idx="698">
                  <c:v>745.41163740877982</c:v>
                </c:pt>
                <c:pt idx="699">
                  <c:v>697.97235743867498</c:v>
                </c:pt>
                <c:pt idx="700">
                  <c:v>690.04523279957721</c:v>
                </c:pt>
                <c:pt idx="701">
                  <c:v>682.60789700500845</c:v>
                </c:pt>
                <c:pt idx="702">
                  <c:v>780.45891593518411</c:v>
                </c:pt>
                <c:pt idx="703">
                  <c:v>705.34564242876127</c:v>
                </c:pt>
                <c:pt idx="704">
                  <c:v>674.79749873255412</c:v>
                </c:pt>
                <c:pt idx="705">
                  <c:v>679.32742701479333</c:v>
                </c:pt>
                <c:pt idx="706">
                  <c:v>662.0932469319863</c:v>
                </c:pt>
                <c:pt idx="707">
                  <c:v>662.55835925195413</c:v>
                </c:pt>
                <c:pt idx="708">
                  <c:v>657.95887026052617</c:v>
                </c:pt>
                <c:pt idx="709">
                  <c:v>651.02359866568247</c:v>
                </c:pt>
                <c:pt idx="710">
                  <c:v>648.81735772369575</c:v>
                </c:pt>
                <c:pt idx="711">
                  <c:v>524.96015743325529</c:v>
                </c:pt>
                <c:pt idx="712">
                  <c:v>554.27623082088803</c:v>
                </c:pt>
                <c:pt idx="713">
                  <c:v>633.31942742441845</c:v>
                </c:pt>
                <c:pt idx="714">
                  <c:v>611.50362910867216</c:v>
                </c:pt>
                <c:pt idx="715">
                  <c:v>580.25524849748876</c:v>
                </c:pt>
                <c:pt idx="716">
                  <c:v>580.55567752395359</c:v>
                </c:pt>
                <c:pt idx="717">
                  <c:v>591.39753760572046</c:v>
                </c:pt>
                <c:pt idx="718">
                  <c:v>593.038231840815</c:v>
                </c:pt>
                <c:pt idx="719">
                  <c:v>700.20816592751476</c:v>
                </c:pt>
                <c:pt idx="720">
                  <c:v>799.32603952222428</c:v>
                </c:pt>
                <c:pt idx="721">
                  <c:v>729.34814083825529</c:v>
                </c:pt>
                <c:pt idx="722">
                  <c:v>710.10867510854655</c:v>
                </c:pt>
                <c:pt idx="723">
                  <c:v>743.20626268285082</c:v>
                </c:pt>
                <c:pt idx="724">
                  <c:v>778.71872476026329</c:v>
                </c:pt>
                <c:pt idx="725">
                  <c:v>727.29164103101266</c:v>
                </c:pt>
                <c:pt idx="726">
                  <c:v>730.16695135209545</c:v>
                </c:pt>
                <c:pt idx="727">
                  <c:v>728.96608782733972</c:v>
                </c:pt>
                <c:pt idx="728">
                  <c:v>760.11448560642714</c:v>
                </c:pt>
                <c:pt idx="729">
                  <c:v>811.66638568972576</c:v>
                </c:pt>
                <c:pt idx="730">
                  <c:v>786.71863956787672</c:v>
                </c:pt>
                <c:pt idx="731">
                  <c:v>802.69190863544554</c:v>
                </c:pt>
                <c:pt idx="732">
                  <c:v>783.12361693118555</c:v>
                </c:pt>
                <c:pt idx="733">
                  <c:v>789.11466141162236</c:v>
                </c:pt>
                <c:pt idx="734">
                  <c:v>822.63768562362986</c:v>
                </c:pt>
                <c:pt idx="735">
                  <c:v>806.16528831418032</c:v>
                </c:pt>
                <c:pt idx="736">
                  <c:v>726.4431259988803</c:v>
                </c:pt>
                <c:pt idx="737">
                  <c:v>727.52514657979225</c:v>
                </c:pt>
                <c:pt idx="738">
                  <c:v>762.68666865547243</c:v>
                </c:pt>
                <c:pt idx="739">
                  <c:v>762.96822604908743</c:v>
                </c:pt>
                <c:pt idx="740">
                  <c:v>815.91791942692771</c:v>
                </c:pt>
                <c:pt idx="741">
                  <c:v>814.82604325864429</c:v>
                </c:pt>
                <c:pt idx="742">
                  <c:v>690.552211451581</c:v>
                </c:pt>
                <c:pt idx="743">
                  <c:v>626.33557481030368</c:v>
                </c:pt>
                <c:pt idx="744">
                  <c:v>655.93222427360229</c:v>
                </c:pt>
                <c:pt idx="745">
                  <c:v>659.20895927480194</c:v>
                </c:pt>
                <c:pt idx="746">
                  <c:v>624.7691987194039</c:v>
                </c:pt>
                <c:pt idx="747">
                  <c:v>600.21549679640191</c:v>
                </c:pt>
                <c:pt idx="748">
                  <c:v>542.81446696393471</c:v>
                </c:pt>
                <c:pt idx="749">
                  <c:v>585.28433514259939</c:v>
                </c:pt>
                <c:pt idx="750">
                  <c:v>565.8229198192322</c:v>
                </c:pt>
                <c:pt idx="751">
                  <c:v>570.90990317921978</c:v>
                </c:pt>
                <c:pt idx="752">
                  <c:v>563.02525337954091</c:v>
                </c:pt>
                <c:pt idx="753">
                  <c:v>565.48052449507884</c:v>
                </c:pt>
                <c:pt idx="754">
                  <c:v>499.13740745500456</c:v>
                </c:pt>
                <c:pt idx="755">
                  <c:v>506.64158242827295</c:v>
                </c:pt>
                <c:pt idx="756">
                  <c:v>562.39894823047985</c:v>
                </c:pt>
                <c:pt idx="757">
                  <c:v>540.87387615320881</c:v>
                </c:pt>
                <c:pt idx="758">
                  <c:v>529.6207400711113</c:v>
                </c:pt>
                <c:pt idx="759">
                  <c:v>528.62695816239795</c:v>
                </c:pt>
                <c:pt idx="760">
                  <c:v>544.80934639363022</c:v>
                </c:pt>
                <c:pt idx="761">
                  <c:v>523.14262121677905</c:v>
                </c:pt>
                <c:pt idx="762">
                  <c:v>539.01492093086563</c:v>
                </c:pt>
                <c:pt idx="763">
                  <c:v>523.68915533638142</c:v>
                </c:pt>
                <c:pt idx="764">
                  <c:v>524.22799709809567</c:v>
                </c:pt>
                <c:pt idx="765">
                  <c:v>576.1612760922668</c:v>
                </c:pt>
                <c:pt idx="766">
                  <c:v>527.75525000906123</c:v>
                </c:pt>
                <c:pt idx="767">
                  <c:v>590.47083617219528</c:v>
                </c:pt>
                <c:pt idx="768">
                  <c:v>555.15863477282062</c:v>
                </c:pt>
                <c:pt idx="769">
                  <c:v>554.65710962479727</c:v>
                </c:pt>
                <c:pt idx="770">
                  <c:v>551.61969033768014</c:v>
                </c:pt>
                <c:pt idx="771">
                  <c:v>581.21333924135604</c:v>
                </c:pt>
                <c:pt idx="772">
                  <c:v>537.21465009397002</c:v>
                </c:pt>
                <c:pt idx="773">
                  <c:v>559.22805770273067</c:v>
                </c:pt>
                <c:pt idx="774">
                  <c:v>545.71248936068196</c:v>
                </c:pt>
                <c:pt idx="775">
                  <c:v>477.62874069237319</c:v>
                </c:pt>
                <c:pt idx="776">
                  <c:v>486.28350755480642</c:v>
                </c:pt>
                <c:pt idx="777">
                  <c:v>511.06500196390147</c:v>
                </c:pt>
                <c:pt idx="778">
                  <c:v>533.36857509574429</c:v>
                </c:pt>
                <c:pt idx="779">
                  <c:v>474.22759912236745</c:v>
                </c:pt>
                <c:pt idx="780">
                  <c:v>461.82603909915247</c:v>
                </c:pt>
                <c:pt idx="781">
                  <c:v>464.82088056667317</c:v>
                </c:pt>
                <c:pt idx="782">
                  <c:v>477.3375733101384</c:v>
                </c:pt>
                <c:pt idx="783">
                  <c:v>464.27996883994433</c:v>
                </c:pt>
                <c:pt idx="784">
                  <c:v>510.49036750258426</c:v>
                </c:pt>
                <c:pt idx="785">
                  <c:v>618.57637992379637</c:v>
                </c:pt>
                <c:pt idx="786">
                  <c:v>605.19802065688066</c:v>
                </c:pt>
                <c:pt idx="787">
                  <c:v>650.88311277974663</c:v>
                </c:pt>
                <c:pt idx="788">
                  <c:v>648.33518560441189</c:v>
                </c:pt>
                <c:pt idx="789">
                  <c:v>696.63672438732897</c:v>
                </c:pt>
                <c:pt idx="790">
                  <c:v>604.25646530187271</c:v>
                </c:pt>
                <c:pt idx="791">
                  <c:v>624.75697092674909</c:v>
                </c:pt>
                <c:pt idx="792">
                  <c:v>623.70636126925433</c:v>
                </c:pt>
                <c:pt idx="793">
                  <c:v>648.7540253197152</c:v>
                </c:pt>
                <c:pt idx="794">
                  <c:v>631.80246197013332</c:v>
                </c:pt>
                <c:pt idx="795">
                  <c:v>653.20835827523229</c:v>
                </c:pt>
                <c:pt idx="796">
                  <c:v>692.28818097592523</c:v>
                </c:pt>
                <c:pt idx="797">
                  <c:v>658.57968512454045</c:v>
                </c:pt>
                <c:pt idx="798">
                  <c:v>658.74808903523683</c:v>
                </c:pt>
                <c:pt idx="799">
                  <c:v>656.40774809406696</c:v>
                </c:pt>
                <c:pt idx="800">
                  <c:v>697.064052863754</c:v>
                </c:pt>
                <c:pt idx="801">
                  <c:v>667.00689935743208</c:v>
                </c:pt>
                <c:pt idx="802">
                  <c:v>661.76059695856748</c:v>
                </c:pt>
                <c:pt idx="803">
                  <c:v>661.49653413767987</c:v>
                </c:pt>
                <c:pt idx="804">
                  <c:v>686.30725353253149</c:v>
                </c:pt>
                <c:pt idx="805">
                  <c:v>676.1627385686254</c:v>
                </c:pt>
                <c:pt idx="806">
                  <c:v>720.32763327031364</c:v>
                </c:pt>
                <c:pt idx="807">
                  <c:v>826.81188659172597</c:v>
                </c:pt>
                <c:pt idx="808">
                  <c:v>707.20068602342963</c:v>
                </c:pt>
                <c:pt idx="809">
                  <c:v>771.32387251128534</c:v>
                </c:pt>
                <c:pt idx="810">
                  <c:v>759.72849498389121</c:v>
                </c:pt>
                <c:pt idx="811">
                  <c:v>738.38759495737668</c:v>
                </c:pt>
                <c:pt idx="812">
                  <c:v>707.04065515261391</c:v>
                </c:pt>
                <c:pt idx="813">
                  <c:v>706.84004397842159</c:v>
                </c:pt>
                <c:pt idx="814">
                  <c:v>686.12583551512694</c:v>
                </c:pt>
                <c:pt idx="815">
                  <c:v>715.58656504210489</c:v>
                </c:pt>
                <c:pt idx="816">
                  <c:v>745.06914058848258</c:v>
                </c:pt>
                <c:pt idx="817">
                  <c:v>745.55269511567542</c:v>
                </c:pt>
                <c:pt idx="818">
                  <c:v>886.70570202198314</c:v>
                </c:pt>
                <c:pt idx="819">
                  <c:v>819.75533834107114</c:v>
                </c:pt>
                <c:pt idx="820">
                  <c:v>819.75564280316871</c:v>
                </c:pt>
                <c:pt idx="821">
                  <c:v>840.4499213748951</c:v>
                </c:pt>
                <c:pt idx="822">
                  <c:v>861.03952731149388</c:v>
                </c:pt>
                <c:pt idx="823">
                  <c:v>794.41011939362306</c:v>
                </c:pt>
                <c:pt idx="824">
                  <c:v>787.28032670912057</c:v>
                </c:pt>
                <c:pt idx="825">
                  <c:v>786.81695841027374</c:v>
                </c:pt>
                <c:pt idx="826">
                  <c:v>787.37942852853269</c:v>
                </c:pt>
                <c:pt idx="827">
                  <c:v>790.50355272837533</c:v>
                </c:pt>
                <c:pt idx="828">
                  <c:v>791.67163442467643</c:v>
                </c:pt>
                <c:pt idx="829">
                  <c:v>781.52873987318651</c:v>
                </c:pt>
                <c:pt idx="830">
                  <c:v>672.00478733613522</c:v>
                </c:pt>
                <c:pt idx="831">
                  <c:v>676.33439483573659</c:v>
                </c:pt>
                <c:pt idx="832">
                  <c:v>666.78700067308932</c:v>
                </c:pt>
                <c:pt idx="833">
                  <c:v>653.98196171302595</c:v>
                </c:pt>
                <c:pt idx="834">
                  <c:v>652.64551448100133</c:v>
                </c:pt>
                <c:pt idx="835">
                  <c:v>635.97948674187569</c:v>
                </c:pt>
                <c:pt idx="836">
                  <c:v>662.44802420735732</c:v>
                </c:pt>
                <c:pt idx="837">
                  <c:v>710.1881743838303</c:v>
                </c:pt>
                <c:pt idx="838">
                  <c:v>693.59955468900637</c:v>
                </c:pt>
                <c:pt idx="839">
                  <c:v>639.18716751276986</c:v>
                </c:pt>
                <c:pt idx="840">
                  <c:v>669.80018892146938</c:v>
                </c:pt>
                <c:pt idx="841">
                  <c:v>500.67648837128075</c:v>
                </c:pt>
                <c:pt idx="842">
                  <c:v>501.07559010535499</c:v>
                </c:pt>
                <c:pt idx="843">
                  <c:v>527.70074776838339</c:v>
                </c:pt>
                <c:pt idx="844">
                  <c:v>528.25046621037563</c:v>
                </c:pt>
                <c:pt idx="845">
                  <c:v>498.73352635330878</c:v>
                </c:pt>
                <c:pt idx="846">
                  <c:v>498.77671842795826</c:v>
                </c:pt>
                <c:pt idx="847">
                  <c:v>499.62630398426154</c:v>
                </c:pt>
                <c:pt idx="848">
                  <c:v>502.68059209800668</c:v>
                </c:pt>
                <c:pt idx="849">
                  <c:v>552.66235807420742</c:v>
                </c:pt>
                <c:pt idx="850">
                  <c:v>530.81803619952814</c:v>
                </c:pt>
                <c:pt idx="851">
                  <c:v>543.6430775105888</c:v>
                </c:pt>
                <c:pt idx="852">
                  <c:v>626.67929432338394</c:v>
                </c:pt>
                <c:pt idx="853">
                  <c:v>584.24463137925318</c:v>
                </c:pt>
                <c:pt idx="854">
                  <c:v>727.78392435246053</c:v>
                </c:pt>
                <c:pt idx="855">
                  <c:v>708.05612895546994</c:v>
                </c:pt>
                <c:pt idx="856">
                  <c:v>734.94879841699924</c:v>
                </c:pt>
                <c:pt idx="857">
                  <c:v>709.19330972094929</c:v>
                </c:pt>
                <c:pt idx="858">
                  <c:v>725.17618041502919</c:v>
                </c:pt>
                <c:pt idx="859">
                  <c:v>710.67914741665754</c:v>
                </c:pt>
                <c:pt idx="860">
                  <c:v>676.88562686270586</c:v>
                </c:pt>
                <c:pt idx="861">
                  <c:v>705.44368287103134</c:v>
                </c:pt>
                <c:pt idx="862">
                  <c:v>695.68980340638757</c:v>
                </c:pt>
                <c:pt idx="863">
                  <c:v>651.951078841911</c:v>
                </c:pt>
                <c:pt idx="864">
                  <c:v>681.0641051344777</c:v>
                </c:pt>
                <c:pt idx="865">
                  <c:v>727.43625271337737</c:v>
                </c:pt>
                <c:pt idx="866">
                  <c:v>700.53612298066855</c:v>
                </c:pt>
                <c:pt idx="867">
                  <c:v>679.39692280955751</c:v>
                </c:pt>
                <c:pt idx="868">
                  <c:v>679.62217525130495</c:v>
                </c:pt>
                <c:pt idx="869">
                  <c:v>680.87355488585035</c:v>
                </c:pt>
                <c:pt idx="870">
                  <c:v>723.33790585309055</c:v>
                </c:pt>
                <c:pt idx="871">
                  <c:v>720.90612610876985</c:v>
                </c:pt>
                <c:pt idx="872">
                  <c:v>733.48265049890074</c:v>
                </c:pt>
                <c:pt idx="873">
                  <c:v>761.50087543839606</c:v>
                </c:pt>
                <c:pt idx="874">
                  <c:v>750.70089122816228</c:v>
                </c:pt>
                <c:pt idx="875">
                  <c:v>662.87723912253614</c:v>
                </c:pt>
                <c:pt idx="876">
                  <c:v>674.3994921747526</c:v>
                </c:pt>
                <c:pt idx="877">
                  <c:v>542.7667309347172</c:v>
                </c:pt>
                <c:pt idx="878">
                  <c:v>473.15676068118876</c:v>
                </c:pt>
                <c:pt idx="879">
                  <c:v>450.20679704885413</c:v>
                </c:pt>
                <c:pt idx="880">
                  <c:v>457.22989899190327</c:v>
                </c:pt>
                <c:pt idx="881">
                  <c:v>464.85393216961484</c:v>
                </c:pt>
                <c:pt idx="882">
                  <c:v>464.33588767118454</c:v>
                </c:pt>
                <c:pt idx="883">
                  <c:v>462.8312010010589</c:v>
                </c:pt>
                <c:pt idx="884">
                  <c:v>426.24633387376781</c:v>
                </c:pt>
                <c:pt idx="885">
                  <c:v>444.87482007773121</c:v>
                </c:pt>
                <c:pt idx="886">
                  <c:v>486.18730974563852</c:v>
                </c:pt>
                <c:pt idx="887">
                  <c:v>471.75144352404317</c:v>
                </c:pt>
                <c:pt idx="888">
                  <c:v>422.26546925026537</c:v>
                </c:pt>
                <c:pt idx="889">
                  <c:v>422.96822458484525</c:v>
                </c:pt>
                <c:pt idx="890">
                  <c:v>426.42895190197066</c:v>
                </c:pt>
                <c:pt idx="891">
                  <c:v>432.3639211929256</c:v>
                </c:pt>
                <c:pt idx="892">
                  <c:v>543.83747848856797</c:v>
                </c:pt>
                <c:pt idx="893">
                  <c:v>509.83370101797516</c:v>
                </c:pt>
                <c:pt idx="894">
                  <c:v>517.89137304929079</c:v>
                </c:pt>
                <c:pt idx="895">
                  <c:v>465.26939652822728</c:v>
                </c:pt>
                <c:pt idx="896">
                  <c:v>501.89745256696108</c:v>
                </c:pt>
                <c:pt idx="897">
                  <c:v>544.43022163647106</c:v>
                </c:pt>
                <c:pt idx="898">
                  <c:v>516.97496723480538</c:v>
                </c:pt>
                <c:pt idx="899">
                  <c:v>493.31059009660481</c:v>
                </c:pt>
                <c:pt idx="900">
                  <c:v>471.63328996152302</c:v>
                </c:pt>
                <c:pt idx="901">
                  <c:v>530.67612912534457</c:v>
                </c:pt>
                <c:pt idx="902">
                  <c:v>603.97796409585351</c:v>
                </c:pt>
                <c:pt idx="903">
                  <c:v>590.44489367465303</c:v>
                </c:pt>
                <c:pt idx="904">
                  <c:v>620.52208068529114</c:v>
                </c:pt>
                <c:pt idx="905">
                  <c:v>611.95808218370723</c:v>
                </c:pt>
                <c:pt idx="906">
                  <c:v>599.92220522705077</c:v>
                </c:pt>
                <c:pt idx="907">
                  <c:v>626.80749047327333</c:v>
                </c:pt>
                <c:pt idx="908">
                  <c:v>621.50013974644605</c:v>
                </c:pt>
                <c:pt idx="909">
                  <c:v>579.5507448315002</c:v>
                </c:pt>
                <c:pt idx="910">
                  <c:v>564.39504627526992</c:v>
                </c:pt>
                <c:pt idx="911">
                  <c:v>564.92221447315535</c:v>
                </c:pt>
                <c:pt idx="912">
                  <c:v>564.62305612405066</c:v>
                </c:pt>
                <c:pt idx="913">
                  <c:v>605.55588192468565</c:v>
                </c:pt>
                <c:pt idx="914">
                  <c:v>608.17657589978478</c:v>
                </c:pt>
                <c:pt idx="915">
                  <c:v>497.28374691842146</c:v>
                </c:pt>
                <c:pt idx="916">
                  <c:v>488.63148988425786</c:v>
                </c:pt>
                <c:pt idx="917">
                  <c:v>501.26477141770238</c:v>
                </c:pt>
                <c:pt idx="918">
                  <c:v>583.33189915875278</c:v>
                </c:pt>
                <c:pt idx="919">
                  <c:v>511.2564347621643</c:v>
                </c:pt>
                <c:pt idx="920">
                  <c:v>527.99445233442111</c:v>
                </c:pt>
                <c:pt idx="921">
                  <c:v>521.59231191233573</c:v>
                </c:pt>
                <c:pt idx="922">
                  <c:v>548.23356788924571</c:v>
                </c:pt>
                <c:pt idx="923">
                  <c:v>578.99519279796641</c:v>
                </c:pt>
                <c:pt idx="924">
                  <c:v>532.83724672136964</c:v>
                </c:pt>
                <c:pt idx="925">
                  <c:v>463.33799435934486</c:v>
                </c:pt>
                <c:pt idx="926">
                  <c:v>458.13122528357036</c:v>
                </c:pt>
                <c:pt idx="927">
                  <c:v>402.76973416608678</c:v>
                </c:pt>
                <c:pt idx="928">
                  <c:v>438.08612412702558</c:v>
                </c:pt>
                <c:pt idx="929">
                  <c:v>472.94874048341973</c:v>
                </c:pt>
                <c:pt idx="930">
                  <c:v>441.40090904411153</c:v>
                </c:pt>
                <c:pt idx="931">
                  <c:v>429.61508056971638</c:v>
                </c:pt>
                <c:pt idx="932">
                  <c:v>429.73239720656397</c:v>
                </c:pt>
                <c:pt idx="933">
                  <c:v>442.15165572575182</c:v>
                </c:pt>
                <c:pt idx="934">
                  <c:v>452.62000522010692</c:v>
                </c:pt>
                <c:pt idx="935">
                  <c:v>477.4312976753148</c:v>
                </c:pt>
                <c:pt idx="936">
                  <c:v>466.26889303061637</c:v>
                </c:pt>
                <c:pt idx="937">
                  <c:v>458.56628543806949</c:v>
                </c:pt>
                <c:pt idx="938">
                  <c:v>463.36658037851231</c:v>
                </c:pt>
                <c:pt idx="939">
                  <c:v>506.700127186158</c:v>
                </c:pt>
                <c:pt idx="940">
                  <c:v>514.91395040257771</c:v>
                </c:pt>
                <c:pt idx="941">
                  <c:v>451.24522206826862</c:v>
                </c:pt>
                <c:pt idx="942">
                  <c:v>464.1071679230364</c:v>
                </c:pt>
                <c:pt idx="943">
                  <c:v>412.3509043193875</c:v>
                </c:pt>
                <c:pt idx="944">
                  <c:v>415.13779431145264</c:v>
                </c:pt>
                <c:pt idx="945">
                  <c:v>443.14771702314329</c:v>
                </c:pt>
                <c:pt idx="946">
                  <c:v>419.15818320292425</c:v>
                </c:pt>
                <c:pt idx="947">
                  <c:v>409.19130269162008</c:v>
                </c:pt>
                <c:pt idx="948">
                  <c:v>387.7502968665396</c:v>
                </c:pt>
                <c:pt idx="949">
                  <c:v>412.5959413754336</c:v>
                </c:pt>
                <c:pt idx="950">
                  <c:v>466.48718635329897</c:v>
                </c:pt>
                <c:pt idx="951">
                  <c:v>433.51519737814931</c:v>
                </c:pt>
                <c:pt idx="952">
                  <c:v>396.5025416736521</c:v>
                </c:pt>
                <c:pt idx="953">
                  <c:v>396.74165748677581</c:v>
                </c:pt>
                <c:pt idx="954">
                  <c:v>420.86493061402183</c:v>
                </c:pt>
                <c:pt idx="955">
                  <c:v>438.94296940850529</c:v>
                </c:pt>
                <c:pt idx="956">
                  <c:v>473.8259049287883</c:v>
                </c:pt>
                <c:pt idx="957">
                  <c:v>525.15527174939359</c:v>
                </c:pt>
                <c:pt idx="958">
                  <c:v>520.34316177224071</c:v>
                </c:pt>
                <c:pt idx="959">
                  <c:v>486.43850862610407</c:v>
                </c:pt>
                <c:pt idx="960">
                  <c:v>591.38327379152349</c:v>
                </c:pt>
                <c:pt idx="961">
                  <c:v>599.8428193005177</c:v>
                </c:pt>
                <c:pt idx="962">
                  <c:v>593.41172944856726</c:v>
                </c:pt>
                <c:pt idx="963">
                  <c:v>563.67652214480916</c:v>
                </c:pt>
                <c:pt idx="964">
                  <c:v>557.53815218616171</c:v>
                </c:pt>
                <c:pt idx="965">
                  <c:v>571.75034643606716</c:v>
                </c:pt>
                <c:pt idx="966">
                  <c:v>673.969299133547</c:v>
                </c:pt>
                <c:pt idx="967">
                  <c:v>745.59129945773304</c:v>
                </c:pt>
                <c:pt idx="968">
                  <c:v>689.61832497280125</c:v>
                </c:pt>
                <c:pt idx="969">
                  <c:v>684.20434451376775</c:v>
                </c:pt>
                <c:pt idx="970">
                  <c:v>712.57155176487834</c:v>
                </c:pt>
                <c:pt idx="971">
                  <c:v>750.81731462837911</c:v>
                </c:pt>
                <c:pt idx="972">
                  <c:v>731.78671669910955</c:v>
                </c:pt>
                <c:pt idx="973">
                  <c:v>677.6952602515687</c:v>
                </c:pt>
                <c:pt idx="974">
                  <c:v>673.42039988138754</c:v>
                </c:pt>
                <c:pt idx="975">
                  <c:v>693.94699533007395</c:v>
                </c:pt>
                <c:pt idx="976">
                  <c:v>701.79867385832847</c:v>
                </c:pt>
                <c:pt idx="977">
                  <c:v>698.06992153524868</c:v>
                </c:pt>
                <c:pt idx="978">
                  <c:v>723.76940997871293</c:v>
                </c:pt>
                <c:pt idx="979">
                  <c:v>723.50542101635949</c:v>
                </c:pt>
                <c:pt idx="980">
                  <c:v>663.72025007193099</c:v>
                </c:pt>
                <c:pt idx="981">
                  <c:v>685.59286165838978</c:v>
                </c:pt>
                <c:pt idx="982">
                  <c:v>691.10032335238975</c:v>
                </c:pt>
                <c:pt idx="983">
                  <c:v>603.46285023170583</c:v>
                </c:pt>
                <c:pt idx="984">
                  <c:v>588.45326089530943</c:v>
                </c:pt>
                <c:pt idx="985">
                  <c:v>552.59065796009361</c:v>
                </c:pt>
                <c:pt idx="986">
                  <c:v>586.53819328476584</c:v>
                </c:pt>
                <c:pt idx="987">
                  <c:v>668.92998110215547</c:v>
                </c:pt>
                <c:pt idx="988">
                  <c:v>638.84299232442027</c:v>
                </c:pt>
                <c:pt idx="989">
                  <c:v>545.52629869979478</c:v>
                </c:pt>
                <c:pt idx="990">
                  <c:v>482.01603566342277</c:v>
                </c:pt>
                <c:pt idx="991">
                  <c:v>502.67187302292302</c:v>
                </c:pt>
                <c:pt idx="992">
                  <c:v>527.10131910979942</c:v>
                </c:pt>
                <c:pt idx="993">
                  <c:v>514.33589610505226</c:v>
                </c:pt>
                <c:pt idx="994">
                  <c:v>471.21369655393812</c:v>
                </c:pt>
                <c:pt idx="995">
                  <c:v>464.71231714711035</c:v>
                </c:pt>
                <c:pt idx="996">
                  <c:v>494.00570748478748</c:v>
                </c:pt>
                <c:pt idx="997">
                  <c:v>492.80943461667283</c:v>
                </c:pt>
                <c:pt idx="998">
                  <c:v>529.70219665700506</c:v>
                </c:pt>
                <c:pt idx="999">
                  <c:v>559.52402473421262</c:v>
                </c:pt>
                <c:pt idx="1000">
                  <c:v>548.415580797247</c:v>
                </c:pt>
                <c:pt idx="1001">
                  <c:v>505.08585156812433</c:v>
                </c:pt>
                <c:pt idx="1002">
                  <c:v>463.02156742395238</c:v>
                </c:pt>
                <c:pt idx="1003">
                  <c:v>487.36071200254412</c:v>
                </c:pt>
                <c:pt idx="1004">
                  <c:v>445.07673664556643</c:v>
                </c:pt>
                <c:pt idx="1005">
                  <c:v>452.58471781490096</c:v>
                </c:pt>
                <c:pt idx="1006">
                  <c:v>437.02941926222508</c:v>
                </c:pt>
                <c:pt idx="1007">
                  <c:v>467.23586880466848</c:v>
                </c:pt>
                <c:pt idx="1008">
                  <c:v>524.38543804202061</c:v>
                </c:pt>
                <c:pt idx="1009">
                  <c:v>494.88888797528597</c:v>
                </c:pt>
                <c:pt idx="1010">
                  <c:v>395.07441832643372</c:v>
                </c:pt>
                <c:pt idx="1011">
                  <c:v>427.67311678852496</c:v>
                </c:pt>
                <c:pt idx="1012">
                  <c:v>408.7755659635622</c:v>
                </c:pt>
                <c:pt idx="1013">
                  <c:v>452.66757991794674</c:v>
                </c:pt>
                <c:pt idx="1014">
                  <c:v>454.28626097683946</c:v>
                </c:pt>
                <c:pt idx="1015">
                  <c:v>428.37079802040205</c:v>
                </c:pt>
                <c:pt idx="1016">
                  <c:v>410.67698909208207</c:v>
                </c:pt>
                <c:pt idx="1017">
                  <c:v>407.45497851396294</c:v>
                </c:pt>
                <c:pt idx="1018">
                  <c:v>417.83484995658125</c:v>
                </c:pt>
                <c:pt idx="1019">
                  <c:v>401.80661859306258</c:v>
                </c:pt>
                <c:pt idx="1020">
                  <c:v>451.6191387661849</c:v>
                </c:pt>
                <c:pt idx="1021">
                  <c:v>441.05774264414396</c:v>
                </c:pt>
                <c:pt idx="1022">
                  <c:v>415.04733928860293</c:v>
                </c:pt>
                <c:pt idx="1023">
                  <c:v>403.93212584141151</c:v>
                </c:pt>
                <c:pt idx="1024">
                  <c:v>465.78221115137143</c:v>
                </c:pt>
                <c:pt idx="1025">
                  <c:v>475.13686412823472</c:v>
                </c:pt>
                <c:pt idx="1026">
                  <c:v>469.49529283367787</c:v>
                </c:pt>
                <c:pt idx="1027">
                  <c:v>471.65317614803155</c:v>
                </c:pt>
                <c:pt idx="1028">
                  <c:v>475.89995643914256</c:v>
                </c:pt>
                <c:pt idx="1029">
                  <c:v>517.52481368643987</c:v>
                </c:pt>
                <c:pt idx="1030">
                  <c:v>529.56047460790023</c:v>
                </c:pt>
                <c:pt idx="1031">
                  <c:v>500.92657562282471</c:v>
                </c:pt>
                <c:pt idx="1032">
                  <c:v>501.75970898190587</c:v>
                </c:pt>
                <c:pt idx="1033">
                  <c:v>496.5169161558847</c:v>
                </c:pt>
                <c:pt idx="1034">
                  <c:v>491.29621312916714</c:v>
                </c:pt>
                <c:pt idx="1035">
                  <c:v>580.79291591784215</c:v>
                </c:pt>
                <c:pt idx="1036">
                  <c:v>529.57530544412134</c:v>
                </c:pt>
                <c:pt idx="1037">
                  <c:v>505.23293081552566</c:v>
                </c:pt>
                <c:pt idx="1038">
                  <c:v>506.16982758370494</c:v>
                </c:pt>
                <c:pt idx="1039">
                  <c:v>518.47136264911205</c:v>
                </c:pt>
                <c:pt idx="1040">
                  <c:v>517.07552724790571</c:v>
                </c:pt>
                <c:pt idx="1041">
                  <c:v>599.94997316204467</c:v>
                </c:pt>
                <c:pt idx="1042">
                  <c:v>646.06432430939742</c:v>
                </c:pt>
                <c:pt idx="1043">
                  <c:v>605.12839474284669</c:v>
                </c:pt>
                <c:pt idx="1044">
                  <c:v>573.81554568502213</c:v>
                </c:pt>
                <c:pt idx="1045">
                  <c:v>631.294212266567</c:v>
                </c:pt>
                <c:pt idx="1046">
                  <c:v>645.40590232110674</c:v>
                </c:pt>
                <c:pt idx="1047">
                  <c:v>597.34769846162658</c:v>
                </c:pt>
                <c:pt idx="1048">
                  <c:v>596.11719137489138</c:v>
                </c:pt>
                <c:pt idx="1049">
                  <c:v>574.79973142330493</c:v>
                </c:pt>
                <c:pt idx="1050">
                  <c:v>595.80912511416534</c:v>
                </c:pt>
                <c:pt idx="1051">
                  <c:v>614.52805498228417</c:v>
                </c:pt>
                <c:pt idx="1052">
                  <c:v>582.17494156952102</c:v>
                </c:pt>
                <c:pt idx="1053">
                  <c:v>587.60655974528709</c:v>
                </c:pt>
                <c:pt idx="1054">
                  <c:v>557.94857087359469</c:v>
                </c:pt>
                <c:pt idx="1055">
                  <c:v>556.45621828670392</c:v>
                </c:pt>
                <c:pt idx="1056">
                  <c:v>626.43945756832557</c:v>
                </c:pt>
                <c:pt idx="1057">
                  <c:v>605.10369792770393</c:v>
                </c:pt>
                <c:pt idx="1058">
                  <c:v>512.99321591586977</c:v>
                </c:pt>
                <c:pt idx="1059">
                  <c:v>512.49906699586597</c:v>
                </c:pt>
                <c:pt idx="1060">
                  <c:v>514.17007464740823</c:v>
                </c:pt>
                <c:pt idx="1061">
                  <c:v>516.47047779997729</c:v>
                </c:pt>
                <c:pt idx="1062">
                  <c:v>555.87126983585938</c:v>
                </c:pt>
                <c:pt idx="1063">
                  <c:v>558.69607334486921</c:v>
                </c:pt>
                <c:pt idx="1064">
                  <c:v>480.77521514498932</c:v>
                </c:pt>
                <c:pt idx="1065">
                  <c:v>431.73529402850511</c:v>
                </c:pt>
                <c:pt idx="1066">
                  <c:v>422.43749121242962</c:v>
                </c:pt>
                <c:pt idx="1067">
                  <c:v>461.77142405661789</c:v>
                </c:pt>
                <c:pt idx="1068">
                  <c:v>392.52204801986528</c:v>
                </c:pt>
                <c:pt idx="1069">
                  <c:v>386.12656319562518</c:v>
                </c:pt>
                <c:pt idx="1070">
                  <c:v>371.93208186042568</c:v>
                </c:pt>
                <c:pt idx="1071">
                  <c:v>361.10656374484944</c:v>
                </c:pt>
                <c:pt idx="1072">
                  <c:v>393.96891079203448</c:v>
                </c:pt>
                <c:pt idx="1073">
                  <c:v>494.09395550535368</c:v>
                </c:pt>
                <c:pt idx="1074">
                  <c:v>486.10155422149359</c:v>
                </c:pt>
                <c:pt idx="1075">
                  <c:v>500.46198335324925</c:v>
                </c:pt>
                <c:pt idx="1076">
                  <c:v>452.65528262062509</c:v>
                </c:pt>
                <c:pt idx="1077">
                  <c:v>461.64026781806734</c:v>
                </c:pt>
                <c:pt idx="1078">
                  <c:v>498.95345489373324</c:v>
                </c:pt>
                <c:pt idx="1079">
                  <c:v>432.10415769315614</c:v>
                </c:pt>
                <c:pt idx="1080">
                  <c:v>426.48171715896331</c:v>
                </c:pt>
                <c:pt idx="1081">
                  <c:v>428.83494910719452</c:v>
                </c:pt>
                <c:pt idx="1082">
                  <c:v>427.06591942610373</c:v>
                </c:pt>
                <c:pt idx="1083">
                  <c:v>429.87616631801131</c:v>
                </c:pt>
                <c:pt idx="1084">
                  <c:v>513.84120517699023</c:v>
                </c:pt>
                <c:pt idx="1085">
                  <c:v>466.44755957357631</c:v>
                </c:pt>
                <c:pt idx="1086">
                  <c:v>479.75602236649928</c:v>
                </c:pt>
                <c:pt idx="1087">
                  <c:v>465.00581071962068</c:v>
                </c:pt>
                <c:pt idx="1088">
                  <c:v>468.24087832915637</c:v>
                </c:pt>
                <c:pt idx="1089">
                  <c:v>514.5186382299745</c:v>
                </c:pt>
                <c:pt idx="1090">
                  <c:v>476.97502647964006</c:v>
                </c:pt>
                <c:pt idx="1091">
                  <c:v>508.08018871223334</c:v>
                </c:pt>
                <c:pt idx="1092">
                  <c:v>503.00740251934599</c:v>
                </c:pt>
                <c:pt idx="1093">
                  <c:v>547.969201962385</c:v>
                </c:pt>
                <c:pt idx="1094">
                  <c:v>584.72491056134709</c:v>
                </c:pt>
                <c:pt idx="1095">
                  <c:v>590.7481755166433</c:v>
                </c:pt>
                <c:pt idx="1096">
                  <c:v>536.4323561437235</c:v>
                </c:pt>
                <c:pt idx="1097">
                  <c:v>528.60928211801252</c:v>
                </c:pt>
                <c:pt idx="1098">
                  <c:v>511.15163771122309</c:v>
                </c:pt>
                <c:pt idx="1099">
                  <c:v>532.37459770843111</c:v>
                </c:pt>
                <c:pt idx="1100">
                  <c:v>531.65374426699066</c:v>
                </c:pt>
                <c:pt idx="1101">
                  <c:v>491.69083233039686</c:v>
                </c:pt>
                <c:pt idx="1102">
                  <c:v>493.92677857942584</c:v>
                </c:pt>
                <c:pt idx="1103">
                  <c:v>493.04525472321291</c:v>
                </c:pt>
                <c:pt idx="1104">
                  <c:v>498.77666416033435</c:v>
                </c:pt>
                <c:pt idx="1105">
                  <c:v>521.41556936543952</c:v>
                </c:pt>
                <c:pt idx="1106">
                  <c:v>586.1552663081942</c:v>
                </c:pt>
                <c:pt idx="1107">
                  <c:v>519.34745217232557</c:v>
                </c:pt>
                <c:pt idx="1108">
                  <c:v>514.77946449540252</c:v>
                </c:pt>
                <c:pt idx="1109">
                  <c:v>511.0484823705612</c:v>
                </c:pt>
                <c:pt idx="1110">
                  <c:v>522.91500712775803</c:v>
                </c:pt>
                <c:pt idx="1111">
                  <c:v>509.2470642743159</c:v>
                </c:pt>
                <c:pt idx="1112">
                  <c:v>472.98898660317843</c:v>
                </c:pt>
                <c:pt idx="1113">
                  <c:v>457.34186316613324</c:v>
                </c:pt>
                <c:pt idx="1114">
                  <c:v>430.08725789516245</c:v>
                </c:pt>
                <c:pt idx="1115">
                  <c:v>475.80378283108132</c:v>
                </c:pt>
                <c:pt idx="1116">
                  <c:v>480.74335598257682</c:v>
                </c:pt>
                <c:pt idx="1117">
                  <c:v>464.19528541333699</c:v>
                </c:pt>
                <c:pt idx="1118">
                  <c:v>429.02892745853774</c:v>
                </c:pt>
                <c:pt idx="1119">
                  <c:v>360.19156630788729</c:v>
                </c:pt>
                <c:pt idx="1120">
                  <c:v>350.98601317649121</c:v>
                </c:pt>
                <c:pt idx="1121">
                  <c:v>360.83276190064765</c:v>
                </c:pt>
                <c:pt idx="1122">
                  <c:v>341.94156727373581</c:v>
                </c:pt>
                <c:pt idx="1123">
                  <c:v>336.42980841883411</c:v>
                </c:pt>
                <c:pt idx="1124">
                  <c:v>335.29248102111291</c:v>
                </c:pt>
                <c:pt idx="1125">
                  <c:v>329.85869274772244</c:v>
                </c:pt>
                <c:pt idx="1126">
                  <c:v>330.14269065589423</c:v>
                </c:pt>
                <c:pt idx="1127">
                  <c:v>327.84088812052767</c:v>
                </c:pt>
                <c:pt idx="1128">
                  <c:v>305.37799424313505</c:v>
                </c:pt>
                <c:pt idx="1129">
                  <c:v>236.21877568540111</c:v>
                </c:pt>
                <c:pt idx="1130">
                  <c:v>224.5693525253815</c:v>
                </c:pt>
                <c:pt idx="1131">
                  <c:v>302.70539389642522</c:v>
                </c:pt>
                <c:pt idx="1132">
                  <c:v>318.70960759038297</c:v>
                </c:pt>
                <c:pt idx="1133">
                  <c:v>385.39539802516077</c:v>
                </c:pt>
                <c:pt idx="1134">
                  <c:v>383.42768065829154</c:v>
                </c:pt>
                <c:pt idx="1135">
                  <c:v>382.00972664633167</c:v>
                </c:pt>
                <c:pt idx="1136">
                  <c:v>389.85674904520619</c:v>
                </c:pt>
                <c:pt idx="1137">
                  <c:v>387.26390823225086</c:v>
                </c:pt>
                <c:pt idx="1138">
                  <c:v>343.74605899480025</c:v>
                </c:pt>
                <c:pt idx="1139">
                  <c:v>295.08293284931858</c:v>
                </c:pt>
                <c:pt idx="1140">
                  <c:v>370.59679968389372</c:v>
                </c:pt>
                <c:pt idx="1141">
                  <c:v>374.38932582906631</c:v>
                </c:pt>
                <c:pt idx="1142">
                  <c:v>413.84020598354721</c:v>
                </c:pt>
                <c:pt idx="1143">
                  <c:v>488.21922655140565</c:v>
                </c:pt>
                <c:pt idx="1144">
                  <c:v>528.74068360750539</c:v>
                </c:pt>
                <c:pt idx="1145">
                  <c:v>542.54928225911488</c:v>
                </c:pt>
                <c:pt idx="1146">
                  <c:v>555.93655330861054</c:v>
                </c:pt>
                <c:pt idx="1147">
                  <c:v>572.98405564477048</c:v>
                </c:pt>
                <c:pt idx="1148">
                  <c:v>576.25767892003387</c:v>
                </c:pt>
                <c:pt idx="1149">
                  <c:v>576.74818188353584</c:v>
                </c:pt>
                <c:pt idx="1150">
                  <c:v>576.86622200135525</c:v>
                </c:pt>
                <c:pt idx="1151">
                  <c:v>581.46289076688629</c:v>
                </c:pt>
                <c:pt idx="1152">
                  <c:v>658.27870153184335</c:v>
                </c:pt>
                <c:pt idx="1153">
                  <c:v>656.06832701638393</c:v>
                </c:pt>
                <c:pt idx="1154">
                  <c:v>576.98807643800069</c:v>
                </c:pt>
                <c:pt idx="1155">
                  <c:v>548.6612943905842</c:v>
                </c:pt>
                <c:pt idx="1156">
                  <c:v>472.34463513540481</c:v>
                </c:pt>
                <c:pt idx="1157">
                  <c:v>475.44308227031763</c:v>
                </c:pt>
                <c:pt idx="1158">
                  <c:v>466.89859974562063</c:v>
                </c:pt>
                <c:pt idx="1159">
                  <c:v>457.34259382771512</c:v>
                </c:pt>
                <c:pt idx="1160">
                  <c:v>455.79154806421383</c:v>
                </c:pt>
                <c:pt idx="1161">
                  <c:v>451.98030174786311</c:v>
                </c:pt>
                <c:pt idx="1162">
                  <c:v>451.5855776706718</c:v>
                </c:pt>
                <c:pt idx="1163">
                  <c:v>353.59174863753276</c:v>
                </c:pt>
                <c:pt idx="1164">
                  <c:v>346.82367717835825</c:v>
                </c:pt>
                <c:pt idx="1165">
                  <c:v>307.4212656136757</c:v>
                </c:pt>
                <c:pt idx="1166">
                  <c:v>222.02281281337017</c:v>
                </c:pt>
                <c:pt idx="1167">
                  <c:v>161.34232325677539</c:v>
                </c:pt>
                <c:pt idx="1168">
                  <c:v>144.56679789904575</c:v>
                </c:pt>
                <c:pt idx="1169">
                  <c:v>127.99263273138568</c:v>
                </c:pt>
                <c:pt idx="1170">
                  <c:v>110.94437556737745</c:v>
                </c:pt>
                <c:pt idx="1171">
                  <c:v>107.69228853737782</c:v>
                </c:pt>
                <c:pt idx="1172">
                  <c:v>106.90183600828706</c:v>
                </c:pt>
                <c:pt idx="1173">
                  <c:v>100.41034441697438</c:v>
                </c:pt>
                <c:pt idx="1174">
                  <c:v>94.160304562827235</c:v>
                </c:pt>
                <c:pt idx="1175">
                  <c:v>17.649256800312333</c:v>
                </c:pt>
                <c:pt idx="1176">
                  <c:v>11.265598076805935</c:v>
                </c:pt>
                <c:pt idx="1177">
                  <c:v>11.345017981471148</c:v>
                </c:pt>
                <c:pt idx="1178">
                  <c:v>11.254478725451866</c:v>
                </c:pt>
                <c:pt idx="1179">
                  <c:v>8.6977166534372312</c:v>
                </c:pt>
                <c:pt idx="1180">
                  <c:v>5.5246495668502522</c:v>
                </c:pt>
                <c:pt idx="1181">
                  <c:v>6.1320739348590658</c:v>
                </c:pt>
                <c:pt idx="1182">
                  <c:v>6.1584751165374634</c:v>
                </c:pt>
                <c:pt idx="1183">
                  <c:v>6.2854694291259534</c:v>
                </c:pt>
                <c:pt idx="1184">
                  <c:v>5.1700128700926582</c:v>
                </c:pt>
                <c:pt idx="1185">
                  <c:v>4.0595824667658071</c:v>
                </c:pt>
                <c:pt idx="1186">
                  <c:v>4.1450521394039779</c:v>
                </c:pt>
                <c:pt idx="1187">
                  <c:v>3.5312510904138383</c:v>
                </c:pt>
                <c:pt idx="1188">
                  <c:v>3.4898033616144599</c:v>
                </c:pt>
                <c:pt idx="1189">
                  <c:v>3.3211559805821351</c:v>
                </c:pt>
                <c:pt idx="1190">
                  <c:v>3.2403614736941937</c:v>
                </c:pt>
                <c:pt idx="1191">
                  <c:v>3.2131013462066611</c:v>
                </c:pt>
                <c:pt idx="1192">
                  <c:v>3.1428540088710011</c:v>
                </c:pt>
                <c:pt idx="1193">
                  <c:v>3.0472765926728176</c:v>
                </c:pt>
                <c:pt idx="1194">
                  <c:v>2.9682989845797954</c:v>
                </c:pt>
                <c:pt idx="1195">
                  <c:v>2.9747753257635101</c:v>
                </c:pt>
                <c:pt idx="1196">
                  <c:v>2.9474898189172385</c:v>
                </c:pt>
                <c:pt idx="1197">
                  <c:v>2.9982867598681677</c:v>
                </c:pt>
                <c:pt idx="1198">
                  <c:v>2.6254796937960436</c:v>
                </c:pt>
                <c:pt idx="1199">
                  <c:v>2.5543157394875773</c:v>
                </c:pt>
                <c:pt idx="1200">
                  <c:v>2.6217921013072711</c:v>
                </c:pt>
                <c:pt idx="1201">
                  <c:v>2.5954908978780784</c:v>
                </c:pt>
                <c:pt idx="1202">
                  <c:v>2.4864024552468966</c:v>
                </c:pt>
                <c:pt idx="1203">
                  <c:v>16.050027436964665</c:v>
                </c:pt>
                <c:pt idx="1204">
                  <c:v>20.920531621876535</c:v>
                </c:pt>
                <c:pt idx="1205">
                  <c:v>30.332793616505956</c:v>
                </c:pt>
                <c:pt idx="1206">
                  <c:v>30.102378512189365</c:v>
                </c:pt>
                <c:pt idx="1207">
                  <c:v>39.096995917870366</c:v>
                </c:pt>
                <c:pt idx="1208">
                  <c:v>39.400897015549333</c:v>
                </c:pt>
                <c:pt idx="1209">
                  <c:v>49.09524946757594</c:v>
                </c:pt>
                <c:pt idx="1210">
                  <c:v>49.342817138862152</c:v>
                </c:pt>
                <c:pt idx="1211">
                  <c:v>54.49264125031624</c:v>
                </c:pt>
                <c:pt idx="1212">
                  <c:v>60.224827016155949</c:v>
                </c:pt>
                <c:pt idx="1213">
                  <c:v>64.571870264649647</c:v>
                </c:pt>
                <c:pt idx="1214">
                  <c:v>89.40593235130045</c:v>
                </c:pt>
                <c:pt idx="1215">
                  <c:v>104.55042475082816</c:v>
                </c:pt>
                <c:pt idx="1216">
                  <c:v>106.28087684169159</c:v>
                </c:pt>
                <c:pt idx="1217">
                  <c:v>110.4549555706721</c:v>
                </c:pt>
                <c:pt idx="1218">
                  <c:v>188.61274821042531</c:v>
                </c:pt>
                <c:pt idx="1219">
                  <c:v>198.14059061527263</c:v>
                </c:pt>
                <c:pt idx="1220">
                  <c:v>199.3493593962414</c:v>
                </c:pt>
                <c:pt idx="1221">
                  <c:v>250.98961996239285</c:v>
                </c:pt>
                <c:pt idx="1222">
                  <c:v>413.37273255698022</c:v>
                </c:pt>
                <c:pt idx="1223">
                  <c:v>420.64582044738557</c:v>
                </c:pt>
                <c:pt idx="1224">
                  <c:v>425.38721464831212</c:v>
                </c:pt>
                <c:pt idx="1225">
                  <c:v>439.29698174668277</c:v>
                </c:pt>
                <c:pt idx="1226">
                  <c:v>431.67293939413076</c:v>
                </c:pt>
                <c:pt idx="1227">
                  <c:v>426.01271680330296</c:v>
                </c:pt>
                <c:pt idx="1228">
                  <c:v>420.70202148745034</c:v>
                </c:pt>
                <c:pt idx="1229">
                  <c:v>420.72138482474702</c:v>
                </c:pt>
                <c:pt idx="1230">
                  <c:v>411.79367418379741</c:v>
                </c:pt>
                <c:pt idx="1231">
                  <c:v>433.11561645677915</c:v>
                </c:pt>
                <c:pt idx="1232">
                  <c:v>616.50676156633438</c:v>
                </c:pt>
                <c:pt idx="1233">
                  <c:v>941.54925906512221</c:v>
                </c:pt>
                <c:pt idx="1234">
                  <c:v>937.72284594932228</c:v>
                </c:pt>
                <c:pt idx="1235">
                  <c:v>931.99903622637385</c:v>
                </c:pt>
                <c:pt idx="1236">
                  <c:v>927.63003003128279</c:v>
                </c:pt>
                <c:pt idx="1237">
                  <c:v>902.82731030005255</c:v>
                </c:pt>
                <c:pt idx="1238">
                  <c:v>887.63976406285542</c:v>
                </c:pt>
                <c:pt idx="1239">
                  <c:v>885.90388940596642</c:v>
                </c:pt>
                <c:pt idx="1240">
                  <c:v>881.72047548499506</c:v>
                </c:pt>
                <c:pt idx="1241">
                  <c:v>803.55561840109021</c:v>
                </c:pt>
                <c:pt idx="1242">
                  <c:v>794.06389725162455</c:v>
                </c:pt>
                <c:pt idx="1243">
                  <c:v>792.73593126448964</c:v>
                </c:pt>
                <c:pt idx="1244">
                  <c:v>741.0951418514195</c:v>
                </c:pt>
                <c:pt idx="1245">
                  <c:v>578.57792645555583</c:v>
                </c:pt>
                <c:pt idx="1246">
                  <c:v>596.96762360529817</c:v>
                </c:pt>
                <c:pt idx="1247">
                  <c:v>620.19869296210641</c:v>
                </c:pt>
                <c:pt idx="1248">
                  <c:v>635.0363097388165</c:v>
                </c:pt>
                <c:pt idx="1249">
                  <c:v>661.22108868391911</c:v>
                </c:pt>
                <c:pt idx="1250">
                  <c:v>697.88384006972626</c:v>
                </c:pt>
                <c:pt idx="1251">
                  <c:v>733.33699016543198</c:v>
                </c:pt>
                <c:pt idx="1252">
                  <c:v>779.14238876324896</c:v>
                </c:pt>
                <c:pt idx="1253">
                  <c:v>830.9742773751999</c:v>
                </c:pt>
                <c:pt idx="1254">
                  <c:v>854.80007836587231</c:v>
                </c:pt>
                <c:pt idx="1255">
                  <c:v>578.78950054936456</c:v>
                </c:pt>
                <c:pt idx="1256">
                  <c:v>3.2667630106416499</c:v>
                </c:pt>
                <c:pt idx="1257">
                  <c:v>0.488350102301848</c:v>
                </c:pt>
                <c:pt idx="1258">
                  <c:v>0.41754858506786824</c:v>
                </c:pt>
                <c:pt idx="1259">
                  <c:v>0.46295747212992988</c:v>
                </c:pt>
                <c:pt idx="1260">
                  <c:v>0.39703204717592255</c:v>
                </c:pt>
                <c:pt idx="1261">
                  <c:v>0.28422719214761299</c:v>
                </c:pt>
                <c:pt idx="1262">
                  <c:v>0.33012029058732967</c:v>
                </c:pt>
                <c:pt idx="1263">
                  <c:v>0.39614434870479559</c:v>
                </c:pt>
                <c:pt idx="1264">
                  <c:v>0.49518043588099447</c:v>
                </c:pt>
                <c:pt idx="1265">
                  <c:v>0.33012029058732967</c:v>
                </c:pt>
                <c:pt idx="1266">
                  <c:v>0</c:v>
                </c:pt>
                <c:pt idx="12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39-4BD2-9BCC-C21CB00EB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7203535"/>
        <c:axId val="547204015"/>
      </c:lineChart>
      <c:catAx>
        <c:axId val="54720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04015"/>
        <c:crosses val="autoZero"/>
        <c:auto val="1"/>
        <c:lblAlgn val="ctr"/>
        <c:lblOffset val="100"/>
        <c:noMultiLvlLbl val="0"/>
      </c:catAx>
      <c:valAx>
        <c:axId val="54720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20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'p1.1'!$O$1</c:f>
              <c:strCache>
                <c:ptCount val="1"/>
                <c:pt idx="0">
                  <c:v>Moving Average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'p1.1'!$O$2:$O$6428</c:f>
              <c:numCache>
                <c:formatCode>General</c:formatCode>
                <c:ptCount val="6427"/>
                <c:pt idx="1">
                  <c:v>0.1334384976204652</c:v>
                </c:pt>
                <c:pt idx="2">
                  <c:v>2.5116147129679568E-2</c:v>
                </c:pt>
                <c:pt idx="3">
                  <c:v>2.512253873501262E-2</c:v>
                </c:pt>
                <c:pt idx="4">
                  <c:v>2.510353494180417E-2</c:v>
                </c:pt>
                <c:pt idx="5">
                  <c:v>2.7153157698136133E-2</c:v>
                </c:pt>
                <c:pt idx="6">
                  <c:v>2.8059547214643547E-2</c:v>
                </c:pt>
                <c:pt idx="7">
                  <c:v>2.5542122699583558E-2</c:v>
                </c:pt>
                <c:pt idx="8">
                  <c:v>2.3969876902754862E-2</c:v>
                </c:pt>
                <c:pt idx="9">
                  <c:v>2.3059619447245629E-2</c:v>
                </c:pt>
                <c:pt idx="10">
                  <c:v>2.3333684763593741E-2</c:v>
                </c:pt>
                <c:pt idx="11">
                  <c:v>2.2736903457115643E-2</c:v>
                </c:pt>
                <c:pt idx="12">
                  <c:v>2.3464880188826902E-2</c:v>
                </c:pt>
                <c:pt idx="13">
                  <c:v>2.4469167938371811E-2</c:v>
                </c:pt>
                <c:pt idx="14">
                  <c:v>2.2549658027339214E-2</c:v>
                </c:pt>
                <c:pt idx="15">
                  <c:v>2.2554708306401244E-2</c:v>
                </c:pt>
                <c:pt idx="16">
                  <c:v>2.2023732231731916E-2</c:v>
                </c:pt>
                <c:pt idx="17">
                  <c:v>2.2082569158331646E-2</c:v>
                </c:pt>
                <c:pt idx="18">
                  <c:v>2.2269843193780909E-2</c:v>
                </c:pt>
                <c:pt idx="19">
                  <c:v>2.2150045381884583E-2</c:v>
                </c:pt>
                <c:pt idx="20">
                  <c:v>2.2683753849149377E-2</c:v>
                </c:pt>
                <c:pt idx="21">
                  <c:v>2.3011282313353712E-2</c:v>
                </c:pt>
                <c:pt idx="22">
                  <c:v>2.3195423642919506E-2</c:v>
                </c:pt>
                <c:pt idx="23">
                  <c:v>2.3290649610684808E-2</c:v>
                </c:pt>
                <c:pt idx="24">
                  <c:v>2.3094038618485132E-2</c:v>
                </c:pt>
                <c:pt idx="25">
                  <c:v>2.3336510255043335E-2</c:v>
                </c:pt>
                <c:pt idx="26">
                  <c:v>2.2873941771170511E-2</c:v>
                </c:pt>
                <c:pt idx="27">
                  <c:v>2.2917170406516581E-2</c:v>
                </c:pt>
                <c:pt idx="28">
                  <c:v>2.3129518551483277E-2</c:v>
                </c:pt>
                <c:pt idx="29">
                  <c:v>2.3147384498587945E-2</c:v>
                </c:pt>
                <c:pt idx="30">
                  <c:v>2.3065473377075124E-2</c:v>
                </c:pt>
                <c:pt idx="31">
                  <c:v>2.3394170669041547E-2</c:v>
                </c:pt>
                <c:pt idx="32">
                  <c:v>2.4166951694251485E-2</c:v>
                </c:pt>
                <c:pt idx="33">
                  <c:v>2.6005563421913683E-2</c:v>
                </c:pt>
                <c:pt idx="34">
                  <c:v>2.6119717230981332E-2</c:v>
                </c:pt>
                <c:pt idx="35">
                  <c:v>2.6126349677682112E-2</c:v>
                </c:pt>
                <c:pt idx="36">
                  <c:v>2.522079556788806E-2</c:v>
                </c:pt>
                <c:pt idx="37">
                  <c:v>2.5286375709423145E-2</c:v>
                </c:pt>
                <c:pt idx="38">
                  <c:v>2.4617251185293964E-2</c:v>
                </c:pt>
                <c:pt idx="39">
                  <c:v>2.6116666076808803E-2</c:v>
                </c:pt>
                <c:pt idx="40">
                  <c:v>2.6541593354038898E-2</c:v>
                </c:pt>
                <c:pt idx="41">
                  <c:v>2.7393090768777356E-2</c:v>
                </c:pt>
                <c:pt idx="42">
                  <c:v>2.7476569914240922E-2</c:v>
                </c:pt>
                <c:pt idx="43">
                  <c:v>2.7385041045754441E-2</c:v>
                </c:pt>
                <c:pt idx="44">
                  <c:v>2.7853710645370084E-2</c:v>
                </c:pt>
                <c:pt idx="45">
                  <c:v>2.7153969387862898E-2</c:v>
                </c:pt>
                <c:pt idx="46">
                  <c:v>2.9440867362858197E-2</c:v>
                </c:pt>
                <c:pt idx="47">
                  <c:v>2.97583007413805E-2</c:v>
                </c:pt>
                <c:pt idx="48">
                  <c:v>2.9497197130977423E-2</c:v>
                </c:pt>
                <c:pt idx="49">
                  <c:v>3.5411059947601208E-2</c:v>
                </c:pt>
                <c:pt idx="50">
                  <c:v>3.5490505091068138E-2</c:v>
                </c:pt>
                <c:pt idx="51">
                  <c:v>3.6898939486331654E-2</c:v>
                </c:pt>
                <c:pt idx="52">
                  <c:v>3.6941014070078118E-2</c:v>
                </c:pt>
                <c:pt idx="53">
                  <c:v>3.7013766054574578E-2</c:v>
                </c:pt>
                <c:pt idx="54">
                  <c:v>3.7966432116515909E-2</c:v>
                </c:pt>
                <c:pt idx="55">
                  <c:v>3.8316058419830344E-2</c:v>
                </c:pt>
                <c:pt idx="56">
                  <c:v>4.0593235374327234E-2</c:v>
                </c:pt>
                <c:pt idx="57">
                  <c:v>4.2378820819587465E-2</c:v>
                </c:pt>
                <c:pt idx="58">
                  <c:v>4.1478461657859907E-2</c:v>
                </c:pt>
                <c:pt idx="59">
                  <c:v>4.1884036492217953E-2</c:v>
                </c:pt>
                <c:pt idx="60">
                  <c:v>4.0878767227133767E-2</c:v>
                </c:pt>
                <c:pt idx="61">
                  <c:v>3.9673944391780756E-2</c:v>
                </c:pt>
                <c:pt idx="62">
                  <c:v>3.9691687881277429E-2</c:v>
                </c:pt>
                <c:pt idx="63">
                  <c:v>3.9788523346437385E-2</c:v>
                </c:pt>
                <c:pt idx="64">
                  <c:v>3.9763393935358438E-2</c:v>
                </c:pt>
                <c:pt idx="65">
                  <c:v>3.9517108115155998E-2</c:v>
                </c:pt>
                <c:pt idx="66">
                  <c:v>4.103479915594193E-2</c:v>
                </c:pt>
                <c:pt idx="67">
                  <c:v>4.3926520831430373E-2</c:v>
                </c:pt>
                <c:pt idx="68">
                  <c:v>4.3198000789151987E-2</c:v>
                </c:pt>
                <c:pt idx="69">
                  <c:v>4.3047857328380172E-2</c:v>
                </c:pt>
                <c:pt idx="70">
                  <c:v>4.2451604848146689E-2</c:v>
                </c:pt>
                <c:pt idx="71">
                  <c:v>4.2282372426247661E-2</c:v>
                </c:pt>
                <c:pt idx="72">
                  <c:v>4.2509542279941921E-2</c:v>
                </c:pt>
                <c:pt idx="73">
                  <c:v>4.2270623688914107E-2</c:v>
                </c:pt>
                <c:pt idx="74">
                  <c:v>4.4313920880366481E-2</c:v>
                </c:pt>
                <c:pt idx="75">
                  <c:v>4.3179621561275743E-2</c:v>
                </c:pt>
                <c:pt idx="76">
                  <c:v>4.1739465084436177E-2</c:v>
                </c:pt>
                <c:pt idx="77">
                  <c:v>4.1463889638970207E-2</c:v>
                </c:pt>
                <c:pt idx="78">
                  <c:v>4.3242656391680602E-2</c:v>
                </c:pt>
                <c:pt idx="79">
                  <c:v>4.307079511134191E-2</c:v>
                </c:pt>
                <c:pt idx="80">
                  <c:v>4.3878075975937479E-2</c:v>
                </c:pt>
                <c:pt idx="81">
                  <c:v>4.194483197346624E-2</c:v>
                </c:pt>
                <c:pt idx="82">
                  <c:v>4.231820259439581E-2</c:v>
                </c:pt>
                <c:pt idx="83">
                  <c:v>4.2317775454088373E-2</c:v>
                </c:pt>
                <c:pt idx="84">
                  <c:v>4.4284879408234133E-2</c:v>
                </c:pt>
                <c:pt idx="85">
                  <c:v>4.3950289008243354E-2</c:v>
                </c:pt>
                <c:pt idx="86">
                  <c:v>4.3964727060786607E-2</c:v>
                </c:pt>
                <c:pt idx="87">
                  <c:v>4.2641189944252707E-2</c:v>
                </c:pt>
                <c:pt idx="88">
                  <c:v>4.2591230320837371E-2</c:v>
                </c:pt>
                <c:pt idx="89">
                  <c:v>4.1509538024648435E-2</c:v>
                </c:pt>
                <c:pt idx="90">
                  <c:v>4.1687196098551822E-2</c:v>
                </c:pt>
                <c:pt idx="91">
                  <c:v>4.1701654930745846E-2</c:v>
                </c:pt>
                <c:pt idx="92">
                  <c:v>4.2221350920184912E-2</c:v>
                </c:pt>
                <c:pt idx="93">
                  <c:v>4.1752165413074575E-2</c:v>
                </c:pt>
                <c:pt idx="94">
                  <c:v>3.9510500607574037E-2</c:v>
                </c:pt>
                <c:pt idx="95">
                  <c:v>3.961864915544118E-2</c:v>
                </c:pt>
                <c:pt idx="96">
                  <c:v>4.0649202408308022E-2</c:v>
                </c:pt>
                <c:pt idx="97">
                  <c:v>3.4247492056558033E-2</c:v>
                </c:pt>
                <c:pt idx="98">
                  <c:v>3.3792684257113452E-2</c:v>
                </c:pt>
                <c:pt idx="99">
                  <c:v>3.2399176277842327E-2</c:v>
                </c:pt>
                <c:pt idx="100">
                  <c:v>3.3193374540554939E-2</c:v>
                </c:pt>
                <c:pt idx="101">
                  <c:v>3.1985219440051053E-2</c:v>
                </c:pt>
                <c:pt idx="102">
                  <c:v>3.3279037713105468E-2</c:v>
                </c:pt>
                <c:pt idx="103">
                  <c:v>3.5867312920721393E-2</c:v>
                </c:pt>
                <c:pt idx="104">
                  <c:v>3.4793060872308844E-2</c:v>
                </c:pt>
                <c:pt idx="105">
                  <c:v>3.2862558065936409E-2</c:v>
                </c:pt>
                <c:pt idx="106">
                  <c:v>3.3194574993101467E-2</c:v>
                </c:pt>
                <c:pt idx="107">
                  <c:v>3.3676255222917666E-2</c:v>
                </c:pt>
                <c:pt idx="108">
                  <c:v>3.3132222883521377E-2</c:v>
                </c:pt>
                <c:pt idx="109">
                  <c:v>3.450870774365792E-2</c:v>
                </c:pt>
                <c:pt idx="110">
                  <c:v>3.4582228255338361E-2</c:v>
                </c:pt>
                <c:pt idx="111">
                  <c:v>3.4515288080442089E-2</c:v>
                </c:pt>
                <c:pt idx="112">
                  <c:v>3.4783323105684445E-2</c:v>
                </c:pt>
                <c:pt idx="113">
                  <c:v>3.578133871098868E-2</c:v>
                </c:pt>
                <c:pt idx="114">
                  <c:v>3.4838682675113371E-2</c:v>
                </c:pt>
                <c:pt idx="115">
                  <c:v>3.2190066110236733E-2</c:v>
                </c:pt>
                <c:pt idx="116">
                  <c:v>3.2974820661012032E-2</c:v>
                </c:pt>
                <c:pt idx="117">
                  <c:v>3.1880675849279998E-2</c:v>
                </c:pt>
                <c:pt idx="118">
                  <c:v>3.1779397611138738E-2</c:v>
                </c:pt>
                <c:pt idx="119">
                  <c:v>3.181762059703639E-2</c:v>
                </c:pt>
                <c:pt idx="120">
                  <c:v>3.1559193858144596E-2</c:v>
                </c:pt>
                <c:pt idx="121">
                  <c:v>3.1556222023669651E-2</c:v>
                </c:pt>
                <c:pt idx="122">
                  <c:v>2.9774160947138556E-2</c:v>
                </c:pt>
                <c:pt idx="123">
                  <c:v>3.0493714855350972E-2</c:v>
                </c:pt>
                <c:pt idx="124">
                  <c:v>3.1359343442680786E-2</c:v>
                </c:pt>
                <c:pt idx="125">
                  <c:v>3.159219127043255E-2</c:v>
                </c:pt>
                <c:pt idx="126">
                  <c:v>3.066615187467896E-2</c:v>
                </c:pt>
                <c:pt idx="127">
                  <c:v>3.0943984457686365E-2</c:v>
                </c:pt>
                <c:pt idx="128">
                  <c:v>2.92104930285918E-2</c:v>
                </c:pt>
                <c:pt idx="129">
                  <c:v>3.0677828305905527E-2</c:v>
                </c:pt>
                <c:pt idx="130">
                  <c:v>3.0800088109100777E-2</c:v>
                </c:pt>
                <c:pt idx="131">
                  <c:v>3.1121037781470313E-2</c:v>
                </c:pt>
                <c:pt idx="132">
                  <c:v>2.8788975032467381E-2</c:v>
                </c:pt>
                <c:pt idx="133">
                  <c:v>2.8865187020498614E-2</c:v>
                </c:pt>
                <c:pt idx="134">
                  <c:v>2.8825623517779102E-2</c:v>
                </c:pt>
                <c:pt idx="135">
                  <c:v>3.7758613784105763E-2</c:v>
                </c:pt>
                <c:pt idx="136">
                  <c:v>4.296170662854789E-2</c:v>
                </c:pt>
                <c:pt idx="137">
                  <c:v>4.3722473413258682E-2</c:v>
                </c:pt>
                <c:pt idx="138">
                  <c:v>4.3645031101041815E-2</c:v>
                </c:pt>
                <c:pt idx="139">
                  <c:v>4.4949686063606283E-2</c:v>
                </c:pt>
                <c:pt idx="140">
                  <c:v>4.4246882409036369E-2</c:v>
                </c:pt>
                <c:pt idx="141">
                  <c:v>4.4130964800215354E-2</c:v>
                </c:pt>
                <c:pt idx="142">
                  <c:v>4.6152455066865126E-2</c:v>
                </c:pt>
                <c:pt idx="143">
                  <c:v>4.5199114197091654E-2</c:v>
                </c:pt>
                <c:pt idx="144">
                  <c:v>4.4745216283443211E-2</c:v>
                </c:pt>
                <c:pt idx="145">
                  <c:v>4.4685809135128422E-2</c:v>
                </c:pt>
                <c:pt idx="146">
                  <c:v>4.505705478877934E-2</c:v>
                </c:pt>
                <c:pt idx="147">
                  <c:v>4.765411318853513E-2</c:v>
                </c:pt>
                <c:pt idx="148">
                  <c:v>5.0651989833423172E-2</c:v>
                </c:pt>
                <c:pt idx="149">
                  <c:v>4.9432772613082161E-2</c:v>
                </c:pt>
                <c:pt idx="150">
                  <c:v>4.6222280082381932E-2</c:v>
                </c:pt>
                <c:pt idx="151">
                  <c:v>4.3534585548996113E-2</c:v>
                </c:pt>
                <c:pt idx="152">
                  <c:v>4.2450862044407199E-2</c:v>
                </c:pt>
                <c:pt idx="153">
                  <c:v>4.5946156963155793E-2</c:v>
                </c:pt>
                <c:pt idx="154">
                  <c:v>4.6763935258020049E-2</c:v>
                </c:pt>
                <c:pt idx="155">
                  <c:v>4.5994086164986701E-2</c:v>
                </c:pt>
                <c:pt idx="156">
                  <c:v>4.5926698400547972E-2</c:v>
                </c:pt>
                <c:pt idx="157">
                  <c:v>4.4388602834324942E-2</c:v>
                </c:pt>
                <c:pt idx="158">
                  <c:v>4.4297340967469685E-2</c:v>
                </c:pt>
                <c:pt idx="159">
                  <c:v>4.4609317955986098E-2</c:v>
                </c:pt>
                <c:pt idx="160">
                  <c:v>4.4338450186895341E-2</c:v>
                </c:pt>
                <c:pt idx="161">
                  <c:v>4.6901145300691921E-2</c:v>
                </c:pt>
                <c:pt idx="162">
                  <c:v>4.6113164182118555E-2</c:v>
                </c:pt>
                <c:pt idx="163">
                  <c:v>4.6366363925721049E-2</c:v>
                </c:pt>
                <c:pt idx="164">
                  <c:v>4.6768240780243296E-2</c:v>
                </c:pt>
                <c:pt idx="165">
                  <c:v>4.671510160284123E-2</c:v>
                </c:pt>
                <c:pt idx="166">
                  <c:v>4.8188044675441494E-2</c:v>
                </c:pt>
                <c:pt idx="167">
                  <c:v>4.9363310984296666E-2</c:v>
                </c:pt>
                <c:pt idx="168">
                  <c:v>4.9380541931919326E-2</c:v>
                </c:pt>
                <c:pt idx="169">
                  <c:v>4.9416612408642847E-2</c:v>
                </c:pt>
                <c:pt idx="170">
                  <c:v>4.9254787568135255E-2</c:v>
                </c:pt>
                <c:pt idx="171">
                  <c:v>4.7841381298228396E-2</c:v>
                </c:pt>
                <c:pt idx="172">
                  <c:v>4.6936366674242697E-2</c:v>
                </c:pt>
                <c:pt idx="173">
                  <c:v>4.678830932508566E-2</c:v>
                </c:pt>
                <c:pt idx="174">
                  <c:v>4.6109106373623011E-2</c:v>
                </c:pt>
                <c:pt idx="175">
                  <c:v>4.5661104764060996E-2</c:v>
                </c:pt>
                <c:pt idx="176">
                  <c:v>4.6881095140539952E-2</c:v>
                </c:pt>
                <c:pt idx="177">
                  <c:v>4.5364092008621161E-2</c:v>
                </c:pt>
                <c:pt idx="178">
                  <c:v>4.5891838998472316E-2</c:v>
                </c:pt>
                <c:pt idx="179">
                  <c:v>4.5602821877323889E-2</c:v>
                </c:pt>
                <c:pt idx="180">
                  <c:v>4.5160055392523248E-2</c:v>
                </c:pt>
                <c:pt idx="181">
                  <c:v>4.5371163232912078E-2</c:v>
                </c:pt>
                <c:pt idx="182">
                  <c:v>4.5581700052626017E-2</c:v>
                </c:pt>
                <c:pt idx="183">
                  <c:v>3.7381402546313704E-2</c:v>
                </c:pt>
                <c:pt idx="184">
                  <c:v>3.1789364505590299E-2</c:v>
                </c:pt>
                <c:pt idx="185">
                  <c:v>3.1168257038952998E-2</c:v>
                </c:pt>
                <c:pt idx="186">
                  <c:v>3.0959768361981273E-2</c:v>
                </c:pt>
                <c:pt idx="187">
                  <c:v>2.9755011009490698E-2</c:v>
                </c:pt>
                <c:pt idx="188">
                  <c:v>3.117621573134521E-2</c:v>
                </c:pt>
                <c:pt idx="189">
                  <c:v>3.1763145680153093E-2</c:v>
                </c:pt>
                <c:pt idx="190">
                  <c:v>2.9981979950853745E-2</c:v>
                </c:pt>
                <c:pt idx="191">
                  <c:v>3.0137437331341801E-2</c:v>
                </c:pt>
                <c:pt idx="192">
                  <c:v>2.9610805783971589E-2</c:v>
                </c:pt>
                <c:pt idx="193">
                  <c:v>2.9928435079101368E-2</c:v>
                </c:pt>
                <c:pt idx="194">
                  <c:v>2.9509724142771643E-2</c:v>
                </c:pt>
                <c:pt idx="195">
                  <c:v>2.8712119361696025E-2</c:v>
                </c:pt>
                <c:pt idx="196">
                  <c:v>2.5324248575947172E-2</c:v>
                </c:pt>
                <c:pt idx="197">
                  <c:v>2.6339724589738683E-2</c:v>
                </c:pt>
                <c:pt idx="198">
                  <c:v>2.632332057656912E-2</c:v>
                </c:pt>
                <c:pt idx="199">
                  <c:v>2.6083847202264827E-2</c:v>
                </c:pt>
                <c:pt idx="200">
                  <c:v>2.6137311566173518E-2</c:v>
                </c:pt>
                <c:pt idx="201">
                  <c:v>2.2525987243169062E-2</c:v>
                </c:pt>
                <c:pt idx="202">
                  <c:v>2.1447063675499322E-2</c:v>
                </c:pt>
                <c:pt idx="203">
                  <c:v>2.1758284533943725E-2</c:v>
                </c:pt>
                <c:pt idx="204">
                  <c:v>2.1755266190561992E-2</c:v>
                </c:pt>
                <c:pt idx="205">
                  <c:v>2.1933417417916528E-2</c:v>
                </c:pt>
                <c:pt idx="206">
                  <c:v>2.2192713104851981E-2</c:v>
                </c:pt>
                <c:pt idx="207">
                  <c:v>2.183742400692093E-2</c:v>
                </c:pt>
                <c:pt idx="208">
                  <c:v>2.2231019012254424E-2</c:v>
                </c:pt>
                <c:pt idx="209">
                  <c:v>1.8697925344522751E-2</c:v>
                </c:pt>
                <c:pt idx="210">
                  <c:v>1.8743735205810248E-2</c:v>
                </c:pt>
                <c:pt idx="211">
                  <c:v>1.8255079160221014E-2</c:v>
                </c:pt>
                <c:pt idx="212">
                  <c:v>1.7461736779923548E-2</c:v>
                </c:pt>
                <c:pt idx="213">
                  <c:v>1.745536798188262E-2</c:v>
                </c:pt>
                <c:pt idx="214">
                  <c:v>1.6000851973425566E-2</c:v>
                </c:pt>
                <c:pt idx="215">
                  <c:v>1.5289579999216695E-2</c:v>
                </c:pt>
                <c:pt idx="216">
                  <c:v>1.5252063513868123E-2</c:v>
                </c:pt>
                <c:pt idx="217">
                  <c:v>1.6357697987728681E-2</c:v>
                </c:pt>
                <c:pt idx="218">
                  <c:v>1.6308704736365708E-2</c:v>
                </c:pt>
                <c:pt idx="219">
                  <c:v>1.6303459790457196E-2</c:v>
                </c:pt>
                <c:pt idx="220">
                  <c:v>1.7907549655743149E-2</c:v>
                </c:pt>
                <c:pt idx="221">
                  <c:v>1.7843607259647818E-2</c:v>
                </c:pt>
                <c:pt idx="222">
                  <c:v>1.7977359931350068E-2</c:v>
                </c:pt>
                <c:pt idx="223">
                  <c:v>1.8111156184589899E-2</c:v>
                </c:pt>
                <c:pt idx="224">
                  <c:v>1.7203203064442601E-2</c:v>
                </c:pt>
                <c:pt idx="225">
                  <c:v>1.7428258981225148E-2</c:v>
                </c:pt>
                <c:pt idx="226">
                  <c:v>1.6631446471566908E-2</c:v>
                </c:pt>
                <c:pt idx="227">
                  <c:v>1.7139455668510998E-2</c:v>
                </c:pt>
                <c:pt idx="228">
                  <c:v>1.7144388883967816E-2</c:v>
                </c:pt>
                <c:pt idx="229">
                  <c:v>1.7741320029492632E-2</c:v>
                </c:pt>
                <c:pt idx="230">
                  <c:v>1.9574157896841953E-2</c:v>
                </c:pt>
                <c:pt idx="231">
                  <c:v>2.1296156426650652E-2</c:v>
                </c:pt>
                <c:pt idx="232">
                  <c:v>2.179355536424965E-2</c:v>
                </c:pt>
                <c:pt idx="233">
                  <c:v>2.1994171370652071E-2</c:v>
                </c:pt>
                <c:pt idx="234">
                  <c:v>2.1995846955224611E-2</c:v>
                </c:pt>
                <c:pt idx="235">
                  <c:v>2.6814021606548669E-2</c:v>
                </c:pt>
                <c:pt idx="236">
                  <c:v>2.7362802583540815E-2</c:v>
                </c:pt>
                <c:pt idx="237">
                  <c:v>2.7456440101108124E-2</c:v>
                </c:pt>
                <c:pt idx="238">
                  <c:v>2.7095716638510677E-2</c:v>
                </c:pt>
                <c:pt idx="239">
                  <c:v>2.7148032979082123E-2</c:v>
                </c:pt>
                <c:pt idx="240">
                  <c:v>2.7096849270876269E-2</c:v>
                </c:pt>
                <c:pt idx="241">
                  <c:v>2.6803998334126385E-2</c:v>
                </c:pt>
                <c:pt idx="242">
                  <c:v>2.6770426909861044E-2</c:v>
                </c:pt>
                <c:pt idx="243">
                  <c:v>2.5169664984397891E-2</c:v>
                </c:pt>
                <c:pt idx="244">
                  <c:v>2.4804293236451291E-2</c:v>
                </c:pt>
                <c:pt idx="245">
                  <c:v>2.5128896733502225E-2</c:v>
                </c:pt>
                <c:pt idx="246">
                  <c:v>2.7483741041609406E-2</c:v>
                </c:pt>
                <c:pt idx="247">
                  <c:v>2.923806287060432E-2</c:v>
                </c:pt>
                <c:pt idx="248">
                  <c:v>2.9619353055416454E-2</c:v>
                </c:pt>
                <c:pt idx="249">
                  <c:v>2.9920277815238507E-2</c:v>
                </c:pt>
                <c:pt idx="250">
                  <c:v>2.9880385627973193E-2</c:v>
                </c:pt>
                <c:pt idx="251">
                  <c:v>2.985206391910988E-2</c:v>
                </c:pt>
                <c:pt idx="252">
                  <c:v>2.9876767472028928E-2</c:v>
                </c:pt>
                <c:pt idx="253">
                  <c:v>2.9696442412047927E-2</c:v>
                </c:pt>
                <c:pt idx="254">
                  <c:v>2.9513709554081672E-2</c:v>
                </c:pt>
                <c:pt idx="255">
                  <c:v>3.0094594822680069E-2</c:v>
                </c:pt>
                <c:pt idx="256">
                  <c:v>3.1428273124493762E-2</c:v>
                </c:pt>
                <c:pt idx="257">
                  <c:v>3.1711697835757509E-2</c:v>
                </c:pt>
                <c:pt idx="258">
                  <c:v>3.1852912949709183E-2</c:v>
                </c:pt>
                <c:pt idx="259">
                  <c:v>3.1830025557969918E-2</c:v>
                </c:pt>
                <c:pt idx="260">
                  <c:v>3.1372055617919635E-2</c:v>
                </c:pt>
                <c:pt idx="261">
                  <c:v>3.1371370633388816E-2</c:v>
                </c:pt>
                <c:pt idx="262">
                  <c:v>3.1552594894464339E-2</c:v>
                </c:pt>
                <c:pt idx="263">
                  <c:v>3.1238982129698625E-2</c:v>
                </c:pt>
                <c:pt idx="264">
                  <c:v>3.1343184865132399E-2</c:v>
                </c:pt>
                <c:pt idx="265">
                  <c:v>3.1551718168497771E-2</c:v>
                </c:pt>
                <c:pt idx="266">
                  <c:v>3.294560064551405E-2</c:v>
                </c:pt>
                <c:pt idx="267">
                  <c:v>3.2913458294960105E-2</c:v>
                </c:pt>
                <c:pt idx="268">
                  <c:v>3.1654235227045031E-2</c:v>
                </c:pt>
                <c:pt idx="269">
                  <c:v>3.2007199109923182E-2</c:v>
                </c:pt>
                <c:pt idx="270">
                  <c:v>3.2178309458451584E-2</c:v>
                </c:pt>
                <c:pt idx="271">
                  <c:v>3.2795729429576904E-2</c:v>
                </c:pt>
                <c:pt idx="272">
                  <c:v>3.1921649235124964E-2</c:v>
                </c:pt>
                <c:pt idx="273">
                  <c:v>3.1793283061135047E-2</c:v>
                </c:pt>
                <c:pt idx="274">
                  <c:v>3.1450451661067358E-2</c:v>
                </c:pt>
                <c:pt idx="275">
                  <c:v>3.1866264223900022E-2</c:v>
                </c:pt>
                <c:pt idx="276">
                  <c:v>3.2640053621862015E-2</c:v>
                </c:pt>
                <c:pt idx="277">
                  <c:v>3.1642223815902724E-2</c:v>
                </c:pt>
                <c:pt idx="278">
                  <c:v>2.9677321654588831E-2</c:v>
                </c:pt>
                <c:pt idx="279">
                  <c:v>2.7033523639732729E-2</c:v>
                </c:pt>
                <c:pt idx="280">
                  <c:v>2.6673564058845869E-2</c:v>
                </c:pt>
                <c:pt idx="281">
                  <c:v>2.6672693355140855E-2</c:v>
                </c:pt>
                <c:pt idx="282">
                  <c:v>2.6795878332850739E-2</c:v>
                </c:pt>
                <c:pt idx="283">
                  <c:v>2.2529716647743187E-2</c:v>
                </c:pt>
                <c:pt idx="284">
                  <c:v>2.2207655395342293E-2</c:v>
                </c:pt>
                <c:pt idx="285">
                  <c:v>2.176931651636194E-2</c:v>
                </c:pt>
                <c:pt idx="286">
                  <c:v>2.2521508069107739E-2</c:v>
                </c:pt>
                <c:pt idx="287">
                  <c:v>2.2377896069042572E-2</c:v>
                </c:pt>
                <c:pt idx="288">
                  <c:v>2.237306640288142E-2</c:v>
                </c:pt>
                <c:pt idx="289">
                  <c:v>2.3250273197445593E-2</c:v>
                </c:pt>
                <c:pt idx="290">
                  <c:v>2.4754315173000242E-2</c:v>
                </c:pt>
                <c:pt idx="291">
                  <c:v>2.4575265319817532E-2</c:v>
                </c:pt>
                <c:pt idx="292">
                  <c:v>2.4476849546442015E-2</c:v>
                </c:pt>
                <c:pt idx="293">
                  <c:v>2.3261356421665987E-2</c:v>
                </c:pt>
                <c:pt idx="294">
                  <c:v>2.1367936884294111E-2</c:v>
                </c:pt>
                <c:pt idx="295">
                  <c:v>1.9978842385793897E-2</c:v>
                </c:pt>
                <c:pt idx="296">
                  <c:v>1.9398012457157613E-2</c:v>
                </c:pt>
                <c:pt idx="297">
                  <c:v>1.9248371717394602E-2</c:v>
                </c:pt>
                <c:pt idx="298">
                  <c:v>1.9480515369028773E-2</c:v>
                </c:pt>
                <c:pt idx="299">
                  <c:v>1.914868609630865E-2</c:v>
                </c:pt>
                <c:pt idx="300">
                  <c:v>1.9574224862737213E-2</c:v>
                </c:pt>
                <c:pt idx="301">
                  <c:v>1.9586639838963544E-2</c:v>
                </c:pt>
                <c:pt idx="302">
                  <c:v>1.9513716485960383E-2</c:v>
                </c:pt>
                <c:pt idx="303">
                  <c:v>1.8983034244621711E-2</c:v>
                </c:pt>
                <c:pt idx="304">
                  <c:v>1.7368645404583553E-2</c:v>
                </c:pt>
                <c:pt idx="305">
                  <c:v>1.7520060134749171E-2</c:v>
                </c:pt>
                <c:pt idx="306">
                  <c:v>2.0279186263811245E-2</c:v>
                </c:pt>
                <c:pt idx="307">
                  <c:v>2.0164497781888415E-2</c:v>
                </c:pt>
                <c:pt idx="308">
                  <c:v>2.0691781673756873E-2</c:v>
                </c:pt>
                <c:pt idx="309">
                  <c:v>2.0796571630887387E-2</c:v>
                </c:pt>
                <c:pt idx="310">
                  <c:v>2.0663529829211866E-2</c:v>
                </c:pt>
                <c:pt idx="311">
                  <c:v>2.1454366466804754E-2</c:v>
                </c:pt>
                <c:pt idx="312">
                  <c:v>2.1512405775552027E-2</c:v>
                </c:pt>
                <c:pt idx="313">
                  <c:v>2.0147091868715609E-2</c:v>
                </c:pt>
                <c:pt idx="314">
                  <c:v>1.9195914484432537E-2</c:v>
                </c:pt>
                <c:pt idx="315">
                  <c:v>2.0458197507548837E-2</c:v>
                </c:pt>
                <c:pt idx="316">
                  <c:v>2.0214864139214202E-2</c:v>
                </c:pt>
                <c:pt idx="317">
                  <c:v>2.0079130532850317E-2</c:v>
                </c:pt>
                <c:pt idx="318">
                  <c:v>1.9693470861117748E-2</c:v>
                </c:pt>
                <c:pt idx="319">
                  <c:v>1.9123741618149649E-2</c:v>
                </c:pt>
                <c:pt idx="320">
                  <c:v>1.9029470808296613E-2</c:v>
                </c:pt>
                <c:pt idx="321">
                  <c:v>1.8942105926081174E-2</c:v>
                </c:pt>
                <c:pt idx="322">
                  <c:v>1.8981429131238448E-2</c:v>
                </c:pt>
                <c:pt idx="323">
                  <c:v>1.8028879089564014E-2</c:v>
                </c:pt>
                <c:pt idx="324">
                  <c:v>1.8695275515870319E-2</c:v>
                </c:pt>
                <c:pt idx="325">
                  <c:v>1.9916789440633253E-2</c:v>
                </c:pt>
                <c:pt idx="326">
                  <c:v>1.99437636945482E-2</c:v>
                </c:pt>
                <c:pt idx="327">
                  <c:v>2.0082644953276007E-2</c:v>
                </c:pt>
                <c:pt idx="328">
                  <c:v>1.9952944764074134E-2</c:v>
                </c:pt>
                <c:pt idx="329">
                  <c:v>1.9623581179237251E-2</c:v>
                </c:pt>
                <c:pt idx="330">
                  <c:v>1.9499007311951796E-2</c:v>
                </c:pt>
                <c:pt idx="331">
                  <c:v>1.8840552001577745E-2</c:v>
                </c:pt>
                <c:pt idx="332">
                  <c:v>1.7184195872892629E-2</c:v>
                </c:pt>
                <c:pt idx="333">
                  <c:v>1.8620262860183076E-2</c:v>
                </c:pt>
                <c:pt idx="334">
                  <c:v>1.8345503430626051E-2</c:v>
                </c:pt>
                <c:pt idx="335">
                  <c:v>2.01170254704937E-2</c:v>
                </c:pt>
                <c:pt idx="336">
                  <c:v>2.2274960092975537E-2</c:v>
                </c:pt>
                <c:pt idx="337">
                  <c:v>2.1555022640881893E-2</c:v>
                </c:pt>
                <c:pt idx="338">
                  <c:v>2.0208961300149025E-2</c:v>
                </c:pt>
                <c:pt idx="339">
                  <c:v>2.028290094574579E-2</c:v>
                </c:pt>
                <c:pt idx="340">
                  <c:v>2.035788518486142E-2</c:v>
                </c:pt>
                <c:pt idx="341">
                  <c:v>2.0329767400706057E-2</c:v>
                </c:pt>
                <c:pt idx="342">
                  <c:v>2.0033409576523876E-2</c:v>
                </c:pt>
                <c:pt idx="343">
                  <c:v>2.14352212780313E-2</c:v>
                </c:pt>
                <c:pt idx="344">
                  <c:v>2.1463308743406056E-2</c:v>
                </c:pt>
                <c:pt idx="345">
                  <c:v>2.1314714184503775E-2</c:v>
                </c:pt>
                <c:pt idx="346">
                  <c:v>2.1036658558117444E-2</c:v>
                </c:pt>
                <c:pt idx="347">
                  <c:v>2.1034241504516965E-2</c:v>
                </c:pt>
                <c:pt idx="348">
                  <c:v>2.0632422071296692E-2</c:v>
                </c:pt>
                <c:pt idx="349">
                  <c:v>2.0605306736587281E-2</c:v>
                </c:pt>
                <c:pt idx="350">
                  <c:v>2.1040862774814234E-2</c:v>
                </c:pt>
                <c:pt idx="351">
                  <c:v>2.1543091060784215E-2</c:v>
                </c:pt>
                <c:pt idx="352">
                  <c:v>2.1444237949037385E-2</c:v>
                </c:pt>
                <c:pt idx="353">
                  <c:v>2.1640773325305212E-2</c:v>
                </c:pt>
                <c:pt idx="354">
                  <c:v>2.0826069659875702E-2</c:v>
                </c:pt>
                <c:pt idx="355">
                  <c:v>2.0924205279217761E-2</c:v>
                </c:pt>
                <c:pt idx="356">
                  <c:v>2.1201982608119747E-2</c:v>
                </c:pt>
                <c:pt idx="357">
                  <c:v>2.1112677483904416E-2</c:v>
                </c:pt>
                <c:pt idx="358">
                  <c:v>2.105905194731876E-2</c:v>
                </c:pt>
                <c:pt idx="359">
                  <c:v>2.0397181423415591E-2</c:v>
                </c:pt>
                <c:pt idx="360">
                  <c:v>2.0264064450472689E-2</c:v>
                </c:pt>
                <c:pt idx="361">
                  <c:v>2.2202638741856722E-2</c:v>
                </c:pt>
                <c:pt idx="362">
                  <c:v>2.3439567006649096E-2</c:v>
                </c:pt>
                <c:pt idx="363">
                  <c:v>2.2249755872067716E-2</c:v>
                </c:pt>
                <c:pt idx="364">
                  <c:v>2.3265098778207444E-2</c:v>
                </c:pt>
                <c:pt idx="365">
                  <c:v>2.3227596769866896E-2</c:v>
                </c:pt>
                <c:pt idx="366">
                  <c:v>2.3704430641316752E-2</c:v>
                </c:pt>
                <c:pt idx="367">
                  <c:v>2.4528609738974218E-2</c:v>
                </c:pt>
                <c:pt idx="368">
                  <c:v>2.4570769684519281E-2</c:v>
                </c:pt>
                <c:pt idx="369">
                  <c:v>2.5898264039547855E-2</c:v>
                </c:pt>
                <c:pt idx="370">
                  <c:v>2.6507815000696853E-2</c:v>
                </c:pt>
                <c:pt idx="371">
                  <c:v>2.6754547584421834E-2</c:v>
                </c:pt>
                <c:pt idx="372">
                  <c:v>2.5664174542588365E-2</c:v>
                </c:pt>
                <c:pt idx="373">
                  <c:v>2.4506187194643553E-2</c:v>
                </c:pt>
                <c:pt idx="374">
                  <c:v>2.4417246636722827E-2</c:v>
                </c:pt>
                <c:pt idx="375">
                  <c:v>2.4268699308774191E-2</c:v>
                </c:pt>
                <c:pt idx="376">
                  <c:v>2.4339706481234027E-2</c:v>
                </c:pt>
                <c:pt idx="377">
                  <c:v>2.4588871466296364E-2</c:v>
                </c:pt>
                <c:pt idx="378">
                  <c:v>2.5417387381934321E-2</c:v>
                </c:pt>
                <c:pt idx="379">
                  <c:v>2.5332461080559868E-2</c:v>
                </c:pt>
                <c:pt idx="380">
                  <c:v>2.6816896757333914E-2</c:v>
                </c:pt>
                <c:pt idx="381">
                  <c:v>2.532030578866452E-2</c:v>
                </c:pt>
                <c:pt idx="382">
                  <c:v>2.5991845391156839E-2</c:v>
                </c:pt>
                <c:pt idx="383">
                  <c:v>2.5515157021059678E-2</c:v>
                </c:pt>
                <c:pt idx="384">
                  <c:v>2.3390858888989868E-2</c:v>
                </c:pt>
                <c:pt idx="385">
                  <c:v>2.4688453378159909E-2</c:v>
                </c:pt>
                <c:pt idx="386">
                  <c:v>2.4518595383685619E-2</c:v>
                </c:pt>
                <c:pt idx="387">
                  <c:v>2.4414894762511342E-2</c:v>
                </c:pt>
                <c:pt idx="388">
                  <c:v>2.4366066448743121E-2</c:v>
                </c:pt>
                <c:pt idx="389">
                  <c:v>2.5985259563928123E-2</c:v>
                </c:pt>
                <c:pt idx="390">
                  <c:v>2.5868247837231784E-2</c:v>
                </c:pt>
                <c:pt idx="391">
                  <c:v>2.4433940105325999E-2</c:v>
                </c:pt>
                <c:pt idx="392">
                  <c:v>2.4701022981993909E-2</c:v>
                </c:pt>
                <c:pt idx="393">
                  <c:v>2.5819071618206509E-2</c:v>
                </c:pt>
                <c:pt idx="394">
                  <c:v>2.7118893220155402E-2</c:v>
                </c:pt>
                <c:pt idx="395">
                  <c:v>2.793174238187042E-2</c:v>
                </c:pt>
                <c:pt idx="396">
                  <c:v>2.792679779471105E-2</c:v>
                </c:pt>
                <c:pt idx="397">
                  <c:v>2.809925230957766E-2</c:v>
                </c:pt>
                <c:pt idx="398">
                  <c:v>2.8784225586600834E-2</c:v>
                </c:pt>
                <c:pt idx="399">
                  <c:v>3.0094218152803276E-2</c:v>
                </c:pt>
                <c:pt idx="400">
                  <c:v>3.0084053007825073E-2</c:v>
                </c:pt>
                <c:pt idx="401">
                  <c:v>2.9902971030533784E-2</c:v>
                </c:pt>
                <c:pt idx="402">
                  <c:v>2.7829409465487245E-2</c:v>
                </c:pt>
                <c:pt idx="403">
                  <c:v>2.8535242946070915E-2</c:v>
                </c:pt>
                <c:pt idx="404">
                  <c:v>2.8135331620748816E-2</c:v>
                </c:pt>
                <c:pt idx="405">
                  <c:v>3.0299727815000139E-2</c:v>
                </c:pt>
                <c:pt idx="406">
                  <c:v>3.1834151822299879E-2</c:v>
                </c:pt>
                <c:pt idx="407">
                  <c:v>3.1524613430783076E-2</c:v>
                </c:pt>
                <c:pt idx="408">
                  <c:v>3.1982964661966533E-2</c:v>
                </c:pt>
                <c:pt idx="409">
                  <c:v>3.0043305017899136E-2</c:v>
                </c:pt>
                <c:pt idx="410">
                  <c:v>2.931911322290667E-2</c:v>
                </c:pt>
                <c:pt idx="411">
                  <c:v>2.9429541382708844E-2</c:v>
                </c:pt>
                <c:pt idx="412">
                  <c:v>2.9089082642594466E-2</c:v>
                </c:pt>
                <c:pt idx="413">
                  <c:v>2.9320225067546089E-2</c:v>
                </c:pt>
                <c:pt idx="414">
                  <c:v>2.8779916662834065E-2</c:v>
                </c:pt>
                <c:pt idx="415">
                  <c:v>3.0968696048397928E-2</c:v>
                </c:pt>
                <c:pt idx="416">
                  <c:v>3.2289099763291466E-2</c:v>
                </c:pt>
                <c:pt idx="417">
                  <c:v>3.0980775256620491E-2</c:v>
                </c:pt>
                <c:pt idx="418">
                  <c:v>3.0476738637832863E-2</c:v>
                </c:pt>
                <c:pt idx="419">
                  <c:v>3.0221822332308551E-2</c:v>
                </c:pt>
                <c:pt idx="420">
                  <c:v>2.9865499437202469E-2</c:v>
                </c:pt>
                <c:pt idx="421">
                  <c:v>3.0798237291781886E-2</c:v>
                </c:pt>
                <c:pt idx="422">
                  <c:v>3.0864773987088579E-2</c:v>
                </c:pt>
                <c:pt idx="423">
                  <c:v>3.1042725575003868E-2</c:v>
                </c:pt>
                <c:pt idx="424">
                  <c:v>3.1198512201560207E-2</c:v>
                </c:pt>
                <c:pt idx="425">
                  <c:v>3.0950031720937795E-2</c:v>
                </c:pt>
                <c:pt idx="426">
                  <c:v>3.0153919112070937E-2</c:v>
                </c:pt>
                <c:pt idx="427">
                  <c:v>3.0338404598314897E-2</c:v>
                </c:pt>
                <c:pt idx="428">
                  <c:v>2.8847917995429531E-2</c:v>
                </c:pt>
                <c:pt idx="429">
                  <c:v>2.891844780430915E-2</c:v>
                </c:pt>
                <c:pt idx="430">
                  <c:v>2.7834644707576295E-2</c:v>
                </c:pt>
                <c:pt idx="431">
                  <c:v>2.8824240663970189E-2</c:v>
                </c:pt>
                <c:pt idx="432">
                  <c:v>2.8827505739706282E-2</c:v>
                </c:pt>
                <c:pt idx="433">
                  <c:v>2.7950184439357883E-2</c:v>
                </c:pt>
                <c:pt idx="434">
                  <c:v>2.8836826260754053E-2</c:v>
                </c:pt>
                <c:pt idx="435">
                  <c:v>3.0742591461808289E-2</c:v>
                </c:pt>
                <c:pt idx="436">
                  <c:v>3.1450049231353784E-2</c:v>
                </c:pt>
                <c:pt idx="437">
                  <c:v>3.0062198781041351E-2</c:v>
                </c:pt>
                <c:pt idx="438">
                  <c:v>3.005108644129012E-2</c:v>
                </c:pt>
                <c:pt idx="439">
                  <c:v>2.9707076928324212E-2</c:v>
                </c:pt>
                <c:pt idx="440">
                  <c:v>2.9421299792546374E-2</c:v>
                </c:pt>
                <c:pt idx="441">
                  <c:v>2.8418639136757688E-2</c:v>
                </c:pt>
                <c:pt idx="442">
                  <c:v>2.7322941487520899E-2</c:v>
                </c:pt>
                <c:pt idx="443">
                  <c:v>2.6772155784845309E-2</c:v>
                </c:pt>
                <c:pt idx="444">
                  <c:v>2.7208886815438274E-2</c:v>
                </c:pt>
                <c:pt idx="445">
                  <c:v>2.7039741035326702E-2</c:v>
                </c:pt>
                <c:pt idx="446">
                  <c:v>2.6790289528598993E-2</c:v>
                </c:pt>
                <c:pt idx="447">
                  <c:v>2.4993628028422518E-2</c:v>
                </c:pt>
                <c:pt idx="448">
                  <c:v>2.5341037749051509E-2</c:v>
                </c:pt>
                <c:pt idx="449">
                  <c:v>2.5948755352647918E-2</c:v>
                </c:pt>
                <c:pt idx="450">
                  <c:v>2.6739648088035153E-2</c:v>
                </c:pt>
                <c:pt idx="451">
                  <c:v>2.7165880599932454E-2</c:v>
                </c:pt>
                <c:pt idx="452">
                  <c:v>2.7263977739935146E-2</c:v>
                </c:pt>
                <c:pt idx="453">
                  <c:v>2.5419885399372278E-2</c:v>
                </c:pt>
                <c:pt idx="454">
                  <c:v>2.388212736348792E-2</c:v>
                </c:pt>
                <c:pt idx="455">
                  <c:v>2.4169764718146594E-2</c:v>
                </c:pt>
                <c:pt idx="456">
                  <c:v>2.3932572872670532E-2</c:v>
                </c:pt>
                <c:pt idx="457">
                  <c:v>2.4104000445096019E-2</c:v>
                </c:pt>
                <c:pt idx="458">
                  <c:v>2.3182663032839636E-2</c:v>
                </c:pt>
                <c:pt idx="459">
                  <c:v>2.3025619411236681E-2</c:v>
                </c:pt>
                <c:pt idx="460">
                  <c:v>2.2283178666268218E-2</c:v>
                </c:pt>
                <c:pt idx="461">
                  <c:v>2.2709220322465504E-2</c:v>
                </c:pt>
                <c:pt idx="462">
                  <c:v>2.3216019525785281E-2</c:v>
                </c:pt>
                <c:pt idx="463">
                  <c:v>2.2054330361449756E-2</c:v>
                </c:pt>
                <c:pt idx="464">
                  <c:v>2.2133580816023343E-2</c:v>
                </c:pt>
                <c:pt idx="465">
                  <c:v>2.309930041632631E-2</c:v>
                </c:pt>
                <c:pt idx="466">
                  <c:v>2.2997519934520122E-2</c:v>
                </c:pt>
                <c:pt idx="467">
                  <c:v>2.3009581525808398E-2</c:v>
                </c:pt>
                <c:pt idx="468">
                  <c:v>2.3662642718378157E-2</c:v>
                </c:pt>
                <c:pt idx="469">
                  <c:v>2.2936641209126429E-2</c:v>
                </c:pt>
                <c:pt idx="470">
                  <c:v>2.3068537587473913E-2</c:v>
                </c:pt>
                <c:pt idx="471">
                  <c:v>2.3530170453529217E-2</c:v>
                </c:pt>
                <c:pt idx="472">
                  <c:v>2.3512272099449397E-2</c:v>
                </c:pt>
                <c:pt idx="473">
                  <c:v>2.3763865737186824E-2</c:v>
                </c:pt>
                <c:pt idx="474">
                  <c:v>2.4826358207227579E-2</c:v>
                </c:pt>
                <c:pt idx="475">
                  <c:v>2.4585232225946524E-2</c:v>
                </c:pt>
                <c:pt idx="476">
                  <c:v>2.4988151205722592E-2</c:v>
                </c:pt>
                <c:pt idx="477">
                  <c:v>2.5096056249932622E-2</c:v>
                </c:pt>
                <c:pt idx="478">
                  <c:v>2.5032008032563568E-2</c:v>
                </c:pt>
                <c:pt idx="479">
                  <c:v>2.2761150414479361E-2</c:v>
                </c:pt>
                <c:pt idx="480">
                  <c:v>2.2875047314171167E-2</c:v>
                </c:pt>
                <c:pt idx="481">
                  <c:v>2.2450814430710897E-2</c:v>
                </c:pt>
                <c:pt idx="482">
                  <c:v>2.158298643643362E-2</c:v>
                </c:pt>
                <c:pt idx="483">
                  <c:v>1.9708678235710105E-2</c:v>
                </c:pt>
                <c:pt idx="484">
                  <c:v>1.896532997908135E-2</c:v>
                </c:pt>
                <c:pt idx="485">
                  <c:v>1.8949708705281926E-2</c:v>
                </c:pt>
                <c:pt idx="486">
                  <c:v>1.8947801140203387E-2</c:v>
                </c:pt>
                <c:pt idx="487">
                  <c:v>1.8949378277732215E-2</c:v>
                </c:pt>
                <c:pt idx="488">
                  <c:v>1.9092946200648945E-2</c:v>
                </c:pt>
                <c:pt idx="489">
                  <c:v>1.9075539448632557E-2</c:v>
                </c:pt>
                <c:pt idx="490">
                  <c:v>1.8997095053932791E-2</c:v>
                </c:pt>
                <c:pt idx="491">
                  <c:v>1.8665126844687279E-2</c:v>
                </c:pt>
                <c:pt idx="492">
                  <c:v>1.8675221459092683E-2</c:v>
                </c:pt>
                <c:pt idx="493">
                  <c:v>1.943566043542919E-2</c:v>
                </c:pt>
                <c:pt idx="494">
                  <c:v>1.8846382817456705E-2</c:v>
                </c:pt>
                <c:pt idx="495">
                  <c:v>1.974821885179328E-2</c:v>
                </c:pt>
                <c:pt idx="496">
                  <c:v>2.1632813666407031E-2</c:v>
                </c:pt>
                <c:pt idx="497">
                  <c:v>2.0683072978424751E-2</c:v>
                </c:pt>
                <c:pt idx="498">
                  <c:v>1.9853819611903394E-2</c:v>
                </c:pt>
                <c:pt idx="499">
                  <c:v>1.8605624887319299E-2</c:v>
                </c:pt>
                <c:pt idx="500">
                  <c:v>1.8246256032904456E-2</c:v>
                </c:pt>
                <c:pt idx="501">
                  <c:v>2.3470124101053383E-2</c:v>
                </c:pt>
                <c:pt idx="502">
                  <c:v>2.6421658910773586E-2</c:v>
                </c:pt>
                <c:pt idx="503">
                  <c:v>2.9177016942049761E-2</c:v>
                </c:pt>
                <c:pt idx="504">
                  <c:v>2.9404467407587901E-2</c:v>
                </c:pt>
                <c:pt idx="505">
                  <c:v>3.1889737070480172E-2</c:v>
                </c:pt>
                <c:pt idx="506">
                  <c:v>3.1811066261655918E-2</c:v>
                </c:pt>
                <c:pt idx="507">
                  <c:v>3.2159023306502103E-2</c:v>
                </c:pt>
                <c:pt idx="508">
                  <c:v>3.3198071841117789E-2</c:v>
                </c:pt>
                <c:pt idx="509">
                  <c:v>3.4110786538763517E-2</c:v>
                </c:pt>
                <c:pt idx="510">
                  <c:v>3.3591829728317625E-2</c:v>
                </c:pt>
                <c:pt idx="511">
                  <c:v>3.1729248707036105E-2</c:v>
                </c:pt>
                <c:pt idx="512">
                  <c:v>3.0313010340076673E-2</c:v>
                </c:pt>
                <c:pt idx="513">
                  <c:v>2.9761434927174448E-2</c:v>
                </c:pt>
                <c:pt idx="514">
                  <c:v>3.0458404521265095E-2</c:v>
                </c:pt>
                <c:pt idx="515">
                  <c:v>3.123067897043727E-2</c:v>
                </c:pt>
                <c:pt idx="516">
                  <c:v>3.0923786193524188E-2</c:v>
                </c:pt>
                <c:pt idx="517">
                  <c:v>3.1162292535845463E-2</c:v>
                </c:pt>
                <c:pt idx="518">
                  <c:v>3.1117598552504257E-2</c:v>
                </c:pt>
                <c:pt idx="519">
                  <c:v>3.0747119686169791E-2</c:v>
                </c:pt>
                <c:pt idx="520">
                  <c:v>3.0583904922980357E-2</c:v>
                </c:pt>
                <c:pt idx="521">
                  <c:v>3.0605234671793356E-2</c:v>
                </c:pt>
                <c:pt idx="522">
                  <c:v>2.9841191990633464E-2</c:v>
                </c:pt>
                <c:pt idx="523">
                  <c:v>3.0206873182623665E-2</c:v>
                </c:pt>
                <c:pt idx="524">
                  <c:v>2.953749739843527E-2</c:v>
                </c:pt>
                <c:pt idx="525">
                  <c:v>2.9774805164593691E-2</c:v>
                </c:pt>
                <c:pt idx="526">
                  <c:v>3.0173702440202427E-2</c:v>
                </c:pt>
                <c:pt idx="527">
                  <c:v>3.2627164253032269E-2</c:v>
                </c:pt>
                <c:pt idx="528">
                  <c:v>3.2956372436175836E-2</c:v>
                </c:pt>
                <c:pt idx="529">
                  <c:v>3.4304086738075647E-2</c:v>
                </c:pt>
                <c:pt idx="530">
                  <c:v>3.4297547375893613E-2</c:v>
                </c:pt>
                <c:pt idx="531">
                  <c:v>3.4251892251471412E-2</c:v>
                </c:pt>
                <c:pt idx="532">
                  <c:v>3.4689850889199021E-2</c:v>
                </c:pt>
                <c:pt idx="533">
                  <c:v>3.5338891895999529E-2</c:v>
                </c:pt>
                <c:pt idx="534">
                  <c:v>3.5871150043074222E-2</c:v>
                </c:pt>
                <c:pt idx="535">
                  <c:v>3.609380933993548E-2</c:v>
                </c:pt>
                <c:pt idx="536">
                  <c:v>3.6091820178780848E-2</c:v>
                </c:pt>
                <c:pt idx="537">
                  <c:v>3.7819562761470131E-2</c:v>
                </c:pt>
                <c:pt idx="538">
                  <c:v>3.9981895539366825E-2</c:v>
                </c:pt>
                <c:pt idx="539">
                  <c:v>4.0056995909639147E-2</c:v>
                </c:pt>
                <c:pt idx="540">
                  <c:v>3.9607499320241352E-2</c:v>
                </c:pt>
                <c:pt idx="541">
                  <c:v>3.9017770015483962E-2</c:v>
                </c:pt>
                <c:pt idx="542">
                  <c:v>3.8748144250272315E-2</c:v>
                </c:pt>
                <c:pt idx="543">
                  <c:v>3.8759890591670149E-2</c:v>
                </c:pt>
                <c:pt idx="544">
                  <c:v>3.6755833773962784E-2</c:v>
                </c:pt>
                <c:pt idx="545">
                  <c:v>3.6708008443175386E-2</c:v>
                </c:pt>
                <c:pt idx="546">
                  <c:v>3.6721501788505743E-2</c:v>
                </c:pt>
                <c:pt idx="547">
                  <c:v>3.7830526076557638E-2</c:v>
                </c:pt>
                <c:pt idx="548">
                  <c:v>3.7807794933920898E-2</c:v>
                </c:pt>
                <c:pt idx="549">
                  <c:v>3.2626610216239686E-2</c:v>
                </c:pt>
                <c:pt idx="550">
                  <c:v>3.0486553870767544E-2</c:v>
                </c:pt>
                <c:pt idx="551">
                  <c:v>2.8565690172966039E-2</c:v>
                </c:pt>
                <c:pt idx="552">
                  <c:v>2.8234146061088095E-2</c:v>
                </c:pt>
                <c:pt idx="553">
                  <c:v>2.6003767408288025E-2</c:v>
                </c:pt>
                <c:pt idx="554">
                  <c:v>2.6607415097544346E-2</c:v>
                </c:pt>
                <c:pt idx="555">
                  <c:v>2.6361443173230258E-2</c:v>
                </c:pt>
                <c:pt idx="556">
                  <c:v>2.5328182435459905E-2</c:v>
                </c:pt>
                <c:pt idx="557">
                  <c:v>2.3909641723341261E-2</c:v>
                </c:pt>
                <c:pt idx="558">
                  <c:v>2.391483596317313E-2</c:v>
                </c:pt>
                <c:pt idx="559">
                  <c:v>2.394343971508019E-2</c:v>
                </c:pt>
                <c:pt idx="560">
                  <c:v>2.4136222880789839E-2</c:v>
                </c:pt>
                <c:pt idx="561">
                  <c:v>2.3837085164134877E-2</c:v>
                </c:pt>
                <c:pt idx="562">
                  <c:v>2.3139744074905419E-2</c:v>
                </c:pt>
                <c:pt idx="563">
                  <c:v>2.3947024934532841E-2</c:v>
                </c:pt>
                <c:pt idx="564">
                  <c:v>2.3703392530960574E-2</c:v>
                </c:pt>
                <c:pt idx="565">
                  <c:v>2.3406594273557815E-2</c:v>
                </c:pt>
                <c:pt idx="566">
                  <c:v>2.3554819980101612E-2</c:v>
                </c:pt>
                <c:pt idx="567">
                  <c:v>2.3328708067500429E-2</c:v>
                </c:pt>
                <c:pt idx="568">
                  <c:v>2.3439513930465394E-2</c:v>
                </c:pt>
                <c:pt idx="569">
                  <c:v>2.3570855966621337E-2</c:v>
                </c:pt>
                <c:pt idx="570">
                  <c:v>2.3397126623192651E-2</c:v>
                </c:pt>
                <c:pt idx="571">
                  <c:v>2.3043245753609682E-2</c:v>
                </c:pt>
                <c:pt idx="572">
                  <c:v>2.3043248423697805E-2</c:v>
                </c:pt>
                <c:pt idx="573">
                  <c:v>2.2534655601987596E-2</c:v>
                </c:pt>
                <c:pt idx="574">
                  <c:v>2.2676224845402826E-2</c:v>
                </c:pt>
                <c:pt idx="575">
                  <c:v>2.0059399614455912E-2</c:v>
                </c:pt>
                <c:pt idx="576">
                  <c:v>1.9589873417912507E-2</c:v>
                </c:pt>
                <c:pt idx="577">
                  <c:v>1.856304059783748E-2</c:v>
                </c:pt>
                <c:pt idx="578">
                  <c:v>2.0402983529357547E-2</c:v>
                </c:pt>
                <c:pt idx="579">
                  <c:v>2.1127395627492676E-2</c:v>
                </c:pt>
                <c:pt idx="580">
                  <c:v>2.0706802991032811E-2</c:v>
                </c:pt>
                <c:pt idx="581">
                  <c:v>1.9925346019020244E-2</c:v>
                </c:pt>
                <c:pt idx="582">
                  <c:v>1.9968880149386369E-2</c:v>
                </c:pt>
                <c:pt idx="583">
                  <c:v>1.9874421167512261E-2</c:v>
                </c:pt>
                <c:pt idx="584">
                  <c:v>2.0045229024839507E-2</c:v>
                </c:pt>
                <c:pt idx="585">
                  <c:v>1.8207650235506814E-2</c:v>
                </c:pt>
                <c:pt idx="586">
                  <c:v>1.6259741109096934E-2</c:v>
                </c:pt>
                <c:pt idx="587">
                  <c:v>1.6351133382047009E-2</c:v>
                </c:pt>
                <c:pt idx="588">
                  <c:v>1.6563411958600453E-2</c:v>
                </c:pt>
                <c:pt idx="589">
                  <c:v>1.6759860839220056E-2</c:v>
                </c:pt>
                <c:pt idx="590">
                  <c:v>1.6789642082768504E-2</c:v>
                </c:pt>
                <c:pt idx="591">
                  <c:v>1.5812200044658175E-2</c:v>
                </c:pt>
                <c:pt idx="592">
                  <c:v>1.5633318059163036E-2</c:v>
                </c:pt>
                <c:pt idx="593">
                  <c:v>1.6667370959083234E-2</c:v>
                </c:pt>
                <c:pt idx="594">
                  <c:v>1.7828026354390764E-2</c:v>
                </c:pt>
                <c:pt idx="595">
                  <c:v>1.7418174262104253E-2</c:v>
                </c:pt>
                <c:pt idx="596">
                  <c:v>2.3044125018115088E-2</c:v>
                </c:pt>
                <c:pt idx="597">
                  <c:v>2.3163000211955873E-2</c:v>
                </c:pt>
                <c:pt idx="598">
                  <c:v>2.2946291007892014E-2</c:v>
                </c:pt>
                <c:pt idx="599">
                  <c:v>2.2801902212972607E-2</c:v>
                </c:pt>
                <c:pt idx="600">
                  <c:v>2.3193948441805553E-2</c:v>
                </c:pt>
                <c:pt idx="601">
                  <c:v>2.2811874134660962E-2</c:v>
                </c:pt>
                <c:pt idx="602">
                  <c:v>2.2173122746456303E-2</c:v>
                </c:pt>
                <c:pt idx="603">
                  <c:v>2.206913196817888E-2</c:v>
                </c:pt>
                <c:pt idx="604">
                  <c:v>2.2163651353565697E-2</c:v>
                </c:pt>
                <c:pt idx="605">
                  <c:v>2.1827247561448489E-2</c:v>
                </c:pt>
                <c:pt idx="606">
                  <c:v>2.1819409495001357E-2</c:v>
                </c:pt>
                <c:pt idx="607">
                  <c:v>2.1660590743531678E-2</c:v>
                </c:pt>
                <c:pt idx="608">
                  <c:v>2.2188945951826869E-2</c:v>
                </c:pt>
                <c:pt idx="609">
                  <c:v>2.3118406470214181E-2</c:v>
                </c:pt>
                <c:pt idx="610">
                  <c:v>2.3344447860612766E-2</c:v>
                </c:pt>
                <c:pt idx="611">
                  <c:v>2.1788272694166555E-2</c:v>
                </c:pt>
                <c:pt idx="612">
                  <c:v>2.1908726750726148E-2</c:v>
                </c:pt>
                <c:pt idx="613">
                  <c:v>2.2568682317837718E-2</c:v>
                </c:pt>
                <c:pt idx="614">
                  <c:v>2.2803707178408805E-2</c:v>
                </c:pt>
                <c:pt idx="615">
                  <c:v>2.29224068711225E-2</c:v>
                </c:pt>
                <c:pt idx="616">
                  <c:v>2.5574140443425746E-2</c:v>
                </c:pt>
                <c:pt idx="617">
                  <c:v>2.5922336943111957E-2</c:v>
                </c:pt>
                <c:pt idx="618">
                  <c:v>2.5770763067123986E-2</c:v>
                </c:pt>
                <c:pt idx="619">
                  <c:v>2.5761982224030349E-2</c:v>
                </c:pt>
                <c:pt idx="620">
                  <c:v>2.6304642584026244E-2</c:v>
                </c:pt>
                <c:pt idx="621">
                  <c:v>2.6216567997910317E-2</c:v>
                </c:pt>
                <c:pt idx="622">
                  <c:v>2.6052206380993478E-2</c:v>
                </c:pt>
                <c:pt idx="623">
                  <c:v>2.6147955489692325E-2</c:v>
                </c:pt>
                <c:pt idx="624">
                  <c:v>2.6285256605999782E-2</c:v>
                </c:pt>
                <c:pt idx="625">
                  <c:v>2.6025729464254993E-2</c:v>
                </c:pt>
                <c:pt idx="626">
                  <c:v>2.4401393401389457E-2</c:v>
                </c:pt>
                <c:pt idx="627">
                  <c:v>2.4122463596973648E-2</c:v>
                </c:pt>
                <c:pt idx="628">
                  <c:v>2.4100682756449564E-2</c:v>
                </c:pt>
                <c:pt idx="629">
                  <c:v>2.394870063705605E-2</c:v>
                </c:pt>
                <c:pt idx="630">
                  <c:v>2.3340466538715767E-2</c:v>
                </c:pt>
                <c:pt idx="631">
                  <c:v>2.3438338144705601E-2</c:v>
                </c:pt>
                <c:pt idx="632">
                  <c:v>2.434099983511934E-2</c:v>
                </c:pt>
                <c:pt idx="633">
                  <c:v>2.4338220213464726E-2</c:v>
                </c:pt>
                <c:pt idx="634">
                  <c:v>2.5294091029327212E-2</c:v>
                </c:pt>
                <c:pt idx="635">
                  <c:v>2.7002230005149341E-2</c:v>
                </c:pt>
                <c:pt idx="636">
                  <c:v>2.6753798818160271E-2</c:v>
                </c:pt>
                <c:pt idx="637">
                  <c:v>2.8175968483792391E-2</c:v>
                </c:pt>
                <c:pt idx="638">
                  <c:v>2.8128949450708724E-2</c:v>
                </c:pt>
                <c:pt idx="639">
                  <c:v>2.8144992412254433E-2</c:v>
                </c:pt>
                <c:pt idx="640">
                  <c:v>2.9048972513372517E-2</c:v>
                </c:pt>
                <c:pt idx="641">
                  <c:v>2.9339167243718309E-2</c:v>
                </c:pt>
                <c:pt idx="642">
                  <c:v>2.8212889077354905E-2</c:v>
                </c:pt>
                <c:pt idx="643">
                  <c:v>2.852470395102373E-2</c:v>
                </c:pt>
                <c:pt idx="644">
                  <c:v>2.2763138147233689E-2</c:v>
                </c:pt>
                <c:pt idx="645">
                  <c:v>2.2266010623700632E-2</c:v>
                </c:pt>
                <c:pt idx="646">
                  <c:v>2.2338744625671286E-2</c:v>
                </c:pt>
                <c:pt idx="647">
                  <c:v>2.1414683944604881E-2</c:v>
                </c:pt>
                <c:pt idx="648">
                  <c:v>2.2257765785051935E-2</c:v>
                </c:pt>
                <c:pt idx="649">
                  <c:v>2.2303125628179727E-2</c:v>
                </c:pt>
                <c:pt idx="650">
                  <c:v>2.292852517798007E-2</c:v>
                </c:pt>
                <c:pt idx="651">
                  <c:v>2.3260515866063924E-2</c:v>
                </c:pt>
                <c:pt idx="652">
                  <c:v>2.316525525451843E-2</c:v>
                </c:pt>
                <c:pt idx="653">
                  <c:v>2.3416727947475915E-2</c:v>
                </c:pt>
                <c:pt idx="654">
                  <c:v>2.4024648834118544E-2</c:v>
                </c:pt>
                <c:pt idx="655">
                  <c:v>2.4541863388879814E-2</c:v>
                </c:pt>
                <c:pt idx="656">
                  <c:v>2.386175324173918E-2</c:v>
                </c:pt>
                <c:pt idx="657">
                  <c:v>2.2798614949190322E-2</c:v>
                </c:pt>
                <c:pt idx="658">
                  <c:v>2.3073157633795627E-2</c:v>
                </c:pt>
                <c:pt idx="659">
                  <c:v>2.3155813953341015E-2</c:v>
                </c:pt>
                <c:pt idx="660">
                  <c:v>2.3036066196174376E-2</c:v>
                </c:pt>
                <c:pt idx="661">
                  <c:v>2.217707594013223E-2</c:v>
                </c:pt>
                <c:pt idx="662">
                  <c:v>2.2064005078397394E-2</c:v>
                </c:pt>
                <c:pt idx="663">
                  <c:v>2.1957784951506489E-2</c:v>
                </c:pt>
                <c:pt idx="664">
                  <c:v>1.9505728197876365E-2</c:v>
                </c:pt>
                <c:pt idx="665">
                  <c:v>1.9949939014417644E-2</c:v>
                </c:pt>
                <c:pt idx="666">
                  <c:v>2.0024527115995776E-2</c:v>
                </c:pt>
                <c:pt idx="667">
                  <c:v>2.0099377425902534E-2</c:v>
                </c:pt>
                <c:pt idx="668">
                  <c:v>2.0028008190590158E-2</c:v>
                </c:pt>
                <c:pt idx="669">
                  <c:v>2.0141261824497624E-2</c:v>
                </c:pt>
                <c:pt idx="670">
                  <c:v>1.9826325027088029E-2</c:v>
                </c:pt>
                <c:pt idx="671">
                  <c:v>1.9822404503922884E-2</c:v>
                </c:pt>
                <c:pt idx="672">
                  <c:v>1.9802851562265782E-2</c:v>
                </c:pt>
                <c:pt idx="673">
                  <c:v>1.9714686219725445E-2</c:v>
                </c:pt>
                <c:pt idx="674">
                  <c:v>2.2344029865394143E-2</c:v>
                </c:pt>
                <c:pt idx="675">
                  <c:v>2.3964690639869668E-2</c:v>
                </c:pt>
                <c:pt idx="676">
                  <c:v>2.3961784420795069E-2</c:v>
                </c:pt>
                <c:pt idx="677">
                  <c:v>2.4182959264858032E-2</c:v>
                </c:pt>
                <c:pt idx="678">
                  <c:v>2.4333737207304543E-2</c:v>
                </c:pt>
                <c:pt idx="679">
                  <c:v>2.410958098868957E-2</c:v>
                </c:pt>
                <c:pt idx="680">
                  <c:v>2.3017334848515366E-2</c:v>
                </c:pt>
                <c:pt idx="681">
                  <c:v>2.3042062034297376E-2</c:v>
                </c:pt>
                <c:pt idx="682">
                  <c:v>2.174635209431831E-2</c:v>
                </c:pt>
                <c:pt idx="683">
                  <c:v>2.0654316331764636E-2</c:v>
                </c:pt>
                <c:pt idx="684">
                  <c:v>2.3658003174878154E-2</c:v>
                </c:pt>
                <c:pt idx="685">
                  <c:v>2.1995086544474702E-2</c:v>
                </c:pt>
                <c:pt idx="686">
                  <c:v>2.3293997781490324E-2</c:v>
                </c:pt>
                <c:pt idx="687">
                  <c:v>2.3666262832961565E-2</c:v>
                </c:pt>
                <c:pt idx="688">
                  <c:v>2.3444745229482537E-2</c:v>
                </c:pt>
                <c:pt idx="689">
                  <c:v>2.2688232431538002E-2</c:v>
                </c:pt>
                <c:pt idx="690">
                  <c:v>2.2975803248774185E-2</c:v>
                </c:pt>
                <c:pt idx="691">
                  <c:v>2.2088267915537627E-2</c:v>
                </c:pt>
                <c:pt idx="692">
                  <c:v>2.206926012338677E-2</c:v>
                </c:pt>
                <c:pt idx="693">
                  <c:v>2.246959326422138E-2</c:v>
                </c:pt>
                <c:pt idx="694">
                  <c:v>2.1795070249255231E-2</c:v>
                </c:pt>
                <c:pt idx="695">
                  <c:v>2.2564157646543046E-2</c:v>
                </c:pt>
                <c:pt idx="696">
                  <c:v>2.1194446660362302E-2</c:v>
                </c:pt>
                <c:pt idx="697">
                  <c:v>2.2002888529443543E-2</c:v>
                </c:pt>
                <c:pt idx="698">
                  <c:v>2.1404641600312999E-2</c:v>
                </c:pt>
                <c:pt idx="699">
                  <c:v>2.1272349461922722E-2</c:v>
                </c:pt>
                <c:pt idx="700">
                  <c:v>2.1743975790893235E-2</c:v>
                </c:pt>
                <c:pt idx="701">
                  <c:v>2.1486247500624514E-2</c:v>
                </c:pt>
                <c:pt idx="702">
                  <c:v>2.0924447701021615E-2</c:v>
                </c:pt>
                <c:pt idx="703">
                  <c:v>2.0371041950305025E-2</c:v>
                </c:pt>
                <c:pt idx="704">
                  <c:v>2.0412477796649377E-2</c:v>
                </c:pt>
                <c:pt idx="705">
                  <c:v>2.0460825357363509E-2</c:v>
                </c:pt>
                <c:pt idx="706">
                  <c:v>1.9925015373718154E-2</c:v>
                </c:pt>
                <c:pt idx="707">
                  <c:v>1.9880195049226605E-2</c:v>
                </c:pt>
                <c:pt idx="708">
                  <c:v>1.988724995239325E-2</c:v>
                </c:pt>
                <c:pt idx="709">
                  <c:v>2.0022344133996495E-2</c:v>
                </c:pt>
                <c:pt idx="710">
                  <c:v>1.9719470934081093E-2</c:v>
                </c:pt>
                <c:pt idx="711">
                  <c:v>2.0190781925825553E-2</c:v>
                </c:pt>
                <c:pt idx="712">
                  <c:v>2.1159259135127822E-2</c:v>
                </c:pt>
                <c:pt idx="713">
                  <c:v>2.1299595910085591E-2</c:v>
                </c:pt>
                <c:pt idx="714">
                  <c:v>2.2126222132650728E-2</c:v>
                </c:pt>
                <c:pt idx="715">
                  <c:v>2.2091348322542073E-2</c:v>
                </c:pt>
                <c:pt idx="716">
                  <c:v>2.1906385607963E-2</c:v>
                </c:pt>
                <c:pt idx="717">
                  <c:v>2.2959518773944088E-2</c:v>
                </c:pt>
                <c:pt idx="718">
                  <c:v>2.3423918455494283E-2</c:v>
                </c:pt>
                <c:pt idx="719">
                  <c:v>2.3903993107098963E-2</c:v>
                </c:pt>
                <c:pt idx="720">
                  <c:v>2.7151322179500132E-2</c:v>
                </c:pt>
                <c:pt idx="721">
                  <c:v>2.8087005985746132E-2</c:v>
                </c:pt>
                <c:pt idx="722">
                  <c:v>2.5238845985788252E-2</c:v>
                </c:pt>
                <c:pt idx="723">
                  <c:v>2.4148327155342469E-2</c:v>
                </c:pt>
                <c:pt idx="724">
                  <c:v>2.4193326675132812E-2</c:v>
                </c:pt>
                <c:pt idx="725">
                  <c:v>2.4168484888214829E-2</c:v>
                </c:pt>
                <c:pt idx="726">
                  <c:v>2.4105762774302982E-2</c:v>
                </c:pt>
                <c:pt idx="727">
                  <c:v>2.42709272070912E-2</c:v>
                </c:pt>
                <c:pt idx="728">
                  <c:v>2.4249940589674834E-2</c:v>
                </c:pt>
                <c:pt idx="729">
                  <c:v>2.4223796972312712E-2</c:v>
                </c:pt>
                <c:pt idx="730">
                  <c:v>2.8109935337732556E-2</c:v>
                </c:pt>
                <c:pt idx="731">
                  <c:v>2.8104647269548658E-2</c:v>
                </c:pt>
                <c:pt idx="732">
                  <c:v>2.5498815774445072E-2</c:v>
                </c:pt>
                <c:pt idx="733">
                  <c:v>2.6696361656887286E-2</c:v>
                </c:pt>
                <c:pt idx="734">
                  <c:v>2.5412708886139491E-2</c:v>
                </c:pt>
                <c:pt idx="735">
                  <c:v>2.5096117976178094E-2</c:v>
                </c:pt>
                <c:pt idx="736">
                  <c:v>2.4363543208244191E-2</c:v>
                </c:pt>
                <c:pt idx="737">
                  <c:v>2.3706089195697191E-2</c:v>
                </c:pt>
                <c:pt idx="738">
                  <c:v>2.4246659074611165E-2</c:v>
                </c:pt>
                <c:pt idx="739">
                  <c:v>2.4318496302972104E-2</c:v>
                </c:pt>
                <c:pt idx="740">
                  <c:v>2.4480878671791759E-2</c:v>
                </c:pt>
                <c:pt idx="741">
                  <c:v>2.5418032929676801E-2</c:v>
                </c:pt>
                <c:pt idx="742">
                  <c:v>2.7889602740706062E-2</c:v>
                </c:pt>
                <c:pt idx="743">
                  <c:v>2.7081233013435013E-2</c:v>
                </c:pt>
                <c:pt idx="744">
                  <c:v>2.7156946369450725E-2</c:v>
                </c:pt>
                <c:pt idx="745">
                  <c:v>2.6276028386977197E-2</c:v>
                </c:pt>
                <c:pt idx="746">
                  <c:v>2.7032899590823403E-2</c:v>
                </c:pt>
                <c:pt idx="747">
                  <c:v>2.7498550353842813E-2</c:v>
                </c:pt>
                <c:pt idx="748">
                  <c:v>2.7337317493667593E-2</c:v>
                </c:pt>
                <c:pt idx="749">
                  <c:v>2.8183745605990924E-2</c:v>
                </c:pt>
                <c:pt idx="750">
                  <c:v>2.8207371980153478E-2</c:v>
                </c:pt>
                <c:pt idx="751">
                  <c:v>2.8586351589423954E-2</c:v>
                </c:pt>
                <c:pt idx="752">
                  <c:v>2.8909417611944568E-2</c:v>
                </c:pt>
                <c:pt idx="753">
                  <c:v>2.9021094477328535E-2</c:v>
                </c:pt>
                <c:pt idx="754">
                  <c:v>3.0940443460494141E-2</c:v>
                </c:pt>
                <c:pt idx="755">
                  <c:v>3.1381583626056572E-2</c:v>
                </c:pt>
                <c:pt idx="756">
                  <c:v>3.1336884169229771E-2</c:v>
                </c:pt>
                <c:pt idx="757">
                  <c:v>3.2336005115569028E-2</c:v>
                </c:pt>
                <c:pt idx="758">
                  <c:v>3.6303383560836906E-2</c:v>
                </c:pt>
                <c:pt idx="759">
                  <c:v>3.6377519042982386E-2</c:v>
                </c:pt>
                <c:pt idx="760">
                  <c:v>3.546774784897018E-2</c:v>
                </c:pt>
                <c:pt idx="761">
                  <c:v>3.4312242186371217E-2</c:v>
                </c:pt>
                <c:pt idx="762">
                  <c:v>3.3405025911054827E-2</c:v>
                </c:pt>
                <c:pt idx="763">
                  <c:v>3.4578737939472297E-2</c:v>
                </c:pt>
                <c:pt idx="764">
                  <c:v>3.5575803374416501E-2</c:v>
                </c:pt>
                <c:pt idx="765">
                  <c:v>3.4408417945433055E-2</c:v>
                </c:pt>
                <c:pt idx="766">
                  <c:v>3.4175264114299532E-2</c:v>
                </c:pt>
                <c:pt idx="767">
                  <c:v>3.377404443494237E-2</c:v>
                </c:pt>
                <c:pt idx="768">
                  <c:v>3.0997188541390996E-2</c:v>
                </c:pt>
                <c:pt idx="769">
                  <c:v>3.0232242508823007E-2</c:v>
                </c:pt>
                <c:pt idx="770">
                  <c:v>3.0236358795998234E-2</c:v>
                </c:pt>
                <c:pt idx="771">
                  <c:v>2.9273182540445166E-2</c:v>
                </c:pt>
                <c:pt idx="772">
                  <c:v>2.9268793108088512E-2</c:v>
                </c:pt>
                <c:pt idx="773">
                  <c:v>2.9323281248381194E-2</c:v>
                </c:pt>
                <c:pt idx="774">
                  <c:v>2.9428988601730016E-2</c:v>
                </c:pt>
                <c:pt idx="775">
                  <c:v>2.967103269285451E-2</c:v>
                </c:pt>
                <c:pt idx="776">
                  <c:v>2.9885167245842736E-2</c:v>
                </c:pt>
                <c:pt idx="777">
                  <c:v>3.0626923619083368E-2</c:v>
                </c:pt>
                <c:pt idx="778">
                  <c:v>2.6743099370499571E-2</c:v>
                </c:pt>
                <c:pt idx="779">
                  <c:v>2.6017398684596443E-2</c:v>
                </c:pt>
                <c:pt idx="780">
                  <c:v>2.5604244102690275E-2</c:v>
                </c:pt>
                <c:pt idx="781">
                  <c:v>2.4499990910340903E-2</c:v>
                </c:pt>
                <c:pt idx="782">
                  <c:v>2.521172762394289E-2</c:v>
                </c:pt>
                <c:pt idx="783">
                  <c:v>2.5136459217203016E-2</c:v>
                </c:pt>
                <c:pt idx="784">
                  <c:v>2.5209118186332768E-2</c:v>
                </c:pt>
                <c:pt idx="785">
                  <c:v>2.5243639086549984E-2</c:v>
                </c:pt>
                <c:pt idx="786">
                  <c:v>2.5012235797579441E-2</c:v>
                </c:pt>
                <c:pt idx="787">
                  <c:v>2.4842790080976809E-2</c:v>
                </c:pt>
                <c:pt idx="788">
                  <c:v>2.54997598990577E-2</c:v>
                </c:pt>
                <c:pt idx="789">
                  <c:v>2.4725436169956441E-2</c:v>
                </c:pt>
                <c:pt idx="790">
                  <c:v>2.2250920058449131E-2</c:v>
                </c:pt>
                <c:pt idx="791">
                  <c:v>2.2977126296932573E-2</c:v>
                </c:pt>
                <c:pt idx="792">
                  <c:v>2.325315443243146E-2</c:v>
                </c:pt>
                <c:pt idx="793">
                  <c:v>2.3310276899720404E-2</c:v>
                </c:pt>
                <c:pt idx="794">
                  <c:v>2.2560597535936051E-2</c:v>
                </c:pt>
                <c:pt idx="795">
                  <c:v>2.3085350143155412E-2</c:v>
                </c:pt>
                <c:pt idx="796">
                  <c:v>2.2699603637409624E-2</c:v>
                </c:pt>
                <c:pt idx="797">
                  <c:v>2.1868934491782319E-2</c:v>
                </c:pt>
                <c:pt idx="798">
                  <c:v>2.1852969279759844E-2</c:v>
                </c:pt>
                <c:pt idx="799">
                  <c:v>2.147422373017227E-2</c:v>
                </c:pt>
                <c:pt idx="800">
                  <c:v>2.1337937957941699E-2</c:v>
                </c:pt>
                <c:pt idx="801">
                  <c:v>2.1249620765778566E-2</c:v>
                </c:pt>
                <c:pt idx="802">
                  <c:v>1.9316195298337717E-2</c:v>
                </c:pt>
                <c:pt idx="803">
                  <c:v>1.9673712170954632E-2</c:v>
                </c:pt>
                <c:pt idx="804">
                  <c:v>1.9772101446299904E-2</c:v>
                </c:pt>
                <c:pt idx="805">
                  <c:v>1.8724446404637034E-2</c:v>
                </c:pt>
                <c:pt idx="806">
                  <c:v>1.5247511963265995E-2</c:v>
                </c:pt>
                <c:pt idx="807">
                  <c:v>1.5126955011677075E-2</c:v>
                </c:pt>
                <c:pt idx="808">
                  <c:v>1.5048501276740347E-2</c:v>
                </c:pt>
                <c:pt idx="809">
                  <c:v>1.5343907178989912E-2</c:v>
                </c:pt>
                <c:pt idx="810">
                  <c:v>1.5978129852011649E-2</c:v>
                </c:pt>
                <c:pt idx="811">
                  <c:v>1.4936878982757489E-2</c:v>
                </c:pt>
                <c:pt idx="812">
                  <c:v>1.427312617802559E-2</c:v>
                </c:pt>
                <c:pt idx="813">
                  <c:v>1.4320938528617851E-2</c:v>
                </c:pt>
                <c:pt idx="814">
                  <c:v>1.4144107600701119E-2</c:v>
                </c:pt>
                <c:pt idx="815">
                  <c:v>1.4174607752679419E-2</c:v>
                </c:pt>
                <c:pt idx="816">
                  <c:v>1.3623172045229266E-2</c:v>
                </c:pt>
                <c:pt idx="817">
                  <c:v>1.3715761273586322E-2</c:v>
                </c:pt>
                <c:pt idx="818">
                  <c:v>1.4191294757631713E-2</c:v>
                </c:pt>
                <c:pt idx="819">
                  <c:v>1.5199235914325973E-2</c:v>
                </c:pt>
                <c:pt idx="820">
                  <c:v>1.5194191612064463E-2</c:v>
                </c:pt>
                <c:pt idx="821">
                  <c:v>1.5114513560350177E-2</c:v>
                </c:pt>
                <c:pt idx="822">
                  <c:v>1.4878708755321157E-2</c:v>
                </c:pt>
                <c:pt idx="823">
                  <c:v>1.4469688207141389E-2</c:v>
                </c:pt>
                <c:pt idx="824">
                  <c:v>1.4180652560550394E-2</c:v>
                </c:pt>
                <c:pt idx="825">
                  <c:v>1.3447552582702416E-2</c:v>
                </c:pt>
                <c:pt idx="826">
                  <c:v>1.7874290575207518E-2</c:v>
                </c:pt>
                <c:pt idx="827">
                  <c:v>1.9101014925120272E-2</c:v>
                </c:pt>
                <c:pt idx="828">
                  <c:v>1.9302114392288357E-2</c:v>
                </c:pt>
                <c:pt idx="829">
                  <c:v>1.9437813145717176E-2</c:v>
                </c:pt>
                <c:pt idx="830">
                  <c:v>1.8726501122274305E-2</c:v>
                </c:pt>
                <c:pt idx="831">
                  <c:v>1.8803875136377737E-2</c:v>
                </c:pt>
                <c:pt idx="832">
                  <c:v>1.947266995288394E-2</c:v>
                </c:pt>
                <c:pt idx="833">
                  <c:v>1.9711049530346695E-2</c:v>
                </c:pt>
                <c:pt idx="834">
                  <c:v>2.0164490289347744E-2</c:v>
                </c:pt>
                <c:pt idx="835">
                  <c:v>2.0793134195658654E-2</c:v>
                </c:pt>
                <c:pt idx="836">
                  <c:v>2.0003401807396955E-2</c:v>
                </c:pt>
                <c:pt idx="837">
                  <c:v>1.9502388520985948E-2</c:v>
                </c:pt>
                <c:pt idx="838">
                  <c:v>1.9763600560013417E-2</c:v>
                </c:pt>
                <c:pt idx="839">
                  <c:v>1.9062059187901933E-2</c:v>
                </c:pt>
                <c:pt idx="840">
                  <c:v>1.9978746522960607E-2</c:v>
                </c:pt>
                <c:pt idx="841">
                  <c:v>1.9903544234243453E-2</c:v>
                </c:pt>
                <c:pt idx="842">
                  <c:v>2.0251011886373821E-2</c:v>
                </c:pt>
                <c:pt idx="843">
                  <c:v>1.9131777807609062E-2</c:v>
                </c:pt>
                <c:pt idx="844">
                  <c:v>2.1634326592072487E-2</c:v>
                </c:pt>
                <c:pt idx="845">
                  <c:v>2.1737686505101939E-2</c:v>
                </c:pt>
                <c:pt idx="846">
                  <c:v>2.1957327762857751E-2</c:v>
                </c:pt>
                <c:pt idx="847">
                  <c:v>2.1953387891198706E-2</c:v>
                </c:pt>
                <c:pt idx="848">
                  <c:v>2.1726163783319787E-2</c:v>
                </c:pt>
                <c:pt idx="849">
                  <c:v>2.1766347243482354E-2</c:v>
                </c:pt>
                <c:pt idx="850">
                  <c:v>2.1793255504127182E-2</c:v>
                </c:pt>
                <c:pt idx="851">
                  <c:v>2.100122882312017E-2</c:v>
                </c:pt>
                <c:pt idx="852">
                  <c:v>2.1009797468623272E-2</c:v>
                </c:pt>
                <c:pt idx="853">
                  <c:v>2.1234874491357674E-2</c:v>
                </c:pt>
                <c:pt idx="854">
                  <c:v>2.0604958086184403E-2</c:v>
                </c:pt>
                <c:pt idx="855">
                  <c:v>2.0793282383133941E-2</c:v>
                </c:pt>
                <c:pt idx="856">
                  <c:v>2.2285781852586933E-2</c:v>
                </c:pt>
                <c:pt idx="857">
                  <c:v>2.2034156979360755E-2</c:v>
                </c:pt>
                <c:pt idx="858">
                  <c:v>2.1435847994214611E-2</c:v>
                </c:pt>
                <c:pt idx="859">
                  <c:v>2.1322065980492164E-2</c:v>
                </c:pt>
                <c:pt idx="860">
                  <c:v>2.0688724269743299E-2</c:v>
                </c:pt>
                <c:pt idx="861">
                  <c:v>2.1243914618744707E-2</c:v>
                </c:pt>
                <c:pt idx="862">
                  <c:v>2.1515062558963668E-2</c:v>
                </c:pt>
                <c:pt idx="863">
                  <c:v>2.1284309486408883E-2</c:v>
                </c:pt>
                <c:pt idx="864">
                  <c:v>2.5659462803193745E-2</c:v>
                </c:pt>
                <c:pt idx="865">
                  <c:v>2.6448181357152479E-2</c:v>
                </c:pt>
                <c:pt idx="866">
                  <c:v>2.6119674902758613E-2</c:v>
                </c:pt>
                <c:pt idx="867">
                  <c:v>2.5914066469404726E-2</c:v>
                </c:pt>
                <c:pt idx="868">
                  <c:v>2.6421085879821633E-2</c:v>
                </c:pt>
                <c:pt idx="869">
                  <c:v>2.6221942023033545E-2</c:v>
                </c:pt>
                <c:pt idx="870">
                  <c:v>2.6332933016823171E-2</c:v>
                </c:pt>
                <c:pt idx="871">
                  <c:v>2.6821772446641901E-2</c:v>
                </c:pt>
                <c:pt idx="872">
                  <c:v>2.8766447344598333E-2</c:v>
                </c:pt>
                <c:pt idx="873">
                  <c:v>3.2292058981757972E-2</c:v>
                </c:pt>
                <c:pt idx="874">
                  <c:v>2.8010185083053946E-2</c:v>
                </c:pt>
                <c:pt idx="875">
                  <c:v>2.7496653013557856E-2</c:v>
                </c:pt>
                <c:pt idx="876">
                  <c:v>2.7304019952922223E-2</c:v>
                </c:pt>
                <c:pt idx="877">
                  <c:v>2.770778280613664E-2</c:v>
                </c:pt>
                <c:pt idx="878">
                  <c:v>2.7790950882989374E-2</c:v>
                </c:pt>
                <c:pt idx="879">
                  <c:v>2.8840007461357429E-2</c:v>
                </c:pt>
                <c:pt idx="880">
                  <c:v>3.0318939943078174E-2</c:v>
                </c:pt>
                <c:pt idx="881">
                  <c:v>3.0324920961962706E-2</c:v>
                </c:pt>
                <c:pt idx="882">
                  <c:v>2.9359498544568322E-2</c:v>
                </c:pt>
                <c:pt idx="883">
                  <c:v>2.8821289411380218E-2</c:v>
                </c:pt>
                <c:pt idx="884">
                  <c:v>3.0530584286669171E-2</c:v>
                </c:pt>
                <c:pt idx="885">
                  <c:v>3.4937742576344001E-2</c:v>
                </c:pt>
                <c:pt idx="886">
                  <c:v>3.4664646773315863E-2</c:v>
                </c:pt>
                <c:pt idx="887">
                  <c:v>3.4621834179976926E-2</c:v>
                </c:pt>
                <c:pt idx="888">
                  <c:v>3.3796876046677242E-2</c:v>
                </c:pt>
                <c:pt idx="889">
                  <c:v>3.5234708006551443E-2</c:v>
                </c:pt>
                <c:pt idx="890">
                  <c:v>3.5014416185869923E-2</c:v>
                </c:pt>
                <c:pt idx="891">
                  <c:v>3.5787331492260883E-2</c:v>
                </c:pt>
                <c:pt idx="892">
                  <c:v>3.4283154392257632E-2</c:v>
                </c:pt>
                <c:pt idx="893">
                  <c:v>3.494006843892819E-2</c:v>
                </c:pt>
                <c:pt idx="894">
                  <c:v>3.5047333288288789E-2</c:v>
                </c:pt>
                <c:pt idx="895">
                  <c:v>3.5140662315136101E-2</c:v>
                </c:pt>
                <c:pt idx="896">
                  <c:v>3.5143054490942051E-2</c:v>
                </c:pt>
                <c:pt idx="897">
                  <c:v>3.7226559225663536E-2</c:v>
                </c:pt>
                <c:pt idx="898">
                  <c:v>3.8998434361813016E-2</c:v>
                </c:pt>
                <c:pt idx="899">
                  <c:v>3.9636146937601764E-2</c:v>
                </c:pt>
                <c:pt idx="900">
                  <c:v>3.9466368013816776E-2</c:v>
                </c:pt>
                <c:pt idx="901">
                  <c:v>3.9170238235431976E-2</c:v>
                </c:pt>
                <c:pt idx="902">
                  <c:v>3.9643649115043797E-2</c:v>
                </c:pt>
                <c:pt idx="903">
                  <c:v>3.9504562016515692E-2</c:v>
                </c:pt>
                <c:pt idx="904">
                  <c:v>3.8202421549120257E-2</c:v>
                </c:pt>
                <c:pt idx="905">
                  <c:v>3.9072429634601315E-2</c:v>
                </c:pt>
                <c:pt idx="906">
                  <c:v>4.0602371876884369E-2</c:v>
                </c:pt>
                <c:pt idx="907">
                  <c:v>4.0916742072512224E-2</c:v>
                </c:pt>
                <c:pt idx="908">
                  <c:v>4.0916910562984375E-2</c:v>
                </c:pt>
                <c:pt idx="909">
                  <c:v>4.0487154170370007E-2</c:v>
                </c:pt>
                <c:pt idx="910">
                  <c:v>4.2847493488277232E-2</c:v>
                </c:pt>
                <c:pt idx="911">
                  <c:v>4.3622907294389585E-2</c:v>
                </c:pt>
                <c:pt idx="912">
                  <c:v>3.9356821841665675E-2</c:v>
                </c:pt>
                <c:pt idx="913">
                  <c:v>3.8169123966445E-2</c:v>
                </c:pt>
                <c:pt idx="914">
                  <c:v>3.8008709295019025E-2</c:v>
                </c:pt>
                <c:pt idx="915">
                  <c:v>3.7550413273556717E-2</c:v>
                </c:pt>
                <c:pt idx="916">
                  <c:v>3.7018925823717484E-2</c:v>
                </c:pt>
                <c:pt idx="917">
                  <c:v>3.9237913414849661E-2</c:v>
                </c:pt>
                <c:pt idx="918">
                  <c:v>3.9215474395981102E-2</c:v>
                </c:pt>
                <c:pt idx="919">
                  <c:v>3.8770207204392872E-2</c:v>
                </c:pt>
                <c:pt idx="920">
                  <c:v>3.6942900212730077E-2</c:v>
                </c:pt>
                <c:pt idx="921">
                  <c:v>3.3534400058190007E-2</c:v>
                </c:pt>
                <c:pt idx="922">
                  <c:v>3.3834339727590833E-2</c:v>
                </c:pt>
                <c:pt idx="923">
                  <c:v>3.3172691535364222E-2</c:v>
                </c:pt>
                <c:pt idx="924">
                  <c:v>3.4134357111183185E-2</c:v>
                </c:pt>
                <c:pt idx="925">
                  <c:v>3.3478599603801833E-2</c:v>
                </c:pt>
                <c:pt idx="926">
                  <c:v>3.3560261421816569E-2</c:v>
                </c:pt>
                <c:pt idx="927">
                  <c:v>3.2439440450665907E-2</c:v>
                </c:pt>
                <c:pt idx="928">
                  <c:v>3.0280654436952149E-2</c:v>
                </c:pt>
                <c:pt idx="929">
                  <c:v>3.0003059015814237E-2</c:v>
                </c:pt>
                <c:pt idx="930">
                  <c:v>3.0208037857391835E-2</c:v>
                </c:pt>
                <c:pt idx="931">
                  <c:v>3.0096155942036032E-2</c:v>
                </c:pt>
                <c:pt idx="932">
                  <c:v>2.8357435856243798E-2</c:v>
                </c:pt>
                <c:pt idx="933">
                  <c:v>2.4529362975988133E-2</c:v>
                </c:pt>
                <c:pt idx="934">
                  <c:v>2.4557773669100447E-2</c:v>
                </c:pt>
                <c:pt idx="935">
                  <c:v>2.5426441432412277E-2</c:v>
                </c:pt>
                <c:pt idx="936">
                  <c:v>2.5810676214928885E-2</c:v>
                </c:pt>
                <c:pt idx="937">
                  <c:v>2.6833629936313549E-2</c:v>
                </c:pt>
                <c:pt idx="938">
                  <c:v>3.0549086580238999E-2</c:v>
                </c:pt>
                <c:pt idx="939">
                  <c:v>3.0505571394802266E-2</c:v>
                </c:pt>
                <c:pt idx="940">
                  <c:v>2.9944993082515175E-2</c:v>
                </c:pt>
                <c:pt idx="941">
                  <c:v>2.9863200588535643E-2</c:v>
                </c:pt>
                <c:pt idx="942">
                  <c:v>2.9543075838348306E-2</c:v>
                </c:pt>
                <c:pt idx="943">
                  <c:v>2.9858737092168835E-2</c:v>
                </c:pt>
                <c:pt idx="944">
                  <c:v>3.106482663594597E-2</c:v>
                </c:pt>
                <c:pt idx="945">
                  <c:v>2.8879438513052042E-2</c:v>
                </c:pt>
                <c:pt idx="946">
                  <c:v>2.7080816306542948E-2</c:v>
                </c:pt>
                <c:pt idx="947">
                  <c:v>2.7669925789283883E-2</c:v>
                </c:pt>
                <c:pt idx="948">
                  <c:v>2.8497100299780493E-2</c:v>
                </c:pt>
                <c:pt idx="949">
                  <c:v>2.8482451050318072E-2</c:v>
                </c:pt>
                <c:pt idx="950">
                  <c:v>3.0583047445633598E-2</c:v>
                </c:pt>
                <c:pt idx="951">
                  <c:v>3.3525892270549036E-2</c:v>
                </c:pt>
                <c:pt idx="952">
                  <c:v>3.3185911958414943E-2</c:v>
                </c:pt>
                <c:pt idx="953">
                  <c:v>3.2083871109026531E-2</c:v>
                </c:pt>
                <c:pt idx="954">
                  <c:v>3.0957291315652061E-2</c:v>
                </c:pt>
                <c:pt idx="955">
                  <c:v>3.0636960479184582E-2</c:v>
                </c:pt>
                <c:pt idx="956">
                  <c:v>3.082219081934948E-2</c:v>
                </c:pt>
                <c:pt idx="957">
                  <c:v>3.0745951857933541E-2</c:v>
                </c:pt>
                <c:pt idx="958">
                  <c:v>2.8261036618318396E-2</c:v>
                </c:pt>
                <c:pt idx="959">
                  <c:v>2.7473100646696839E-2</c:v>
                </c:pt>
                <c:pt idx="960">
                  <c:v>2.7320006298400364E-2</c:v>
                </c:pt>
                <c:pt idx="961">
                  <c:v>2.8003456509040677E-2</c:v>
                </c:pt>
                <c:pt idx="962">
                  <c:v>2.823538413715887E-2</c:v>
                </c:pt>
                <c:pt idx="963">
                  <c:v>2.787968269078903E-2</c:v>
                </c:pt>
                <c:pt idx="964">
                  <c:v>2.8763622936239269E-2</c:v>
                </c:pt>
                <c:pt idx="965">
                  <c:v>2.6588892497901723E-2</c:v>
                </c:pt>
                <c:pt idx="966">
                  <c:v>2.6890223302719878E-2</c:v>
                </c:pt>
                <c:pt idx="967">
                  <c:v>2.690985293592825E-2</c:v>
                </c:pt>
                <c:pt idx="968">
                  <c:v>2.6925039726585772E-2</c:v>
                </c:pt>
                <c:pt idx="969">
                  <c:v>2.7077470227449139E-2</c:v>
                </c:pt>
                <c:pt idx="970">
                  <c:v>2.6702225583444733E-2</c:v>
                </c:pt>
                <c:pt idx="971">
                  <c:v>2.8075607775001839E-2</c:v>
                </c:pt>
                <c:pt idx="972">
                  <c:v>2.9361146006537147E-2</c:v>
                </c:pt>
                <c:pt idx="973">
                  <c:v>2.9383116082111246E-2</c:v>
                </c:pt>
                <c:pt idx="974">
                  <c:v>3.0831999812150845E-2</c:v>
                </c:pt>
                <c:pt idx="975">
                  <c:v>3.1084515194376588E-2</c:v>
                </c:pt>
                <c:pt idx="976">
                  <c:v>3.2218606908937852E-2</c:v>
                </c:pt>
                <c:pt idx="977">
                  <c:v>3.2874172841034936E-2</c:v>
                </c:pt>
                <c:pt idx="978">
                  <c:v>3.2594939693373542E-2</c:v>
                </c:pt>
                <c:pt idx="979">
                  <c:v>3.3055332596265342E-2</c:v>
                </c:pt>
                <c:pt idx="980">
                  <c:v>3.3181063258235888E-2</c:v>
                </c:pt>
                <c:pt idx="981">
                  <c:v>3.2652721609344883E-2</c:v>
                </c:pt>
                <c:pt idx="982">
                  <c:v>3.3054306423174161E-2</c:v>
                </c:pt>
                <c:pt idx="983">
                  <c:v>3.2944842562048486E-2</c:v>
                </c:pt>
                <c:pt idx="984">
                  <c:v>3.2616939450657939E-2</c:v>
                </c:pt>
                <c:pt idx="985">
                  <c:v>3.0282686674215593E-2</c:v>
                </c:pt>
                <c:pt idx="986">
                  <c:v>2.6425867261987059E-2</c:v>
                </c:pt>
                <c:pt idx="987">
                  <c:v>2.7045820931242633E-2</c:v>
                </c:pt>
                <c:pt idx="988">
                  <c:v>2.6923227401852556E-2</c:v>
                </c:pt>
                <c:pt idx="989">
                  <c:v>2.653464498713809E-2</c:v>
                </c:pt>
                <c:pt idx="990">
                  <c:v>2.6571065064801658E-2</c:v>
                </c:pt>
                <c:pt idx="991">
                  <c:v>2.6473312894057226E-2</c:v>
                </c:pt>
                <c:pt idx="992">
                  <c:v>2.5548564332519775E-2</c:v>
                </c:pt>
                <c:pt idx="993">
                  <c:v>2.5555035901471134E-2</c:v>
                </c:pt>
                <c:pt idx="994">
                  <c:v>2.5690108834754574E-2</c:v>
                </c:pt>
                <c:pt idx="995">
                  <c:v>2.4374253055282902E-2</c:v>
                </c:pt>
                <c:pt idx="996">
                  <c:v>2.3588648981098945E-2</c:v>
                </c:pt>
                <c:pt idx="997">
                  <c:v>2.3625815272324529E-2</c:v>
                </c:pt>
                <c:pt idx="998">
                  <c:v>2.275018896091802E-2</c:v>
                </c:pt>
                <c:pt idx="999">
                  <c:v>2.0087890997584189E-2</c:v>
                </c:pt>
                <c:pt idx="1000">
                  <c:v>1.9886740023088059E-2</c:v>
                </c:pt>
                <c:pt idx="1001">
                  <c:v>2.1678602779139817E-2</c:v>
                </c:pt>
                <c:pt idx="1002">
                  <c:v>2.1990594747683324E-2</c:v>
                </c:pt>
                <c:pt idx="1003">
                  <c:v>2.3614179535962107E-2</c:v>
                </c:pt>
                <c:pt idx="1004">
                  <c:v>2.4886121404695413E-2</c:v>
                </c:pt>
                <c:pt idx="1005">
                  <c:v>2.4817818778557151E-2</c:v>
                </c:pt>
                <c:pt idx="1006">
                  <c:v>2.4588941509487997E-2</c:v>
                </c:pt>
                <c:pt idx="1007">
                  <c:v>2.59761943253701E-2</c:v>
                </c:pt>
                <c:pt idx="1008">
                  <c:v>2.6080980124159811E-2</c:v>
                </c:pt>
                <c:pt idx="1009">
                  <c:v>2.5513221629378868E-2</c:v>
                </c:pt>
                <c:pt idx="1010">
                  <c:v>2.8032592235435985E-2</c:v>
                </c:pt>
                <c:pt idx="1011">
                  <c:v>2.8050458613056713E-2</c:v>
                </c:pt>
                <c:pt idx="1012">
                  <c:v>2.7164550635834225E-2</c:v>
                </c:pt>
                <c:pt idx="1013">
                  <c:v>2.7153857179628049E-2</c:v>
                </c:pt>
                <c:pt idx="1014">
                  <c:v>2.7429448514145156E-2</c:v>
                </c:pt>
                <c:pt idx="1015">
                  <c:v>2.7632793400181595E-2</c:v>
                </c:pt>
                <c:pt idx="1016">
                  <c:v>2.8786495919328272E-2</c:v>
                </c:pt>
                <c:pt idx="1017">
                  <c:v>2.8892889755446658E-2</c:v>
                </c:pt>
                <c:pt idx="1018">
                  <c:v>2.8820109621033613E-2</c:v>
                </c:pt>
                <c:pt idx="1019">
                  <c:v>2.7749118065331858E-2</c:v>
                </c:pt>
                <c:pt idx="1020">
                  <c:v>2.5830137034739048E-2</c:v>
                </c:pt>
                <c:pt idx="1021">
                  <c:v>2.5959430216445405E-2</c:v>
                </c:pt>
                <c:pt idx="1022">
                  <c:v>2.4487604652526862E-2</c:v>
                </c:pt>
                <c:pt idx="1023">
                  <c:v>2.4368203524828328E-2</c:v>
                </c:pt>
                <c:pt idx="1024">
                  <c:v>2.3204284774129062E-2</c:v>
                </c:pt>
                <c:pt idx="1025">
                  <c:v>2.2809678173588036E-2</c:v>
                </c:pt>
                <c:pt idx="1026">
                  <c:v>2.2744488785618956E-2</c:v>
                </c:pt>
                <c:pt idx="1027">
                  <c:v>2.2287370430589551E-2</c:v>
                </c:pt>
                <c:pt idx="1028">
                  <c:v>2.235738903482232E-2</c:v>
                </c:pt>
                <c:pt idx="1029">
                  <c:v>2.3389149686403498E-2</c:v>
                </c:pt>
                <c:pt idx="1030">
                  <c:v>2.2989904593718063E-2</c:v>
                </c:pt>
                <c:pt idx="1031">
                  <c:v>2.2225844850598846E-2</c:v>
                </c:pt>
                <c:pt idx="1032">
                  <c:v>2.1781104686235842E-2</c:v>
                </c:pt>
                <c:pt idx="1033">
                  <c:v>2.1677136213454615E-2</c:v>
                </c:pt>
                <c:pt idx="1034">
                  <c:v>2.1679149052457242E-2</c:v>
                </c:pt>
                <c:pt idx="1035">
                  <c:v>2.0377670705960051E-2</c:v>
                </c:pt>
                <c:pt idx="1036">
                  <c:v>2.0214082906427337E-2</c:v>
                </c:pt>
                <c:pt idx="1037">
                  <c:v>2.0185674955655094E-2</c:v>
                </c:pt>
                <c:pt idx="1038">
                  <c:v>2.0081261351094375E-2</c:v>
                </c:pt>
                <c:pt idx="1039">
                  <c:v>2.0505767849434576E-2</c:v>
                </c:pt>
                <c:pt idx="1040">
                  <c:v>2.0162099614363303E-2</c:v>
                </c:pt>
                <c:pt idx="1041">
                  <c:v>2.021030358982117E-2</c:v>
                </c:pt>
                <c:pt idx="1042">
                  <c:v>2.0502255075255615E-2</c:v>
                </c:pt>
                <c:pt idx="1043">
                  <c:v>2.0544672887479399E-2</c:v>
                </c:pt>
                <c:pt idx="1044">
                  <c:v>2.0543968646572146E-2</c:v>
                </c:pt>
                <c:pt idx="1045">
                  <c:v>2.0501139186403162E-2</c:v>
                </c:pt>
                <c:pt idx="1046">
                  <c:v>1.9148241566996214E-2</c:v>
                </c:pt>
                <c:pt idx="1047">
                  <c:v>1.8382443912039383E-2</c:v>
                </c:pt>
                <c:pt idx="1048">
                  <c:v>1.9454597126406816E-2</c:v>
                </c:pt>
                <c:pt idx="1049">
                  <c:v>1.8696794476524465E-2</c:v>
                </c:pt>
                <c:pt idx="1050">
                  <c:v>2.007514365245738E-2</c:v>
                </c:pt>
                <c:pt idx="1051">
                  <c:v>1.8544873613137683E-2</c:v>
                </c:pt>
                <c:pt idx="1052">
                  <c:v>1.7142393300834526E-2</c:v>
                </c:pt>
                <c:pt idx="1053">
                  <c:v>1.724331371667906E-2</c:v>
                </c:pt>
                <c:pt idx="1054">
                  <c:v>1.7367305381330616E-2</c:v>
                </c:pt>
                <c:pt idx="1055">
                  <c:v>1.5931805784855948E-2</c:v>
                </c:pt>
                <c:pt idx="1056">
                  <c:v>1.6431099346678805E-2</c:v>
                </c:pt>
                <c:pt idx="1057">
                  <c:v>1.6386091089962276E-2</c:v>
                </c:pt>
                <c:pt idx="1058">
                  <c:v>1.4944046228332529E-2</c:v>
                </c:pt>
                <c:pt idx="1059">
                  <c:v>1.4986839212156938E-2</c:v>
                </c:pt>
                <c:pt idx="1060">
                  <c:v>1.5172526409474077E-2</c:v>
                </c:pt>
                <c:pt idx="1061">
                  <c:v>1.5286641880046884E-2</c:v>
                </c:pt>
                <c:pt idx="1062">
                  <c:v>1.4781984140896076E-2</c:v>
                </c:pt>
                <c:pt idx="1063">
                  <c:v>1.4684033985874116E-2</c:v>
                </c:pt>
                <c:pt idx="1064">
                  <c:v>1.336458112390238E-2</c:v>
                </c:pt>
                <c:pt idx="1065">
                  <c:v>1.3271465560749764E-2</c:v>
                </c:pt>
                <c:pt idx="1066">
                  <c:v>1.3294466863070571E-2</c:v>
                </c:pt>
                <c:pt idx="1067">
                  <c:v>1.2902167293777351E-2</c:v>
                </c:pt>
                <c:pt idx="1068">
                  <c:v>1.2581470176075296E-2</c:v>
                </c:pt>
                <c:pt idx="1069">
                  <c:v>1.2509545124558151E-2</c:v>
                </c:pt>
                <c:pt idx="1070">
                  <c:v>1.2375593085614776E-2</c:v>
                </c:pt>
                <c:pt idx="1071">
                  <c:v>1.4639493668133273E-2</c:v>
                </c:pt>
                <c:pt idx="1072">
                  <c:v>1.4663537254323102E-2</c:v>
                </c:pt>
                <c:pt idx="1073">
                  <c:v>1.4578928013971435E-2</c:v>
                </c:pt>
                <c:pt idx="1074">
                  <c:v>1.4774822159595073E-2</c:v>
                </c:pt>
                <c:pt idx="1075">
                  <c:v>1.584209376724945E-2</c:v>
                </c:pt>
                <c:pt idx="1076">
                  <c:v>1.5655147506450133E-2</c:v>
                </c:pt>
                <c:pt idx="1077">
                  <c:v>1.4827439224428215E-2</c:v>
                </c:pt>
                <c:pt idx="1078">
                  <c:v>1.482187902790498E-2</c:v>
                </c:pt>
                <c:pt idx="1079">
                  <c:v>1.4825257623597663E-2</c:v>
                </c:pt>
                <c:pt idx="1080">
                  <c:v>1.4764338375885951E-2</c:v>
                </c:pt>
                <c:pt idx="1081">
                  <c:v>1.4765647218195956E-2</c:v>
                </c:pt>
                <c:pt idx="1082">
                  <c:v>1.4802662585591516E-2</c:v>
                </c:pt>
                <c:pt idx="1083">
                  <c:v>1.5505808242120549E-2</c:v>
                </c:pt>
                <c:pt idx="1084">
                  <c:v>1.5607840346178112E-2</c:v>
                </c:pt>
                <c:pt idx="1085">
                  <c:v>1.5465224737765943E-2</c:v>
                </c:pt>
                <c:pt idx="1086">
                  <c:v>1.6117847758632578E-2</c:v>
                </c:pt>
                <c:pt idx="1087">
                  <c:v>1.6148063566761815E-2</c:v>
                </c:pt>
                <c:pt idx="1088">
                  <c:v>1.6241654351617243E-2</c:v>
                </c:pt>
                <c:pt idx="1089">
                  <c:v>1.6482481218039368E-2</c:v>
                </c:pt>
                <c:pt idx="1090">
                  <c:v>1.6582544751975379E-2</c:v>
                </c:pt>
                <c:pt idx="1091">
                  <c:v>1.6685108025176511E-2</c:v>
                </c:pt>
                <c:pt idx="1092">
                  <c:v>1.6702878971224154E-2</c:v>
                </c:pt>
                <c:pt idx="1093">
                  <c:v>1.7011323962083942E-2</c:v>
                </c:pt>
                <c:pt idx="1094">
                  <c:v>1.6994321172734028E-2</c:v>
                </c:pt>
                <c:pt idx="1095">
                  <c:v>1.6939882271233549E-2</c:v>
                </c:pt>
                <c:pt idx="1096">
                  <c:v>1.6507193499248247E-2</c:v>
                </c:pt>
                <c:pt idx="1097">
                  <c:v>1.6168998695414567E-2</c:v>
                </c:pt>
                <c:pt idx="1098">
                  <c:v>1.4560177312091027E-2</c:v>
                </c:pt>
                <c:pt idx="1099">
                  <c:v>1.5165207131094795E-2</c:v>
                </c:pt>
                <c:pt idx="1100">
                  <c:v>1.5586229402443133E-2</c:v>
                </c:pt>
                <c:pt idx="1101">
                  <c:v>1.6159044639313284E-2</c:v>
                </c:pt>
                <c:pt idx="1102">
                  <c:v>1.8121731251608326E-2</c:v>
                </c:pt>
                <c:pt idx="1103">
                  <c:v>2.0182158573661058E-2</c:v>
                </c:pt>
                <c:pt idx="1104">
                  <c:v>2.0980596971346355E-2</c:v>
                </c:pt>
                <c:pt idx="1105">
                  <c:v>2.1494443108900241E-2</c:v>
                </c:pt>
                <c:pt idx="1106">
                  <c:v>2.0194383075628274E-2</c:v>
                </c:pt>
                <c:pt idx="1107">
                  <c:v>2.0530566325420271E-2</c:v>
                </c:pt>
                <c:pt idx="1108">
                  <c:v>2.0392797507506243E-2</c:v>
                </c:pt>
                <c:pt idx="1109">
                  <c:v>2.0417464127049867E-2</c:v>
                </c:pt>
                <c:pt idx="1110">
                  <c:v>2.0277789773188469E-2</c:v>
                </c:pt>
                <c:pt idx="1111">
                  <c:v>2.0109016561416088E-2</c:v>
                </c:pt>
                <c:pt idx="1112">
                  <c:v>2.0251356214873711E-2</c:v>
                </c:pt>
                <c:pt idx="1113">
                  <c:v>2.0634815241281083E-2</c:v>
                </c:pt>
                <c:pt idx="1114">
                  <c:v>2.1818113899087079E-2</c:v>
                </c:pt>
                <c:pt idx="1115">
                  <c:v>2.1950522495538791E-2</c:v>
                </c:pt>
                <c:pt idx="1116">
                  <c:v>2.210496395794008E-2</c:v>
                </c:pt>
                <c:pt idx="1117">
                  <c:v>2.3219395496551703E-2</c:v>
                </c:pt>
                <c:pt idx="1118">
                  <c:v>2.5305439242708779E-2</c:v>
                </c:pt>
                <c:pt idx="1119">
                  <c:v>2.3381862316923987E-2</c:v>
                </c:pt>
                <c:pt idx="1120">
                  <c:v>2.3402361916881002E-2</c:v>
                </c:pt>
                <c:pt idx="1121">
                  <c:v>2.3242909535680815E-2</c:v>
                </c:pt>
                <c:pt idx="1122">
                  <c:v>2.3436379171457352E-2</c:v>
                </c:pt>
                <c:pt idx="1123">
                  <c:v>2.2487049434338203E-2</c:v>
                </c:pt>
                <c:pt idx="1124">
                  <c:v>2.3655285984569396E-2</c:v>
                </c:pt>
                <c:pt idx="1125">
                  <c:v>2.68125694195183E-2</c:v>
                </c:pt>
                <c:pt idx="1126">
                  <c:v>2.7270451646157334E-2</c:v>
                </c:pt>
                <c:pt idx="1127">
                  <c:v>2.7333141078948655E-2</c:v>
                </c:pt>
                <c:pt idx="1128">
                  <c:v>2.7487602736657291E-2</c:v>
                </c:pt>
                <c:pt idx="1129">
                  <c:v>2.7580687607433981E-2</c:v>
                </c:pt>
                <c:pt idx="1130">
                  <c:v>2.8655111559776666E-2</c:v>
                </c:pt>
                <c:pt idx="1131">
                  <c:v>2.7809450811202032E-2</c:v>
                </c:pt>
                <c:pt idx="1132">
                  <c:v>2.7829345868659736E-2</c:v>
                </c:pt>
                <c:pt idx="1133">
                  <c:v>2.7763720873835333E-2</c:v>
                </c:pt>
                <c:pt idx="1134">
                  <c:v>2.7109025091312879E-2</c:v>
                </c:pt>
                <c:pt idx="1135">
                  <c:v>2.6352334389472366E-2</c:v>
                </c:pt>
                <c:pt idx="1136">
                  <c:v>2.6396746310070593E-2</c:v>
                </c:pt>
                <c:pt idx="1137">
                  <c:v>2.6908744854410655E-2</c:v>
                </c:pt>
                <c:pt idx="1138">
                  <c:v>2.6387673328577239E-2</c:v>
                </c:pt>
                <c:pt idx="1139">
                  <c:v>2.6582441788961034E-2</c:v>
                </c:pt>
                <c:pt idx="1140">
                  <c:v>2.675953057291236E-2</c:v>
                </c:pt>
                <c:pt idx="1141">
                  <c:v>2.7398905528396383E-2</c:v>
                </c:pt>
                <c:pt idx="1142">
                  <c:v>2.7060067167312685E-2</c:v>
                </c:pt>
                <c:pt idx="1143">
                  <c:v>2.7876185998095895E-2</c:v>
                </c:pt>
                <c:pt idx="1144">
                  <c:v>2.7332281450175692E-2</c:v>
                </c:pt>
                <c:pt idx="1145">
                  <c:v>2.7733181296934892E-2</c:v>
                </c:pt>
                <c:pt idx="1146">
                  <c:v>2.7804255012345805E-2</c:v>
                </c:pt>
                <c:pt idx="1147">
                  <c:v>2.7088217524602966E-2</c:v>
                </c:pt>
                <c:pt idx="1148">
                  <c:v>2.6634070575194974E-2</c:v>
                </c:pt>
                <c:pt idx="1149">
                  <c:v>2.669940175427855E-2</c:v>
                </c:pt>
                <c:pt idx="1150">
                  <c:v>2.4761705002132362E-2</c:v>
                </c:pt>
                <c:pt idx="1151">
                  <c:v>2.2740574150197441E-2</c:v>
                </c:pt>
                <c:pt idx="1152">
                  <c:v>2.1464061497192138E-2</c:v>
                </c:pt>
                <c:pt idx="1153">
                  <c:v>2.1210144639050816E-2</c:v>
                </c:pt>
                <c:pt idx="1154">
                  <c:v>2.1274291414475125E-2</c:v>
                </c:pt>
                <c:pt idx="1155">
                  <c:v>2.1003525716133911E-2</c:v>
                </c:pt>
                <c:pt idx="1156">
                  <c:v>2.0964300856394405E-2</c:v>
                </c:pt>
                <c:pt idx="1157">
                  <c:v>2.1028763629805335E-2</c:v>
                </c:pt>
                <c:pt idx="1158">
                  <c:v>2.1210421366757878E-2</c:v>
                </c:pt>
                <c:pt idx="1159">
                  <c:v>2.14545941617824E-2</c:v>
                </c:pt>
                <c:pt idx="1160">
                  <c:v>2.1487648606191328E-2</c:v>
                </c:pt>
                <c:pt idx="1161">
                  <c:v>2.2904874748366836E-2</c:v>
                </c:pt>
                <c:pt idx="1162">
                  <c:v>2.3206175631947903E-2</c:v>
                </c:pt>
                <c:pt idx="1163">
                  <c:v>2.3110070642282265E-2</c:v>
                </c:pt>
                <c:pt idx="1164">
                  <c:v>2.3833956980033499E-2</c:v>
                </c:pt>
                <c:pt idx="1165">
                  <c:v>2.3221430067115963E-2</c:v>
                </c:pt>
                <c:pt idx="1166">
                  <c:v>2.1259007775588451E-2</c:v>
                </c:pt>
                <c:pt idx="1167">
                  <c:v>2.0830608632351203E-2</c:v>
                </c:pt>
                <c:pt idx="1168">
                  <c:v>2.1091389096425935E-2</c:v>
                </c:pt>
                <c:pt idx="1169">
                  <c:v>2.180826584143843E-2</c:v>
                </c:pt>
                <c:pt idx="1170">
                  <c:v>2.5031846952464524E-2</c:v>
                </c:pt>
                <c:pt idx="1171">
                  <c:v>2.5609647720982402E-2</c:v>
                </c:pt>
                <c:pt idx="1172">
                  <c:v>2.4463749768955101E-2</c:v>
                </c:pt>
                <c:pt idx="1173">
                  <c:v>2.1116348839254645E-2</c:v>
                </c:pt>
                <c:pt idx="1174">
                  <c:v>2.1922231350388854E-2</c:v>
                </c:pt>
                <c:pt idx="1175">
                  <c:v>2.27633601853197E-2</c:v>
                </c:pt>
                <c:pt idx="1176">
                  <c:v>2.2999505005253051E-2</c:v>
                </c:pt>
                <c:pt idx="1177">
                  <c:v>2.48146621562923E-2</c:v>
                </c:pt>
                <c:pt idx="1178">
                  <c:v>2.3699548239548163E-2</c:v>
                </c:pt>
                <c:pt idx="1179">
                  <c:v>2.4324490690555981E-2</c:v>
                </c:pt>
                <c:pt idx="1180">
                  <c:v>2.4207610174653772E-2</c:v>
                </c:pt>
                <c:pt idx="1181">
                  <c:v>2.4303975655953405E-2</c:v>
                </c:pt>
                <c:pt idx="1182">
                  <c:v>2.445700385851737E-2</c:v>
                </c:pt>
                <c:pt idx="1183">
                  <c:v>2.4727650223439975E-2</c:v>
                </c:pt>
                <c:pt idx="1184">
                  <c:v>2.5879626071955462E-2</c:v>
                </c:pt>
                <c:pt idx="1185">
                  <c:v>2.6258022475091639E-2</c:v>
                </c:pt>
                <c:pt idx="1186">
                  <c:v>2.6901855467319907E-2</c:v>
                </c:pt>
                <c:pt idx="1187">
                  <c:v>2.6908521759027051E-2</c:v>
                </c:pt>
                <c:pt idx="1188">
                  <c:v>2.6676057580325745E-2</c:v>
                </c:pt>
                <c:pt idx="1189">
                  <c:v>2.5725127490979379E-2</c:v>
                </c:pt>
                <c:pt idx="1190">
                  <c:v>2.6020614359161878E-2</c:v>
                </c:pt>
                <c:pt idx="1191">
                  <c:v>2.5600973667342264E-2</c:v>
                </c:pt>
                <c:pt idx="1192">
                  <c:v>2.7106312089991504E-2</c:v>
                </c:pt>
                <c:pt idx="1193">
                  <c:v>2.7281215099093117E-2</c:v>
                </c:pt>
                <c:pt idx="1194">
                  <c:v>2.676586400083027E-2</c:v>
                </c:pt>
                <c:pt idx="1195">
                  <c:v>2.6731467167333198E-2</c:v>
                </c:pt>
                <c:pt idx="1196">
                  <c:v>2.6715063029688024E-2</c:v>
                </c:pt>
                <c:pt idx="1197">
                  <c:v>2.6531454416474424E-2</c:v>
                </c:pt>
                <c:pt idx="1198">
                  <c:v>2.640022033424988E-2</c:v>
                </c:pt>
                <c:pt idx="1199">
                  <c:v>2.6362407619663436E-2</c:v>
                </c:pt>
                <c:pt idx="1200">
                  <c:v>2.6314208990902161E-2</c:v>
                </c:pt>
                <c:pt idx="1201">
                  <c:v>2.6529930495678641E-2</c:v>
                </c:pt>
                <c:pt idx="1202">
                  <c:v>2.7278512766535822E-2</c:v>
                </c:pt>
                <c:pt idx="1203">
                  <c:v>2.736293467367858E-2</c:v>
                </c:pt>
                <c:pt idx="1204">
                  <c:v>2.7409103466022725E-2</c:v>
                </c:pt>
                <c:pt idx="1205">
                  <c:v>2.7680893793146852E-2</c:v>
                </c:pt>
                <c:pt idx="1206">
                  <c:v>2.9194167710708045E-2</c:v>
                </c:pt>
                <c:pt idx="1207">
                  <c:v>3.05728927959187E-2</c:v>
                </c:pt>
                <c:pt idx="1208">
                  <c:v>3.0399074986450569E-2</c:v>
                </c:pt>
                <c:pt idx="1209">
                  <c:v>2.8416333019798942E-2</c:v>
                </c:pt>
                <c:pt idx="1210">
                  <c:v>2.6912615626457692E-2</c:v>
                </c:pt>
                <c:pt idx="1211">
                  <c:v>2.7129071111345906E-2</c:v>
                </c:pt>
                <c:pt idx="1212">
                  <c:v>2.6555152860561704E-2</c:v>
                </c:pt>
                <c:pt idx="1213">
                  <c:v>2.6464530798434291E-2</c:v>
                </c:pt>
                <c:pt idx="1214">
                  <c:v>2.6328011675480958E-2</c:v>
                </c:pt>
                <c:pt idx="1215">
                  <c:v>2.636499642443307E-2</c:v>
                </c:pt>
                <c:pt idx="1216">
                  <c:v>2.6221421029317061E-2</c:v>
                </c:pt>
                <c:pt idx="1217">
                  <c:v>2.5550585946236919E-2</c:v>
                </c:pt>
                <c:pt idx="1218">
                  <c:v>2.199887636854057E-2</c:v>
                </c:pt>
                <c:pt idx="1219">
                  <c:v>2.1315116524601569E-2</c:v>
                </c:pt>
                <c:pt idx="1220">
                  <c:v>2.1283783809731685E-2</c:v>
                </c:pt>
                <c:pt idx="1221">
                  <c:v>2.1496934737954332E-2</c:v>
                </c:pt>
                <c:pt idx="1222">
                  <c:v>2.0807752913443733E-2</c:v>
                </c:pt>
                <c:pt idx="1223">
                  <c:v>2.0428671352792329E-2</c:v>
                </c:pt>
                <c:pt idx="1224">
                  <c:v>2.1652043436995089E-2</c:v>
                </c:pt>
                <c:pt idx="1225">
                  <c:v>2.0681706055684868E-2</c:v>
                </c:pt>
                <c:pt idx="1226">
                  <c:v>2.2914619776956194E-2</c:v>
                </c:pt>
                <c:pt idx="1227">
                  <c:v>2.2298280751816568E-2</c:v>
                </c:pt>
                <c:pt idx="1228">
                  <c:v>2.2143451435833666E-2</c:v>
                </c:pt>
                <c:pt idx="1229">
                  <c:v>2.203173577861688E-2</c:v>
                </c:pt>
                <c:pt idx="1230">
                  <c:v>2.2129421922831998E-2</c:v>
                </c:pt>
                <c:pt idx="1231">
                  <c:v>2.1859726536683541E-2</c:v>
                </c:pt>
                <c:pt idx="1232">
                  <c:v>2.0599275634507166E-2</c:v>
                </c:pt>
                <c:pt idx="1233">
                  <c:v>2.0509799337986422E-2</c:v>
                </c:pt>
                <c:pt idx="1234">
                  <c:v>1.987255656324062E-2</c:v>
                </c:pt>
                <c:pt idx="1235">
                  <c:v>1.9756901573030089E-2</c:v>
                </c:pt>
                <c:pt idx="1236">
                  <c:v>2.118737215770794E-2</c:v>
                </c:pt>
                <c:pt idx="1237">
                  <c:v>2.1778591201850678E-2</c:v>
                </c:pt>
                <c:pt idx="1238">
                  <c:v>2.1597803436775184E-2</c:v>
                </c:pt>
                <c:pt idx="1239">
                  <c:v>2.1337266061855879E-2</c:v>
                </c:pt>
                <c:pt idx="1240">
                  <c:v>2.0102259975010438E-2</c:v>
                </c:pt>
                <c:pt idx="1241">
                  <c:v>1.8847987976204031E-2</c:v>
                </c:pt>
                <c:pt idx="1242">
                  <c:v>2.0203302196176713E-2</c:v>
                </c:pt>
                <c:pt idx="1243">
                  <c:v>2.3311007221548604E-2</c:v>
                </c:pt>
                <c:pt idx="1244">
                  <c:v>2.5382477088066981E-2</c:v>
                </c:pt>
                <c:pt idx="1245">
                  <c:v>2.5576078649496934E-2</c:v>
                </c:pt>
                <c:pt idx="1246">
                  <c:v>2.6516120363043391E-2</c:v>
                </c:pt>
                <c:pt idx="1247">
                  <c:v>2.6873937698568062E-2</c:v>
                </c:pt>
                <c:pt idx="1248">
                  <c:v>2.6997216044291023E-2</c:v>
                </c:pt>
                <c:pt idx="1249">
                  <c:v>2.6773441713798779E-2</c:v>
                </c:pt>
                <c:pt idx="1250">
                  <c:v>2.6099609686152148E-2</c:v>
                </c:pt>
                <c:pt idx="1251">
                  <c:v>2.6820517983003962E-2</c:v>
                </c:pt>
                <c:pt idx="1252">
                  <c:v>2.7533947058745234E-2</c:v>
                </c:pt>
                <c:pt idx="1253">
                  <c:v>2.7932236888478814E-2</c:v>
                </c:pt>
                <c:pt idx="1254">
                  <c:v>2.6486904618222687E-2</c:v>
                </c:pt>
                <c:pt idx="1255">
                  <c:v>2.5156128470030986E-2</c:v>
                </c:pt>
                <c:pt idx="1256">
                  <c:v>2.5170469141871068E-2</c:v>
                </c:pt>
                <c:pt idx="1257">
                  <c:v>2.5062397191723415E-2</c:v>
                </c:pt>
                <c:pt idx="1258">
                  <c:v>2.5735899031282598E-2</c:v>
                </c:pt>
                <c:pt idx="1259">
                  <c:v>2.725036254913428E-2</c:v>
                </c:pt>
                <c:pt idx="1260">
                  <c:v>2.6946915857096895E-2</c:v>
                </c:pt>
                <c:pt idx="1261">
                  <c:v>2.6760796441367852E-2</c:v>
                </c:pt>
                <c:pt idx="1262">
                  <c:v>2.7362968443506903E-2</c:v>
                </c:pt>
                <c:pt idx="1263">
                  <c:v>2.826279797850674E-2</c:v>
                </c:pt>
                <c:pt idx="1264">
                  <c:v>2.8254400428555083E-2</c:v>
                </c:pt>
                <c:pt idx="1265">
                  <c:v>2.8190245333590006E-2</c:v>
                </c:pt>
                <c:pt idx="1266">
                  <c:v>2.8136326754806752E-2</c:v>
                </c:pt>
                <c:pt idx="1267">
                  <c:v>2.8585024866064773E-2</c:v>
                </c:pt>
                <c:pt idx="1268">
                  <c:v>2.9133110804447554E-2</c:v>
                </c:pt>
                <c:pt idx="1269">
                  <c:v>2.8933541787269475E-2</c:v>
                </c:pt>
                <c:pt idx="1270">
                  <c:v>2.8380732365554554E-2</c:v>
                </c:pt>
                <c:pt idx="1271">
                  <c:v>2.8178953096496623E-2</c:v>
                </c:pt>
                <c:pt idx="1272">
                  <c:v>2.6563490504917742E-2</c:v>
                </c:pt>
                <c:pt idx="1273">
                  <c:v>2.587216163630179E-2</c:v>
                </c:pt>
                <c:pt idx="1274">
                  <c:v>2.3820150851502301E-2</c:v>
                </c:pt>
                <c:pt idx="1275">
                  <c:v>2.3891849118163801E-2</c:v>
                </c:pt>
                <c:pt idx="1276">
                  <c:v>2.4541551194371496E-2</c:v>
                </c:pt>
                <c:pt idx="1277">
                  <c:v>2.5547245650746096E-2</c:v>
                </c:pt>
                <c:pt idx="1278">
                  <c:v>2.5326826443692555E-2</c:v>
                </c:pt>
                <c:pt idx="1279">
                  <c:v>2.613178207225866E-2</c:v>
                </c:pt>
                <c:pt idx="1280">
                  <c:v>2.6226740994946564E-2</c:v>
                </c:pt>
                <c:pt idx="1281">
                  <c:v>2.5119834167888436E-2</c:v>
                </c:pt>
                <c:pt idx="1282">
                  <c:v>2.5192205122950225E-2</c:v>
                </c:pt>
                <c:pt idx="1283">
                  <c:v>2.5045362656539134E-2</c:v>
                </c:pt>
                <c:pt idx="1284">
                  <c:v>2.3666707134991766E-2</c:v>
                </c:pt>
                <c:pt idx="1285">
                  <c:v>2.3164575044340632E-2</c:v>
                </c:pt>
                <c:pt idx="1286">
                  <c:v>2.3138668945593088E-2</c:v>
                </c:pt>
                <c:pt idx="1287">
                  <c:v>2.3206234170060024E-2</c:v>
                </c:pt>
                <c:pt idx="1288">
                  <c:v>2.3076253997884003E-2</c:v>
                </c:pt>
                <c:pt idx="1289">
                  <c:v>2.315492688588917E-2</c:v>
                </c:pt>
                <c:pt idx="1290">
                  <c:v>2.2004225775216279E-2</c:v>
                </c:pt>
                <c:pt idx="1291">
                  <c:v>1.9648925291790836E-2</c:v>
                </c:pt>
                <c:pt idx="1292">
                  <c:v>1.8066895157406841E-2</c:v>
                </c:pt>
                <c:pt idx="1293">
                  <c:v>1.7362334959718031E-2</c:v>
                </c:pt>
                <c:pt idx="1294">
                  <c:v>1.6391342091971562E-2</c:v>
                </c:pt>
                <c:pt idx="1295">
                  <c:v>1.6041509301044563E-2</c:v>
                </c:pt>
                <c:pt idx="1296">
                  <c:v>1.6759311241531048E-2</c:v>
                </c:pt>
                <c:pt idx="1297">
                  <c:v>1.6437166436006949E-2</c:v>
                </c:pt>
                <c:pt idx="1298">
                  <c:v>1.6347008370493195E-2</c:v>
                </c:pt>
                <c:pt idx="1299">
                  <c:v>1.6185024078881817E-2</c:v>
                </c:pt>
                <c:pt idx="1300">
                  <c:v>1.5869249109798689E-2</c:v>
                </c:pt>
                <c:pt idx="1301">
                  <c:v>1.6133449048208688E-2</c:v>
                </c:pt>
                <c:pt idx="1302">
                  <c:v>1.6873958841372994E-2</c:v>
                </c:pt>
                <c:pt idx="1303">
                  <c:v>1.6581283603275151E-2</c:v>
                </c:pt>
                <c:pt idx="1304">
                  <c:v>1.6904326889993253E-2</c:v>
                </c:pt>
                <c:pt idx="1305">
                  <c:v>1.6908917559988492E-2</c:v>
                </c:pt>
                <c:pt idx="1306">
                  <c:v>1.626117430861735E-2</c:v>
                </c:pt>
                <c:pt idx="1307">
                  <c:v>1.4495413036583381E-2</c:v>
                </c:pt>
                <c:pt idx="1308">
                  <c:v>1.4481915214475212E-2</c:v>
                </c:pt>
                <c:pt idx="1309">
                  <c:v>1.4068864666972913E-2</c:v>
                </c:pt>
                <c:pt idx="1310">
                  <c:v>1.3455994690429804E-2</c:v>
                </c:pt>
                <c:pt idx="1311">
                  <c:v>1.2605852485362464E-2</c:v>
                </c:pt>
                <c:pt idx="1312">
                  <c:v>1.2424146500028608E-2</c:v>
                </c:pt>
                <c:pt idx="1313">
                  <c:v>1.2585390083091634E-2</c:v>
                </c:pt>
                <c:pt idx="1314">
                  <c:v>1.2833712634715206E-2</c:v>
                </c:pt>
                <c:pt idx="1315">
                  <c:v>1.3392129542155608E-2</c:v>
                </c:pt>
                <c:pt idx="1316">
                  <c:v>1.4039939529750941E-2</c:v>
                </c:pt>
                <c:pt idx="1317">
                  <c:v>1.6770385583982139E-2</c:v>
                </c:pt>
                <c:pt idx="1318">
                  <c:v>1.6941767786858679E-2</c:v>
                </c:pt>
                <c:pt idx="1319">
                  <c:v>1.6638276421887678E-2</c:v>
                </c:pt>
                <c:pt idx="1320">
                  <c:v>1.7724166424280718E-2</c:v>
                </c:pt>
                <c:pt idx="1321">
                  <c:v>1.9004817090476921E-2</c:v>
                </c:pt>
                <c:pt idx="1322">
                  <c:v>2.0432811213726695E-2</c:v>
                </c:pt>
                <c:pt idx="1323">
                  <c:v>2.1450729365446845E-2</c:v>
                </c:pt>
                <c:pt idx="1324">
                  <c:v>2.1014634284584343E-2</c:v>
                </c:pt>
                <c:pt idx="1325">
                  <c:v>1.9951086913913601E-2</c:v>
                </c:pt>
                <c:pt idx="1326">
                  <c:v>2.0170633537784977E-2</c:v>
                </c:pt>
                <c:pt idx="1327">
                  <c:v>1.9925537608986282E-2</c:v>
                </c:pt>
                <c:pt idx="1328">
                  <c:v>2.0062990238178625E-2</c:v>
                </c:pt>
                <c:pt idx="1329">
                  <c:v>2.0072982258344221E-2</c:v>
                </c:pt>
                <c:pt idx="1330">
                  <c:v>2.0305712806775934E-2</c:v>
                </c:pt>
                <c:pt idx="1331">
                  <c:v>2.0535024496537723E-2</c:v>
                </c:pt>
                <c:pt idx="1332">
                  <c:v>2.0829505319324679E-2</c:v>
                </c:pt>
                <c:pt idx="1333">
                  <c:v>2.1289616747699983E-2</c:v>
                </c:pt>
                <c:pt idx="1334">
                  <c:v>2.1272263269072902E-2</c:v>
                </c:pt>
                <c:pt idx="1335">
                  <c:v>2.1069693908876863E-2</c:v>
                </c:pt>
                <c:pt idx="1336">
                  <c:v>2.1580088909784623E-2</c:v>
                </c:pt>
                <c:pt idx="1337">
                  <c:v>2.1549230195897332E-2</c:v>
                </c:pt>
                <c:pt idx="1338">
                  <c:v>2.1742721154875813E-2</c:v>
                </c:pt>
                <c:pt idx="1339">
                  <c:v>2.1057237878052096E-2</c:v>
                </c:pt>
                <c:pt idx="1340">
                  <c:v>2.1089683734871242E-2</c:v>
                </c:pt>
                <c:pt idx="1341">
                  <c:v>2.3701082944949617E-2</c:v>
                </c:pt>
                <c:pt idx="1342">
                  <c:v>2.3696695775975985E-2</c:v>
                </c:pt>
                <c:pt idx="1343">
                  <c:v>2.448858006152059E-2</c:v>
                </c:pt>
                <c:pt idx="1344">
                  <c:v>2.3944150780162033E-2</c:v>
                </c:pt>
                <c:pt idx="1345">
                  <c:v>2.4596460483373755E-2</c:v>
                </c:pt>
                <c:pt idx="1346">
                  <c:v>2.5146320545037168E-2</c:v>
                </c:pt>
                <c:pt idx="1347">
                  <c:v>2.5226336261567534E-2</c:v>
                </c:pt>
                <c:pt idx="1348">
                  <c:v>2.503080148229948E-2</c:v>
                </c:pt>
                <c:pt idx="1349">
                  <c:v>2.393608908468579E-2</c:v>
                </c:pt>
                <c:pt idx="1350">
                  <c:v>2.2931607653075337E-2</c:v>
                </c:pt>
                <c:pt idx="1351">
                  <c:v>2.306898302913794E-2</c:v>
                </c:pt>
                <c:pt idx="1352">
                  <c:v>2.3023107184113694E-2</c:v>
                </c:pt>
                <c:pt idx="1353">
                  <c:v>2.3275995082348972E-2</c:v>
                </c:pt>
                <c:pt idx="1354">
                  <c:v>2.4663854897990944E-2</c:v>
                </c:pt>
                <c:pt idx="1355">
                  <c:v>2.4750216586931734E-2</c:v>
                </c:pt>
                <c:pt idx="1356">
                  <c:v>2.47524763370017E-2</c:v>
                </c:pt>
                <c:pt idx="1357">
                  <c:v>2.4858215024530703E-2</c:v>
                </c:pt>
                <c:pt idx="1358">
                  <c:v>2.493850007050261E-2</c:v>
                </c:pt>
                <c:pt idx="1359">
                  <c:v>2.512332197315538E-2</c:v>
                </c:pt>
                <c:pt idx="1360">
                  <c:v>2.5701926933489976E-2</c:v>
                </c:pt>
                <c:pt idx="1361">
                  <c:v>2.5553701532692662E-2</c:v>
                </c:pt>
                <c:pt idx="1362">
                  <c:v>2.5657904790792468E-2</c:v>
                </c:pt>
                <c:pt idx="1363">
                  <c:v>2.4983580096906325E-2</c:v>
                </c:pt>
                <c:pt idx="1364">
                  <c:v>2.520885837131669E-2</c:v>
                </c:pt>
                <c:pt idx="1365">
                  <c:v>2.2490432936012012E-2</c:v>
                </c:pt>
                <c:pt idx="1366">
                  <c:v>2.2351462944572815E-2</c:v>
                </c:pt>
                <c:pt idx="1367">
                  <c:v>2.2499191715460682E-2</c:v>
                </c:pt>
                <c:pt idx="1368">
                  <c:v>2.1808391043500894E-2</c:v>
                </c:pt>
                <c:pt idx="1369">
                  <c:v>2.0271089892018954E-2</c:v>
                </c:pt>
                <c:pt idx="1370">
                  <c:v>2.1011249874621746E-2</c:v>
                </c:pt>
                <c:pt idx="1371">
                  <c:v>2.1054507112851131E-2</c:v>
                </c:pt>
                <c:pt idx="1372">
                  <c:v>2.1336776730697577E-2</c:v>
                </c:pt>
                <c:pt idx="1373">
                  <c:v>2.2187783561418567E-2</c:v>
                </c:pt>
                <c:pt idx="1374">
                  <c:v>2.1934738174663005E-2</c:v>
                </c:pt>
                <c:pt idx="1375">
                  <c:v>2.1611510562109467E-2</c:v>
                </c:pt>
                <c:pt idx="1376">
                  <c:v>2.1367506926151251E-2</c:v>
                </c:pt>
                <c:pt idx="1377">
                  <c:v>2.1401556239091152E-2</c:v>
                </c:pt>
                <c:pt idx="1378">
                  <c:v>2.1230948320708345E-2</c:v>
                </c:pt>
                <c:pt idx="1379">
                  <c:v>2.275110685500634E-2</c:v>
                </c:pt>
                <c:pt idx="1380">
                  <c:v>2.252384344702377E-2</c:v>
                </c:pt>
                <c:pt idx="1381">
                  <c:v>2.2881255802980713E-2</c:v>
                </c:pt>
                <c:pt idx="1382">
                  <c:v>2.3653685113208742E-2</c:v>
                </c:pt>
                <c:pt idx="1383">
                  <c:v>2.5642543044890137E-2</c:v>
                </c:pt>
                <c:pt idx="1384">
                  <c:v>2.547913940111457E-2</c:v>
                </c:pt>
                <c:pt idx="1385">
                  <c:v>2.5412444383025593E-2</c:v>
                </c:pt>
                <c:pt idx="1386">
                  <c:v>2.5120670885170674E-2</c:v>
                </c:pt>
                <c:pt idx="1387">
                  <c:v>2.5992474310024934E-2</c:v>
                </c:pt>
                <c:pt idx="1388">
                  <c:v>2.5512641472381737E-2</c:v>
                </c:pt>
                <c:pt idx="1389">
                  <c:v>2.3850332309862141E-2</c:v>
                </c:pt>
                <c:pt idx="1390">
                  <c:v>2.6369512593749218E-2</c:v>
                </c:pt>
                <c:pt idx="1391">
                  <c:v>2.9457599565403021E-2</c:v>
                </c:pt>
                <c:pt idx="1392">
                  <c:v>2.9113966520809036E-2</c:v>
                </c:pt>
                <c:pt idx="1393">
                  <c:v>2.8609428578118924E-2</c:v>
                </c:pt>
                <c:pt idx="1394">
                  <c:v>2.8875401457579525E-2</c:v>
                </c:pt>
                <c:pt idx="1395">
                  <c:v>3.0402823482433311E-2</c:v>
                </c:pt>
                <c:pt idx="1396">
                  <c:v>3.1780695087107957E-2</c:v>
                </c:pt>
                <c:pt idx="1397">
                  <c:v>3.1702823225801896E-2</c:v>
                </c:pt>
                <c:pt idx="1398">
                  <c:v>3.1820620335387358E-2</c:v>
                </c:pt>
                <c:pt idx="1399">
                  <c:v>3.168778158851257E-2</c:v>
                </c:pt>
                <c:pt idx="1400">
                  <c:v>3.1614256423506987E-2</c:v>
                </c:pt>
                <c:pt idx="1401">
                  <c:v>3.1403327348699307E-2</c:v>
                </c:pt>
                <c:pt idx="1402">
                  <c:v>3.0132955554282331E-2</c:v>
                </c:pt>
                <c:pt idx="1403">
                  <c:v>3.0241787077789694E-2</c:v>
                </c:pt>
                <c:pt idx="1404">
                  <c:v>3.0243400237933968E-2</c:v>
                </c:pt>
                <c:pt idx="1405">
                  <c:v>3.015875006530357E-2</c:v>
                </c:pt>
                <c:pt idx="1406">
                  <c:v>3.0909395130807166E-2</c:v>
                </c:pt>
                <c:pt idx="1407">
                  <c:v>3.0614011586600442E-2</c:v>
                </c:pt>
                <c:pt idx="1408">
                  <c:v>3.0292508393757772E-2</c:v>
                </c:pt>
                <c:pt idx="1409">
                  <c:v>3.0759552180071148E-2</c:v>
                </c:pt>
                <c:pt idx="1410">
                  <c:v>3.0631907982097292E-2</c:v>
                </c:pt>
                <c:pt idx="1411">
                  <c:v>3.0342404189704977E-2</c:v>
                </c:pt>
                <c:pt idx="1412">
                  <c:v>3.0014321267826705E-2</c:v>
                </c:pt>
                <c:pt idx="1413">
                  <c:v>3.0360438568280454E-2</c:v>
                </c:pt>
                <c:pt idx="1414">
                  <c:v>3.2385869956198902E-2</c:v>
                </c:pt>
                <c:pt idx="1415">
                  <c:v>3.2307966304869491E-2</c:v>
                </c:pt>
                <c:pt idx="1416">
                  <c:v>3.3565018972092707E-2</c:v>
                </c:pt>
                <c:pt idx="1417">
                  <c:v>3.4011752329770398E-2</c:v>
                </c:pt>
                <c:pt idx="1418">
                  <c:v>3.5995971113988945E-2</c:v>
                </c:pt>
                <c:pt idx="1419">
                  <c:v>3.4855641625662834E-2</c:v>
                </c:pt>
                <c:pt idx="1420">
                  <c:v>3.6417586934380332E-2</c:v>
                </c:pt>
                <c:pt idx="1421">
                  <c:v>3.5559475196890011E-2</c:v>
                </c:pt>
                <c:pt idx="1422">
                  <c:v>3.5573558346238654E-2</c:v>
                </c:pt>
                <c:pt idx="1423">
                  <c:v>3.5813226912412559E-2</c:v>
                </c:pt>
                <c:pt idx="1424">
                  <c:v>3.586310379609222E-2</c:v>
                </c:pt>
                <c:pt idx="1425">
                  <c:v>3.5884631204143501E-2</c:v>
                </c:pt>
                <c:pt idx="1426">
                  <c:v>3.5816159227401362E-2</c:v>
                </c:pt>
                <c:pt idx="1427">
                  <c:v>3.4291242352333204E-2</c:v>
                </c:pt>
                <c:pt idx="1428">
                  <c:v>3.4523115144917786E-2</c:v>
                </c:pt>
                <c:pt idx="1429">
                  <c:v>3.4497917963854506E-2</c:v>
                </c:pt>
                <c:pt idx="1430">
                  <c:v>3.3849959537832312E-2</c:v>
                </c:pt>
                <c:pt idx="1431">
                  <c:v>3.2229740966469231E-2</c:v>
                </c:pt>
                <c:pt idx="1432">
                  <c:v>3.4544595271337714E-2</c:v>
                </c:pt>
                <c:pt idx="1433">
                  <c:v>3.4878760542986616E-2</c:v>
                </c:pt>
                <c:pt idx="1434">
                  <c:v>3.4715956949137768E-2</c:v>
                </c:pt>
                <c:pt idx="1435">
                  <c:v>3.38198335449491E-2</c:v>
                </c:pt>
                <c:pt idx="1436">
                  <c:v>3.5908933759566865E-2</c:v>
                </c:pt>
                <c:pt idx="1437">
                  <c:v>3.497612000377421E-2</c:v>
                </c:pt>
                <c:pt idx="1438">
                  <c:v>3.3108690553365308E-2</c:v>
                </c:pt>
                <c:pt idx="1439">
                  <c:v>2.925610471215602E-2</c:v>
                </c:pt>
                <c:pt idx="1440">
                  <c:v>2.9924298848288757E-2</c:v>
                </c:pt>
                <c:pt idx="1441">
                  <c:v>3.0219866485089938E-2</c:v>
                </c:pt>
                <c:pt idx="1442">
                  <c:v>2.9345767903208673E-2</c:v>
                </c:pt>
                <c:pt idx="1443">
                  <c:v>2.7558064629987254E-2</c:v>
                </c:pt>
                <c:pt idx="1444">
                  <c:v>2.5952863868767068E-2</c:v>
                </c:pt>
                <c:pt idx="1445">
                  <c:v>2.6101813945913061E-2</c:v>
                </c:pt>
                <c:pt idx="1446">
                  <c:v>2.6057370866212778E-2</c:v>
                </c:pt>
                <c:pt idx="1447">
                  <c:v>2.7755353583687071E-2</c:v>
                </c:pt>
                <c:pt idx="1448">
                  <c:v>2.7601829945299462E-2</c:v>
                </c:pt>
                <c:pt idx="1449">
                  <c:v>2.7558246409948639E-2</c:v>
                </c:pt>
                <c:pt idx="1450">
                  <c:v>2.7692418548058442E-2</c:v>
                </c:pt>
                <c:pt idx="1451">
                  <c:v>2.7501881437926045E-2</c:v>
                </c:pt>
                <c:pt idx="1452">
                  <c:v>3.3202470440952175E-2</c:v>
                </c:pt>
                <c:pt idx="1453">
                  <c:v>3.3231123787538001E-2</c:v>
                </c:pt>
                <c:pt idx="1454">
                  <c:v>3.2407879953699807E-2</c:v>
                </c:pt>
                <c:pt idx="1455">
                  <c:v>3.4819281195995998E-2</c:v>
                </c:pt>
                <c:pt idx="1456">
                  <c:v>3.7274529123761446E-2</c:v>
                </c:pt>
                <c:pt idx="1457">
                  <c:v>3.6894981463542802E-2</c:v>
                </c:pt>
                <c:pt idx="1458">
                  <c:v>3.6682041014964077E-2</c:v>
                </c:pt>
                <c:pt idx="1459">
                  <c:v>3.746579452017771E-2</c:v>
                </c:pt>
                <c:pt idx="1460">
                  <c:v>3.8876132593394869E-2</c:v>
                </c:pt>
                <c:pt idx="1461">
                  <c:v>3.8952414128657402E-2</c:v>
                </c:pt>
                <c:pt idx="1462">
                  <c:v>3.89875124275798E-2</c:v>
                </c:pt>
                <c:pt idx="1463">
                  <c:v>3.890875755748515E-2</c:v>
                </c:pt>
                <c:pt idx="1464">
                  <c:v>3.7264918089578172E-2</c:v>
                </c:pt>
                <c:pt idx="1465">
                  <c:v>3.694268483217384E-2</c:v>
                </c:pt>
                <c:pt idx="1466">
                  <c:v>3.2617310080982065E-2</c:v>
                </c:pt>
                <c:pt idx="1467">
                  <c:v>3.2646884540949613E-2</c:v>
                </c:pt>
                <c:pt idx="1468">
                  <c:v>3.1263162004378953E-2</c:v>
                </c:pt>
                <c:pt idx="1469">
                  <c:v>3.1481210203758707E-2</c:v>
                </c:pt>
                <c:pt idx="1470">
                  <c:v>3.1489007410168766E-2</c:v>
                </c:pt>
                <c:pt idx="1471">
                  <c:v>3.1226442064078652E-2</c:v>
                </c:pt>
                <c:pt idx="1472">
                  <c:v>3.1263093536536557E-2</c:v>
                </c:pt>
                <c:pt idx="1473">
                  <c:v>3.2897169754768925E-2</c:v>
                </c:pt>
                <c:pt idx="1474">
                  <c:v>3.3857355522655279E-2</c:v>
                </c:pt>
                <c:pt idx="1475">
                  <c:v>3.3557970122124803E-2</c:v>
                </c:pt>
                <c:pt idx="1476">
                  <c:v>3.3201847060694054E-2</c:v>
                </c:pt>
                <c:pt idx="1477">
                  <c:v>3.2536087564394613E-2</c:v>
                </c:pt>
                <c:pt idx="1478">
                  <c:v>3.3330529701335473E-2</c:v>
                </c:pt>
                <c:pt idx="1479">
                  <c:v>3.593093716072443E-2</c:v>
                </c:pt>
                <c:pt idx="1480">
                  <c:v>3.3118978128917918E-2</c:v>
                </c:pt>
                <c:pt idx="1481">
                  <c:v>3.2915316673831324E-2</c:v>
                </c:pt>
                <c:pt idx="1482">
                  <c:v>3.4303581632597273E-2</c:v>
                </c:pt>
                <c:pt idx="1483">
                  <c:v>3.4420107141984881E-2</c:v>
                </c:pt>
                <c:pt idx="1484">
                  <c:v>3.3526465371693029E-2</c:v>
                </c:pt>
                <c:pt idx="1485">
                  <c:v>3.3444803420712127E-2</c:v>
                </c:pt>
                <c:pt idx="1486">
                  <c:v>3.3254911595221232E-2</c:v>
                </c:pt>
                <c:pt idx="1487">
                  <c:v>3.3505776918707694E-2</c:v>
                </c:pt>
                <c:pt idx="1488">
                  <c:v>3.3262632849976694E-2</c:v>
                </c:pt>
                <c:pt idx="1489">
                  <c:v>3.3576961795242194E-2</c:v>
                </c:pt>
                <c:pt idx="1490">
                  <c:v>3.3625371862058107E-2</c:v>
                </c:pt>
                <c:pt idx="1491">
                  <c:v>3.3814397966524558E-2</c:v>
                </c:pt>
                <c:pt idx="1492">
                  <c:v>3.3917238443622336E-2</c:v>
                </c:pt>
                <c:pt idx="1493">
                  <c:v>3.3882945628508222E-2</c:v>
                </c:pt>
                <c:pt idx="1494">
                  <c:v>3.423221794373723E-2</c:v>
                </c:pt>
                <c:pt idx="1495">
                  <c:v>3.3716718332980823E-2</c:v>
                </c:pt>
                <c:pt idx="1496">
                  <c:v>3.3656107539757375E-2</c:v>
                </c:pt>
                <c:pt idx="1497">
                  <c:v>3.3737054744256027E-2</c:v>
                </c:pt>
                <c:pt idx="1498">
                  <c:v>3.4788912515427074E-2</c:v>
                </c:pt>
                <c:pt idx="1499">
                  <c:v>3.5217235315549468E-2</c:v>
                </c:pt>
                <c:pt idx="1500">
                  <c:v>3.0102134953197315E-2</c:v>
                </c:pt>
                <c:pt idx="1501">
                  <c:v>3.006435395411643E-2</c:v>
                </c:pt>
                <c:pt idx="1502">
                  <c:v>3.006355265808687E-2</c:v>
                </c:pt>
                <c:pt idx="1503">
                  <c:v>2.7627557809491873E-2</c:v>
                </c:pt>
                <c:pt idx="1504">
                  <c:v>2.5019646943094179E-2</c:v>
                </c:pt>
                <c:pt idx="1505">
                  <c:v>2.5252698884867929E-2</c:v>
                </c:pt>
                <c:pt idx="1506">
                  <c:v>2.5584671471512471E-2</c:v>
                </c:pt>
                <c:pt idx="1507">
                  <c:v>2.5862893513710336E-2</c:v>
                </c:pt>
                <c:pt idx="1508">
                  <c:v>2.3387457514315053E-2</c:v>
                </c:pt>
                <c:pt idx="1509">
                  <c:v>2.2815056985396546E-2</c:v>
                </c:pt>
                <c:pt idx="1510">
                  <c:v>2.0677993616689483E-2</c:v>
                </c:pt>
                <c:pt idx="1511">
                  <c:v>2.0867610828014235E-2</c:v>
                </c:pt>
                <c:pt idx="1512">
                  <c:v>2.0852680940922005E-2</c:v>
                </c:pt>
                <c:pt idx="1513">
                  <c:v>2.1115124202952751E-2</c:v>
                </c:pt>
                <c:pt idx="1514">
                  <c:v>2.1122397028329448E-2</c:v>
                </c:pt>
                <c:pt idx="1515">
                  <c:v>2.1422806613969253E-2</c:v>
                </c:pt>
                <c:pt idx="1516">
                  <c:v>2.0920511242826331E-2</c:v>
                </c:pt>
                <c:pt idx="1517">
                  <c:v>2.072094095654976E-2</c:v>
                </c:pt>
                <c:pt idx="1518">
                  <c:v>2.1073996731021286E-2</c:v>
                </c:pt>
                <c:pt idx="1519">
                  <c:v>2.0989088054184743E-2</c:v>
                </c:pt>
                <c:pt idx="1520">
                  <c:v>2.0886746253874544E-2</c:v>
                </c:pt>
                <c:pt idx="1521">
                  <c:v>1.9462017567801724E-2</c:v>
                </c:pt>
                <c:pt idx="1522">
                  <c:v>1.8865701296209215E-2</c:v>
                </c:pt>
                <c:pt idx="1523">
                  <c:v>1.8970292486410977E-2</c:v>
                </c:pt>
                <c:pt idx="1524">
                  <c:v>1.8978349991261544E-2</c:v>
                </c:pt>
                <c:pt idx="1525">
                  <c:v>1.8759807291813549E-2</c:v>
                </c:pt>
                <c:pt idx="1526">
                  <c:v>1.7870994408514907E-2</c:v>
                </c:pt>
                <c:pt idx="1527">
                  <c:v>1.7108781149097033E-2</c:v>
                </c:pt>
                <c:pt idx="1528">
                  <c:v>1.741470094587268E-2</c:v>
                </c:pt>
                <c:pt idx="1529">
                  <c:v>1.7598648206130722E-2</c:v>
                </c:pt>
                <c:pt idx="1530">
                  <c:v>1.6665957910873112E-2</c:v>
                </c:pt>
                <c:pt idx="1531">
                  <c:v>1.6649312810810644E-2</c:v>
                </c:pt>
                <c:pt idx="1532">
                  <c:v>1.6236000259288733E-2</c:v>
                </c:pt>
                <c:pt idx="1533">
                  <c:v>1.6927983743153751E-2</c:v>
                </c:pt>
                <c:pt idx="1534">
                  <c:v>1.6466929012961033E-2</c:v>
                </c:pt>
                <c:pt idx="1535">
                  <c:v>1.620509691670886E-2</c:v>
                </c:pt>
                <c:pt idx="1536">
                  <c:v>1.5783648530983737E-2</c:v>
                </c:pt>
                <c:pt idx="1537">
                  <c:v>1.5014003119967366E-2</c:v>
                </c:pt>
                <c:pt idx="1538">
                  <c:v>1.5101193181467519E-2</c:v>
                </c:pt>
                <c:pt idx="1539">
                  <c:v>1.4331713603042919E-2</c:v>
                </c:pt>
                <c:pt idx="1540">
                  <c:v>1.4324965303169485E-2</c:v>
                </c:pt>
                <c:pt idx="1541">
                  <c:v>1.4264001089940082E-2</c:v>
                </c:pt>
                <c:pt idx="1542">
                  <c:v>1.4649468969657513E-2</c:v>
                </c:pt>
                <c:pt idx="1543">
                  <c:v>1.3797740807796395E-2</c:v>
                </c:pt>
                <c:pt idx="1544">
                  <c:v>1.5880385404174545E-2</c:v>
                </c:pt>
                <c:pt idx="1545">
                  <c:v>1.8399942393362539E-2</c:v>
                </c:pt>
                <c:pt idx="1546">
                  <c:v>1.7287494328336133E-2</c:v>
                </c:pt>
                <c:pt idx="1547">
                  <c:v>1.855907446840992E-2</c:v>
                </c:pt>
                <c:pt idx="1548">
                  <c:v>1.8104202302943986E-2</c:v>
                </c:pt>
                <c:pt idx="1549">
                  <c:v>1.8806859134413191E-2</c:v>
                </c:pt>
                <c:pt idx="1550">
                  <c:v>2.1727101573633709E-2</c:v>
                </c:pt>
                <c:pt idx="1551">
                  <c:v>2.4343334463064557E-2</c:v>
                </c:pt>
                <c:pt idx="1552">
                  <c:v>2.4251920996422826E-2</c:v>
                </c:pt>
                <c:pt idx="1553">
                  <c:v>2.3935701730442609E-2</c:v>
                </c:pt>
                <c:pt idx="1554">
                  <c:v>2.3652929300180398E-2</c:v>
                </c:pt>
                <c:pt idx="1555">
                  <c:v>2.2557098985218575E-2</c:v>
                </c:pt>
                <c:pt idx="1556">
                  <c:v>2.2922510945200394E-2</c:v>
                </c:pt>
                <c:pt idx="1557">
                  <c:v>2.2925688550743423E-2</c:v>
                </c:pt>
                <c:pt idx="1558">
                  <c:v>2.3132542440719009E-2</c:v>
                </c:pt>
                <c:pt idx="1559">
                  <c:v>2.4140958398584333E-2</c:v>
                </c:pt>
                <c:pt idx="1560">
                  <c:v>2.4192943984226566E-2</c:v>
                </c:pt>
                <c:pt idx="1561">
                  <c:v>2.8587672301169428E-2</c:v>
                </c:pt>
                <c:pt idx="1562">
                  <c:v>3.0270201970526964E-2</c:v>
                </c:pt>
                <c:pt idx="1563">
                  <c:v>3.0001385970401515E-2</c:v>
                </c:pt>
                <c:pt idx="1564">
                  <c:v>3.1309355746131015E-2</c:v>
                </c:pt>
                <c:pt idx="1565">
                  <c:v>3.6153323055921921E-2</c:v>
                </c:pt>
                <c:pt idx="1566">
                  <c:v>3.6864408217601771E-2</c:v>
                </c:pt>
                <c:pt idx="1567">
                  <c:v>3.7049696202581452E-2</c:v>
                </c:pt>
                <c:pt idx="1568">
                  <c:v>3.7487231020964719E-2</c:v>
                </c:pt>
                <c:pt idx="1569">
                  <c:v>3.8885124640958162E-2</c:v>
                </c:pt>
                <c:pt idx="1570">
                  <c:v>4.1666525829900075E-2</c:v>
                </c:pt>
                <c:pt idx="1571">
                  <c:v>4.3105461369594117E-2</c:v>
                </c:pt>
                <c:pt idx="1572">
                  <c:v>4.7473319298705463E-2</c:v>
                </c:pt>
                <c:pt idx="1573">
                  <c:v>4.8368634283440647E-2</c:v>
                </c:pt>
                <c:pt idx="1574">
                  <c:v>4.8286249055360116E-2</c:v>
                </c:pt>
                <c:pt idx="1575">
                  <c:v>4.6249716171220097E-2</c:v>
                </c:pt>
                <c:pt idx="1576">
                  <c:v>5.0439736876054624E-2</c:v>
                </c:pt>
                <c:pt idx="1577">
                  <c:v>5.0122813940017059E-2</c:v>
                </c:pt>
                <c:pt idx="1578">
                  <c:v>5.0812180674104784E-2</c:v>
                </c:pt>
                <c:pt idx="1579">
                  <c:v>5.1183849649071363E-2</c:v>
                </c:pt>
                <c:pt idx="1580">
                  <c:v>5.2170856336702459E-2</c:v>
                </c:pt>
                <c:pt idx="1581">
                  <c:v>5.1496302596297776E-2</c:v>
                </c:pt>
                <c:pt idx="1582">
                  <c:v>5.151346621641234E-2</c:v>
                </c:pt>
                <c:pt idx="1583">
                  <c:v>5.2073543694107105E-2</c:v>
                </c:pt>
                <c:pt idx="1584">
                  <c:v>6.2845546260109242E-2</c:v>
                </c:pt>
                <c:pt idx="1585">
                  <c:v>7.1920673848493502E-2</c:v>
                </c:pt>
                <c:pt idx="1586">
                  <c:v>7.3269606383917482E-2</c:v>
                </c:pt>
                <c:pt idx="1587">
                  <c:v>7.4899710353020316E-2</c:v>
                </c:pt>
                <c:pt idx="1588">
                  <c:v>7.5063873901792449E-2</c:v>
                </c:pt>
                <c:pt idx="1589">
                  <c:v>7.6983765078437585E-2</c:v>
                </c:pt>
                <c:pt idx="1590">
                  <c:v>7.7042982748563429E-2</c:v>
                </c:pt>
                <c:pt idx="1591">
                  <c:v>7.7730973781487342E-2</c:v>
                </c:pt>
                <c:pt idx="1592">
                  <c:v>7.7848392572185524E-2</c:v>
                </c:pt>
                <c:pt idx="1593">
                  <c:v>7.5426743998087506E-2</c:v>
                </c:pt>
                <c:pt idx="1594">
                  <c:v>7.5268542838322308E-2</c:v>
                </c:pt>
                <c:pt idx="1595">
                  <c:v>7.6395888624984212E-2</c:v>
                </c:pt>
                <c:pt idx="1596">
                  <c:v>7.6881682215338865E-2</c:v>
                </c:pt>
                <c:pt idx="1597">
                  <c:v>7.6584831859835334E-2</c:v>
                </c:pt>
                <c:pt idx="1598">
                  <c:v>8.0164647823397273E-2</c:v>
                </c:pt>
                <c:pt idx="1599">
                  <c:v>7.7547226552461379E-2</c:v>
                </c:pt>
                <c:pt idx="1600">
                  <c:v>7.9328650232400363E-2</c:v>
                </c:pt>
                <c:pt idx="1601">
                  <c:v>8.5004432135429478E-2</c:v>
                </c:pt>
                <c:pt idx="1602">
                  <c:v>8.9678577754769298E-2</c:v>
                </c:pt>
                <c:pt idx="1603">
                  <c:v>9.0400814764422632E-2</c:v>
                </c:pt>
                <c:pt idx="1604">
                  <c:v>9.4351808140643742E-2</c:v>
                </c:pt>
                <c:pt idx="1605">
                  <c:v>9.7882779358912306E-2</c:v>
                </c:pt>
                <c:pt idx="1606">
                  <c:v>9.8709782168110896E-2</c:v>
                </c:pt>
                <c:pt idx="1607">
                  <c:v>9.9836561372839916E-2</c:v>
                </c:pt>
                <c:pt idx="1608">
                  <c:v>0.10015819582299267</c:v>
                </c:pt>
                <c:pt idx="1609">
                  <c:v>9.9104612744379539E-2</c:v>
                </c:pt>
                <c:pt idx="1610">
                  <c:v>9.7501574996388216E-2</c:v>
                </c:pt>
                <c:pt idx="1611">
                  <c:v>9.8151710878809514E-2</c:v>
                </c:pt>
                <c:pt idx="1612">
                  <c:v>9.7765510302211589E-2</c:v>
                </c:pt>
                <c:pt idx="1613">
                  <c:v>9.3049705906719613E-2</c:v>
                </c:pt>
                <c:pt idx="1614">
                  <c:v>9.2030071580289988E-2</c:v>
                </c:pt>
                <c:pt idx="1615">
                  <c:v>9.1781971164963075E-2</c:v>
                </c:pt>
                <c:pt idx="1616">
                  <c:v>9.1794297697849137E-2</c:v>
                </c:pt>
                <c:pt idx="1617">
                  <c:v>9.2516018717336501E-2</c:v>
                </c:pt>
                <c:pt idx="1618">
                  <c:v>9.4044601277487525E-2</c:v>
                </c:pt>
                <c:pt idx="1619">
                  <c:v>9.2731665357474111E-2</c:v>
                </c:pt>
                <c:pt idx="1620">
                  <c:v>9.8056851495203171E-2</c:v>
                </c:pt>
                <c:pt idx="1621">
                  <c:v>9.8894401781336405E-2</c:v>
                </c:pt>
                <c:pt idx="1622">
                  <c:v>0.10059293601851893</c:v>
                </c:pt>
                <c:pt idx="1623">
                  <c:v>0.10059933663337252</c:v>
                </c:pt>
                <c:pt idx="1624">
                  <c:v>9.7867567367730515E-2</c:v>
                </c:pt>
                <c:pt idx="1625">
                  <c:v>9.7896986359002833E-2</c:v>
                </c:pt>
                <c:pt idx="1626">
                  <c:v>9.7834573710705808E-2</c:v>
                </c:pt>
                <c:pt idx="1627">
                  <c:v>9.7568820187098185E-2</c:v>
                </c:pt>
                <c:pt idx="1628">
                  <c:v>9.6472040471972845E-2</c:v>
                </c:pt>
                <c:pt idx="1629">
                  <c:v>9.6464260113810582E-2</c:v>
                </c:pt>
                <c:pt idx="1630">
                  <c:v>9.6739590097831327E-2</c:v>
                </c:pt>
                <c:pt idx="1631">
                  <c:v>9.6211131661590357E-2</c:v>
                </c:pt>
                <c:pt idx="1632">
                  <c:v>8.9296461758305259E-2</c:v>
                </c:pt>
                <c:pt idx="1633">
                  <c:v>8.0834466040234365E-2</c:v>
                </c:pt>
                <c:pt idx="1634">
                  <c:v>7.9682971452372894E-2</c:v>
                </c:pt>
                <c:pt idx="1635">
                  <c:v>8.0294042076281297E-2</c:v>
                </c:pt>
                <c:pt idx="1636">
                  <c:v>8.0137683472703378E-2</c:v>
                </c:pt>
                <c:pt idx="1637">
                  <c:v>7.8164697088226889E-2</c:v>
                </c:pt>
                <c:pt idx="1638">
                  <c:v>7.7981266365004812E-2</c:v>
                </c:pt>
                <c:pt idx="1639">
                  <c:v>7.7333883037954868E-2</c:v>
                </c:pt>
                <c:pt idx="1640">
                  <c:v>7.5156244729125285E-2</c:v>
                </c:pt>
                <c:pt idx="1641">
                  <c:v>7.5516294193071432E-2</c:v>
                </c:pt>
                <c:pt idx="1642">
                  <c:v>7.5470792336522693E-2</c:v>
                </c:pt>
                <c:pt idx="1643">
                  <c:v>7.4144153580502151E-2</c:v>
                </c:pt>
                <c:pt idx="1644">
                  <c:v>7.8493928433438026E-2</c:v>
                </c:pt>
                <c:pt idx="1645">
                  <c:v>8.1066975506385683E-2</c:v>
                </c:pt>
                <c:pt idx="1646">
                  <c:v>7.8855422867561406E-2</c:v>
                </c:pt>
                <c:pt idx="1647">
                  <c:v>8.4963005551818752E-2</c:v>
                </c:pt>
                <c:pt idx="1648">
                  <c:v>8.3223666626722897E-2</c:v>
                </c:pt>
                <c:pt idx="1649">
                  <c:v>8.1633492590960283E-2</c:v>
                </c:pt>
                <c:pt idx="1650">
                  <c:v>7.9158514746335007E-2</c:v>
                </c:pt>
                <c:pt idx="1651">
                  <c:v>8.0275462837838193E-2</c:v>
                </c:pt>
                <c:pt idx="1652">
                  <c:v>7.6332128579940747E-2</c:v>
                </c:pt>
                <c:pt idx="1653">
                  <c:v>7.4148601785326854E-2</c:v>
                </c:pt>
                <c:pt idx="1654">
                  <c:v>7.3266159363240838E-2</c:v>
                </c:pt>
                <c:pt idx="1655">
                  <c:v>7.1035198963276175E-2</c:v>
                </c:pt>
                <c:pt idx="1656">
                  <c:v>7.083228173169645E-2</c:v>
                </c:pt>
                <c:pt idx="1657">
                  <c:v>7.2112988293250316E-2</c:v>
                </c:pt>
                <c:pt idx="1658">
                  <c:v>7.7164995666369904E-2</c:v>
                </c:pt>
                <c:pt idx="1659">
                  <c:v>7.6900888891323613E-2</c:v>
                </c:pt>
                <c:pt idx="1660">
                  <c:v>7.9694541176017444E-2</c:v>
                </c:pt>
                <c:pt idx="1661">
                  <c:v>8.5574158272615289E-2</c:v>
                </c:pt>
                <c:pt idx="1662">
                  <c:v>9.1478240724909288E-2</c:v>
                </c:pt>
                <c:pt idx="1663">
                  <c:v>0.10170319176799895</c:v>
                </c:pt>
                <c:pt idx="1664">
                  <c:v>0.1033833264698084</c:v>
                </c:pt>
                <c:pt idx="1665">
                  <c:v>0.10171688238349545</c:v>
                </c:pt>
                <c:pt idx="1666">
                  <c:v>9.7127127375954803E-2</c:v>
                </c:pt>
                <c:pt idx="1667">
                  <c:v>9.7703333574286844E-2</c:v>
                </c:pt>
                <c:pt idx="1668">
                  <c:v>8.8233542485738573E-2</c:v>
                </c:pt>
                <c:pt idx="1669">
                  <c:v>8.9615872277338415E-2</c:v>
                </c:pt>
                <c:pt idx="1670">
                  <c:v>9.5010503400544954E-2</c:v>
                </c:pt>
                <c:pt idx="1671">
                  <c:v>0.10892452390998954</c:v>
                </c:pt>
                <c:pt idx="1672">
                  <c:v>0.11895312603622131</c:v>
                </c:pt>
                <c:pt idx="1673">
                  <c:v>0.12022692146561385</c:v>
                </c:pt>
                <c:pt idx="1674">
                  <c:v>0.12206777495847808</c:v>
                </c:pt>
                <c:pt idx="1675">
                  <c:v>0.12213364783667324</c:v>
                </c:pt>
                <c:pt idx="1676">
                  <c:v>0.12166673514285382</c:v>
                </c:pt>
                <c:pt idx="1677">
                  <c:v>0.12167137401362405</c:v>
                </c:pt>
                <c:pt idx="1678">
                  <c:v>0.12330187882746095</c:v>
                </c:pt>
                <c:pt idx="1679">
                  <c:v>0.14439393401721903</c:v>
                </c:pt>
                <c:pt idx="1680">
                  <c:v>0.14279172777586238</c:v>
                </c:pt>
                <c:pt idx="1681">
                  <c:v>0.14386933327153115</c:v>
                </c:pt>
                <c:pt idx="1682">
                  <c:v>0.14354077458509215</c:v>
                </c:pt>
                <c:pt idx="1683">
                  <c:v>0.14139831059454036</c:v>
                </c:pt>
                <c:pt idx="1684">
                  <c:v>0.14203821577711806</c:v>
                </c:pt>
                <c:pt idx="1685">
                  <c:v>0.14283028692980329</c:v>
                </c:pt>
                <c:pt idx="1686">
                  <c:v>0.14214102281113616</c:v>
                </c:pt>
                <c:pt idx="1687">
                  <c:v>0.14738700686630155</c:v>
                </c:pt>
                <c:pt idx="1688">
                  <c:v>0.14753178015044902</c:v>
                </c:pt>
                <c:pt idx="1689">
                  <c:v>0.15229371455587662</c:v>
                </c:pt>
                <c:pt idx="1690">
                  <c:v>0.15512419449495227</c:v>
                </c:pt>
                <c:pt idx="1691">
                  <c:v>0.15909929037016976</c:v>
                </c:pt>
                <c:pt idx="1692">
                  <c:v>0.15667986933199732</c:v>
                </c:pt>
                <c:pt idx="1693">
                  <c:v>0.15373900864928178</c:v>
                </c:pt>
                <c:pt idx="1694">
                  <c:v>0.15473171308843928</c:v>
                </c:pt>
                <c:pt idx="1695">
                  <c:v>0.14902032282235253</c:v>
                </c:pt>
                <c:pt idx="1696">
                  <c:v>0.14920743095990577</c:v>
                </c:pt>
                <c:pt idx="1697">
                  <c:v>0.14566540976596834</c:v>
                </c:pt>
                <c:pt idx="1698">
                  <c:v>0.14719399823237492</c:v>
                </c:pt>
                <c:pt idx="1699">
                  <c:v>0.1453292307747871</c:v>
                </c:pt>
                <c:pt idx="1700">
                  <c:v>0.15138641986639248</c:v>
                </c:pt>
                <c:pt idx="1701">
                  <c:v>0.15181847097387055</c:v>
                </c:pt>
                <c:pt idx="1702">
                  <c:v>0.15347292908695501</c:v>
                </c:pt>
                <c:pt idx="1703">
                  <c:v>0.15455939855477821</c:v>
                </c:pt>
                <c:pt idx="1704">
                  <c:v>0.15457048109837906</c:v>
                </c:pt>
                <c:pt idx="1705">
                  <c:v>0.14991300568391439</c:v>
                </c:pt>
                <c:pt idx="1706">
                  <c:v>0.14478272710942777</c:v>
                </c:pt>
                <c:pt idx="1707">
                  <c:v>0.14433430878330458</c:v>
                </c:pt>
                <c:pt idx="1708">
                  <c:v>0.14070586388032999</c:v>
                </c:pt>
                <c:pt idx="1709">
                  <c:v>0.13639044873883702</c:v>
                </c:pt>
                <c:pt idx="1710">
                  <c:v>0.13281183047659773</c:v>
                </c:pt>
                <c:pt idx="1711">
                  <c:v>0.12294776715137821</c:v>
                </c:pt>
                <c:pt idx="1712">
                  <c:v>0.12317172601148263</c:v>
                </c:pt>
                <c:pt idx="1713">
                  <c:v>0.12323188976829851</c:v>
                </c:pt>
                <c:pt idx="1714">
                  <c:v>0.1230692118188106</c:v>
                </c:pt>
                <c:pt idx="1715">
                  <c:v>0.12225255386436296</c:v>
                </c:pt>
                <c:pt idx="1716">
                  <c:v>0.1235117852359983</c:v>
                </c:pt>
                <c:pt idx="1717">
                  <c:v>0.12281451936195072</c:v>
                </c:pt>
                <c:pt idx="1718">
                  <c:v>0.11841780435223463</c:v>
                </c:pt>
                <c:pt idx="1719">
                  <c:v>0.1063727965085972</c:v>
                </c:pt>
                <c:pt idx="1720">
                  <c:v>0.10760624954559973</c:v>
                </c:pt>
                <c:pt idx="1721">
                  <c:v>0.11188898580429908</c:v>
                </c:pt>
                <c:pt idx="1722">
                  <c:v>0.1272623536125824</c:v>
                </c:pt>
                <c:pt idx="1723">
                  <c:v>0.13560887593305623</c:v>
                </c:pt>
                <c:pt idx="1724">
                  <c:v>0.13987121975760514</c:v>
                </c:pt>
                <c:pt idx="1725">
                  <c:v>0.14482832812200042</c:v>
                </c:pt>
                <c:pt idx="1726">
                  <c:v>0.15091361632879266</c:v>
                </c:pt>
                <c:pt idx="1727">
                  <c:v>0.13678487226574315</c:v>
                </c:pt>
                <c:pt idx="1728">
                  <c:v>0.15129715863908191</c:v>
                </c:pt>
                <c:pt idx="1729">
                  <c:v>0.1652511378971043</c:v>
                </c:pt>
                <c:pt idx="1730">
                  <c:v>0.1669767813185162</c:v>
                </c:pt>
                <c:pt idx="1731">
                  <c:v>0.16765444485883996</c:v>
                </c:pt>
                <c:pt idx="1732">
                  <c:v>0.16969849967416825</c:v>
                </c:pt>
                <c:pt idx="1733">
                  <c:v>0.17056919129753398</c:v>
                </c:pt>
                <c:pt idx="1734">
                  <c:v>0.1706998072030407</c:v>
                </c:pt>
                <c:pt idx="1735">
                  <c:v>0.17322309109047354</c:v>
                </c:pt>
                <c:pt idx="1736">
                  <c:v>0.17522379158606918</c:v>
                </c:pt>
                <c:pt idx="1737">
                  <c:v>0.17290465388683438</c:v>
                </c:pt>
                <c:pt idx="1738">
                  <c:v>0.17361594206242506</c:v>
                </c:pt>
                <c:pt idx="1739">
                  <c:v>0.16936859435823959</c:v>
                </c:pt>
                <c:pt idx="1740">
                  <c:v>0.16963750260338598</c:v>
                </c:pt>
                <c:pt idx="1741">
                  <c:v>0.17352053899684738</c:v>
                </c:pt>
                <c:pt idx="1742">
                  <c:v>0.17262835993883299</c:v>
                </c:pt>
                <c:pt idx="1743">
                  <c:v>0.18020401386525106</c:v>
                </c:pt>
                <c:pt idx="1744">
                  <c:v>0.18327081517460844</c:v>
                </c:pt>
                <c:pt idx="1745">
                  <c:v>0.18804333502937906</c:v>
                </c:pt>
                <c:pt idx="1746">
                  <c:v>0.18653564887696275</c:v>
                </c:pt>
                <c:pt idx="1747">
                  <c:v>0.19051786562223558</c:v>
                </c:pt>
                <c:pt idx="1748">
                  <c:v>0.18546375973019458</c:v>
                </c:pt>
                <c:pt idx="1749">
                  <c:v>0.18496166905438827</c:v>
                </c:pt>
                <c:pt idx="1750">
                  <c:v>0.18435291769155002</c:v>
                </c:pt>
                <c:pt idx="1751">
                  <c:v>0.18682215104251096</c:v>
                </c:pt>
                <c:pt idx="1752">
                  <c:v>0.18810786177960892</c:v>
                </c:pt>
                <c:pt idx="1753">
                  <c:v>0.19538766195517057</c:v>
                </c:pt>
                <c:pt idx="1754">
                  <c:v>0.19535433579288897</c:v>
                </c:pt>
                <c:pt idx="1755">
                  <c:v>0.19580010275332962</c:v>
                </c:pt>
                <c:pt idx="1756">
                  <c:v>0.19749963789268973</c:v>
                </c:pt>
                <c:pt idx="1757">
                  <c:v>0.19588172655210764</c:v>
                </c:pt>
                <c:pt idx="1758">
                  <c:v>0.19437655345500546</c:v>
                </c:pt>
                <c:pt idx="1759">
                  <c:v>0.19885036363587691</c:v>
                </c:pt>
                <c:pt idx="1760">
                  <c:v>0.19660206293003257</c:v>
                </c:pt>
                <c:pt idx="1761">
                  <c:v>0.19685704222451339</c:v>
                </c:pt>
                <c:pt idx="1762">
                  <c:v>0.19696400847529358</c:v>
                </c:pt>
                <c:pt idx="1763">
                  <c:v>0.19732972526112316</c:v>
                </c:pt>
                <c:pt idx="1764">
                  <c:v>0.19590089887713005</c:v>
                </c:pt>
                <c:pt idx="1765">
                  <c:v>0.19540575678112704</c:v>
                </c:pt>
                <c:pt idx="1766">
                  <c:v>0.19268955546268918</c:v>
                </c:pt>
                <c:pt idx="1767">
                  <c:v>0.19125644562296687</c:v>
                </c:pt>
                <c:pt idx="1768">
                  <c:v>0.17820082566288234</c:v>
                </c:pt>
                <c:pt idx="1769">
                  <c:v>0.17465435892681758</c:v>
                </c:pt>
                <c:pt idx="1770">
                  <c:v>0.1733848708217848</c:v>
                </c:pt>
                <c:pt idx="1771">
                  <c:v>0.16822386229366582</c:v>
                </c:pt>
                <c:pt idx="1772">
                  <c:v>0.1663212052231359</c:v>
                </c:pt>
                <c:pt idx="1773">
                  <c:v>0.16524978301800766</c:v>
                </c:pt>
                <c:pt idx="1774">
                  <c:v>0.16766094852746682</c:v>
                </c:pt>
                <c:pt idx="1775">
                  <c:v>0.16414696342410071</c:v>
                </c:pt>
                <c:pt idx="1776">
                  <c:v>0.1561693805108175</c:v>
                </c:pt>
                <c:pt idx="1777">
                  <c:v>0.14211255729720987</c:v>
                </c:pt>
                <c:pt idx="1778">
                  <c:v>0.14038742953826802</c:v>
                </c:pt>
                <c:pt idx="1779">
                  <c:v>0.14632558791748393</c:v>
                </c:pt>
                <c:pt idx="1780">
                  <c:v>0.14720886708981507</c:v>
                </c:pt>
                <c:pt idx="1781">
                  <c:v>0.15862230356731818</c:v>
                </c:pt>
                <c:pt idx="1782">
                  <c:v>0.17145142204095568</c:v>
                </c:pt>
                <c:pt idx="1783">
                  <c:v>0.17474229458897514</c:v>
                </c:pt>
                <c:pt idx="1784">
                  <c:v>0.19662082846587126</c:v>
                </c:pt>
                <c:pt idx="1785">
                  <c:v>0.20756357952240043</c:v>
                </c:pt>
                <c:pt idx="1786">
                  <c:v>0.21748342676711152</c:v>
                </c:pt>
                <c:pt idx="1787">
                  <c:v>0.2199675411996902</c:v>
                </c:pt>
                <c:pt idx="1788">
                  <c:v>0.2203681697794421</c:v>
                </c:pt>
                <c:pt idx="1789">
                  <c:v>0.22176670987759076</c:v>
                </c:pt>
                <c:pt idx="1790">
                  <c:v>0.22314171489791193</c:v>
                </c:pt>
                <c:pt idx="1791">
                  <c:v>0.23935434807948611</c:v>
                </c:pt>
                <c:pt idx="1792">
                  <c:v>0.24675873565709849</c:v>
                </c:pt>
                <c:pt idx="1793">
                  <c:v>0.24667965473041131</c:v>
                </c:pt>
                <c:pt idx="1794">
                  <c:v>0.24629334843514386</c:v>
                </c:pt>
                <c:pt idx="1795">
                  <c:v>0.25119680226767488</c:v>
                </c:pt>
                <c:pt idx="1796">
                  <c:v>0.2640563072187605</c:v>
                </c:pt>
                <c:pt idx="1797">
                  <c:v>0.27195626368076214</c:v>
                </c:pt>
                <c:pt idx="1798">
                  <c:v>0.28024056317332041</c:v>
                </c:pt>
                <c:pt idx="1799">
                  <c:v>0.28480196195786095</c:v>
                </c:pt>
                <c:pt idx="1800">
                  <c:v>0.28875561556685875</c:v>
                </c:pt>
                <c:pt idx="1801">
                  <c:v>0.28471299928856225</c:v>
                </c:pt>
                <c:pt idx="1802">
                  <c:v>0.28484758358070544</c:v>
                </c:pt>
                <c:pt idx="1803">
                  <c:v>0.28859033172822351</c:v>
                </c:pt>
                <c:pt idx="1804">
                  <c:v>0.28665799908398665</c:v>
                </c:pt>
                <c:pt idx="1805">
                  <c:v>0.28659732450237402</c:v>
                </c:pt>
                <c:pt idx="1806">
                  <c:v>0.2860604692822033</c:v>
                </c:pt>
                <c:pt idx="1807">
                  <c:v>0.28321577099728051</c:v>
                </c:pt>
                <c:pt idx="1808">
                  <c:v>0.28340337942139099</c:v>
                </c:pt>
                <c:pt idx="1809">
                  <c:v>0.28811820905060254</c:v>
                </c:pt>
                <c:pt idx="1810">
                  <c:v>0.28802125652922006</c:v>
                </c:pt>
                <c:pt idx="1811">
                  <c:v>0.29802977997991864</c:v>
                </c:pt>
                <c:pt idx="1812">
                  <c:v>0.29808198136677905</c:v>
                </c:pt>
                <c:pt idx="1813">
                  <c:v>0.30649402125170688</c:v>
                </c:pt>
                <c:pt idx="1814">
                  <c:v>0.30682923641193893</c:v>
                </c:pt>
                <c:pt idx="1815">
                  <c:v>0.30622723610844643</c:v>
                </c:pt>
                <c:pt idx="1816">
                  <c:v>0.30710178981395475</c:v>
                </c:pt>
                <c:pt idx="1817">
                  <c:v>0.30547816964735958</c:v>
                </c:pt>
                <c:pt idx="1818">
                  <c:v>0.288436511275941</c:v>
                </c:pt>
                <c:pt idx="1819">
                  <c:v>0.28499507245980465</c:v>
                </c:pt>
                <c:pt idx="1820">
                  <c:v>0.28283088706669285</c:v>
                </c:pt>
                <c:pt idx="1821">
                  <c:v>0.279024557590282</c:v>
                </c:pt>
                <c:pt idx="1822">
                  <c:v>0.26904728615425649</c:v>
                </c:pt>
                <c:pt idx="1823">
                  <c:v>0.26576457497692874</c:v>
                </c:pt>
                <c:pt idx="1824">
                  <c:v>0.26091303739312738</c:v>
                </c:pt>
                <c:pt idx="1825">
                  <c:v>0.26401938352037074</c:v>
                </c:pt>
                <c:pt idx="1826">
                  <c:v>0.26603472563801567</c:v>
                </c:pt>
                <c:pt idx="1827">
                  <c:v>0.27549928381538485</c:v>
                </c:pt>
                <c:pt idx="1828">
                  <c:v>0.27641357869879479</c:v>
                </c:pt>
                <c:pt idx="1829">
                  <c:v>0.27554602872570788</c:v>
                </c:pt>
                <c:pt idx="1830">
                  <c:v>0.2742021198477706</c:v>
                </c:pt>
                <c:pt idx="1831">
                  <c:v>0.27362338873908026</c:v>
                </c:pt>
                <c:pt idx="1832">
                  <c:v>0.26335444221913135</c:v>
                </c:pt>
                <c:pt idx="1833">
                  <c:v>0.25832715263294914</c:v>
                </c:pt>
                <c:pt idx="1834">
                  <c:v>0.2452080319901114</c:v>
                </c:pt>
                <c:pt idx="1835">
                  <c:v>0.24256139642047514</c:v>
                </c:pt>
                <c:pt idx="1836">
                  <c:v>0.23936155182333743</c:v>
                </c:pt>
                <c:pt idx="1837">
                  <c:v>0.23472418655142521</c:v>
                </c:pt>
                <c:pt idx="1838">
                  <c:v>0.23029949558894827</c:v>
                </c:pt>
                <c:pt idx="1839">
                  <c:v>0.21177567695397062</c:v>
                </c:pt>
                <c:pt idx="1840">
                  <c:v>0.2022507378315884</c:v>
                </c:pt>
                <c:pt idx="1841">
                  <c:v>0.19850633490520153</c:v>
                </c:pt>
                <c:pt idx="1842">
                  <c:v>0.19716261488340847</c:v>
                </c:pt>
                <c:pt idx="1843">
                  <c:v>0.18840792384139649</c:v>
                </c:pt>
                <c:pt idx="1844">
                  <c:v>0.17470288409794499</c:v>
                </c:pt>
                <c:pt idx="1845">
                  <c:v>0.16626413878379148</c:v>
                </c:pt>
                <c:pt idx="1846">
                  <c:v>0.1567884100773454</c:v>
                </c:pt>
                <c:pt idx="1847">
                  <c:v>0.15247854612318446</c:v>
                </c:pt>
                <c:pt idx="1848">
                  <c:v>0.14897240467774747</c:v>
                </c:pt>
                <c:pt idx="1849">
                  <c:v>0.14536753846590836</c:v>
                </c:pt>
                <c:pt idx="1850">
                  <c:v>0.15047252969721409</c:v>
                </c:pt>
                <c:pt idx="1851">
                  <c:v>0.15377898318436181</c:v>
                </c:pt>
                <c:pt idx="1852">
                  <c:v>0.17486557213023501</c:v>
                </c:pt>
                <c:pt idx="1853">
                  <c:v>0.18760329424063227</c:v>
                </c:pt>
                <c:pt idx="1854">
                  <c:v>0.19905902537966855</c:v>
                </c:pt>
                <c:pt idx="1855">
                  <c:v>0.19902305543319507</c:v>
                </c:pt>
                <c:pt idx="1856">
                  <c:v>0.1995727855014133</c:v>
                </c:pt>
                <c:pt idx="1857">
                  <c:v>0.19451507494896869</c:v>
                </c:pt>
                <c:pt idx="1858">
                  <c:v>0.19614329030291136</c:v>
                </c:pt>
                <c:pt idx="1859">
                  <c:v>0.18577951677453211</c:v>
                </c:pt>
                <c:pt idx="1860">
                  <c:v>0.18761606879356488</c:v>
                </c:pt>
                <c:pt idx="1861">
                  <c:v>0.17977798249815022</c:v>
                </c:pt>
                <c:pt idx="1862">
                  <c:v>0.18662596499754455</c:v>
                </c:pt>
                <c:pt idx="1863">
                  <c:v>0.18920110641324664</c:v>
                </c:pt>
                <c:pt idx="1864">
                  <c:v>0.19288967216188668</c:v>
                </c:pt>
                <c:pt idx="1865">
                  <c:v>0.19560481015523987</c:v>
                </c:pt>
                <c:pt idx="1866">
                  <c:v>0.19640945501640197</c:v>
                </c:pt>
                <c:pt idx="1867">
                  <c:v>0.19824708755036149</c:v>
                </c:pt>
                <c:pt idx="1868">
                  <c:v>0.19789989613159975</c:v>
                </c:pt>
                <c:pt idx="1869">
                  <c:v>0.19779632096576238</c:v>
                </c:pt>
                <c:pt idx="1870">
                  <c:v>0.19743339313022976</c:v>
                </c:pt>
                <c:pt idx="1871">
                  <c:v>0.19823657559640417</c:v>
                </c:pt>
                <c:pt idx="1872">
                  <c:v>0.19441774645877841</c:v>
                </c:pt>
                <c:pt idx="1873">
                  <c:v>0.18989403317477496</c:v>
                </c:pt>
                <c:pt idx="1874">
                  <c:v>0.18819985086640309</c:v>
                </c:pt>
                <c:pt idx="1875">
                  <c:v>0.17214967006511028</c:v>
                </c:pt>
                <c:pt idx="1876">
                  <c:v>0.16780202982944215</c:v>
                </c:pt>
                <c:pt idx="1877">
                  <c:v>0.15934449033562945</c:v>
                </c:pt>
                <c:pt idx="1878">
                  <c:v>0.15159461607235891</c:v>
                </c:pt>
                <c:pt idx="1879">
                  <c:v>0.14795377058259232</c:v>
                </c:pt>
                <c:pt idx="1880">
                  <c:v>0.14178367373832998</c:v>
                </c:pt>
                <c:pt idx="1881">
                  <c:v>0.13942963147235091</c:v>
                </c:pt>
                <c:pt idx="1882">
                  <c:v>0.14479755185507379</c:v>
                </c:pt>
                <c:pt idx="1883">
                  <c:v>0.14885456047119094</c:v>
                </c:pt>
                <c:pt idx="1884">
                  <c:v>0.15391589592551699</c:v>
                </c:pt>
                <c:pt idx="1885">
                  <c:v>0.17589023991604269</c:v>
                </c:pt>
                <c:pt idx="1886">
                  <c:v>0.17760044703318337</c:v>
                </c:pt>
                <c:pt idx="1887">
                  <c:v>0.17414243850670252</c:v>
                </c:pt>
                <c:pt idx="1888">
                  <c:v>0.17360081673906116</c:v>
                </c:pt>
                <c:pt idx="1889">
                  <c:v>0.17316455282535137</c:v>
                </c:pt>
                <c:pt idx="1890">
                  <c:v>0.17341288033313751</c:v>
                </c:pt>
                <c:pt idx="1891">
                  <c:v>0.18498108456307638</c:v>
                </c:pt>
                <c:pt idx="1892">
                  <c:v>0.1898248445735797</c:v>
                </c:pt>
                <c:pt idx="1893">
                  <c:v>0.20325046508293335</c:v>
                </c:pt>
                <c:pt idx="1894">
                  <c:v>0.20496573153423114</c:v>
                </c:pt>
                <c:pt idx="1895">
                  <c:v>0.20454787249498707</c:v>
                </c:pt>
                <c:pt idx="1896">
                  <c:v>0.20263824113912632</c:v>
                </c:pt>
                <c:pt idx="1897">
                  <c:v>0.2036074019747606</c:v>
                </c:pt>
                <c:pt idx="1898">
                  <c:v>0.20109165019524591</c:v>
                </c:pt>
                <c:pt idx="1899">
                  <c:v>0.20643749772193445</c:v>
                </c:pt>
                <c:pt idx="1900">
                  <c:v>0.18616531939715997</c:v>
                </c:pt>
                <c:pt idx="1901">
                  <c:v>0.1971674670703899</c:v>
                </c:pt>
                <c:pt idx="1902">
                  <c:v>0.19825831907240335</c:v>
                </c:pt>
                <c:pt idx="1903">
                  <c:v>0.2315297150789821</c:v>
                </c:pt>
                <c:pt idx="1904">
                  <c:v>0.2476710926531539</c:v>
                </c:pt>
                <c:pt idx="1905">
                  <c:v>0.25113156286281207</c:v>
                </c:pt>
                <c:pt idx="1906">
                  <c:v>0.25999984939265181</c:v>
                </c:pt>
                <c:pt idx="1907">
                  <c:v>0.26313956445549941</c:v>
                </c:pt>
                <c:pt idx="1908">
                  <c:v>0.2659605211375205</c:v>
                </c:pt>
                <c:pt idx="1909">
                  <c:v>0.26350581803448253</c:v>
                </c:pt>
                <c:pt idx="1910">
                  <c:v>0.25649915849315186</c:v>
                </c:pt>
                <c:pt idx="1911">
                  <c:v>0.25434231474524732</c:v>
                </c:pt>
                <c:pt idx="1912">
                  <c:v>0.25027083400109401</c:v>
                </c:pt>
                <c:pt idx="1913">
                  <c:v>0.24715565417309052</c:v>
                </c:pt>
                <c:pt idx="1914">
                  <c:v>0.24639442211456056</c:v>
                </c:pt>
                <c:pt idx="1915">
                  <c:v>0.2449535268501947</c:v>
                </c:pt>
                <c:pt idx="1916">
                  <c:v>0.24491606858879489</c:v>
                </c:pt>
                <c:pt idx="1917">
                  <c:v>0.24515367665268065</c:v>
                </c:pt>
                <c:pt idx="1918">
                  <c:v>0.24541416752771536</c:v>
                </c:pt>
                <c:pt idx="1919">
                  <c:v>0.24555689334910333</c:v>
                </c:pt>
                <c:pt idx="1920">
                  <c:v>0.24682482063551867</c:v>
                </c:pt>
                <c:pt idx="1921">
                  <c:v>0.24757042686015265</c:v>
                </c:pt>
                <c:pt idx="1922">
                  <c:v>0.24768367883881667</c:v>
                </c:pt>
                <c:pt idx="1923">
                  <c:v>0.24754569142092164</c:v>
                </c:pt>
                <c:pt idx="1924">
                  <c:v>0.24983176512598085</c:v>
                </c:pt>
                <c:pt idx="1925">
                  <c:v>0.2460890650359652</c:v>
                </c:pt>
                <c:pt idx="1926">
                  <c:v>0.2423795242933828</c:v>
                </c:pt>
                <c:pt idx="1927">
                  <c:v>0.23521681536796368</c:v>
                </c:pt>
                <c:pt idx="1928">
                  <c:v>0.23254022422252463</c:v>
                </c:pt>
                <c:pt idx="1929">
                  <c:v>0.23071581796682392</c:v>
                </c:pt>
                <c:pt idx="1930">
                  <c:v>0.22502150778194718</c:v>
                </c:pt>
                <c:pt idx="1931">
                  <c:v>0.22090739484770608</c:v>
                </c:pt>
                <c:pt idx="1932">
                  <c:v>0.22842396961867437</c:v>
                </c:pt>
                <c:pt idx="1933">
                  <c:v>0.20794992126795428</c:v>
                </c:pt>
                <c:pt idx="1934">
                  <c:v>0.21645815690337974</c:v>
                </c:pt>
                <c:pt idx="1935">
                  <c:v>0.22161538288916413</c:v>
                </c:pt>
                <c:pt idx="1936">
                  <c:v>0.22524387009026717</c:v>
                </c:pt>
                <c:pt idx="1937">
                  <c:v>0.22696299647689136</c:v>
                </c:pt>
                <c:pt idx="1938">
                  <c:v>0.23220582809657106</c:v>
                </c:pt>
                <c:pt idx="1939">
                  <c:v>0.22057551027227904</c:v>
                </c:pt>
                <c:pt idx="1940">
                  <c:v>0.21520477116954648</c:v>
                </c:pt>
                <c:pt idx="1941">
                  <c:v>0.20311837895372273</c:v>
                </c:pt>
                <c:pt idx="1942">
                  <c:v>0.20199759237531104</c:v>
                </c:pt>
                <c:pt idx="1943">
                  <c:v>0.20163749895420821</c:v>
                </c:pt>
                <c:pt idx="1944">
                  <c:v>0.20180913110263454</c:v>
                </c:pt>
                <c:pt idx="1945">
                  <c:v>0.20234901331818614</c:v>
                </c:pt>
                <c:pt idx="1946">
                  <c:v>0.20152807258394798</c:v>
                </c:pt>
                <c:pt idx="1947">
                  <c:v>0.18887562711047315</c:v>
                </c:pt>
                <c:pt idx="1948">
                  <c:v>0.18939616906599888</c:v>
                </c:pt>
                <c:pt idx="1949">
                  <c:v>0.16562987659403672</c:v>
                </c:pt>
                <c:pt idx="1950">
                  <c:v>0.15276083794934703</c:v>
                </c:pt>
                <c:pt idx="1951">
                  <c:v>0.11749512895570069</c:v>
                </c:pt>
                <c:pt idx="1952">
                  <c:v>0.10104180757040011</c:v>
                </c:pt>
                <c:pt idx="1953">
                  <c:v>9.7174854087961074E-2</c:v>
                </c:pt>
                <c:pt idx="1954">
                  <c:v>8.6852606739817192E-2</c:v>
                </c:pt>
                <c:pt idx="1955">
                  <c:v>8.4340841050066159E-2</c:v>
                </c:pt>
                <c:pt idx="1956">
                  <c:v>8.3019145535733196E-2</c:v>
                </c:pt>
                <c:pt idx="1957">
                  <c:v>8.5396261877338134E-2</c:v>
                </c:pt>
                <c:pt idx="1958">
                  <c:v>8.9266407724682154E-2</c:v>
                </c:pt>
                <c:pt idx="1959">
                  <c:v>9.6583412120515008E-2</c:v>
                </c:pt>
                <c:pt idx="1960">
                  <c:v>9.7518897326991136E-2</c:v>
                </c:pt>
                <c:pt idx="1961">
                  <c:v>9.8404014578825638E-2</c:v>
                </c:pt>
                <c:pt idx="1962">
                  <c:v>9.8380066465759197E-2</c:v>
                </c:pt>
                <c:pt idx="1963">
                  <c:v>9.8178174181533739E-2</c:v>
                </c:pt>
                <c:pt idx="1964">
                  <c:v>9.8487115315804938E-2</c:v>
                </c:pt>
                <c:pt idx="1965">
                  <c:v>9.8381205772319125E-2</c:v>
                </c:pt>
                <c:pt idx="1966">
                  <c:v>9.9039079347132519E-2</c:v>
                </c:pt>
                <c:pt idx="1967">
                  <c:v>9.8394434422000562E-2</c:v>
                </c:pt>
                <c:pt idx="1968">
                  <c:v>9.978864878209813E-2</c:v>
                </c:pt>
                <c:pt idx="1969">
                  <c:v>9.9709686617927784E-2</c:v>
                </c:pt>
                <c:pt idx="1970">
                  <c:v>9.9548621997736744E-2</c:v>
                </c:pt>
                <c:pt idx="1971">
                  <c:v>9.9750258497971186E-2</c:v>
                </c:pt>
                <c:pt idx="1972">
                  <c:v>9.7401582047352733E-2</c:v>
                </c:pt>
                <c:pt idx="1973">
                  <c:v>9.9489798411922861E-2</c:v>
                </c:pt>
                <c:pt idx="1974">
                  <c:v>9.9579146520764536E-2</c:v>
                </c:pt>
                <c:pt idx="1975">
                  <c:v>0.10306151927585626</c:v>
                </c:pt>
                <c:pt idx="1976">
                  <c:v>9.8567207288927858E-2</c:v>
                </c:pt>
                <c:pt idx="1977">
                  <c:v>9.8923244536479493E-2</c:v>
                </c:pt>
                <c:pt idx="1978">
                  <c:v>9.9317655299739585E-2</c:v>
                </c:pt>
                <c:pt idx="1979">
                  <c:v>9.9168786367551984E-2</c:v>
                </c:pt>
                <c:pt idx="1980">
                  <c:v>8.7859914801706171E-2</c:v>
                </c:pt>
                <c:pt idx="1981">
                  <c:v>8.9353673060054609E-2</c:v>
                </c:pt>
                <c:pt idx="1982">
                  <c:v>8.2592510364465813E-2</c:v>
                </c:pt>
                <c:pt idx="1983">
                  <c:v>7.5782377324810801E-2</c:v>
                </c:pt>
                <c:pt idx="1984">
                  <c:v>7.1679375696893602E-2</c:v>
                </c:pt>
                <c:pt idx="1985">
                  <c:v>7.0363214588083867E-2</c:v>
                </c:pt>
                <c:pt idx="1986">
                  <c:v>6.4554159580734932E-2</c:v>
                </c:pt>
                <c:pt idx="1987">
                  <c:v>6.5334980761332068E-2</c:v>
                </c:pt>
                <c:pt idx="1988">
                  <c:v>6.6270573174546113E-2</c:v>
                </c:pt>
                <c:pt idx="1989">
                  <c:v>6.6859019237822337E-2</c:v>
                </c:pt>
                <c:pt idx="1990">
                  <c:v>6.6299098476340149E-2</c:v>
                </c:pt>
                <c:pt idx="1991">
                  <c:v>6.711115530247537E-2</c:v>
                </c:pt>
                <c:pt idx="1992">
                  <c:v>6.9594070880425837E-2</c:v>
                </c:pt>
                <c:pt idx="1993">
                  <c:v>6.902608454542554E-2</c:v>
                </c:pt>
                <c:pt idx="1994">
                  <c:v>7.0182495149357968E-2</c:v>
                </c:pt>
                <c:pt idx="1995">
                  <c:v>8.2504959936522751E-2</c:v>
                </c:pt>
                <c:pt idx="1996">
                  <c:v>8.2001676630364673E-2</c:v>
                </c:pt>
                <c:pt idx="1997">
                  <c:v>9.1934918586544637E-2</c:v>
                </c:pt>
                <c:pt idx="1998">
                  <c:v>9.7732836701422646E-2</c:v>
                </c:pt>
                <c:pt idx="1999">
                  <c:v>9.7747882350996754E-2</c:v>
                </c:pt>
                <c:pt idx="2000">
                  <c:v>9.8616561322317831E-2</c:v>
                </c:pt>
                <c:pt idx="2001">
                  <c:v>9.8337628445558503E-2</c:v>
                </c:pt>
                <c:pt idx="2002">
                  <c:v>0.10183127263637275</c:v>
                </c:pt>
                <c:pt idx="2003">
                  <c:v>0.10119268403211455</c:v>
                </c:pt>
                <c:pt idx="2004">
                  <c:v>0.10205112500937917</c:v>
                </c:pt>
                <c:pt idx="2005">
                  <c:v>0.10099872943759784</c:v>
                </c:pt>
                <c:pt idx="2006">
                  <c:v>9.7671217887167719E-2</c:v>
                </c:pt>
                <c:pt idx="2007">
                  <c:v>9.02338063151224E-2</c:v>
                </c:pt>
                <c:pt idx="2008">
                  <c:v>0.10718798248052301</c:v>
                </c:pt>
                <c:pt idx="2009">
                  <c:v>0.11539379678609372</c:v>
                </c:pt>
                <c:pt idx="2010">
                  <c:v>0.14598775616366366</c:v>
                </c:pt>
                <c:pt idx="2011">
                  <c:v>0.16050773234814797</c:v>
                </c:pt>
                <c:pt idx="2012">
                  <c:v>0.20556071694402198</c:v>
                </c:pt>
                <c:pt idx="2013">
                  <c:v>0.2148535421539188</c:v>
                </c:pt>
                <c:pt idx="2014">
                  <c:v>0.22526586261439974</c:v>
                </c:pt>
                <c:pt idx="2015">
                  <c:v>0.22567527537620899</c:v>
                </c:pt>
                <c:pt idx="2016">
                  <c:v>0.22421673709592296</c:v>
                </c:pt>
                <c:pt idx="2017">
                  <c:v>0.22456894983878073</c:v>
                </c:pt>
                <c:pt idx="2018">
                  <c:v>0.2250699085181144</c:v>
                </c:pt>
                <c:pt idx="2019">
                  <c:v>0.22627383445598306</c:v>
                </c:pt>
                <c:pt idx="2020">
                  <c:v>0.22755488475546928</c:v>
                </c:pt>
                <c:pt idx="2021">
                  <c:v>0.2257344567015501</c:v>
                </c:pt>
                <c:pt idx="2022">
                  <c:v>0.22801686739074614</c:v>
                </c:pt>
                <c:pt idx="2023">
                  <c:v>0.22535512062840932</c:v>
                </c:pt>
                <c:pt idx="2024">
                  <c:v>0.22888918186804111</c:v>
                </c:pt>
                <c:pt idx="2025">
                  <c:v>0.22487958740447322</c:v>
                </c:pt>
                <c:pt idx="2026">
                  <c:v>0.22737669601196428</c:v>
                </c:pt>
                <c:pt idx="2027">
                  <c:v>0.22663274148557658</c:v>
                </c:pt>
                <c:pt idx="2028">
                  <c:v>0.22888878734680504</c:v>
                </c:pt>
                <c:pt idx="2029">
                  <c:v>0.22524936593377787</c:v>
                </c:pt>
                <c:pt idx="2030">
                  <c:v>0.22044577179820732</c:v>
                </c:pt>
                <c:pt idx="2031">
                  <c:v>0.22160119248415286</c:v>
                </c:pt>
                <c:pt idx="2032">
                  <c:v>0.22189114447964539</c:v>
                </c:pt>
                <c:pt idx="2033">
                  <c:v>0.22151376482148236</c:v>
                </c:pt>
                <c:pt idx="2034">
                  <c:v>0.22137967780780085</c:v>
                </c:pt>
                <c:pt idx="2035">
                  <c:v>0.22057738188013709</c:v>
                </c:pt>
                <c:pt idx="2036">
                  <c:v>0.21983833818911025</c:v>
                </c:pt>
                <c:pt idx="2037">
                  <c:v>0.21888787832513831</c:v>
                </c:pt>
                <c:pt idx="2038">
                  <c:v>0.21885807888931694</c:v>
                </c:pt>
                <c:pt idx="2039">
                  <c:v>0.23061021235888954</c:v>
                </c:pt>
                <c:pt idx="2040">
                  <c:v>0.23127249625504787</c:v>
                </c:pt>
                <c:pt idx="2041">
                  <c:v>0.23734978573481746</c:v>
                </c:pt>
                <c:pt idx="2042">
                  <c:v>0.23859707509165362</c:v>
                </c:pt>
                <c:pt idx="2043">
                  <c:v>0.22730419857208076</c:v>
                </c:pt>
                <c:pt idx="2044">
                  <c:v>0.2287461856929002</c:v>
                </c:pt>
                <c:pt idx="2045">
                  <c:v>0.22074269754215092</c:v>
                </c:pt>
                <c:pt idx="2046">
                  <c:v>0.22266523646882538</c:v>
                </c:pt>
                <c:pt idx="2047">
                  <c:v>0.22287662200797057</c:v>
                </c:pt>
                <c:pt idx="2048">
                  <c:v>0.22387695972735022</c:v>
                </c:pt>
                <c:pt idx="2049">
                  <c:v>0.22583987038800171</c:v>
                </c:pt>
                <c:pt idx="2050">
                  <c:v>0.22281037453559829</c:v>
                </c:pt>
                <c:pt idx="2051">
                  <c:v>0.23380286765156444</c:v>
                </c:pt>
                <c:pt idx="2052">
                  <c:v>0.23320070937227869</c:v>
                </c:pt>
                <c:pt idx="2053">
                  <c:v>0.24714854542577316</c:v>
                </c:pt>
                <c:pt idx="2054">
                  <c:v>0.24763434914377139</c:v>
                </c:pt>
                <c:pt idx="2055">
                  <c:v>0.24732551892202015</c:v>
                </c:pt>
                <c:pt idx="2056">
                  <c:v>0.2304931571125699</c:v>
                </c:pt>
                <c:pt idx="2057">
                  <c:v>0.22575364709666676</c:v>
                </c:pt>
                <c:pt idx="2058">
                  <c:v>0.21041077671123024</c:v>
                </c:pt>
                <c:pt idx="2059">
                  <c:v>0.1993595128875483</c:v>
                </c:pt>
                <c:pt idx="2060">
                  <c:v>0.15679607228087084</c:v>
                </c:pt>
                <c:pt idx="2061">
                  <c:v>0.15172303199834031</c:v>
                </c:pt>
                <c:pt idx="2062">
                  <c:v>0.14066128734946659</c:v>
                </c:pt>
                <c:pt idx="2063">
                  <c:v>0.14066697915301354</c:v>
                </c:pt>
                <c:pt idx="2064">
                  <c:v>0.13964577015230806</c:v>
                </c:pt>
                <c:pt idx="2065">
                  <c:v>0.13861043348092494</c:v>
                </c:pt>
                <c:pt idx="2066">
                  <c:v>0.1410001204372546</c:v>
                </c:pt>
                <c:pt idx="2067">
                  <c:v>0.14280936241627432</c:v>
                </c:pt>
                <c:pt idx="2068">
                  <c:v>0.14291978294286756</c:v>
                </c:pt>
                <c:pt idx="2069">
                  <c:v>0.1449790363183393</c:v>
                </c:pt>
                <c:pt idx="2070">
                  <c:v>0.14623010040145742</c:v>
                </c:pt>
                <c:pt idx="2071">
                  <c:v>0.14710353086838102</c:v>
                </c:pt>
                <c:pt idx="2072">
                  <c:v>0.14484248973604866</c:v>
                </c:pt>
                <c:pt idx="2073">
                  <c:v>0.14507524498287755</c:v>
                </c:pt>
                <c:pt idx="2074">
                  <c:v>0.14264413678569898</c:v>
                </c:pt>
                <c:pt idx="2075">
                  <c:v>0.14283974020838106</c:v>
                </c:pt>
                <c:pt idx="2076">
                  <c:v>0.13931038934850867</c:v>
                </c:pt>
                <c:pt idx="2077">
                  <c:v>0.13982556331483847</c:v>
                </c:pt>
                <c:pt idx="2078">
                  <c:v>0.14002799497546192</c:v>
                </c:pt>
                <c:pt idx="2079">
                  <c:v>0.13835638598694536</c:v>
                </c:pt>
                <c:pt idx="2080">
                  <c:v>0.13877101975947281</c:v>
                </c:pt>
                <c:pt idx="2081">
                  <c:v>0.13773370194242165</c:v>
                </c:pt>
                <c:pt idx="2082">
                  <c:v>0.13761455517034968</c:v>
                </c:pt>
                <c:pt idx="2083">
                  <c:v>0.13792108345729107</c:v>
                </c:pt>
                <c:pt idx="2084">
                  <c:v>0.13811150636964528</c:v>
                </c:pt>
                <c:pt idx="2085">
                  <c:v>0.13639311985331501</c:v>
                </c:pt>
                <c:pt idx="2086">
                  <c:v>0.13679354467196964</c:v>
                </c:pt>
                <c:pt idx="2087">
                  <c:v>0.12109183125508362</c:v>
                </c:pt>
                <c:pt idx="2088">
                  <c:v>0.11839768945570887</c:v>
                </c:pt>
                <c:pt idx="2089">
                  <c:v>0.11147791236413628</c:v>
                </c:pt>
                <c:pt idx="2090">
                  <c:v>0.11108850543858274</c:v>
                </c:pt>
                <c:pt idx="2091">
                  <c:v>0.11163039114839697</c:v>
                </c:pt>
                <c:pt idx="2092">
                  <c:v>0.11039487099651757</c:v>
                </c:pt>
                <c:pt idx="2093">
                  <c:v>0.1169226220027942</c:v>
                </c:pt>
                <c:pt idx="2094">
                  <c:v>0.110564688387654</c:v>
                </c:pt>
                <c:pt idx="2095">
                  <c:v>0.11409246567143649</c:v>
                </c:pt>
                <c:pt idx="2096">
                  <c:v>0.11678494486677866</c:v>
                </c:pt>
                <c:pt idx="2097">
                  <c:v>0.11682698791279093</c:v>
                </c:pt>
                <c:pt idx="2098">
                  <c:v>0.12071788701996855</c:v>
                </c:pt>
                <c:pt idx="2099">
                  <c:v>0.11472664367739249</c:v>
                </c:pt>
                <c:pt idx="2100">
                  <c:v>0.11845011124356235</c:v>
                </c:pt>
                <c:pt idx="2101">
                  <c:v>0.10681231609533416</c:v>
                </c:pt>
                <c:pt idx="2102">
                  <c:v>0.10648107047605167</c:v>
                </c:pt>
                <c:pt idx="2103">
                  <c:v>0.10812555463231489</c:v>
                </c:pt>
                <c:pt idx="2104">
                  <c:v>0.10717647566242973</c:v>
                </c:pt>
                <c:pt idx="2105">
                  <c:v>0.10324514365742847</c:v>
                </c:pt>
                <c:pt idx="2106">
                  <c:v>8.8007955958827766E-2</c:v>
                </c:pt>
                <c:pt idx="2107">
                  <c:v>8.5955996948534785E-2</c:v>
                </c:pt>
                <c:pt idx="2108">
                  <c:v>8.4009363928866113E-2</c:v>
                </c:pt>
                <c:pt idx="2109">
                  <c:v>7.9693764071955789E-2</c:v>
                </c:pt>
                <c:pt idx="2110">
                  <c:v>7.9334977266581397E-2</c:v>
                </c:pt>
                <c:pt idx="2111">
                  <c:v>8.241382194389664E-2</c:v>
                </c:pt>
                <c:pt idx="2112">
                  <c:v>8.408688366786965E-2</c:v>
                </c:pt>
                <c:pt idx="2113">
                  <c:v>8.4975963373148458E-2</c:v>
                </c:pt>
                <c:pt idx="2114">
                  <c:v>8.3762900115348302E-2</c:v>
                </c:pt>
                <c:pt idx="2115">
                  <c:v>0.10224977917856527</c:v>
                </c:pt>
                <c:pt idx="2116">
                  <c:v>0.11686937727583487</c:v>
                </c:pt>
                <c:pt idx="2117">
                  <c:v>0.12657716435067942</c:v>
                </c:pt>
                <c:pt idx="2118">
                  <c:v>0.14115371235904109</c:v>
                </c:pt>
                <c:pt idx="2119">
                  <c:v>0.15745855694745525</c:v>
                </c:pt>
                <c:pt idx="2120">
                  <c:v>0.16032143805897059</c:v>
                </c:pt>
                <c:pt idx="2121">
                  <c:v>0.15993458190650026</c:v>
                </c:pt>
                <c:pt idx="2122">
                  <c:v>0.15997540934973634</c:v>
                </c:pt>
                <c:pt idx="2123">
                  <c:v>0.16002069508837813</c:v>
                </c:pt>
                <c:pt idx="2124">
                  <c:v>0.16044545247825429</c:v>
                </c:pt>
                <c:pt idx="2125">
                  <c:v>0.16033581547778245</c:v>
                </c:pt>
                <c:pt idx="2126">
                  <c:v>0.16055937549821053</c:v>
                </c:pt>
                <c:pt idx="2127">
                  <c:v>0.16197191501825906</c:v>
                </c:pt>
                <c:pt idx="2128">
                  <c:v>0.16141979109432283</c:v>
                </c:pt>
                <c:pt idx="2129">
                  <c:v>0.16211985904484241</c:v>
                </c:pt>
                <c:pt idx="2130">
                  <c:v>0.16212704838540826</c:v>
                </c:pt>
                <c:pt idx="2131">
                  <c:v>0.16407877890350978</c:v>
                </c:pt>
                <c:pt idx="2132">
                  <c:v>0.16400200049765251</c:v>
                </c:pt>
                <c:pt idx="2133">
                  <c:v>0.16510474698123459</c:v>
                </c:pt>
                <c:pt idx="2134">
                  <c:v>0.16698801765037455</c:v>
                </c:pt>
                <c:pt idx="2135">
                  <c:v>0.17099806986819477</c:v>
                </c:pt>
                <c:pt idx="2136">
                  <c:v>0.17395539954450789</c:v>
                </c:pt>
                <c:pt idx="2137">
                  <c:v>0.17434574260437027</c:v>
                </c:pt>
                <c:pt idx="2138">
                  <c:v>0.1742945614654087</c:v>
                </c:pt>
                <c:pt idx="2139">
                  <c:v>0.17258460393814809</c:v>
                </c:pt>
                <c:pt idx="2140">
                  <c:v>0.17259849209566266</c:v>
                </c:pt>
                <c:pt idx="2141">
                  <c:v>0.16752666046275866</c:v>
                </c:pt>
                <c:pt idx="2142">
                  <c:v>0.16876539852895803</c:v>
                </c:pt>
                <c:pt idx="2143">
                  <c:v>0.17011641051350734</c:v>
                </c:pt>
                <c:pt idx="2144">
                  <c:v>0.17088483275144581</c:v>
                </c:pt>
                <c:pt idx="2145">
                  <c:v>0.17884775459998917</c:v>
                </c:pt>
                <c:pt idx="2146">
                  <c:v>0.17806104262743114</c:v>
                </c:pt>
                <c:pt idx="2147">
                  <c:v>0.18355304204678771</c:v>
                </c:pt>
                <c:pt idx="2148">
                  <c:v>0.17680073822337553</c:v>
                </c:pt>
                <c:pt idx="2149">
                  <c:v>0.17313867350602175</c:v>
                </c:pt>
                <c:pt idx="2150">
                  <c:v>0.17305366730424374</c:v>
                </c:pt>
                <c:pt idx="2151">
                  <c:v>0.17380809200880212</c:v>
                </c:pt>
                <c:pt idx="2152">
                  <c:v>0.1774829028405063</c:v>
                </c:pt>
                <c:pt idx="2153">
                  <c:v>0.17812839410427705</c:v>
                </c:pt>
                <c:pt idx="2154">
                  <c:v>0.1890136207490383</c:v>
                </c:pt>
                <c:pt idx="2155">
                  <c:v>0.19104977129935211</c:v>
                </c:pt>
                <c:pt idx="2156">
                  <c:v>0.20446034919781006</c:v>
                </c:pt>
                <c:pt idx="2157">
                  <c:v>0.20543022104811395</c:v>
                </c:pt>
                <c:pt idx="2158">
                  <c:v>0.21646666451494526</c:v>
                </c:pt>
                <c:pt idx="2159">
                  <c:v>0.22108012818446107</c:v>
                </c:pt>
                <c:pt idx="2160">
                  <c:v>0.21985877900582748</c:v>
                </c:pt>
                <c:pt idx="2161">
                  <c:v>0.2211515080453785</c:v>
                </c:pt>
                <c:pt idx="2162">
                  <c:v>0.23510736682680247</c:v>
                </c:pt>
                <c:pt idx="2163">
                  <c:v>0.21891849479551936</c:v>
                </c:pt>
                <c:pt idx="2164">
                  <c:v>0.21590565881849624</c:v>
                </c:pt>
                <c:pt idx="2165">
                  <c:v>0.20392724400609752</c:v>
                </c:pt>
                <c:pt idx="2166">
                  <c:v>0.18566749336150309</c:v>
                </c:pt>
                <c:pt idx="2167">
                  <c:v>0.17041447213829375</c:v>
                </c:pt>
                <c:pt idx="2168">
                  <c:v>0.16622137482031005</c:v>
                </c:pt>
                <c:pt idx="2169">
                  <c:v>0.16716372838739693</c:v>
                </c:pt>
                <c:pt idx="2170">
                  <c:v>0.16753746755240947</c:v>
                </c:pt>
                <c:pt idx="2171">
                  <c:v>0.17303395124039936</c:v>
                </c:pt>
                <c:pt idx="2172">
                  <c:v>0.17837978227159734</c:v>
                </c:pt>
                <c:pt idx="2173">
                  <c:v>0.19633213441423078</c:v>
                </c:pt>
                <c:pt idx="2174">
                  <c:v>0.20407609413104391</c:v>
                </c:pt>
                <c:pt idx="2175">
                  <c:v>0.20657698128741328</c:v>
                </c:pt>
                <c:pt idx="2176">
                  <c:v>0.20913765513980206</c:v>
                </c:pt>
                <c:pt idx="2177">
                  <c:v>0.21115394260315812</c:v>
                </c:pt>
                <c:pt idx="2178">
                  <c:v>0.21202288224568175</c:v>
                </c:pt>
                <c:pt idx="2179">
                  <c:v>0.2110528029706874</c:v>
                </c:pt>
                <c:pt idx="2180">
                  <c:v>0.21204423695583893</c:v>
                </c:pt>
                <c:pt idx="2181">
                  <c:v>0.21526169666624875</c:v>
                </c:pt>
                <c:pt idx="2182">
                  <c:v>0.21570381695049048</c:v>
                </c:pt>
                <c:pt idx="2183">
                  <c:v>0.21244540073349708</c:v>
                </c:pt>
                <c:pt idx="2184">
                  <c:v>0.21443221538463497</c:v>
                </c:pt>
                <c:pt idx="2185">
                  <c:v>0.21402336958032486</c:v>
                </c:pt>
                <c:pt idx="2186">
                  <c:v>0.21299399078077508</c:v>
                </c:pt>
                <c:pt idx="2187">
                  <c:v>0.21326299174045263</c:v>
                </c:pt>
                <c:pt idx="2188">
                  <c:v>0.21218094941883195</c:v>
                </c:pt>
                <c:pt idx="2189">
                  <c:v>0.21026902611592682</c:v>
                </c:pt>
                <c:pt idx="2190">
                  <c:v>0.20811136976281386</c:v>
                </c:pt>
                <c:pt idx="2191">
                  <c:v>0.20331650858220474</c:v>
                </c:pt>
                <c:pt idx="2192">
                  <c:v>0.19760463970251899</c:v>
                </c:pt>
                <c:pt idx="2193">
                  <c:v>0.18825982868921123</c:v>
                </c:pt>
                <c:pt idx="2194">
                  <c:v>0.19181513789075103</c:v>
                </c:pt>
                <c:pt idx="2195">
                  <c:v>0.18132232613041724</c:v>
                </c:pt>
                <c:pt idx="2196">
                  <c:v>0.18736654114074422</c:v>
                </c:pt>
                <c:pt idx="2197">
                  <c:v>0.19034886610623367</c:v>
                </c:pt>
                <c:pt idx="2198">
                  <c:v>0.19458026023354613</c:v>
                </c:pt>
                <c:pt idx="2199">
                  <c:v>0.19405071396551835</c:v>
                </c:pt>
                <c:pt idx="2200">
                  <c:v>0.19498185257086123</c:v>
                </c:pt>
                <c:pt idx="2201">
                  <c:v>0.19681726569070768</c:v>
                </c:pt>
                <c:pt idx="2202">
                  <c:v>0.19248739054764341</c:v>
                </c:pt>
                <c:pt idx="2203">
                  <c:v>0.20393746006437516</c:v>
                </c:pt>
                <c:pt idx="2204">
                  <c:v>0.19707565570751837</c:v>
                </c:pt>
                <c:pt idx="2205">
                  <c:v>0.21113081160202898</c:v>
                </c:pt>
                <c:pt idx="2206">
                  <c:v>0.20068589241276477</c:v>
                </c:pt>
                <c:pt idx="2207">
                  <c:v>0.20447580661292397</c:v>
                </c:pt>
                <c:pt idx="2208">
                  <c:v>0.20487349591034357</c:v>
                </c:pt>
                <c:pt idx="2209">
                  <c:v>0.21101668853361744</c:v>
                </c:pt>
                <c:pt idx="2210">
                  <c:v>0.19640945078641028</c:v>
                </c:pt>
                <c:pt idx="2211">
                  <c:v>0.19445600230520022</c:v>
                </c:pt>
                <c:pt idx="2212">
                  <c:v>0.18251649564765501</c:v>
                </c:pt>
                <c:pt idx="2213">
                  <c:v>0.18305890084407994</c:v>
                </c:pt>
                <c:pt idx="2214">
                  <c:v>0.18639811567727502</c:v>
                </c:pt>
                <c:pt idx="2215">
                  <c:v>0.18426460770967826</c:v>
                </c:pt>
                <c:pt idx="2216">
                  <c:v>0.18538482856170324</c:v>
                </c:pt>
                <c:pt idx="2217">
                  <c:v>0.18362245183310208</c:v>
                </c:pt>
                <c:pt idx="2218">
                  <c:v>0.18799711481869677</c:v>
                </c:pt>
                <c:pt idx="2219">
                  <c:v>0.19556498179926229</c:v>
                </c:pt>
                <c:pt idx="2220">
                  <c:v>0.20498596679612643</c:v>
                </c:pt>
                <c:pt idx="2221">
                  <c:v>0.21546342900611626</c:v>
                </c:pt>
                <c:pt idx="2222">
                  <c:v>0.22592646689187978</c:v>
                </c:pt>
                <c:pt idx="2223">
                  <c:v>0.24238788197632335</c:v>
                </c:pt>
                <c:pt idx="2224">
                  <c:v>0.24557380158738532</c:v>
                </c:pt>
                <c:pt idx="2225">
                  <c:v>0.24946749031650728</c:v>
                </c:pt>
                <c:pt idx="2226">
                  <c:v>0.25193651150427626</c:v>
                </c:pt>
                <c:pt idx="2227">
                  <c:v>0.25066012271288157</c:v>
                </c:pt>
                <c:pt idx="2228">
                  <c:v>0.24971275997384657</c:v>
                </c:pt>
                <c:pt idx="2229">
                  <c:v>0.24599123220282593</c:v>
                </c:pt>
                <c:pt idx="2230">
                  <c:v>0.24604735813184406</c:v>
                </c:pt>
                <c:pt idx="2231">
                  <c:v>0.24592212368016275</c:v>
                </c:pt>
                <c:pt idx="2232">
                  <c:v>0.24549848758039652</c:v>
                </c:pt>
                <c:pt idx="2233">
                  <c:v>0.24610687045136456</c:v>
                </c:pt>
                <c:pt idx="2234">
                  <c:v>0.24542103319450456</c:v>
                </c:pt>
                <c:pt idx="2235">
                  <c:v>0.24864546995681833</c:v>
                </c:pt>
                <c:pt idx="2236">
                  <c:v>0.24917076874729702</c:v>
                </c:pt>
                <c:pt idx="2237">
                  <c:v>0.24829933255235467</c:v>
                </c:pt>
                <c:pt idx="2238">
                  <c:v>0.2526478333965283</c:v>
                </c:pt>
                <c:pt idx="2239">
                  <c:v>0.25267111586304825</c:v>
                </c:pt>
                <c:pt idx="2240">
                  <c:v>0.25745588765705391</c:v>
                </c:pt>
                <c:pt idx="2241">
                  <c:v>0.25790511572752256</c:v>
                </c:pt>
                <c:pt idx="2242">
                  <c:v>0.25061884905071746</c:v>
                </c:pt>
                <c:pt idx="2243">
                  <c:v>0.25282989178719895</c:v>
                </c:pt>
                <c:pt idx="2244">
                  <c:v>0.24610763401487601</c:v>
                </c:pt>
                <c:pt idx="2245">
                  <c:v>0.24313203599796848</c:v>
                </c:pt>
                <c:pt idx="2246">
                  <c:v>0.23871598421420107</c:v>
                </c:pt>
                <c:pt idx="2247">
                  <c:v>0.2381370465462401</c:v>
                </c:pt>
                <c:pt idx="2248">
                  <c:v>0.2345097182978523</c:v>
                </c:pt>
                <c:pt idx="2249">
                  <c:v>0.23159933229428212</c:v>
                </c:pt>
                <c:pt idx="2250">
                  <c:v>0.22663162906040155</c:v>
                </c:pt>
                <c:pt idx="2251">
                  <c:v>0.21151141378779514</c:v>
                </c:pt>
                <c:pt idx="2252">
                  <c:v>0.20547094189822626</c:v>
                </c:pt>
                <c:pt idx="2253">
                  <c:v>0.19086861176688844</c:v>
                </c:pt>
                <c:pt idx="2254">
                  <c:v>0.19391721246011318</c:v>
                </c:pt>
                <c:pt idx="2255">
                  <c:v>0.18904638422122219</c:v>
                </c:pt>
                <c:pt idx="2256">
                  <c:v>0.19171078641613784</c:v>
                </c:pt>
                <c:pt idx="2257">
                  <c:v>0.18693351885002116</c:v>
                </c:pt>
                <c:pt idx="2258">
                  <c:v>0.19294153670991801</c:v>
                </c:pt>
                <c:pt idx="2259">
                  <c:v>0.20261632845177177</c:v>
                </c:pt>
                <c:pt idx="2260">
                  <c:v>0.21897371831339094</c:v>
                </c:pt>
                <c:pt idx="2261">
                  <c:v>0.22776119485367408</c:v>
                </c:pt>
                <c:pt idx="2262">
                  <c:v>0.2366735707178548</c:v>
                </c:pt>
                <c:pt idx="2263">
                  <c:v>0.24135202769908101</c:v>
                </c:pt>
                <c:pt idx="2264">
                  <c:v>0.24290583611943839</c:v>
                </c:pt>
                <c:pt idx="2265">
                  <c:v>0.24287969428151193</c:v>
                </c:pt>
                <c:pt idx="2266">
                  <c:v>0.23776336011097787</c:v>
                </c:pt>
                <c:pt idx="2267">
                  <c:v>0.22962365448003086</c:v>
                </c:pt>
                <c:pt idx="2268">
                  <c:v>0.21508245468155918</c:v>
                </c:pt>
                <c:pt idx="2269">
                  <c:v>0.18631241649497979</c:v>
                </c:pt>
                <c:pt idx="2270">
                  <c:v>0.16935264907789574</c:v>
                </c:pt>
                <c:pt idx="2271">
                  <c:v>0.17309817020550286</c:v>
                </c:pt>
                <c:pt idx="2272">
                  <c:v>0.16960977128701335</c:v>
                </c:pt>
                <c:pt idx="2273">
                  <c:v>0.1630388498406185</c:v>
                </c:pt>
                <c:pt idx="2274">
                  <c:v>0.16126476013355026</c:v>
                </c:pt>
                <c:pt idx="2275">
                  <c:v>0.16895417264374277</c:v>
                </c:pt>
                <c:pt idx="2276">
                  <c:v>0.16920773584713941</c:v>
                </c:pt>
                <c:pt idx="2277">
                  <c:v>0.20210677667529472</c:v>
                </c:pt>
                <c:pt idx="2278">
                  <c:v>0.21553051465356254</c:v>
                </c:pt>
                <c:pt idx="2279">
                  <c:v>0.22160657501195272</c:v>
                </c:pt>
                <c:pt idx="2280">
                  <c:v>0.22717666774661974</c:v>
                </c:pt>
                <c:pt idx="2281">
                  <c:v>0.2301554736268776</c:v>
                </c:pt>
                <c:pt idx="2282">
                  <c:v>0.2302745367693472</c:v>
                </c:pt>
                <c:pt idx="2283">
                  <c:v>0.2272710983258622</c:v>
                </c:pt>
                <c:pt idx="2284">
                  <c:v>0.23116854160674441</c:v>
                </c:pt>
                <c:pt idx="2285">
                  <c:v>0.23180780782189428</c:v>
                </c:pt>
                <c:pt idx="2286">
                  <c:v>0.22705324425201789</c:v>
                </c:pt>
                <c:pt idx="2287">
                  <c:v>0.23230332965835052</c:v>
                </c:pt>
                <c:pt idx="2288">
                  <c:v>0.22777472669061261</c:v>
                </c:pt>
                <c:pt idx="2289">
                  <c:v>0.22865103817477739</c:v>
                </c:pt>
                <c:pt idx="2290">
                  <c:v>0.22955800629666298</c:v>
                </c:pt>
                <c:pt idx="2291">
                  <c:v>0.23461647118150827</c:v>
                </c:pt>
                <c:pt idx="2292">
                  <c:v>0.23464024551574605</c:v>
                </c:pt>
                <c:pt idx="2293">
                  <c:v>0.23701797366877642</c:v>
                </c:pt>
                <c:pt idx="2294">
                  <c:v>0.23693032465329</c:v>
                </c:pt>
                <c:pt idx="2295">
                  <c:v>0.23623297044825683</c:v>
                </c:pt>
                <c:pt idx="2296">
                  <c:v>0.2369494322348441</c:v>
                </c:pt>
                <c:pt idx="2297">
                  <c:v>0.23737143245234638</c:v>
                </c:pt>
                <c:pt idx="2298">
                  <c:v>0.23923394586530941</c:v>
                </c:pt>
                <c:pt idx="2299">
                  <c:v>0.24474480915301555</c:v>
                </c:pt>
                <c:pt idx="2300">
                  <c:v>0.2478580131105288</c:v>
                </c:pt>
                <c:pt idx="2301">
                  <c:v>0.25874379037605261</c:v>
                </c:pt>
                <c:pt idx="2302">
                  <c:v>0.25955832888361363</c:v>
                </c:pt>
                <c:pt idx="2303">
                  <c:v>0.25206658082216388</c:v>
                </c:pt>
                <c:pt idx="2304">
                  <c:v>0.25140905124559404</c:v>
                </c:pt>
                <c:pt idx="2305">
                  <c:v>0.24842153443839962</c:v>
                </c:pt>
                <c:pt idx="2306">
                  <c:v>0.2488994034402742</c:v>
                </c:pt>
                <c:pt idx="2307">
                  <c:v>0.23664814257202096</c:v>
                </c:pt>
                <c:pt idx="2308">
                  <c:v>0.22957145289957467</c:v>
                </c:pt>
                <c:pt idx="2309">
                  <c:v>0.22613390664692865</c:v>
                </c:pt>
                <c:pt idx="2310">
                  <c:v>0.23206237341088201</c:v>
                </c:pt>
                <c:pt idx="2311">
                  <c:v>0.23766536324315876</c:v>
                </c:pt>
                <c:pt idx="2312">
                  <c:v>0.25899022503246999</c:v>
                </c:pt>
                <c:pt idx="2313">
                  <c:v>0.26099936891934866</c:v>
                </c:pt>
                <c:pt idx="2314">
                  <c:v>0.26506761934050399</c:v>
                </c:pt>
                <c:pt idx="2315">
                  <c:v>0.25985160058650081</c:v>
                </c:pt>
                <c:pt idx="2316">
                  <c:v>0.26098503351762542</c:v>
                </c:pt>
                <c:pt idx="2317">
                  <c:v>0.26087962994528729</c:v>
                </c:pt>
                <c:pt idx="2318">
                  <c:v>0.2595300453879113</c:v>
                </c:pt>
                <c:pt idx="2319">
                  <c:v>0.23564888238612336</c:v>
                </c:pt>
                <c:pt idx="2320">
                  <c:v>0.23494750507127918</c:v>
                </c:pt>
                <c:pt idx="2321">
                  <c:v>0.235310303260064</c:v>
                </c:pt>
                <c:pt idx="2322">
                  <c:v>0.25194163585963042</c:v>
                </c:pt>
                <c:pt idx="2323">
                  <c:v>0.24990148398608339</c:v>
                </c:pt>
                <c:pt idx="2324">
                  <c:v>0.26883749241235594</c:v>
                </c:pt>
                <c:pt idx="2325">
                  <c:v>0.24444902655529036</c:v>
                </c:pt>
                <c:pt idx="2326">
                  <c:v>0.24535076762195762</c:v>
                </c:pt>
                <c:pt idx="2327">
                  <c:v>0.24446664589148162</c:v>
                </c:pt>
                <c:pt idx="2328">
                  <c:v>0.23840352169006326</c:v>
                </c:pt>
                <c:pt idx="2329">
                  <c:v>0.24056937436376746</c:v>
                </c:pt>
                <c:pt idx="2330">
                  <c:v>0.24034665017980594</c:v>
                </c:pt>
                <c:pt idx="2331">
                  <c:v>0.24193932711022259</c:v>
                </c:pt>
                <c:pt idx="2332">
                  <c:v>0.23808578332812561</c:v>
                </c:pt>
                <c:pt idx="2333">
                  <c:v>0.23982236268519797</c:v>
                </c:pt>
                <c:pt idx="2334">
                  <c:v>0.24011129687550917</c:v>
                </c:pt>
                <c:pt idx="2335">
                  <c:v>0.23573381885456204</c:v>
                </c:pt>
                <c:pt idx="2336">
                  <c:v>0.23638348134640871</c:v>
                </c:pt>
                <c:pt idx="2337">
                  <c:v>0.23753799763769168</c:v>
                </c:pt>
                <c:pt idx="2338">
                  <c:v>0.24501401234467921</c:v>
                </c:pt>
                <c:pt idx="2339">
                  <c:v>0.2377953706883604</c:v>
                </c:pt>
                <c:pt idx="2340">
                  <c:v>0.25082795684346676</c:v>
                </c:pt>
                <c:pt idx="2341">
                  <c:v>0.24966736022913885</c:v>
                </c:pt>
                <c:pt idx="2342">
                  <c:v>0.25718835140518098</c:v>
                </c:pt>
                <c:pt idx="2343">
                  <c:v>0.25841613509361461</c:v>
                </c:pt>
                <c:pt idx="2344">
                  <c:v>0.25770111791735661</c:v>
                </c:pt>
                <c:pt idx="2345">
                  <c:v>0.25730876337920405</c:v>
                </c:pt>
                <c:pt idx="2346">
                  <c:v>0.25411195125095448</c:v>
                </c:pt>
                <c:pt idx="2347">
                  <c:v>0.24879725654947418</c:v>
                </c:pt>
                <c:pt idx="2348">
                  <c:v>0.24453547045075638</c:v>
                </c:pt>
                <c:pt idx="2349">
                  <c:v>0.23363010351224914</c:v>
                </c:pt>
                <c:pt idx="2350">
                  <c:v>0.23037821942295333</c:v>
                </c:pt>
                <c:pt idx="2351">
                  <c:v>0.24042622640081637</c:v>
                </c:pt>
                <c:pt idx="2352">
                  <c:v>0.23787247452413873</c:v>
                </c:pt>
                <c:pt idx="2353">
                  <c:v>0.24830067160091909</c:v>
                </c:pt>
                <c:pt idx="2354">
                  <c:v>0.24398459753639309</c:v>
                </c:pt>
                <c:pt idx="2355">
                  <c:v>0.26244270485022964</c:v>
                </c:pt>
                <c:pt idx="2356">
                  <c:v>0.26630943969710585</c:v>
                </c:pt>
                <c:pt idx="2357">
                  <c:v>0.28821893973017915</c:v>
                </c:pt>
                <c:pt idx="2358">
                  <c:v>0.28329258583323841</c:v>
                </c:pt>
                <c:pt idx="2359">
                  <c:v>0.31460997657940698</c:v>
                </c:pt>
                <c:pt idx="2360">
                  <c:v>0.29364668606868605</c:v>
                </c:pt>
                <c:pt idx="2361">
                  <c:v>0.30208404966603802</c:v>
                </c:pt>
                <c:pt idx="2362">
                  <c:v>0.30643514832942825</c:v>
                </c:pt>
                <c:pt idx="2363">
                  <c:v>0.30879297833562325</c:v>
                </c:pt>
                <c:pt idx="2364">
                  <c:v>0.30702835223791031</c:v>
                </c:pt>
                <c:pt idx="2365">
                  <c:v>0.31220077296777482</c:v>
                </c:pt>
                <c:pt idx="2366">
                  <c:v>0.31429410831183857</c:v>
                </c:pt>
                <c:pt idx="2367">
                  <c:v>0.31451567509207617</c:v>
                </c:pt>
                <c:pt idx="2368">
                  <c:v>0.31319347751256138</c:v>
                </c:pt>
                <c:pt idx="2369">
                  <c:v>0.31312679493589868</c:v>
                </c:pt>
                <c:pt idx="2370">
                  <c:v>0.29516268240310817</c:v>
                </c:pt>
                <c:pt idx="2371">
                  <c:v>0.29054349904925558</c:v>
                </c:pt>
                <c:pt idx="2372">
                  <c:v>0.27290674705107831</c:v>
                </c:pt>
                <c:pt idx="2373">
                  <c:v>0.26695751630225278</c:v>
                </c:pt>
                <c:pt idx="2374">
                  <c:v>0.25647780562667255</c:v>
                </c:pt>
                <c:pt idx="2375">
                  <c:v>0.2587848931977208</c:v>
                </c:pt>
                <c:pt idx="2376">
                  <c:v>0.269143586902655</c:v>
                </c:pt>
                <c:pt idx="2377">
                  <c:v>0.29122714996558258</c:v>
                </c:pt>
                <c:pt idx="2378">
                  <c:v>0.32481446939088127</c:v>
                </c:pt>
                <c:pt idx="2379">
                  <c:v>0.34144382283403818</c:v>
                </c:pt>
                <c:pt idx="2380">
                  <c:v>0.35418092978641219</c:v>
                </c:pt>
                <c:pt idx="2381">
                  <c:v>0.35342859934523546</c:v>
                </c:pt>
                <c:pt idx="2382">
                  <c:v>0.35446412652691911</c:v>
                </c:pt>
                <c:pt idx="2383">
                  <c:v>0.35572460119520638</c:v>
                </c:pt>
                <c:pt idx="2384">
                  <c:v>0.3549759762276854</c:v>
                </c:pt>
                <c:pt idx="2385">
                  <c:v>0.35592338867175211</c:v>
                </c:pt>
                <c:pt idx="2386">
                  <c:v>0.34851674591128412</c:v>
                </c:pt>
                <c:pt idx="2387">
                  <c:v>0.35778843209836314</c:v>
                </c:pt>
                <c:pt idx="2388">
                  <c:v>0.34733233170791306</c:v>
                </c:pt>
                <c:pt idx="2389">
                  <c:v>0.35073512036875215</c:v>
                </c:pt>
                <c:pt idx="2390">
                  <c:v>0.34612499681978565</c:v>
                </c:pt>
                <c:pt idx="2391">
                  <c:v>0.34465899058479749</c:v>
                </c:pt>
                <c:pt idx="2392">
                  <c:v>0.34342888226963647</c:v>
                </c:pt>
                <c:pt idx="2393">
                  <c:v>0.34347963359521461</c:v>
                </c:pt>
                <c:pt idx="2394">
                  <c:v>0.34321906033902616</c:v>
                </c:pt>
                <c:pt idx="2395">
                  <c:v>0.34313528833260354</c:v>
                </c:pt>
                <c:pt idx="2396">
                  <c:v>0.34300710492507963</c:v>
                </c:pt>
                <c:pt idx="2397">
                  <c:v>0.34276201615169422</c:v>
                </c:pt>
                <c:pt idx="2398">
                  <c:v>0.34883411974299849</c:v>
                </c:pt>
                <c:pt idx="2399">
                  <c:v>0.34189747055210923</c:v>
                </c:pt>
                <c:pt idx="2400">
                  <c:v>0.34395332677743956</c:v>
                </c:pt>
                <c:pt idx="2401">
                  <c:v>0.33573540253870421</c:v>
                </c:pt>
                <c:pt idx="2402">
                  <c:v>0.33565501879403531</c:v>
                </c:pt>
                <c:pt idx="2403">
                  <c:v>0.32141915131272519</c:v>
                </c:pt>
                <c:pt idx="2404">
                  <c:v>0.3159733935909565</c:v>
                </c:pt>
                <c:pt idx="2405">
                  <c:v>0.28819356510040273</c:v>
                </c:pt>
                <c:pt idx="2406">
                  <c:v>0.29419704146045567</c:v>
                </c:pt>
                <c:pt idx="2407">
                  <c:v>0.25968569883695897</c:v>
                </c:pt>
                <c:pt idx="2408">
                  <c:v>0.25868449484087314</c:v>
                </c:pt>
                <c:pt idx="2409">
                  <c:v>0.25122479433350781</c:v>
                </c:pt>
                <c:pt idx="2410">
                  <c:v>0.2446944017446927</c:v>
                </c:pt>
                <c:pt idx="2411">
                  <c:v>0.24912676616552321</c:v>
                </c:pt>
                <c:pt idx="2412">
                  <c:v>0.26006344847214163</c:v>
                </c:pt>
                <c:pt idx="2413">
                  <c:v>0.27482236573136165</c:v>
                </c:pt>
                <c:pt idx="2414">
                  <c:v>0.28897732331363818</c:v>
                </c:pt>
                <c:pt idx="2415">
                  <c:v>0.28855766874651856</c:v>
                </c:pt>
                <c:pt idx="2416">
                  <c:v>0.29505817668633733</c:v>
                </c:pt>
                <c:pt idx="2417">
                  <c:v>0.2959319248334753</c:v>
                </c:pt>
                <c:pt idx="2418">
                  <c:v>0.29614834640145177</c:v>
                </c:pt>
                <c:pt idx="2419">
                  <c:v>0.29505761369795558</c:v>
                </c:pt>
                <c:pt idx="2420">
                  <c:v>0.29403411981236222</c:v>
                </c:pt>
                <c:pt idx="2421">
                  <c:v>0.29415578380802693</c:v>
                </c:pt>
                <c:pt idx="2422">
                  <c:v>0.28755051608709076</c:v>
                </c:pt>
                <c:pt idx="2423">
                  <c:v>0.28197041445446303</c:v>
                </c:pt>
                <c:pt idx="2424">
                  <c:v>0.28193867672955181</c:v>
                </c:pt>
                <c:pt idx="2425">
                  <c:v>0.2646673954215058</c:v>
                </c:pt>
                <c:pt idx="2426">
                  <c:v>0.24646517127336676</c:v>
                </c:pt>
                <c:pt idx="2427">
                  <c:v>0.25882468901686612</c:v>
                </c:pt>
                <c:pt idx="2428">
                  <c:v>0.27463033797577169</c:v>
                </c:pt>
                <c:pt idx="2429">
                  <c:v>0.2948100888773994</c:v>
                </c:pt>
                <c:pt idx="2430">
                  <c:v>0.30292572169193488</c:v>
                </c:pt>
                <c:pt idx="2431">
                  <c:v>0.30884139657950321</c:v>
                </c:pt>
                <c:pt idx="2432">
                  <c:v>0.30902491731958481</c:v>
                </c:pt>
                <c:pt idx="2433">
                  <c:v>0.30719294651378759</c:v>
                </c:pt>
                <c:pt idx="2434">
                  <c:v>0.30677932963833948</c:v>
                </c:pt>
                <c:pt idx="2435">
                  <c:v>0.29776474241854589</c:v>
                </c:pt>
                <c:pt idx="2436">
                  <c:v>0.29518046517202456</c:v>
                </c:pt>
                <c:pt idx="2437">
                  <c:v>0.29100653297095497</c:v>
                </c:pt>
                <c:pt idx="2438">
                  <c:v>0.28792504084730475</c:v>
                </c:pt>
                <c:pt idx="2439">
                  <c:v>0.28766102200797489</c:v>
                </c:pt>
                <c:pt idx="2440">
                  <c:v>0.28847628057949998</c:v>
                </c:pt>
                <c:pt idx="2441">
                  <c:v>0.29353071893751154</c:v>
                </c:pt>
                <c:pt idx="2442">
                  <c:v>0.29469110228041878</c:v>
                </c:pt>
                <c:pt idx="2443">
                  <c:v>0.29486758783921302</c:v>
                </c:pt>
                <c:pt idx="2444">
                  <c:v>0.2958715397754525</c:v>
                </c:pt>
                <c:pt idx="2445">
                  <c:v>0.30222311897663567</c:v>
                </c:pt>
                <c:pt idx="2446">
                  <c:v>0.29581301942338983</c:v>
                </c:pt>
                <c:pt idx="2447">
                  <c:v>0.29357672052529454</c:v>
                </c:pt>
                <c:pt idx="2448">
                  <c:v>0.2915530256735972</c:v>
                </c:pt>
                <c:pt idx="2449">
                  <c:v>0.28864809564291716</c:v>
                </c:pt>
                <c:pt idx="2450">
                  <c:v>0.28577132863120142</c:v>
                </c:pt>
                <c:pt idx="2451">
                  <c:v>0.28152169625488116</c:v>
                </c:pt>
                <c:pt idx="2452">
                  <c:v>0.27444328690846576</c:v>
                </c:pt>
                <c:pt idx="2453">
                  <c:v>0.2826343927758615</c:v>
                </c:pt>
                <c:pt idx="2454">
                  <c:v>0.26400769914533767</c:v>
                </c:pt>
                <c:pt idx="2455">
                  <c:v>0.28208285918668952</c:v>
                </c:pt>
                <c:pt idx="2456">
                  <c:v>0.28882208411182803</c:v>
                </c:pt>
                <c:pt idx="2457">
                  <c:v>0.31227090512430994</c:v>
                </c:pt>
                <c:pt idx="2458">
                  <c:v>0.32100010791092087</c:v>
                </c:pt>
                <c:pt idx="2459">
                  <c:v>0.34268910326377755</c:v>
                </c:pt>
                <c:pt idx="2460">
                  <c:v>0.33836600103222819</c:v>
                </c:pt>
                <c:pt idx="2461">
                  <c:v>0.31907373349698714</c:v>
                </c:pt>
                <c:pt idx="2462">
                  <c:v>0.3025147656426877</c:v>
                </c:pt>
                <c:pt idx="2463">
                  <c:v>0.3027763276491619</c:v>
                </c:pt>
                <c:pt idx="2464">
                  <c:v>0.2968512764843913</c:v>
                </c:pt>
                <c:pt idx="2465">
                  <c:v>0.29558957304687894</c:v>
                </c:pt>
                <c:pt idx="2466">
                  <c:v>0.30140000396009331</c:v>
                </c:pt>
                <c:pt idx="2467">
                  <c:v>0.30813965838936519</c:v>
                </c:pt>
                <c:pt idx="2468">
                  <c:v>0.31100025820737903</c:v>
                </c:pt>
                <c:pt idx="2469">
                  <c:v>0.31201693504095834</c:v>
                </c:pt>
                <c:pt idx="2470">
                  <c:v>0.31560579932970406</c:v>
                </c:pt>
                <c:pt idx="2471">
                  <c:v>0.31443009642839642</c:v>
                </c:pt>
                <c:pt idx="2472">
                  <c:v>0.30408749624948284</c:v>
                </c:pt>
                <c:pt idx="2473">
                  <c:v>0.29534750466912801</c:v>
                </c:pt>
                <c:pt idx="2474">
                  <c:v>0.28184670972337628</c:v>
                </c:pt>
                <c:pt idx="2475">
                  <c:v>0.2562245733397514</c:v>
                </c:pt>
                <c:pt idx="2476">
                  <c:v>0.23280521152911302</c:v>
                </c:pt>
                <c:pt idx="2477">
                  <c:v>0.2121016263505873</c:v>
                </c:pt>
                <c:pt idx="2478">
                  <c:v>0.21023023940654792</c:v>
                </c:pt>
                <c:pt idx="2479">
                  <c:v>0.20246065948049363</c:v>
                </c:pt>
                <c:pt idx="2480">
                  <c:v>0.21265338708096901</c:v>
                </c:pt>
                <c:pt idx="2481">
                  <c:v>0.21251875111103943</c:v>
                </c:pt>
                <c:pt idx="2482">
                  <c:v>0.21672776024057069</c:v>
                </c:pt>
                <c:pt idx="2483">
                  <c:v>0.21779317843653401</c:v>
                </c:pt>
                <c:pt idx="2484">
                  <c:v>0.21841049331941986</c:v>
                </c:pt>
                <c:pt idx="2485">
                  <c:v>0.21845285206887813</c:v>
                </c:pt>
                <c:pt idx="2486">
                  <c:v>0.21854988587197718</c:v>
                </c:pt>
                <c:pt idx="2487">
                  <c:v>0.22243039523353711</c:v>
                </c:pt>
                <c:pt idx="2488">
                  <c:v>0.22331477770846087</c:v>
                </c:pt>
                <c:pt idx="2489">
                  <c:v>0.22094678320861161</c:v>
                </c:pt>
                <c:pt idx="2490">
                  <c:v>0.22121753021589355</c:v>
                </c:pt>
                <c:pt idx="2491">
                  <c:v>0.22568423361729853</c:v>
                </c:pt>
                <c:pt idx="2492">
                  <c:v>0.22642421085158507</c:v>
                </c:pt>
                <c:pt idx="2493">
                  <c:v>0.22018454294006151</c:v>
                </c:pt>
                <c:pt idx="2494">
                  <c:v>0.22020314900288171</c:v>
                </c:pt>
                <c:pt idx="2495">
                  <c:v>0.21943551246398563</c:v>
                </c:pt>
                <c:pt idx="2496">
                  <c:v>0.21918133170042042</c:v>
                </c:pt>
                <c:pt idx="2497">
                  <c:v>0.22370928824338163</c:v>
                </c:pt>
                <c:pt idx="2498">
                  <c:v>0.22324033383326947</c:v>
                </c:pt>
                <c:pt idx="2499">
                  <c:v>0.22230566668525609</c:v>
                </c:pt>
                <c:pt idx="2500">
                  <c:v>0.22060588700120154</c:v>
                </c:pt>
                <c:pt idx="2501">
                  <c:v>0.21607108939939254</c:v>
                </c:pt>
                <c:pt idx="2502">
                  <c:v>0.22339918664161554</c:v>
                </c:pt>
                <c:pt idx="2503">
                  <c:v>0.19821672388605541</c:v>
                </c:pt>
                <c:pt idx="2504">
                  <c:v>0.19065122365102452</c:v>
                </c:pt>
                <c:pt idx="2505">
                  <c:v>0.18549596396816939</c:v>
                </c:pt>
                <c:pt idx="2506">
                  <c:v>0.18623094248240213</c:v>
                </c:pt>
                <c:pt idx="2507">
                  <c:v>0.19340609323803407</c:v>
                </c:pt>
                <c:pt idx="2508">
                  <c:v>0.18907991444220931</c:v>
                </c:pt>
                <c:pt idx="2509">
                  <c:v>0.19795693776027537</c:v>
                </c:pt>
                <c:pt idx="2510">
                  <c:v>0.19801617488736359</c:v>
                </c:pt>
                <c:pt idx="2511">
                  <c:v>0.19777151759114808</c:v>
                </c:pt>
                <c:pt idx="2512">
                  <c:v>0.19881722364148335</c:v>
                </c:pt>
                <c:pt idx="2513">
                  <c:v>0.20168360510729366</c:v>
                </c:pt>
                <c:pt idx="2514">
                  <c:v>0.19908789604838897</c:v>
                </c:pt>
                <c:pt idx="2515">
                  <c:v>0.21622674872363309</c:v>
                </c:pt>
                <c:pt idx="2516">
                  <c:v>0.21747553583077259</c:v>
                </c:pt>
                <c:pt idx="2517">
                  <c:v>0.21665743172082072</c:v>
                </c:pt>
                <c:pt idx="2518">
                  <c:v>0.21311702864250726</c:v>
                </c:pt>
                <c:pt idx="2519">
                  <c:v>0.21192173529973787</c:v>
                </c:pt>
                <c:pt idx="2520">
                  <c:v>0.20744830351904173</c:v>
                </c:pt>
                <c:pt idx="2521">
                  <c:v>0.20639436691523991</c:v>
                </c:pt>
                <c:pt idx="2522">
                  <c:v>0.20374132992660951</c:v>
                </c:pt>
                <c:pt idx="2523">
                  <c:v>0.20099218460137425</c:v>
                </c:pt>
                <c:pt idx="2524">
                  <c:v>0.19694875625360805</c:v>
                </c:pt>
                <c:pt idx="2525">
                  <c:v>0.19641531857736808</c:v>
                </c:pt>
                <c:pt idx="2526">
                  <c:v>0.18886203779570551</c:v>
                </c:pt>
                <c:pt idx="2527">
                  <c:v>0.19005436549562013</c:v>
                </c:pt>
                <c:pt idx="2528">
                  <c:v>0.19233216159039776</c:v>
                </c:pt>
                <c:pt idx="2529">
                  <c:v>0.21063675115127947</c:v>
                </c:pt>
                <c:pt idx="2530">
                  <c:v>0.21509901595240144</c:v>
                </c:pt>
                <c:pt idx="2531">
                  <c:v>0.2348220458519745</c:v>
                </c:pt>
                <c:pt idx="2532">
                  <c:v>0.24654815246966746</c:v>
                </c:pt>
                <c:pt idx="2533">
                  <c:v>0.26505396373625967</c:v>
                </c:pt>
                <c:pt idx="2534">
                  <c:v>0.26504503123056528</c:v>
                </c:pt>
                <c:pt idx="2535">
                  <c:v>0.26977517128855066</c:v>
                </c:pt>
                <c:pt idx="2536">
                  <c:v>0.26931740388577391</c:v>
                </c:pt>
                <c:pt idx="2537">
                  <c:v>0.27132940337359446</c:v>
                </c:pt>
                <c:pt idx="2538">
                  <c:v>0.27000931902703335</c:v>
                </c:pt>
                <c:pt idx="2539">
                  <c:v>0.2654426423894331</c:v>
                </c:pt>
                <c:pt idx="2540">
                  <c:v>0.2635596117386298</c:v>
                </c:pt>
                <c:pt idx="2541">
                  <c:v>0.26399030540678609</c:v>
                </c:pt>
                <c:pt idx="2542">
                  <c:v>0.26428329626766206</c:v>
                </c:pt>
                <c:pt idx="2543">
                  <c:v>0.26511601833063742</c:v>
                </c:pt>
                <c:pt idx="2544">
                  <c:v>0.26745175756402012</c:v>
                </c:pt>
                <c:pt idx="2545">
                  <c:v>0.26704766656828399</c:v>
                </c:pt>
                <c:pt idx="2546">
                  <c:v>0.26960496544270368</c:v>
                </c:pt>
                <c:pt idx="2547">
                  <c:v>0.27051247469746059</c:v>
                </c:pt>
                <c:pt idx="2548">
                  <c:v>0.27079387790685544</c:v>
                </c:pt>
                <c:pt idx="2549">
                  <c:v>0.26850633478546582</c:v>
                </c:pt>
                <c:pt idx="2550">
                  <c:v>0.26167399466801955</c:v>
                </c:pt>
                <c:pt idx="2551">
                  <c:v>0.26350433728508582</c:v>
                </c:pt>
                <c:pt idx="2552">
                  <c:v>0.26579582244486316</c:v>
                </c:pt>
                <c:pt idx="2553">
                  <c:v>0.24462269114711499</c:v>
                </c:pt>
                <c:pt idx="2554">
                  <c:v>0.23568058465952044</c:v>
                </c:pt>
                <c:pt idx="2555">
                  <c:v>0.20085015634921621</c:v>
                </c:pt>
                <c:pt idx="2556">
                  <c:v>0.20766186596398292</c:v>
                </c:pt>
                <c:pt idx="2557">
                  <c:v>0.21196934759758521</c:v>
                </c:pt>
                <c:pt idx="2558">
                  <c:v>0.22366251227509651</c:v>
                </c:pt>
                <c:pt idx="2559">
                  <c:v>0.2351086222456443</c:v>
                </c:pt>
                <c:pt idx="2560">
                  <c:v>0.25582183009940146</c:v>
                </c:pt>
                <c:pt idx="2561">
                  <c:v>0.25862611955860465</c:v>
                </c:pt>
                <c:pt idx="2562">
                  <c:v>0.25806305511320599</c:v>
                </c:pt>
                <c:pt idx="2563">
                  <c:v>0.23548920452413136</c:v>
                </c:pt>
                <c:pt idx="2564">
                  <c:v>0.23224941115238895</c:v>
                </c:pt>
                <c:pt idx="2565">
                  <c:v>0.22925717000160195</c:v>
                </c:pt>
                <c:pt idx="2566">
                  <c:v>0.2312446467972136</c:v>
                </c:pt>
                <c:pt idx="2567">
                  <c:v>0.23121890340918549</c:v>
                </c:pt>
                <c:pt idx="2568">
                  <c:v>0.23164760143573904</c:v>
                </c:pt>
                <c:pt idx="2569">
                  <c:v>0.23387559787822865</c:v>
                </c:pt>
                <c:pt idx="2570">
                  <c:v>0.23911224174376741</c:v>
                </c:pt>
                <c:pt idx="2571">
                  <c:v>0.24602244387826158</c:v>
                </c:pt>
                <c:pt idx="2572">
                  <c:v>0.24471391833639852</c:v>
                </c:pt>
                <c:pt idx="2573">
                  <c:v>0.24605379636053537</c:v>
                </c:pt>
                <c:pt idx="2574">
                  <c:v>0.24721067627396645</c:v>
                </c:pt>
                <c:pt idx="2575">
                  <c:v>0.24598837408096441</c:v>
                </c:pt>
                <c:pt idx="2576">
                  <c:v>0.235795973468133</c:v>
                </c:pt>
                <c:pt idx="2577">
                  <c:v>0.21665401894903621</c:v>
                </c:pt>
                <c:pt idx="2578">
                  <c:v>0.20741035151558473</c:v>
                </c:pt>
                <c:pt idx="2579">
                  <c:v>0.18640112454530447</c:v>
                </c:pt>
                <c:pt idx="2580">
                  <c:v>0.17427167138480457</c:v>
                </c:pt>
                <c:pt idx="2581">
                  <c:v>0.15577383597360345</c:v>
                </c:pt>
                <c:pt idx="2582">
                  <c:v>0.15974665587916179</c:v>
                </c:pt>
                <c:pt idx="2583">
                  <c:v>0.16621002253069458</c:v>
                </c:pt>
                <c:pt idx="2584">
                  <c:v>0.17467211480920619</c:v>
                </c:pt>
                <c:pt idx="2585">
                  <c:v>0.18187339584805703</c:v>
                </c:pt>
                <c:pt idx="2586">
                  <c:v>0.19170020830833226</c:v>
                </c:pt>
                <c:pt idx="2587">
                  <c:v>0.19344088867380663</c:v>
                </c:pt>
                <c:pt idx="2588">
                  <c:v>0.19609340505956799</c:v>
                </c:pt>
                <c:pt idx="2589">
                  <c:v>0.19762056058111968</c:v>
                </c:pt>
                <c:pt idx="2590">
                  <c:v>0.19907079071075226</c:v>
                </c:pt>
                <c:pt idx="2591">
                  <c:v>0.20232419500933704</c:v>
                </c:pt>
                <c:pt idx="2592">
                  <c:v>0.19988698960310716</c:v>
                </c:pt>
                <c:pt idx="2593">
                  <c:v>0.20083335792619464</c:v>
                </c:pt>
                <c:pt idx="2594">
                  <c:v>0.19952219242906477</c:v>
                </c:pt>
                <c:pt idx="2595">
                  <c:v>0.20010763896293637</c:v>
                </c:pt>
                <c:pt idx="2596">
                  <c:v>0.20102161481611999</c:v>
                </c:pt>
                <c:pt idx="2597">
                  <c:v>0.20060158795361108</c:v>
                </c:pt>
                <c:pt idx="2598">
                  <c:v>0.19944399955737258</c:v>
                </c:pt>
                <c:pt idx="2599">
                  <c:v>0.19696635080717528</c:v>
                </c:pt>
                <c:pt idx="2600">
                  <c:v>0.19308292144852804</c:v>
                </c:pt>
                <c:pt idx="2601">
                  <c:v>0.19373804909406023</c:v>
                </c:pt>
                <c:pt idx="2602">
                  <c:v>0.19187057872906699</c:v>
                </c:pt>
                <c:pt idx="2603">
                  <c:v>0.19099560695656057</c:v>
                </c:pt>
                <c:pt idx="2604">
                  <c:v>0.18847652787555882</c:v>
                </c:pt>
                <c:pt idx="2605">
                  <c:v>0.17548337215773369</c:v>
                </c:pt>
                <c:pt idx="2606">
                  <c:v>0.1755418758575765</c:v>
                </c:pt>
                <c:pt idx="2607">
                  <c:v>0.16470726547517792</c:v>
                </c:pt>
                <c:pt idx="2608">
                  <c:v>0.14351405946462861</c:v>
                </c:pt>
                <c:pt idx="2609">
                  <c:v>0.14088016995708597</c:v>
                </c:pt>
                <c:pt idx="2610">
                  <c:v>0.1416519693703028</c:v>
                </c:pt>
                <c:pt idx="2611">
                  <c:v>0.14558319341362691</c:v>
                </c:pt>
                <c:pt idx="2612">
                  <c:v>0.14645297022813694</c:v>
                </c:pt>
                <c:pt idx="2613">
                  <c:v>0.1535932793563278</c:v>
                </c:pt>
                <c:pt idx="2614">
                  <c:v>0.15965526714254255</c:v>
                </c:pt>
                <c:pt idx="2615">
                  <c:v>0.16484782582277344</c:v>
                </c:pt>
                <c:pt idx="2616">
                  <c:v>0.17554104161494535</c:v>
                </c:pt>
                <c:pt idx="2617">
                  <c:v>0.17388405133059712</c:v>
                </c:pt>
                <c:pt idx="2618">
                  <c:v>0.17418118780804012</c:v>
                </c:pt>
                <c:pt idx="2619">
                  <c:v>0.16504291477332209</c:v>
                </c:pt>
                <c:pt idx="2620">
                  <c:v>0.16525806113106498</c:v>
                </c:pt>
                <c:pt idx="2621">
                  <c:v>0.16274107071712907</c:v>
                </c:pt>
                <c:pt idx="2622">
                  <c:v>0.16150073068792048</c:v>
                </c:pt>
                <c:pt idx="2623">
                  <c:v>0.16120362292149956</c:v>
                </c:pt>
                <c:pt idx="2624">
                  <c:v>0.15847099151377086</c:v>
                </c:pt>
                <c:pt idx="2625">
                  <c:v>0.15725958122751854</c:v>
                </c:pt>
                <c:pt idx="2626">
                  <c:v>0.1573314255865278</c:v>
                </c:pt>
                <c:pt idx="2627">
                  <c:v>0.16173016471414928</c:v>
                </c:pt>
                <c:pt idx="2628">
                  <c:v>0.16713684212842225</c:v>
                </c:pt>
                <c:pt idx="2629">
                  <c:v>0.16841842528541565</c:v>
                </c:pt>
                <c:pt idx="2630">
                  <c:v>0.17296000048183044</c:v>
                </c:pt>
                <c:pt idx="2631">
                  <c:v>0.15985364270953642</c:v>
                </c:pt>
                <c:pt idx="2632">
                  <c:v>0.15642383135242102</c:v>
                </c:pt>
                <c:pt idx="2633">
                  <c:v>0.14967503362441473</c:v>
                </c:pt>
                <c:pt idx="2634">
                  <c:v>0.15298866225135294</c:v>
                </c:pt>
                <c:pt idx="2635">
                  <c:v>0.17005788027888422</c:v>
                </c:pt>
                <c:pt idx="2636">
                  <c:v>0.18102035922622961</c:v>
                </c:pt>
                <c:pt idx="2637">
                  <c:v>0.19525000531995754</c:v>
                </c:pt>
                <c:pt idx="2638">
                  <c:v>0.19620433799169121</c:v>
                </c:pt>
                <c:pt idx="2639">
                  <c:v>0.19739811746809197</c:v>
                </c:pt>
                <c:pt idx="2640">
                  <c:v>0.19951021005188005</c:v>
                </c:pt>
                <c:pt idx="2641">
                  <c:v>0.19452589183572702</c:v>
                </c:pt>
                <c:pt idx="2642">
                  <c:v>0.19977371214099057</c:v>
                </c:pt>
                <c:pt idx="2643">
                  <c:v>0.20178935337329909</c:v>
                </c:pt>
                <c:pt idx="2644">
                  <c:v>0.20288140274351987</c:v>
                </c:pt>
                <c:pt idx="2645">
                  <c:v>0.21304998127868238</c:v>
                </c:pt>
                <c:pt idx="2646">
                  <c:v>0.21668924133066658</c:v>
                </c:pt>
                <c:pt idx="2647">
                  <c:v>0.22070333078278956</c:v>
                </c:pt>
                <c:pt idx="2648">
                  <c:v>0.23283142004431404</c:v>
                </c:pt>
                <c:pt idx="2649">
                  <c:v>0.23227036947532598</c:v>
                </c:pt>
                <c:pt idx="2650">
                  <c:v>0.23595467445756627</c:v>
                </c:pt>
                <c:pt idx="2651">
                  <c:v>0.2361008733755724</c:v>
                </c:pt>
                <c:pt idx="2652">
                  <c:v>0.23016675125794292</c:v>
                </c:pt>
                <c:pt idx="2653">
                  <c:v>0.23200829620212582</c:v>
                </c:pt>
                <c:pt idx="2654">
                  <c:v>0.22034561354436044</c:v>
                </c:pt>
                <c:pt idx="2655">
                  <c:v>0.22140479586250003</c:v>
                </c:pt>
                <c:pt idx="2656">
                  <c:v>0.22003892525631577</c:v>
                </c:pt>
                <c:pt idx="2657">
                  <c:v>0.21963293521224214</c:v>
                </c:pt>
                <c:pt idx="2658">
                  <c:v>0.21588809890747906</c:v>
                </c:pt>
                <c:pt idx="2659">
                  <c:v>0.21215644097330685</c:v>
                </c:pt>
                <c:pt idx="2660">
                  <c:v>0.21554470739680956</c:v>
                </c:pt>
                <c:pt idx="2661">
                  <c:v>0.21501537240810495</c:v>
                </c:pt>
                <c:pt idx="2662">
                  <c:v>0.21001968273259788</c:v>
                </c:pt>
                <c:pt idx="2663">
                  <c:v>0.22092879386005512</c:v>
                </c:pt>
                <c:pt idx="2664">
                  <c:v>0.22859757687088275</c:v>
                </c:pt>
                <c:pt idx="2665">
                  <c:v>0.22718509612559337</c:v>
                </c:pt>
                <c:pt idx="2666">
                  <c:v>0.22285951463619938</c:v>
                </c:pt>
                <c:pt idx="2667">
                  <c:v>0.2272153379510512</c:v>
                </c:pt>
                <c:pt idx="2668">
                  <c:v>0.23279845970943613</c:v>
                </c:pt>
                <c:pt idx="2669">
                  <c:v>0.24123640130137983</c:v>
                </c:pt>
                <c:pt idx="2670">
                  <c:v>0.24505841168653364</c:v>
                </c:pt>
                <c:pt idx="2671">
                  <c:v>0.25518501710353331</c:v>
                </c:pt>
                <c:pt idx="2672">
                  <c:v>0.2615046226291986</c:v>
                </c:pt>
                <c:pt idx="2673">
                  <c:v>0.27589154780976116</c:v>
                </c:pt>
                <c:pt idx="2674">
                  <c:v>0.28393310012784961</c:v>
                </c:pt>
                <c:pt idx="2675">
                  <c:v>0.28104482553994486</c:v>
                </c:pt>
                <c:pt idx="2676">
                  <c:v>0.28406037270011503</c:v>
                </c:pt>
                <c:pt idx="2677">
                  <c:v>0.28506230733076426</c:v>
                </c:pt>
                <c:pt idx="2678">
                  <c:v>0.28009209834053067</c:v>
                </c:pt>
                <c:pt idx="2679">
                  <c:v>0.28417599761636997</c:v>
                </c:pt>
                <c:pt idx="2680">
                  <c:v>0.28499212303100652</c:v>
                </c:pt>
                <c:pt idx="2681">
                  <c:v>0.28285835894752703</c:v>
                </c:pt>
                <c:pt idx="2682">
                  <c:v>0.26960819567946714</c:v>
                </c:pt>
                <c:pt idx="2683">
                  <c:v>0.2515137250286299</c:v>
                </c:pt>
                <c:pt idx="2684">
                  <c:v>0.23877434084162338</c:v>
                </c:pt>
                <c:pt idx="2685">
                  <c:v>0.23027866505375702</c:v>
                </c:pt>
                <c:pt idx="2686">
                  <c:v>0.23243926016528657</c:v>
                </c:pt>
                <c:pt idx="2687">
                  <c:v>0.24634605899281403</c:v>
                </c:pt>
                <c:pt idx="2688">
                  <c:v>0.24754896627334441</c:v>
                </c:pt>
                <c:pt idx="2689">
                  <c:v>0.25543165248506139</c:v>
                </c:pt>
                <c:pt idx="2690">
                  <c:v>0.24888923026760593</c:v>
                </c:pt>
                <c:pt idx="2691">
                  <c:v>0.24623124989261388</c:v>
                </c:pt>
                <c:pt idx="2692">
                  <c:v>0.24379003408474206</c:v>
                </c:pt>
                <c:pt idx="2693">
                  <c:v>0.23260880590706634</c:v>
                </c:pt>
                <c:pt idx="2694">
                  <c:v>0.22923575229375606</c:v>
                </c:pt>
                <c:pt idx="2695">
                  <c:v>0.22781651581587092</c:v>
                </c:pt>
                <c:pt idx="2696">
                  <c:v>0.21753449692591798</c:v>
                </c:pt>
                <c:pt idx="2697">
                  <c:v>0.22528057352414046</c:v>
                </c:pt>
                <c:pt idx="2698">
                  <c:v>0.22643403750142702</c:v>
                </c:pt>
                <c:pt idx="2699">
                  <c:v>0.23065260678518498</c:v>
                </c:pt>
                <c:pt idx="2700">
                  <c:v>0.23460033084939733</c:v>
                </c:pt>
                <c:pt idx="2701">
                  <c:v>0.23296673526478337</c:v>
                </c:pt>
                <c:pt idx="2702">
                  <c:v>0.2366211540583909</c:v>
                </c:pt>
                <c:pt idx="2703">
                  <c:v>0.24096273305618121</c:v>
                </c:pt>
                <c:pt idx="2704">
                  <c:v>0.24062239237029326</c:v>
                </c:pt>
                <c:pt idx="2705">
                  <c:v>0.23865410885775709</c:v>
                </c:pt>
                <c:pt idx="2706">
                  <c:v>0.23854841882113589</c:v>
                </c:pt>
                <c:pt idx="2707">
                  <c:v>0.23704470088043272</c:v>
                </c:pt>
                <c:pt idx="2708">
                  <c:v>0.23108817432604975</c:v>
                </c:pt>
                <c:pt idx="2709">
                  <c:v>0.2243973408062622</c:v>
                </c:pt>
                <c:pt idx="2710">
                  <c:v>0.22215689953511861</c:v>
                </c:pt>
                <c:pt idx="2711">
                  <c:v>0.21017537711895987</c:v>
                </c:pt>
                <c:pt idx="2712">
                  <c:v>0.19139762198945823</c:v>
                </c:pt>
                <c:pt idx="2713">
                  <c:v>0.19336131817722171</c:v>
                </c:pt>
                <c:pt idx="2714">
                  <c:v>0.19139634685277554</c:v>
                </c:pt>
                <c:pt idx="2715">
                  <c:v>0.19036446691900979</c:v>
                </c:pt>
                <c:pt idx="2716">
                  <c:v>0.19383776186594015</c:v>
                </c:pt>
                <c:pt idx="2717">
                  <c:v>0.18760760304613411</c:v>
                </c:pt>
                <c:pt idx="2718">
                  <c:v>0.19469348689085211</c:v>
                </c:pt>
                <c:pt idx="2719">
                  <c:v>0.20012216424510065</c:v>
                </c:pt>
                <c:pt idx="2720">
                  <c:v>0.19995071358221092</c:v>
                </c:pt>
                <c:pt idx="2721">
                  <c:v>0.19711720178193703</c:v>
                </c:pt>
                <c:pt idx="2722">
                  <c:v>0.20479227042609441</c:v>
                </c:pt>
                <c:pt idx="2723">
                  <c:v>0.21812051773572971</c:v>
                </c:pt>
                <c:pt idx="2724">
                  <c:v>0.22551628736280649</c:v>
                </c:pt>
                <c:pt idx="2725">
                  <c:v>0.26278911201901772</c:v>
                </c:pt>
                <c:pt idx="2726">
                  <c:v>0.28514138747055501</c:v>
                </c:pt>
                <c:pt idx="2727">
                  <c:v>0.28207785998453988</c:v>
                </c:pt>
                <c:pt idx="2728">
                  <c:v>0.27481088855849334</c:v>
                </c:pt>
                <c:pt idx="2729">
                  <c:v>0.27311720313138405</c:v>
                </c:pt>
                <c:pt idx="2730">
                  <c:v>0.27585216663881251</c:v>
                </c:pt>
                <c:pt idx="2731">
                  <c:v>0.28790850979053367</c:v>
                </c:pt>
                <c:pt idx="2732">
                  <c:v>0.28702524058550366</c:v>
                </c:pt>
                <c:pt idx="2733">
                  <c:v>0.2831793114967624</c:v>
                </c:pt>
                <c:pt idx="2734">
                  <c:v>0.28248780832682913</c:v>
                </c:pt>
                <c:pt idx="2735">
                  <c:v>0.27210145675218433</c:v>
                </c:pt>
                <c:pt idx="2736">
                  <c:v>0.26855740409305834</c:v>
                </c:pt>
                <c:pt idx="2737">
                  <c:v>0.26331390662566551</c:v>
                </c:pt>
                <c:pt idx="2738">
                  <c:v>0.2806629379606887</c:v>
                </c:pt>
                <c:pt idx="2739">
                  <c:v>0.32945656249208871</c:v>
                </c:pt>
                <c:pt idx="2740">
                  <c:v>0.34083275515159045</c:v>
                </c:pt>
                <c:pt idx="2741">
                  <c:v>0.39103828057527013</c:v>
                </c:pt>
                <c:pt idx="2742">
                  <c:v>0.40732020095379196</c:v>
                </c:pt>
                <c:pt idx="2743">
                  <c:v>0.41896135059049167</c:v>
                </c:pt>
                <c:pt idx="2744">
                  <c:v>0.41904583460269168</c:v>
                </c:pt>
                <c:pt idx="2745">
                  <c:v>0.41747449934355824</c:v>
                </c:pt>
                <c:pt idx="2746">
                  <c:v>0.41294157912104085</c:v>
                </c:pt>
                <c:pt idx="2747">
                  <c:v>0.40854164617097394</c:v>
                </c:pt>
                <c:pt idx="2748">
                  <c:v>0.4057388762286917</c:v>
                </c:pt>
                <c:pt idx="2749">
                  <c:v>0.40478189786292651</c:v>
                </c:pt>
                <c:pt idx="2750">
                  <c:v>0.40472000973935846</c:v>
                </c:pt>
                <c:pt idx="2751">
                  <c:v>0.40009513585175549</c:v>
                </c:pt>
                <c:pt idx="2752">
                  <c:v>0.41321568070080655</c:v>
                </c:pt>
                <c:pt idx="2753">
                  <c:v>0.41303338472294771</c:v>
                </c:pt>
                <c:pt idx="2754">
                  <c:v>0.41786881159452477</c:v>
                </c:pt>
                <c:pt idx="2755">
                  <c:v>0.41791195597032277</c:v>
                </c:pt>
                <c:pt idx="2756">
                  <c:v>0.42298375710950425</c:v>
                </c:pt>
                <c:pt idx="2757">
                  <c:v>0.42495619068520329</c:v>
                </c:pt>
                <c:pt idx="2758">
                  <c:v>0.42781462056409386</c:v>
                </c:pt>
                <c:pt idx="2759">
                  <c:v>0.42356798286070668</c:v>
                </c:pt>
                <c:pt idx="2760">
                  <c:v>0.42757318088051038</c:v>
                </c:pt>
                <c:pt idx="2761">
                  <c:v>0.42598732600530442</c:v>
                </c:pt>
                <c:pt idx="2762">
                  <c:v>0.42613573264263899</c:v>
                </c:pt>
                <c:pt idx="2763">
                  <c:v>0.42513910177657338</c:v>
                </c:pt>
                <c:pt idx="2764">
                  <c:v>0.41873829167903248</c:v>
                </c:pt>
                <c:pt idx="2765">
                  <c:v>0.42245342924171631</c:v>
                </c:pt>
                <c:pt idx="2766">
                  <c:v>0.41631230630060873</c:v>
                </c:pt>
                <c:pt idx="2767">
                  <c:v>0.41293936654462748</c:v>
                </c:pt>
                <c:pt idx="2768">
                  <c:v>0.41219015681081778</c:v>
                </c:pt>
                <c:pt idx="2769">
                  <c:v>0.40970255520618443</c:v>
                </c:pt>
                <c:pt idx="2770">
                  <c:v>0.40766970581020096</c:v>
                </c:pt>
                <c:pt idx="2771">
                  <c:v>0.39477543414561533</c:v>
                </c:pt>
                <c:pt idx="2772">
                  <c:v>0.38214129175321476</c:v>
                </c:pt>
                <c:pt idx="2773">
                  <c:v>0.342886909216989</c:v>
                </c:pt>
                <c:pt idx="2774">
                  <c:v>0.32479091366750529</c:v>
                </c:pt>
                <c:pt idx="2775">
                  <c:v>0.32178151906503655</c:v>
                </c:pt>
                <c:pt idx="2776">
                  <c:v>0.32510825899054452</c:v>
                </c:pt>
                <c:pt idx="2777">
                  <c:v>0.32426769137437422</c:v>
                </c:pt>
                <c:pt idx="2778">
                  <c:v>0.33449850049688984</c:v>
                </c:pt>
                <c:pt idx="2779">
                  <c:v>0.32687740399852921</c:v>
                </c:pt>
                <c:pt idx="2780">
                  <c:v>0.36192331311962161</c:v>
                </c:pt>
                <c:pt idx="2781">
                  <c:v>0.36176302139570171</c:v>
                </c:pt>
                <c:pt idx="2782">
                  <c:v>0.36135033959694557</c:v>
                </c:pt>
                <c:pt idx="2783">
                  <c:v>0.35375063646143184</c:v>
                </c:pt>
                <c:pt idx="2784">
                  <c:v>0.36775861161396239</c:v>
                </c:pt>
                <c:pt idx="2785">
                  <c:v>0.37810540825959577</c:v>
                </c:pt>
                <c:pt idx="2786">
                  <c:v>0.3696323647494168</c:v>
                </c:pt>
                <c:pt idx="2787">
                  <c:v>0.32097233942781328</c:v>
                </c:pt>
                <c:pt idx="2788">
                  <c:v>0.31007088100405183</c:v>
                </c:pt>
                <c:pt idx="2789">
                  <c:v>0.2634696907677283</c:v>
                </c:pt>
                <c:pt idx="2790">
                  <c:v>0.25357424745887708</c:v>
                </c:pt>
                <c:pt idx="2791">
                  <c:v>0.23979814926729703</c:v>
                </c:pt>
                <c:pt idx="2792">
                  <c:v>0.23985393570111749</c:v>
                </c:pt>
                <c:pt idx="2793">
                  <c:v>0.23362121074898531</c:v>
                </c:pt>
                <c:pt idx="2794">
                  <c:v>0.23545467686991614</c:v>
                </c:pt>
                <c:pt idx="2795">
                  <c:v>0.24378913351437789</c:v>
                </c:pt>
                <c:pt idx="2796">
                  <c:v>0.26008958936014021</c:v>
                </c:pt>
                <c:pt idx="2797">
                  <c:v>0.27985770831182682</c:v>
                </c:pt>
                <c:pt idx="2798">
                  <c:v>0.2897905721462064</c:v>
                </c:pt>
                <c:pt idx="2799">
                  <c:v>0.30035202040380482</c:v>
                </c:pt>
                <c:pt idx="2800">
                  <c:v>0.29813488459027054</c:v>
                </c:pt>
                <c:pt idx="2801">
                  <c:v>0.2982730782674522</c:v>
                </c:pt>
                <c:pt idx="2802">
                  <c:v>0.30838491170206123</c:v>
                </c:pt>
                <c:pt idx="2803">
                  <c:v>0.30889595923303087</c:v>
                </c:pt>
                <c:pt idx="2804">
                  <c:v>0.30375895415234888</c:v>
                </c:pt>
                <c:pt idx="2805">
                  <c:v>0.30459422324422741</c:v>
                </c:pt>
                <c:pt idx="2806">
                  <c:v>0.30090983357683032</c:v>
                </c:pt>
                <c:pt idx="2807">
                  <c:v>0.30798099905048471</c:v>
                </c:pt>
                <c:pt idx="2808">
                  <c:v>0.30550303083593094</c:v>
                </c:pt>
                <c:pt idx="2809">
                  <c:v>0.30555229913410092</c:v>
                </c:pt>
                <c:pt idx="2810">
                  <c:v>0.30781329533784368</c:v>
                </c:pt>
                <c:pt idx="2811">
                  <c:v>0.30604384519212519</c:v>
                </c:pt>
                <c:pt idx="2812">
                  <c:v>0.30283015524713913</c:v>
                </c:pt>
                <c:pt idx="2813">
                  <c:v>0.29802755427349092</c:v>
                </c:pt>
                <c:pt idx="2814">
                  <c:v>0.29610034955401976</c:v>
                </c:pt>
                <c:pt idx="2815">
                  <c:v>0.28432157347607223</c:v>
                </c:pt>
                <c:pt idx="2816">
                  <c:v>0.27980328133865445</c:v>
                </c:pt>
                <c:pt idx="2817">
                  <c:v>0.27650902672695388</c:v>
                </c:pt>
                <c:pt idx="2818">
                  <c:v>0.27209993342113631</c:v>
                </c:pt>
                <c:pt idx="2819">
                  <c:v>0.27461850686777145</c:v>
                </c:pt>
                <c:pt idx="2820">
                  <c:v>0.27467542288926011</c:v>
                </c:pt>
                <c:pt idx="2821">
                  <c:v>0.29156325697526414</c:v>
                </c:pt>
                <c:pt idx="2822">
                  <c:v>0.29296781170195035</c:v>
                </c:pt>
                <c:pt idx="2823">
                  <c:v>0.31822422624752189</c:v>
                </c:pt>
                <c:pt idx="2824">
                  <c:v>0.32047661565367319</c:v>
                </c:pt>
                <c:pt idx="2825">
                  <c:v>0.342235159812186</c:v>
                </c:pt>
                <c:pt idx="2826">
                  <c:v>0.33361419491427413</c:v>
                </c:pt>
                <c:pt idx="2827">
                  <c:v>0.3412418752880555</c:v>
                </c:pt>
                <c:pt idx="2828">
                  <c:v>0.31747177203359428</c:v>
                </c:pt>
                <c:pt idx="2829">
                  <c:v>0.32356842213106918</c:v>
                </c:pt>
                <c:pt idx="2830">
                  <c:v>0.33099298081320921</c:v>
                </c:pt>
                <c:pt idx="2831">
                  <c:v>0.34107124424575913</c:v>
                </c:pt>
                <c:pt idx="2832">
                  <c:v>0.32811876233720411</c:v>
                </c:pt>
                <c:pt idx="2833">
                  <c:v>0.31583401270374289</c:v>
                </c:pt>
                <c:pt idx="2834">
                  <c:v>0.30716995620076731</c:v>
                </c:pt>
                <c:pt idx="2835">
                  <c:v>0.30747194928546023</c:v>
                </c:pt>
                <c:pt idx="2836">
                  <c:v>0.30696875638682258</c:v>
                </c:pt>
                <c:pt idx="2837">
                  <c:v>0.32211267459901821</c:v>
                </c:pt>
                <c:pt idx="2838">
                  <c:v>0.33636328258077414</c:v>
                </c:pt>
                <c:pt idx="2839">
                  <c:v>0.35518767046513439</c:v>
                </c:pt>
                <c:pt idx="2840">
                  <c:v>0.35549797987123793</c:v>
                </c:pt>
                <c:pt idx="2841">
                  <c:v>0.38002427756060864</c:v>
                </c:pt>
                <c:pt idx="2842">
                  <c:v>0.40923935600935696</c:v>
                </c:pt>
                <c:pt idx="2843">
                  <c:v>0.50032109466524111</c:v>
                </c:pt>
                <c:pt idx="2844">
                  <c:v>0.62982558419888246</c:v>
                </c:pt>
                <c:pt idx="2845">
                  <c:v>0.68038262896720836</c:v>
                </c:pt>
                <c:pt idx="2846">
                  <c:v>0.74897260850590819</c:v>
                </c:pt>
                <c:pt idx="2847">
                  <c:v>0.75729098681553475</c:v>
                </c:pt>
                <c:pt idx="2848">
                  <c:v>0.77225957936883249</c:v>
                </c:pt>
                <c:pt idx="2849">
                  <c:v>0.7780690163832098</c:v>
                </c:pt>
                <c:pt idx="2850">
                  <c:v>0.76522999013028781</c:v>
                </c:pt>
                <c:pt idx="2851">
                  <c:v>0.76590981638182976</c:v>
                </c:pt>
                <c:pt idx="2852">
                  <c:v>0.76590335200062543</c:v>
                </c:pt>
                <c:pt idx="2853">
                  <c:v>0.76364686215079891</c:v>
                </c:pt>
                <c:pt idx="2854">
                  <c:v>0.77042699629728018</c:v>
                </c:pt>
                <c:pt idx="2855">
                  <c:v>0.77445002072197122</c:v>
                </c:pt>
                <c:pt idx="2856">
                  <c:v>0.77288641286314708</c:v>
                </c:pt>
                <c:pt idx="2857">
                  <c:v>0.77444004173446312</c:v>
                </c:pt>
                <c:pt idx="2858">
                  <c:v>0.77571633683189045</c:v>
                </c:pt>
                <c:pt idx="2859">
                  <c:v>0.77466136841914235</c:v>
                </c:pt>
                <c:pt idx="2860">
                  <c:v>0.77473417633340202</c:v>
                </c:pt>
                <c:pt idx="2861">
                  <c:v>0.77422264854963363</c:v>
                </c:pt>
                <c:pt idx="2862">
                  <c:v>0.77866140548121932</c:v>
                </c:pt>
                <c:pt idx="2863">
                  <c:v>0.77919452347735529</c:v>
                </c:pt>
                <c:pt idx="2864">
                  <c:v>0.78948151180824189</c:v>
                </c:pt>
                <c:pt idx="2865">
                  <c:v>0.78454066091898833</c:v>
                </c:pt>
                <c:pt idx="2866">
                  <c:v>0.77729025524138684</c:v>
                </c:pt>
                <c:pt idx="2867">
                  <c:v>0.7747611894350056</c:v>
                </c:pt>
                <c:pt idx="2868">
                  <c:v>0.77554972669759659</c:v>
                </c:pt>
                <c:pt idx="2869">
                  <c:v>0.75993399108913995</c:v>
                </c:pt>
                <c:pt idx="2870">
                  <c:v>0.76266976625994998</c:v>
                </c:pt>
                <c:pt idx="2871">
                  <c:v>0.75043830112179599</c:v>
                </c:pt>
                <c:pt idx="2872">
                  <c:v>0.78014917005197992</c:v>
                </c:pt>
                <c:pt idx="2873">
                  <c:v>0.77560935460545777</c:v>
                </c:pt>
                <c:pt idx="2874">
                  <c:v>0.80487965824469765</c:v>
                </c:pt>
                <c:pt idx="2875">
                  <c:v>0.80735945837003431</c:v>
                </c:pt>
                <c:pt idx="2876">
                  <c:v>0.80999007323386063</c:v>
                </c:pt>
                <c:pt idx="2877">
                  <c:v>0.801193193837623</c:v>
                </c:pt>
                <c:pt idx="2878">
                  <c:v>0.79273518617880745</c:v>
                </c:pt>
                <c:pt idx="2879">
                  <c:v>0.78235522524841761</c:v>
                </c:pt>
                <c:pt idx="2880">
                  <c:v>0.78123529945357328</c:v>
                </c:pt>
                <c:pt idx="2881">
                  <c:v>0.781539354120938</c:v>
                </c:pt>
                <c:pt idx="2882">
                  <c:v>0.78133588089800765</c:v>
                </c:pt>
                <c:pt idx="2883">
                  <c:v>0.78002946078224633</c:v>
                </c:pt>
                <c:pt idx="2884">
                  <c:v>0.78222735603067128</c:v>
                </c:pt>
                <c:pt idx="2885">
                  <c:v>0.77651507631461614</c:v>
                </c:pt>
                <c:pt idx="2886">
                  <c:v>0.76091950861283764</c:v>
                </c:pt>
                <c:pt idx="2887">
                  <c:v>0.75197730221073522</c:v>
                </c:pt>
                <c:pt idx="2888">
                  <c:v>0.75122534040463329</c:v>
                </c:pt>
                <c:pt idx="2889">
                  <c:v>0.72777017670449196</c:v>
                </c:pt>
                <c:pt idx="2890">
                  <c:v>0.70547873882689949</c:v>
                </c:pt>
                <c:pt idx="2891">
                  <c:v>0.61205946916427567</c:v>
                </c:pt>
                <c:pt idx="2892">
                  <c:v>0.46909832216849995</c:v>
                </c:pt>
                <c:pt idx="2893">
                  <c:v>0.39890948392669318</c:v>
                </c:pt>
                <c:pt idx="2894">
                  <c:v>0.31921019432300607</c:v>
                </c:pt>
                <c:pt idx="2895">
                  <c:v>0.31615352905485611</c:v>
                </c:pt>
                <c:pt idx="2896">
                  <c:v>0.33006039373319696</c:v>
                </c:pt>
                <c:pt idx="2897">
                  <c:v>0.36967764987354207</c:v>
                </c:pt>
                <c:pt idx="2898">
                  <c:v>0.39211143021580891</c:v>
                </c:pt>
                <c:pt idx="2899">
                  <c:v>0.41893856740483765</c:v>
                </c:pt>
                <c:pt idx="2900">
                  <c:v>0.42615344276022132</c:v>
                </c:pt>
                <c:pt idx="2901">
                  <c:v>0.44346644429239374</c:v>
                </c:pt>
                <c:pt idx="2902">
                  <c:v>0.43664971851752798</c:v>
                </c:pt>
                <c:pt idx="2903">
                  <c:v>0.43820380722798546</c:v>
                </c:pt>
                <c:pt idx="2904">
                  <c:v>0.4416072375819699</c:v>
                </c:pt>
                <c:pt idx="2905">
                  <c:v>0.44197680241583659</c:v>
                </c:pt>
                <c:pt idx="2906">
                  <c:v>0.43931494120884979</c:v>
                </c:pt>
                <c:pt idx="2907">
                  <c:v>0.44563463196688163</c:v>
                </c:pt>
                <c:pt idx="2908">
                  <c:v>0.44564698460140439</c:v>
                </c:pt>
                <c:pt idx="2909">
                  <c:v>0.44624179609403525</c:v>
                </c:pt>
                <c:pt idx="2910">
                  <c:v>0.44451551102754422</c:v>
                </c:pt>
                <c:pt idx="2911">
                  <c:v>0.44534254010487112</c:v>
                </c:pt>
                <c:pt idx="2912">
                  <c:v>0.43675242288866456</c:v>
                </c:pt>
                <c:pt idx="2913">
                  <c:v>0.44230850210444533</c:v>
                </c:pt>
                <c:pt idx="2914">
                  <c:v>0.44772104561885057</c:v>
                </c:pt>
                <c:pt idx="2915">
                  <c:v>0.45801786770163416</c:v>
                </c:pt>
                <c:pt idx="2916">
                  <c:v>0.47307572239054202</c:v>
                </c:pt>
                <c:pt idx="2917">
                  <c:v>0.47760012464135992</c:v>
                </c:pt>
                <c:pt idx="2918">
                  <c:v>0.47861145758958168</c:v>
                </c:pt>
                <c:pt idx="2919">
                  <c:v>0.47514000605207335</c:v>
                </c:pt>
                <c:pt idx="2920">
                  <c:v>0.46254618185196589</c:v>
                </c:pt>
                <c:pt idx="2921">
                  <c:v>0.46190240327570642</c:v>
                </c:pt>
                <c:pt idx="2922">
                  <c:v>0.49640806935248261</c:v>
                </c:pt>
                <c:pt idx="2923">
                  <c:v>0.50916602024422619</c:v>
                </c:pt>
                <c:pt idx="2924">
                  <c:v>0.51242362301578703</c:v>
                </c:pt>
                <c:pt idx="2925">
                  <c:v>0.51901127756855903</c:v>
                </c:pt>
                <c:pt idx="2926">
                  <c:v>0.51583682478523885</c:v>
                </c:pt>
                <c:pt idx="2927">
                  <c:v>0.51512879388227528</c:v>
                </c:pt>
                <c:pt idx="2928">
                  <c:v>0.52313520501058897</c:v>
                </c:pt>
                <c:pt idx="2929">
                  <c:v>0.52294479449724884</c:v>
                </c:pt>
                <c:pt idx="2930">
                  <c:v>0.52580808766754839</c:v>
                </c:pt>
                <c:pt idx="2931">
                  <c:v>0.52630112002493457</c:v>
                </c:pt>
                <c:pt idx="2932">
                  <c:v>0.5251603333722793</c:v>
                </c:pt>
                <c:pt idx="2933">
                  <c:v>0.51291906230512996</c:v>
                </c:pt>
                <c:pt idx="2934">
                  <c:v>0.51298575652076017</c:v>
                </c:pt>
                <c:pt idx="2935">
                  <c:v>0.50934034285236951</c:v>
                </c:pt>
                <c:pt idx="2936">
                  <c:v>0.51308239923391719</c:v>
                </c:pt>
                <c:pt idx="2937">
                  <c:v>0.51196560038777228</c:v>
                </c:pt>
                <c:pt idx="2938">
                  <c:v>0.512676341904715</c:v>
                </c:pt>
                <c:pt idx="2939">
                  <c:v>0.53552007831592319</c:v>
                </c:pt>
                <c:pt idx="2940">
                  <c:v>0.65738433505552618</c:v>
                </c:pt>
                <c:pt idx="2941">
                  <c:v>0.7330814622591908</c:v>
                </c:pt>
                <c:pt idx="2942">
                  <c:v>0.8165738111011277</c:v>
                </c:pt>
                <c:pt idx="2943">
                  <c:v>0.84466073343717074</c:v>
                </c:pt>
                <c:pt idx="2944">
                  <c:v>0.83806154729469451</c:v>
                </c:pt>
                <c:pt idx="2945">
                  <c:v>0.79474014587182717</c:v>
                </c:pt>
                <c:pt idx="2946">
                  <c:v>0.77184232028305322</c:v>
                </c:pt>
                <c:pt idx="2947">
                  <c:v>0.74505524706263559</c:v>
                </c:pt>
                <c:pt idx="2948">
                  <c:v>0.73804845262109275</c:v>
                </c:pt>
                <c:pt idx="2949">
                  <c:v>0.72142477822875639</c:v>
                </c:pt>
                <c:pt idx="2950">
                  <c:v>0.72526459205667637</c:v>
                </c:pt>
                <c:pt idx="2951">
                  <c:v>0.71282591606741397</c:v>
                </c:pt>
                <c:pt idx="2952">
                  <c:v>0.71305314474676307</c:v>
                </c:pt>
                <c:pt idx="2953">
                  <c:v>0.71318335298050617</c:v>
                </c:pt>
                <c:pt idx="2954">
                  <c:v>0.71656137729835623</c:v>
                </c:pt>
                <c:pt idx="2955">
                  <c:v>0.71226144167837002</c:v>
                </c:pt>
                <c:pt idx="2956">
                  <c:v>0.71229061713781006</c:v>
                </c:pt>
                <c:pt idx="2957">
                  <c:v>0.71195432016629789</c:v>
                </c:pt>
                <c:pt idx="2958">
                  <c:v>0.70675134582650179</c:v>
                </c:pt>
                <c:pt idx="2959">
                  <c:v>0.75422519029037582</c:v>
                </c:pt>
                <c:pt idx="2960">
                  <c:v>0.75875361925853058</c:v>
                </c:pt>
                <c:pt idx="2961">
                  <c:v>0.76315176924821826</c:v>
                </c:pt>
                <c:pt idx="2962">
                  <c:v>0.7624832105062529</c:v>
                </c:pt>
                <c:pt idx="2963">
                  <c:v>0.80434557006775387</c:v>
                </c:pt>
                <c:pt idx="2964">
                  <c:v>0.79482191235539112</c:v>
                </c:pt>
                <c:pt idx="2965">
                  <c:v>0.78973661471345691</c:v>
                </c:pt>
                <c:pt idx="2966">
                  <c:v>0.78026687509783532</c:v>
                </c:pt>
                <c:pt idx="2967">
                  <c:v>0.7707199141340193</c:v>
                </c:pt>
                <c:pt idx="2968">
                  <c:v>0.7478791938322561</c:v>
                </c:pt>
                <c:pt idx="2969">
                  <c:v>0.73176986148188028</c:v>
                </c:pt>
                <c:pt idx="2970">
                  <c:v>0.67642061987724145</c:v>
                </c:pt>
                <c:pt idx="2971">
                  <c:v>0.65058205772285915</c:v>
                </c:pt>
                <c:pt idx="2972">
                  <c:v>0.63841274808903348</c:v>
                </c:pt>
                <c:pt idx="2973">
                  <c:v>0.63689009134642349</c:v>
                </c:pt>
                <c:pt idx="2974">
                  <c:v>0.63647970556383382</c:v>
                </c:pt>
                <c:pt idx="2975">
                  <c:v>0.63660972047384801</c:v>
                </c:pt>
                <c:pt idx="2976">
                  <c:v>0.63086416186632543</c:v>
                </c:pt>
                <c:pt idx="2977">
                  <c:v>0.63411649915051937</c:v>
                </c:pt>
                <c:pt idx="2978">
                  <c:v>0.63369510449837096</c:v>
                </c:pt>
                <c:pt idx="2979">
                  <c:v>0.64158424913215584</c:v>
                </c:pt>
                <c:pt idx="2980">
                  <c:v>0.64088281820442117</c:v>
                </c:pt>
                <c:pt idx="2981">
                  <c:v>0.64006529729481032</c:v>
                </c:pt>
                <c:pt idx="2982">
                  <c:v>0.63886016002966384</c:v>
                </c:pt>
                <c:pt idx="2983">
                  <c:v>0.64917121322022597</c:v>
                </c:pt>
                <c:pt idx="2984">
                  <c:v>0.65182929939655565</c:v>
                </c:pt>
                <c:pt idx="2985">
                  <c:v>0.6530334580691296</c:v>
                </c:pt>
                <c:pt idx="2986">
                  <c:v>0.65300313673736665</c:v>
                </c:pt>
                <c:pt idx="2987">
                  <c:v>0.72176434148044544</c:v>
                </c:pt>
                <c:pt idx="2988">
                  <c:v>0.66203679344766997</c:v>
                </c:pt>
                <c:pt idx="2989">
                  <c:v>0.66741151644495778</c:v>
                </c:pt>
                <c:pt idx="2990">
                  <c:v>0.60037765019906442</c:v>
                </c:pt>
                <c:pt idx="2991">
                  <c:v>0.55903700025094383</c:v>
                </c:pt>
                <c:pt idx="2992">
                  <c:v>0.52609061693837456</c:v>
                </c:pt>
                <c:pt idx="2993">
                  <c:v>0.52871012673464246</c:v>
                </c:pt>
                <c:pt idx="2994">
                  <c:v>0.53428609172592756</c:v>
                </c:pt>
                <c:pt idx="2995">
                  <c:v>0.53344836426068698</c:v>
                </c:pt>
                <c:pt idx="2996">
                  <c:v>0.53508911647079827</c:v>
                </c:pt>
                <c:pt idx="2997">
                  <c:v>0.5351283201275695</c:v>
                </c:pt>
                <c:pt idx="2998">
                  <c:v>0.5351170358666697</c:v>
                </c:pt>
                <c:pt idx="2999">
                  <c:v>0.54002806680063642</c:v>
                </c:pt>
                <c:pt idx="3000">
                  <c:v>0.55613852266069286</c:v>
                </c:pt>
                <c:pt idx="3001">
                  <c:v>0.55407219529813201</c:v>
                </c:pt>
                <c:pt idx="3002">
                  <c:v>0.55450416092584998</c:v>
                </c:pt>
                <c:pt idx="3003">
                  <c:v>0.55442099530085975</c:v>
                </c:pt>
                <c:pt idx="3004">
                  <c:v>0.55859538889487215</c:v>
                </c:pt>
                <c:pt idx="3005">
                  <c:v>0.56488446997811814</c:v>
                </c:pt>
                <c:pt idx="3006">
                  <c:v>0.571772499812079</c:v>
                </c:pt>
                <c:pt idx="3007">
                  <c:v>0.53807765522424644</c:v>
                </c:pt>
                <c:pt idx="3008">
                  <c:v>0.55129824294221763</c:v>
                </c:pt>
                <c:pt idx="3009">
                  <c:v>0.55941722114049386</c:v>
                </c:pt>
                <c:pt idx="3010">
                  <c:v>0.57777910792855769</c:v>
                </c:pt>
                <c:pt idx="3011">
                  <c:v>0.53628946480118367</c:v>
                </c:pt>
                <c:pt idx="3012">
                  <c:v>0.5513042428064846</c:v>
                </c:pt>
                <c:pt idx="3013">
                  <c:v>0.55683245592668962</c:v>
                </c:pt>
                <c:pt idx="3014">
                  <c:v>0.55811104661213529</c:v>
                </c:pt>
                <c:pt idx="3015">
                  <c:v>0.56075293084448974</c:v>
                </c:pt>
                <c:pt idx="3016">
                  <c:v>0.57147181365369593</c:v>
                </c:pt>
                <c:pt idx="3017">
                  <c:v>0.57248185642758564</c:v>
                </c:pt>
                <c:pt idx="3018">
                  <c:v>0.56076404037529148</c:v>
                </c:pt>
                <c:pt idx="3019">
                  <c:v>0.55991360146454461</c:v>
                </c:pt>
                <c:pt idx="3020">
                  <c:v>0.55559472499180873</c:v>
                </c:pt>
                <c:pt idx="3021">
                  <c:v>0.54936774724326709</c:v>
                </c:pt>
                <c:pt idx="3022">
                  <c:v>0.54957891842873197</c:v>
                </c:pt>
                <c:pt idx="3023">
                  <c:v>0.54926099057689048</c:v>
                </c:pt>
                <c:pt idx="3024">
                  <c:v>0.54720813105749899</c:v>
                </c:pt>
                <c:pt idx="3025">
                  <c:v>0.54314280428374173</c:v>
                </c:pt>
                <c:pt idx="3026">
                  <c:v>0.54079633332393828</c:v>
                </c:pt>
                <c:pt idx="3027">
                  <c:v>0.53281370736164568</c:v>
                </c:pt>
                <c:pt idx="3028">
                  <c:v>0.53627656365219722</c:v>
                </c:pt>
                <c:pt idx="3029">
                  <c:v>0.54160802172740874</c:v>
                </c:pt>
                <c:pt idx="3030">
                  <c:v>0.5470316427492482</c:v>
                </c:pt>
                <c:pt idx="3031">
                  <c:v>0.56168237021841594</c:v>
                </c:pt>
                <c:pt idx="3032">
                  <c:v>0.58148298165200385</c:v>
                </c:pt>
                <c:pt idx="3033">
                  <c:v>0.64118065527557377</c:v>
                </c:pt>
                <c:pt idx="3034">
                  <c:v>0.64471489501200685</c:v>
                </c:pt>
                <c:pt idx="3035">
                  <c:v>0.57169633390095032</c:v>
                </c:pt>
                <c:pt idx="3036">
                  <c:v>0.5084272536920742</c:v>
                </c:pt>
                <c:pt idx="3037">
                  <c:v>0.43255889032668932</c:v>
                </c:pt>
                <c:pt idx="3038">
                  <c:v>0.41672397588870497</c:v>
                </c:pt>
                <c:pt idx="3039">
                  <c:v>0.41396775036471367</c:v>
                </c:pt>
                <c:pt idx="3040">
                  <c:v>0.42239034698949651</c:v>
                </c:pt>
                <c:pt idx="3041">
                  <c:v>0.43774831970212763</c:v>
                </c:pt>
                <c:pt idx="3042">
                  <c:v>0.4430195935969457</c:v>
                </c:pt>
                <c:pt idx="3043">
                  <c:v>0.46741798584025118</c:v>
                </c:pt>
                <c:pt idx="3044">
                  <c:v>0.46577259265374654</c:v>
                </c:pt>
                <c:pt idx="3045">
                  <c:v>0.46469526674864703</c:v>
                </c:pt>
                <c:pt idx="3046">
                  <c:v>0.46649240496892402</c:v>
                </c:pt>
                <c:pt idx="3047">
                  <c:v>0.47479255658136194</c:v>
                </c:pt>
                <c:pt idx="3048">
                  <c:v>0.46015247850855379</c:v>
                </c:pt>
                <c:pt idx="3049">
                  <c:v>0.47878605012574221</c:v>
                </c:pt>
                <c:pt idx="3050">
                  <c:v>0.47817358791585679</c:v>
                </c:pt>
                <c:pt idx="3051">
                  <c:v>0.49094453639380303</c:v>
                </c:pt>
                <c:pt idx="3052">
                  <c:v>0.50189977904766114</c:v>
                </c:pt>
                <c:pt idx="3053">
                  <c:v>0.50356643249741373</c:v>
                </c:pt>
                <c:pt idx="3054">
                  <c:v>0.50003186941056477</c:v>
                </c:pt>
                <c:pt idx="3055">
                  <c:v>0.49082108319686846</c:v>
                </c:pt>
                <c:pt idx="3056">
                  <c:v>0.47810683552485367</c:v>
                </c:pt>
                <c:pt idx="3057">
                  <c:v>0.46376106220085328</c:v>
                </c:pt>
                <c:pt idx="3058">
                  <c:v>0.44411895813728314</c:v>
                </c:pt>
                <c:pt idx="3059">
                  <c:v>0.43706059423787641</c:v>
                </c:pt>
                <c:pt idx="3060">
                  <c:v>0.41444348800094266</c:v>
                </c:pt>
                <c:pt idx="3061">
                  <c:v>0.41076807933510412</c:v>
                </c:pt>
                <c:pt idx="3062">
                  <c:v>0.40958710524933367</c:v>
                </c:pt>
                <c:pt idx="3063">
                  <c:v>0.40696020993618537</c:v>
                </c:pt>
                <c:pt idx="3064">
                  <c:v>0.39702249807603646</c:v>
                </c:pt>
                <c:pt idx="3065">
                  <c:v>0.39671624538981121</c:v>
                </c:pt>
                <c:pt idx="3066">
                  <c:v>0.41217831659937754</c:v>
                </c:pt>
                <c:pt idx="3067">
                  <c:v>0.41277886058640506</c:v>
                </c:pt>
                <c:pt idx="3068">
                  <c:v>0.41251544179381189</c:v>
                </c:pt>
                <c:pt idx="3069">
                  <c:v>0.41501086941716592</c:v>
                </c:pt>
                <c:pt idx="3070">
                  <c:v>0.44383363739881337</c:v>
                </c:pt>
                <c:pt idx="3071">
                  <c:v>0.45819733914323302</c:v>
                </c:pt>
                <c:pt idx="3072">
                  <c:v>0.46809216124042269</c:v>
                </c:pt>
                <c:pt idx="3073">
                  <c:v>0.47013517841184665</c:v>
                </c:pt>
                <c:pt idx="3074">
                  <c:v>0.51717160654774463</c:v>
                </c:pt>
                <c:pt idx="3075">
                  <c:v>0.54025632182971428</c:v>
                </c:pt>
                <c:pt idx="3076">
                  <c:v>0.56104736118124532</c:v>
                </c:pt>
                <c:pt idx="3077">
                  <c:v>0.55572648035876893</c:v>
                </c:pt>
                <c:pt idx="3078">
                  <c:v>0.57582555878248909</c:v>
                </c:pt>
                <c:pt idx="3079">
                  <c:v>0.60306305684755379</c:v>
                </c:pt>
                <c:pt idx="3080">
                  <c:v>0.70098183092975308</c:v>
                </c:pt>
                <c:pt idx="3081">
                  <c:v>0.68841431546200793</c:v>
                </c:pt>
                <c:pt idx="3082">
                  <c:v>0.72439596595427913</c:v>
                </c:pt>
                <c:pt idx="3083">
                  <c:v>0.71183850551760652</c:v>
                </c:pt>
                <c:pt idx="3084">
                  <c:v>0.70833848251710674</c:v>
                </c:pt>
                <c:pt idx="3085">
                  <c:v>0.70309774627768473</c:v>
                </c:pt>
                <c:pt idx="3086">
                  <c:v>0.7015272383670087</c:v>
                </c:pt>
                <c:pt idx="3087">
                  <c:v>0.70065165219214076</c:v>
                </c:pt>
                <c:pt idx="3088">
                  <c:v>0.69363966463770366</c:v>
                </c:pt>
                <c:pt idx="3089">
                  <c:v>0.67372883218822699</c:v>
                </c:pt>
                <c:pt idx="3090">
                  <c:v>0.66124022901875423</c:v>
                </c:pt>
                <c:pt idx="3091">
                  <c:v>0.63858772061482949</c:v>
                </c:pt>
                <c:pt idx="3092">
                  <c:v>0.63922613246060422</c:v>
                </c:pt>
                <c:pt idx="3093">
                  <c:v>0.64101925565956897</c:v>
                </c:pt>
                <c:pt idx="3094">
                  <c:v>0.63689778123511864</c:v>
                </c:pt>
                <c:pt idx="3095">
                  <c:v>0.62704575603864587</c:v>
                </c:pt>
                <c:pt idx="3096">
                  <c:v>0.63704669420162074</c:v>
                </c:pt>
                <c:pt idx="3097">
                  <c:v>0.62696405215265649</c:v>
                </c:pt>
                <c:pt idx="3098">
                  <c:v>0.64714558271559475</c:v>
                </c:pt>
                <c:pt idx="3099">
                  <c:v>0.66405409800231208</c:v>
                </c:pt>
                <c:pt idx="3100">
                  <c:v>0.66002342053599183</c:v>
                </c:pt>
                <c:pt idx="3101">
                  <c:v>0.66792297342918028</c:v>
                </c:pt>
                <c:pt idx="3102">
                  <c:v>0.67069392534932792</c:v>
                </c:pt>
                <c:pt idx="3103">
                  <c:v>0.67996815834472313</c:v>
                </c:pt>
                <c:pt idx="3104">
                  <c:v>0.67385425841404967</c:v>
                </c:pt>
                <c:pt idx="3105">
                  <c:v>0.6698931204178401</c:v>
                </c:pt>
                <c:pt idx="3106">
                  <c:v>0.6643209695284461</c:v>
                </c:pt>
                <c:pt idx="3107">
                  <c:v>0.65870665583803401</c:v>
                </c:pt>
                <c:pt idx="3108">
                  <c:v>0.65652011779316954</c:v>
                </c:pt>
                <c:pt idx="3109">
                  <c:v>0.65340219084498385</c:v>
                </c:pt>
                <c:pt idx="3110">
                  <c:v>0.64940852781947722</c:v>
                </c:pt>
                <c:pt idx="3111">
                  <c:v>0.65072282859303321</c:v>
                </c:pt>
                <c:pt idx="3112">
                  <c:v>0.65181577768754428</c:v>
                </c:pt>
                <c:pt idx="3113">
                  <c:v>0.65032561989910409</c:v>
                </c:pt>
                <c:pt idx="3114">
                  <c:v>0.63380277446294697</c:v>
                </c:pt>
                <c:pt idx="3115">
                  <c:v>0.63254053237742391</c:v>
                </c:pt>
                <c:pt idx="3116">
                  <c:v>0.63249283128070666</c:v>
                </c:pt>
                <c:pt idx="3117">
                  <c:v>0.63206860942343368</c:v>
                </c:pt>
                <c:pt idx="3118">
                  <c:v>0.60429590757497864</c:v>
                </c:pt>
                <c:pt idx="3119">
                  <c:v>0.59294048760579543</c:v>
                </c:pt>
                <c:pt idx="3120">
                  <c:v>0.58502048277280294</c:v>
                </c:pt>
                <c:pt idx="3121">
                  <c:v>0.58484962543215524</c:v>
                </c:pt>
                <c:pt idx="3122">
                  <c:v>0.54606996845445721</c:v>
                </c:pt>
                <c:pt idx="3123">
                  <c:v>0.54767761875915866</c:v>
                </c:pt>
                <c:pt idx="3124">
                  <c:v>0.53207656825662719</c:v>
                </c:pt>
                <c:pt idx="3125">
                  <c:v>0.57107837958033503</c:v>
                </c:pt>
                <c:pt idx="3126">
                  <c:v>0.55989173414245685</c:v>
                </c:pt>
                <c:pt idx="3127">
                  <c:v>0.5265804215495743</c:v>
                </c:pt>
                <c:pt idx="3128">
                  <c:v>0.40770913305886797</c:v>
                </c:pt>
                <c:pt idx="3129">
                  <c:v>0.36655926591264404</c:v>
                </c:pt>
                <c:pt idx="3130">
                  <c:v>0.32019198187951298</c:v>
                </c:pt>
                <c:pt idx="3131">
                  <c:v>0.31110951344090265</c:v>
                </c:pt>
                <c:pt idx="3132">
                  <c:v>0.31294971220531498</c:v>
                </c:pt>
                <c:pt idx="3133">
                  <c:v>0.31821675297088858</c:v>
                </c:pt>
                <c:pt idx="3134">
                  <c:v>0.31685741030664666</c:v>
                </c:pt>
                <c:pt idx="3135">
                  <c:v>0.31762266017750396</c:v>
                </c:pt>
                <c:pt idx="3136">
                  <c:v>0.31692073134593934</c:v>
                </c:pt>
                <c:pt idx="3137">
                  <c:v>0.32196849757409396</c:v>
                </c:pt>
                <c:pt idx="3138">
                  <c:v>0.33065928052901133</c:v>
                </c:pt>
                <c:pt idx="3139">
                  <c:v>0.34921800194399699</c:v>
                </c:pt>
                <c:pt idx="3140">
                  <c:v>0.36040587680322328</c:v>
                </c:pt>
                <c:pt idx="3141">
                  <c:v>0.3903974281428646</c:v>
                </c:pt>
                <c:pt idx="3142">
                  <c:v>0.43629097898123453</c:v>
                </c:pt>
                <c:pt idx="3143">
                  <c:v>0.49292825275510738</c:v>
                </c:pt>
                <c:pt idx="3144">
                  <c:v>0.49114192140415591</c:v>
                </c:pt>
                <c:pt idx="3145">
                  <c:v>0.48603319616745305</c:v>
                </c:pt>
                <c:pt idx="3146">
                  <c:v>0.46205734510261648</c:v>
                </c:pt>
                <c:pt idx="3147">
                  <c:v>0.43145768814645802</c:v>
                </c:pt>
                <c:pt idx="3148">
                  <c:v>0.42306207432185006</c:v>
                </c:pt>
                <c:pt idx="3149">
                  <c:v>0.4080542557543092</c:v>
                </c:pt>
                <c:pt idx="3150">
                  <c:v>0.40186370853707393</c:v>
                </c:pt>
                <c:pt idx="3151">
                  <c:v>0.38711676989972649</c:v>
                </c:pt>
                <c:pt idx="3152">
                  <c:v>0.39314453843733871</c:v>
                </c:pt>
                <c:pt idx="3153">
                  <c:v>0.39283871376934426</c:v>
                </c:pt>
                <c:pt idx="3154">
                  <c:v>0.396730798334548</c:v>
                </c:pt>
                <c:pt idx="3155">
                  <c:v>0.39710485465729989</c:v>
                </c:pt>
                <c:pt idx="3156">
                  <c:v>0.39743740427587665</c:v>
                </c:pt>
                <c:pt idx="3157">
                  <c:v>0.39749177622442322</c:v>
                </c:pt>
                <c:pt idx="3158">
                  <c:v>0.41547688625010321</c:v>
                </c:pt>
                <c:pt idx="3159">
                  <c:v>0.43529541806995137</c:v>
                </c:pt>
                <c:pt idx="3160">
                  <c:v>0.44507250695808503</c:v>
                </c:pt>
                <c:pt idx="3161">
                  <c:v>0.44483374728583497</c:v>
                </c:pt>
                <c:pt idx="3162">
                  <c:v>0.46911364506685721</c:v>
                </c:pt>
                <c:pt idx="3163">
                  <c:v>0.47758364929729891</c:v>
                </c:pt>
                <c:pt idx="3164">
                  <c:v>0.52573760074392217</c:v>
                </c:pt>
                <c:pt idx="3165">
                  <c:v>0.53539186915084302</c:v>
                </c:pt>
                <c:pt idx="3166">
                  <c:v>0.54326189163176797</c:v>
                </c:pt>
                <c:pt idx="3167">
                  <c:v>0.57825589183268455</c:v>
                </c:pt>
                <c:pt idx="3168">
                  <c:v>0.70152960682217602</c:v>
                </c:pt>
                <c:pt idx="3169">
                  <c:v>0.74597456171568755</c:v>
                </c:pt>
                <c:pt idx="3170">
                  <c:v>0.77659461935575269</c:v>
                </c:pt>
                <c:pt idx="3171">
                  <c:v>0.76806776872117954</c:v>
                </c:pt>
                <c:pt idx="3172">
                  <c:v>0.76085921937067269</c:v>
                </c:pt>
                <c:pt idx="3173">
                  <c:v>0.72223076980631118</c:v>
                </c:pt>
                <c:pt idx="3174">
                  <c:v>0.70528246147905271</c:v>
                </c:pt>
                <c:pt idx="3175">
                  <c:v>0.67987492390666526</c:v>
                </c:pt>
                <c:pt idx="3176">
                  <c:v>0.67398494633698691</c:v>
                </c:pt>
                <c:pt idx="3177">
                  <c:v>0.66847640798739139</c:v>
                </c:pt>
                <c:pt idx="3178">
                  <c:v>0.66499339367868127</c:v>
                </c:pt>
                <c:pt idx="3179">
                  <c:v>0.66391296242080022</c:v>
                </c:pt>
                <c:pt idx="3180">
                  <c:v>0.66211170316096946</c:v>
                </c:pt>
                <c:pt idx="3181">
                  <c:v>0.65894705528452224</c:v>
                </c:pt>
                <c:pt idx="3182">
                  <c:v>0.66070741814610734</c:v>
                </c:pt>
                <c:pt idx="3183">
                  <c:v>0.6596465342223371</c:v>
                </c:pt>
                <c:pt idx="3184">
                  <c:v>0.65926792837915005</c:v>
                </c:pt>
                <c:pt idx="3185">
                  <c:v>0.65381688084386524</c:v>
                </c:pt>
                <c:pt idx="3186">
                  <c:v>0.64857043443040718</c:v>
                </c:pt>
                <c:pt idx="3187">
                  <c:v>0.62979464738767332</c:v>
                </c:pt>
                <c:pt idx="3188">
                  <c:v>0.62667104945468777</c:v>
                </c:pt>
                <c:pt idx="3189">
                  <c:v>0.67817682959367975</c:v>
                </c:pt>
                <c:pt idx="3190">
                  <c:v>0.67528587162869114</c:v>
                </c:pt>
                <c:pt idx="3191">
                  <c:v>0.65437522785792135</c:v>
                </c:pt>
                <c:pt idx="3192">
                  <c:v>0.64259417913676675</c:v>
                </c:pt>
                <c:pt idx="3193">
                  <c:v>0.6387814875287573</c:v>
                </c:pt>
                <c:pt idx="3194">
                  <c:v>0.63819108704955474</c:v>
                </c:pt>
                <c:pt idx="3195">
                  <c:v>0.63921295635580966</c:v>
                </c:pt>
                <c:pt idx="3196">
                  <c:v>0.6411287643682817</c:v>
                </c:pt>
                <c:pt idx="3197">
                  <c:v>0.63975602683867017</c:v>
                </c:pt>
                <c:pt idx="3198">
                  <c:v>0.64475540095790296</c:v>
                </c:pt>
                <c:pt idx="3199">
                  <c:v>0.64986890299922029</c:v>
                </c:pt>
                <c:pt idx="3200">
                  <c:v>0.66731048166803353</c:v>
                </c:pt>
                <c:pt idx="3201">
                  <c:v>0.67758042489881409</c:v>
                </c:pt>
                <c:pt idx="3202">
                  <c:v>0.67369339696723929</c:v>
                </c:pt>
                <c:pt idx="3203">
                  <c:v>0.67331171619814845</c:v>
                </c:pt>
                <c:pt idx="3204">
                  <c:v>0.67360531310401417</c:v>
                </c:pt>
                <c:pt idx="3205">
                  <c:v>0.67368170928798865</c:v>
                </c:pt>
                <c:pt idx="3206">
                  <c:v>0.65576661692356497</c:v>
                </c:pt>
                <c:pt idx="3207">
                  <c:v>0.63911981536861229</c:v>
                </c:pt>
                <c:pt idx="3208">
                  <c:v>0.62859212356128147</c:v>
                </c:pt>
                <c:pt idx="3209">
                  <c:v>0.63281028956614815</c:v>
                </c:pt>
                <c:pt idx="3210">
                  <c:v>0.60933667898572574</c:v>
                </c:pt>
                <c:pt idx="3211">
                  <c:v>0.62521160249896368</c:v>
                </c:pt>
                <c:pt idx="3212">
                  <c:v>0.59252097042289797</c:v>
                </c:pt>
                <c:pt idx="3213">
                  <c:v>0.63123268351265371</c:v>
                </c:pt>
                <c:pt idx="3214">
                  <c:v>0.64929837796228307</c:v>
                </c:pt>
                <c:pt idx="3215">
                  <c:v>0.64843311358134093</c:v>
                </c:pt>
                <c:pt idx="3216">
                  <c:v>0.54325371686281743</c:v>
                </c:pt>
                <c:pt idx="3217">
                  <c:v>0.50433783487704553</c:v>
                </c:pt>
                <c:pt idx="3218">
                  <c:v>0.47245226778292077</c:v>
                </c:pt>
                <c:pt idx="3219">
                  <c:v>0.47025593359261331</c:v>
                </c:pt>
                <c:pt idx="3220">
                  <c:v>0.46923774470287455</c:v>
                </c:pt>
                <c:pt idx="3221">
                  <c:v>0.4967158266579208</c:v>
                </c:pt>
                <c:pt idx="3222">
                  <c:v>0.49910335034267844</c:v>
                </c:pt>
                <c:pt idx="3223">
                  <c:v>0.50820515485401518</c:v>
                </c:pt>
                <c:pt idx="3224">
                  <c:v>0.50749613049817777</c:v>
                </c:pt>
                <c:pt idx="3225">
                  <c:v>0.50710995190078223</c:v>
                </c:pt>
                <c:pt idx="3226">
                  <c:v>0.50714314444625042</c:v>
                </c:pt>
                <c:pt idx="3227">
                  <c:v>0.50801648677938294</c:v>
                </c:pt>
                <c:pt idx="3228">
                  <c:v>0.50996552888164404</c:v>
                </c:pt>
                <c:pt idx="3229">
                  <c:v>0.50834025698793639</c:v>
                </c:pt>
                <c:pt idx="3230">
                  <c:v>0.51515117153006729</c:v>
                </c:pt>
                <c:pt idx="3231">
                  <c:v>0.52301427474413942</c:v>
                </c:pt>
                <c:pt idx="3232">
                  <c:v>0.54695970521157433</c:v>
                </c:pt>
                <c:pt idx="3233">
                  <c:v>0.56437804219208554</c:v>
                </c:pt>
                <c:pt idx="3234">
                  <c:v>0.62430342188128596</c:v>
                </c:pt>
                <c:pt idx="3235">
                  <c:v>0.65921471052579073</c:v>
                </c:pt>
                <c:pt idx="3236">
                  <c:v>0.6863066798130224</c:v>
                </c:pt>
                <c:pt idx="3237">
                  <c:v>0.60603514447414863</c:v>
                </c:pt>
                <c:pt idx="3238">
                  <c:v>0.56198011112783774</c:v>
                </c:pt>
                <c:pt idx="3239">
                  <c:v>0.52712750835414557</c:v>
                </c:pt>
                <c:pt idx="3240">
                  <c:v>0.52921269771920398</c:v>
                </c:pt>
                <c:pt idx="3241">
                  <c:v>0.53151887505598483</c:v>
                </c:pt>
                <c:pt idx="3242">
                  <c:v>0.53349225267719802</c:v>
                </c:pt>
                <c:pt idx="3243">
                  <c:v>0.53611670982604354</c:v>
                </c:pt>
                <c:pt idx="3244">
                  <c:v>0.55969151608188161</c:v>
                </c:pt>
                <c:pt idx="3245">
                  <c:v>0.57703798279633733</c:v>
                </c:pt>
                <c:pt idx="3246">
                  <c:v>0.59053086036832814</c:v>
                </c:pt>
                <c:pt idx="3247">
                  <c:v>0.58424787704726955</c:v>
                </c:pt>
                <c:pt idx="3248">
                  <c:v>0.57761804296221053</c:v>
                </c:pt>
                <c:pt idx="3249">
                  <c:v>0.6076469584988714</c:v>
                </c:pt>
                <c:pt idx="3250">
                  <c:v>0.66283335699014689</c:v>
                </c:pt>
                <c:pt idx="3251">
                  <c:v>0.71907697302910056</c:v>
                </c:pt>
                <c:pt idx="3252">
                  <c:v>0.72266435120176764</c:v>
                </c:pt>
                <c:pt idx="3253">
                  <c:v>0.72383303226028273</c:v>
                </c:pt>
                <c:pt idx="3254">
                  <c:v>0.74706552554708605</c:v>
                </c:pt>
                <c:pt idx="3255">
                  <c:v>0.74796321832651191</c:v>
                </c:pt>
                <c:pt idx="3256">
                  <c:v>0.75399205923406687</c:v>
                </c:pt>
                <c:pt idx="3257">
                  <c:v>0.75363341420049235</c:v>
                </c:pt>
                <c:pt idx="3258">
                  <c:v>0.7534240695447304</c:v>
                </c:pt>
                <c:pt idx="3259">
                  <c:v>0.74223646690006018</c:v>
                </c:pt>
                <c:pt idx="3260">
                  <c:v>0.74426669921960598</c:v>
                </c:pt>
                <c:pt idx="3261">
                  <c:v>0.81004120404424318</c:v>
                </c:pt>
                <c:pt idx="3262">
                  <c:v>0.80488321213915848</c:v>
                </c:pt>
                <c:pt idx="3263">
                  <c:v>0.84098073225203518</c:v>
                </c:pt>
                <c:pt idx="3264">
                  <c:v>0.84157472790410959</c:v>
                </c:pt>
                <c:pt idx="3265">
                  <c:v>0.84674860381134354</c:v>
                </c:pt>
                <c:pt idx="3266">
                  <c:v>0.84010207262204251</c:v>
                </c:pt>
                <c:pt idx="3267">
                  <c:v>0.83688580205079577</c:v>
                </c:pt>
                <c:pt idx="3268">
                  <c:v>0.83750850828198209</c:v>
                </c:pt>
                <c:pt idx="3269">
                  <c:v>0.81195377983751849</c:v>
                </c:pt>
                <c:pt idx="3270">
                  <c:v>0.80837934609474826</c:v>
                </c:pt>
                <c:pt idx="3271">
                  <c:v>0.80227533418149921</c:v>
                </c:pt>
                <c:pt idx="3272">
                  <c:v>0.80207893530763374</c:v>
                </c:pt>
                <c:pt idx="3273">
                  <c:v>0.80348055800672979</c:v>
                </c:pt>
                <c:pt idx="3274">
                  <c:v>0.80411136357619839</c:v>
                </c:pt>
                <c:pt idx="3275">
                  <c:v>0.81586107853889833</c:v>
                </c:pt>
                <c:pt idx="3276">
                  <c:v>0.81397600614016785</c:v>
                </c:pt>
                <c:pt idx="3277">
                  <c:v>0.82184675898425452</c:v>
                </c:pt>
                <c:pt idx="3278">
                  <c:v>0.81436997764692531</c:v>
                </c:pt>
                <c:pt idx="3279">
                  <c:v>0.8105660725412559</c:v>
                </c:pt>
                <c:pt idx="3280">
                  <c:v>0.80251792146070822</c:v>
                </c:pt>
                <c:pt idx="3281">
                  <c:v>0.82233926716815875</c:v>
                </c:pt>
                <c:pt idx="3282">
                  <c:v>0.78708554773660355</c:v>
                </c:pt>
                <c:pt idx="3283">
                  <c:v>0.79669253432826104</c:v>
                </c:pt>
                <c:pt idx="3284">
                  <c:v>0.7829266570913932</c:v>
                </c:pt>
                <c:pt idx="3285">
                  <c:v>0.80296763551677852</c:v>
                </c:pt>
                <c:pt idx="3286">
                  <c:v>0.8214105787459629</c:v>
                </c:pt>
                <c:pt idx="3287">
                  <c:v>0.8182371876676432</c:v>
                </c:pt>
                <c:pt idx="3288">
                  <c:v>0.81615624102936668</c:v>
                </c:pt>
                <c:pt idx="3289">
                  <c:v>0.82095595366645291</c:v>
                </c:pt>
                <c:pt idx="3290">
                  <c:v>0.8258223786627612</c:v>
                </c:pt>
                <c:pt idx="3291">
                  <c:v>0.82202514347744515</c:v>
                </c:pt>
                <c:pt idx="3292">
                  <c:v>0.79497070372243261</c:v>
                </c:pt>
                <c:pt idx="3293">
                  <c:v>0.77933260386013181</c:v>
                </c:pt>
                <c:pt idx="3294">
                  <c:v>0.77160665918160432</c:v>
                </c:pt>
                <c:pt idx="3295">
                  <c:v>0.77998851891612564</c:v>
                </c:pt>
                <c:pt idx="3296">
                  <c:v>0.76192866558461647</c:v>
                </c:pt>
                <c:pt idx="3297">
                  <c:v>0.7221756432960923</c:v>
                </c:pt>
                <c:pt idx="3298">
                  <c:v>0.66698992068479157</c:v>
                </c:pt>
                <c:pt idx="3299">
                  <c:v>0.61121198871730154</c:v>
                </c:pt>
                <c:pt idx="3300">
                  <c:v>0.61103365766552975</c:v>
                </c:pt>
                <c:pt idx="3301">
                  <c:v>0.62088281771705445</c:v>
                </c:pt>
                <c:pt idx="3302">
                  <c:v>0.63304996242696521</c:v>
                </c:pt>
                <c:pt idx="3303">
                  <c:v>0.66908310052678555</c:v>
                </c:pt>
                <c:pt idx="3304">
                  <c:v>0.75659066847029344</c:v>
                </c:pt>
                <c:pt idx="3305">
                  <c:v>0.81298515499435775</c:v>
                </c:pt>
                <c:pt idx="3306">
                  <c:v>0.86959461243963343</c:v>
                </c:pt>
                <c:pt idx="3307">
                  <c:v>0.8637347177500837</c:v>
                </c:pt>
                <c:pt idx="3308">
                  <c:v>0.8543006463034496</c:v>
                </c:pt>
                <c:pt idx="3309">
                  <c:v>0.73934454032110286</c:v>
                </c:pt>
                <c:pt idx="3310">
                  <c:v>0.71801924490796176</c:v>
                </c:pt>
                <c:pt idx="3311">
                  <c:v>0.64674304827964646</c:v>
                </c:pt>
                <c:pt idx="3312">
                  <c:v>0.62715377512118786</c:v>
                </c:pt>
                <c:pt idx="3313">
                  <c:v>0.61742040263606823</c:v>
                </c:pt>
                <c:pt idx="3314">
                  <c:v>0.61899692711200738</c:v>
                </c:pt>
                <c:pt idx="3315">
                  <c:v>0.61150972616330213</c:v>
                </c:pt>
                <c:pt idx="3316">
                  <c:v>0.61077151688874498</c:v>
                </c:pt>
                <c:pt idx="3317">
                  <c:v>0.6088232966292334</c:v>
                </c:pt>
                <c:pt idx="3318">
                  <c:v>0.61025622345014663</c:v>
                </c:pt>
                <c:pt idx="3319">
                  <c:v>0.61164904587855218</c:v>
                </c:pt>
                <c:pt idx="3320">
                  <c:v>0.63419456225105775</c:v>
                </c:pt>
                <c:pt idx="3321">
                  <c:v>0.63592119277851922</c:v>
                </c:pt>
                <c:pt idx="3322">
                  <c:v>0.6543241346951546</c:v>
                </c:pt>
                <c:pt idx="3323">
                  <c:v>0.67240182732937404</c:v>
                </c:pt>
                <c:pt idx="3324">
                  <c:v>0.68094611204629329</c:v>
                </c:pt>
                <c:pt idx="3325">
                  <c:v>0.68780983349237623</c:v>
                </c:pt>
                <c:pt idx="3326">
                  <c:v>0.71875035594721026</c:v>
                </c:pt>
                <c:pt idx="3327">
                  <c:v>0.726313729090725</c:v>
                </c:pt>
                <c:pt idx="3328">
                  <c:v>0.71402005206332941</c:v>
                </c:pt>
                <c:pt idx="3329">
                  <c:v>0.68135129034851516</c:v>
                </c:pt>
                <c:pt idx="3330">
                  <c:v>0.6543282263162099</c:v>
                </c:pt>
                <c:pt idx="3331">
                  <c:v>0.60822957181826676</c:v>
                </c:pt>
                <c:pt idx="3332">
                  <c:v>0.58661727418205489</c:v>
                </c:pt>
                <c:pt idx="3333">
                  <c:v>0.56301116294650855</c:v>
                </c:pt>
                <c:pt idx="3334">
                  <c:v>0.54418519830606604</c:v>
                </c:pt>
                <c:pt idx="3335">
                  <c:v>0.54667741088971933</c:v>
                </c:pt>
                <c:pt idx="3336">
                  <c:v>0.54723896900268487</c:v>
                </c:pt>
                <c:pt idx="3337">
                  <c:v>0.5454650235128905</c:v>
                </c:pt>
                <c:pt idx="3338">
                  <c:v>0.53831000990310784</c:v>
                </c:pt>
                <c:pt idx="3339">
                  <c:v>0.53967787813515433</c:v>
                </c:pt>
                <c:pt idx="3340">
                  <c:v>0.56173917492425496</c:v>
                </c:pt>
                <c:pt idx="3341">
                  <c:v>0.58930502642380234</c:v>
                </c:pt>
                <c:pt idx="3342">
                  <c:v>0.58970253518052396</c:v>
                </c:pt>
                <c:pt idx="3343">
                  <c:v>0.59369732339533876</c:v>
                </c:pt>
                <c:pt idx="3344">
                  <c:v>0.61932397412100548</c:v>
                </c:pt>
                <c:pt idx="3345">
                  <c:v>0.6748085871154873</c:v>
                </c:pt>
                <c:pt idx="3346">
                  <c:v>0.69317607342689846</c:v>
                </c:pt>
                <c:pt idx="3347">
                  <c:v>0.69631911863193185</c:v>
                </c:pt>
                <c:pt idx="3348">
                  <c:v>0.6980121075233896</c:v>
                </c:pt>
                <c:pt idx="3349">
                  <c:v>0.72065748491918413</c:v>
                </c:pt>
                <c:pt idx="3350">
                  <c:v>0.74432819280398954</c:v>
                </c:pt>
                <c:pt idx="3351">
                  <c:v>0.79094619629320029</c:v>
                </c:pt>
                <c:pt idx="3352">
                  <c:v>0.7236654087144786</c:v>
                </c:pt>
                <c:pt idx="3353">
                  <c:v>0.69011959259843536</c:v>
                </c:pt>
                <c:pt idx="3354">
                  <c:v>0.65100576584032999</c:v>
                </c:pt>
                <c:pt idx="3355">
                  <c:v>0.64707056703665777</c:v>
                </c:pt>
                <c:pt idx="3356">
                  <c:v>0.64835190588892289</c:v>
                </c:pt>
                <c:pt idx="3357">
                  <c:v>0.65323015574515164</c:v>
                </c:pt>
                <c:pt idx="3358">
                  <c:v>0.65250413624076897</c:v>
                </c:pt>
                <c:pt idx="3359">
                  <c:v>0.65037752960141415</c:v>
                </c:pt>
                <c:pt idx="3360">
                  <c:v>0.65282497668854578</c:v>
                </c:pt>
                <c:pt idx="3361">
                  <c:v>0.65055313653034208</c:v>
                </c:pt>
                <c:pt idx="3362">
                  <c:v>0.65039942305800247</c:v>
                </c:pt>
                <c:pt idx="3363">
                  <c:v>0.64687894013554859</c:v>
                </c:pt>
                <c:pt idx="3364">
                  <c:v>0.64798230584891126</c:v>
                </c:pt>
                <c:pt idx="3365">
                  <c:v>0.64918464156073841</c:v>
                </c:pt>
                <c:pt idx="3366">
                  <c:v>0.64831391006418293</c:v>
                </c:pt>
                <c:pt idx="3367">
                  <c:v>0.64623840094431684</c:v>
                </c:pt>
                <c:pt idx="3368">
                  <c:v>0.62412365602231901</c:v>
                </c:pt>
                <c:pt idx="3369">
                  <c:v>0.62407533489469758</c:v>
                </c:pt>
                <c:pt idx="3370">
                  <c:v>0.61095050332760537</c:v>
                </c:pt>
                <c:pt idx="3371">
                  <c:v>0.59666835405338947</c:v>
                </c:pt>
                <c:pt idx="3372">
                  <c:v>0.59534351526165785</c:v>
                </c:pt>
                <c:pt idx="3373">
                  <c:v>0.58723219038456465</c:v>
                </c:pt>
                <c:pt idx="3374">
                  <c:v>0.56001029047194506</c:v>
                </c:pt>
                <c:pt idx="3375">
                  <c:v>0.58238088975278635</c:v>
                </c:pt>
                <c:pt idx="3376">
                  <c:v>0.58484610656529845</c:v>
                </c:pt>
                <c:pt idx="3377">
                  <c:v>0.58752803526520403</c:v>
                </c:pt>
                <c:pt idx="3378">
                  <c:v>0.58805091445435742</c:v>
                </c:pt>
                <c:pt idx="3379">
                  <c:v>0.58981053395509586</c:v>
                </c:pt>
                <c:pt idx="3380">
                  <c:v>0.58945464375624546</c:v>
                </c:pt>
                <c:pt idx="3381">
                  <c:v>0.59241041293764096</c:v>
                </c:pt>
                <c:pt idx="3382">
                  <c:v>0.59538758001758685</c:v>
                </c:pt>
                <c:pt idx="3383">
                  <c:v>0.59997208955937709</c:v>
                </c:pt>
                <c:pt idx="3384">
                  <c:v>0.60106512805627388</c:v>
                </c:pt>
                <c:pt idx="3385">
                  <c:v>0.61706179008107664</c:v>
                </c:pt>
                <c:pt idx="3386">
                  <c:v>0.65878771512914824</c:v>
                </c:pt>
                <c:pt idx="3387">
                  <c:v>0.70616700769779328</c:v>
                </c:pt>
                <c:pt idx="3388">
                  <c:v>0.69169884110395552</c:v>
                </c:pt>
                <c:pt idx="3389">
                  <c:v>0.66990949134127964</c:v>
                </c:pt>
                <c:pt idx="3390">
                  <c:v>0.67320534410300548</c:v>
                </c:pt>
                <c:pt idx="3391">
                  <c:v>0.74893677557232019</c:v>
                </c:pt>
                <c:pt idx="3392">
                  <c:v>0.77472618928381909</c:v>
                </c:pt>
                <c:pt idx="3393">
                  <c:v>0.87527204735095276</c:v>
                </c:pt>
                <c:pt idx="3394">
                  <c:v>0.92768995138036747</c:v>
                </c:pt>
                <c:pt idx="3395">
                  <c:v>0.99268973942159588</c:v>
                </c:pt>
                <c:pt idx="3396">
                  <c:v>1.021881396664418</c:v>
                </c:pt>
                <c:pt idx="3397">
                  <c:v>0.99415891502504561</c:v>
                </c:pt>
                <c:pt idx="3398">
                  <c:v>0.93893616151633974</c:v>
                </c:pt>
                <c:pt idx="3399">
                  <c:v>0.85087540565311859</c:v>
                </c:pt>
                <c:pt idx="3400">
                  <c:v>0.8250354941694491</c:v>
                </c:pt>
                <c:pt idx="3401">
                  <c:v>0.7989847722036969</c:v>
                </c:pt>
                <c:pt idx="3402">
                  <c:v>0.7812028469486485</c:v>
                </c:pt>
                <c:pt idx="3403">
                  <c:v>0.78416028351211942</c:v>
                </c:pt>
                <c:pt idx="3404">
                  <c:v>0.78101115302021806</c:v>
                </c:pt>
                <c:pt idx="3405">
                  <c:v>0.78548627349527689</c:v>
                </c:pt>
                <c:pt idx="3406">
                  <c:v>0.79397938071411767</c:v>
                </c:pt>
                <c:pt idx="3407">
                  <c:v>0.79644792737373393</c:v>
                </c:pt>
                <c:pt idx="3408">
                  <c:v>0.79378447121417317</c:v>
                </c:pt>
                <c:pt idx="3409">
                  <c:v>0.79311911772201349</c:v>
                </c:pt>
                <c:pt idx="3410">
                  <c:v>0.80027204801502572</c:v>
                </c:pt>
                <c:pt idx="3411">
                  <c:v>0.80556444763253976</c:v>
                </c:pt>
                <c:pt idx="3412">
                  <c:v>0.82254128333198306</c:v>
                </c:pt>
                <c:pt idx="3413">
                  <c:v>0.83200768632643485</c:v>
                </c:pt>
                <c:pt idx="3414">
                  <c:v>0.87387819482392726</c:v>
                </c:pt>
                <c:pt idx="3415">
                  <c:v>0.8972412281050911</c:v>
                </c:pt>
                <c:pt idx="3416">
                  <c:v>0.94024671761047651</c:v>
                </c:pt>
                <c:pt idx="3417">
                  <c:v>0.9408740007841182</c:v>
                </c:pt>
                <c:pt idx="3418">
                  <c:v>0.94741519789137441</c:v>
                </c:pt>
                <c:pt idx="3419">
                  <c:v>0.93524454021014725</c:v>
                </c:pt>
                <c:pt idx="3420">
                  <c:v>0.93838399789235571</c:v>
                </c:pt>
                <c:pt idx="3421">
                  <c:v>0.93275910996887335</c:v>
                </c:pt>
                <c:pt idx="3422">
                  <c:v>0.9278052717213322</c:v>
                </c:pt>
                <c:pt idx="3423">
                  <c:v>0.89392190837019181</c:v>
                </c:pt>
                <c:pt idx="3424">
                  <c:v>0.88740374339667794</c:v>
                </c:pt>
                <c:pt idx="3425">
                  <c:v>0.88317197200501829</c:v>
                </c:pt>
                <c:pt idx="3426">
                  <c:v>0.88303232565659073</c:v>
                </c:pt>
                <c:pt idx="3427">
                  <c:v>0.88479503973471896</c:v>
                </c:pt>
                <c:pt idx="3428">
                  <c:v>0.887743319006293</c:v>
                </c:pt>
                <c:pt idx="3429">
                  <c:v>0.88473044466039663</c:v>
                </c:pt>
                <c:pt idx="3430">
                  <c:v>0.88180466889847653</c:v>
                </c:pt>
                <c:pt idx="3431">
                  <c:v>0.88581414935879987</c:v>
                </c:pt>
                <c:pt idx="3432">
                  <c:v>0.90791166322116001</c:v>
                </c:pt>
                <c:pt idx="3433">
                  <c:v>0.89748554457581309</c:v>
                </c:pt>
                <c:pt idx="3434">
                  <c:v>0.85900155575288295</c:v>
                </c:pt>
                <c:pt idx="3435">
                  <c:v>0.81003398359028633</c:v>
                </c:pt>
                <c:pt idx="3436">
                  <c:v>0.82412328862527717</c:v>
                </c:pt>
                <c:pt idx="3437">
                  <c:v>0.82376174178048089</c:v>
                </c:pt>
                <c:pt idx="3438">
                  <c:v>0.81556393975770758</c:v>
                </c:pt>
                <c:pt idx="3439">
                  <c:v>0.72749735011988959</c:v>
                </c:pt>
                <c:pt idx="3440">
                  <c:v>0.69658161524265205</c:v>
                </c:pt>
                <c:pt idx="3441">
                  <c:v>0.5799055729039766</c:v>
                </c:pt>
                <c:pt idx="3442">
                  <c:v>0.55931214787070183</c:v>
                </c:pt>
                <c:pt idx="3443">
                  <c:v>0.52580773943977632</c:v>
                </c:pt>
                <c:pt idx="3444">
                  <c:v>0.5108045916794367</c:v>
                </c:pt>
                <c:pt idx="3445">
                  <c:v>0.51147803144806891</c:v>
                </c:pt>
                <c:pt idx="3446">
                  <c:v>0.51434168821307791</c:v>
                </c:pt>
                <c:pt idx="3447">
                  <c:v>0.51698718808595345</c:v>
                </c:pt>
                <c:pt idx="3448">
                  <c:v>0.51581916781475312</c:v>
                </c:pt>
                <c:pt idx="3449">
                  <c:v>0.5151978422729796</c:v>
                </c:pt>
                <c:pt idx="3450">
                  <c:v>0.51693500606105192</c:v>
                </c:pt>
                <c:pt idx="3451">
                  <c:v>0.50978856893753233</c:v>
                </c:pt>
                <c:pt idx="3452">
                  <c:v>0.50399773322304775</c:v>
                </c:pt>
                <c:pt idx="3453">
                  <c:v>0.49412319048104375</c:v>
                </c:pt>
                <c:pt idx="3454">
                  <c:v>0.48629818606088865</c:v>
                </c:pt>
                <c:pt idx="3455">
                  <c:v>0.4838654384027799</c:v>
                </c:pt>
                <c:pt idx="3456">
                  <c:v>0.48322351016149517</c:v>
                </c:pt>
                <c:pt idx="3457">
                  <c:v>0.48767379526969606</c:v>
                </c:pt>
                <c:pt idx="3458">
                  <c:v>0.48059750214555197</c:v>
                </c:pt>
                <c:pt idx="3459">
                  <c:v>0.49146607776032575</c:v>
                </c:pt>
                <c:pt idx="3460">
                  <c:v>0.47844740941099895</c:v>
                </c:pt>
                <c:pt idx="3461">
                  <c:v>0.4916066423319041</c:v>
                </c:pt>
                <c:pt idx="3462">
                  <c:v>0.45272703972201089</c:v>
                </c:pt>
                <c:pt idx="3463">
                  <c:v>0.46243159534832706</c:v>
                </c:pt>
                <c:pt idx="3464">
                  <c:v>0.4271847554517243</c:v>
                </c:pt>
                <c:pt idx="3465">
                  <c:v>0.48873195739088127</c:v>
                </c:pt>
                <c:pt idx="3466">
                  <c:v>0.50469244876295738</c:v>
                </c:pt>
                <c:pt idx="3467">
                  <c:v>0.52197949570715507</c:v>
                </c:pt>
                <c:pt idx="3468">
                  <c:v>0.52381656892047879</c:v>
                </c:pt>
                <c:pt idx="3469">
                  <c:v>0.52230904771155229</c:v>
                </c:pt>
                <c:pt idx="3470">
                  <c:v>0.5231758045175906</c:v>
                </c:pt>
                <c:pt idx="3471">
                  <c:v>0.54822865022302969</c:v>
                </c:pt>
                <c:pt idx="3472">
                  <c:v>0.55226977435095825</c:v>
                </c:pt>
                <c:pt idx="3473">
                  <c:v>0.5502956864820141</c:v>
                </c:pt>
                <c:pt idx="3474">
                  <c:v>0.55285976098329559</c:v>
                </c:pt>
                <c:pt idx="3475">
                  <c:v>0.56327310521739704</c:v>
                </c:pt>
                <c:pt idx="3476">
                  <c:v>0.56977572392328613</c:v>
                </c:pt>
                <c:pt idx="3477">
                  <c:v>0.57863473670740784</c:v>
                </c:pt>
                <c:pt idx="3478">
                  <c:v>0.5785288614676436</c:v>
                </c:pt>
                <c:pt idx="3479">
                  <c:v>0.56701807905176649</c:v>
                </c:pt>
                <c:pt idx="3480">
                  <c:v>0.54445611453953868</c:v>
                </c:pt>
                <c:pt idx="3481">
                  <c:v>0.54102806988748886</c:v>
                </c:pt>
                <c:pt idx="3482">
                  <c:v>0.53983538512157336</c:v>
                </c:pt>
                <c:pt idx="3483">
                  <c:v>0.54684136403750327</c:v>
                </c:pt>
                <c:pt idx="3484">
                  <c:v>0.53158869253263019</c:v>
                </c:pt>
                <c:pt idx="3485">
                  <c:v>0.52812758246944647</c:v>
                </c:pt>
                <c:pt idx="3486">
                  <c:v>0.52908280358167292</c:v>
                </c:pt>
                <c:pt idx="3487">
                  <c:v>0.54408839361969663</c:v>
                </c:pt>
                <c:pt idx="3488">
                  <c:v>0.55820343996394706</c:v>
                </c:pt>
                <c:pt idx="3489">
                  <c:v>0.53976753439471881</c:v>
                </c:pt>
                <c:pt idx="3490">
                  <c:v>0.5246608274111223</c:v>
                </c:pt>
                <c:pt idx="3491">
                  <c:v>0.51248025585106205</c:v>
                </c:pt>
                <c:pt idx="3492">
                  <c:v>0.51408373472137325</c:v>
                </c:pt>
                <c:pt idx="3493">
                  <c:v>0.51155640881542042</c:v>
                </c:pt>
                <c:pt idx="3494">
                  <c:v>0.51020027771084331</c:v>
                </c:pt>
                <c:pt idx="3495">
                  <c:v>0.51079200634935984</c:v>
                </c:pt>
                <c:pt idx="3496">
                  <c:v>0.51138552431932272</c:v>
                </c:pt>
                <c:pt idx="3497">
                  <c:v>0.51133917763776571</c:v>
                </c:pt>
                <c:pt idx="3498">
                  <c:v>0.50952134402436455</c:v>
                </c:pt>
                <c:pt idx="3499">
                  <c:v>0.50949528855644721</c:v>
                </c:pt>
                <c:pt idx="3500">
                  <c:v>0.5104329749626596</c:v>
                </c:pt>
                <c:pt idx="3501">
                  <c:v>0.51280139492866972</c:v>
                </c:pt>
                <c:pt idx="3502">
                  <c:v>0.51263972677955061</c:v>
                </c:pt>
                <c:pt idx="3503">
                  <c:v>0.51672133767993234</c:v>
                </c:pt>
                <c:pt idx="3504">
                  <c:v>0.52943763212733541</c:v>
                </c:pt>
                <c:pt idx="3505">
                  <c:v>0.53964741217679413</c:v>
                </c:pt>
                <c:pt idx="3506">
                  <c:v>0.57050675411954488</c:v>
                </c:pt>
                <c:pt idx="3507">
                  <c:v>0.58247006829908043</c:v>
                </c:pt>
                <c:pt idx="3508">
                  <c:v>0.59796955658906759</c:v>
                </c:pt>
                <c:pt idx="3509">
                  <c:v>0.58688221203150959</c:v>
                </c:pt>
                <c:pt idx="3510">
                  <c:v>0.58542190493476232</c:v>
                </c:pt>
                <c:pt idx="3511">
                  <c:v>0.55218921849274427</c:v>
                </c:pt>
                <c:pt idx="3512">
                  <c:v>0.55549394366612703</c:v>
                </c:pt>
                <c:pt idx="3513">
                  <c:v>0.48877970338643245</c:v>
                </c:pt>
                <c:pt idx="3514">
                  <c:v>0.46418268373185062</c:v>
                </c:pt>
                <c:pt idx="3515">
                  <c:v>0.44080643761407812</c:v>
                </c:pt>
                <c:pt idx="3516">
                  <c:v>0.42880825136420558</c:v>
                </c:pt>
                <c:pt idx="3517">
                  <c:v>0.43418761282307</c:v>
                </c:pt>
                <c:pt idx="3518">
                  <c:v>0.43727627067347291</c:v>
                </c:pt>
                <c:pt idx="3519">
                  <c:v>0.42274581305446146</c:v>
                </c:pt>
                <c:pt idx="3520">
                  <c:v>0.42663954438329893</c:v>
                </c:pt>
                <c:pt idx="3521">
                  <c:v>0.42533710191309343</c:v>
                </c:pt>
                <c:pt idx="3522">
                  <c:v>0.43902159543228497</c:v>
                </c:pt>
                <c:pt idx="3523">
                  <c:v>0.43236656637256682</c:v>
                </c:pt>
                <c:pt idx="3524">
                  <c:v>0.43095684858956118</c:v>
                </c:pt>
                <c:pt idx="3525">
                  <c:v>0.42994354668998408</c:v>
                </c:pt>
                <c:pt idx="3526">
                  <c:v>0.43004491754630547</c:v>
                </c:pt>
                <c:pt idx="3527">
                  <c:v>0.44870991693568718</c:v>
                </c:pt>
                <c:pt idx="3528">
                  <c:v>0.45843774760374395</c:v>
                </c:pt>
                <c:pt idx="3529">
                  <c:v>0.45593955036388073</c:v>
                </c:pt>
                <c:pt idx="3530">
                  <c:v>0.45385291439020148</c:v>
                </c:pt>
                <c:pt idx="3531">
                  <c:v>0.46006383135122492</c:v>
                </c:pt>
                <c:pt idx="3532">
                  <c:v>0.4697653568698727</c:v>
                </c:pt>
                <c:pt idx="3533">
                  <c:v>0.51599457126537673</c:v>
                </c:pt>
                <c:pt idx="3534">
                  <c:v>0.52570574925598645</c:v>
                </c:pt>
                <c:pt idx="3535">
                  <c:v>0.55754400392179004</c:v>
                </c:pt>
                <c:pt idx="3536">
                  <c:v>0.5259555204045937</c:v>
                </c:pt>
                <c:pt idx="3537">
                  <c:v>0.52078706289959542</c:v>
                </c:pt>
                <c:pt idx="3538">
                  <c:v>0.49851171975180142</c:v>
                </c:pt>
                <c:pt idx="3539">
                  <c:v>0.48443545766934837</c:v>
                </c:pt>
                <c:pt idx="3540">
                  <c:v>0.46587163144752419</c:v>
                </c:pt>
                <c:pt idx="3541">
                  <c:v>0.4674583728354757</c:v>
                </c:pt>
                <c:pt idx="3542">
                  <c:v>0.46337757111793954</c:v>
                </c:pt>
                <c:pt idx="3543">
                  <c:v>0.4603028275964634</c:v>
                </c:pt>
                <c:pt idx="3544">
                  <c:v>0.45964741460891695</c:v>
                </c:pt>
                <c:pt idx="3545">
                  <c:v>0.45996948866119808</c:v>
                </c:pt>
                <c:pt idx="3546">
                  <c:v>0.4648451188294771</c:v>
                </c:pt>
                <c:pt idx="3547">
                  <c:v>0.46578025984227162</c:v>
                </c:pt>
                <c:pt idx="3548">
                  <c:v>0.46441410151117313</c:v>
                </c:pt>
                <c:pt idx="3549">
                  <c:v>0.46147394811093467</c:v>
                </c:pt>
                <c:pt idx="3550">
                  <c:v>0.46371961557794333</c:v>
                </c:pt>
                <c:pt idx="3551">
                  <c:v>0.46398777476900882</c:v>
                </c:pt>
                <c:pt idx="3552">
                  <c:v>0.45520877211693972</c:v>
                </c:pt>
                <c:pt idx="3553">
                  <c:v>0.4579079429763499</c:v>
                </c:pt>
                <c:pt idx="3554">
                  <c:v>0.43900620593627293</c:v>
                </c:pt>
                <c:pt idx="3555">
                  <c:v>0.45655075200996986</c:v>
                </c:pt>
                <c:pt idx="3556">
                  <c:v>0.46478631742013271</c:v>
                </c:pt>
                <c:pt idx="3557">
                  <c:v>0.49735983439118736</c:v>
                </c:pt>
                <c:pt idx="3558">
                  <c:v>0.54471984898215975</c:v>
                </c:pt>
                <c:pt idx="3559">
                  <c:v>0.56535886968038351</c:v>
                </c:pt>
                <c:pt idx="3560">
                  <c:v>0.57029563540542971</c:v>
                </c:pt>
                <c:pt idx="3561">
                  <c:v>0.58683476776192645</c:v>
                </c:pt>
                <c:pt idx="3562">
                  <c:v>0.58298566773992111</c:v>
                </c:pt>
                <c:pt idx="3563">
                  <c:v>0.58493643976589804</c:v>
                </c:pt>
                <c:pt idx="3564">
                  <c:v>0.58710974616492539</c:v>
                </c:pt>
                <c:pt idx="3565">
                  <c:v>0.58424871365250841</c:v>
                </c:pt>
                <c:pt idx="3566">
                  <c:v>0.58113978218300544</c:v>
                </c:pt>
                <c:pt idx="3567">
                  <c:v>0.5729931053570807</c:v>
                </c:pt>
                <c:pt idx="3568">
                  <c:v>0.5654128937283982</c:v>
                </c:pt>
                <c:pt idx="3569">
                  <c:v>0.57116682963412624</c:v>
                </c:pt>
                <c:pt idx="3570">
                  <c:v>0.55682498682316495</c:v>
                </c:pt>
                <c:pt idx="3571">
                  <c:v>0.54930740620100915</c:v>
                </c:pt>
                <c:pt idx="3572">
                  <c:v>0.57141246788664324</c:v>
                </c:pt>
                <c:pt idx="3573">
                  <c:v>0.59862837724929807</c:v>
                </c:pt>
                <c:pt idx="3574">
                  <c:v>0.6970316785302787</c:v>
                </c:pt>
                <c:pt idx="3575">
                  <c:v>0.70428199967070626</c:v>
                </c:pt>
                <c:pt idx="3576">
                  <c:v>0.74038965667928514</c:v>
                </c:pt>
                <c:pt idx="3577">
                  <c:v>0.74668123641588657</c:v>
                </c:pt>
                <c:pt idx="3578">
                  <c:v>0.76005492038013422</c:v>
                </c:pt>
                <c:pt idx="3579">
                  <c:v>0.75113271053289088</c:v>
                </c:pt>
                <c:pt idx="3580">
                  <c:v>0.73777609013298562</c:v>
                </c:pt>
                <c:pt idx="3581">
                  <c:v>0.68970129292181337</c:v>
                </c:pt>
                <c:pt idx="3582">
                  <c:v>0.69311064554872948</c:v>
                </c:pt>
                <c:pt idx="3583">
                  <c:v>0.66147336800888723</c:v>
                </c:pt>
                <c:pt idx="3584">
                  <c:v>0.66574444572695268</c:v>
                </c:pt>
                <c:pt idx="3585">
                  <c:v>0.66131674578798283</c:v>
                </c:pt>
                <c:pt idx="3586">
                  <c:v>0.65304117630862801</c:v>
                </c:pt>
                <c:pt idx="3587">
                  <c:v>0.64924864546213157</c:v>
                </c:pt>
                <c:pt idx="3588">
                  <c:v>0.64653898589620107</c:v>
                </c:pt>
                <c:pt idx="3589">
                  <c:v>0.6418945179209733</c:v>
                </c:pt>
                <c:pt idx="3590">
                  <c:v>0.64256261434274886</c:v>
                </c:pt>
                <c:pt idx="3591">
                  <c:v>0.64273378986799556</c:v>
                </c:pt>
                <c:pt idx="3592">
                  <c:v>0.64672957299170775</c:v>
                </c:pt>
                <c:pt idx="3593">
                  <c:v>0.64682088073449973</c:v>
                </c:pt>
                <c:pt idx="3594">
                  <c:v>0.64547285347084249</c:v>
                </c:pt>
                <c:pt idx="3595">
                  <c:v>0.65170094308965465</c:v>
                </c:pt>
                <c:pt idx="3596">
                  <c:v>0.66142528988809823</c:v>
                </c:pt>
                <c:pt idx="3597">
                  <c:v>0.67486044012556168</c:v>
                </c:pt>
                <c:pt idx="3598">
                  <c:v>0.73392225545198075</c:v>
                </c:pt>
                <c:pt idx="3599">
                  <c:v>0.76827208068794606</c:v>
                </c:pt>
                <c:pt idx="3600">
                  <c:v>0.79286568199383634</c:v>
                </c:pt>
                <c:pt idx="3601">
                  <c:v>0.79012008341462936</c:v>
                </c:pt>
                <c:pt idx="3602">
                  <c:v>0.80089740652828445</c:v>
                </c:pt>
                <c:pt idx="3603">
                  <c:v>0.78329926058108468</c:v>
                </c:pt>
                <c:pt idx="3604">
                  <c:v>0.76546185260067112</c:v>
                </c:pt>
                <c:pt idx="3605">
                  <c:v>0.72883441427000317</c:v>
                </c:pt>
                <c:pt idx="3606">
                  <c:v>0.68256701728844105</c:v>
                </c:pt>
                <c:pt idx="3607">
                  <c:v>0.66044263879128673</c:v>
                </c:pt>
                <c:pt idx="3608">
                  <c:v>0.65082185139944548</c:v>
                </c:pt>
                <c:pt idx="3609">
                  <c:v>0.63429972819306901</c:v>
                </c:pt>
                <c:pt idx="3610">
                  <c:v>0.63511605007115512</c:v>
                </c:pt>
                <c:pt idx="3611">
                  <c:v>0.63352064729348267</c:v>
                </c:pt>
                <c:pt idx="3612">
                  <c:v>0.63106124072740477</c:v>
                </c:pt>
                <c:pt idx="3613">
                  <c:v>0.628390085332723</c:v>
                </c:pt>
                <c:pt idx="3614">
                  <c:v>0.63938653040429017</c:v>
                </c:pt>
                <c:pt idx="3615">
                  <c:v>0.64247748575093666</c:v>
                </c:pt>
                <c:pt idx="3616">
                  <c:v>0.65054977162090111</c:v>
                </c:pt>
                <c:pt idx="3617">
                  <c:v>0.64934437669351841</c:v>
                </c:pt>
                <c:pt idx="3618">
                  <c:v>0.64775839120599887</c:v>
                </c:pt>
                <c:pt idx="3619">
                  <c:v>0.68031561359326698</c:v>
                </c:pt>
                <c:pt idx="3620">
                  <c:v>0.64995003627790504</c:v>
                </c:pt>
                <c:pt idx="3621">
                  <c:v>0.62311771024795937</c:v>
                </c:pt>
                <c:pt idx="3622">
                  <c:v>0.52703407050803774</c:v>
                </c:pt>
                <c:pt idx="3623">
                  <c:v>0.51193445686000505</c:v>
                </c:pt>
                <c:pt idx="3624">
                  <c:v>0.47996491569834371</c:v>
                </c:pt>
                <c:pt idx="3625">
                  <c:v>0.56892935300834868</c:v>
                </c:pt>
                <c:pt idx="3626">
                  <c:v>0.57589833461390394</c:v>
                </c:pt>
                <c:pt idx="3627">
                  <c:v>0.57704228825812509</c:v>
                </c:pt>
                <c:pt idx="3628">
                  <c:v>0.57791791121951375</c:v>
                </c:pt>
                <c:pt idx="3629">
                  <c:v>0.57575734184604233</c:v>
                </c:pt>
                <c:pt idx="3630">
                  <c:v>0.55722487895941686</c:v>
                </c:pt>
                <c:pt idx="3631">
                  <c:v>0.55162340912358609</c:v>
                </c:pt>
                <c:pt idx="3632">
                  <c:v>0.55015986315614407</c:v>
                </c:pt>
                <c:pt idx="3633">
                  <c:v>0.54440445599679843</c:v>
                </c:pt>
                <c:pt idx="3634">
                  <c:v>0.54503286045826405</c:v>
                </c:pt>
                <c:pt idx="3635">
                  <c:v>0.54393221672186398</c:v>
                </c:pt>
                <c:pt idx="3636">
                  <c:v>0.54473492236753607</c:v>
                </c:pt>
                <c:pt idx="3637">
                  <c:v>0.54476948332959629</c:v>
                </c:pt>
                <c:pt idx="3638">
                  <c:v>0.54295555903896076</c:v>
                </c:pt>
                <c:pt idx="3639">
                  <c:v>0.54301810468578082</c:v>
                </c:pt>
                <c:pt idx="3640">
                  <c:v>0.54111609088275958</c:v>
                </c:pt>
                <c:pt idx="3641">
                  <c:v>0.54195789568954911</c:v>
                </c:pt>
                <c:pt idx="3642">
                  <c:v>0.54000059673014578</c:v>
                </c:pt>
                <c:pt idx="3643">
                  <c:v>0.53298008210467673</c:v>
                </c:pt>
                <c:pt idx="3644">
                  <c:v>0.5249485485902714</c:v>
                </c:pt>
                <c:pt idx="3645">
                  <c:v>0.51377421356374475</c:v>
                </c:pt>
                <c:pt idx="3646">
                  <c:v>0.45944410988318762</c:v>
                </c:pt>
                <c:pt idx="3647">
                  <c:v>0.42091989399686186</c:v>
                </c:pt>
                <c:pt idx="3648">
                  <c:v>0.40337745847148043</c:v>
                </c:pt>
                <c:pt idx="3649">
                  <c:v>0.39987915630812765</c:v>
                </c:pt>
                <c:pt idx="3650">
                  <c:v>0.41957846178521879</c:v>
                </c:pt>
                <c:pt idx="3651">
                  <c:v>0.39910566312813239</c:v>
                </c:pt>
                <c:pt idx="3652">
                  <c:v>0.40231370283619744</c:v>
                </c:pt>
                <c:pt idx="3653">
                  <c:v>0.39421466864924698</c:v>
                </c:pt>
                <c:pt idx="3654">
                  <c:v>0.40256571417636189</c:v>
                </c:pt>
                <c:pt idx="3655">
                  <c:v>0.40705363780826914</c:v>
                </c:pt>
                <c:pt idx="3656">
                  <c:v>0.40960537557285587</c:v>
                </c:pt>
                <c:pt idx="3657">
                  <c:v>0.40961988271917099</c:v>
                </c:pt>
                <c:pt idx="3658">
                  <c:v>0.41172780878250975</c:v>
                </c:pt>
                <c:pt idx="3659">
                  <c:v>0.41186246705619872</c:v>
                </c:pt>
                <c:pt idx="3660">
                  <c:v>0.41197174169321188</c:v>
                </c:pt>
                <c:pt idx="3661">
                  <c:v>0.41691091410257569</c:v>
                </c:pt>
                <c:pt idx="3662">
                  <c:v>0.41610194705904879</c:v>
                </c:pt>
                <c:pt idx="3663">
                  <c:v>0.4164572328090983</c:v>
                </c:pt>
                <c:pt idx="3664">
                  <c:v>0.41407909881297056</c:v>
                </c:pt>
                <c:pt idx="3665">
                  <c:v>0.4156951230355268</c:v>
                </c:pt>
                <c:pt idx="3666">
                  <c:v>0.41517642909110458</c:v>
                </c:pt>
                <c:pt idx="3667">
                  <c:v>0.38855437715419822</c:v>
                </c:pt>
                <c:pt idx="3668">
                  <c:v>0.39934135366841067</c:v>
                </c:pt>
                <c:pt idx="3669">
                  <c:v>0.40383445409127439</c:v>
                </c:pt>
                <c:pt idx="3670">
                  <c:v>0.42302832999091405</c:v>
                </c:pt>
                <c:pt idx="3671">
                  <c:v>0.43754099054713369</c:v>
                </c:pt>
                <c:pt idx="3672">
                  <c:v>0.4601557087839015</c:v>
                </c:pt>
                <c:pt idx="3673">
                  <c:v>0.38322309486537076</c:v>
                </c:pt>
                <c:pt idx="3674">
                  <c:v>0.37838676671644866</c:v>
                </c:pt>
                <c:pt idx="3675">
                  <c:v>0.37647501364278102</c:v>
                </c:pt>
                <c:pt idx="3676">
                  <c:v>0.37596436288120549</c:v>
                </c:pt>
                <c:pt idx="3677">
                  <c:v>0.37804334925738953</c:v>
                </c:pt>
                <c:pt idx="3678">
                  <c:v>0.3790978554827284</c:v>
                </c:pt>
                <c:pt idx="3679">
                  <c:v>0.37016906872815647</c:v>
                </c:pt>
                <c:pt idx="3680">
                  <c:v>0.37202218333130199</c:v>
                </c:pt>
                <c:pt idx="3681">
                  <c:v>0.36559321118134952</c:v>
                </c:pt>
                <c:pt idx="3682">
                  <c:v>0.36179885588564326</c:v>
                </c:pt>
                <c:pt idx="3683">
                  <c:v>0.36384606700701738</c:v>
                </c:pt>
                <c:pt idx="3684">
                  <c:v>0.36558542999449029</c:v>
                </c:pt>
                <c:pt idx="3685">
                  <c:v>0.36464046995035498</c:v>
                </c:pt>
                <c:pt idx="3686">
                  <c:v>0.36664819461945913</c:v>
                </c:pt>
                <c:pt idx="3687">
                  <c:v>0.36743586234994385</c:v>
                </c:pt>
                <c:pt idx="3688">
                  <c:v>0.36576330913760263</c:v>
                </c:pt>
                <c:pt idx="3689">
                  <c:v>0.36745019017865993</c:v>
                </c:pt>
                <c:pt idx="3690">
                  <c:v>0.36651688706583974</c:v>
                </c:pt>
                <c:pt idx="3691">
                  <c:v>0.36669639281599187</c:v>
                </c:pt>
                <c:pt idx="3692">
                  <c:v>0.36561642506701392</c:v>
                </c:pt>
                <c:pt idx="3693">
                  <c:v>0.36582954056062339</c:v>
                </c:pt>
                <c:pt idx="3694">
                  <c:v>0.36438334595241623</c:v>
                </c:pt>
                <c:pt idx="3695">
                  <c:v>0.36995675546382789</c:v>
                </c:pt>
                <c:pt idx="3696">
                  <c:v>0.3640800429655251</c:v>
                </c:pt>
                <c:pt idx="3697">
                  <c:v>0.35923031594777211</c:v>
                </c:pt>
                <c:pt idx="3698">
                  <c:v>0.3154271130989324</c:v>
                </c:pt>
                <c:pt idx="3699">
                  <c:v>0.30880558559867949</c:v>
                </c:pt>
                <c:pt idx="3700">
                  <c:v>0.30245570331376997</c:v>
                </c:pt>
                <c:pt idx="3701">
                  <c:v>0.30553321488113316</c:v>
                </c:pt>
                <c:pt idx="3702">
                  <c:v>0.29527319867052459</c:v>
                </c:pt>
                <c:pt idx="3703">
                  <c:v>0.29051322182068562</c:v>
                </c:pt>
                <c:pt idx="3704">
                  <c:v>0.2815790574114016</c:v>
                </c:pt>
                <c:pt idx="3705">
                  <c:v>0.28156126752369032</c:v>
                </c:pt>
                <c:pt idx="3706">
                  <c:v>0.28370498084425733</c:v>
                </c:pt>
                <c:pt idx="3707">
                  <c:v>0.28563990142027557</c:v>
                </c:pt>
                <c:pt idx="3708">
                  <c:v>0.28664870424950395</c:v>
                </c:pt>
                <c:pt idx="3709">
                  <c:v>0.28233803435291277</c:v>
                </c:pt>
                <c:pt idx="3710">
                  <c:v>0.2712929808603215</c:v>
                </c:pt>
                <c:pt idx="3711">
                  <c:v>0.26647332690158126</c:v>
                </c:pt>
                <c:pt idx="3712">
                  <c:v>0.26132136357181307</c:v>
                </c:pt>
                <c:pt idx="3713">
                  <c:v>0.25558520505983401</c:v>
                </c:pt>
                <c:pt idx="3714">
                  <c:v>0.25436560272673214</c:v>
                </c:pt>
                <c:pt idx="3715">
                  <c:v>0.25337025737978536</c:v>
                </c:pt>
                <c:pt idx="3716">
                  <c:v>0.24705695968227628</c:v>
                </c:pt>
                <c:pt idx="3717">
                  <c:v>0.23484194699553143</c:v>
                </c:pt>
                <c:pt idx="3718">
                  <c:v>0.21317948990175981</c:v>
                </c:pt>
                <c:pt idx="3719">
                  <c:v>0.18701211672403462</c:v>
                </c:pt>
                <c:pt idx="3720">
                  <c:v>0.15633964911164883</c:v>
                </c:pt>
                <c:pt idx="3721">
                  <c:v>0.13884424698555631</c:v>
                </c:pt>
                <c:pt idx="3722">
                  <c:v>0.14869101167909704</c:v>
                </c:pt>
                <c:pt idx="3723">
                  <c:v>0.14922858408358966</c:v>
                </c:pt>
                <c:pt idx="3724">
                  <c:v>0.15146871560260222</c:v>
                </c:pt>
                <c:pt idx="3725">
                  <c:v>0.15296752299233182</c:v>
                </c:pt>
                <c:pt idx="3726">
                  <c:v>0.151054544268105</c:v>
                </c:pt>
                <c:pt idx="3727">
                  <c:v>0.15180425107995166</c:v>
                </c:pt>
                <c:pt idx="3728">
                  <c:v>0.14807712561237937</c:v>
                </c:pt>
                <c:pt idx="3729">
                  <c:v>0.14924974923188455</c:v>
                </c:pt>
                <c:pt idx="3730">
                  <c:v>0.14904079274339682</c:v>
                </c:pt>
                <c:pt idx="3731">
                  <c:v>0.14521345596390881</c:v>
                </c:pt>
                <c:pt idx="3732">
                  <c:v>0.14256126755954754</c:v>
                </c:pt>
                <c:pt idx="3733">
                  <c:v>0.14206499987704393</c:v>
                </c:pt>
                <c:pt idx="3734">
                  <c:v>0.14685367704392663</c:v>
                </c:pt>
                <c:pt idx="3735">
                  <c:v>0.1456385392087092</c:v>
                </c:pt>
                <c:pt idx="3736">
                  <c:v>0.14523960250195839</c:v>
                </c:pt>
                <c:pt idx="3737">
                  <c:v>0.14410434957472865</c:v>
                </c:pt>
                <c:pt idx="3738">
                  <c:v>0.14334349039790703</c:v>
                </c:pt>
                <c:pt idx="3739">
                  <c:v>0.14422613113362584</c:v>
                </c:pt>
                <c:pt idx="3740">
                  <c:v>0.14333540216389704</c:v>
                </c:pt>
                <c:pt idx="3741">
                  <c:v>0.14269437427265674</c:v>
                </c:pt>
                <c:pt idx="3742">
                  <c:v>0.13943129926912987</c:v>
                </c:pt>
                <c:pt idx="3743">
                  <c:v>0.13415359197694945</c:v>
                </c:pt>
                <c:pt idx="3744">
                  <c:v>0.12958851615855838</c:v>
                </c:pt>
                <c:pt idx="3745">
                  <c:v>0.12852231212723297</c:v>
                </c:pt>
                <c:pt idx="3746">
                  <c:v>0.12972141576315896</c:v>
                </c:pt>
                <c:pt idx="3747">
                  <c:v>0.13210427426334739</c:v>
                </c:pt>
                <c:pt idx="3748">
                  <c:v>0.12362639250070478</c:v>
                </c:pt>
                <c:pt idx="3749">
                  <c:v>0.12322198902210625</c:v>
                </c:pt>
                <c:pt idx="3750">
                  <c:v>0.12224030523310038</c:v>
                </c:pt>
                <c:pt idx="3751">
                  <c:v>0.12349253722735216</c:v>
                </c:pt>
                <c:pt idx="3752">
                  <c:v>0.12436982092968303</c:v>
                </c:pt>
                <c:pt idx="3753">
                  <c:v>0.13143620476329346</c:v>
                </c:pt>
                <c:pt idx="3754">
                  <c:v>0.12908286670190763</c:v>
                </c:pt>
                <c:pt idx="3755">
                  <c:v>0.13060054755925279</c:v>
                </c:pt>
                <c:pt idx="3756">
                  <c:v>0.13501542581301501</c:v>
                </c:pt>
                <c:pt idx="3757">
                  <c:v>0.13762547484277254</c:v>
                </c:pt>
                <c:pt idx="3758">
                  <c:v>0.13847621567104937</c:v>
                </c:pt>
                <c:pt idx="3759">
                  <c:v>0.1390544101932065</c:v>
                </c:pt>
                <c:pt idx="3760">
                  <c:v>0.13845726664572175</c:v>
                </c:pt>
                <c:pt idx="3761">
                  <c:v>0.1391469183349022</c:v>
                </c:pt>
                <c:pt idx="3762">
                  <c:v>0.14083676869621306</c:v>
                </c:pt>
                <c:pt idx="3763">
                  <c:v>0.14001392093941342</c:v>
                </c:pt>
                <c:pt idx="3764">
                  <c:v>0.13983067561028908</c:v>
                </c:pt>
                <c:pt idx="3765">
                  <c:v>0.13944526291625242</c:v>
                </c:pt>
                <c:pt idx="3766">
                  <c:v>0.14110903376074527</c:v>
                </c:pt>
                <c:pt idx="3767">
                  <c:v>0.14210928083313204</c:v>
                </c:pt>
                <c:pt idx="3768">
                  <c:v>0.13451280083903264</c:v>
                </c:pt>
                <c:pt idx="3769">
                  <c:v>0.12872799045569663</c:v>
                </c:pt>
                <c:pt idx="3770">
                  <c:v>0.10340159841040987</c:v>
                </c:pt>
                <c:pt idx="3771">
                  <c:v>9.9076527301491302E-2</c:v>
                </c:pt>
                <c:pt idx="3772">
                  <c:v>9.3724222768445095E-2</c:v>
                </c:pt>
                <c:pt idx="3773">
                  <c:v>9.5658838954187211E-2</c:v>
                </c:pt>
                <c:pt idx="3774">
                  <c:v>0.10724938698445215</c:v>
                </c:pt>
                <c:pt idx="3775">
                  <c:v>0.1179119190603396</c:v>
                </c:pt>
                <c:pt idx="3776">
                  <c:v>0.1171189809275346</c:v>
                </c:pt>
                <c:pt idx="3777">
                  <c:v>0.12413617392774323</c:v>
                </c:pt>
                <c:pt idx="3778">
                  <c:v>0.12488428041402522</c:v>
                </c:pt>
                <c:pt idx="3779">
                  <c:v>0.12270304518046195</c:v>
                </c:pt>
                <c:pt idx="3780">
                  <c:v>0.12333802245361188</c:v>
                </c:pt>
                <c:pt idx="3781">
                  <c:v>0.12340273834650328</c:v>
                </c:pt>
                <c:pt idx="3782">
                  <c:v>0.11716379051363891</c:v>
                </c:pt>
                <c:pt idx="3783">
                  <c:v>0.11750924328975659</c:v>
                </c:pt>
                <c:pt idx="3784">
                  <c:v>0.12469164459781423</c:v>
                </c:pt>
                <c:pt idx="3785">
                  <c:v>0.12818595987283146</c:v>
                </c:pt>
                <c:pt idx="3786">
                  <c:v>0.13222640601634758</c:v>
                </c:pt>
                <c:pt idx="3787">
                  <c:v>0.13285652969633277</c:v>
                </c:pt>
                <c:pt idx="3788">
                  <c:v>0.13446688155305295</c:v>
                </c:pt>
                <c:pt idx="3789">
                  <c:v>0.13237703312092491</c:v>
                </c:pt>
                <c:pt idx="3790">
                  <c:v>0.1296954294439551</c:v>
                </c:pt>
                <c:pt idx="3791">
                  <c:v>0.12932235720614368</c:v>
                </c:pt>
                <c:pt idx="3792">
                  <c:v>0.13502568386501906</c:v>
                </c:pt>
                <c:pt idx="3793">
                  <c:v>0.12982316292749652</c:v>
                </c:pt>
                <c:pt idx="3794">
                  <c:v>0.12806843691915795</c:v>
                </c:pt>
                <c:pt idx="3795">
                  <c:v>0.12505525190549485</c:v>
                </c:pt>
                <c:pt idx="3796">
                  <c:v>0.12535150960366534</c:v>
                </c:pt>
                <c:pt idx="3797">
                  <c:v>0.12186476899434311</c:v>
                </c:pt>
                <c:pt idx="3798">
                  <c:v>0.12268701544506661</c:v>
                </c:pt>
                <c:pt idx="3799">
                  <c:v>0.12098333656272249</c:v>
                </c:pt>
                <c:pt idx="3800">
                  <c:v>0.12839304093492684</c:v>
                </c:pt>
                <c:pt idx="3801">
                  <c:v>0.12473776100841394</c:v>
                </c:pt>
                <c:pt idx="3802">
                  <c:v>0.12401980582986359</c:v>
                </c:pt>
                <c:pt idx="3803">
                  <c:v>0.12007627042198822</c:v>
                </c:pt>
                <c:pt idx="3804">
                  <c:v>0.11463766969155133</c:v>
                </c:pt>
                <c:pt idx="3805">
                  <c:v>0.11673631599446281</c:v>
                </c:pt>
                <c:pt idx="3806">
                  <c:v>0.11972119165540422</c:v>
                </c:pt>
                <c:pt idx="3807">
                  <c:v>0.11809121304197558</c:v>
                </c:pt>
                <c:pt idx="3808">
                  <c:v>0.11942466280775486</c:v>
                </c:pt>
                <c:pt idx="3809">
                  <c:v>0.11999616256125462</c:v>
                </c:pt>
                <c:pt idx="3810">
                  <c:v>0.11823059738544771</c:v>
                </c:pt>
                <c:pt idx="3811">
                  <c:v>0.1155981915530514</c:v>
                </c:pt>
                <c:pt idx="3812">
                  <c:v>0.11168266880420981</c:v>
                </c:pt>
                <c:pt idx="3813">
                  <c:v>0.1142819115658779</c:v>
                </c:pt>
                <c:pt idx="3814">
                  <c:v>0.11354300023701543</c:v>
                </c:pt>
                <c:pt idx="3815">
                  <c:v>0.11452975530006426</c:v>
                </c:pt>
                <c:pt idx="3816">
                  <c:v>0.11344464633636857</c:v>
                </c:pt>
                <c:pt idx="3817">
                  <c:v>0.11602735344780669</c:v>
                </c:pt>
                <c:pt idx="3818">
                  <c:v>0.1165398235583866</c:v>
                </c:pt>
                <c:pt idx="3819">
                  <c:v>0.12135432878512697</c:v>
                </c:pt>
                <c:pt idx="3820">
                  <c:v>0.12271313094233939</c:v>
                </c:pt>
                <c:pt idx="3821">
                  <c:v>0.11764562202859796</c:v>
                </c:pt>
                <c:pt idx="3822">
                  <c:v>0.1058969156069911</c:v>
                </c:pt>
                <c:pt idx="3823">
                  <c:v>9.3755628358008158E-2</c:v>
                </c:pt>
                <c:pt idx="3824">
                  <c:v>9.2442625057445063E-2</c:v>
                </c:pt>
                <c:pt idx="3825">
                  <c:v>8.8481552012261891E-2</c:v>
                </c:pt>
                <c:pt idx="3826">
                  <c:v>9.1171312801364604E-2</c:v>
                </c:pt>
                <c:pt idx="3827">
                  <c:v>9.1214863115821068E-2</c:v>
                </c:pt>
                <c:pt idx="3828">
                  <c:v>9.0679164526091496E-2</c:v>
                </c:pt>
                <c:pt idx="3829">
                  <c:v>9.072228669261885E-2</c:v>
                </c:pt>
                <c:pt idx="3830">
                  <c:v>9.2063150050613732E-2</c:v>
                </c:pt>
                <c:pt idx="3831">
                  <c:v>0.10085320213879451</c:v>
                </c:pt>
                <c:pt idx="3832">
                  <c:v>9.7275104994963127E-2</c:v>
                </c:pt>
                <c:pt idx="3833">
                  <c:v>9.4538728417696269E-2</c:v>
                </c:pt>
                <c:pt idx="3834">
                  <c:v>9.0604919711500573E-2</c:v>
                </c:pt>
                <c:pt idx="3835">
                  <c:v>9.5861023055725372E-2</c:v>
                </c:pt>
                <c:pt idx="3836">
                  <c:v>9.4564155473088621E-2</c:v>
                </c:pt>
                <c:pt idx="3837">
                  <c:v>9.9240976040984072E-2</c:v>
                </c:pt>
                <c:pt idx="3838">
                  <c:v>0.10055782394833523</c:v>
                </c:pt>
                <c:pt idx="3839">
                  <c:v>0.10347897827302178</c:v>
                </c:pt>
                <c:pt idx="3840">
                  <c:v>9.6911806595528394E-2</c:v>
                </c:pt>
                <c:pt idx="3841">
                  <c:v>0.1024228769549322</c:v>
                </c:pt>
                <c:pt idx="3842">
                  <c:v>0.10320935550397449</c:v>
                </c:pt>
                <c:pt idx="3843">
                  <c:v>0.10448624138982292</c:v>
                </c:pt>
                <c:pt idx="3844">
                  <c:v>0.10436691756935046</c:v>
                </c:pt>
                <c:pt idx="3845">
                  <c:v>0.10539568223039497</c:v>
                </c:pt>
                <c:pt idx="3846">
                  <c:v>0.10405033152063953</c:v>
                </c:pt>
                <c:pt idx="3847">
                  <c:v>0.10753065022237694</c:v>
                </c:pt>
                <c:pt idx="3848">
                  <c:v>9.8814296382340863E-2</c:v>
                </c:pt>
                <c:pt idx="3849">
                  <c:v>9.5791738066119292E-2</c:v>
                </c:pt>
                <c:pt idx="3850">
                  <c:v>9.3704185931351588E-2</c:v>
                </c:pt>
                <c:pt idx="3851">
                  <c:v>9.6084637002623222E-2</c:v>
                </c:pt>
                <c:pt idx="3852">
                  <c:v>9.7950722385975256E-2</c:v>
                </c:pt>
                <c:pt idx="3853">
                  <c:v>9.3944953262442968E-2</c:v>
                </c:pt>
                <c:pt idx="3854">
                  <c:v>9.2653137738285651E-2</c:v>
                </c:pt>
                <c:pt idx="3855">
                  <c:v>9.6146426313010278E-2</c:v>
                </c:pt>
                <c:pt idx="3856">
                  <c:v>9.4752749738880718E-2</c:v>
                </c:pt>
                <c:pt idx="3857">
                  <c:v>9.3635652372815736E-2</c:v>
                </c:pt>
                <c:pt idx="3858">
                  <c:v>9.4327319322939598E-2</c:v>
                </c:pt>
                <c:pt idx="3859">
                  <c:v>9.3173949340748796E-2</c:v>
                </c:pt>
                <c:pt idx="3860">
                  <c:v>9.482902330689004E-2</c:v>
                </c:pt>
                <c:pt idx="3861">
                  <c:v>9.2491342120988154E-2</c:v>
                </c:pt>
                <c:pt idx="3862">
                  <c:v>9.2819550160017139E-2</c:v>
                </c:pt>
                <c:pt idx="3863">
                  <c:v>9.0806380599534206E-2</c:v>
                </c:pt>
                <c:pt idx="3864">
                  <c:v>9.1169676329352023E-2</c:v>
                </c:pt>
                <c:pt idx="3865">
                  <c:v>9.2882710356299289E-2</c:v>
                </c:pt>
                <c:pt idx="3866">
                  <c:v>9.277029948813148E-2</c:v>
                </c:pt>
                <c:pt idx="3867">
                  <c:v>8.9060238537210235E-2</c:v>
                </c:pt>
                <c:pt idx="3868">
                  <c:v>8.6438898274543555E-2</c:v>
                </c:pt>
                <c:pt idx="3869">
                  <c:v>8.7341131017828713E-2</c:v>
                </c:pt>
                <c:pt idx="3870">
                  <c:v>8.6291652558695406E-2</c:v>
                </c:pt>
                <c:pt idx="3871">
                  <c:v>8.6293381668881633E-2</c:v>
                </c:pt>
                <c:pt idx="3872">
                  <c:v>8.4361233674754343E-2</c:v>
                </c:pt>
                <c:pt idx="3873">
                  <c:v>8.0195055531447637E-2</c:v>
                </c:pt>
                <c:pt idx="3874">
                  <c:v>7.6652388847206501E-2</c:v>
                </c:pt>
                <c:pt idx="3875">
                  <c:v>7.6627539909979711E-2</c:v>
                </c:pt>
                <c:pt idx="3876">
                  <c:v>7.7172542598855989E-2</c:v>
                </c:pt>
                <c:pt idx="3877">
                  <c:v>7.9037733675539526E-2</c:v>
                </c:pt>
                <c:pt idx="3878">
                  <c:v>7.7505878348877649E-2</c:v>
                </c:pt>
                <c:pt idx="3879">
                  <c:v>7.755302624165536E-2</c:v>
                </c:pt>
                <c:pt idx="3880">
                  <c:v>7.8044455514128655E-2</c:v>
                </c:pt>
                <c:pt idx="3881">
                  <c:v>8.2053446932984497E-2</c:v>
                </c:pt>
                <c:pt idx="3882">
                  <c:v>8.2436723573984474E-2</c:v>
                </c:pt>
                <c:pt idx="3883">
                  <c:v>7.9096856866126844E-2</c:v>
                </c:pt>
                <c:pt idx="3884">
                  <c:v>8.1036673336351353E-2</c:v>
                </c:pt>
                <c:pt idx="3885">
                  <c:v>8.0737980246134128E-2</c:v>
                </c:pt>
                <c:pt idx="3886">
                  <c:v>8.3536780359525054E-2</c:v>
                </c:pt>
                <c:pt idx="3887">
                  <c:v>8.6159116446345482E-2</c:v>
                </c:pt>
                <c:pt idx="3888">
                  <c:v>8.6147734671416398E-2</c:v>
                </c:pt>
                <c:pt idx="3889">
                  <c:v>8.6927938009615624E-2</c:v>
                </c:pt>
                <c:pt idx="3890">
                  <c:v>9.0198921437476931E-2</c:v>
                </c:pt>
                <c:pt idx="3891">
                  <c:v>9.000406570772411E-2</c:v>
                </c:pt>
                <c:pt idx="3892">
                  <c:v>9.5696744678753831E-2</c:v>
                </c:pt>
                <c:pt idx="3893">
                  <c:v>9.594990377034085E-2</c:v>
                </c:pt>
                <c:pt idx="3894">
                  <c:v>0.10162799405989036</c:v>
                </c:pt>
                <c:pt idx="3895">
                  <c:v>0.10116724433044694</c:v>
                </c:pt>
                <c:pt idx="3896">
                  <c:v>0.1029354886901926</c:v>
                </c:pt>
                <c:pt idx="3897">
                  <c:v>0.10640032730550091</c:v>
                </c:pt>
                <c:pt idx="3898">
                  <c:v>0.11192768438902988</c:v>
                </c:pt>
                <c:pt idx="3899">
                  <c:v>0.11203826098000584</c:v>
                </c:pt>
                <c:pt idx="3900">
                  <c:v>0.1108218020786489</c:v>
                </c:pt>
                <c:pt idx="3901">
                  <c:v>0.11161845285288315</c:v>
                </c:pt>
                <c:pt idx="3902">
                  <c:v>0.10903539077553299</c:v>
                </c:pt>
                <c:pt idx="3903">
                  <c:v>0.10652289245788006</c:v>
                </c:pt>
                <c:pt idx="3904">
                  <c:v>0.10660511962686804</c:v>
                </c:pt>
                <c:pt idx="3905">
                  <c:v>0.1073884493536728</c:v>
                </c:pt>
                <c:pt idx="3906">
                  <c:v>0.10774071736577168</c:v>
                </c:pt>
                <c:pt idx="3907">
                  <c:v>0.10726975393552345</c:v>
                </c:pt>
                <c:pt idx="3908">
                  <c:v>0.10556439455887991</c:v>
                </c:pt>
                <c:pt idx="3909">
                  <c:v>0.10888812260081676</c:v>
                </c:pt>
                <c:pt idx="3910">
                  <c:v>0.10763937755935578</c:v>
                </c:pt>
                <c:pt idx="3911">
                  <c:v>0.1090011023053935</c:v>
                </c:pt>
                <c:pt idx="3912">
                  <c:v>0.10873776869536156</c:v>
                </c:pt>
                <c:pt idx="3913">
                  <c:v>0.1047363335527927</c:v>
                </c:pt>
                <c:pt idx="3914">
                  <c:v>0.10618205161102777</c:v>
                </c:pt>
                <c:pt idx="3915">
                  <c:v>0.10533619946603749</c:v>
                </c:pt>
                <c:pt idx="3916">
                  <c:v>0.10831365988370183</c:v>
                </c:pt>
                <c:pt idx="3917">
                  <c:v>0.10742219865721014</c:v>
                </c:pt>
                <c:pt idx="3918">
                  <c:v>0.1088608313199564</c:v>
                </c:pt>
                <c:pt idx="3919">
                  <c:v>0.11433417185606191</c:v>
                </c:pt>
                <c:pt idx="3920">
                  <c:v>0.11627620799203779</c:v>
                </c:pt>
                <c:pt idx="3921">
                  <c:v>0.11620161654291179</c:v>
                </c:pt>
                <c:pt idx="3922">
                  <c:v>0.11887909938427338</c:v>
                </c:pt>
                <c:pt idx="3923">
                  <c:v>0.11889251482629204</c:v>
                </c:pt>
                <c:pt idx="3924">
                  <c:v>0.11906271340862744</c:v>
                </c:pt>
                <c:pt idx="3925">
                  <c:v>0.11730689648486103</c:v>
                </c:pt>
                <c:pt idx="3926">
                  <c:v>0.11673711292190614</c:v>
                </c:pt>
                <c:pt idx="3927">
                  <c:v>0.10755362199760589</c:v>
                </c:pt>
                <c:pt idx="3928">
                  <c:v>0.10338144145016957</c:v>
                </c:pt>
                <c:pt idx="3929">
                  <c:v>9.7148109831743115E-2</c:v>
                </c:pt>
                <c:pt idx="3930">
                  <c:v>9.8291137511777774E-2</c:v>
                </c:pt>
                <c:pt idx="3931">
                  <c:v>9.5447152079490352E-2</c:v>
                </c:pt>
                <c:pt idx="3932">
                  <c:v>9.3262534763698113E-2</c:v>
                </c:pt>
                <c:pt idx="3933">
                  <c:v>8.9252684949316444E-2</c:v>
                </c:pt>
                <c:pt idx="3934">
                  <c:v>8.5824662663027407E-2</c:v>
                </c:pt>
                <c:pt idx="3935">
                  <c:v>8.1272338863490376E-2</c:v>
                </c:pt>
                <c:pt idx="3936">
                  <c:v>8.3788025452522133E-2</c:v>
                </c:pt>
                <c:pt idx="3937">
                  <c:v>7.748749433125042E-2</c:v>
                </c:pt>
                <c:pt idx="3938">
                  <c:v>7.6096803475823663E-2</c:v>
                </c:pt>
                <c:pt idx="3939">
                  <c:v>7.4695759750542559E-2</c:v>
                </c:pt>
                <c:pt idx="3940">
                  <c:v>6.8850503614886316E-2</c:v>
                </c:pt>
                <c:pt idx="3941">
                  <c:v>6.7546866343122222E-2</c:v>
                </c:pt>
                <c:pt idx="3942">
                  <c:v>6.4145054797663484E-2</c:v>
                </c:pt>
                <c:pt idx="3943">
                  <c:v>6.4052091519882975E-2</c:v>
                </c:pt>
                <c:pt idx="3944">
                  <c:v>6.5631874555972802E-2</c:v>
                </c:pt>
                <c:pt idx="3945">
                  <c:v>6.2386186007872012E-2</c:v>
                </c:pt>
                <c:pt idx="3946">
                  <c:v>5.9746779017091529E-2</c:v>
                </c:pt>
                <c:pt idx="3947">
                  <c:v>5.7374608645971777E-2</c:v>
                </c:pt>
                <c:pt idx="3948">
                  <c:v>5.7239206020673478E-2</c:v>
                </c:pt>
                <c:pt idx="3949">
                  <c:v>5.7066035249178269E-2</c:v>
                </c:pt>
                <c:pt idx="3950">
                  <c:v>5.7878202376942099E-2</c:v>
                </c:pt>
                <c:pt idx="3951">
                  <c:v>5.8281609929350602E-2</c:v>
                </c:pt>
                <c:pt idx="3952">
                  <c:v>7.3950176364172726E-2</c:v>
                </c:pt>
                <c:pt idx="3953">
                  <c:v>7.3165602670608523E-2</c:v>
                </c:pt>
                <c:pt idx="3954">
                  <c:v>7.8217610073084032E-2</c:v>
                </c:pt>
                <c:pt idx="3955">
                  <c:v>7.8299017589529091E-2</c:v>
                </c:pt>
                <c:pt idx="3956">
                  <c:v>7.8383425091770584E-2</c:v>
                </c:pt>
                <c:pt idx="3957">
                  <c:v>7.4666400001638697E-2</c:v>
                </c:pt>
                <c:pt idx="3958">
                  <c:v>7.4992062263427584E-2</c:v>
                </c:pt>
                <c:pt idx="3959">
                  <c:v>7.4206594653087696E-2</c:v>
                </c:pt>
                <c:pt idx="3960">
                  <c:v>7.4293651610402911E-2</c:v>
                </c:pt>
                <c:pt idx="3961">
                  <c:v>7.6670320106962592E-2</c:v>
                </c:pt>
                <c:pt idx="3962">
                  <c:v>7.4822535106101026E-2</c:v>
                </c:pt>
                <c:pt idx="3963">
                  <c:v>7.6105166504279967E-2</c:v>
                </c:pt>
                <c:pt idx="3964">
                  <c:v>7.3387991353216234E-2</c:v>
                </c:pt>
                <c:pt idx="3965">
                  <c:v>7.3684353886403806E-2</c:v>
                </c:pt>
                <c:pt idx="3966">
                  <c:v>7.2398673164419947E-2</c:v>
                </c:pt>
                <c:pt idx="3967">
                  <c:v>6.9737677219963892E-2</c:v>
                </c:pt>
                <c:pt idx="3968">
                  <c:v>6.890942509916248E-2</c:v>
                </c:pt>
                <c:pt idx="3969">
                  <c:v>6.8921265045727695E-2</c:v>
                </c:pt>
                <c:pt idx="3970">
                  <c:v>6.5354008308873265E-2</c:v>
                </c:pt>
                <c:pt idx="3971">
                  <c:v>6.5820079625428504E-2</c:v>
                </c:pt>
                <c:pt idx="3972">
                  <c:v>6.5524572312393711E-2</c:v>
                </c:pt>
                <c:pt idx="3973">
                  <c:v>6.5601591464066203E-2</c:v>
                </c:pt>
                <c:pt idx="3974">
                  <c:v>6.5968254251313155E-2</c:v>
                </c:pt>
                <c:pt idx="3975">
                  <c:v>6.755003177996545E-2</c:v>
                </c:pt>
                <c:pt idx="3976">
                  <c:v>6.7483882714835935E-2</c:v>
                </c:pt>
                <c:pt idx="3977">
                  <c:v>6.9230257509648077E-2</c:v>
                </c:pt>
                <c:pt idx="3978">
                  <c:v>6.782609582215289E-2</c:v>
                </c:pt>
                <c:pt idx="3979">
                  <c:v>6.8728980117446326E-2</c:v>
                </c:pt>
                <c:pt idx="3980">
                  <c:v>6.9307040250674953E-2</c:v>
                </c:pt>
                <c:pt idx="3981">
                  <c:v>6.9486490732500419E-2</c:v>
                </c:pt>
                <c:pt idx="3982">
                  <c:v>7.0708433831502729E-2</c:v>
                </c:pt>
                <c:pt idx="3983">
                  <c:v>7.0410175983525933E-2</c:v>
                </c:pt>
                <c:pt idx="3984">
                  <c:v>7.0455152425597273E-2</c:v>
                </c:pt>
                <c:pt idx="3985">
                  <c:v>7.0451362911072776E-2</c:v>
                </c:pt>
                <c:pt idx="3986">
                  <c:v>6.8253514161778009E-2</c:v>
                </c:pt>
                <c:pt idx="3987">
                  <c:v>6.9462524866381534E-2</c:v>
                </c:pt>
                <c:pt idx="3988">
                  <c:v>7.0200648912429831E-2</c:v>
                </c:pt>
                <c:pt idx="3989">
                  <c:v>7.0215794689386726E-2</c:v>
                </c:pt>
                <c:pt idx="3990">
                  <c:v>6.8157954494203046E-2</c:v>
                </c:pt>
                <c:pt idx="3991">
                  <c:v>6.7496980954782626E-2</c:v>
                </c:pt>
                <c:pt idx="3992">
                  <c:v>6.4267898123769859E-2</c:v>
                </c:pt>
                <c:pt idx="3993">
                  <c:v>6.57671716723158E-2</c:v>
                </c:pt>
                <c:pt idx="3994">
                  <c:v>6.3070358491011724E-2</c:v>
                </c:pt>
                <c:pt idx="3995">
                  <c:v>6.3576352840356357E-2</c:v>
                </c:pt>
                <c:pt idx="3996">
                  <c:v>6.2912884857278237E-2</c:v>
                </c:pt>
                <c:pt idx="3997">
                  <c:v>6.10248118671936E-2</c:v>
                </c:pt>
                <c:pt idx="3998">
                  <c:v>6.0521477864710509E-2</c:v>
                </c:pt>
                <c:pt idx="3999">
                  <c:v>6.4350685223869025E-2</c:v>
                </c:pt>
                <c:pt idx="4000">
                  <c:v>4.8565341274480235E-2</c:v>
                </c:pt>
                <c:pt idx="4001">
                  <c:v>4.8705976429723123E-2</c:v>
                </c:pt>
                <c:pt idx="4002">
                  <c:v>4.491859617602436E-2</c:v>
                </c:pt>
                <c:pt idx="4003">
                  <c:v>4.9000861733104771E-2</c:v>
                </c:pt>
                <c:pt idx="4004">
                  <c:v>5.4328930881724226E-2</c:v>
                </c:pt>
                <c:pt idx="4005">
                  <c:v>5.484305500734768E-2</c:v>
                </c:pt>
                <c:pt idx="4006">
                  <c:v>5.5245988048942853E-2</c:v>
                </c:pt>
                <c:pt idx="4007">
                  <c:v>5.4692688857412276E-2</c:v>
                </c:pt>
                <c:pt idx="4008">
                  <c:v>5.9307681771977448E-2</c:v>
                </c:pt>
                <c:pt idx="4009">
                  <c:v>6.5678343523247446E-2</c:v>
                </c:pt>
                <c:pt idx="4010">
                  <c:v>6.8940200304637739E-2</c:v>
                </c:pt>
                <c:pt idx="4011">
                  <c:v>7.3340415372422002E-2</c:v>
                </c:pt>
                <c:pt idx="4012">
                  <c:v>7.3578580654982767E-2</c:v>
                </c:pt>
                <c:pt idx="4013">
                  <c:v>7.5836675753403096E-2</c:v>
                </c:pt>
                <c:pt idx="4014">
                  <c:v>8.1146086295832573E-2</c:v>
                </c:pt>
                <c:pt idx="4015">
                  <c:v>7.8631337328596423E-2</c:v>
                </c:pt>
                <c:pt idx="4016">
                  <c:v>8.6763376526998615E-2</c:v>
                </c:pt>
                <c:pt idx="4017">
                  <c:v>8.6741441899810603E-2</c:v>
                </c:pt>
                <c:pt idx="4018">
                  <c:v>8.966884585209145E-2</c:v>
                </c:pt>
                <c:pt idx="4019">
                  <c:v>9.036827510980712E-2</c:v>
                </c:pt>
                <c:pt idx="4020">
                  <c:v>9.3335832082549156E-2</c:v>
                </c:pt>
                <c:pt idx="4021">
                  <c:v>9.3435091260060485E-2</c:v>
                </c:pt>
                <c:pt idx="4022">
                  <c:v>9.4130854734962119E-2</c:v>
                </c:pt>
                <c:pt idx="4023">
                  <c:v>9.2514160503133866E-2</c:v>
                </c:pt>
                <c:pt idx="4024">
                  <c:v>9.4011731577051824E-2</c:v>
                </c:pt>
                <c:pt idx="4025">
                  <c:v>9.2171338622967655E-2</c:v>
                </c:pt>
                <c:pt idx="4026">
                  <c:v>9.181078748077183E-2</c:v>
                </c:pt>
                <c:pt idx="4027">
                  <c:v>8.9976695611297078E-2</c:v>
                </c:pt>
                <c:pt idx="4028">
                  <c:v>9.3008848180297712E-2</c:v>
                </c:pt>
                <c:pt idx="4029">
                  <c:v>9.2630103061121169E-2</c:v>
                </c:pt>
                <c:pt idx="4030">
                  <c:v>9.0828667705896635E-2</c:v>
                </c:pt>
                <c:pt idx="4031">
                  <c:v>9.0156321460550734E-2</c:v>
                </c:pt>
                <c:pt idx="4032">
                  <c:v>8.934828670761101E-2</c:v>
                </c:pt>
                <c:pt idx="4033">
                  <c:v>8.9451259773923431E-2</c:v>
                </c:pt>
                <c:pt idx="4034">
                  <c:v>8.9433569137656987E-2</c:v>
                </c:pt>
                <c:pt idx="4035">
                  <c:v>8.8072735223394705E-2</c:v>
                </c:pt>
                <c:pt idx="4036">
                  <c:v>8.7292861959316612E-2</c:v>
                </c:pt>
                <c:pt idx="4037">
                  <c:v>8.7359984550219705E-2</c:v>
                </c:pt>
                <c:pt idx="4038">
                  <c:v>9.022162771664842E-2</c:v>
                </c:pt>
                <c:pt idx="4039">
                  <c:v>8.7930709246685765E-2</c:v>
                </c:pt>
                <c:pt idx="4040">
                  <c:v>8.7817746634894556E-2</c:v>
                </c:pt>
                <c:pt idx="4041">
                  <c:v>8.6130097557970034E-2</c:v>
                </c:pt>
                <c:pt idx="4042">
                  <c:v>8.5921264493495783E-2</c:v>
                </c:pt>
                <c:pt idx="4043">
                  <c:v>8.5358504026746884E-2</c:v>
                </c:pt>
                <c:pt idx="4044">
                  <c:v>8.5710794254788128E-2</c:v>
                </c:pt>
                <c:pt idx="4045">
                  <c:v>8.7587685450905797E-2</c:v>
                </c:pt>
                <c:pt idx="4046">
                  <c:v>8.7918608066001491E-2</c:v>
                </c:pt>
                <c:pt idx="4047">
                  <c:v>8.2688692704225172E-2</c:v>
                </c:pt>
                <c:pt idx="4048">
                  <c:v>8.2369843420244365E-2</c:v>
                </c:pt>
                <c:pt idx="4049">
                  <c:v>8.7390675242378368E-2</c:v>
                </c:pt>
                <c:pt idx="4050">
                  <c:v>8.5114138337919809E-2</c:v>
                </c:pt>
                <c:pt idx="4051">
                  <c:v>9.2459299579311024E-2</c:v>
                </c:pt>
                <c:pt idx="4052">
                  <c:v>8.8485543703754402E-2</c:v>
                </c:pt>
                <c:pt idx="4053">
                  <c:v>9.0576445641665435E-2</c:v>
                </c:pt>
                <c:pt idx="4054">
                  <c:v>9.4531533932712061E-2</c:v>
                </c:pt>
                <c:pt idx="4055">
                  <c:v>9.471933734085132E-2</c:v>
                </c:pt>
                <c:pt idx="4056">
                  <c:v>9.2245384092536534E-2</c:v>
                </c:pt>
                <c:pt idx="4057">
                  <c:v>8.5743231438697373E-2</c:v>
                </c:pt>
                <c:pt idx="4058">
                  <c:v>8.2557464291975857E-2</c:v>
                </c:pt>
                <c:pt idx="4059">
                  <c:v>7.7704649795645037E-2</c:v>
                </c:pt>
                <c:pt idx="4060">
                  <c:v>7.9951365340115599E-2</c:v>
                </c:pt>
                <c:pt idx="4061">
                  <c:v>7.7109027149911857E-2</c:v>
                </c:pt>
                <c:pt idx="4062">
                  <c:v>7.1961450725471554E-2</c:v>
                </c:pt>
                <c:pt idx="4063">
                  <c:v>7.884090084848365E-2</c:v>
                </c:pt>
                <c:pt idx="4064">
                  <c:v>6.9623934413353003E-2</c:v>
                </c:pt>
                <c:pt idx="4065">
                  <c:v>6.9669554961064126E-2</c:v>
                </c:pt>
                <c:pt idx="4066">
                  <c:v>6.6665850102709923E-2</c:v>
                </c:pt>
                <c:pt idx="4067">
                  <c:v>6.5473667811683109E-2</c:v>
                </c:pt>
                <c:pt idx="4068">
                  <c:v>6.1844450079226197E-2</c:v>
                </c:pt>
                <c:pt idx="4069">
                  <c:v>6.8477430734345757E-2</c:v>
                </c:pt>
                <c:pt idx="4070">
                  <c:v>6.7575553710011699E-2</c:v>
                </c:pt>
                <c:pt idx="4071">
                  <c:v>6.8924881825011733E-2</c:v>
                </c:pt>
                <c:pt idx="4072">
                  <c:v>6.7940419041148559E-2</c:v>
                </c:pt>
                <c:pt idx="4073">
                  <c:v>6.7947893511301052E-2</c:v>
                </c:pt>
                <c:pt idx="4074">
                  <c:v>6.8399522131850951E-2</c:v>
                </c:pt>
                <c:pt idx="4075">
                  <c:v>6.8425830843401425E-2</c:v>
                </c:pt>
                <c:pt idx="4076">
                  <c:v>6.4847693151165384E-2</c:v>
                </c:pt>
                <c:pt idx="4077">
                  <c:v>6.626257464634154E-2</c:v>
                </c:pt>
                <c:pt idx="4078">
                  <c:v>6.6132702871354948E-2</c:v>
                </c:pt>
                <c:pt idx="4079">
                  <c:v>6.5974657128213265E-2</c:v>
                </c:pt>
                <c:pt idx="4080">
                  <c:v>6.4159043535208016E-2</c:v>
                </c:pt>
                <c:pt idx="4081">
                  <c:v>6.6360705909657439E-2</c:v>
                </c:pt>
                <c:pt idx="4082">
                  <c:v>7.0841619608823639E-2</c:v>
                </c:pt>
                <c:pt idx="4083">
                  <c:v>7.2856141402244626E-2</c:v>
                </c:pt>
                <c:pt idx="4084">
                  <c:v>7.3487177600497902E-2</c:v>
                </c:pt>
                <c:pt idx="4085">
                  <c:v>7.4088746863985824E-2</c:v>
                </c:pt>
                <c:pt idx="4086">
                  <c:v>7.1871232854769776E-2</c:v>
                </c:pt>
                <c:pt idx="4087">
                  <c:v>7.2145994808709618E-2</c:v>
                </c:pt>
                <c:pt idx="4088">
                  <c:v>7.3293197261403972E-2</c:v>
                </c:pt>
                <c:pt idx="4089">
                  <c:v>7.3004168167188549E-2</c:v>
                </c:pt>
                <c:pt idx="4090">
                  <c:v>7.4007588482876696E-2</c:v>
                </c:pt>
                <c:pt idx="4091">
                  <c:v>7.406515276938487E-2</c:v>
                </c:pt>
                <c:pt idx="4092">
                  <c:v>7.4598734982759221E-2</c:v>
                </c:pt>
                <c:pt idx="4093">
                  <c:v>7.3164370425066308E-2</c:v>
                </c:pt>
                <c:pt idx="4094">
                  <c:v>7.2533072845198457E-2</c:v>
                </c:pt>
                <c:pt idx="4095">
                  <c:v>7.2702927389439481E-2</c:v>
                </c:pt>
                <c:pt idx="4096">
                  <c:v>7.299308203237044E-2</c:v>
                </c:pt>
                <c:pt idx="4097">
                  <c:v>6.8527188337039607E-2</c:v>
                </c:pt>
                <c:pt idx="4098">
                  <c:v>6.8835612080782288E-2</c:v>
                </c:pt>
                <c:pt idx="4099">
                  <c:v>5.9068416807647552E-2</c:v>
                </c:pt>
                <c:pt idx="4100">
                  <c:v>6.1323849931484882E-2</c:v>
                </c:pt>
                <c:pt idx="4101">
                  <c:v>6.1877817829935781E-2</c:v>
                </c:pt>
                <c:pt idx="4102">
                  <c:v>5.7215096419878174E-2</c:v>
                </c:pt>
                <c:pt idx="4103">
                  <c:v>5.7265925558485288E-2</c:v>
                </c:pt>
                <c:pt idx="4104">
                  <c:v>5.5757981559770436E-2</c:v>
                </c:pt>
                <c:pt idx="4105">
                  <c:v>5.3144401472013436E-2</c:v>
                </c:pt>
                <c:pt idx="4106">
                  <c:v>5.5437641629990632E-2</c:v>
                </c:pt>
                <c:pt idx="4107">
                  <c:v>5.404124315680648E-2</c:v>
                </c:pt>
                <c:pt idx="4108">
                  <c:v>5.1619139562232789E-2</c:v>
                </c:pt>
                <c:pt idx="4109">
                  <c:v>5.3145064395014451E-2</c:v>
                </c:pt>
                <c:pt idx="4110">
                  <c:v>5.3590617570153758E-2</c:v>
                </c:pt>
                <c:pt idx="4111">
                  <c:v>4.7118078794155777E-2</c:v>
                </c:pt>
                <c:pt idx="4112">
                  <c:v>4.7061580961701682E-2</c:v>
                </c:pt>
                <c:pt idx="4113">
                  <c:v>4.7132390066123436E-2</c:v>
                </c:pt>
                <c:pt idx="4114">
                  <c:v>4.73745972825022E-2</c:v>
                </c:pt>
                <c:pt idx="4115">
                  <c:v>4.9043203054834617E-2</c:v>
                </c:pt>
                <c:pt idx="4116">
                  <c:v>5.1837456571033086E-2</c:v>
                </c:pt>
                <c:pt idx="4117">
                  <c:v>4.5865252270314849E-2</c:v>
                </c:pt>
                <c:pt idx="4118">
                  <c:v>4.6139568040437264E-2</c:v>
                </c:pt>
                <c:pt idx="4119">
                  <c:v>4.565028947863653E-2</c:v>
                </c:pt>
                <c:pt idx="4120">
                  <c:v>4.5113547240345643E-2</c:v>
                </c:pt>
                <c:pt idx="4121">
                  <c:v>4.6057889920296524E-2</c:v>
                </c:pt>
                <c:pt idx="4122">
                  <c:v>4.5635254517202732E-2</c:v>
                </c:pt>
                <c:pt idx="4123">
                  <c:v>4.5601845755544636E-2</c:v>
                </c:pt>
                <c:pt idx="4124">
                  <c:v>4.5444186307457134E-2</c:v>
                </c:pt>
                <c:pt idx="4125">
                  <c:v>4.4137752756336572E-2</c:v>
                </c:pt>
                <c:pt idx="4126">
                  <c:v>5.3994312058318165E-2</c:v>
                </c:pt>
                <c:pt idx="4127">
                  <c:v>6.037598800799121E-2</c:v>
                </c:pt>
                <c:pt idx="4128">
                  <c:v>6.0314867415959421E-2</c:v>
                </c:pt>
                <c:pt idx="4129">
                  <c:v>6.1949072568537704E-2</c:v>
                </c:pt>
                <c:pt idx="4130">
                  <c:v>5.8845628476735877E-2</c:v>
                </c:pt>
                <c:pt idx="4131">
                  <c:v>5.9089160152653884E-2</c:v>
                </c:pt>
                <c:pt idx="4132">
                  <c:v>5.8461668206581378E-2</c:v>
                </c:pt>
                <c:pt idx="4133">
                  <c:v>7.2709704795446389E-2</c:v>
                </c:pt>
                <c:pt idx="4134">
                  <c:v>7.6450116895725992E-2</c:v>
                </c:pt>
                <c:pt idx="4135">
                  <c:v>0.11026053384639727</c:v>
                </c:pt>
                <c:pt idx="4136">
                  <c:v>0.11146050938580605</c:v>
                </c:pt>
                <c:pt idx="4137">
                  <c:v>0.11878598732616646</c:v>
                </c:pt>
                <c:pt idx="4138">
                  <c:v>0.11838066022070808</c:v>
                </c:pt>
                <c:pt idx="4139">
                  <c:v>0.11898585151299369</c:v>
                </c:pt>
                <c:pt idx="4140">
                  <c:v>0.11838115965381861</c:v>
                </c:pt>
                <c:pt idx="4141">
                  <c:v>0.11909773893747094</c:v>
                </c:pt>
                <c:pt idx="4142">
                  <c:v>0.12194001009802859</c:v>
                </c:pt>
                <c:pt idx="4143">
                  <c:v>0.12890278452487686</c:v>
                </c:pt>
                <c:pt idx="4144">
                  <c:v>0.12995054068360015</c:v>
                </c:pt>
                <c:pt idx="4145">
                  <c:v>0.13207719752863575</c:v>
                </c:pt>
                <c:pt idx="4146">
                  <c:v>0.13264932806079616</c:v>
                </c:pt>
                <c:pt idx="4147">
                  <c:v>0.13792399430091182</c:v>
                </c:pt>
                <c:pt idx="4148">
                  <c:v>0.13513564707724829</c:v>
                </c:pt>
                <c:pt idx="4149">
                  <c:v>0.13220183306853625</c:v>
                </c:pt>
                <c:pt idx="4150">
                  <c:v>0.13233574989334221</c:v>
                </c:pt>
                <c:pt idx="4151">
                  <c:v>0.13216525690463252</c:v>
                </c:pt>
                <c:pt idx="4152">
                  <c:v>0.13151297914723767</c:v>
                </c:pt>
                <c:pt idx="4153">
                  <c:v>0.13268332710379785</c:v>
                </c:pt>
                <c:pt idx="4154">
                  <c:v>0.130358644016737</c:v>
                </c:pt>
                <c:pt idx="4155">
                  <c:v>0.13109646386144372</c:v>
                </c:pt>
                <c:pt idx="4156">
                  <c:v>0.13220854071869539</c:v>
                </c:pt>
                <c:pt idx="4157">
                  <c:v>0.13232494375621998</c:v>
                </c:pt>
                <c:pt idx="4158">
                  <c:v>0.13249425522385205</c:v>
                </c:pt>
                <c:pt idx="4159">
                  <c:v>0.13204748830461491</c:v>
                </c:pt>
                <c:pt idx="4160">
                  <c:v>0.13218430148247221</c:v>
                </c:pt>
                <c:pt idx="4161">
                  <c:v>0.13273927623807336</c:v>
                </c:pt>
                <c:pt idx="4162">
                  <c:v>0.13439792074563259</c:v>
                </c:pt>
                <c:pt idx="4163">
                  <c:v>0.13402736438474749</c:v>
                </c:pt>
                <c:pt idx="4164">
                  <c:v>0.13283524144758976</c:v>
                </c:pt>
                <c:pt idx="4165">
                  <c:v>0.13228673843873237</c:v>
                </c:pt>
                <c:pt idx="4166">
                  <c:v>0.1323096040930877</c:v>
                </c:pt>
                <c:pt idx="4167">
                  <c:v>0.13147135719738087</c:v>
                </c:pt>
                <c:pt idx="4168">
                  <c:v>0.13140095765845136</c:v>
                </c:pt>
                <c:pt idx="4169">
                  <c:v>0.13029209044901466</c:v>
                </c:pt>
                <c:pt idx="4170">
                  <c:v>0.13039370671991482</c:v>
                </c:pt>
                <c:pt idx="4171">
                  <c:v>0.13042572607584049</c:v>
                </c:pt>
                <c:pt idx="4172">
                  <c:v>0.13051723543796853</c:v>
                </c:pt>
                <c:pt idx="4173">
                  <c:v>0.13022260957472717</c:v>
                </c:pt>
                <c:pt idx="4174">
                  <c:v>0.12220779797399946</c:v>
                </c:pt>
                <c:pt idx="4175">
                  <c:v>0.11724345954167281</c:v>
                </c:pt>
                <c:pt idx="4176">
                  <c:v>0.1187073150633976</c:v>
                </c:pt>
                <c:pt idx="4177">
                  <c:v>0.11478667452569413</c:v>
                </c:pt>
                <c:pt idx="4178">
                  <c:v>0.11342673134553499</c:v>
                </c:pt>
                <c:pt idx="4179">
                  <c:v>0.11133954275773029</c:v>
                </c:pt>
                <c:pt idx="4180">
                  <c:v>0.11148302043871061</c:v>
                </c:pt>
                <c:pt idx="4181">
                  <c:v>9.6515474612718102E-2</c:v>
                </c:pt>
                <c:pt idx="4182">
                  <c:v>9.240543807470146E-2</c:v>
                </c:pt>
                <c:pt idx="4183">
                  <c:v>5.906821428855985E-2</c:v>
                </c:pt>
                <c:pt idx="4184">
                  <c:v>6.097662094683922E-2</c:v>
                </c:pt>
                <c:pt idx="4185">
                  <c:v>5.4893551286720278E-2</c:v>
                </c:pt>
                <c:pt idx="4186">
                  <c:v>5.8896240208038082E-2</c:v>
                </c:pt>
                <c:pt idx="4187">
                  <c:v>6.1439593477088779E-2</c:v>
                </c:pt>
                <c:pt idx="4188">
                  <c:v>6.3078912972462042E-2</c:v>
                </c:pt>
                <c:pt idx="4189">
                  <c:v>6.1954025793419798E-2</c:v>
                </c:pt>
                <c:pt idx="4190">
                  <c:v>5.9537958225641147E-2</c:v>
                </c:pt>
                <c:pt idx="4191">
                  <c:v>5.2402720106185456E-2</c:v>
                </c:pt>
                <c:pt idx="4192">
                  <c:v>5.1151367898055966E-2</c:v>
                </c:pt>
                <c:pt idx="4193">
                  <c:v>4.7767916908738411E-2</c:v>
                </c:pt>
                <c:pt idx="4194">
                  <c:v>5.1370181421549387E-2</c:v>
                </c:pt>
                <c:pt idx="4195">
                  <c:v>4.5163654092458011E-2</c:v>
                </c:pt>
                <c:pt idx="4196">
                  <c:v>4.3899483078922497E-2</c:v>
                </c:pt>
                <c:pt idx="4197">
                  <c:v>4.7828669313796916E-2</c:v>
                </c:pt>
                <c:pt idx="4198">
                  <c:v>4.8875974212047979E-2</c:v>
                </c:pt>
                <c:pt idx="4199">
                  <c:v>5.8849025023326819E-2</c:v>
                </c:pt>
                <c:pt idx="4200">
                  <c:v>6.0328920553489741E-2</c:v>
                </c:pt>
                <c:pt idx="4201">
                  <c:v>6.7091615057411555E-2</c:v>
                </c:pt>
                <c:pt idx="4202">
                  <c:v>6.761666165232931E-2</c:v>
                </c:pt>
                <c:pt idx="4203">
                  <c:v>6.6916551364645277E-2</c:v>
                </c:pt>
                <c:pt idx="4204">
                  <c:v>6.8609120432037859E-2</c:v>
                </c:pt>
                <c:pt idx="4205">
                  <c:v>6.7343376971623028E-2</c:v>
                </c:pt>
                <c:pt idx="4206">
                  <c:v>6.7189150455238905E-2</c:v>
                </c:pt>
                <c:pt idx="4207">
                  <c:v>7.0942924380588149E-2</c:v>
                </c:pt>
                <c:pt idx="4208">
                  <c:v>7.0665249852182338E-2</c:v>
                </c:pt>
                <c:pt idx="4209">
                  <c:v>7.5805973242451738E-2</c:v>
                </c:pt>
                <c:pt idx="4210">
                  <c:v>7.5190344934059669E-2</c:v>
                </c:pt>
                <c:pt idx="4211">
                  <c:v>7.5533921463363379E-2</c:v>
                </c:pt>
                <c:pt idx="4212">
                  <c:v>7.4774225842839978E-2</c:v>
                </c:pt>
                <c:pt idx="4213">
                  <c:v>7.6616270266915767E-2</c:v>
                </c:pt>
                <c:pt idx="4214">
                  <c:v>7.6760882193986205E-2</c:v>
                </c:pt>
                <c:pt idx="4215">
                  <c:v>7.8170095540925716E-2</c:v>
                </c:pt>
                <c:pt idx="4216">
                  <c:v>7.7998202141295617E-2</c:v>
                </c:pt>
                <c:pt idx="4217">
                  <c:v>7.8006162679564131E-2</c:v>
                </c:pt>
                <c:pt idx="4218">
                  <c:v>7.7878354062905511E-2</c:v>
                </c:pt>
                <c:pt idx="4219">
                  <c:v>7.8290326035702615E-2</c:v>
                </c:pt>
                <c:pt idx="4220">
                  <c:v>8.2302431293826583E-2</c:v>
                </c:pt>
                <c:pt idx="4221">
                  <c:v>8.338204911024133E-2</c:v>
                </c:pt>
                <c:pt idx="4222">
                  <c:v>8.1648785764676338E-2</c:v>
                </c:pt>
                <c:pt idx="4223">
                  <c:v>8.0322248124335471E-2</c:v>
                </c:pt>
                <c:pt idx="4224">
                  <c:v>7.9103639021652655E-2</c:v>
                </c:pt>
                <c:pt idx="4225">
                  <c:v>8.5297339519899776E-2</c:v>
                </c:pt>
                <c:pt idx="4226">
                  <c:v>8.4899280152101117E-2</c:v>
                </c:pt>
                <c:pt idx="4227">
                  <c:v>8.7823150736396627E-2</c:v>
                </c:pt>
                <c:pt idx="4228">
                  <c:v>8.8031185811204851E-2</c:v>
                </c:pt>
                <c:pt idx="4229">
                  <c:v>8.8123427705564472E-2</c:v>
                </c:pt>
                <c:pt idx="4230">
                  <c:v>8.754320575986084E-2</c:v>
                </c:pt>
                <c:pt idx="4231">
                  <c:v>8.7151040018363601E-2</c:v>
                </c:pt>
                <c:pt idx="4232">
                  <c:v>8.3051349406959338E-2</c:v>
                </c:pt>
                <c:pt idx="4233">
                  <c:v>8.2337406152774198E-2</c:v>
                </c:pt>
                <c:pt idx="4234">
                  <c:v>7.7750202154512213E-2</c:v>
                </c:pt>
                <c:pt idx="4235">
                  <c:v>7.4487852575010408E-2</c:v>
                </c:pt>
                <c:pt idx="4236">
                  <c:v>7.3009749583664407E-2</c:v>
                </c:pt>
                <c:pt idx="4237">
                  <c:v>7.4417462858598488E-2</c:v>
                </c:pt>
                <c:pt idx="4238">
                  <c:v>7.4609463271172391E-2</c:v>
                </c:pt>
                <c:pt idx="4239">
                  <c:v>7.6914907814451178E-2</c:v>
                </c:pt>
                <c:pt idx="4240">
                  <c:v>7.7230557043983183E-2</c:v>
                </c:pt>
                <c:pt idx="4241">
                  <c:v>7.7664120257951982E-2</c:v>
                </c:pt>
                <c:pt idx="4242">
                  <c:v>7.7208033190468678E-2</c:v>
                </c:pt>
                <c:pt idx="4243">
                  <c:v>7.7349265440073478E-2</c:v>
                </c:pt>
                <c:pt idx="4244">
                  <c:v>7.7323634758979673E-2</c:v>
                </c:pt>
                <c:pt idx="4245">
                  <c:v>7.7530268574981909E-2</c:v>
                </c:pt>
                <c:pt idx="4246">
                  <c:v>7.6324554761799612E-2</c:v>
                </c:pt>
                <c:pt idx="4247">
                  <c:v>6.7122345848569478E-2</c:v>
                </c:pt>
                <c:pt idx="4248">
                  <c:v>6.750420476744487E-2</c:v>
                </c:pt>
                <c:pt idx="4249">
                  <c:v>5.9824267652271869E-2</c:v>
                </c:pt>
                <c:pt idx="4250">
                  <c:v>5.9262293018797679E-2</c:v>
                </c:pt>
                <c:pt idx="4251">
                  <c:v>5.9613224109953455E-2</c:v>
                </c:pt>
                <c:pt idx="4252">
                  <c:v>5.6493193458036446E-2</c:v>
                </c:pt>
                <c:pt idx="4253">
                  <c:v>5.5946855059038035E-2</c:v>
                </c:pt>
                <c:pt idx="4254">
                  <c:v>5.6567633146148794E-2</c:v>
                </c:pt>
                <c:pt idx="4255">
                  <c:v>5.430124104575898E-2</c:v>
                </c:pt>
                <c:pt idx="4256">
                  <c:v>5.9413377748443984E-2</c:v>
                </c:pt>
                <c:pt idx="4257">
                  <c:v>5.3914601616999458E-2</c:v>
                </c:pt>
                <c:pt idx="4258">
                  <c:v>5.3935053595662107E-2</c:v>
                </c:pt>
                <c:pt idx="4259">
                  <c:v>5.8129485399055686E-2</c:v>
                </c:pt>
                <c:pt idx="4260">
                  <c:v>5.8153501069043462E-2</c:v>
                </c:pt>
                <c:pt idx="4261">
                  <c:v>5.6001674667911783E-2</c:v>
                </c:pt>
                <c:pt idx="4262">
                  <c:v>5.5392083112003533E-2</c:v>
                </c:pt>
                <c:pt idx="4263">
                  <c:v>6.712621803906707E-2</c:v>
                </c:pt>
                <c:pt idx="4264">
                  <c:v>7.8763262791902516E-2</c:v>
                </c:pt>
                <c:pt idx="4265">
                  <c:v>8.8087102345775339E-2</c:v>
                </c:pt>
                <c:pt idx="4266">
                  <c:v>9.6570724141643124E-2</c:v>
                </c:pt>
                <c:pt idx="4267">
                  <c:v>0.10120448025363872</c:v>
                </c:pt>
                <c:pt idx="4268">
                  <c:v>9.7852352466895651E-2</c:v>
                </c:pt>
                <c:pt idx="4269">
                  <c:v>9.6947764333287875E-2</c:v>
                </c:pt>
                <c:pt idx="4270">
                  <c:v>9.7149068453533008E-2</c:v>
                </c:pt>
                <c:pt idx="4271">
                  <c:v>9.71017542244582E-2</c:v>
                </c:pt>
                <c:pt idx="4272">
                  <c:v>9.9521009385591178E-2</c:v>
                </c:pt>
                <c:pt idx="4273">
                  <c:v>9.5419457844393207E-2</c:v>
                </c:pt>
                <c:pt idx="4274">
                  <c:v>9.5606736080354915E-2</c:v>
                </c:pt>
                <c:pt idx="4275">
                  <c:v>9.296382324983038E-2</c:v>
                </c:pt>
                <c:pt idx="4276">
                  <c:v>9.2607104484745462E-2</c:v>
                </c:pt>
                <c:pt idx="4277">
                  <c:v>9.3206695740540954E-2</c:v>
                </c:pt>
                <c:pt idx="4278">
                  <c:v>9.4024615651731522E-2</c:v>
                </c:pt>
                <c:pt idx="4279">
                  <c:v>9.4396057012194112E-2</c:v>
                </c:pt>
                <c:pt idx="4280">
                  <c:v>9.4315788366821376E-2</c:v>
                </c:pt>
                <c:pt idx="4281">
                  <c:v>9.4887961886302732E-2</c:v>
                </c:pt>
                <c:pt idx="4282">
                  <c:v>9.4867456812823728E-2</c:v>
                </c:pt>
                <c:pt idx="4283">
                  <c:v>9.486287061298064E-2</c:v>
                </c:pt>
                <c:pt idx="4284">
                  <c:v>0.10062744358018046</c:v>
                </c:pt>
                <c:pt idx="4285">
                  <c:v>9.9130901921218331E-2</c:v>
                </c:pt>
                <c:pt idx="4286">
                  <c:v>9.8917081326639303E-2</c:v>
                </c:pt>
                <c:pt idx="4287">
                  <c:v>9.6614100231993627E-2</c:v>
                </c:pt>
                <c:pt idx="4288">
                  <c:v>9.6623786366927936E-2</c:v>
                </c:pt>
                <c:pt idx="4289">
                  <c:v>9.829270152747567E-2</c:v>
                </c:pt>
                <c:pt idx="4290">
                  <c:v>9.4311889919930392E-2</c:v>
                </c:pt>
                <c:pt idx="4291">
                  <c:v>9.4005301555756302E-2</c:v>
                </c:pt>
                <c:pt idx="4292">
                  <c:v>9.4624482548409369E-2</c:v>
                </c:pt>
                <c:pt idx="4293">
                  <c:v>9.0520574301792819E-2</c:v>
                </c:pt>
                <c:pt idx="4294">
                  <c:v>9.0597285104268607E-2</c:v>
                </c:pt>
                <c:pt idx="4295">
                  <c:v>8.9754165061197558E-2</c:v>
                </c:pt>
                <c:pt idx="4296">
                  <c:v>8.7723976791181837E-2</c:v>
                </c:pt>
                <c:pt idx="4297">
                  <c:v>8.9417679172876074E-2</c:v>
                </c:pt>
                <c:pt idx="4298">
                  <c:v>9.0654609830501998E-2</c:v>
                </c:pt>
                <c:pt idx="4299">
                  <c:v>9.2347559884287611E-2</c:v>
                </c:pt>
                <c:pt idx="4300">
                  <c:v>0.10194424045290347</c:v>
                </c:pt>
                <c:pt idx="4301">
                  <c:v>0.10400827338596273</c:v>
                </c:pt>
                <c:pt idx="4302">
                  <c:v>0.1031880957854464</c:v>
                </c:pt>
                <c:pt idx="4303">
                  <c:v>0.10154558392644429</c:v>
                </c:pt>
                <c:pt idx="4304">
                  <c:v>9.7330698262721671E-2</c:v>
                </c:pt>
                <c:pt idx="4305">
                  <c:v>9.7091721899708563E-2</c:v>
                </c:pt>
                <c:pt idx="4306">
                  <c:v>9.8550657723835242E-2</c:v>
                </c:pt>
                <c:pt idx="4307">
                  <c:v>9.6206650125625195E-2</c:v>
                </c:pt>
                <c:pt idx="4308">
                  <c:v>9.9917993645074324E-2</c:v>
                </c:pt>
                <c:pt idx="4309">
                  <c:v>0.1001966582499294</c:v>
                </c:pt>
                <c:pt idx="4310">
                  <c:v>0.10890144005753133</c:v>
                </c:pt>
                <c:pt idx="4311">
                  <c:v>9.7819665145459103E-2</c:v>
                </c:pt>
                <c:pt idx="4312">
                  <c:v>8.6254900870794612E-2</c:v>
                </c:pt>
                <c:pt idx="4313">
                  <c:v>7.683400005627207E-2</c:v>
                </c:pt>
                <c:pt idx="4314">
                  <c:v>6.9174188664354097E-2</c:v>
                </c:pt>
                <c:pt idx="4315">
                  <c:v>6.5448032588815902E-2</c:v>
                </c:pt>
                <c:pt idx="4316">
                  <c:v>6.4707902170708473E-2</c:v>
                </c:pt>
                <c:pt idx="4317">
                  <c:v>6.4694211386584585E-2</c:v>
                </c:pt>
                <c:pt idx="4318">
                  <c:v>6.4463099734854548E-2</c:v>
                </c:pt>
                <c:pt idx="4319">
                  <c:v>6.5446181300581246E-2</c:v>
                </c:pt>
                <c:pt idx="4320">
                  <c:v>6.4194941365143879E-2</c:v>
                </c:pt>
                <c:pt idx="4321">
                  <c:v>6.2531763420162492E-2</c:v>
                </c:pt>
                <c:pt idx="4322">
                  <c:v>6.2286458115176919E-2</c:v>
                </c:pt>
                <c:pt idx="4323">
                  <c:v>6.5695889558949949E-2</c:v>
                </c:pt>
                <c:pt idx="4324">
                  <c:v>6.7092506006891803E-2</c:v>
                </c:pt>
                <c:pt idx="4325">
                  <c:v>8.5502689639533946E-2</c:v>
                </c:pt>
                <c:pt idx="4326">
                  <c:v>8.8605364455031532E-2</c:v>
                </c:pt>
                <c:pt idx="4327">
                  <c:v>9.7490895905505512E-2</c:v>
                </c:pt>
                <c:pt idx="4328">
                  <c:v>9.7792712286469866E-2</c:v>
                </c:pt>
                <c:pt idx="4329">
                  <c:v>9.7601607414635583E-2</c:v>
                </c:pt>
                <c:pt idx="4330">
                  <c:v>9.7869655625709165E-2</c:v>
                </c:pt>
                <c:pt idx="4331">
                  <c:v>9.7857127833607005E-2</c:v>
                </c:pt>
                <c:pt idx="4332">
                  <c:v>9.2396964698327658E-2</c:v>
                </c:pt>
                <c:pt idx="4333">
                  <c:v>9.3771831927076291E-2</c:v>
                </c:pt>
                <c:pt idx="4334">
                  <c:v>9.519188394988036E-2</c:v>
                </c:pt>
                <c:pt idx="4335">
                  <c:v>9.9026588597939211E-2</c:v>
                </c:pt>
                <c:pt idx="4336">
                  <c:v>0.104158574911207</c:v>
                </c:pt>
                <c:pt idx="4337">
                  <c:v>0.1021765279034441</c:v>
                </c:pt>
                <c:pt idx="4338">
                  <c:v>0.10208414970910056</c:v>
                </c:pt>
                <c:pt idx="4339">
                  <c:v>0.10376450653144532</c:v>
                </c:pt>
                <c:pt idx="4340">
                  <c:v>0.10331344980591554</c:v>
                </c:pt>
                <c:pt idx="4341">
                  <c:v>0.10619015800769703</c:v>
                </c:pt>
                <c:pt idx="4342">
                  <c:v>0.10687333685436522</c:v>
                </c:pt>
                <c:pt idx="4343">
                  <c:v>0.10687088610417232</c:v>
                </c:pt>
                <c:pt idx="4344">
                  <c:v>0.10687259258085198</c:v>
                </c:pt>
                <c:pt idx="4345">
                  <c:v>0.10559670580380137</c:v>
                </c:pt>
                <c:pt idx="4346">
                  <c:v>0.10457601461508405</c:v>
                </c:pt>
                <c:pt idx="4347">
                  <c:v>0.10242336018385262</c:v>
                </c:pt>
                <c:pt idx="4348">
                  <c:v>9.3627682015540656E-2</c:v>
                </c:pt>
                <c:pt idx="4349">
                  <c:v>9.1917986805037002E-2</c:v>
                </c:pt>
                <c:pt idx="4350">
                  <c:v>9.1603161909941777E-2</c:v>
                </c:pt>
                <c:pt idx="4351">
                  <c:v>9.1545146170226674E-2</c:v>
                </c:pt>
                <c:pt idx="4352">
                  <c:v>9.063342758635895E-2</c:v>
                </c:pt>
                <c:pt idx="4353">
                  <c:v>9.0839786089772126E-2</c:v>
                </c:pt>
                <c:pt idx="4354">
                  <c:v>8.8279804825055389E-2</c:v>
                </c:pt>
                <c:pt idx="4355">
                  <c:v>8.7811003269117269E-2</c:v>
                </c:pt>
                <c:pt idx="4356">
                  <c:v>8.3733598283047564E-2</c:v>
                </c:pt>
                <c:pt idx="4357">
                  <c:v>8.4250111781136963E-2</c:v>
                </c:pt>
                <c:pt idx="4358">
                  <c:v>7.5603678350225953E-2</c:v>
                </c:pt>
                <c:pt idx="4359">
                  <c:v>7.3520530045156907E-2</c:v>
                </c:pt>
                <c:pt idx="4360">
                  <c:v>7.347946144076957E-2</c:v>
                </c:pt>
                <c:pt idx="4361">
                  <c:v>7.4364862816425042E-2</c:v>
                </c:pt>
                <c:pt idx="4362">
                  <c:v>7.4331012225721846E-2</c:v>
                </c:pt>
                <c:pt idx="4363">
                  <c:v>7.3105272844401853E-2</c:v>
                </c:pt>
                <c:pt idx="4364">
                  <c:v>7.6450843893606624E-2</c:v>
                </c:pt>
                <c:pt idx="4365">
                  <c:v>7.6357060478007388E-2</c:v>
                </c:pt>
                <c:pt idx="4366">
                  <c:v>8.087877524635928E-2</c:v>
                </c:pt>
                <c:pt idx="4367">
                  <c:v>8.6020176009554694E-2</c:v>
                </c:pt>
                <c:pt idx="4368">
                  <c:v>8.4928835866075844E-2</c:v>
                </c:pt>
                <c:pt idx="4369">
                  <c:v>8.7478107161460886E-2</c:v>
                </c:pt>
                <c:pt idx="4370">
                  <c:v>8.7447838325755811E-2</c:v>
                </c:pt>
                <c:pt idx="4371">
                  <c:v>8.5208865005493281E-2</c:v>
                </c:pt>
                <c:pt idx="4372">
                  <c:v>8.3846746824560114E-2</c:v>
                </c:pt>
                <c:pt idx="4373">
                  <c:v>6.5266379088046181E-2</c:v>
                </c:pt>
                <c:pt idx="4374">
                  <c:v>6.2044041424340411E-2</c:v>
                </c:pt>
                <c:pt idx="4375">
                  <c:v>5.3219526691249831E-2</c:v>
                </c:pt>
                <c:pt idx="4376">
                  <c:v>5.2836620680225634E-2</c:v>
                </c:pt>
                <c:pt idx="4377">
                  <c:v>5.2474212361950962E-2</c:v>
                </c:pt>
                <c:pt idx="4378">
                  <c:v>5.2277158210781334E-2</c:v>
                </c:pt>
                <c:pt idx="4379">
                  <c:v>5.3103498093357938E-2</c:v>
                </c:pt>
                <c:pt idx="4380">
                  <c:v>5.243506561538467E-2</c:v>
                </c:pt>
                <c:pt idx="4381">
                  <c:v>5.1645909516647263E-2</c:v>
                </c:pt>
                <c:pt idx="4382">
                  <c:v>5.092593583718804E-2</c:v>
                </c:pt>
                <c:pt idx="4383">
                  <c:v>4.9521059186229364E-2</c:v>
                </c:pt>
                <c:pt idx="4384">
                  <c:v>4.6442924006364551E-2</c:v>
                </c:pt>
                <c:pt idx="4385">
                  <c:v>4.7023577704478292E-2</c:v>
                </c:pt>
                <c:pt idx="4386">
                  <c:v>4.7751305871135429E-2</c:v>
                </c:pt>
                <c:pt idx="4387">
                  <c:v>4.9680693489990012E-2</c:v>
                </c:pt>
                <c:pt idx="4388">
                  <c:v>5.0107695091478867E-2</c:v>
                </c:pt>
                <c:pt idx="4389">
                  <c:v>6.2690673901630245E-2</c:v>
                </c:pt>
                <c:pt idx="4390">
                  <c:v>6.5917582918991982E-2</c:v>
                </c:pt>
                <c:pt idx="4391">
                  <c:v>6.6937537893097324E-2</c:v>
                </c:pt>
                <c:pt idx="4392">
                  <c:v>7.2552024689735164E-2</c:v>
                </c:pt>
                <c:pt idx="4393">
                  <c:v>7.407721277663161E-2</c:v>
                </c:pt>
                <c:pt idx="4394">
                  <c:v>7.5124885959780993E-2</c:v>
                </c:pt>
                <c:pt idx="4395">
                  <c:v>7.5870213948368806E-2</c:v>
                </c:pt>
                <c:pt idx="4396">
                  <c:v>8.0476643274467061E-2</c:v>
                </c:pt>
                <c:pt idx="4397">
                  <c:v>8.229980798137064E-2</c:v>
                </c:pt>
                <c:pt idx="4398">
                  <c:v>8.5639666953963925E-2</c:v>
                </c:pt>
                <c:pt idx="4399">
                  <c:v>9.1233070178754719E-2</c:v>
                </c:pt>
                <c:pt idx="4400">
                  <c:v>9.2384697011552011E-2</c:v>
                </c:pt>
                <c:pt idx="4401">
                  <c:v>9.2315835621024411E-2</c:v>
                </c:pt>
                <c:pt idx="4402">
                  <c:v>9.218727468750737E-2</c:v>
                </c:pt>
                <c:pt idx="4403">
                  <c:v>9.0194975112424733E-2</c:v>
                </c:pt>
                <c:pt idx="4404">
                  <c:v>9.3048779854274843E-2</c:v>
                </c:pt>
                <c:pt idx="4405">
                  <c:v>9.2251512422793711E-2</c:v>
                </c:pt>
                <c:pt idx="4406">
                  <c:v>9.2185054433717203E-2</c:v>
                </c:pt>
                <c:pt idx="4407">
                  <c:v>9.4367458214097158E-2</c:v>
                </c:pt>
                <c:pt idx="4408">
                  <c:v>9.4392174781388657E-2</c:v>
                </c:pt>
                <c:pt idx="4409">
                  <c:v>9.6686055197308621E-2</c:v>
                </c:pt>
                <c:pt idx="4410">
                  <c:v>9.6720780098820611E-2</c:v>
                </c:pt>
                <c:pt idx="4411">
                  <c:v>9.7967164640005031E-2</c:v>
                </c:pt>
                <c:pt idx="4412">
                  <c:v>9.4743077086923602E-2</c:v>
                </c:pt>
                <c:pt idx="4413">
                  <c:v>9.5111009372169333E-2</c:v>
                </c:pt>
                <c:pt idx="4414">
                  <c:v>9.4802981204845038E-2</c:v>
                </c:pt>
                <c:pt idx="4415">
                  <c:v>8.9315562733274623E-2</c:v>
                </c:pt>
                <c:pt idx="4416">
                  <c:v>9.015384938045691E-2</c:v>
                </c:pt>
                <c:pt idx="4417">
                  <c:v>8.7164191008832922E-2</c:v>
                </c:pt>
                <c:pt idx="4418">
                  <c:v>8.8237386221027947E-2</c:v>
                </c:pt>
                <c:pt idx="4419">
                  <c:v>8.6708521033809396E-2</c:v>
                </c:pt>
                <c:pt idx="4420">
                  <c:v>8.788656595784905E-2</c:v>
                </c:pt>
                <c:pt idx="4421">
                  <c:v>8.7300009054509534E-2</c:v>
                </c:pt>
                <c:pt idx="4422">
                  <c:v>8.6710721366117627E-2</c:v>
                </c:pt>
                <c:pt idx="4423">
                  <c:v>8.6318871345046122E-2</c:v>
                </c:pt>
                <c:pt idx="4424">
                  <c:v>8.7314042585386317E-2</c:v>
                </c:pt>
                <c:pt idx="4425">
                  <c:v>8.7260244064851944E-2</c:v>
                </c:pt>
                <c:pt idx="4426">
                  <c:v>8.8470701414991082E-2</c:v>
                </c:pt>
                <c:pt idx="4427">
                  <c:v>9.3861057859958963E-2</c:v>
                </c:pt>
                <c:pt idx="4428">
                  <c:v>9.7133274221012866E-2</c:v>
                </c:pt>
                <c:pt idx="4429">
                  <c:v>0.10016206401748284</c:v>
                </c:pt>
                <c:pt idx="4430">
                  <c:v>9.9834750342900458E-2</c:v>
                </c:pt>
                <c:pt idx="4431">
                  <c:v>0.10088564823691877</c:v>
                </c:pt>
                <c:pt idx="4432">
                  <c:v>0.10613661590199343</c:v>
                </c:pt>
                <c:pt idx="4433">
                  <c:v>0.10545770776125274</c:v>
                </c:pt>
                <c:pt idx="4434">
                  <c:v>0.10526035726436678</c:v>
                </c:pt>
                <c:pt idx="4435">
                  <c:v>0.10255651850716901</c:v>
                </c:pt>
                <c:pt idx="4436">
                  <c:v>0.10197491364700519</c:v>
                </c:pt>
                <c:pt idx="4437">
                  <c:v>8.7644478490714398E-2</c:v>
                </c:pt>
                <c:pt idx="4438">
                  <c:v>8.477494264982631E-2</c:v>
                </c:pt>
                <c:pt idx="4439">
                  <c:v>8.4178384469242876E-2</c:v>
                </c:pt>
                <c:pt idx="4440">
                  <c:v>7.8887911894441262E-2</c:v>
                </c:pt>
                <c:pt idx="4441">
                  <c:v>7.8002619291261413E-2</c:v>
                </c:pt>
                <c:pt idx="4442">
                  <c:v>7.6907018333250199E-2</c:v>
                </c:pt>
                <c:pt idx="4443">
                  <c:v>7.762361871655063E-2</c:v>
                </c:pt>
                <c:pt idx="4444">
                  <c:v>7.2312603502337605E-2</c:v>
                </c:pt>
                <c:pt idx="4445">
                  <c:v>7.013718917106046E-2</c:v>
                </c:pt>
                <c:pt idx="4446">
                  <c:v>6.6516687733083682E-2</c:v>
                </c:pt>
                <c:pt idx="4447">
                  <c:v>6.0905758754517654E-2</c:v>
                </c:pt>
                <c:pt idx="4448">
                  <c:v>5.9724207647396006E-2</c:v>
                </c:pt>
                <c:pt idx="4449">
                  <c:v>6.1212770569095382E-2</c:v>
                </c:pt>
                <c:pt idx="4450">
                  <c:v>7.7301749256084989E-2</c:v>
                </c:pt>
                <c:pt idx="4451">
                  <c:v>8.2788801482759841E-2</c:v>
                </c:pt>
                <c:pt idx="4452">
                  <c:v>8.7398403668218647E-2</c:v>
                </c:pt>
                <c:pt idx="4453">
                  <c:v>9.0711919217043857E-2</c:v>
                </c:pt>
                <c:pt idx="4454">
                  <c:v>9.5895848985032894E-2</c:v>
                </c:pt>
                <c:pt idx="4455">
                  <c:v>9.3813994859245367E-2</c:v>
                </c:pt>
                <c:pt idx="4456">
                  <c:v>9.3848491476404713E-2</c:v>
                </c:pt>
                <c:pt idx="4457">
                  <c:v>9.0758360730132728E-2</c:v>
                </c:pt>
                <c:pt idx="4458">
                  <c:v>9.5974740681637291E-2</c:v>
                </c:pt>
                <c:pt idx="4459">
                  <c:v>9.4587602859600231E-2</c:v>
                </c:pt>
                <c:pt idx="4460">
                  <c:v>9.5552348441584403E-2</c:v>
                </c:pt>
                <c:pt idx="4461">
                  <c:v>9.6577120058777097E-2</c:v>
                </c:pt>
                <c:pt idx="4462">
                  <c:v>9.2669192928717406E-2</c:v>
                </c:pt>
                <c:pt idx="4463">
                  <c:v>9.7591958287178524E-2</c:v>
                </c:pt>
                <c:pt idx="4464">
                  <c:v>9.6502083703414468E-2</c:v>
                </c:pt>
                <c:pt idx="4465">
                  <c:v>9.8488323362447616E-2</c:v>
                </c:pt>
                <c:pt idx="4466">
                  <c:v>9.8639120862034191E-2</c:v>
                </c:pt>
                <c:pt idx="4467">
                  <c:v>0.10201482107498304</c:v>
                </c:pt>
                <c:pt idx="4468">
                  <c:v>0.10079964645970596</c:v>
                </c:pt>
                <c:pt idx="4469">
                  <c:v>0.10161210094580596</c:v>
                </c:pt>
                <c:pt idx="4470">
                  <c:v>0.10236325767522519</c:v>
                </c:pt>
                <c:pt idx="4471">
                  <c:v>0.10189253926510293</c:v>
                </c:pt>
                <c:pt idx="4472">
                  <c:v>0.10091549135583128</c:v>
                </c:pt>
                <c:pt idx="4473">
                  <c:v>0.10218172133149667</c:v>
                </c:pt>
                <c:pt idx="4474">
                  <c:v>0.10237113047042723</c:v>
                </c:pt>
                <c:pt idx="4475">
                  <c:v>9.9403072197457185E-2</c:v>
                </c:pt>
                <c:pt idx="4476">
                  <c:v>9.7125243207661582E-2</c:v>
                </c:pt>
                <c:pt idx="4477">
                  <c:v>9.4614334189868129E-2</c:v>
                </c:pt>
                <c:pt idx="4478">
                  <c:v>9.3755269787476739E-2</c:v>
                </c:pt>
                <c:pt idx="4479">
                  <c:v>9.0112340098153623E-2</c:v>
                </c:pt>
                <c:pt idx="4480">
                  <c:v>8.6324147850844038E-2</c:v>
                </c:pt>
                <c:pt idx="4481">
                  <c:v>8.6264632984485598E-2</c:v>
                </c:pt>
                <c:pt idx="4482">
                  <c:v>8.9369034915832798E-2</c:v>
                </c:pt>
                <c:pt idx="4483">
                  <c:v>8.838239254261078E-2</c:v>
                </c:pt>
                <c:pt idx="4484">
                  <c:v>8.9451160839834398E-2</c:v>
                </c:pt>
                <c:pt idx="4485">
                  <c:v>9.2294914349762516E-2</c:v>
                </c:pt>
                <c:pt idx="4486">
                  <c:v>9.3760409011670431E-2</c:v>
                </c:pt>
                <c:pt idx="4487">
                  <c:v>9.5158806127866272E-2</c:v>
                </c:pt>
                <c:pt idx="4488">
                  <c:v>9.4846027169636415E-2</c:v>
                </c:pt>
                <c:pt idx="4489">
                  <c:v>9.6775137205315151E-2</c:v>
                </c:pt>
                <c:pt idx="4490">
                  <c:v>9.6816423052720188E-2</c:v>
                </c:pt>
                <c:pt idx="4491">
                  <c:v>9.7440294217205362E-2</c:v>
                </c:pt>
                <c:pt idx="4492">
                  <c:v>9.8626319729570269E-2</c:v>
                </c:pt>
                <c:pt idx="4493">
                  <c:v>0.10151320709080798</c:v>
                </c:pt>
                <c:pt idx="4494">
                  <c:v>0.10333309184846225</c:v>
                </c:pt>
                <c:pt idx="4495">
                  <c:v>0.10464353111883866</c:v>
                </c:pt>
                <c:pt idx="4496">
                  <c:v>0.10656061141305646</c:v>
                </c:pt>
                <c:pt idx="4497">
                  <c:v>0.10583137494606494</c:v>
                </c:pt>
                <c:pt idx="4498">
                  <c:v>8.9685315864960799E-2</c:v>
                </c:pt>
                <c:pt idx="4499">
                  <c:v>8.3160635296886928E-2</c:v>
                </c:pt>
                <c:pt idx="4500">
                  <c:v>7.526029975222906E-2</c:v>
                </c:pt>
                <c:pt idx="4501">
                  <c:v>7.1952999680567273E-2</c:v>
                </c:pt>
                <c:pt idx="4502">
                  <c:v>6.7252648166445481E-2</c:v>
                </c:pt>
                <c:pt idx="4503">
                  <c:v>6.7333729093400047E-2</c:v>
                </c:pt>
                <c:pt idx="4504">
                  <c:v>6.7815849662608563E-2</c:v>
                </c:pt>
                <c:pt idx="4505">
                  <c:v>6.7754778187077008E-2</c:v>
                </c:pt>
                <c:pt idx="4506">
                  <c:v>6.2234957781274365E-2</c:v>
                </c:pt>
                <c:pt idx="4507">
                  <c:v>6.6326896349020989E-2</c:v>
                </c:pt>
                <c:pt idx="4508">
                  <c:v>6.5964610577083055E-2</c:v>
                </c:pt>
                <c:pt idx="4509">
                  <c:v>6.6069016686516005E-2</c:v>
                </c:pt>
                <c:pt idx="4510">
                  <c:v>6.5599916031553726E-2</c:v>
                </c:pt>
                <c:pt idx="4511">
                  <c:v>6.0885091905381862E-2</c:v>
                </c:pt>
                <c:pt idx="4512">
                  <c:v>6.0815829270887169E-2</c:v>
                </c:pt>
                <c:pt idx="4513">
                  <c:v>6.6487776157259884E-2</c:v>
                </c:pt>
                <c:pt idx="4514">
                  <c:v>7.5531787879264192E-2</c:v>
                </c:pt>
                <c:pt idx="4515">
                  <c:v>7.6630914881122711E-2</c:v>
                </c:pt>
                <c:pt idx="4516">
                  <c:v>9.2626086308326153E-2</c:v>
                </c:pt>
                <c:pt idx="4517">
                  <c:v>9.4541723472798364E-2</c:v>
                </c:pt>
                <c:pt idx="4518">
                  <c:v>9.6424544166694118E-2</c:v>
                </c:pt>
                <c:pt idx="4519">
                  <c:v>9.6474961438227355E-2</c:v>
                </c:pt>
                <c:pt idx="4520">
                  <c:v>9.9008908791212658E-2</c:v>
                </c:pt>
                <c:pt idx="4521">
                  <c:v>9.723970796254755E-2</c:v>
                </c:pt>
                <c:pt idx="4522">
                  <c:v>9.585823076868133E-2</c:v>
                </c:pt>
                <c:pt idx="4523">
                  <c:v>9.5618284462343925E-2</c:v>
                </c:pt>
                <c:pt idx="4524">
                  <c:v>9.5240275895044982E-2</c:v>
                </c:pt>
                <c:pt idx="4525">
                  <c:v>9.7436418406278411E-2</c:v>
                </c:pt>
                <c:pt idx="4526">
                  <c:v>9.8209314453858165E-2</c:v>
                </c:pt>
                <c:pt idx="4527">
                  <c:v>9.8207823874427128E-2</c:v>
                </c:pt>
                <c:pt idx="4528">
                  <c:v>9.4518679999459967E-2</c:v>
                </c:pt>
                <c:pt idx="4529">
                  <c:v>9.459739294395024E-2</c:v>
                </c:pt>
                <c:pt idx="4530">
                  <c:v>9.1061998592534832E-2</c:v>
                </c:pt>
                <c:pt idx="4531">
                  <c:v>9.0608411579655809E-2</c:v>
                </c:pt>
                <c:pt idx="4532">
                  <c:v>9.3609379008087482E-2</c:v>
                </c:pt>
                <c:pt idx="4533">
                  <c:v>8.99463066196972E-2</c:v>
                </c:pt>
                <c:pt idx="4534">
                  <c:v>9.3025061976976298E-2</c:v>
                </c:pt>
                <c:pt idx="4535">
                  <c:v>9.1311424949830855E-2</c:v>
                </c:pt>
                <c:pt idx="4536">
                  <c:v>9.2943933686127231E-2</c:v>
                </c:pt>
                <c:pt idx="4537">
                  <c:v>8.9725903456094977E-2</c:v>
                </c:pt>
                <c:pt idx="4538">
                  <c:v>9.0491667024003616E-2</c:v>
                </c:pt>
                <c:pt idx="4539">
                  <c:v>8.8423687438966683E-2</c:v>
                </c:pt>
                <c:pt idx="4540">
                  <c:v>8.7365375551206062E-2</c:v>
                </c:pt>
                <c:pt idx="4541">
                  <c:v>8.4612775866224066E-2</c:v>
                </c:pt>
                <c:pt idx="4542">
                  <c:v>8.563783048009245E-2</c:v>
                </c:pt>
                <c:pt idx="4543">
                  <c:v>8.6889449059069937E-2</c:v>
                </c:pt>
                <c:pt idx="4544">
                  <c:v>8.4952020807279829E-2</c:v>
                </c:pt>
                <c:pt idx="4545">
                  <c:v>8.3972233645246128E-2</c:v>
                </c:pt>
                <c:pt idx="4546">
                  <c:v>8.4638364693370785E-2</c:v>
                </c:pt>
                <c:pt idx="4547">
                  <c:v>8.4643801347225323E-2</c:v>
                </c:pt>
                <c:pt idx="4548">
                  <c:v>8.476379249814231E-2</c:v>
                </c:pt>
                <c:pt idx="4549">
                  <c:v>8.4551687375621479E-2</c:v>
                </c:pt>
                <c:pt idx="4550">
                  <c:v>8.4891277573210092E-2</c:v>
                </c:pt>
                <c:pt idx="4551">
                  <c:v>8.5097093918715769E-2</c:v>
                </c:pt>
                <c:pt idx="4552">
                  <c:v>8.4667188183278952E-2</c:v>
                </c:pt>
                <c:pt idx="4553">
                  <c:v>8.5157121141766823E-2</c:v>
                </c:pt>
                <c:pt idx="4554">
                  <c:v>8.5105870633868708E-2</c:v>
                </c:pt>
                <c:pt idx="4555">
                  <c:v>8.101444893956801E-2</c:v>
                </c:pt>
                <c:pt idx="4556">
                  <c:v>8.6276586263217839E-2</c:v>
                </c:pt>
                <c:pt idx="4557">
                  <c:v>8.6901901889100519E-2</c:v>
                </c:pt>
                <c:pt idx="4558">
                  <c:v>8.7132699436347757E-2</c:v>
                </c:pt>
                <c:pt idx="4559">
                  <c:v>8.6305255076065845E-2</c:v>
                </c:pt>
                <c:pt idx="4560">
                  <c:v>9.2701400176198059E-2</c:v>
                </c:pt>
                <c:pt idx="4561">
                  <c:v>8.5895527381500247E-2</c:v>
                </c:pt>
                <c:pt idx="4562">
                  <c:v>7.8674784356512165E-2</c:v>
                </c:pt>
                <c:pt idx="4563">
                  <c:v>7.5014143945892814E-2</c:v>
                </c:pt>
                <c:pt idx="4564">
                  <c:v>6.0426939220131461E-2</c:v>
                </c:pt>
                <c:pt idx="4565">
                  <c:v>5.8236211794966901E-2</c:v>
                </c:pt>
                <c:pt idx="4566">
                  <c:v>5.602717706554345E-2</c:v>
                </c:pt>
                <c:pt idx="4567">
                  <c:v>5.5967034695071353E-2</c:v>
                </c:pt>
                <c:pt idx="4568">
                  <c:v>5.3427272753590639E-2</c:v>
                </c:pt>
                <c:pt idx="4569">
                  <c:v>5.4283562922210295E-2</c:v>
                </c:pt>
                <c:pt idx="4570">
                  <c:v>5.454682565893882E-2</c:v>
                </c:pt>
                <c:pt idx="4571">
                  <c:v>5.6150367609911926E-2</c:v>
                </c:pt>
                <c:pt idx="4572">
                  <c:v>5.5896041154812413E-2</c:v>
                </c:pt>
                <c:pt idx="4573">
                  <c:v>5.2918696998777527E-2</c:v>
                </c:pt>
                <c:pt idx="4574">
                  <c:v>5.4100682646863379E-2</c:v>
                </c:pt>
                <c:pt idx="4575">
                  <c:v>7.1207714808112596E-2</c:v>
                </c:pt>
                <c:pt idx="4576">
                  <c:v>7.9441917727781239E-2</c:v>
                </c:pt>
                <c:pt idx="4577">
                  <c:v>8.4576786193810871E-2</c:v>
                </c:pt>
                <c:pt idx="4578">
                  <c:v>8.497343557722227E-2</c:v>
                </c:pt>
                <c:pt idx="4579">
                  <c:v>8.5427240693994003E-2</c:v>
                </c:pt>
                <c:pt idx="4580">
                  <c:v>8.1346564257459106E-2</c:v>
                </c:pt>
                <c:pt idx="4581">
                  <c:v>8.2354962141882079E-2</c:v>
                </c:pt>
                <c:pt idx="4582">
                  <c:v>7.7848536855203807E-2</c:v>
                </c:pt>
                <c:pt idx="4583">
                  <c:v>7.9259797583908179E-2</c:v>
                </c:pt>
                <c:pt idx="4584">
                  <c:v>7.8203308314095207E-2</c:v>
                </c:pt>
                <c:pt idx="4585">
                  <c:v>8.142419299940841E-2</c:v>
                </c:pt>
                <c:pt idx="4586">
                  <c:v>8.2244409041864683E-2</c:v>
                </c:pt>
                <c:pt idx="4587">
                  <c:v>8.4352977546864993E-2</c:v>
                </c:pt>
                <c:pt idx="4588">
                  <c:v>8.6459370745781694E-2</c:v>
                </c:pt>
                <c:pt idx="4589">
                  <c:v>8.6744196629659653E-2</c:v>
                </c:pt>
                <c:pt idx="4590">
                  <c:v>8.4258750377821448E-2</c:v>
                </c:pt>
                <c:pt idx="4591">
                  <c:v>8.2314576407844522E-2</c:v>
                </c:pt>
                <c:pt idx="4592">
                  <c:v>8.3907213251156063E-2</c:v>
                </c:pt>
                <c:pt idx="4593">
                  <c:v>8.3906076537378263E-2</c:v>
                </c:pt>
                <c:pt idx="4594">
                  <c:v>8.6747107995857345E-2</c:v>
                </c:pt>
                <c:pt idx="4595">
                  <c:v>8.8963198378098421E-2</c:v>
                </c:pt>
                <c:pt idx="4596">
                  <c:v>9.2793893056892271E-2</c:v>
                </c:pt>
                <c:pt idx="4597">
                  <c:v>9.2802054962852376E-2</c:v>
                </c:pt>
                <c:pt idx="4598">
                  <c:v>9.2267689682412224E-2</c:v>
                </c:pt>
                <c:pt idx="4599">
                  <c:v>9.2036326387050796E-2</c:v>
                </c:pt>
                <c:pt idx="4600">
                  <c:v>9.1924460120338794E-2</c:v>
                </c:pt>
                <c:pt idx="4601">
                  <c:v>9.1439719049763765E-2</c:v>
                </c:pt>
                <c:pt idx="4602">
                  <c:v>9.1132045849603369E-2</c:v>
                </c:pt>
                <c:pt idx="4603">
                  <c:v>9.1543934976423089E-2</c:v>
                </c:pt>
                <c:pt idx="4604">
                  <c:v>8.5798056625753835E-2</c:v>
                </c:pt>
                <c:pt idx="4605">
                  <c:v>8.4343627714107305E-2</c:v>
                </c:pt>
                <c:pt idx="4606">
                  <c:v>8.4344440705050802E-2</c:v>
                </c:pt>
                <c:pt idx="4607">
                  <c:v>8.4394796838632866E-2</c:v>
                </c:pt>
                <c:pt idx="4608">
                  <c:v>7.9033316684698984E-2</c:v>
                </c:pt>
                <c:pt idx="4609">
                  <c:v>7.82527672994872E-2</c:v>
                </c:pt>
                <c:pt idx="4610">
                  <c:v>7.6748435338404961E-2</c:v>
                </c:pt>
                <c:pt idx="4611">
                  <c:v>7.6217877804055104E-2</c:v>
                </c:pt>
                <c:pt idx="4612">
                  <c:v>7.6154166699553369E-2</c:v>
                </c:pt>
                <c:pt idx="4613">
                  <c:v>7.6009551281851717E-2</c:v>
                </c:pt>
                <c:pt idx="4614">
                  <c:v>7.7270483127385561E-2</c:v>
                </c:pt>
                <c:pt idx="4615">
                  <c:v>7.7358770726883644E-2</c:v>
                </c:pt>
                <c:pt idx="4616">
                  <c:v>7.9919496707158588E-2</c:v>
                </c:pt>
                <c:pt idx="4617">
                  <c:v>7.9070062783019437E-2</c:v>
                </c:pt>
                <c:pt idx="4618">
                  <c:v>8.0798618933847641E-2</c:v>
                </c:pt>
                <c:pt idx="4619">
                  <c:v>7.8980249107772196E-2</c:v>
                </c:pt>
                <c:pt idx="4620">
                  <c:v>7.8935217791314183E-2</c:v>
                </c:pt>
                <c:pt idx="4621">
                  <c:v>8.1417379759770536E-2</c:v>
                </c:pt>
                <c:pt idx="4622">
                  <c:v>8.1547349627962257E-2</c:v>
                </c:pt>
                <c:pt idx="4623">
                  <c:v>6.5505534410674651E-2</c:v>
                </c:pt>
                <c:pt idx="4624">
                  <c:v>5.746548242975464E-2</c:v>
                </c:pt>
                <c:pt idx="4625">
                  <c:v>5.2595473800589397E-2</c:v>
                </c:pt>
                <c:pt idx="4626">
                  <c:v>5.2558916139495961E-2</c:v>
                </c:pt>
                <c:pt idx="4627">
                  <c:v>5.6282077187479011E-2</c:v>
                </c:pt>
                <c:pt idx="4628">
                  <c:v>5.6321541767133144E-2</c:v>
                </c:pt>
                <c:pt idx="4629">
                  <c:v>5.4750488756478366E-2</c:v>
                </c:pt>
                <c:pt idx="4630">
                  <c:v>5.3683794311020772E-2</c:v>
                </c:pt>
                <c:pt idx="4631">
                  <c:v>5.2473626175562539E-2</c:v>
                </c:pt>
                <c:pt idx="4632">
                  <c:v>5.5694165696619662E-2</c:v>
                </c:pt>
                <c:pt idx="4633">
                  <c:v>5.2657669007909406E-2</c:v>
                </c:pt>
                <c:pt idx="4634">
                  <c:v>6.3680837641205079E-2</c:v>
                </c:pt>
                <c:pt idx="4635">
                  <c:v>6.2079329759373358E-2</c:v>
                </c:pt>
                <c:pt idx="4636">
                  <c:v>5.9747289312858332E-2</c:v>
                </c:pt>
                <c:pt idx="4637">
                  <c:v>5.932699045729637E-2</c:v>
                </c:pt>
                <c:pt idx="4638">
                  <c:v>6.1897246861219619E-2</c:v>
                </c:pt>
                <c:pt idx="4639">
                  <c:v>7.6096538614172413E-2</c:v>
                </c:pt>
                <c:pt idx="4640">
                  <c:v>7.5296966304091328E-2</c:v>
                </c:pt>
                <c:pt idx="4641">
                  <c:v>8.235250500438919E-2</c:v>
                </c:pt>
                <c:pt idx="4642">
                  <c:v>8.0682713280000526E-2</c:v>
                </c:pt>
                <c:pt idx="4643">
                  <c:v>8.3077237647600125E-2</c:v>
                </c:pt>
                <c:pt idx="4644">
                  <c:v>8.4080890686192719E-2</c:v>
                </c:pt>
                <c:pt idx="4645">
                  <c:v>8.460341164812539E-2</c:v>
                </c:pt>
                <c:pt idx="4646">
                  <c:v>8.4460026381612194E-2</c:v>
                </c:pt>
                <c:pt idx="4647">
                  <c:v>9.5875055915874793E-2</c:v>
                </c:pt>
                <c:pt idx="4648">
                  <c:v>9.6324796881869526E-2</c:v>
                </c:pt>
                <c:pt idx="4649">
                  <c:v>9.8873510288605818E-2</c:v>
                </c:pt>
                <c:pt idx="4650">
                  <c:v>9.8767201567968699E-2</c:v>
                </c:pt>
                <c:pt idx="4651">
                  <c:v>9.8415942205387075E-2</c:v>
                </c:pt>
                <c:pt idx="4652">
                  <c:v>9.8374322627060209E-2</c:v>
                </c:pt>
                <c:pt idx="4653">
                  <c:v>0.10328194416010655</c:v>
                </c:pt>
                <c:pt idx="4654">
                  <c:v>0.10364394568460715</c:v>
                </c:pt>
                <c:pt idx="4655">
                  <c:v>0.10374737844419286</c:v>
                </c:pt>
                <c:pt idx="4656">
                  <c:v>0.10302000308009991</c:v>
                </c:pt>
                <c:pt idx="4657">
                  <c:v>0.10305678037272296</c:v>
                </c:pt>
                <c:pt idx="4658">
                  <c:v>0.10162429439932452</c:v>
                </c:pt>
                <c:pt idx="4659">
                  <c:v>0.10301148134312728</c:v>
                </c:pt>
                <c:pt idx="4660">
                  <c:v>0.10280282260211122</c:v>
                </c:pt>
                <c:pt idx="4661">
                  <c:v>0.10245579657619762</c:v>
                </c:pt>
                <c:pt idx="4662">
                  <c:v>0.10071191920137458</c:v>
                </c:pt>
                <c:pt idx="4663">
                  <c:v>0.10341850467432907</c:v>
                </c:pt>
                <c:pt idx="4664">
                  <c:v>0.10098981187365967</c:v>
                </c:pt>
                <c:pt idx="4665">
                  <c:v>0.10095944819633189</c:v>
                </c:pt>
                <c:pt idx="4666">
                  <c:v>9.9350535963126027E-2</c:v>
                </c:pt>
                <c:pt idx="4667">
                  <c:v>9.8964673297392988E-2</c:v>
                </c:pt>
                <c:pt idx="4668">
                  <c:v>9.8904836812238592E-2</c:v>
                </c:pt>
                <c:pt idx="4669">
                  <c:v>9.6399587350470314E-2</c:v>
                </c:pt>
                <c:pt idx="4670">
                  <c:v>9.4308674614622848E-2</c:v>
                </c:pt>
                <c:pt idx="4671">
                  <c:v>9.3254979917261283E-2</c:v>
                </c:pt>
                <c:pt idx="4672">
                  <c:v>9.3076095945340373E-2</c:v>
                </c:pt>
                <c:pt idx="4673">
                  <c:v>9.3726290066523679E-2</c:v>
                </c:pt>
                <c:pt idx="4674">
                  <c:v>9.3276600789882688E-2</c:v>
                </c:pt>
                <c:pt idx="4675">
                  <c:v>9.0974158423466442E-2</c:v>
                </c:pt>
                <c:pt idx="4676">
                  <c:v>9.0932107876217916E-2</c:v>
                </c:pt>
                <c:pt idx="4677">
                  <c:v>9.0928479080018068E-2</c:v>
                </c:pt>
                <c:pt idx="4678">
                  <c:v>9.197529282881256E-2</c:v>
                </c:pt>
                <c:pt idx="4679">
                  <c:v>9.1690401977923455E-2</c:v>
                </c:pt>
                <c:pt idx="4680">
                  <c:v>8.8559564971738156E-2</c:v>
                </c:pt>
                <c:pt idx="4681">
                  <c:v>8.8630156459496109E-2</c:v>
                </c:pt>
                <c:pt idx="4682">
                  <c:v>7.6130164800296982E-2</c:v>
                </c:pt>
                <c:pt idx="4683">
                  <c:v>7.5921020111463636E-2</c:v>
                </c:pt>
                <c:pt idx="4684">
                  <c:v>7.6639606324655205E-2</c:v>
                </c:pt>
                <c:pt idx="4685">
                  <c:v>7.8808465892618473E-2</c:v>
                </c:pt>
                <c:pt idx="4686">
                  <c:v>7.9176030547247103E-2</c:v>
                </c:pt>
                <c:pt idx="4687">
                  <c:v>6.4385335614001407E-2</c:v>
                </c:pt>
                <c:pt idx="4688">
                  <c:v>6.6612235625675864E-2</c:v>
                </c:pt>
                <c:pt idx="4689">
                  <c:v>5.9753650104090998E-2</c:v>
                </c:pt>
                <c:pt idx="4690">
                  <c:v>6.1300060860129381E-2</c:v>
                </c:pt>
                <c:pt idx="4691">
                  <c:v>6.0338286133806596E-2</c:v>
                </c:pt>
                <c:pt idx="4692">
                  <c:v>5.6323840381952393E-2</c:v>
                </c:pt>
                <c:pt idx="4693">
                  <c:v>5.7314185744199643E-2</c:v>
                </c:pt>
                <c:pt idx="4694">
                  <c:v>5.898574004837797E-2</c:v>
                </c:pt>
                <c:pt idx="4695">
                  <c:v>4.8154079528941907E-2</c:v>
                </c:pt>
                <c:pt idx="4696">
                  <c:v>5.1220487615627218E-2</c:v>
                </c:pt>
                <c:pt idx="4697">
                  <c:v>4.8781217173853107E-2</c:v>
                </c:pt>
                <c:pt idx="4698">
                  <c:v>4.9615032478561333E-2</c:v>
                </c:pt>
                <c:pt idx="4699">
                  <c:v>5.2471468817788684E-2</c:v>
                </c:pt>
                <c:pt idx="4700">
                  <c:v>5.2472391397309963E-2</c:v>
                </c:pt>
                <c:pt idx="4701">
                  <c:v>4.8316274182243518E-2</c:v>
                </c:pt>
                <c:pt idx="4702">
                  <c:v>4.8389003068203595E-2</c:v>
                </c:pt>
                <c:pt idx="4703">
                  <c:v>5.034974581894238E-2</c:v>
                </c:pt>
                <c:pt idx="4704">
                  <c:v>5.645855439244335E-2</c:v>
                </c:pt>
                <c:pt idx="4705">
                  <c:v>5.8383929114979582E-2</c:v>
                </c:pt>
                <c:pt idx="4706">
                  <c:v>6.0219954379395091E-2</c:v>
                </c:pt>
                <c:pt idx="4707">
                  <c:v>5.9998790871450991E-2</c:v>
                </c:pt>
                <c:pt idx="4708">
                  <c:v>5.8870510789487435E-2</c:v>
                </c:pt>
                <c:pt idx="4709">
                  <c:v>5.9192085348976319E-2</c:v>
                </c:pt>
                <c:pt idx="4710">
                  <c:v>6.1969443474822687E-2</c:v>
                </c:pt>
                <c:pt idx="4711">
                  <c:v>5.9487284383899414E-2</c:v>
                </c:pt>
                <c:pt idx="4712">
                  <c:v>6.276105157838778E-2</c:v>
                </c:pt>
                <c:pt idx="4713">
                  <c:v>6.4908319962959246E-2</c:v>
                </c:pt>
                <c:pt idx="4714">
                  <c:v>6.7633610657651042E-2</c:v>
                </c:pt>
                <c:pt idx="4715">
                  <c:v>6.5442871473313791E-2</c:v>
                </c:pt>
                <c:pt idx="4716">
                  <c:v>6.5382835807576187E-2</c:v>
                </c:pt>
                <c:pt idx="4717">
                  <c:v>6.5188474127089779E-2</c:v>
                </c:pt>
                <c:pt idx="4718">
                  <c:v>6.5245350651874714E-2</c:v>
                </c:pt>
                <c:pt idx="4719">
                  <c:v>6.5359128629019658E-2</c:v>
                </c:pt>
                <c:pt idx="4720">
                  <c:v>6.6479311550148287E-2</c:v>
                </c:pt>
                <c:pt idx="4721">
                  <c:v>6.9504216504961455E-2</c:v>
                </c:pt>
                <c:pt idx="4722">
                  <c:v>6.9494926244654462E-2</c:v>
                </c:pt>
                <c:pt idx="4723">
                  <c:v>7.5209438442663659E-2</c:v>
                </c:pt>
                <c:pt idx="4724">
                  <c:v>7.5772962574628427E-2</c:v>
                </c:pt>
                <c:pt idx="4725">
                  <c:v>7.6272987718695548E-2</c:v>
                </c:pt>
                <c:pt idx="4726">
                  <c:v>7.5172226040563214E-2</c:v>
                </c:pt>
                <c:pt idx="4727">
                  <c:v>7.9653374255628948E-2</c:v>
                </c:pt>
                <c:pt idx="4728">
                  <c:v>8.1993041189253851E-2</c:v>
                </c:pt>
                <c:pt idx="4729">
                  <c:v>8.18138469176308E-2</c:v>
                </c:pt>
                <c:pt idx="4730">
                  <c:v>8.1690982294585074E-2</c:v>
                </c:pt>
                <c:pt idx="4731">
                  <c:v>8.1345688306897063E-2</c:v>
                </c:pt>
                <c:pt idx="4732">
                  <c:v>8.1162077897763918E-2</c:v>
                </c:pt>
                <c:pt idx="4733">
                  <c:v>8.0518547049101885E-2</c:v>
                </c:pt>
                <c:pt idx="4734">
                  <c:v>7.9116882671414937E-2</c:v>
                </c:pt>
                <c:pt idx="4735">
                  <c:v>8.0828914487238293E-2</c:v>
                </c:pt>
                <c:pt idx="4736">
                  <c:v>7.7833619809761362E-2</c:v>
                </c:pt>
                <c:pt idx="4737">
                  <c:v>8.1968808420075825E-2</c:v>
                </c:pt>
                <c:pt idx="4738">
                  <c:v>8.2559123730699582E-2</c:v>
                </c:pt>
                <c:pt idx="4739">
                  <c:v>7.8955012575122288E-2</c:v>
                </c:pt>
                <c:pt idx="4740">
                  <c:v>8.1649225042507725E-2</c:v>
                </c:pt>
                <c:pt idx="4741">
                  <c:v>8.3662767798962243E-2</c:v>
                </c:pt>
                <c:pt idx="4742">
                  <c:v>8.3618467885661518E-2</c:v>
                </c:pt>
                <c:pt idx="4743">
                  <c:v>8.3301525834013082E-2</c:v>
                </c:pt>
                <c:pt idx="4744">
                  <c:v>8.0244706632335391E-2</c:v>
                </c:pt>
                <c:pt idx="4745">
                  <c:v>8.0291721458206192E-2</c:v>
                </c:pt>
                <c:pt idx="4746">
                  <c:v>8.1075741242865471E-2</c:v>
                </c:pt>
                <c:pt idx="4747">
                  <c:v>7.8815203754194221E-2</c:v>
                </c:pt>
                <c:pt idx="4748">
                  <c:v>7.8743443462837279E-2</c:v>
                </c:pt>
                <c:pt idx="4749">
                  <c:v>8.0235045913232078E-2</c:v>
                </c:pt>
                <c:pt idx="4750">
                  <c:v>7.9678697591216707E-2</c:v>
                </c:pt>
                <c:pt idx="4751">
                  <c:v>7.7644227659724591E-2</c:v>
                </c:pt>
                <c:pt idx="4752">
                  <c:v>7.182713940232692E-2</c:v>
                </c:pt>
                <c:pt idx="4753">
                  <c:v>7.0308536961534537E-2</c:v>
                </c:pt>
                <c:pt idx="4754">
                  <c:v>6.8656847618876249E-2</c:v>
                </c:pt>
                <c:pt idx="4755">
                  <c:v>6.711900308493822E-2</c:v>
                </c:pt>
                <c:pt idx="4756">
                  <c:v>6.8869028295005533E-2</c:v>
                </c:pt>
                <c:pt idx="4757">
                  <c:v>6.8544846410475965E-2</c:v>
                </c:pt>
                <c:pt idx="4758">
                  <c:v>6.7221657460798168E-2</c:v>
                </c:pt>
                <c:pt idx="4759">
                  <c:v>6.7363174356871461E-2</c:v>
                </c:pt>
                <c:pt idx="4760">
                  <c:v>6.3967280765129808E-2</c:v>
                </c:pt>
                <c:pt idx="4761">
                  <c:v>6.182540258283812E-2</c:v>
                </c:pt>
                <c:pt idx="4762">
                  <c:v>6.4189953142974834E-2</c:v>
                </c:pt>
                <c:pt idx="4763">
                  <c:v>6.5879781486918379E-2</c:v>
                </c:pt>
                <c:pt idx="4764">
                  <c:v>7.3125705051217654E-2</c:v>
                </c:pt>
                <c:pt idx="4765">
                  <c:v>7.4713643400324506E-2</c:v>
                </c:pt>
                <c:pt idx="4766">
                  <c:v>7.6936086568409237E-2</c:v>
                </c:pt>
                <c:pt idx="4767">
                  <c:v>8.2737362322045344E-2</c:v>
                </c:pt>
                <c:pt idx="4768">
                  <c:v>8.2073339044729923E-2</c:v>
                </c:pt>
                <c:pt idx="4769">
                  <c:v>8.011801806163095E-2</c:v>
                </c:pt>
                <c:pt idx="4770">
                  <c:v>8.0274555336443995E-2</c:v>
                </c:pt>
                <c:pt idx="4771">
                  <c:v>7.5307882165341525E-2</c:v>
                </c:pt>
                <c:pt idx="4772">
                  <c:v>8.6773357653534944E-2</c:v>
                </c:pt>
                <c:pt idx="4773">
                  <c:v>9.2101034481350194E-2</c:v>
                </c:pt>
                <c:pt idx="4774">
                  <c:v>9.4327480286692536E-2</c:v>
                </c:pt>
                <c:pt idx="4775">
                  <c:v>9.2416214277116951E-2</c:v>
                </c:pt>
                <c:pt idx="4776">
                  <c:v>8.9495680800644684E-2</c:v>
                </c:pt>
                <c:pt idx="4777">
                  <c:v>8.9515727471076931E-2</c:v>
                </c:pt>
                <c:pt idx="4778">
                  <c:v>8.9717796757955978E-2</c:v>
                </c:pt>
                <c:pt idx="4779">
                  <c:v>9.2761535939668474E-2</c:v>
                </c:pt>
                <c:pt idx="4780">
                  <c:v>9.708728739557422E-2</c:v>
                </c:pt>
                <c:pt idx="4781">
                  <c:v>9.6550560948290343E-2</c:v>
                </c:pt>
                <c:pt idx="4782">
                  <c:v>9.5551425435265736E-2</c:v>
                </c:pt>
                <c:pt idx="4783">
                  <c:v>9.4438648398796579E-2</c:v>
                </c:pt>
                <c:pt idx="4784">
                  <c:v>9.509366229550105E-2</c:v>
                </c:pt>
                <c:pt idx="4785">
                  <c:v>9.1292134590593085E-2</c:v>
                </c:pt>
                <c:pt idx="4786">
                  <c:v>8.7316159429730103E-2</c:v>
                </c:pt>
                <c:pt idx="4787">
                  <c:v>8.7486521865272351E-2</c:v>
                </c:pt>
                <c:pt idx="4788">
                  <c:v>8.4281194790056913E-2</c:v>
                </c:pt>
                <c:pt idx="4789">
                  <c:v>8.2559456987361265E-2</c:v>
                </c:pt>
                <c:pt idx="4790">
                  <c:v>8.1006878485714987E-2</c:v>
                </c:pt>
                <c:pt idx="4791">
                  <c:v>8.0708731396763697E-2</c:v>
                </c:pt>
                <c:pt idx="4792">
                  <c:v>8.0260664451801092E-2</c:v>
                </c:pt>
                <c:pt idx="4793">
                  <c:v>8.0105021956165659E-2</c:v>
                </c:pt>
                <c:pt idx="4794">
                  <c:v>7.8629440345174648E-2</c:v>
                </c:pt>
                <c:pt idx="4795">
                  <c:v>7.9564017758848776E-2</c:v>
                </c:pt>
                <c:pt idx="4796">
                  <c:v>7.9718813761770937E-2</c:v>
                </c:pt>
                <c:pt idx="4797">
                  <c:v>7.7910048411388738E-2</c:v>
                </c:pt>
                <c:pt idx="4798">
                  <c:v>7.8224122931019643E-2</c:v>
                </c:pt>
                <c:pt idx="4799">
                  <c:v>7.8127324261582684E-2</c:v>
                </c:pt>
                <c:pt idx="4800">
                  <c:v>7.7726658912527766E-2</c:v>
                </c:pt>
                <c:pt idx="4801">
                  <c:v>7.7946835540952789E-2</c:v>
                </c:pt>
                <c:pt idx="4802">
                  <c:v>7.7868009989455991E-2</c:v>
                </c:pt>
                <c:pt idx="4803">
                  <c:v>7.7841752079493634E-2</c:v>
                </c:pt>
                <c:pt idx="4804">
                  <c:v>7.6223159915273939E-2</c:v>
                </c:pt>
                <c:pt idx="4805">
                  <c:v>7.6308798532369271E-2</c:v>
                </c:pt>
                <c:pt idx="4806">
                  <c:v>7.4744474995376786E-2</c:v>
                </c:pt>
                <c:pt idx="4807">
                  <c:v>7.5162059657267119E-2</c:v>
                </c:pt>
                <c:pt idx="4808">
                  <c:v>7.6246456471688373E-2</c:v>
                </c:pt>
                <c:pt idx="4809">
                  <c:v>7.6478647314758383E-2</c:v>
                </c:pt>
                <c:pt idx="4810">
                  <c:v>7.1059063082557258E-2</c:v>
                </c:pt>
                <c:pt idx="4811">
                  <c:v>6.9473440244470816E-2</c:v>
                </c:pt>
                <c:pt idx="4812">
                  <c:v>6.1991657395582205E-2</c:v>
                </c:pt>
                <c:pt idx="4813">
                  <c:v>6.4750101990006595E-2</c:v>
                </c:pt>
                <c:pt idx="4814">
                  <c:v>6.248801936785895E-2</c:v>
                </c:pt>
                <c:pt idx="4815">
                  <c:v>5.7601401373057963E-2</c:v>
                </c:pt>
                <c:pt idx="4816">
                  <c:v>5.690393133505E-2</c:v>
                </c:pt>
                <c:pt idx="4817">
                  <c:v>5.6706038082297516E-2</c:v>
                </c:pt>
                <c:pt idx="4818">
                  <c:v>5.7378282603235665E-2</c:v>
                </c:pt>
                <c:pt idx="4819">
                  <c:v>5.6886412900350854E-2</c:v>
                </c:pt>
                <c:pt idx="4820">
                  <c:v>4.5127428903139762E-2</c:v>
                </c:pt>
                <c:pt idx="4821">
                  <c:v>3.9298912200408063E-2</c:v>
                </c:pt>
                <c:pt idx="4822">
                  <c:v>3.7117026287927769E-2</c:v>
                </c:pt>
                <c:pt idx="4823">
                  <c:v>3.5197517269689747E-2</c:v>
                </c:pt>
                <c:pt idx="4824">
                  <c:v>3.576730716534228E-2</c:v>
                </c:pt>
                <c:pt idx="4825">
                  <c:v>3.8895665527799543E-2</c:v>
                </c:pt>
                <c:pt idx="4826">
                  <c:v>3.8616659976162732E-2</c:v>
                </c:pt>
                <c:pt idx="4827">
                  <c:v>3.6547553573257285E-2</c:v>
                </c:pt>
                <c:pt idx="4828">
                  <c:v>3.1770257520796576E-2</c:v>
                </c:pt>
                <c:pt idx="4829">
                  <c:v>3.092696756481202E-2</c:v>
                </c:pt>
                <c:pt idx="4830">
                  <c:v>3.0937046401945289E-2</c:v>
                </c:pt>
                <c:pt idx="4831">
                  <c:v>3.0397611470196959E-2</c:v>
                </c:pt>
                <c:pt idx="4832">
                  <c:v>3.0915327244922058E-2</c:v>
                </c:pt>
                <c:pt idx="4833">
                  <c:v>3.0847409746713548E-2</c:v>
                </c:pt>
                <c:pt idx="4834">
                  <c:v>3.2217315034182507E-2</c:v>
                </c:pt>
                <c:pt idx="4835">
                  <c:v>3.3691514589975755E-2</c:v>
                </c:pt>
                <c:pt idx="4836">
                  <c:v>3.8066771907616988E-2</c:v>
                </c:pt>
                <c:pt idx="4837">
                  <c:v>3.6306500204997511E-2</c:v>
                </c:pt>
                <c:pt idx="4838">
                  <c:v>3.9396922747957988E-2</c:v>
                </c:pt>
                <c:pt idx="4839">
                  <c:v>3.9621357981978869E-2</c:v>
                </c:pt>
                <c:pt idx="4840">
                  <c:v>4.0875095228107103E-2</c:v>
                </c:pt>
                <c:pt idx="4841">
                  <c:v>4.1065183616022051E-2</c:v>
                </c:pt>
                <c:pt idx="4842">
                  <c:v>4.1344866703083481E-2</c:v>
                </c:pt>
                <c:pt idx="4843">
                  <c:v>4.0508094486527473E-2</c:v>
                </c:pt>
                <c:pt idx="4844">
                  <c:v>4.0374643714139874E-2</c:v>
                </c:pt>
                <c:pt idx="4845">
                  <c:v>3.9221636676192807E-2</c:v>
                </c:pt>
                <c:pt idx="4846">
                  <c:v>4.4382584475550664E-2</c:v>
                </c:pt>
                <c:pt idx="4847">
                  <c:v>4.4679285145605908E-2</c:v>
                </c:pt>
                <c:pt idx="4848">
                  <c:v>4.4519885621636994E-2</c:v>
                </c:pt>
                <c:pt idx="4849">
                  <c:v>4.4310754530174405E-2</c:v>
                </c:pt>
                <c:pt idx="4850">
                  <c:v>4.4107943865705553E-2</c:v>
                </c:pt>
                <c:pt idx="4851">
                  <c:v>4.4525110518822832E-2</c:v>
                </c:pt>
                <c:pt idx="4852">
                  <c:v>4.6290361893217481E-2</c:v>
                </c:pt>
                <c:pt idx="4853">
                  <c:v>4.6522990657312822E-2</c:v>
                </c:pt>
                <c:pt idx="4854">
                  <c:v>4.7456213496024829E-2</c:v>
                </c:pt>
                <c:pt idx="4855">
                  <c:v>4.6679183851046351E-2</c:v>
                </c:pt>
                <c:pt idx="4856">
                  <c:v>4.6000554806139342E-2</c:v>
                </c:pt>
                <c:pt idx="4857">
                  <c:v>4.6522173000177351E-2</c:v>
                </c:pt>
                <c:pt idx="4858">
                  <c:v>4.6805709632191467E-2</c:v>
                </c:pt>
                <c:pt idx="4859">
                  <c:v>4.7615777831237667E-2</c:v>
                </c:pt>
                <c:pt idx="4860">
                  <c:v>4.7580850738133368E-2</c:v>
                </c:pt>
                <c:pt idx="4861">
                  <c:v>4.3708250983047515E-2</c:v>
                </c:pt>
                <c:pt idx="4862">
                  <c:v>4.3740420900321958E-2</c:v>
                </c:pt>
                <c:pt idx="4863">
                  <c:v>4.2782307379555316E-2</c:v>
                </c:pt>
                <c:pt idx="4864">
                  <c:v>4.2996342780355044E-2</c:v>
                </c:pt>
                <c:pt idx="4865">
                  <c:v>4.1271447545674633E-2</c:v>
                </c:pt>
                <c:pt idx="4866">
                  <c:v>4.044590276387873E-2</c:v>
                </c:pt>
                <c:pt idx="4867">
                  <c:v>3.913535375939662E-2</c:v>
                </c:pt>
                <c:pt idx="4868">
                  <c:v>3.9317156188013805E-2</c:v>
                </c:pt>
                <c:pt idx="4869">
                  <c:v>3.9531987420615235E-2</c:v>
                </c:pt>
                <c:pt idx="4870">
                  <c:v>3.9839868303890615E-2</c:v>
                </c:pt>
                <c:pt idx="4871">
                  <c:v>3.9656080368902065E-2</c:v>
                </c:pt>
                <c:pt idx="4872">
                  <c:v>3.9728382670099961E-2</c:v>
                </c:pt>
                <c:pt idx="4873">
                  <c:v>3.7194118759574034E-2</c:v>
                </c:pt>
                <c:pt idx="4874">
                  <c:v>3.7132772327841262E-2</c:v>
                </c:pt>
                <c:pt idx="4875">
                  <c:v>3.6824562658437962E-2</c:v>
                </c:pt>
                <c:pt idx="4876">
                  <c:v>3.6991703333209759E-2</c:v>
                </c:pt>
                <c:pt idx="4877">
                  <c:v>3.7960260478767376E-2</c:v>
                </c:pt>
                <c:pt idx="4878">
                  <c:v>3.7126170356931817E-2</c:v>
                </c:pt>
                <c:pt idx="4879">
                  <c:v>3.7442992269908625E-2</c:v>
                </c:pt>
                <c:pt idx="4880">
                  <c:v>3.638474232924737E-2</c:v>
                </c:pt>
                <c:pt idx="4881">
                  <c:v>3.6432275265296112E-2</c:v>
                </c:pt>
                <c:pt idx="4882">
                  <c:v>3.5583678755865995E-2</c:v>
                </c:pt>
                <c:pt idx="4883">
                  <c:v>3.8998234935985414E-2</c:v>
                </c:pt>
                <c:pt idx="4884">
                  <c:v>3.4297204494290939E-2</c:v>
                </c:pt>
                <c:pt idx="4885">
                  <c:v>4.0312609302115492E-2</c:v>
                </c:pt>
                <c:pt idx="4886">
                  <c:v>3.715807105920943E-2</c:v>
                </c:pt>
                <c:pt idx="4887">
                  <c:v>3.7580468564391456E-2</c:v>
                </c:pt>
                <c:pt idx="4888">
                  <c:v>3.6792790951733663E-2</c:v>
                </c:pt>
                <c:pt idx="4889">
                  <c:v>3.9714630809779043E-2</c:v>
                </c:pt>
                <c:pt idx="4890">
                  <c:v>3.9280773635754815E-2</c:v>
                </c:pt>
                <c:pt idx="4891">
                  <c:v>3.8580263863447421E-2</c:v>
                </c:pt>
                <c:pt idx="4892">
                  <c:v>3.848764611026359E-2</c:v>
                </c:pt>
                <c:pt idx="4893">
                  <c:v>4.2436058865054499E-2</c:v>
                </c:pt>
                <c:pt idx="4894">
                  <c:v>3.847756092330331E-2</c:v>
                </c:pt>
                <c:pt idx="4895">
                  <c:v>4.5645127472421616E-2</c:v>
                </c:pt>
                <c:pt idx="4896">
                  <c:v>4.6654461225621814E-2</c:v>
                </c:pt>
                <c:pt idx="4897">
                  <c:v>4.9428226832127609E-2</c:v>
                </c:pt>
                <c:pt idx="4898">
                  <c:v>5.1163422913804511E-2</c:v>
                </c:pt>
                <c:pt idx="4899">
                  <c:v>5.0963755722338827E-2</c:v>
                </c:pt>
                <c:pt idx="4900">
                  <c:v>5.0400486059105326E-2</c:v>
                </c:pt>
                <c:pt idx="4901">
                  <c:v>5.7717699127464557E-2</c:v>
                </c:pt>
                <c:pt idx="4902">
                  <c:v>6.1723787571251597E-2</c:v>
                </c:pt>
                <c:pt idx="4903">
                  <c:v>6.4624231812637614E-2</c:v>
                </c:pt>
                <c:pt idx="4904">
                  <c:v>6.4207000187873203E-2</c:v>
                </c:pt>
                <c:pt idx="4905">
                  <c:v>7.2005653796002614E-2</c:v>
                </c:pt>
                <c:pt idx="4906">
                  <c:v>7.1713276755187794E-2</c:v>
                </c:pt>
                <c:pt idx="4907">
                  <c:v>7.4554343818465638E-2</c:v>
                </c:pt>
                <c:pt idx="4908">
                  <c:v>7.5980836929945519E-2</c:v>
                </c:pt>
                <c:pt idx="4909">
                  <c:v>7.6807367419598524E-2</c:v>
                </c:pt>
                <c:pt idx="4910">
                  <c:v>7.7717294040836063E-2</c:v>
                </c:pt>
                <c:pt idx="4911">
                  <c:v>7.8122477647367558E-2</c:v>
                </c:pt>
                <c:pt idx="4912">
                  <c:v>7.9340669582378981E-2</c:v>
                </c:pt>
                <c:pt idx="4913">
                  <c:v>7.9406045261595684E-2</c:v>
                </c:pt>
                <c:pt idx="4914">
                  <c:v>8.0163771651920179E-2</c:v>
                </c:pt>
                <c:pt idx="4915">
                  <c:v>8.05937777311483E-2</c:v>
                </c:pt>
                <c:pt idx="4916">
                  <c:v>9.277902132539366E-2</c:v>
                </c:pt>
                <c:pt idx="4917">
                  <c:v>9.6728196914833711E-2</c:v>
                </c:pt>
                <c:pt idx="4918">
                  <c:v>9.6336083993889765E-2</c:v>
                </c:pt>
                <c:pt idx="4919">
                  <c:v>9.8515278151080674E-2</c:v>
                </c:pt>
                <c:pt idx="4920">
                  <c:v>0.1001294495332878</c:v>
                </c:pt>
                <c:pt idx="4921">
                  <c:v>9.9526851321534937E-2</c:v>
                </c:pt>
                <c:pt idx="4922">
                  <c:v>9.9909601025403416E-2</c:v>
                </c:pt>
                <c:pt idx="4923">
                  <c:v>9.9355815642722833E-2</c:v>
                </c:pt>
                <c:pt idx="4924">
                  <c:v>9.9084564684847609E-2</c:v>
                </c:pt>
                <c:pt idx="4925">
                  <c:v>9.8140962998267689E-2</c:v>
                </c:pt>
                <c:pt idx="4926">
                  <c:v>9.8527375625463501E-2</c:v>
                </c:pt>
                <c:pt idx="4927">
                  <c:v>9.8106374178222197E-2</c:v>
                </c:pt>
                <c:pt idx="4928">
                  <c:v>0.10295286535427095</c:v>
                </c:pt>
                <c:pt idx="4929">
                  <c:v>0.10298087574563675</c:v>
                </c:pt>
                <c:pt idx="4930">
                  <c:v>0.10412588476715355</c:v>
                </c:pt>
                <c:pt idx="4931">
                  <c:v>9.9840199388386008E-2</c:v>
                </c:pt>
                <c:pt idx="4932">
                  <c:v>0.10012273808213928</c:v>
                </c:pt>
                <c:pt idx="4933">
                  <c:v>9.4327670399777672E-2</c:v>
                </c:pt>
                <c:pt idx="4934">
                  <c:v>9.817183548786225E-2</c:v>
                </c:pt>
                <c:pt idx="4935">
                  <c:v>9.8107667301166615E-2</c:v>
                </c:pt>
                <c:pt idx="4936">
                  <c:v>9.764615189622701E-2</c:v>
                </c:pt>
                <c:pt idx="4937">
                  <c:v>9.6287543600723044E-2</c:v>
                </c:pt>
                <c:pt idx="4938">
                  <c:v>9.8969882197661826E-2</c:v>
                </c:pt>
                <c:pt idx="4939">
                  <c:v>9.9566206391648163E-2</c:v>
                </c:pt>
                <c:pt idx="4940">
                  <c:v>9.9748743090996503E-2</c:v>
                </c:pt>
                <c:pt idx="4941">
                  <c:v>9.6444167806002387E-2</c:v>
                </c:pt>
                <c:pt idx="4942">
                  <c:v>9.4817207104171533E-2</c:v>
                </c:pt>
                <c:pt idx="4943">
                  <c:v>8.7316569054861223E-2</c:v>
                </c:pt>
                <c:pt idx="4944">
                  <c:v>8.6717188892869668E-2</c:v>
                </c:pt>
                <c:pt idx="4945">
                  <c:v>8.4338409235101289E-2</c:v>
                </c:pt>
                <c:pt idx="4946">
                  <c:v>8.2600262545659678E-2</c:v>
                </c:pt>
                <c:pt idx="4947">
                  <c:v>8.2386352156087195E-2</c:v>
                </c:pt>
                <c:pt idx="4948">
                  <c:v>8.1780739988539172E-2</c:v>
                </c:pt>
                <c:pt idx="4949">
                  <c:v>7.6220601562476245E-2</c:v>
                </c:pt>
                <c:pt idx="4950">
                  <c:v>7.2125186953482218E-2</c:v>
                </c:pt>
                <c:pt idx="4951">
                  <c:v>7.0000221539406285E-2</c:v>
                </c:pt>
                <c:pt idx="4952">
                  <c:v>7.0440152255415112E-2</c:v>
                </c:pt>
                <c:pt idx="4953">
                  <c:v>6.206116800069212E-2</c:v>
                </c:pt>
                <c:pt idx="4954">
                  <c:v>6.2840125067746957E-2</c:v>
                </c:pt>
                <c:pt idx="4955">
                  <c:v>5.8908482174185484E-2</c:v>
                </c:pt>
                <c:pt idx="4956">
                  <c:v>5.9246089867165869E-2</c:v>
                </c:pt>
                <c:pt idx="4957">
                  <c:v>5.7865522961630146E-2</c:v>
                </c:pt>
                <c:pt idx="4958">
                  <c:v>5.6943307592557113E-2</c:v>
                </c:pt>
                <c:pt idx="4959">
                  <c:v>5.6782353124084882E-2</c:v>
                </c:pt>
                <c:pt idx="4960">
                  <c:v>5.5377382295520007E-2</c:v>
                </c:pt>
                <c:pt idx="4961">
                  <c:v>5.5063493219053412E-2</c:v>
                </c:pt>
                <c:pt idx="4962">
                  <c:v>5.4600698568690827E-2</c:v>
                </c:pt>
                <c:pt idx="4963">
                  <c:v>5.3230293257632059E-2</c:v>
                </c:pt>
                <c:pt idx="4964">
                  <c:v>4.0748521371366912E-2</c:v>
                </c:pt>
                <c:pt idx="4965">
                  <c:v>3.8657193171364547E-2</c:v>
                </c:pt>
                <c:pt idx="4966">
                  <c:v>3.9338719598129783E-2</c:v>
                </c:pt>
                <c:pt idx="4967">
                  <c:v>3.7399877989877282E-2</c:v>
                </c:pt>
                <c:pt idx="4968">
                  <c:v>3.5669403094679308E-2</c:v>
                </c:pt>
                <c:pt idx="4969">
                  <c:v>3.5922847229095785E-2</c:v>
                </c:pt>
                <c:pt idx="4970">
                  <c:v>3.6326244688374025E-2</c:v>
                </c:pt>
                <c:pt idx="4971">
                  <c:v>3.7392422475584199E-2</c:v>
                </c:pt>
                <c:pt idx="4972">
                  <c:v>3.998744651414788E-2</c:v>
                </c:pt>
                <c:pt idx="4973">
                  <c:v>4.4816076287772261E-2</c:v>
                </c:pt>
                <c:pt idx="4974">
                  <c:v>4.5636715187633375E-2</c:v>
                </c:pt>
                <c:pt idx="4975">
                  <c:v>5.9562207544675429E-2</c:v>
                </c:pt>
                <c:pt idx="4976">
                  <c:v>5.7615580217668633E-2</c:v>
                </c:pt>
                <c:pt idx="4977">
                  <c:v>6.8251262736756413E-2</c:v>
                </c:pt>
                <c:pt idx="4978">
                  <c:v>6.7376698143400193E-2</c:v>
                </c:pt>
                <c:pt idx="4979">
                  <c:v>6.9268406217219122E-2</c:v>
                </c:pt>
                <c:pt idx="4980">
                  <c:v>7.0660105545876845E-2</c:v>
                </c:pt>
                <c:pt idx="4981">
                  <c:v>7.038727648412621E-2</c:v>
                </c:pt>
                <c:pt idx="4982">
                  <c:v>6.668420144337138E-2</c:v>
                </c:pt>
                <c:pt idx="4983">
                  <c:v>6.829290543970179E-2</c:v>
                </c:pt>
                <c:pt idx="4984">
                  <c:v>6.8347242018726842E-2</c:v>
                </c:pt>
                <c:pt idx="4985">
                  <c:v>6.6565342997019786E-2</c:v>
                </c:pt>
                <c:pt idx="4986">
                  <c:v>6.4056665893946776E-2</c:v>
                </c:pt>
                <c:pt idx="4987">
                  <c:v>6.4468031450021016E-2</c:v>
                </c:pt>
                <c:pt idx="4988">
                  <c:v>6.7866866113814581E-2</c:v>
                </c:pt>
                <c:pt idx="4989">
                  <c:v>6.8401027461589992E-2</c:v>
                </c:pt>
                <c:pt idx="4990">
                  <c:v>6.8450879005841792E-2</c:v>
                </c:pt>
                <c:pt idx="4991">
                  <c:v>7.0516331545489058E-2</c:v>
                </c:pt>
                <c:pt idx="4992">
                  <c:v>7.0622075173283283E-2</c:v>
                </c:pt>
                <c:pt idx="4993">
                  <c:v>7.1185644941588563E-2</c:v>
                </c:pt>
                <c:pt idx="4994">
                  <c:v>7.4991645615942071E-2</c:v>
                </c:pt>
                <c:pt idx="4995">
                  <c:v>7.6076945156289114E-2</c:v>
                </c:pt>
                <c:pt idx="4996">
                  <c:v>7.7223673997443301E-2</c:v>
                </c:pt>
                <c:pt idx="4997">
                  <c:v>7.6620562650516741E-2</c:v>
                </c:pt>
                <c:pt idx="4998">
                  <c:v>7.6438667936491317E-2</c:v>
                </c:pt>
                <c:pt idx="4999">
                  <c:v>7.5993969410828754E-2</c:v>
                </c:pt>
                <c:pt idx="5000">
                  <c:v>7.6869287363351427E-2</c:v>
                </c:pt>
                <c:pt idx="5001">
                  <c:v>7.6619209674321023E-2</c:v>
                </c:pt>
                <c:pt idx="5002">
                  <c:v>7.7653773042344859E-2</c:v>
                </c:pt>
                <c:pt idx="5003">
                  <c:v>7.7624778661427918E-2</c:v>
                </c:pt>
                <c:pt idx="5004">
                  <c:v>7.6855626734879806E-2</c:v>
                </c:pt>
                <c:pt idx="5005">
                  <c:v>7.6828275825692086E-2</c:v>
                </c:pt>
                <c:pt idx="5006">
                  <c:v>7.6951244135832889E-2</c:v>
                </c:pt>
                <c:pt idx="5007">
                  <c:v>7.9388401647359483E-2</c:v>
                </c:pt>
                <c:pt idx="5008">
                  <c:v>8.0988890585781487E-2</c:v>
                </c:pt>
                <c:pt idx="5009">
                  <c:v>8.1213452931735222E-2</c:v>
                </c:pt>
                <c:pt idx="5010">
                  <c:v>8.1193631632090299E-2</c:v>
                </c:pt>
                <c:pt idx="5011">
                  <c:v>8.1446491587544065E-2</c:v>
                </c:pt>
                <c:pt idx="5012">
                  <c:v>8.1569598209664085E-2</c:v>
                </c:pt>
                <c:pt idx="5013">
                  <c:v>8.1663677000315751E-2</c:v>
                </c:pt>
                <c:pt idx="5014">
                  <c:v>8.1000804989863728E-2</c:v>
                </c:pt>
                <c:pt idx="5015">
                  <c:v>8.1320896972903442E-2</c:v>
                </c:pt>
                <c:pt idx="5016">
                  <c:v>8.0840919177032525E-2</c:v>
                </c:pt>
                <c:pt idx="5017">
                  <c:v>8.2500910548445008E-2</c:v>
                </c:pt>
                <c:pt idx="5018">
                  <c:v>8.1954418693770612E-2</c:v>
                </c:pt>
                <c:pt idx="5019">
                  <c:v>8.182757496389377E-2</c:v>
                </c:pt>
                <c:pt idx="5020">
                  <c:v>8.3448707958968291E-2</c:v>
                </c:pt>
                <c:pt idx="5021">
                  <c:v>7.8854993181402253E-2</c:v>
                </c:pt>
                <c:pt idx="5022">
                  <c:v>7.7669335590226526E-2</c:v>
                </c:pt>
                <c:pt idx="5023">
                  <c:v>6.6446124836987697E-2</c:v>
                </c:pt>
                <c:pt idx="5024">
                  <c:v>6.363486550737231E-2</c:v>
                </c:pt>
                <c:pt idx="5025">
                  <c:v>5.3900355261134757E-2</c:v>
                </c:pt>
                <c:pt idx="5026">
                  <c:v>5.4544054633447886E-2</c:v>
                </c:pt>
                <c:pt idx="5027">
                  <c:v>5.3316083081159753E-2</c:v>
                </c:pt>
                <c:pt idx="5028">
                  <c:v>5.2850742998033301E-2</c:v>
                </c:pt>
                <c:pt idx="5029">
                  <c:v>5.293483670191123E-2</c:v>
                </c:pt>
                <c:pt idx="5030">
                  <c:v>5.3273736658950042E-2</c:v>
                </c:pt>
                <c:pt idx="5031">
                  <c:v>5.1530603658453807E-2</c:v>
                </c:pt>
                <c:pt idx="5032">
                  <c:v>5.2799330491202695E-2</c:v>
                </c:pt>
                <c:pt idx="5033">
                  <c:v>6.1183847478409631E-2</c:v>
                </c:pt>
                <c:pt idx="5034">
                  <c:v>7.0124663665605824E-2</c:v>
                </c:pt>
                <c:pt idx="5035">
                  <c:v>7.6141213521454462E-2</c:v>
                </c:pt>
                <c:pt idx="5036">
                  <c:v>8.5638891031334832E-2</c:v>
                </c:pt>
                <c:pt idx="5037">
                  <c:v>8.798828981164003E-2</c:v>
                </c:pt>
                <c:pt idx="5038">
                  <c:v>9.2446365276076262E-2</c:v>
                </c:pt>
                <c:pt idx="5039">
                  <c:v>9.0885994149440916E-2</c:v>
                </c:pt>
                <c:pt idx="5040">
                  <c:v>9.2479784755132063E-2</c:v>
                </c:pt>
                <c:pt idx="5041">
                  <c:v>9.1141893663762644E-2</c:v>
                </c:pt>
                <c:pt idx="5042">
                  <c:v>8.8970757023644265E-2</c:v>
                </c:pt>
                <c:pt idx="5043">
                  <c:v>9.1047464990470436E-2</c:v>
                </c:pt>
                <c:pt idx="5044">
                  <c:v>8.9165983611117786E-2</c:v>
                </c:pt>
                <c:pt idx="5045">
                  <c:v>8.7769424315328262E-2</c:v>
                </c:pt>
                <c:pt idx="5046">
                  <c:v>9.0779626394214261E-2</c:v>
                </c:pt>
                <c:pt idx="5047">
                  <c:v>9.0377110433267238E-2</c:v>
                </c:pt>
                <c:pt idx="5048">
                  <c:v>8.9744807167372334E-2</c:v>
                </c:pt>
                <c:pt idx="5049">
                  <c:v>8.9705231032550667E-2</c:v>
                </c:pt>
                <c:pt idx="5050">
                  <c:v>8.7903255256006244E-2</c:v>
                </c:pt>
                <c:pt idx="5051">
                  <c:v>8.8112658569148503E-2</c:v>
                </c:pt>
                <c:pt idx="5052">
                  <c:v>8.7971566179444585E-2</c:v>
                </c:pt>
                <c:pt idx="5053">
                  <c:v>8.8868585630114294E-2</c:v>
                </c:pt>
                <c:pt idx="5054">
                  <c:v>8.8734764209618955E-2</c:v>
                </c:pt>
                <c:pt idx="5055">
                  <c:v>8.8277804536467774E-2</c:v>
                </c:pt>
                <c:pt idx="5056">
                  <c:v>8.8073237424292086E-2</c:v>
                </c:pt>
                <c:pt idx="5057">
                  <c:v>8.8971931608401209E-2</c:v>
                </c:pt>
                <c:pt idx="5058">
                  <c:v>8.8694130834413284E-2</c:v>
                </c:pt>
                <c:pt idx="5059">
                  <c:v>8.9306159549455366E-2</c:v>
                </c:pt>
                <c:pt idx="5060">
                  <c:v>8.9044174250705266E-2</c:v>
                </c:pt>
                <c:pt idx="5061">
                  <c:v>8.724189515892615E-2</c:v>
                </c:pt>
                <c:pt idx="5062">
                  <c:v>8.8341820140825991E-2</c:v>
                </c:pt>
                <c:pt idx="5063">
                  <c:v>9.3790380234223245E-2</c:v>
                </c:pt>
                <c:pt idx="5064">
                  <c:v>9.3927306354523385E-2</c:v>
                </c:pt>
                <c:pt idx="5065">
                  <c:v>9.2015247087297358E-2</c:v>
                </c:pt>
                <c:pt idx="5066">
                  <c:v>9.1718407207713029E-2</c:v>
                </c:pt>
                <c:pt idx="5067">
                  <c:v>9.0689966593117788E-2</c:v>
                </c:pt>
                <c:pt idx="5068">
                  <c:v>8.7627336585871796E-2</c:v>
                </c:pt>
                <c:pt idx="5069">
                  <c:v>8.7329184335273993E-2</c:v>
                </c:pt>
                <c:pt idx="5070">
                  <c:v>8.7942219188366713E-2</c:v>
                </c:pt>
                <c:pt idx="5071">
                  <c:v>8.5547762618247161E-2</c:v>
                </c:pt>
                <c:pt idx="5072">
                  <c:v>8.9020288086383584E-2</c:v>
                </c:pt>
                <c:pt idx="5073">
                  <c:v>8.7879775236470489E-2</c:v>
                </c:pt>
                <c:pt idx="5074">
                  <c:v>8.683467891764847E-2</c:v>
                </c:pt>
                <c:pt idx="5075">
                  <c:v>8.5583959141662225E-2</c:v>
                </c:pt>
                <c:pt idx="5076">
                  <c:v>8.9688150780469253E-2</c:v>
                </c:pt>
                <c:pt idx="5077">
                  <c:v>9.1305667335438975E-2</c:v>
                </c:pt>
                <c:pt idx="5078">
                  <c:v>9.1385874773509276E-2</c:v>
                </c:pt>
                <c:pt idx="5079">
                  <c:v>9.0813426639490491E-2</c:v>
                </c:pt>
                <c:pt idx="5080">
                  <c:v>8.9990569817035973E-2</c:v>
                </c:pt>
                <c:pt idx="5081">
                  <c:v>8.4877275852347597E-2</c:v>
                </c:pt>
                <c:pt idx="5082">
                  <c:v>8.1005169535517743E-2</c:v>
                </c:pt>
                <c:pt idx="5083">
                  <c:v>7.4605038868327644E-2</c:v>
                </c:pt>
                <c:pt idx="5084">
                  <c:v>6.487726004631289E-2</c:v>
                </c:pt>
                <c:pt idx="5085">
                  <c:v>6.2398619174780394E-2</c:v>
                </c:pt>
                <c:pt idx="5086">
                  <c:v>5.8610881391517551E-2</c:v>
                </c:pt>
                <c:pt idx="5087">
                  <c:v>5.8303779641067456E-2</c:v>
                </c:pt>
                <c:pt idx="5088">
                  <c:v>5.6226324436196427E-2</c:v>
                </c:pt>
                <c:pt idx="5089">
                  <c:v>5.6140718933226502E-2</c:v>
                </c:pt>
                <c:pt idx="5090">
                  <c:v>5.5368212975956364E-2</c:v>
                </c:pt>
                <c:pt idx="5091">
                  <c:v>5.7534389276637961E-2</c:v>
                </c:pt>
                <c:pt idx="5092">
                  <c:v>5.8180045141940889E-2</c:v>
                </c:pt>
                <c:pt idx="5093">
                  <c:v>5.8097079170202764E-2</c:v>
                </c:pt>
                <c:pt idx="5094">
                  <c:v>5.4396065649393664E-2</c:v>
                </c:pt>
                <c:pt idx="5095">
                  <c:v>5.4937681184116051E-2</c:v>
                </c:pt>
                <c:pt idx="5096">
                  <c:v>5.4397470803548925E-2</c:v>
                </c:pt>
                <c:pt idx="5097">
                  <c:v>5.8681684657548534E-2</c:v>
                </c:pt>
                <c:pt idx="5098">
                  <c:v>6.9578081801661903E-2</c:v>
                </c:pt>
                <c:pt idx="5099">
                  <c:v>8.3245779600495576E-2</c:v>
                </c:pt>
                <c:pt idx="5100">
                  <c:v>9.5160369498774142E-2</c:v>
                </c:pt>
                <c:pt idx="5101">
                  <c:v>9.5101090598026836E-2</c:v>
                </c:pt>
                <c:pt idx="5102">
                  <c:v>0.10032395245923052</c:v>
                </c:pt>
                <c:pt idx="5103">
                  <c:v>9.8097860006161955E-2</c:v>
                </c:pt>
                <c:pt idx="5104">
                  <c:v>9.6738984051805268E-2</c:v>
                </c:pt>
                <c:pt idx="5105">
                  <c:v>9.5618382703471172E-2</c:v>
                </c:pt>
                <c:pt idx="5106">
                  <c:v>9.5651226361089955E-2</c:v>
                </c:pt>
                <c:pt idx="5107">
                  <c:v>9.6086644849111988E-2</c:v>
                </c:pt>
                <c:pt idx="5108">
                  <c:v>9.623717711317771E-2</c:v>
                </c:pt>
                <c:pt idx="5109">
                  <c:v>9.6238571915505375E-2</c:v>
                </c:pt>
                <c:pt idx="5110">
                  <c:v>9.521058896263862E-2</c:v>
                </c:pt>
                <c:pt idx="5111">
                  <c:v>8.8874853828360065E-2</c:v>
                </c:pt>
                <c:pt idx="5112">
                  <c:v>8.8604265481934161E-2</c:v>
                </c:pt>
                <c:pt idx="5113">
                  <c:v>8.8513475899219082E-2</c:v>
                </c:pt>
                <c:pt idx="5114">
                  <c:v>8.8808298155610074E-2</c:v>
                </c:pt>
                <c:pt idx="5115">
                  <c:v>8.9493353424509467E-2</c:v>
                </c:pt>
                <c:pt idx="5116">
                  <c:v>8.8561555577776674E-2</c:v>
                </c:pt>
                <c:pt idx="5117">
                  <c:v>8.8457743742031747E-2</c:v>
                </c:pt>
                <c:pt idx="5118">
                  <c:v>8.7779010632513046E-2</c:v>
                </c:pt>
                <c:pt idx="5119">
                  <c:v>8.7494943522492041E-2</c:v>
                </c:pt>
                <c:pt idx="5120">
                  <c:v>8.5233817249029467E-2</c:v>
                </c:pt>
                <c:pt idx="5121">
                  <c:v>8.7704720329137578E-2</c:v>
                </c:pt>
                <c:pt idx="5122">
                  <c:v>8.7519579729147021E-2</c:v>
                </c:pt>
                <c:pt idx="5123">
                  <c:v>9.354664674681018E-2</c:v>
                </c:pt>
                <c:pt idx="5124">
                  <c:v>8.8071640582643954E-2</c:v>
                </c:pt>
                <c:pt idx="5125">
                  <c:v>8.650547212756686E-2</c:v>
                </c:pt>
                <c:pt idx="5126">
                  <c:v>8.7856439255631733E-2</c:v>
                </c:pt>
                <c:pt idx="5127">
                  <c:v>8.8103762904956917E-2</c:v>
                </c:pt>
                <c:pt idx="5128">
                  <c:v>8.7670138942701578E-2</c:v>
                </c:pt>
                <c:pt idx="5129">
                  <c:v>8.5824889550710159E-2</c:v>
                </c:pt>
                <c:pt idx="5130">
                  <c:v>8.1075918417642667E-2</c:v>
                </c:pt>
                <c:pt idx="5131">
                  <c:v>8.0397022666758952E-2</c:v>
                </c:pt>
                <c:pt idx="5132">
                  <c:v>7.8165295665134901E-2</c:v>
                </c:pt>
                <c:pt idx="5133">
                  <c:v>7.715015510088985E-2</c:v>
                </c:pt>
                <c:pt idx="5134">
                  <c:v>7.7968351386353607E-2</c:v>
                </c:pt>
                <c:pt idx="5135">
                  <c:v>7.8465037593477532E-2</c:v>
                </c:pt>
                <c:pt idx="5136">
                  <c:v>7.8956912935548643E-2</c:v>
                </c:pt>
                <c:pt idx="5137">
                  <c:v>8.419566442150013E-2</c:v>
                </c:pt>
                <c:pt idx="5138">
                  <c:v>8.4399399242926901E-2</c:v>
                </c:pt>
                <c:pt idx="5139">
                  <c:v>7.9919334104253129E-2</c:v>
                </c:pt>
                <c:pt idx="5140">
                  <c:v>8.0384101210211417E-2</c:v>
                </c:pt>
                <c:pt idx="5141">
                  <c:v>8.3721845323316946E-2</c:v>
                </c:pt>
                <c:pt idx="5142">
                  <c:v>8.3691202001202225E-2</c:v>
                </c:pt>
                <c:pt idx="5143">
                  <c:v>8.4230035438962444E-2</c:v>
                </c:pt>
                <c:pt idx="5144">
                  <c:v>9.2456401129437038E-2</c:v>
                </c:pt>
                <c:pt idx="5145">
                  <c:v>8.8173975211535027E-2</c:v>
                </c:pt>
                <c:pt idx="5146">
                  <c:v>7.7181912028724223E-2</c:v>
                </c:pt>
                <c:pt idx="5147">
                  <c:v>6.3950181637432546E-2</c:v>
                </c:pt>
                <c:pt idx="5148">
                  <c:v>5.1301447327006193E-2</c:v>
                </c:pt>
                <c:pt idx="5149">
                  <c:v>5.1180091538538523E-2</c:v>
                </c:pt>
                <c:pt idx="5150">
                  <c:v>4.7549658104413084E-2</c:v>
                </c:pt>
                <c:pt idx="5151">
                  <c:v>4.8390599322809251E-2</c:v>
                </c:pt>
                <c:pt idx="5152">
                  <c:v>5.082394672777172E-2</c:v>
                </c:pt>
                <c:pt idx="5153">
                  <c:v>5.1825535797245185E-2</c:v>
                </c:pt>
                <c:pt idx="5154">
                  <c:v>5.1831305630210538E-2</c:v>
                </c:pt>
                <c:pt idx="5155">
                  <c:v>5.0783201081172104E-2</c:v>
                </c:pt>
                <c:pt idx="5156">
                  <c:v>5.1118236805031358E-2</c:v>
                </c:pt>
                <c:pt idx="5157">
                  <c:v>5.7307291311737507E-2</c:v>
                </c:pt>
                <c:pt idx="5158">
                  <c:v>5.7231218434006741E-2</c:v>
                </c:pt>
                <c:pt idx="5159">
                  <c:v>6.2476328592732548E-2</c:v>
                </c:pt>
                <c:pt idx="5160">
                  <c:v>6.2490550254182542E-2</c:v>
                </c:pt>
                <c:pt idx="5161">
                  <c:v>6.280812459530577E-2</c:v>
                </c:pt>
                <c:pt idx="5162">
                  <c:v>6.2696088978052275E-2</c:v>
                </c:pt>
                <c:pt idx="5163">
                  <c:v>6.3173316216384542E-2</c:v>
                </c:pt>
                <c:pt idx="5164">
                  <c:v>7.5615624575808796E-2</c:v>
                </c:pt>
                <c:pt idx="5165">
                  <c:v>7.9579178768078504E-2</c:v>
                </c:pt>
                <c:pt idx="5166">
                  <c:v>8.9927051145204565E-2</c:v>
                </c:pt>
                <c:pt idx="5167">
                  <c:v>9.0878498415045042E-2</c:v>
                </c:pt>
                <c:pt idx="5168">
                  <c:v>9.0167466770927143E-2</c:v>
                </c:pt>
                <c:pt idx="5169">
                  <c:v>9.239609758161299E-2</c:v>
                </c:pt>
                <c:pt idx="5170">
                  <c:v>9.221422995427779E-2</c:v>
                </c:pt>
                <c:pt idx="5171">
                  <c:v>8.6611298519978966E-2</c:v>
                </c:pt>
                <c:pt idx="5172">
                  <c:v>9.0048615008182828E-2</c:v>
                </c:pt>
                <c:pt idx="5173">
                  <c:v>9.0150057671169501E-2</c:v>
                </c:pt>
                <c:pt idx="5174">
                  <c:v>9.1716610136239995E-2</c:v>
                </c:pt>
                <c:pt idx="5175">
                  <c:v>9.1493891146274098E-2</c:v>
                </c:pt>
                <c:pt idx="5176">
                  <c:v>9.1459219969496172E-2</c:v>
                </c:pt>
                <c:pt idx="5177">
                  <c:v>9.0037691176975646E-2</c:v>
                </c:pt>
                <c:pt idx="5178">
                  <c:v>9.174436949021593E-2</c:v>
                </c:pt>
                <c:pt idx="5179">
                  <c:v>9.1751409694970407E-2</c:v>
                </c:pt>
                <c:pt idx="5180">
                  <c:v>9.0754829020737962E-2</c:v>
                </c:pt>
                <c:pt idx="5181">
                  <c:v>9.1317653438618307E-2</c:v>
                </c:pt>
                <c:pt idx="5182">
                  <c:v>9.1075051557139422E-2</c:v>
                </c:pt>
                <c:pt idx="5183">
                  <c:v>9.0946944537602228E-2</c:v>
                </c:pt>
                <c:pt idx="5184">
                  <c:v>9.4880395472175916E-2</c:v>
                </c:pt>
                <c:pt idx="5185">
                  <c:v>8.9730785975746519E-2</c:v>
                </c:pt>
                <c:pt idx="5186">
                  <c:v>8.9519570111632404E-2</c:v>
                </c:pt>
                <c:pt idx="5187">
                  <c:v>9.3804002401075323E-2</c:v>
                </c:pt>
                <c:pt idx="5188">
                  <c:v>9.8954015178536373E-2</c:v>
                </c:pt>
                <c:pt idx="5189">
                  <c:v>9.5579475579533099E-2</c:v>
                </c:pt>
                <c:pt idx="5190">
                  <c:v>9.5626285091274077E-2</c:v>
                </c:pt>
                <c:pt idx="5191">
                  <c:v>9.7218859294161172E-2</c:v>
                </c:pt>
                <c:pt idx="5192">
                  <c:v>8.8861482572964071E-2</c:v>
                </c:pt>
                <c:pt idx="5193">
                  <c:v>8.9014640440219894E-2</c:v>
                </c:pt>
                <c:pt idx="5194">
                  <c:v>8.906462253525381E-2</c:v>
                </c:pt>
                <c:pt idx="5195">
                  <c:v>8.8430482074761299E-2</c:v>
                </c:pt>
                <c:pt idx="5196">
                  <c:v>9.0808518378669226E-2</c:v>
                </c:pt>
                <c:pt idx="5197">
                  <c:v>9.0726035714458711E-2</c:v>
                </c:pt>
                <c:pt idx="5198">
                  <c:v>9.6513819325097741E-2</c:v>
                </c:pt>
                <c:pt idx="5199">
                  <c:v>9.6760506168391255E-2</c:v>
                </c:pt>
                <c:pt idx="5200">
                  <c:v>9.5237488617603228E-2</c:v>
                </c:pt>
                <c:pt idx="5201">
                  <c:v>9.5218744338706626E-2</c:v>
                </c:pt>
                <c:pt idx="5202">
                  <c:v>9.5639663085974991E-2</c:v>
                </c:pt>
                <c:pt idx="5203">
                  <c:v>9.5420944686997314E-2</c:v>
                </c:pt>
                <c:pt idx="5204">
                  <c:v>9.5428529532845877E-2</c:v>
                </c:pt>
                <c:pt idx="5205">
                  <c:v>8.9803533086870571E-2</c:v>
                </c:pt>
                <c:pt idx="5206">
                  <c:v>9.491441162609697E-2</c:v>
                </c:pt>
                <c:pt idx="5207">
                  <c:v>8.9487553349813384E-2</c:v>
                </c:pt>
                <c:pt idx="5208">
                  <c:v>9.1768015193214966E-2</c:v>
                </c:pt>
                <c:pt idx="5209">
                  <c:v>9.1553136033163715E-2</c:v>
                </c:pt>
                <c:pt idx="5210">
                  <c:v>9.2289775079479955E-2</c:v>
                </c:pt>
                <c:pt idx="5211">
                  <c:v>9.1189409291378531E-2</c:v>
                </c:pt>
                <c:pt idx="5212">
                  <c:v>8.0239203680222346E-2</c:v>
                </c:pt>
                <c:pt idx="5213">
                  <c:v>7.728023159197385E-2</c:v>
                </c:pt>
                <c:pt idx="5214">
                  <c:v>6.7291636537479813E-2</c:v>
                </c:pt>
                <c:pt idx="5215">
                  <c:v>6.6437397479511384E-2</c:v>
                </c:pt>
                <c:pt idx="5216">
                  <c:v>6.8654515659414286E-2</c:v>
                </c:pt>
                <c:pt idx="5217">
                  <c:v>6.3688026941864512E-2</c:v>
                </c:pt>
                <c:pt idx="5218">
                  <c:v>6.4026664101458727E-2</c:v>
                </c:pt>
                <c:pt idx="5219">
                  <c:v>6.3575547867278384E-2</c:v>
                </c:pt>
                <c:pt idx="5220">
                  <c:v>6.0613325045276251E-2</c:v>
                </c:pt>
                <c:pt idx="5221">
                  <c:v>6.4679530326608281E-2</c:v>
                </c:pt>
                <c:pt idx="5222">
                  <c:v>6.1046438476266257E-2</c:v>
                </c:pt>
                <c:pt idx="5223">
                  <c:v>6.1554679110471529E-2</c:v>
                </c:pt>
                <c:pt idx="5224">
                  <c:v>6.2969175097723248E-2</c:v>
                </c:pt>
                <c:pt idx="5225">
                  <c:v>6.3831350303260634E-2</c:v>
                </c:pt>
                <c:pt idx="5226">
                  <c:v>6.1592854241957144E-2</c:v>
                </c:pt>
                <c:pt idx="5227">
                  <c:v>6.7253851860872293E-2</c:v>
                </c:pt>
                <c:pt idx="5228">
                  <c:v>6.753565188853157E-2</c:v>
                </c:pt>
                <c:pt idx="5229">
                  <c:v>6.7876315968560419E-2</c:v>
                </c:pt>
                <c:pt idx="5230">
                  <c:v>6.6621854865038341E-2</c:v>
                </c:pt>
                <c:pt idx="5231">
                  <c:v>6.6932136154268781E-2</c:v>
                </c:pt>
                <c:pt idx="5232">
                  <c:v>6.3596761879816499E-2</c:v>
                </c:pt>
                <c:pt idx="5233">
                  <c:v>6.7121099866437842E-2</c:v>
                </c:pt>
                <c:pt idx="5234">
                  <c:v>6.9173191125805902E-2</c:v>
                </c:pt>
                <c:pt idx="5235">
                  <c:v>7.2767736082248458E-2</c:v>
                </c:pt>
                <c:pt idx="5236">
                  <c:v>6.6783078370934723E-2</c:v>
                </c:pt>
                <c:pt idx="5237">
                  <c:v>6.9034764335439425E-2</c:v>
                </c:pt>
                <c:pt idx="5238">
                  <c:v>6.8988128949358671E-2</c:v>
                </c:pt>
                <c:pt idx="5239">
                  <c:v>6.7804645437154254E-2</c:v>
                </c:pt>
                <c:pt idx="5240">
                  <c:v>7.7563417122307923E-2</c:v>
                </c:pt>
                <c:pt idx="5241">
                  <c:v>7.7997149600086732E-2</c:v>
                </c:pt>
                <c:pt idx="5242">
                  <c:v>7.9604886320678456E-2</c:v>
                </c:pt>
                <c:pt idx="5243">
                  <c:v>7.9856311514435119E-2</c:v>
                </c:pt>
                <c:pt idx="5244">
                  <c:v>7.7368994060982285E-2</c:v>
                </c:pt>
                <c:pt idx="5245">
                  <c:v>7.709583694348493E-2</c:v>
                </c:pt>
                <c:pt idx="5246">
                  <c:v>6.9745185171173132E-2</c:v>
                </c:pt>
                <c:pt idx="5247">
                  <c:v>6.8698071622676507E-2</c:v>
                </c:pt>
                <c:pt idx="5248">
                  <c:v>7.116247371428315E-2</c:v>
                </c:pt>
                <c:pt idx="5249">
                  <c:v>7.0316715550138256E-2</c:v>
                </c:pt>
                <c:pt idx="5250">
                  <c:v>7.0099655832669833E-2</c:v>
                </c:pt>
                <c:pt idx="5251">
                  <c:v>7.067331077306914E-2</c:v>
                </c:pt>
                <c:pt idx="5252">
                  <c:v>7.0347340851867765E-2</c:v>
                </c:pt>
                <c:pt idx="5253">
                  <c:v>6.9492253932491616E-2</c:v>
                </c:pt>
                <c:pt idx="5254">
                  <c:v>6.457700879447105E-2</c:v>
                </c:pt>
                <c:pt idx="5255">
                  <c:v>6.4749268824009817E-2</c:v>
                </c:pt>
                <c:pt idx="5256">
                  <c:v>6.2449237685398479E-2</c:v>
                </c:pt>
                <c:pt idx="5257">
                  <c:v>6.5962398032960598E-2</c:v>
                </c:pt>
                <c:pt idx="5258">
                  <c:v>6.5212772125026047E-2</c:v>
                </c:pt>
                <c:pt idx="5259">
                  <c:v>6.5148593215449371E-2</c:v>
                </c:pt>
                <c:pt idx="5260">
                  <c:v>6.4784114843711202E-2</c:v>
                </c:pt>
                <c:pt idx="5261">
                  <c:v>6.4255409427683638E-2</c:v>
                </c:pt>
                <c:pt idx="5262">
                  <c:v>6.5248440790603657E-2</c:v>
                </c:pt>
                <c:pt idx="5263">
                  <c:v>6.5588738249603581E-2</c:v>
                </c:pt>
                <c:pt idx="5264">
                  <c:v>6.2650244219429344E-2</c:v>
                </c:pt>
                <c:pt idx="5265">
                  <c:v>6.322066261198675E-2</c:v>
                </c:pt>
                <c:pt idx="5266">
                  <c:v>6.2883805094855888E-2</c:v>
                </c:pt>
                <c:pt idx="5267">
                  <c:v>6.2940393895972321E-2</c:v>
                </c:pt>
                <c:pt idx="5268">
                  <c:v>6.4064821247047585E-2</c:v>
                </c:pt>
                <c:pt idx="5269">
                  <c:v>5.978159646379224E-2</c:v>
                </c:pt>
                <c:pt idx="5270">
                  <c:v>6.0629916484392983E-2</c:v>
                </c:pt>
                <c:pt idx="5271">
                  <c:v>6.0330347707617082E-2</c:v>
                </c:pt>
                <c:pt idx="5272">
                  <c:v>5.8914691349003123E-2</c:v>
                </c:pt>
                <c:pt idx="5273">
                  <c:v>5.806507327108959E-2</c:v>
                </c:pt>
                <c:pt idx="5274">
                  <c:v>6.0239192994527492E-2</c:v>
                </c:pt>
                <c:pt idx="5275">
                  <c:v>5.4584695523814307E-2</c:v>
                </c:pt>
                <c:pt idx="5276">
                  <c:v>5.4407807352589037E-2</c:v>
                </c:pt>
                <c:pt idx="5277">
                  <c:v>5.411191801554651E-2</c:v>
                </c:pt>
                <c:pt idx="5278">
                  <c:v>5.4070067972745418E-2</c:v>
                </c:pt>
                <c:pt idx="5279">
                  <c:v>5.3483327746206122E-2</c:v>
                </c:pt>
                <c:pt idx="5280">
                  <c:v>5.2393551452045765E-2</c:v>
                </c:pt>
                <c:pt idx="5281">
                  <c:v>4.9040497450835357E-2</c:v>
                </c:pt>
                <c:pt idx="5282">
                  <c:v>4.6602918162142515E-2</c:v>
                </c:pt>
                <c:pt idx="5283">
                  <c:v>3.8050503165902173E-2</c:v>
                </c:pt>
                <c:pt idx="5284">
                  <c:v>4.0534564418166281E-2</c:v>
                </c:pt>
                <c:pt idx="5285">
                  <c:v>3.8341394495480137E-2</c:v>
                </c:pt>
                <c:pt idx="5286">
                  <c:v>3.845346447533847E-2</c:v>
                </c:pt>
                <c:pt idx="5287">
                  <c:v>3.7317823902015074E-2</c:v>
                </c:pt>
                <c:pt idx="5288">
                  <c:v>2.9090499302266735E-2</c:v>
                </c:pt>
                <c:pt idx="5289">
                  <c:v>3.0051000390961619E-2</c:v>
                </c:pt>
                <c:pt idx="5290">
                  <c:v>2.8641067649278235E-2</c:v>
                </c:pt>
                <c:pt idx="5291">
                  <c:v>2.8383998273814964E-2</c:v>
                </c:pt>
                <c:pt idx="5292">
                  <c:v>2.8367707477220224E-2</c:v>
                </c:pt>
                <c:pt idx="5293">
                  <c:v>2.9173773696681383E-2</c:v>
                </c:pt>
                <c:pt idx="5294">
                  <c:v>2.9126460131925686E-2</c:v>
                </c:pt>
                <c:pt idx="5295">
                  <c:v>3.3244888310360057E-2</c:v>
                </c:pt>
                <c:pt idx="5296">
                  <c:v>3.7260560225746302E-2</c:v>
                </c:pt>
                <c:pt idx="5297">
                  <c:v>3.8447577599275563E-2</c:v>
                </c:pt>
                <c:pt idx="5298">
                  <c:v>4.6076102873534031E-2</c:v>
                </c:pt>
                <c:pt idx="5299">
                  <c:v>4.8017035948362811E-2</c:v>
                </c:pt>
                <c:pt idx="5300">
                  <c:v>4.8125447735417014E-2</c:v>
                </c:pt>
                <c:pt idx="5301">
                  <c:v>5.0033158294977648E-2</c:v>
                </c:pt>
                <c:pt idx="5302">
                  <c:v>5.0828198342680785E-2</c:v>
                </c:pt>
                <c:pt idx="5303">
                  <c:v>5.9517851860373457E-2</c:v>
                </c:pt>
                <c:pt idx="5304">
                  <c:v>7.4314057865286762E-2</c:v>
                </c:pt>
                <c:pt idx="5305">
                  <c:v>7.564741180001909E-2</c:v>
                </c:pt>
                <c:pt idx="5306">
                  <c:v>8.1906675798640138E-2</c:v>
                </c:pt>
                <c:pt idx="5307">
                  <c:v>8.6898168691212821E-2</c:v>
                </c:pt>
                <c:pt idx="5308">
                  <c:v>8.8719578309432223E-2</c:v>
                </c:pt>
                <c:pt idx="5309">
                  <c:v>8.9639170411652744E-2</c:v>
                </c:pt>
                <c:pt idx="5310">
                  <c:v>8.8404958506739587E-2</c:v>
                </c:pt>
                <c:pt idx="5311">
                  <c:v>9.5070165900987047E-2</c:v>
                </c:pt>
                <c:pt idx="5312">
                  <c:v>9.5164034456351132E-2</c:v>
                </c:pt>
                <c:pt idx="5313">
                  <c:v>9.5852911635162422E-2</c:v>
                </c:pt>
                <c:pt idx="5314">
                  <c:v>9.5877802787193725E-2</c:v>
                </c:pt>
                <c:pt idx="5315">
                  <c:v>9.5965426039141322E-2</c:v>
                </c:pt>
                <c:pt idx="5316">
                  <c:v>9.7776486660496875E-2</c:v>
                </c:pt>
                <c:pt idx="5317">
                  <c:v>9.7774575064295724E-2</c:v>
                </c:pt>
                <c:pt idx="5318">
                  <c:v>9.7759601430425613E-2</c:v>
                </c:pt>
                <c:pt idx="5319">
                  <c:v>9.9341722437237975E-2</c:v>
                </c:pt>
                <c:pt idx="5320">
                  <c:v>9.9333314772000067E-2</c:v>
                </c:pt>
                <c:pt idx="5321">
                  <c:v>9.989989247602421E-2</c:v>
                </c:pt>
                <c:pt idx="5322">
                  <c:v>9.8152735618817766E-2</c:v>
                </c:pt>
                <c:pt idx="5323">
                  <c:v>9.8543273191651348E-2</c:v>
                </c:pt>
                <c:pt idx="5324">
                  <c:v>9.8644089114290415E-2</c:v>
                </c:pt>
                <c:pt idx="5325">
                  <c:v>9.8026764506237651E-2</c:v>
                </c:pt>
                <c:pt idx="5326">
                  <c:v>9.8818861301785396E-2</c:v>
                </c:pt>
                <c:pt idx="5327">
                  <c:v>9.9619042834435956E-2</c:v>
                </c:pt>
                <c:pt idx="5328">
                  <c:v>9.9797512394613028E-2</c:v>
                </c:pt>
                <c:pt idx="5329">
                  <c:v>0.10038774522162014</c:v>
                </c:pt>
                <c:pt idx="5330">
                  <c:v>0.10015174537769733</c:v>
                </c:pt>
                <c:pt idx="5331">
                  <c:v>0.10035180120359455</c:v>
                </c:pt>
                <c:pt idx="5332">
                  <c:v>9.9052307582692914E-2</c:v>
                </c:pt>
                <c:pt idx="5333">
                  <c:v>9.9680832728243685E-2</c:v>
                </c:pt>
                <c:pt idx="5334">
                  <c:v>9.966545529490406E-2</c:v>
                </c:pt>
                <c:pt idx="5335">
                  <c:v>0.10337854816708014</c:v>
                </c:pt>
                <c:pt idx="5336">
                  <c:v>0.10230633798960222</c:v>
                </c:pt>
                <c:pt idx="5337">
                  <c:v>0.10145833380334389</c:v>
                </c:pt>
                <c:pt idx="5338">
                  <c:v>0.10144002586147333</c:v>
                </c:pt>
                <c:pt idx="5339">
                  <c:v>0.10191835850026137</c:v>
                </c:pt>
                <c:pt idx="5340">
                  <c:v>0.10282520351034335</c:v>
                </c:pt>
                <c:pt idx="5341">
                  <c:v>0.10227011521045239</c:v>
                </c:pt>
                <c:pt idx="5342">
                  <c:v>0.10414167502614174</c:v>
                </c:pt>
                <c:pt idx="5343">
                  <c:v>9.9979332105694305E-2</c:v>
                </c:pt>
                <c:pt idx="5344">
                  <c:v>9.2566153697673306E-2</c:v>
                </c:pt>
                <c:pt idx="5345">
                  <c:v>9.154439319750407E-2</c:v>
                </c:pt>
                <c:pt idx="5346">
                  <c:v>8.4893574514831108E-2</c:v>
                </c:pt>
                <c:pt idx="5347">
                  <c:v>8.2603691249866676E-2</c:v>
                </c:pt>
                <c:pt idx="5348">
                  <c:v>8.2375359766984721E-2</c:v>
                </c:pt>
                <c:pt idx="5349">
                  <c:v>8.0757463046659705E-2</c:v>
                </c:pt>
                <c:pt idx="5350">
                  <c:v>8.005028940739696E-2</c:v>
                </c:pt>
                <c:pt idx="5351">
                  <c:v>7.1870566405610653E-2</c:v>
                </c:pt>
                <c:pt idx="5352">
                  <c:v>5.7122552242114565E-2</c:v>
                </c:pt>
                <c:pt idx="5353">
                  <c:v>5.2211065542044049E-2</c:v>
                </c:pt>
                <c:pt idx="5354">
                  <c:v>4.5822411084351922E-2</c:v>
                </c:pt>
                <c:pt idx="5355">
                  <c:v>4.1394151637968626E-2</c:v>
                </c:pt>
                <c:pt idx="5356">
                  <c:v>3.9164768622769547E-2</c:v>
                </c:pt>
                <c:pt idx="5357">
                  <c:v>3.804593957667881E-2</c:v>
                </c:pt>
                <c:pt idx="5358">
                  <c:v>3.8793550531866693E-2</c:v>
                </c:pt>
                <c:pt idx="5359">
                  <c:v>3.1703099973761396E-2</c:v>
                </c:pt>
                <c:pt idx="5360">
                  <c:v>3.2058879691451762E-2</c:v>
                </c:pt>
                <c:pt idx="5361">
                  <c:v>3.0889337795546732E-2</c:v>
                </c:pt>
                <c:pt idx="5362">
                  <c:v>3.0728135967002485E-2</c:v>
                </c:pt>
                <c:pt idx="5363">
                  <c:v>3.0568413218487658E-2</c:v>
                </c:pt>
                <c:pt idx="5364">
                  <c:v>2.802524891791754E-2</c:v>
                </c:pt>
                <c:pt idx="5365">
                  <c:v>2.8699971751272608E-2</c:v>
                </c:pt>
                <c:pt idx="5366">
                  <c:v>3.1560814637053645E-2</c:v>
                </c:pt>
                <c:pt idx="5367">
                  <c:v>3.0102250655181309E-2</c:v>
                </c:pt>
                <c:pt idx="5368">
                  <c:v>3.0027531480464841E-2</c:v>
                </c:pt>
                <c:pt idx="5369">
                  <c:v>2.9467529435076023E-2</c:v>
                </c:pt>
                <c:pt idx="5370">
                  <c:v>2.9049448922703728E-2</c:v>
                </c:pt>
                <c:pt idx="5371">
                  <c:v>2.905191794272699E-2</c:v>
                </c:pt>
                <c:pt idx="5372">
                  <c:v>3.002602883191453E-2</c:v>
                </c:pt>
                <c:pt idx="5373">
                  <c:v>3.0616018118184655E-2</c:v>
                </c:pt>
                <c:pt idx="5374">
                  <c:v>3.008908875067488E-2</c:v>
                </c:pt>
                <c:pt idx="5375">
                  <c:v>2.9768455778499816E-2</c:v>
                </c:pt>
                <c:pt idx="5376">
                  <c:v>2.9788842767390914E-2</c:v>
                </c:pt>
                <c:pt idx="5377">
                  <c:v>2.9948040736745184E-2</c:v>
                </c:pt>
                <c:pt idx="5378">
                  <c:v>3.0310766779653858E-2</c:v>
                </c:pt>
                <c:pt idx="5379">
                  <c:v>3.0682566532665722E-2</c:v>
                </c:pt>
                <c:pt idx="5380">
                  <c:v>2.9666682237852387E-2</c:v>
                </c:pt>
                <c:pt idx="5381">
                  <c:v>2.9798544128905018E-2</c:v>
                </c:pt>
                <c:pt idx="5382">
                  <c:v>3.028191083882005E-2</c:v>
                </c:pt>
                <c:pt idx="5383">
                  <c:v>2.6358284482946279E-2</c:v>
                </c:pt>
                <c:pt idx="5384">
                  <c:v>2.5936307527586022E-2</c:v>
                </c:pt>
                <c:pt idx="5385">
                  <c:v>2.7428377172150051E-2</c:v>
                </c:pt>
                <c:pt idx="5386">
                  <c:v>2.7420773687827391E-2</c:v>
                </c:pt>
                <c:pt idx="5387">
                  <c:v>2.7013593537545344E-2</c:v>
                </c:pt>
                <c:pt idx="5388">
                  <c:v>2.6180403963759157E-2</c:v>
                </c:pt>
                <c:pt idx="5389">
                  <c:v>2.5980864231830946E-2</c:v>
                </c:pt>
                <c:pt idx="5390">
                  <c:v>2.4322125094823583E-2</c:v>
                </c:pt>
                <c:pt idx="5391">
                  <c:v>2.4539359384290946E-2</c:v>
                </c:pt>
                <c:pt idx="5392">
                  <c:v>2.5945594587942863E-2</c:v>
                </c:pt>
                <c:pt idx="5393">
                  <c:v>2.5637464543945849E-2</c:v>
                </c:pt>
                <c:pt idx="5394">
                  <c:v>2.4692283270953214E-2</c:v>
                </c:pt>
                <c:pt idx="5395">
                  <c:v>2.4446654106981078E-2</c:v>
                </c:pt>
                <c:pt idx="5396">
                  <c:v>2.4403350647342933E-2</c:v>
                </c:pt>
                <c:pt idx="5397">
                  <c:v>2.4885554106159547E-2</c:v>
                </c:pt>
                <c:pt idx="5398">
                  <c:v>2.6468417536694436E-2</c:v>
                </c:pt>
                <c:pt idx="5399">
                  <c:v>2.7457106915574212E-2</c:v>
                </c:pt>
                <c:pt idx="5400">
                  <c:v>2.7459247303574966E-2</c:v>
                </c:pt>
                <c:pt idx="5401">
                  <c:v>2.7513660334809589E-2</c:v>
                </c:pt>
                <c:pt idx="5402">
                  <c:v>2.8574525825091481E-2</c:v>
                </c:pt>
                <c:pt idx="5403">
                  <c:v>2.8298117597028782E-2</c:v>
                </c:pt>
                <c:pt idx="5404">
                  <c:v>2.8494003241195758E-2</c:v>
                </c:pt>
                <c:pt idx="5405">
                  <c:v>2.9232717377044668E-2</c:v>
                </c:pt>
                <c:pt idx="5406">
                  <c:v>2.8441989362949258E-2</c:v>
                </c:pt>
                <c:pt idx="5407">
                  <c:v>2.8753913198303543E-2</c:v>
                </c:pt>
                <c:pt idx="5408">
                  <c:v>2.932209388940547E-2</c:v>
                </c:pt>
                <c:pt idx="5409">
                  <c:v>3.0075129995064249E-2</c:v>
                </c:pt>
                <c:pt idx="5410">
                  <c:v>3.0961430557462491E-2</c:v>
                </c:pt>
                <c:pt idx="5411">
                  <c:v>3.1426530485643075E-2</c:v>
                </c:pt>
                <c:pt idx="5412">
                  <c:v>3.067068431147563E-2</c:v>
                </c:pt>
                <c:pt idx="5413">
                  <c:v>3.0188166678294156E-2</c:v>
                </c:pt>
                <c:pt idx="5414">
                  <c:v>2.6591055690948499E-2</c:v>
                </c:pt>
                <c:pt idx="5415">
                  <c:v>2.7030972592423676E-2</c:v>
                </c:pt>
                <c:pt idx="5416">
                  <c:v>2.7161364234216754E-2</c:v>
                </c:pt>
                <c:pt idx="5417">
                  <c:v>2.7131924655628342E-2</c:v>
                </c:pt>
                <c:pt idx="5418">
                  <c:v>2.7414492033058683E-2</c:v>
                </c:pt>
                <c:pt idx="5419">
                  <c:v>2.7019455030130989E-2</c:v>
                </c:pt>
                <c:pt idx="5420">
                  <c:v>2.5777811089407066E-2</c:v>
                </c:pt>
                <c:pt idx="5421">
                  <c:v>2.512912144219619E-2</c:v>
                </c:pt>
                <c:pt idx="5422">
                  <c:v>2.4870240148516919E-2</c:v>
                </c:pt>
                <c:pt idx="5423">
                  <c:v>2.441658849608146E-2</c:v>
                </c:pt>
                <c:pt idx="5424">
                  <c:v>2.4534644426419908E-2</c:v>
                </c:pt>
                <c:pt idx="5425">
                  <c:v>2.3469042374546573E-2</c:v>
                </c:pt>
                <c:pt idx="5426">
                  <c:v>2.2857284349362749E-2</c:v>
                </c:pt>
                <c:pt idx="5427">
                  <c:v>2.3217936220706295E-2</c:v>
                </c:pt>
                <c:pt idx="5428">
                  <c:v>2.3361645659902813E-2</c:v>
                </c:pt>
                <c:pt idx="5429">
                  <c:v>2.365124877183496E-2</c:v>
                </c:pt>
                <c:pt idx="5430">
                  <c:v>2.3505730451434333E-2</c:v>
                </c:pt>
                <c:pt idx="5431">
                  <c:v>2.3331155239973107E-2</c:v>
                </c:pt>
                <c:pt idx="5432">
                  <c:v>2.3285671930873979E-2</c:v>
                </c:pt>
                <c:pt idx="5433">
                  <c:v>2.1589346942181748E-2</c:v>
                </c:pt>
                <c:pt idx="5434">
                  <c:v>2.1400683861655941E-2</c:v>
                </c:pt>
                <c:pt idx="5435">
                  <c:v>2.1339089447574743E-2</c:v>
                </c:pt>
                <c:pt idx="5436">
                  <c:v>2.2387764046169396E-2</c:v>
                </c:pt>
                <c:pt idx="5437">
                  <c:v>2.2507128652486955E-2</c:v>
                </c:pt>
                <c:pt idx="5438">
                  <c:v>2.5295728672610287E-2</c:v>
                </c:pt>
                <c:pt idx="5439">
                  <c:v>2.8490603336196824E-2</c:v>
                </c:pt>
                <c:pt idx="5440">
                  <c:v>2.8038154904890811E-2</c:v>
                </c:pt>
                <c:pt idx="5441">
                  <c:v>2.8298567962241932E-2</c:v>
                </c:pt>
                <c:pt idx="5442">
                  <c:v>2.842434774827796E-2</c:v>
                </c:pt>
                <c:pt idx="5443">
                  <c:v>2.8618998021786562E-2</c:v>
                </c:pt>
                <c:pt idx="5444">
                  <c:v>2.9904968898425751E-2</c:v>
                </c:pt>
                <c:pt idx="5445">
                  <c:v>2.9860286107477148E-2</c:v>
                </c:pt>
                <c:pt idx="5446">
                  <c:v>2.8225651047056089E-2</c:v>
                </c:pt>
                <c:pt idx="5447">
                  <c:v>2.8121826438846882E-2</c:v>
                </c:pt>
                <c:pt idx="5448">
                  <c:v>2.8226654020370154E-2</c:v>
                </c:pt>
                <c:pt idx="5449">
                  <c:v>3.1312536284672857E-2</c:v>
                </c:pt>
                <c:pt idx="5450">
                  <c:v>3.0171229335078945E-2</c:v>
                </c:pt>
                <c:pt idx="5451">
                  <c:v>3.014146061527281E-2</c:v>
                </c:pt>
                <c:pt idx="5452">
                  <c:v>2.9177402624167084E-2</c:v>
                </c:pt>
                <c:pt idx="5453">
                  <c:v>2.8189654231308755E-2</c:v>
                </c:pt>
                <c:pt idx="5454">
                  <c:v>3.044611747209458E-2</c:v>
                </c:pt>
                <c:pt idx="5455">
                  <c:v>3.0225259939527575E-2</c:v>
                </c:pt>
                <c:pt idx="5456">
                  <c:v>2.9242826762072235E-2</c:v>
                </c:pt>
                <c:pt idx="5457">
                  <c:v>2.8393350300900722E-2</c:v>
                </c:pt>
                <c:pt idx="5458">
                  <c:v>2.8072424905374715E-2</c:v>
                </c:pt>
                <c:pt idx="5459">
                  <c:v>2.7628943168568166E-2</c:v>
                </c:pt>
                <c:pt idx="5460">
                  <c:v>2.8065903438224526E-2</c:v>
                </c:pt>
                <c:pt idx="5461">
                  <c:v>2.83323914614175E-2</c:v>
                </c:pt>
                <c:pt idx="5462">
                  <c:v>2.8753465126161781E-2</c:v>
                </c:pt>
                <c:pt idx="5463">
                  <c:v>3.0037445133433437E-2</c:v>
                </c:pt>
                <c:pt idx="5464">
                  <c:v>3.0038409080773442E-2</c:v>
                </c:pt>
                <c:pt idx="5465">
                  <c:v>3.0127008905489232E-2</c:v>
                </c:pt>
                <c:pt idx="5466">
                  <c:v>3.0085466131264102E-2</c:v>
                </c:pt>
                <c:pt idx="5467">
                  <c:v>3.0992008982655018E-2</c:v>
                </c:pt>
                <c:pt idx="5468">
                  <c:v>3.1561511771758088E-2</c:v>
                </c:pt>
                <c:pt idx="5469">
                  <c:v>3.212973694970192E-2</c:v>
                </c:pt>
                <c:pt idx="5470">
                  <c:v>3.2145486798471158E-2</c:v>
                </c:pt>
                <c:pt idx="5471">
                  <c:v>3.3051565087994152E-2</c:v>
                </c:pt>
                <c:pt idx="5472">
                  <c:v>3.2828596522580598E-2</c:v>
                </c:pt>
                <c:pt idx="5473">
                  <c:v>3.308300198286885E-2</c:v>
                </c:pt>
                <c:pt idx="5474">
                  <c:v>3.3389162942328167E-2</c:v>
                </c:pt>
                <c:pt idx="5475">
                  <c:v>3.6916833258001158E-2</c:v>
                </c:pt>
                <c:pt idx="5476">
                  <c:v>3.6339642634897189E-2</c:v>
                </c:pt>
                <c:pt idx="5477">
                  <c:v>3.522223406470406E-2</c:v>
                </c:pt>
                <c:pt idx="5478">
                  <c:v>3.5497372755485875E-2</c:v>
                </c:pt>
                <c:pt idx="5479">
                  <c:v>3.5875591087928198E-2</c:v>
                </c:pt>
                <c:pt idx="5480">
                  <c:v>3.6367053961172527E-2</c:v>
                </c:pt>
                <c:pt idx="5481">
                  <c:v>3.7792101824421075E-2</c:v>
                </c:pt>
                <c:pt idx="5482">
                  <c:v>3.9503102104002333E-2</c:v>
                </c:pt>
                <c:pt idx="5483">
                  <c:v>3.9473680436867317E-2</c:v>
                </c:pt>
                <c:pt idx="5484">
                  <c:v>4.0722918869357298E-2</c:v>
                </c:pt>
                <c:pt idx="5485">
                  <c:v>4.1214365497938825E-2</c:v>
                </c:pt>
                <c:pt idx="5486">
                  <c:v>3.8265096558972721E-2</c:v>
                </c:pt>
                <c:pt idx="5487">
                  <c:v>3.4918721282489337E-2</c:v>
                </c:pt>
                <c:pt idx="5488">
                  <c:v>3.4075363985018821E-2</c:v>
                </c:pt>
                <c:pt idx="5489">
                  <c:v>3.3873843675122313E-2</c:v>
                </c:pt>
                <c:pt idx="5490">
                  <c:v>3.3886091496263405E-2</c:v>
                </c:pt>
                <c:pt idx="5491">
                  <c:v>3.3717449855168093E-2</c:v>
                </c:pt>
                <c:pt idx="5492">
                  <c:v>3.2588147183861389E-2</c:v>
                </c:pt>
                <c:pt idx="5493">
                  <c:v>3.1787188066187119E-2</c:v>
                </c:pt>
                <c:pt idx="5494">
                  <c:v>3.1602241227579202E-2</c:v>
                </c:pt>
                <c:pt idx="5495">
                  <c:v>3.0304426403702778E-2</c:v>
                </c:pt>
                <c:pt idx="5496">
                  <c:v>3.1256640625798263E-2</c:v>
                </c:pt>
                <c:pt idx="5497">
                  <c:v>2.8293610846518071E-2</c:v>
                </c:pt>
                <c:pt idx="5498">
                  <c:v>2.9108022882828943E-2</c:v>
                </c:pt>
                <c:pt idx="5499">
                  <c:v>2.8914495289230197E-2</c:v>
                </c:pt>
                <c:pt idx="5500">
                  <c:v>2.8754883869586401E-2</c:v>
                </c:pt>
                <c:pt idx="5501">
                  <c:v>2.8725718123327523E-2</c:v>
                </c:pt>
                <c:pt idx="5502">
                  <c:v>3.1112288173886723E-2</c:v>
                </c:pt>
                <c:pt idx="5503">
                  <c:v>3.1950934402698215E-2</c:v>
                </c:pt>
                <c:pt idx="5504">
                  <c:v>3.3696835984180204E-2</c:v>
                </c:pt>
                <c:pt idx="5505">
                  <c:v>3.3803620980074174E-2</c:v>
                </c:pt>
                <c:pt idx="5506">
                  <c:v>3.5418444064129237E-2</c:v>
                </c:pt>
                <c:pt idx="5507">
                  <c:v>3.5207284627108551E-2</c:v>
                </c:pt>
                <c:pt idx="5508">
                  <c:v>3.6472849602379918E-2</c:v>
                </c:pt>
                <c:pt idx="5509">
                  <c:v>3.6193549902580176E-2</c:v>
                </c:pt>
                <c:pt idx="5510">
                  <c:v>3.6891583931931517E-2</c:v>
                </c:pt>
                <c:pt idx="5511">
                  <c:v>3.5034270899820093E-2</c:v>
                </c:pt>
                <c:pt idx="5512">
                  <c:v>3.5021224735518698E-2</c:v>
                </c:pt>
                <c:pt idx="5513">
                  <c:v>3.493264801231636E-2</c:v>
                </c:pt>
                <c:pt idx="5514">
                  <c:v>3.4944024261068581E-2</c:v>
                </c:pt>
                <c:pt idx="5515">
                  <c:v>3.4191295840398629E-2</c:v>
                </c:pt>
                <c:pt idx="5516">
                  <c:v>3.5314355747897805E-2</c:v>
                </c:pt>
                <c:pt idx="5517">
                  <c:v>3.4985466415284293E-2</c:v>
                </c:pt>
                <c:pt idx="5518">
                  <c:v>3.5417586543142858E-2</c:v>
                </c:pt>
                <c:pt idx="5519">
                  <c:v>3.4495858661191925E-2</c:v>
                </c:pt>
                <c:pt idx="5520">
                  <c:v>3.4371995299496798E-2</c:v>
                </c:pt>
                <c:pt idx="5521">
                  <c:v>3.5086665229129406E-2</c:v>
                </c:pt>
                <c:pt idx="5522">
                  <c:v>3.4924864064116413E-2</c:v>
                </c:pt>
                <c:pt idx="5523">
                  <c:v>3.0411403214813795E-2</c:v>
                </c:pt>
                <c:pt idx="5524">
                  <c:v>3.0424725834800364E-2</c:v>
                </c:pt>
                <c:pt idx="5525">
                  <c:v>3.0426066841643905E-2</c:v>
                </c:pt>
                <c:pt idx="5526">
                  <c:v>2.972493388757011E-2</c:v>
                </c:pt>
                <c:pt idx="5527">
                  <c:v>3.0330959000403588E-2</c:v>
                </c:pt>
                <c:pt idx="5528">
                  <c:v>3.0198106216247231E-2</c:v>
                </c:pt>
                <c:pt idx="5529">
                  <c:v>2.8757443123625399E-2</c:v>
                </c:pt>
                <c:pt idx="5530">
                  <c:v>2.7131375581655234E-2</c:v>
                </c:pt>
                <c:pt idx="5531">
                  <c:v>2.778526640987489E-2</c:v>
                </c:pt>
                <c:pt idx="5532">
                  <c:v>2.542185594906483E-2</c:v>
                </c:pt>
                <c:pt idx="5533">
                  <c:v>2.4420434950089134E-2</c:v>
                </c:pt>
                <c:pt idx="5534">
                  <c:v>2.4472526488152225E-2</c:v>
                </c:pt>
                <c:pt idx="5535">
                  <c:v>2.5012275936178888E-2</c:v>
                </c:pt>
                <c:pt idx="5536">
                  <c:v>2.6998128273109465E-2</c:v>
                </c:pt>
                <c:pt idx="5537">
                  <c:v>2.7193353348665628E-2</c:v>
                </c:pt>
                <c:pt idx="5538">
                  <c:v>2.680463159716592E-2</c:v>
                </c:pt>
                <c:pt idx="5539">
                  <c:v>2.7166528562390005E-2</c:v>
                </c:pt>
                <c:pt idx="5540">
                  <c:v>3.0830362314046029E-2</c:v>
                </c:pt>
                <c:pt idx="5541">
                  <c:v>3.1426707982249627E-2</c:v>
                </c:pt>
                <c:pt idx="5542">
                  <c:v>3.1876340951440964E-2</c:v>
                </c:pt>
                <c:pt idx="5543">
                  <c:v>3.2303607822744849E-2</c:v>
                </c:pt>
                <c:pt idx="5544">
                  <c:v>3.1307680165614575E-2</c:v>
                </c:pt>
                <c:pt idx="5545">
                  <c:v>3.3801463926936427E-2</c:v>
                </c:pt>
                <c:pt idx="5546">
                  <c:v>3.3017191909494849E-2</c:v>
                </c:pt>
                <c:pt idx="5547">
                  <c:v>3.3020699721002994E-2</c:v>
                </c:pt>
                <c:pt idx="5548">
                  <c:v>3.301861260894294E-2</c:v>
                </c:pt>
                <c:pt idx="5549">
                  <c:v>3.3035182812885103E-2</c:v>
                </c:pt>
                <c:pt idx="5550">
                  <c:v>2.878790155275256E-2</c:v>
                </c:pt>
                <c:pt idx="5551">
                  <c:v>2.789641560711267E-2</c:v>
                </c:pt>
                <c:pt idx="5552">
                  <c:v>2.614046334230825E-2</c:v>
                </c:pt>
                <c:pt idx="5553">
                  <c:v>2.6016663753916956E-2</c:v>
                </c:pt>
                <c:pt idx="5554">
                  <c:v>2.39446493750145E-2</c:v>
                </c:pt>
                <c:pt idx="5555">
                  <c:v>2.4130528440822085E-2</c:v>
                </c:pt>
                <c:pt idx="5556">
                  <c:v>2.2315096016691006E-2</c:v>
                </c:pt>
                <c:pt idx="5557">
                  <c:v>2.257151948275167E-2</c:v>
                </c:pt>
                <c:pt idx="5558">
                  <c:v>2.1359278088561116E-2</c:v>
                </c:pt>
                <c:pt idx="5559">
                  <c:v>2.1135363836559996E-2</c:v>
                </c:pt>
                <c:pt idx="5560">
                  <c:v>2.1016574683466339E-2</c:v>
                </c:pt>
                <c:pt idx="5561">
                  <c:v>2.1340838354607126E-2</c:v>
                </c:pt>
                <c:pt idx="5562">
                  <c:v>2.1201064985991554E-2</c:v>
                </c:pt>
                <c:pt idx="5563">
                  <c:v>2.1589164711938325E-2</c:v>
                </c:pt>
                <c:pt idx="5564">
                  <c:v>1.985982855737756E-2</c:v>
                </c:pt>
                <c:pt idx="5565">
                  <c:v>2.090305941315693E-2</c:v>
                </c:pt>
                <c:pt idx="5566">
                  <c:v>2.0551775160813118E-2</c:v>
                </c:pt>
                <c:pt idx="5567">
                  <c:v>2.0283843054465667E-2</c:v>
                </c:pt>
                <c:pt idx="5568">
                  <c:v>2.0608015571208758E-2</c:v>
                </c:pt>
                <c:pt idx="5569">
                  <c:v>2.1675872654256644E-2</c:v>
                </c:pt>
                <c:pt idx="5570">
                  <c:v>2.2060249301875095E-2</c:v>
                </c:pt>
                <c:pt idx="5571">
                  <c:v>2.2225801130539596E-2</c:v>
                </c:pt>
                <c:pt idx="5572">
                  <c:v>2.4431111305962806E-2</c:v>
                </c:pt>
                <c:pt idx="5573">
                  <c:v>2.7126839245182818E-2</c:v>
                </c:pt>
                <c:pt idx="5574">
                  <c:v>2.7248552454540793E-2</c:v>
                </c:pt>
                <c:pt idx="5575">
                  <c:v>2.6283694204829403E-2</c:v>
                </c:pt>
                <c:pt idx="5576">
                  <c:v>2.5965558052934254E-2</c:v>
                </c:pt>
                <c:pt idx="5577">
                  <c:v>2.5846932632028894E-2</c:v>
                </c:pt>
                <c:pt idx="5578">
                  <c:v>2.5890015661796464E-2</c:v>
                </c:pt>
                <c:pt idx="5579">
                  <c:v>2.5606496651861207E-2</c:v>
                </c:pt>
                <c:pt idx="5580">
                  <c:v>2.5600080326489277E-2</c:v>
                </c:pt>
                <c:pt idx="5581">
                  <c:v>2.5884171001763819E-2</c:v>
                </c:pt>
                <c:pt idx="5582">
                  <c:v>2.5772099065400286E-2</c:v>
                </c:pt>
                <c:pt idx="5583">
                  <c:v>2.6164391246808121E-2</c:v>
                </c:pt>
                <c:pt idx="5584">
                  <c:v>2.4557831506788586E-2</c:v>
                </c:pt>
                <c:pt idx="5585">
                  <c:v>2.4338663547800812E-2</c:v>
                </c:pt>
                <c:pt idx="5586">
                  <c:v>2.4480769988584589E-2</c:v>
                </c:pt>
                <c:pt idx="5587">
                  <c:v>2.4129925585171064E-2</c:v>
                </c:pt>
                <c:pt idx="5588">
                  <c:v>2.0586453356015593E-2</c:v>
                </c:pt>
                <c:pt idx="5589">
                  <c:v>2.0043389392247181E-2</c:v>
                </c:pt>
                <c:pt idx="5590">
                  <c:v>1.987315617732326E-2</c:v>
                </c:pt>
                <c:pt idx="5591">
                  <c:v>1.9417333546790882E-2</c:v>
                </c:pt>
                <c:pt idx="5592">
                  <c:v>2.0230730589016862E-2</c:v>
                </c:pt>
                <c:pt idx="5593">
                  <c:v>1.7786629675907873E-2</c:v>
                </c:pt>
                <c:pt idx="5594">
                  <c:v>1.818617872500786E-2</c:v>
                </c:pt>
                <c:pt idx="5595">
                  <c:v>1.814732134585503E-2</c:v>
                </c:pt>
                <c:pt idx="5596">
                  <c:v>1.9399871772567343E-2</c:v>
                </c:pt>
                <c:pt idx="5597">
                  <c:v>2.0394708827770509E-2</c:v>
                </c:pt>
                <c:pt idx="5598">
                  <c:v>2.0434227773248884E-2</c:v>
                </c:pt>
                <c:pt idx="5599">
                  <c:v>2.1398954653770369E-2</c:v>
                </c:pt>
                <c:pt idx="5600">
                  <c:v>2.1610096447861438E-2</c:v>
                </c:pt>
                <c:pt idx="5601">
                  <c:v>2.1947563154951333E-2</c:v>
                </c:pt>
                <c:pt idx="5602">
                  <c:v>2.1848542487705302E-2</c:v>
                </c:pt>
                <c:pt idx="5603">
                  <c:v>2.2141454876124053E-2</c:v>
                </c:pt>
                <c:pt idx="5604">
                  <c:v>2.2313875522480032E-2</c:v>
                </c:pt>
                <c:pt idx="5605">
                  <c:v>2.1852033614509065E-2</c:v>
                </c:pt>
                <c:pt idx="5606">
                  <c:v>2.2862711267264784E-2</c:v>
                </c:pt>
                <c:pt idx="5607">
                  <c:v>2.2925860747745195E-2</c:v>
                </c:pt>
                <c:pt idx="5608">
                  <c:v>2.3241833451389471E-2</c:v>
                </c:pt>
                <c:pt idx="5609">
                  <c:v>2.2961346628182572E-2</c:v>
                </c:pt>
                <c:pt idx="5610">
                  <c:v>2.3368163171760895E-2</c:v>
                </c:pt>
                <c:pt idx="5611">
                  <c:v>2.4228169556793508E-2</c:v>
                </c:pt>
                <c:pt idx="5612">
                  <c:v>2.5405315746947533E-2</c:v>
                </c:pt>
                <c:pt idx="5613">
                  <c:v>2.4126827924801936E-2</c:v>
                </c:pt>
                <c:pt idx="5614">
                  <c:v>2.4529022879915086E-2</c:v>
                </c:pt>
                <c:pt idx="5615">
                  <c:v>2.4878640630745089E-2</c:v>
                </c:pt>
                <c:pt idx="5616">
                  <c:v>2.5792982905125442E-2</c:v>
                </c:pt>
                <c:pt idx="5617">
                  <c:v>2.5824257605563339E-2</c:v>
                </c:pt>
                <c:pt idx="5618">
                  <c:v>2.5589978527679139E-2</c:v>
                </c:pt>
                <c:pt idx="5619">
                  <c:v>2.5323477777480247E-2</c:v>
                </c:pt>
                <c:pt idx="5620">
                  <c:v>2.3235904454749875E-2</c:v>
                </c:pt>
                <c:pt idx="5621">
                  <c:v>2.090715545655196E-2</c:v>
                </c:pt>
                <c:pt idx="5622">
                  <c:v>2.0773752797785212E-2</c:v>
                </c:pt>
                <c:pt idx="5623">
                  <c:v>2.0759622196048922E-2</c:v>
                </c:pt>
                <c:pt idx="5624">
                  <c:v>2.0811542221617577E-2</c:v>
                </c:pt>
                <c:pt idx="5625">
                  <c:v>2.3348559617100948E-2</c:v>
                </c:pt>
                <c:pt idx="5626">
                  <c:v>2.6090464605514771E-2</c:v>
                </c:pt>
                <c:pt idx="5627">
                  <c:v>2.6082576978181699E-2</c:v>
                </c:pt>
                <c:pt idx="5628">
                  <c:v>2.6897524355328672E-2</c:v>
                </c:pt>
                <c:pt idx="5629">
                  <c:v>2.6732302728297588E-2</c:v>
                </c:pt>
                <c:pt idx="5630">
                  <c:v>2.673241067391428E-2</c:v>
                </c:pt>
                <c:pt idx="5631">
                  <c:v>2.5696612490385459E-2</c:v>
                </c:pt>
                <c:pt idx="5632">
                  <c:v>2.5431522985157176E-2</c:v>
                </c:pt>
                <c:pt idx="5633">
                  <c:v>2.5411234475534204E-2</c:v>
                </c:pt>
                <c:pt idx="5634">
                  <c:v>2.5736970099923127E-2</c:v>
                </c:pt>
                <c:pt idx="5635">
                  <c:v>2.5800056061846346E-2</c:v>
                </c:pt>
                <c:pt idx="5636">
                  <c:v>2.5508426732806438E-2</c:v>
                </c:pt>
                <c:pt idx="5637">
                  <c:v>2.5510935265113343E-2</c:v>
                </c:pt>
                <c:pt idx="5638">
                  <c:v>2.5441112570524716E-2</c:v>
                </c:pt>
                <c:pt idx="5639">
                  <c:v>2.5348934074602453E-2</c:v>
                </c:pt>
                <c:pt idx="5640">
                  <c:v>2.4824555455145388E-2</c:v>
                </c:pt>
                <c:pt idx="5641">
                  <c:v>2.5452685466205438E-2</c:v>
                </c:pt>
                <c:pt idx="5642">
                  <c:v>2.5126161907149339E-2</c:v>
                </c:pt>
                <c:pt idx="5643">
                  <c:v>2.5079208726632347E-2</c:v>
                </c:pt>
                <c:pt idx="5644">
                  <c:v>2.3906981247964754E-2</c:v>
                </c:pt>
                <c:pt idx="5645">
                  <c:v>2.2902856655037464E-2</c:v>
                </c:pt>
                <c:pt idx="5646">
                  <c:v>2.2759071799788585E-2</c:v>
                </c:pt>
                <c:pt idx="5647">
                  <c:v>2.3555363884996263E-2</c:v>
                </c:pt>
                <c:pt idx="5648">
                  <c:v>2.4075601847534222E-2</c:v>
                </c:pt>
                <c:pt idx="5649">
                  <c:v>2.3762533213181627E-2</c:v>
                </c:pt>
                <c:pt idx="5650">
                  <c:v>2.4214091847415506E-2</c:v>
                </c:pt>
                <c:pt idx="5651">
                  <c:v>2.3913529124770082E-2</c:v>
                </c:pt>
                <c:pt idx="5652">
                  <c:v>2.3767260414427407E-2</c:v>
                </c:pt>
                <c:pt idx="5653">
                  <c:v>2.3800098047930821E-2</c:v>
                </c:pt>
                <c:pt idx="5654">
                  <c:v>2.2863382834112433E-2</c:v>
                </c:pt>
                <c:pt idx="5655">
                  <c:v>2.3486297326517008E-2</c:v>
                </c:pt>
                <c:pt idx="5656">
                  <c:v>2.3741336875135317E-2</c:v>
                </c:pt>
                <c:pt idx="5657">
                  <c:v>2.5127116938659242E-2</c:v>
                </c:pt>
                <c:pt idx="5658">
                  <c:v>2.5064664175573511E-2</c:v>
                </c:pt>
                <c:pt idx="5659">
                  <c:v>2.3697982989986575E-2</c:v>
                </c:pt>
                <c:pt idx="5660">
                  <c:v>2.3565566791929973E-2</c:v>
                </c:pt>
                <c:pt idx="5661">
                  <c:v>2.3871436922329254E-2</c:v>
                </c:pt>
                <c:pt idx="5662">
                  <c:v>2.419121741592177E-2</c:v>
                </c:pt>
                <c:pt idx="5663">
                  <c:v>2.45296267330696E-2</c:v>
                </c:pt>
                <c:pt idx="5664">
                  <c:v>2.3735024076517949E-2</c:v>
                </c:pt>
                <c:pt idx="5665">
                  <c:v>2.1662878202681968E-2</c:v>
                </c:pt>
                <c:pt idx="5666">
                  <c:v>2.1469379365556512E-2</c:v>
                </c:pt>
                <c:pt idx="5667">
                  <c:v>2.1496486039588061E-2</c:v>
                </c:pt>
                <c:pt idx="5668">
                  <c:v>2.3402825038993335E-2</c:v>
                </c:pt>
                <c:pt idx="5669">
                  <c:v>2.7444271473514036E-2</c:v>
                </c:pt>
                <c:pt idx="5670">
                  <c:v>2.7482445855222856E-2</c:v>
                </c:pt>
                <c:pt idx="5671">
                  <c:v>2.824040459837401E-2</c:v>
                </c:pt>
                <c:pt idx="5672">
                  <c:v>2.8897286170207172E-2</c:v>
                </c:pt>
                <c:pt idx="5673">
                  <c:v>2.6068735677402557E-2</c:v>
                </c:pt>
                <c:pt idx="5674">
                  <c:v>2.3536168404856898E-2</c:v>
                </c:pt>
                <c:pt idx="5675">
                  <c:v>2.3552847268163712E-2</c:v>
                </c:pt>
                <c:pt idx="5676">
                  <c:v>2.321126751238738E-2</c:v>
                </c:pt>
                <c:pt idx="5677">
                  <c:v>2.3663463290888753E-2</c:v>
                </c:pt>
                <c:pt idx="5678">
                  <c:v>2.4989731500551362E-2</c:v>
                </c:pt>
                <c:pt idx="5679">
                  <c:v>2.6814028302375201E-2</c:v>
                </c:pt>
                <c:pt idx="5680">
                  <c:v>2.6933532151497953E-2</c:v>
                </c:pt>
                <c:pt idx="5681">
                  <c:v>2.6957815722209438E-2</c:v>
                </c:pt>
                <c:pt idx="5682">
                  <c:v>3.1204432715474229E-2</c:v>
                </c:pt>
                <c:pt idx="5683">
                  <c:v>3.1151232952855254E-2</c:v>
                </c:pt>
                <c:pt idx="5684">
                  <c:v>3.1911943568859964E-2</c:v>
                </c:pt>
                <c:pt idx="5685">
                  <c:v>3.4464497294177859E-2</c:v>
                </c:pt>
                <c:pt idx="5686">
                  <c:v>3.4484961191165904E-2</c:v>
                </c:pt>
                <c:pt idx="5687">
                  <c:v>3.4374283901476427E-2</c:v>
                </c:pt>
                <c:pt idx="5688">
                  <c:v>3.41591138381089E-2</c:v>
                </c:pt>
                <c:pt idx="5689">
                  <c:v>3.3617410562526179E-2</c:v>
                </c:pt>
                <c:pt idx="5690">
                  <c:v>3.5603557485437753E-2</c:v>
                </c:pt>
                <c:pt idx="5691">
                  <c:v>3.6147556071158042E-2</c:v>
                </c:pt>
                <c:pt idx="5692">
                  <c:v>3.6487009915397349E-2</c:v>
                </c:pt>
                <c:pt idx="5693">
                  <c:v>4.0302092619415864E-2</c:v>
                </c:pt>
                <c:pt idx="5694">
                  <c:v>4.1486462990409513E-2</c:v>
                </c:pt>
                <c:pt idx="5695">
                  <c:v>4.0082948074388912E-2</c:v>
                </c:pt>
                <c:pt idx="5696">
                  <c:v>3.9307383086374305E-2</c:v>
                </c:pt>
                <c:pt idx="5697">
                  <c:v>4.0682795711122315E-2</c:v>
                </c:pt>
                <c:pt idx="5698">
                  <c:v>4.0528711931104543E-2</c:v>
                </c:pt>
                <c:pt idx="5699">
                  <c:v>4.0446619397670226E-2</c:v>
                </c:pt>
                <c:pt idx="5700">
                  <c:v>4.0487679909523476E-2</c:v>
                </c:pt>
                <c:pt idx="5701">
                  <c:v>4.0547499773227864E-2</c:v>
                </c:pt>
                <c:pt idx="5702">
                  <c:v>4.1021667159217415E-2</c:v>
                </c:pt>
                <c:pt idx="5703">
                  <c:v>4.0521261104092453E-2</c:v>
                </c:pt>
                <c:pt idx="5704">
                  <c:v>3.9947723615869686E-2</c:v>
                </c:pt>
                <c:pt idx="5705">
                  <c:v>3.8602154709070205E-2</c:v>
                </c:pt>
                <c:pt idx="5706">
                  <c:v>3.8168846336889169E-2</c:v>
                </c:pt>
                <c:pt idx="5707">
                  <c:v>3.8487681437131126E-2</c:v>
                </c:pt>
                <c:pt idx="5708">
                  <c:v>3.837670194848828E-2</c:v>
                </c:pt>
                <c:pt idx="5709">
                  <c:v>3.8094029576278478E-2</c:v>
                </c:pt>
                <c:pt idx="5710">
                  <c:v>3.8296687770126014E-2</c:v>
                </c:pt>
                <c:pt idx="5711">
                  <c:v>3.8775828750495241E-2</c:v>
                </c:pt>
                <c:pt idx="5712">
                  <c:v>3.8304103488779898E-2</c:v>
                </c:pt>
                <c:pt idx="5713">
                  <c:v>3.8448972425554118E-2</c:v>
                </c:pt>
                <c:pt idx="5714">
                  <c:v>3.835865308554972E-2</c:v>
                </c:pt>
                <c:pt idx="5715">
                  <c:v>3.9344336478321099E-2</c:v>
                </c:pt>
                <c:pt idx="5716">
                  <c:v>3.7539485186730732E-2</c:v>
                </c:pt>
                <c:pt idx="5717">
                  <c:v>3.424095024407163E-2</c:v>
                </c:pt>
                <c:pt idx="5718">
                  <c:v>3.6134377870875679E-2</c:v>
                </c:pt>
                <c:pt idx="5719">
                  <c:v>3.9032157260853337E-2</c:v>
                </c:pt>
                <c:pt idx="5720">
                  <c:v>4.1219763069620156E-2</c:v>
                </c:pt>
                <c:pt idx="5721">
                  <c:v>4.1154083709513657E-2</c:v>
                </c:pt>
                <c:pt idx="5722">
                  <c:v>4.0899725345048356E-2</c:v>
                </c:pt>
                <c:pt idx="5723">
                  <c:v>4.070220099403557E-2</c:v>
                </c:pt>
                <c:pt idx="5724">
                  <c:v>4.0572932649811891E-2</c:v>
                </c:pt>
                <c:pt idx="5725">
                  <c:v>4.0488159723866136E-2</c:v>
                </c:pt>
                <c:pt idx="5726">
                  <c:v>3.9566491231316038E-2</c:v>
                </c:pt>
                <c:pt idx="5727">
                  <c:v>3.7762777642291662E-2</c:v>
                </c:pt>
                <c:pt idx="5728">
                  <c:v>3.7409380128680988E-2</c:v>
                </c:pt>
                <c:pt idx="5729">
                  <c:v>3.7373177159839101E-2</c:v>
                </c:pt>
                <c:pt idx="5730">
                  <c:v>3.263309154948274E-2</c:v>
                </c:pt>
                <c:pt idx="5731">
                  <c:v>3.2642841146579844E-2</c:v>
                </c:pt>
                <c:pt idx="5732">
                  <c:v>3.4922883967877828E-2</c:v>
                </c:pt>
                <c:pt idx="5733">
                  <c:v>3.2987422858394969E-2</c:v>
                </c:pt>
                <c:pt idx="5734">
                  <c:v>3.3309701612687224E-2</c:v>
                </c:pt>
                <c:pt idx="5735">
                  <c:v>3.330070276960629E-2</c:v>
                </c:pt>
                <c:pt idx="5736">
                  <c:v>3.3190824171208617E-2</c:v>
                </c:pt>
                <c:pt idx="5737">
                  <c:v>3.2838499490678914E-2</c:v>
                </c:pt>
                <c:pt idx="5738">
                  <c:v>3.1931884324164363E-2</c:v>
                </c:pt>
                <c:pt idx="5739">
                  <c:v>3.2187973464599236E-2</c:v>
                </c:pt>
                <c:pt idx="5740">
                  <c:v>3.1753296296340196E-2</c:v>
                </c:pt>
                <c:pt idx="5741">
                  <c:v>2.8012646041251473E-2</c:v>
                </c:pt>
                <c:pt idx="5742">
                  <c:v>2.7010854349208465E-2</c:v>
                </c:pt>
                <c:pt idx="5743">
                  <c:v>2.8142557354685835E-2</c:v>
                </c:pt>
                <c:pt idx="5744">
                  <c:v>2.8373409773396318E-2</c:v>
                </c:pt>
                <c:pt idx="5745">
                  <c:v>2.7135002920186849E-2</c:v>
                </c:pt>
                <c:pt idx="5746">
                  <c:v>2.8335159187996267E-2</c:v>
                </c:pt>
                <c:pt idx="5747">
                  <c:v>2.8233241477572713E-2</c:v>
                </c:pt>
                <c:pt idx="5748">
                  <c:v>2.9271484600563141E-2</c:v>
                </c:pt>
                <c:pt idx="5749">
                  <c:v>2.9399852280327977E-2</c:v>
                </c:pt>
                <c:pt idx="5750">
                  <c:v>2.916106356777852E-2</c:v>
                </c:pt>
                <c:pt idx="5751">
                  <c:v>2.9164904103585673E-2</c:v>
                </c:pt>
                <c:pt idx="5752">
                  <c:v>2.9198511459788353E-2</c:v>
                </c:pt>
                <c:pt idx="5753">
                  <c:v>2.9615223561516274E-2</c:v>
                </c:pt>
                <c:pt idx="5754">
                  <c:v>3.0327354562053713E-2</c:v>
                </c:pt>
                <c:pt idx="5755">
                  <c:v>3.0097093423322632E-2</c:v>
                </c:pt>
                <c:pt idx="5756">
                  <c:v>2.9116579125595315E-2</c:v>
                </c:pt>
                <c:pt idx="5757">
                  <c:v>2.9184394692428717E-2</c:v>
                </c:pt>
                <c:pt idx="5758">
                  <c:v>2.9007876064987798E-2</c:v>
                </c:pt>
                <c:pt idx="5759">
                  <c:v>2.7906018994435681E-2</c:v>
                </c:pt>
                <c:pt idx="5760">
                  <c:v>2.8737836821739086E-2</c:v>
                </c:pt>
                <c:pt idx="5761">
                  <c:v>2.8612284419982478E-2</c:v>
                </c:pt>
                <c:pt idx="5762">
                  <c:v>2.8979114163041133E-2</c:v>
                </c:pt>
                <c:pt idx="5763">
                  <c:v>3.1213219885708715E-2</c:v>
                </c:pt>
                <c:pt idx="5764">
                  <c:v>3.4070998876028699E-2</c:v>
                </c:pt>
                <c:pt idx="5765">
                  <c:v>3.321077295819206E-2</c:v>
                </c:pt>
                <c:pt idx="5766">
                  <c:v>3.1582171750417505E-2</c:v>
                </c:pt>
                <c:pt idx="5767">
                  <c:v>2.7941404264399176E-2</c:v>
                </c:pt>
                <c:pt idx="5768">
                  <c:v>2.5603338793451818E-2</c:v>
                </c:pt>
                <c:pt idx="5769">
                  <c:v>2.5792063605783778E-2</c:v>
                </c:pt>
                <c:pt idx="5770">
                  <c:v>2.5750436722192693E-2</c:v>
                </c:pt>
                <c:pt idx="5771">
                  <c:v>2.5728004709946555E-2</c:v>
                </c:pt>
                <c:pt idx="5772">
                  <c:v>2.6095653671645323E-2</c:v>
                </c:pt>
                <c:pt idx="5773">
                  <c:v>2.5860183797064954E-2</c:v>
                </c:pt>
                <c:pt idx="5774">
                  <c:v>2.5580922200066445E-2</c:v>
                </c:pt>
                <c:pt idx="5775">
                  <c:v>2.5974291937563898E-2</c:v>
                </c:pt>
                <c:pt idx="5776">
                  <c:v>2.6107854041955491E-2</c:v>
                </c:pt>
                <c:pt idx="5777">
                  <c:v>2.6121334459698622E-2</c:v>
                </c:pt>
                <c:pt idx="5778">
                  <c:v>2.6121324829100016E-2</c:v>
                </c:pt>
                <c:pt idx="5779">
                  <c:v>2.6437794128946049E-2</c:v>
                </c:pt>
                <c:pt idx="5780">
                  <c:v>2.3515260272923413E-2</c:v>
                </c:pt>
                <c:pt idx="5781">
                  <c:v>2.3503207637359354E-2</c:v>
                </c:pt>
                <c:pt idx="5782">
                  <c:v>2.3300495654336607E-2</c:v>
                </c:pt>
                <c:pt idx="5783">
                  <c:v>2.4678667194618167E-2</c:v>
                </c:pt>
                <c:pt idx="5784">
                  <c:v>2.5004888261288365E-2</c:v>
                </c:pt>
                <c:pt idx="5785">
                  <c:v>2.5118805297554576E-2</c:v>
                </c:pt>
                <c:pt idx="5786">
                  <c:v>2.6249081034830854E-2</c:v>
                </c:pt>
                <c:pt idx="5787">
                  <c:v>2.6209902848658331E-2</c:v>
                </c:pt>
                <c:pt idx="5788">
                  <c:v>2.6493343114768905E-2</c:v>
                </c:pt>
                <c:pt idx="5789">
                  <c:v>2.6605382884850533E-2</c:v>
                </c:pt>
                <c:pt idx="5790">
                  <c:v>2.7683310080323917E-2</c:v>
                </c:pt>
                <c:pt idx="5791">
                  <c:v>2.6432982339993555E-2</c:v>
                </c:pt>
                <c:pt idx="5792">
                  <c:v>2.6608408353995434E-2</c:v>
                </c:pt>
                <c:pt idx="5793">
                  <c:v>2.6475416164865661E-2</c:v>
                </c:pt>
                <c:pt idx="5794">
                  <c:v>2.4977362201798747E-2</c:v>
                </c:pt>
                <c:pt idx="5795">
                  <c:v>2.5337825491266841E-2</c:v>
                </c:pt>
                <c:pt idx="5796">
                  <c:v>2.5267701356237678E-2</c:v>
                </c:pt>
                <c:pt idx="5797">
                  <c:v>2.6722805064242471E-2</c:v>
                </c:pt>
                <c:pt idx="5798">
                  <c:v>2.6632939171032866E-2</c:v>
                </c:pt>
                <c:pt idx="5799">
                  <c:v>2.686587913114E-2</c:v>
                </c:pt>
                <c:pt idx="5800">
                  <c:v>2.7201558352120441E-2</c:v>
                </c:pt>
                <c:pt idx="5801">
                  <c:v>2.7394936084779744E-2</c:v>
                </c:pt>
                <c:pt idx="5802">
                  <c:v>2.7051953954025185E-2</c:v>
                </c:pt>
                <c:pt idx="5803">
                  <c:v>2.7098127455065745E-2</c:v>
                </c:pt>
                <c:pt idx="5804">
                  <c:v>2.7156774720748195E-2</c:v>
                </c:pt>
                <c:pt idx="5805">
                  <c:v>2.745470234097569E-2</c:v>
                </c:pt>
                <c:pt idx="5806">
                  <c:v>2.710300062439432E-2</c:v>
                </c:pt>
                <c:pt idx="5807">
                  <c:v>2.7189037596788077E-2</c:v>
                </c:pt>
                <c:pt idx="5808">
                  <c:v>2.6499373909018905E-2</c:v>
                </c:pt>
                <c:pt idx="5809">
                  <c:v>2.7890430515153261E-2</c:v>
                </c:pt>
                <c:pt idx="5810">
                  <c:v>2.7619594126444356E-2</c:v>
                </c:pt>
                <c:pt idx="5811">
                  <c:v>2.4477503694195223E-2</c:v>
                </c:pt>
                <c:pt idx="5812">
                  <c:v>2.2390357589109514E-2</c:v>
                </c:pt>
                <c:pt idx="5813">
                  <c:v>2.2642411838025966E-2</c:v>
                </c:pt>
                <c:pt idx="5814">
                  <c:v>2.2396868256570002E-2</c:v>
                </c:pt>
                <c:pt idx="5815">
                  <c:v>2.253100756564777E-2</c:v>
                </c:pt>
                <c:pt idx="5816">
                  <c:v>2.2553906000040851E-2</c:v>
                </c:pt>
                <c:pt idx="5817">
                  <c:v>2.2417200724678895E-2</c:v>
                </c:pt>
                <c:pt idx="5818">
                  <c:v>2.295914035608777E-2</c:v>
                </c:pt>
                <c:pt idx="5819">
                  <c:v>2.304719806706618E-2</c:v>
                </c:pt>
                <c:pt idx="5820">
                  <c:v>2.2408318004650526E-2</c:v>
                </c:pt>
                <c:pt idx="5821">
                  <c:v>2.2420025476254647E-2</c:v>
                </c:pt>
                <c:pt idx="5822">
                  <c:v>2.2321109471469747E-2</c:v>
                </c:pt>
                <c:pt idx="5823">
                  <c:v>2.2042828395273991E-2</c:v>
                </c:pt>
                <c:pt idx="5824">
                  <c:v>2.328649487971653E-2</c:v>
                </c:pt>
                <c:pt idx="5825">
                  <c:v>2.4302840665127546E-2</c:v>
                </c:pt>
                <c:pt idx="5826">
                  <c:v>2.4747770761393176E-2</c:v>
                </c:pt>
                <c:pt idx="5827">
                  <c:v>2.4511227779006425E-2</c:v>
                </c:pt>
                <c:pt idx="5828">
                  <c:v>2.5907668900898181E-2</c:v>
                </c:pt>
                <c:pt idx="5829">
                  <c:v>2.5423351453936167E-2</c:v>
                </c:pt>
                <c:pt idx="5830">
                  <c:v>2.5858348283804219E-2</c:v>
                </c:pt>
                <c:pt idx="5831">
                  <c:v>2.5032895477150843E-2</c:v>
                </c:pt>
                <c:pt idx="5832">
                  <c:v>2.6206369820124701E-2</c:v>
                </c:pt>
                <c:pt idx="5833">
                  <c:v>2.6073726719208688E-2</c:v>
                </c:pt>
                <c:pt idx="5834">
                  <c:v>2.4099537448319747E-2</c:v>
                </c:pt>
                <c:pt idx="5835">
                  <c:v>2.3364461454941431E-2</c:v>
                </c:pt>
                <c:pt idx="5836">
                  <c:v>2.3101861170499158E-2</c:v>
                </c:pt>
                <c:pt idx="5837">
                  <c:v>2.310542702480967E-2</c:v>
                </c:pt>
                <c:pt idx="5838">
                  <c:v>2.1481491634589952E-2</c:v>
                </c:pt>
                <c:pt idx="5839">
                  <c:v>2.1203487347207357E-2</c:v>
                </c:pt>
                <c:pt idx="5840">
                  <c:v>2.1186159385368126E-2</c:v>
                </c:pt>
                <c:pt idx="5841">
                  <c:v>2.1175080639866808E-2</c:v>
                </c:pt>
                <c:pt idx="5842">
                  <c:v>2.1197301540384239E-2</c:v>
                </c:pt>
                <c:pt idx="5843">
                  <c:v>2.1240009541993111E-2</c:v>
                </c:pt>
                <c:pt idx="5844">
                  <c:v>2.0209832161951317E-2</c:v>
                </c:pt>
                <c:pt idx="5845">
                  <c:v>1.9027531912399195E-2</c:v>
                </c:pt>
                <c:pt idx="5846">
                  <c:v>1.8832411171426467E-2</c:v>
                </c:pt>
                <c:pt idx="5847">
                  <c:v>1.8524118847189505E-2</c:v>
                </c:pt>
                <c:pt idx="5848">
                  <c:v>1.8606808183287797E-2</c:v>
                </c:pt>
                <c:pt idx="5849">
                  <c:v>1.8671587120249074E-2</c:v>
                </c:pt>
                <c:pt idx="5850">
                  <c:v>1.8291063663865494E-2</c:v>
                </c:pt>
                <c:pt idx="5851">
                  <c:v>1.8278394354968645E-2</c:v>
                </c:pt>
                <c:pt idx="5852">
                  <c:v>1.8242140442640099E-2</c:v>
                </c:pt>
                <c:pt idx="5853">
                  <c:v>1.8203202527717212E-2</c:v>
                </c:pt>
                <c:pt idx="5854">
                  <c:v>1.8994831904647205E-2</c:v>
                </c:pt>
                <c:pt idx="5855">
                  <c:v>1.9337194208716105E-2</c:v>
                </c:pt>
                <c:pt idx="5856">
                  <c:v>1.9183637712356257E-2</c:v>
                </c:pt>
                <c:pt idx="5857">
                  <c:v>1.7877267526199704E-2</c:v>
                </c:pt>
                <c:pt idx="5858">
                  <c:v>1.8151891196214305E-2</c:v>
                </c:pt>
                <c:pt idx="5859">
                  <c:v>1.8975940575643214E-2</c:v>
                </c:pt>
                <c:pt idx="5860">
                  <c:v>1.844833803363195E-2</c:v>
                </c:pt>
                <c:pt idx="5861">
                  <c:v>1.8197972866857287E-2</c:v>
                </c:pt>
                <c:pt idx="5862">
                  <c:v>1.815710989351561E-2</c:v>
                </c:pt>
                <c:pt idx="5863">
                  <c:v>1.8012923610967686E-2</c:v>
                </c:pt>
                <c:pt idx="5864">
                  <c:v>1.7546042646414368E-2</c:v>
                </c:pt>
                <c:pt idx="5865">
                  <c:v>1.7550807577730441E-2</c:v>
                </c:pt>
                <c:pt idx="5866">
                  <c:v>1.6884401238584031E-2</c:v>
                </c:pt>
                <c:pt idx="5867">
                  <c:v>1.7145914213093836E-2</c:v>
                </c:pt>
                <c:pt idx="5868">
                  <c:v>1.8156007611021662E-2</c:v>
                </c:pt>
                <c:pt idx="5869">
                  <c:v>1.8033970523600736E-2</c:v>
                </c:pt>
                <c:pt idx="5870">
                  <c:v>1.8690791036794049E-2</c:v>
                </c:pt>
                <c:pt idx="5871">
                  <c:v>1.8921149439274702E-2</c:v>
                </c:pt>
                <c:pt idx="5872">
                  <c:v>1.757218072546465E-2</c:v>
                </c:pt>
                <c:pt idx="5873">
                  <c:v>1.6555337083322425E-2</c:v>
                </c:pt>
                <c:pt idx="5874">
                  <c:v>1.6956272855153987E-2</c:v>
                </c:pt>
                <c:pt idx="5875">
                  <c:v>1.6806660657176242E-2</c:v>
                </c:pt>
                <c:pt idx="5876">
                  <c:v>1.5572672146813087E-2</c:v>
                </c:pt>
                <c:pt idx="5877">
                  <c:v>1.5797752626000482E-2</c:v>
                </c:pt>
                <c:pt idx="5878">
                  <c:v>1.5289620227526649E-2</c:v>
                </c:pt>
                <c:pt idx="5879">
                  <c:v>1.49096630639192E-2</c:v>
                </c:pt>
                <c:pt idx="5880">
                  <c:v>1.3391967676679814E-2</c:v>
                </c:pt>
                <c:pt idx="5881">
                  <c:v>1.3410274176243945E-2</c:v>
                </c:pt>
                <c:pt idx="5882">
                  <c:v>1.3071340766210566E-2</c:v>
                </c:pt>
                <c:pt idx="5883">
                  <c:v>1.3115955507559925E-2</c:v>
                </c:pt>
                <c:pt idx="5884">
                  <c:v>1.3152459866113264E-2</c:v>
                </c:pt>
                <c:pt idx="5885">
                  <c:v>1.3350069908237372E-2</c:v>
                </c:pt>
                <c:pt idx="5886">
                  <c:v>1.3322624582846337E-2</c:v>
                </c:pt>
                <c:pt idx="5887">
                  <c:v>1.3867001030021741E-2</c:v>
                </c:pt>
                <c:pt idx="5888">
                  <c:v>1.3515949802492362E-2</c:v>
                </c:pt>
                <c:pt idx="5889">
                  <c:v>1.3511789482790679E-2</c:v>
                </c:pt>
                <c:pt idx="5890">
                  <c:v>1.3561921942686586E-2</c:v>
                </c:pt>
                <c:pt idx="5891">
                  <c:v>1.3208811393362349E-2</c:v>
                </c:pt>
                <c:pt idx="5892">
                  <c:v>1.3440089922911338E-2</c:v>
                </c:pt>
                <c:pt idx="5893">
                  <c:v>1.4033557670679216E-2</c:v>
                </c:pt>
                <c:pt idx="5894">
                  <c:v>1.4012736266019054E-2</c:v>
                </c:pt>
                <c:pt idx="5895">
                  <c:v>1.570322992148113E-2</c:v>
                </c:pt>
                <c:pt idx="5896">
                  <c:v>1.5271065177515678E-2</c:v>
                </c:pt>
                <c:pt idx="5897">
                  <c:v>1.4730503282993627E-2</c:v>
                </c:pt>
                <c:pt idx="5898">
                  <c:v>1.4947695067272851E-2</c:v>
                </c:pt>
                <c:pt idx="5899">
                  <c:v>1.4778870608609877E-2</c:v>
                </c:pt>
                <c:pt idx="5900">
                  <c:v>1.4733139878194005E-2</c:v>
                </c:pt>
                <c:pt idx="5901">
                  <c:v>1.4523325407367012E-2</c:v>
                </c:pt>
                <c:pt idx="5902">
                  <c:v>1.3580078384489401E-2</c:v>
                </c:pt>
                <c:pt idx="5903">
                  <c:v>1.3101107897392876E-2</c:v>
                </c:pt>
                <c:pt idx="5904">
                  <c:v>1.3333983669582716E-2</c:v>
                </c:pt>
                <c:pt idx="5905">
                  <c:v>1.4795620700890888E-2</c:v>
                </c:pt>
                <c:pt idx="5906">
                  <c:v>1.5180095690681581E-2</c:v>
                </c:pt>
                <c:pt idx="5907">
                  <c:v>1.4258828551895357E-2</c:v>
                </c:pt>
                <c:pt idx="5908">
                  <c:v>1.3817003138512739E-2</c:v>
                </c:pt>
                <c:pt idx="5909">
                  <c:v>1.3585588203067987E-2</c:v>
                </c:pt>
                <c:pt idx="5910">
                  <c:v>1.3604578934551996E-2</c:v>
                </c:pt>
                <c:pt idx="5911">
                  <c:v>1.3902103811504024E-2</c:v>
                </c:pt>
                <c:pt idx="5912">
                  <c:v>1.4710929609819767E-2</c:v>
                </c:pt>
                <c:pt idx="5913">
                  <c:v>1.5978002470765137E-2</c:v>
                </c:pt>
                <c:pt idx="5914">
                  <c:v>1.6494830925862399E-2</c:v>
                </c:pt>
                <c:pt idx="5915">
                  <c:v>1.65543628674381E-2</c:v>
                </c:pt>
                <c:pt idx="5916">
                  <c:v>1.5471694759560792E-2</c:v>
                </c:pt>
                <c:pt idx="5917">
                  <c:v>1.6100893485882315E-2</c:v>
                </c:pt>
                <c:pt idx="5918">
                  <c:v>1.649147678193004E-2</c:v>
                </c:pt>
                <c:pt idx="5919">
                  <c:v>1.6414104760347652E-2</c:v>
                </c:pt>
                <c:pt idx="5920">
                  <c:v>1.6572133212957023E-2</c:v>
                </c:pt>
                <c:pt idx="5921">
                  <c:v>1.6566873303485035E-2</c:v>
                </c:pt>
                <c:pt idx="5922">
                  <c:v>1.6170587750729114E-2</c:v>
                </c:pt>
                <c:pt idx="5923">
                  <c:v>1.6536919246463489E-2</c:v>
                </c:pt>
                <c:pt idx="5924">
                  <c:v>1.6255036335118721E-2</c:v>
                </c:pt>
                <c:pt idx="5925">
                  <c:v>1.5857921974908307E-2</c:v>
                </c:pt>
                <c:pt idx="5926">
                  <c:v>1.5626702595120407E-2</c:v>
                </c:pt>
                <c:pt idx="5927">
                  <c:v>1.6143333023146168E-2</c:v>
                </c:pt>
                <c:pt idx="5928">
                  <c:v>1.8847113220561509E-2</c:v>
                </c:pt>
                <c:pt idx="5929">
                  <c:v>2.0787999816685221E-2</c:v>
                </c:pt>
                <c:pt idx="5930">
                  <c:v>2.2292467539029377E-2</c:v>
                </c:pt>
                <c:pt idx="5931">
                  <c:v>2.3264592107530426E-2</c:v>
                </c:pt>
                <c:pt idx="5932">
                  <c:v>2.3239388681638454E-2</c:v>
                </c:pt>
                <c:pt idx="5933">
                  <c:v>2.2849296201389202E-2</c:v>
                </c:pt>
                <c:pt idx="5934">
                  <c:v>2.2956318851982859E-2</c:v>
                </c:pt>
                <c:pt idx="5935">
                  <c:v>2.2369843975498932E-2</c:v>
                </c:pt>
                <c:pt idx="5936">
                  <c:v>2.2518416012644246E-2</c:v>
                </c:pt>
                <c:pt idx="5937">
                  <c:v>2.3336463561042423E-2</c:v>
                </c:pt>
                <c:pt idx="5938">
                  <c:v>2.4958943702948818E-2</c:v>
                </c:pt>
                <c:pt idx="5939">
                  <c:v>2.7435584083708577E-2</c:v>
                </c:pt>
                <c:pt idx="5940">
                  <c:v>2.7405909376280128E-2</c:v>
                </c:pt>
                <c:pt idx="5941">
                  <c:v>2.6857491998511646E-2</c:v>
                </c:pt>
                <c:pt idx="5942">
                  <c:v>2.6923731110285978E-2</c:v>
                </c:pt>
                <c:pt idx="5943">
                  <c:v>2.5194539196087513E-2</c:v>
                </c:pt>
                <c:pt idx="5944">
                  <c:v>2.5733741686764646E-2</c:v>
                </c:pt>
                <c:pt idx="5945">
                  <c:v>2.7422939842246433E-2</c:v>
                </c:pt>
                <c:pt idx="5946">
                  <c:v>2.7279059286331911E-2</c:v>
                </c:pt>
                <c:pt idx="5947">
                  <c:v>2.7409734973098721E-2</c:v>
                </c:pt>
                <c:pt idx="5948">
                  <c:v>2.765973515286874E-2</c:v>
                </c:pt>
                <c:pt idx="5949">
                  <c:v>2.7861249751581937E-2</c:v>
                </c:pt>
                <c:pt idx="5950">
                  <c:v>2.7697690328112225E-2</c:v>
                </c:pt>
                <c:pt idx="5951">
                  <c:v>2.9044370075397567E-2</c:v>
                </c:pt>
                <c:pt idx="5952">
                  <c:v>3.258908845772944E-2</c:v>
                </c:pt>
                <c:pt idx="5953">
                  <c:v>3.1014062409371088E-2</c:v>
                </c:pt>
                <c:pt idx="5954">
                  <c:v>3.0526791018743529E-2</c:v>
                </c:pt>
                <c:pt idx="5955">
                  <c:v>3.109993222001034E-2</c:v>
                </c:pt>
                <c:pt idx="5956">
                  <c:v>3.1419543947887985E-2</c:v>
                </c:pt>
                <c:pt idx="5957">
                  <c:v>3.1539715838420281E-2</c:v>
                </c:pt>
                <c:pt idx="5958">
                  <c:v>3.153395590337222E-2</c:v>
                </c:pt>
                <c:pt idx="5959">
                  <c:v>3.1593393815149785E-2</c:v>
                </c:pt>
                <c:pt idx="5960">
                  <c:v>3.0624159429708479E-2</c:v>
                </c:pt>
                <c:pt idx="5961">
                  <c:v>2.929550238458184E-2</c:v>
                </c:pt>
                <c:pt idx="5962">
                  <c:v>2.9057615780259064E-2</c:v>
                </c:pt>
                <c:pt idx="5963">
                  <c:v>2.9298776949371521E-2</c:v>
                </c:pt>
                <c:pt idx="5964">
                  <c:v>2.9297674237868322E-2</c:v>
                </c:pt>
                <c:pt idx="5965">
                  <c:v>2.8603874820561089E-2</c:v>
                </c:pt>
                <c:pt idx="5966">
                  <c:v>2.7589480678513082E-2</c:v>
                </c:pt>
                <c:pt idx="5967">
                  <c:v>2.7691810495596367E-2</c:v>
                </c:pt>
                <c:pt idx="5968">
                  <c:v>2.7936923362101601E-2</c:v>
                </c:pt>
                <c:pt idx="5969">
                  <c:v>2.836535229433727E-2</c:v>
                </c:pt>
                <c:pt idx="5970">
                  <c:v>2.9587282057335892E-2</c:v>
                </c:pt>
                <c:pt idx="5971">
                  <c:v>3.108787300901307E-2</c:v>
                </c:pt>
                <c:pt idx="5972">
                  <c:v>3.4719971326803885E-2</c:v>
                </c:pt>
                <c:pt idx="5973">
                  <c:v>3.4755509644965633E-2</c:v>
                </c:pt>
                <c:pt idx="5974">
                  <c:v>3.5364479976367255E-2</c:v>
                </c:pt>
                <c:pt idx="5975">
                  <c:v>3.4675131117055315E-2</c:v>
                </c:pt>
                <c:pt idx="5976">
                  <c:v>3.3640039913816491E-2</c:v>
                </c:pt>
                <c:pt idx="5977">
                  <c:v>3.2038264606548947E-2</c:v>
                </c:pt>
                <c:pt idx="5978">
                  <c:v>3.0733079515046672E-2</c:v>
                </c:pt>
                <c:pt idx="5979">
                  <c:v>3.0227437416860792E-2</c:v>
                </c:pt>
                <c:pt idx="5980">
                  <c:v>3.1033384109691906E-2</c:v>
                </c:pt>
                <c:pt idx="5981">
                  <c:v>3.265458864233662E-2</c:v>
                </c:pt>
                <c:pt idx="5982">
                  <c:v>3.3022623175470993E-2</c:v>
                </c:pt>
                <c:pt idx="5983">
                  <c:v>3.314196528519233E-2</c:v>
                </c:pt>
                <c:pt idx="5984">
                  <c:v>3.2956641938313859E-2</c:v>
                </c:pt>
                <c:pt idx="5985">
                  <c:v>3.2289742476450944E-2</c:v>
                </c:pt>
                <c:pt idx="5986">
                  <c:v>3.0603752735444991E-2</c:v>
                </c:pt>
                <c:pt idx="5987">
                  <c:v>2.8482891092626719E-2</c:v>
                </c:pt>
                <c:pt idx="5988">
                  <c:v>2.8373217567167791E-2</c:v>
                </c:pt>
                <c:pt idx="5989">
                  <c:v>2.8002709028511891E-2</c:v>
                </c:pt>
                <c:pt idx="5990">
                  <c:v>2.9394467271820528E-2</c:v>
                </c:pt>
                <c:pt idx="5991">
                  <c:v>2.9377710007814015E-2</c:v>
                </c:pt>
                <c:pt idx="5992">
                  <c:v>3.0071604650194737E-2</c:v>
                </c:pt>
                <c:pt idx="5993">
                  <c:v>2.8287993762739366E-2</c:v>
                </c:pt>
                <c:pt idx="5994">
                  <c:v>2.8564637192224119E-2</c:v>
                </c:pt>
                <c:pt idx="5995">
                  <c:v>2.9049283755837606E-2</c:v>
                </c:pt>
                <c:pt idx="5996">
                  <c:v>2.8910365664372082E-2</c:v>
                </c:pt>
                <c:pt idx="5997">
                  <c:v>2.883787705443526E-2</c:v>
                </c:pt>
                <c:pt idx="5998">
                  <c:v>2.8661723208766938E-2</c:v>
                </c:pt>
                <c:pt idx="5999">
                  <c:v>2.7501273463134884E-2</c:v>
                </c:pt>
                <c:pt idx="6000">
                  <c:v>2.4683193343259566E-2</c:v>
                </c:pt>
                <c:pt idx="6001">
                  <c:v>2.4825030941484246E-2</c:v>
                </c:pt>
                <c:pt idx="6002">
                  <c:v>2.4847718212771961E-2</c:v>
                </c:pt>
                <c:pt idx="6003">
                  <c:v>2.537415882226568E-2</c:v>
                </c:pt>
                <c:pt idx="6004">
                  <c:v>2.5350910327103588E-2</c:v>
                </c:pt>
                <c:pt idx="6005">
                  <c:v>2.521717024555413E-2</c:v>
                </c:pt>
                <c:pt idx="6006">
                  <c:v>2.5673339412786555E-2</c:v>
                </c:pt>
                <c:pt idx="6007">
                  <c:v>2.5318698915949844E-2</c:v>
                </c:pt>
                <c:pt idx="6008">
                  <c:v>2.5497172035447681E-2</c:v>
                </c:pt>
                <c:pt idx="6009">
                  <c:v>2.6021077331847286E-2</c:v>
                </c:pt>
                <c:pt idx="6010">
                  <c:v>2.6212618496976578E-2</c:v>
                </c:pt>
                <c:pt idx="6011">
                  <c:v>2.5411197352877501E-2</c:v>
                </c:pt>
                <c:pt idx="6012">
                  <c:v>2.5411000040505827E-2</c:v>
                </c:pt>
                <c:pt idx="6013">
                  <c:v>2.56375488595539E-2</c:v>
                </c:pt>
                <c:pt idx="6014">
                  <c:v>2.5788634692197179E-2</c:v>
                </c:pt>
                <c:pt idx="6015">
                  <c:v>2.5822981002666553E-2</c:v>
                </c:pt>
                <c:pt idx="6016">
                  <c:v>2.5758976017516592E-2</c:v>
                </c:pt>
                <c:pt idx="6017">
                  <c:v>2.5589873707398802E-2</c:v>
                </c:pt>
                <c:pt idx="6018">
                  <c:v>2.4435347351315497E-2</c:v>
                </c:pt>
                <c:pt idx="6019">
                  <c:v>2.2914129482574607E-2</c:v>
                </c:pt>
                <c:pt idx="6020">
                  <c:v>1.9387996693459583E-2</c:v>
                </c:pt>
                <c:pt idx="6021">
                  <c:v>2.29771243846482E-2</c:v>
                </c:pt>
                <c:pt idx="6022">
                  <c:v>2.3252065917757178E-2</c:v>
                </c:pt>
                <c:pt idx="6023">
                  <c:v>2.8321397728841218E-2</c:v>
                </c:pt>
                <c:pt idx="6024">
                  <c:v>2.7099555207667946E-2</c:v>
                </c:pt>
                <c:pt idx="6025">
                  <c:v>2.867103570310028E-2</c:v>
                </c:pt>
                <c:pt idx="6026">
                  <c:v>3.0817733552859463E-2</c:v>
                </c:pt>
                <c:pt idx="6027">
                  <c:v>3.26095303325925E-2</c:v>
                </c:pt>
                <c:pt idx="6028">
                  <c:v>3.1949477792550113E-2</c:v>
                </c:pt>
                <c:pt idx="6029">
                  <c:v>3.2282878564890517E-2</c:v>
                </c:pt>
                <c:pt idx="6030">
                  <c:v>3.2040144788862558E-2</c:v>
                </c:pt>
                <c:pt idx="6031">
                  <c:v>3.1924028863650034E-2</c:v>
                </c:pt>
                <c:pt idx="6032">
                  <c:v>3.2538524958161098E-2</c:v>
                </c:pt>
                <c:pt idx="6033">
                  <c:v>3.2532786972896556E-2</c:v>
                </c:pt>
                <c:pt idx="6034">
                  <c:v>3.3404136501117856E-2</c:v>
                </c:pt>
                <c:pt idx="6035">
                  <c:v>3.3001838258063444E-2</c:v>
                </c:pt>
                <c:pt idx="6036">
                  <c:v>3.3028086570018746E-2</c:v>
                </c:pt>
                <c:pt idx="6037">
                  <c:v>3.323005984312228E-2</c:v>
                </c:pt>
                <c:pt idx="6038">
                  <c:v>3.1764174662085774E-2</c:v>
                </c:pt>
                <c:pt idx="6039">
                  <c:v>3.1803195459416914E-2</c:v>
                </c:pt>
                <c:pt idx="6040">
                  <c:v>3.0846328335324389E-2</c:v>
                </c:pt>
                <c:pt idx="6041">
                  <c:v>3.1009379058454082E-2</c:v>
                </c:pt>
                <c:pt idx="6042">
                  <c:v>3.0630301008290634E-2</c:v>
                </c:pt>
                <c:pt idx="6043">
                  <c:v>3.023405676937814E-2</c:v>
                </c:pt>
                <c:pt idx="6044">
                  <c:v>3.0130990311574384E-2</c:v>
                </c:pt>
                <c:pt idx="6045">
                  <c:v>2.991530855888018E-2</c:v>
                </c:pt>
                <c:pt idx="6046">
                  <c:v>3.0903300316658406E-2</c:v>
                </c:pt>
                <c:pt idx="6047">
                  <c:v>3.1498644834312257E-2</c:v>
                </c:pt>
                <c:pt idx="6048">
                  <c:v>3.2796441905976255E-2</c:v>
                </c:pt>
                <c:pt idx="6049">
                  <c:v>3.2744545651314259E-2</c:v>
                </c:pt>
                <c:pt idx="6050">
                  <c:v>3.314091815079271E-2</c:v>
                </c:pt>
                <c:pt idx="6051">
                  <c:v>3.2028276387707E-2</c:v>
                </c:pt>
                <c:pt idx="6052">
                  <c:v>3.1963299475643379E-2</c:v>
                </c:pt>
                <c:pt idx="6053">
                  <c:v>3.195455600895919E-2</c:v>
                </c:pt>
                <c:pt idx="6054">
                  <c:v>3.2191362118236887E-2</c:v>
                </c:pt>
                <c:pt idx="6055">
                  <c:v>3.2278785893678205E-2</c:v>
                </c:pt>
                <c:pt idx="6056">
                  <c:v>3.3937265123128758E-2</c:v>
                </c:pt>
                <c:pt idx="6057">
                  <c:v>3.531556254784838E-2</c:v>
                </c:pt>
                <c:pt idx="6058">
                  <c:v>3.596265830289283E-2</c:v>
                </c:pt>
                <c:pt idx="6059">
                  <c:v>3.5948666508640863E-2</c:v>
                </c:pt>
                <c:pt idx="6060">
                  <c:v>3.7552818262474912E-2</c:v>
                </c:pt>
                <c:pt idx="6061">
                  <c:v>3.807161948589674E-2</c:v>
                </c:pt>
                <c:pt idx="6062">
                  <c:v>3.8289382743895366E-2</c:v>
                </c:pt>
                <c:pt idx="6063">
                  <c:v>3.7824321462116645E-2</c:v>
                </c:pt>
                <c:pt idx="6064">
                  <c:v>3.80964888449098E-2</c:v>
                </c:pt>
                <c:pt idx="6065">
                  <c:v>3.8207570128050247E-2</c:v>
                </c:pt>
                <c:pt idx="6066">
                  <c:v>3.9866840273633034E-2</c:v>
                </c:pt>
                <c:pt idx="6067">
                  <c:v>3.9879791395982009E-2</c:v>
                </c:pt>
                <c:pt idx="6068">
                  <c:v>4.0094911390592847E-2</c:v>
                </c:pt>
                <c:pt idx="6069">
                  <c:v>3.6469109024323522E-2</c:v>
                </c:pt>
                <c:pt idx="6070">
                  <c:v>3.6853814352997151E-2</c:v>
                </c:pt>
                <c:pt idx="6071">
                  <c:v>3.2524539946835823E-2</c:v>
                </c:pt>
                <c:pt idx="6072">
                  <c:v>3.2149239187636694E-2</c:v>
                </c:pt>
                <c:pt idx="6073">
                  <c:v>3.0312525252101985E-2</c:v>
                </c:pt>
                <c:pt idx="6074">
                  <c:v>2.8658040907054056E-2</c:v>
                </c:pt>
                <c:pt idx="6075">
                  <c:v>2.633526366543815E-2</c:v>
                </c:pt>
                <c:pt idx="6076">
                  <c:v>2.8600163956037841E-2</c:v>
                </c:pt>
                <c:pt idx="6077">
                  <c:v>2.692728562579734E-2</c:v>
                </c:pt>
                <c:pt idx="6078">
                  <c:v>2.673534565906192E-2</c:v>
                </c:pt>
                <c:pt idx="6079">
                  <c:v>2.6915499130175605E-2</c:v>
                </c:pt>
                <c:pt idx="6080">
                  <c:v>2.6746313245349856E-2</c:v>
                </c:pt>
                <c:pt idx="6081">
                  <c:v>2.724817100606472E-2</c:v>
                </c:pt>
                <c:pt idx="6082">
                  <c:v>2.7664951991012487E-2</c:v>
                </c:pt>
                <c:pt idx="6083">
                  <c:v>2.7758663214034127E-2</c:v>
                </c:pt>
                <c:pt idx="6084">
                  <c:v>2.7671237068869977E-2</c:v>
                </c:pt>
                <c:pt idx="6085">
                  <c:v>2.7322710413458334E-2</c:v>
                </c:pt>
                <c:pt idx="6086">
                  <c:v>2.7348978325651464E-2</c:v>
                </c:pt>
                <c:pt idx="6087">
                  <c:v>2.7268434079172271E-2</c:v>
                </c:pt>
                <c:pt idx="6088">
                  <c:v>2.7558831827475972E-2</c:v>
                </c:pt>
                <c:pt idx="6089">
                  <c:v>2.7724795731069382E-2</c:v>
                </c:pt>
                <c:pt idx="6090">
                  <c:v>2.7755181258768188E-2</c:v>
                </c:pt>
                <c:pt idx="6091">
                  <c:v>2.9136089474158841E-2</c:v>
                </c:pt>
                <c:pt idx="6092">
                  <c:v>3.2768660059288843E-2</c:v>
                </c:pt>
                <c:pt idx="6093">
                  <c:v>3.4692305028840853E-2</c:v>
                </c:pt>
                <c:pt idx="6094">
                  <c:v>3.4309667325649641E-2</c:v>
                </c:pt>
                <c:pt idx="6095">
                  <c:v>3.3479859034734639E-2</c:v>
                </c:pt>
                <c:pt idx="6096">
                  <c:v>3.1326551546194695E-2</c:v>
                </c:pt>
                <c:pt idx="6097">
                  <c:v>3.1287727908290396E-2</c:v>
                </c:pt>
                <c:pt idx="6098">
                  <c:v>3.0645173062916909E-2</c:v>
                </c:pt>
                <c:pt idx="6099">
                  <c:v>3.0948429372404659E-2</c:v>
                </c:pt>
                <c:pt idx="6100">
                  <c:v>3.0735937707429925E-2</c:v>
                </c:pt>
                <c:pt idx="6101">
                  <c:v>3.0776150319145806E-2</c:v>
                </c:pt>
                <c:pt idx="6102">
                  <c:v>3.0061829372716061E-2</c:v>
                </c:pt>
                <c:pt idx="6103">
                  <c:v>3.0048892436427915E-2</c:v>
                </c:pt>
                <c:pt idx="6104">
                  <c:v>2.8203113460477148E-2</c:v>
                </c:pt>
                <c:pt idx="6105">
                  <c:v>2.6604837074121267E-2</c:v>
                </c:pt>
                <c:pt idx="6106">
                  <c:v>2.5793144518235406E-2</c:v>
                </c:pt>
                <c:pt idx="6107">
                  <c:v>2.7454149952194546E-2</c:v>
                </c:pt>
                <c:pt idx="6108">
                  <c:v>2.6162531115035175E-2</c:v>
                </c:pt>
                <c:pt idx="6109">
                  <c:v>2.5810899533099091E-2</c:v>
                </c:pt>
                <c:pt idx="6110">
                  <c:v>2.545682131397559E-2</c:v>
                </c:pt>
                <c:pt idx="6111">
                  <c:v>2.7356864975270106E-2</c:v>
                </c:pt>
                <c:pt idx="6112">
                  <c:v>2.6857281111337797E-2</c:v>
                </c:pt>
                <c:pt idx="6113">
                  <c:v>2.7261026188740198E-2</c:v>
                </c:pt>
                <c:pt idx="6114">
                  <c:v>2.5821812863893637E-2</c:v>
                </c:pt>
                <c:pt idx="6115">
                  <c:v>2.5492635875842357E-2</c:v>
                </c:pt>
                <c:pt idx="6116">
                  <c:v>2.535502383055975E-2</c:v>
                </c:pt>
                <c:pt idx="6117">
                  <c:v>2.6187288342648985E-2</c:v>
                </c:pt>
                <c:pt idx="6118">
                  <c:v>2.5006149287967055E-2</c:v>
                </c:pt>
                <c:pt idx="6119">
                  <c:v>2.4885052532158891E-2</c:v>
                </c:pt>
                <c:pt idx="6120">
                  <c:v>2.4756866604976373E-2</c:v>
                </c:pt>
                <c:pt idx="6121">
                  <c:v>2.5258881451945211E-2</c:v>
                </c:pt>
                <c:pt idx="6122">
                  <c:v>2.4960033389309005E-2</c:v>
                </c:pt>
                <c:pt idx="6123">
                  <c:v>2.514921120959988E-2</c:v>
                </c:pt>
                <c:pt idx="6124">
                  <c:v>2.3191692120738922E-2</c:v>
                </c:pt>
                <c:pt idx="6125">
                  <c:v>2.3004766170538166E-2</c:v>
                </c:pt>
                <c:pt idx="6126">
                  <c:v>2.333097929719757E-2</c:v>
                </c:pt>
                <c:pt idx="6127">
                  <c:v>2.3279546138618244E-2</c:v>
                </c:pt>
                <c:pt idx="6128">
                  <c:v>2.2859260276201443E-2</c:v>
                </c:pt>
                <c:pt idx="6129">
                  <c:v>2.3644918334043804E-2</c:v>
                </c:pt>
                <c:pt idx="6130">
                  <c:v>2.2676310573878634E-2</c:v>
                </c:pt>
                <c:pt idx="6131">
                  <c:v>2.3443986035702552E-2</c:v>
                </c:pt>
                <c:pt idx="6132">
                  <c:v>2.367899872028292E-2</c:v>
                </c:pt>
                <c:pt idx="6133">
                  <c:v>2.3697360407640537E-2</c:v>
                </c:pt>
                <c:pt idx="6134">
                  <c:v>2.3975088532760817E-2</c:v>
                </c:pt>
                <c:pt idx="6135">
                  <c:v>2.438221412741258E-2</c:v>
                </c:pt>
                <c:pt idx="6136">
                  <c:v>2.4000430204133966E-2</c:v>
                </c:pt>
                <c:pt idx="6137">
                  <c:v>2.3577741843887834E-2</c:v>
                </c:pt>
                <c:pt idx="6138">
                  <c:v>2.3581080387465134E-2</c:v>
                </c:pt>
                <c:pt idx="6139">
                  <c:v>2.2034724674009503E-2</c:v>
                </c:pt>
                <c:pt idx="6140">
                  <c:v>1.8510471084591269E-2</c:v>
                </c:pt>
                <c:pt idx="6141">
                  <c:v>1.6547218860883537E-2</c:v>
                </c:pt>
                <c:pt idx="6142">
                  <c:v>1.6211095159964339E-2</c:v>
                </c:pt>
                <c:pt idx="6143">
                  <c:v>1.6205546412311551E-2</c:v>
                </c:pt>
                <c:pt idx="6144">
                  <c:v>1.661840444202024E-2</c:v>
                </c:pt>
                <c:pt idx="6145">
                  <c:v>1.8099795674208583E-2</c:v>
                </c:pt>
                <c:pt idx="6146">
                  <c:v>1.8722955943081983E-2</c:v>
                </c:pt>
                <c:pt idx="6147">
                  <c:v>1.8950840271149461E-2</c:v>
                </c:pt>
                <c:pt idx="6148">
                  <c:v>2.0647138703005722E-2</c:v>
                </c:pt>
                <c:pt idx="6149">
                  <c:v>2.091622497282181E-2</c:v>
                </c:pt>
                <c:pt idx="6150">
                  <c:v>2.1123150521741938E-2</c:v>
                </c:pt>
                <c:pt idx="6151">
                  <c:v>2.116001323561181E-2</c:v>
                </c:pt>
                <c:pt idx="6152">
                  <c:v>2.2279080514332774E-2</c:v>
                </c:pt>
                <c:pt idx="6153">
                  <c:v>2.2116001935335156E-2</c:v>
                </c:pt>
                <c:pt idx="6154">
                  <c:v>2.1809636217812272E-2</c:v>
                </c:pt>
                <c:pt idx="6155">
                  <c:v>2.1157700914086881E-2</c:v>
                </c:pt>
                <c:pt idx="6156">
                  <c:v>2.084937319921398E-2</c:v>
                </c:pt>
                <c:pt idx="6157">
                  <c:v>2.0793788036846571E-2</c:v>
                </c:pt>
                <c:pt idx="6158">
                  <c:v>2.1516901795224263E-2</c:v>
                </c:pt>
                <c:pt idx="6159">
                  <c:v>2.0679087047846462E-2</c:v>
                </c:pt>
                <c:pt idx="6160">
                  <c:v>2.0904114521079098E-2</c:v>
                </c:pt>
                <c:pt idx="6161">
                  <c:v>2.023414660030631E-2</c:v>
                </c:pt>
                <c:pt idx="6162">
                  <c:v>2.1149504895847538E-2</c:v>
                </c:pt>
                <c:pt idx="6163">
                  <c:v>2.2158035728723293E-2</c:v>
                </c:pt>
                <c:pt idx="6164">
                  <c:v>2.19987478376143E-2</c:v>
                </c:pt>
                <c:pt idx="6165">
                  <c:v>2.1179054023689466E-2</c:v>
                </c:pt>
                <c:pt idx="6166">
                  <c:v>2.1442184451042193E-2</c:v>
                </c:pt>
                <c:pt idx="6167">
                  <c:v>2.1783861515889288E-2</c:v>
                </c:pt>
                <c:pt idx="6168">
                  <c:v>2.3169296534298642E-2</c:v>
                </c:pt>
                <c:pt idx="6169">
                  <c:v>2.3034246075802525E-2</c:v>
                </c:pt>
                <c:pt idx="6170">
                  <c:v>2.2679796029551808E-2</c:v>
                </c:pt>
                <c:pt idx="6171">
                  <c:v>2.2961352892949222E-2</c:v>
                </c:pt>
                <c:pt idx="6172">
                  <c:v>2.249933469840594E-2</c:v>
                </c:pt>
                <c:pt idx="6173">
                  <c:v>2.3214402002154442E-2</c:v>
                </c:pt>
                <c:pt idx="6174">
                  <c:v>2.3749703523706419E-2</c:v>
                </c:pt>
                <c:pt idx="6175">
                  <c:v>2.3696457706456526E-2</c:v>
                </c:pt>
                <c:pt idx="6176">
                  <c:v>2.3848629054163444E-2</c:v>
                </c:pt>
                <c:pt idx="6177">
                  <c:v>2.2486875117291038E-2</c:v>
                </c:pt>
                <c:pt idx="6178">
                  <c:v>2.2181253391711283E-2</c:v>
                </c:pt>
                <c:pt idx="6179">
                  <c:v>2.2362307693296082E-2</c:v>
                </c:pt>
                <c:pt idx="6180">
                  <c:v>2.2571846732011267E-2</c:v>
                </c:pt>
                <c:pt idx="6181">
                  <c:v>2.2819196091906541E-2</c:v>
                </c:pt>
                <c:pt idx="6182">
                  <c:v>2.2997206317142596E-2</c:v>
                </c:pt>
                <c:pt idx="6183">
                  <c:v>2.2587938285344149E-2</c:v>
                </c:pt>
                <c:pt idx="6184">
                  <c:v>2.2543893899328829E-2</c:v>
                </c:pt>
                <c:pt idx="6185">
                  <c:v>2.2656593464149655E-2</c:v>
                </c:pt>
                <c:pt idx="6186">
                  <c:v>2.2677808600995678E-2</c:v>
                </c:pt>
                <c:pt idx="6187">
                  <c:v>2.2646725357149993E-2</c:v>
                </c:pt>
                <c:pt idx="6188">
                  <c:v>2.2524533125167851E-2</c:v>
                </c:pt>
                <c:pt idx="6189">
                  <c:v>2.2833529375228517E-2</c:v>
                </c:pt>
                <c:pt idx="6190">
                  <c:v>2.3236380121112985E-2</c:v>
                </c:pt>
                <c:pt idx="6191">
                  <c:v>2.3333667295715163E-2</c:v>
                </c:pt>
                <c:pt idx="6192">
                  <c:v>2.2816361144045953E-2</c:v>
                </c:pt>
                <c:pt idx="6193">
                  <c:v>2.1672249101423652E-2</c:v>
                </c:pt>
                <c:pt idx="6194">
                  <c:v>2.1049282563232158E-2</c:v>
                </c:pt>
                <c:pt idx="6195">
                  <c:v>2.050593902972744E-2</c:v>
                </c:pt>
                <c:pt idx="6196">
                  <c:v>1.9466759773660237E-2</c:v>
                </c:pt>
                <c:pt idx="6197">
                  <c:v>1.9558521429325695E-2</c:v>
                </c:pt>
                <c:pt idx="6198">
                  <c:v>1.9383273112321922E-2</c:v>
                </c:pt>
                <c:pt idx="6199">
                  <c:v>1.9350191300384824E-2</c:v>
                </c:pt>
                <c:pt idx="6200">
                  <c:v>1.8310950178216028E-2</c:v>
                </c:pt>
                <c:pt idx="6201">
                  <c:v>1.8607393118987282E-2</c:v>
                </c:pt>
                <c:pt idx="6202">
                  <c:v>1.8629160509177272E-2</c:v>
                </c:pt>
                <c:pt idx="6203">
                  <c:v>1.8392398584093691E-2</c:v>
                </c:pt>
                <c:pt idx="6204">
                  <c:v>1.931412782298533E-2</c:v>
                </c:pt>
                <c:pt idx="6205">
                  <c:v>1.9266317715816859E-2</c:v>
                </c:pt>
                <c:pt idx="6206">
                  <c:v>1.8568836344420015E-2</c:v>
                </c:pt>
                <c:pt idx="6207">
                  <c:v>1.7775116371254399E-2</c:v>
                </c:pt>
                <c:pt idx="6208">
                  <c:v>1.741740992724498E-2</c:v>
                </c:pt>
                <c:pt idx="6209">
                  <c:v>1.747861337656113E-2</c:v>
                </c:pt>
                <c:pt idx="6210">
                  <c:v>1.616951415635166E-2</c:v>
                </c:pt>
                <c:pt idx="6211">
                  <c:v>1.5529065383571286E-2</c:v>
                </c:pt>
                <c:pt idx="6212">
                  <c:v>1.5614094724633591E-2</c:v>
                </c:pt>
                <c:pt idx="6213">
                  <c:v>1.5764077891593457E-2</c:v>
                </c:pt>
                <c:pt idx="6214">
                  <c:v>1.5312169017268666E-2</c:v>
                </c:pt>
                <c:pt idx="6215">
                  <c:v>1.5063159219419165E-2</c:v>
                </c:pt>
                <c:pt idx="6216">
                  <c:v>1.4443492667935744E-2</c:v>
                </c:pt>
                <c:pt idx="6217">
                  <c:v>1.9640905289171399E-2</c:v>
                </c:pt>
                <c:pt idx="6218">
                  <c:v>1.9721254406963928E-2</c:v>
                </c:pt>
                <c:pt idx="6219">
                  <c:v>2.0246557439219017E-2</c:v>
                </c:pt>
                <c:pt idx="6220">
                  <c:v>2.0909917266831769E-2</c:v>
                </c:pt>
                <c:pt idx="6221">
                  <c:v>2.1057695233409651E-2</c:v>
                </c:pt>
                <c:pt idx="6222">
                  <c:v>2.0203243214857666E-2</c:v>
                </c:pt>
                <c:pt idx="6223">
                  <c:v>2.2080300836053283E-2</c:v>
                </c:pt>
                <c:pt idx="6224">
                  <c:v>2.2181338540479618E-2</c:v>
                </c:pt>
                <c:pt idx="6225">
                  <c:v>2.2607502072566985E-2</c:v>
                </c:pt>
                <c:pt idx="6226">
                  <c:v>2.2575646584742409E-2</c:v>
                </c:pt>
                <c:pt idx="6227">
                  <c:v>2.3342846393284322E-2</c:v>
                </c:pt>
                <c:pt idx="6228">
                  <c:v>2.2899882725081644E-2</c:v>
                </c:pt>
                <c:pt idx="6229">
                  <c:v>2.2611201675823717E-2</c:v>
                </c:pt>
                <c:pt idx="6230">
                  <c:v>2.2247678600769417E-2</c:v>
                </c:pt>
                <c:pt idx="6231">
                  <c:v>2.2660479358565421E-2</c:v>
                </c:pt>
                <c:pt idx="6232">
                  <c:v>2.270713288448829E-2</c:v>
                </c:pt>
                <c:pt idx="6233">
                  <c:v>2.2957440197406295E-2</c:v>
                </c:pt>
                <c:pt idx="6234">
                  <c:v>2.3147128680924337E-2</c:v>
                </c:pt>
                <c:pt idx="6235">
                  <c:v>2.3152366685241833E-2</c:v>
                </c:pt>
                <c:pt idx="6236">
                  <c:v>2.4347072677073034E-2</c:v>
                </c:pt>
                <c:pt idx="6237">
                  <c:v>2.4980643109528355E-2</c:v>
                </c:pt>
                <c:pt idx="6238">
                  <c:v>2.4304547176795668E-2</c:v>
                </c:pt>
                <c:pt idx="6239">
                  <c:v>2.4207216098733383E-2</c:v>
                </c:pt>
                <c:pt idx="6240">
                  <c:v>2.5668603727702629E-2</c:v>
                </c:pt>
                <c:pt idx="6241">
                  <c:v>2.60163053894675E-2</c:v>
                </c:pt>
                <c:pt idx="6242">
                  <c:v>2.6141823227957103E-2</c:v>
                </c:pt>
                <c:pt idx="6243">
                  <c:v>2.625292826015908E-2</c:v>
                </c:pt>
                <c:pt idx="6244">
                  <c:v>2.571208940402335E-2</c:v>
                </c:pt>
                <c:pt idx="6245">
                  <c:v>2.5311118557377232E-2</c:v>
                </c:pt>
                <c:pt idx="6246">
                  <c:v>2.527994059099253E-2</c:v>
                </c:pt>
                <c:pt idx="6247">
                  <c:v>2.5271968757171675E-2</c:v>
                </c:pt>
                <c:pt idx="6248">
                  <c:v>2.5800231261976947E-2</c:v>
                </c:pt>
                <c:pt idx="6249">
                  <c:v>2.5618663209603071E-2</c:v>
                </c:pt>
                <c:pt idx="6250">
                  <c:v>2.6376437911601564E-2</c:v>
                </c:pt>
                <c:pt idx="6251">
                  <c:v>2.6011043029382355E-2</c:v>
                </c:pt>
                <c:pt idx="6252">
                  <c:v>2.6266598873215811E-2</c:v>
                </c:pt>
                <c:pt idx="6253">
                  <c:v>2.6285515092323426E-2</c:v>
                </c:pt>
                <c:pt idx="6254">
                  <c:v>2.7117877848166303E-2</c:v>
                </c:pt>
                <c:pt idx="6255">
                  <c:v>2.7346195250907535E-2</c:v>
                </c:pt>
                <c:pt idx="6256">
                  <c:v>2.9452423664202296E-2</c:v>
                </c:pt>
                <c:pt idx="6257">
                  <c:v>3.023485754633877E-2</c:v>
                </c:pt>
                <c:pt idx="6258">
                  <c:v>3.0802893631661693E-2</c:v>
                </c:pt>
                <c:pt idx="6259">
                  <c:v>3.290697575338946E-2</c:v>
                </c:pt>
                <c:pt idx="6260">
                  <c:v>3.3317931019107495E-2</c:v>
                </c:pt>
                <c:pt idx="6261">
                  <c:v>3.315169610275661E-2</c:v>
                </c:pt>
                <c:pt idx="6262">
                  <c:v>3.3320575777345783E-2</c:v>
                </c:pt>
                <c:pt idx="6263">
                  <c:v>3.3426720981641622E-2</c:v>
                </c:pt>
                <c:pt idx="6264">
                  <c:v>3.2715470629027597E-2</c:v>
                </c:pt>
                <c:pt idx="6265">
                  <c:v>2.7773274997012223E-2</c:v>
                </c:pt>
                <c:pt idx="6266">
                  <c:v>2.7664648424585051E-2</c:v>
                </c:pt>
                <c:pt idx="6267">
                  <c:v>2.6991494998473781E-2</c:v>
                </c:pt>
                <c:pt idx="6268">
                  <c:v>2.6880912788044886E-2</c:v>
                </c:pt>
                <c:pt idx="6269">
                  <c:v>2.6008807867063045E-2</c:v>
                </c:pt>
                <c:pt idx="6270">
                  <c:v>2.6406960182829928E-2</c:v>
                </c:pt>
                <c:pt idx="6271">
                  <c:v>2.4644227949807904E-2</c:v>
                </c:pt>
                <c:pt idx="6272">
                  <c:v>2.4793353205031721E-2</c:v>
                </c:pt>
                <c:pt idx="6273">
                  <c:v>2.4540797386349764E-2</c:v>
                </c:pt>
                <c:pt idx="6274">
                  <c:v>2.5465045123495993E-2</c:v>
                </c:pt>
                <c:pt idx="6275">
                  <c:v>2.4280758553717308E-2</c:v>
                </c:pt>
                <c:pt idx="6276">
                  <c:v>2.4243992914360735E-2</c:v>
                </c:pt>
                <c:pt idx="6277">
                  <c:v>2.4542486649862277E-2</c:v>
                </c:pt>
                <c:pt idx="6278">
                  <c:v>2.5062530001599814E-2</c:v>
                </c:pt>
                <c:pt idx="6279">
                  <c:v>2.6803091361398468E-2</c:v>
                </c:pt>
                <c:pt idx="6280">
                  <c:v>2.680176948558163E-2</c:v>
                </c:pt>
                <c:pt idx="6281">
                  <c:v>2.6415696894440992E-2</c:v>
                </c:pt>
                <c:pt idx="6282">
                  <c:v>2.6643794199679313E-2</c:v>
                </c:pt>
                <c:pt idx="6283">
                  <c:v>2.6868588385673867E-2</c:v>
                </c:pt>
                <c:pt idx="6284">
                  <c:v>2.5770828444467788E-2</c:v>
                </c:pt>
                <c:pt idx="6285">
                  <c:v>2.5528602799846419E-2</c:v>
                </c:pt>
                <c:pt idx="6286">
                  <c:v>2.5526121904520197E-2</c:v>
                </c:pt>
                <c:pt idx="6287">
                  <c:v>2.5694071062296899E-2</c:v>
                </c:pt>
                <c:pt idx="6288">
                  <c:v>2.4427674152909199E-2</c:v>
                </c:pt>
                <c:pt idx="6289">
                  <c:v>2.3816829554341779E-2</c:v>
                </c:pt>
                <c:pt idx="6290">
                  <c:v>2.3686645600542507E-2</c:v>
                </c:pt>
                <c:pt idx="6291">
                  <c:v>2.3686032345410918E-2</c:v>
                </c:pt>
                <c:pt idx="6292">
                  <c:v>2.3601949500162672E-2</c:v>
                </c:pt>
                <c:pt idx="6293">
                  <c:v>2.3826623473160679E-2</c:v>
                </c:pt>
                <c:pt idx="6294">
                  <c:v>2.3898185412013145E-2</c:v>
                </c:pt>
                <c:pt idx="6295">
                  <c:v>2.3843172558075346E-2</c:v>
                </c:pt>
                <c:pt idx="6296">
                  <c:v>2.3656372367332219E-2</c:v>
                </c:pt>
                <c:pt idx="6297">
                  <c:v>2.4394657232545375E-2</c:v>
                </c:pt>
                <c:pt idx="6298">
                  <c:v>2.4991270158381661E-2</c:v>
                </c:pt>
                <c:pt idx="6299">
                  <c:v>2.5759670489347228E-2</c:v>
                </c:pt>
                <c:pt idx="6300">
                  <c:v>2.4759864595385237E-2</c:v>
                </c:pt>
                <c:pt idx="6301">
                  <c:v>2.5249305784044811E-2</c:v>
                </c:pt>
                <c:pt idx="6302">
                  <c:v>2.4976364703842766E-2</c:v>
                </c:pt>
                <c:pt idx="6303">
                  <c:v>2.6220387060173555E-2</c:v>
                </c:pt>
                <c:pt idx="6304">
                  <c:v>2.4972278308133308E-2</c:v>
                </c:pt>
                <c:pt idx="6305">
                  <c:v>2.4027343708893742E-2</c:v>
                </c:pt>
                <c:pt idx="6306">
                  <c:v>2.3887162635594778E-2</c:v>
                </c:pt>
                <c:pt idx="6307">
                  <c:v>2.2756983200309191E-2</c:v>
                </c:pt>
                <c:pt idx="6308">
                  <c:v>2.23367218177139E-2</c:v>
                </c:pt>
                <c:pt idx="6309">
                  <c:v>2.4405809800934011E-2</c:v>
                </c:pt>
                <c:pt idx="6310">
                  <c:v>2.4349697716875691E-2</c:v>
                </c:pt>
                <c:pt idx="6311">
                  <c:v>2.3602338656407609E-2</c:v>
                </c:pt>
                <c:pt idx="6312">
                  <c:v>2.4179441890893247E-2</c:v>
                </c:pt>
                <c:pt idx="6313">
                  <c:v>2.3519905314451191E-2</c:v>
                </c:pt>
                <c:pt idx="6314">
                  <c:v>2.3569772770231413E-2</c:v>
                </c:pt>
                <c:pt idx="6315">
                  <c:v>2.3539909659414705E-2</c:v>
                </c:pt>
                <c:pt idx="6316">
                  <c:v>2.3808298852086626E-2</c:v>
                </c:pt>
                <c:pt idx="6317">
                  <c:v>2.4248577354324258E-2</c:v>
                </c:pt>
                <c:pt idx="6318">
                  <c:v>2.4161298743863246E-2</c:v>
                </c:pt>
                <c:pt idx="6319">
                  <c:v>2.6056606545235159E-2</c:v>
                </c:pt>
                <c:pt idx="6320">
                  <c:v>2.6653952337490402E-2</c:v>
                </c:pt>
                <c:pt idx="6321">
                  <c:v>2.7318516574713406E-2</c:v>
                </c:pt>
                <c:pt idx="6322">
                  <c:v>2.9470368734033189E-2</c:v>
                </c:pt>
                <c:pt idx="6323">
                  <c:v>2.9093374879053859E-2</c:v>
                </c:pt>
                <c:pt idx="6324">
                  <c:v>3.0458824452447571E-2</c:v>
                </c:pt>
                <c:pt idx="6325">
                  <c:v>3.0185235791760259E-2</c:v>
                </c:pt>
                <c:pt idx="6326">
                  <c:v>3.0391146102293608E-2</c:v>
                </c:pt>
                <c:pt idx="6327">
                  <c:v>2.9940589955893521E-2</c:v>
                </c:pt>
                <c:pt idx="6328">
                  <c:v>3.1662278151785135E-2</c:v>
                </c:pt>
                <c:pt idx="6329">
                  <c:v>3.1666220917703082E-2</c:v>
                </c:pt>
                <c:pt idx="6330">
                  <c:v>3.2310934874362429E-2</c:v>
                </c:pt>
                <c:pt idx="6331">
                  <c:v>3.2195813733111159E-2</c:v>
                </c:pt>
                <c:pt idx="6332">
                  <c:v>3.2080451161701176E-2</c:v>
                </c:pt>
                <c:pt idx="6333">
                  <c:v>3.2362412872189647E-2</c:v>
                </c:pt>
                <c:pt idx="6334">
                  <c:v>3.2572558545676776E-2</c:v>
                </c:pt>
                <c:pt idx="6335">
                  <c:v>3.4479796872131013E-2</c:v>
                </c:pt>
                <c:pt idx="6336">
                  <c:v>3.4320584427440216E-2</c:v>
                </c:pt>
                <c:pt idx="6337">
                  <c:v>3.4242761423380307E-2</c:v>
                </c:pt>
                <c:pt idx="6338">
                  <c:v>3.4938259081830118E-2</c:v>
                </c:pt>
                <c:pt idx="6339">
                  <c:v>3.5277905900086649E-2</c:v>
                </c:pt>
                <c:pt idx="6340">
                  <c:v>3.5320038872737748E-2</c:v>
                </c:pt>
                <c:pt idx="6341">
                  <c:v>3.5105465183553973E-2</c:v>
                </c:pt>
                <c:pt idx="6342">
                  <c:v>3.5188503055938451E-2</c:v>
                </c:pt>
                <c:pt idx="6343">
                  <c:v>3.6252882569248378E-2</c:v>
                </c:pt>
                <c:pt idx="6344">
                  <c:v>3.604765083210295E-2</c:v>
                </c:pt>
                <c:pt idx="6345">
                  <c:v>3.5999163922998907E-2</c:v>
                </c:pt>
                <c:pt idx="6346">
                  <c:v>3.4658008204606267E-2</c:v>
                </c:pt>
                <c:pt idx="6347">
                  <c:v>3.361740532399958E-2</c:v>
                </c:pt>
                <c:pt idx="6348">
                  <c:v>3.4405645056070723E-2</c:v>
                </c:pt>
                <c:pt idx="6349">
                  <c:v>3.4280176849640707E-2</c:v>
                </c:pt>
                <c:pt idx="6350">
                  <c:v>3.480364024914346E-2</c:v>
                </c:pt>
                <c:pt idx="6351">
                  <c:v>3.3411159001367742E-2</c:v>
                </c:pt>
                <c:pt idx="6352">
                  <c:v>3.2534655205576753E-2</c:v>
                </c:pt>
                <c:pt idx="6353">
                  <c:v>3.2853728318729084E-2</c:v>
                </c:pt>
                <c:pt idx="6354">
                  <c:v>3.2084526488534694E-2</c:v>
                </c:pt>
                <c:pt idx="6355">
                  <c:v>3.072830235850595E-2</c:v>
                </c:pt>
                <c:pt idx="6356">
                  <c:v>3.151394303994421E-2</c:v>
                </c:pt>
                <c:pt idx="6357">
                  <c:v>2.9465517758262779E-2</c:v>
                </c:pt>
                <c:pt idx="6358">
                  <c:v>3.1699042019653893E-2</c:v>
                </c:pt>
                <c:pt idx="6359">
                  <c:v>4.1667530482320421E-2</c:v>
                </c:pt>
                <c:pt idx="6360">
                  <c:v>4.54376718743622E-2</c:v>
                </c:pt>
                <c:pt idx="6361">
                  <c:v>4.5398751689727214E-2</c:v>
                </c:pt>
                <c:pt idx="6362">
                  <c:v>4.6993787215497733E-2</c:v>
                </c:pt>
                <c:pt idx="6363">
                  <c:v>4.669255756451874E-2</c:v>
                </c:pt>
                <c:pt idx="6364">
                  <c:v>4.6517927606175125E-2</c:v>
                </c:pt>
                <c:pt idx="6365">
                  <c:v>4.6146064228684315E-2</c:v>
                </c:pt>
                <c:pt idx="6366">
                  <c:v>4.5848869955317041E-2</c:v>
                </c:pt>
                <c:pt idx="6367">
                  <c:v>4.3766323173587605E-2</c:v>
                </c:pt>
                <c:pt idx="6368">
                  <c:v>4.2808424096984342E-2</c:v>
                </c:pt>
                <c:pt idx="6369">
                  <c:v>4.2147678276167659E-2</c:v>
                </c:pt>
                <c:pt idx="6370">
                  <c:v>3.9072720252162942E-2</c:v>
                </c:pt>
                <c:pt idx="6371">
                  <c:v>3.9130665692058135E-2</c:v>
                </c:pt>
                <c:pt idx="6372">
                  <c:v>3.7818175578473105E-2</c:v>
                </c:pt>
                <c:pt idx="6373">
                  <c:v>3.7846203122977866E-2</c:v>
                </c:pt>
                <c:pt idx="6374">
                  <c:v>3.7108105063973863E-2</c:v>
                </c:pt>
                <c:pt idx="6375">
                  <c:v>3.7263481817491798E-2</c:v>
                </c:pt>
                <c:pt idx="6376">
                  <c:v>3.5935736232236247E-2</c:v>
                </c:pt>
                <c:pt idx="6377">
                  <c:v>3.6128415722533898E-2</c:v>
                </c:pt>
                <c:pt idx="6378">
                  <c:v>3.6210860811794379E-2</c:v>
                </c:pt>
                <c:pt idx="6379">
                  <c:v>3.7135010443379295E-2</c:v>
                </c:pt>
                <c:pt idx="6380">
                  <c:v>3.7924582434422011E-2</c:v>
                </c:pt>
                <c:pt idx="6381">
                  <c:v>3.770520882663541E-2</c:v>
                </c:pt>
                <c:pt idx="6382">
                  <c:v>3.8317282380943701E-2</c:v>
                </c:pt>
                <c:pt idx="6383">
                  <c:v>3.6922906326981877E-2</c:v>
                </c:pt>
                <c:pt idx="6384">
                  <c:v>3.7738396190194201E-2</c:v>
                </c:pt>
                <c:pt idx="6385">
                  <c:v>3.8582720430463145E-2</c:v>
                </c:pt>
                <c:pt idx="6386">
                  <c:v>3.864974998846768E-2</c:v>
                </c:pt>
                <c:pt idx="6387">
                  <c:v>3.9068108403454392E-2</c:v>
                </c:pt>
                <c:pt idx="6388">
                  <c:v>3.9899529999916063E-2</c:v>
                </c:pt>
                <c:pt idx="6389">
                  <c:v>4.0935875528813198E-2</c:v>
                </c:pt>
                <c:pt idx="6390">
                  <c:v>4.1829752124400224E-2</c:v>
                </c:pt>
                <c:pt idx="6391">
                  <c:v>4.1534214763836654E-2</c:v>
                </c:pt>
                <c:pt idx="6392">
                  <c:v>4.242388604566083E-2</c:v>
                </c:pt>
                <c:pt idx="6393">
                  <c:v>4.2335738693990217E-2</c:v>
                </c:pt>
                <c:pt idx="6394">
                  <c:v>4.3567716114876448E-2</c:v>
                </c:pt>
                <c:pt idx="6395">
                  <c:v>4.4724320490149357E-2</c:v>
                </c:pt>
                <c:pt idx="6396">
                  <c:v>4.4663824372073023E-2</c:v>
                </c:pt>
                <c:pt idx="6397">
                  <c:v>4.4895652884928007E-2</c:v>
                </c:pt>
                <c:pt idx="6398">
                  <c:v>4.4483938080548263E-2</c:v>
                </c:pt>
                <c:pt idx="6399">
                  <c:v>4.5472635199252806E-2</c:v>
                </c:pt>
                <c:pt idx="6400">
                  <c:v>4.7094198412508295E-2</c:v>
                </c:pt>
                <c:pt idx="6401">
                  <c:v>4.8286041519895607E-2</c:v>
                </c:pt>
                <c:pt idx="6402">
                  <c:v>5.0213631288423127E-2</c:v>
                </c:pt>
                <c:pt idx="6403">
                  <c:v>5.2275130690409143E-2</c:v>
                </c:pt>
                <c:pt idx="6404">
                  <c:v>5.2690339864772597E-2</c:v>
                </c:pt>
                <c:pt idx="6405">
                  <c:v>5.5036587981300844E-2</c:v>
                </c:pt>
                <c:pt idx="6406">
                  <c:v>5.2278442067536478E-2</c:v>
                </c:pt>
                <c:pt idx="6407">
                  <c:v>3.0726090615769384E-2</c:v>
                </c:pt>
                <c:pt idx="6408">
                  <c:v>2.1207663634637174E-2</c:v>
                </c:pt>
                <c:pt idx="6409">
                  <c:v>2.2343212095178706E-2</c:v>
                </c:pt>
                <c:pt idx="6410">
                  <c:v>1.8984582027187603E-2</c:v>
                </c:pt>
                <c:pt idx="6411">
                  <c:v>2.0167259295069198E-2</c:v>
                </c:pt>
                <c:pt idx="6412">
                  <c:v>1.9364230356119783E-2</c:v>
                </c:pt>
                <c:pt idx="6413">
                  <c:v>2.0193516035902255E-2</c:v>
                </c:pt>
                <c:pt idx="6414">
                  <c:v>2.1497697636460592E-2</c:v>
                </c:pt>
                <c:pt idx="6415">
                  <c:v>2.3249194481204594E-2</c:v>
                </c:pt>
                <c:pt idx="6416">
                  <c:v>2.5063458323446433E-2</c:v>
                </c:pt>
                <c:pt idx="6417">
                  <c:v>2.6254631768371721E-2</c:v>
                </c:pt>
                <c:pt idx="6418">
                  <c:v>2.9165220572133072E-2</c:v>
                </c:pt>
                <c:pt idx="6419">
                  <c:v>3.0943935350242213E-2</c:v>
                </c:pt>
                <c:pt idx="6420">
                  <c:v>3.497296702079717E-2</c:v>
                </c:pt>
                <c:pt idx="6421">
                  <c:v>4.0373328897522279E-2</c:v>
                </c:pt>
                <c:pt idx="6422">
                  <c:v>4.7424496806603218E-2</c:v>
                </c:pt>
                <c:pt idx="6423">
                  <c:v>3.679958945627828E-2</c:v>
                </c:pt>
                <c:pt idx="6424">
                  <c:v>3.9464154686396989E-2</c:v>
                </c:pt>
                <c:pt idx="6425">
                  <c:v>5.4304898215555189E-2</c:v>
                </c:pt>
                <c:pt idx="6426">
                  <c:v>5.0969353994316714E-2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9-4A48-B703-92EC3ABD3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4866528"/>
        <c:axId val="1274867968"/>
      </c:lineChart>
      <c:catAx>
        <c:axId val="12748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867968"/>
        <c:crosses val="autoZero"/>
        <c:auto val="1"/>
        <c:lblAlgn val="ctr"/>
        <c:lblOffset val="100"/>
        <c:noMultiLvlLbl val="0"/>
      </c:catAx>
      <c:valAx>
        <c:axId val="127486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866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502920</xdr:colOff>
      <xdr:row>5</xdr:row>
      <xdr:rowOff>118110</xdr:rowOff>
    </xdr:from>
    <xdr:to>
      <xdr:col>14</xdr:col>
      <xdr:colOff>449580</xdr:colOff>
      <xdr:row>20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EC3610-F924-1BE2-2238-501982950F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754380</xdr:colOff>
      <xdr:row>3</xdr:row>
      <xdr:rowOff>148590</xdr:rowOff>
    </xdr:from>
    <xdr:to>
      <xdr:col>16</xdr:col>
      <xdr:colOff>281940</xdr:colOff>
      <xdr:row>18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DF0AE5-64B6-2A06-D2E5-E63D6C687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373380</xdr:colOff>
      <xdr:row>5</xdr:row>
      <xdr:rowOff>148590</xdr:rowOff>
    </xdr:from>
    <xdr:to>
      <xdr:col>24</xdr:col>
      <xdr:colOff>144780</xdr:colOff>
      <xdr:row>20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AACAE9-B5A5-7BAD-F6F3-465AE1F8E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11"/>
  <sheetViews>
    <sheetView topLeftCell="D1" zoomScale="79" workbookViewId="0">
      <selection activeCell="H3" sqref="H3"/>
    </sheetView>
  </sheetViews>
  <sheetFormatPr defaultRowHeight="14.4" x14ac:dyDescent="0.3"/>
  <cols>
    <col min="4" max="4" width="13.5546875" customWidth="1"/>
    <col min="6" max="6" width="16.44140625" customWidth="1"/>
    <col min="7" max="7" width="14.44140625" customWidth="1"/>
    <col min="8" max="9" width="15.88671875" customWidth="1"/>
    <col min="10" max="10" width="16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3">
      <c r="A2">
        <v>1</v>
      </c>
      <c r="B2">
        <v>10</v>
      </c>
      <c r="C2">
        <v>111</v>
      </c>
      <c r="D2">
        <f>SQRT((A2^2)+(B2^2)+(C2^2))</f>
        <v>111.45402639653715</v>
      </c>
      <c r="I2">
        <v>550</v>
      </c>
      <c r="J2" cm="1">
        <f t="array" ref="J2">COUNTIF(H2:H700,Peak)</f>
        <v>15</v>
      </c>
    </row>
    <row r="3" spans="1:10" x14ac:dyDescent="0.3">
      <c r="A3">
        <v>1</v>
      </c>
      <c r="B3">
        <v>10</v>
      </c>
      <c r="C3">
        <v>112</v>
      </c>
      <c r="D3">
        <f t="shared" ref="D3:D66" si="0">SQRT((A3^2)+(B3^2)+(C3^2))</f>
        <v>112.44998888394787</v>
      </c>
      <c r="E3">
        <f>D3-D2</f>
        <v>0.99596248741072202</v>
      </c>
      <c r="F3">
        <f>E3^2</f>
        <v>0.99194127632935258</v>
      </c>
      <c r="G3">
        <f>AVERAGE(F3:F10)</f>
        <v>0.41684453127361631</v>
      </c>
      <c r="H3" t="str" cm="1">
        <f t="array" ref="H3">IF(AND(G3&gt;$I$2,E3&gt;0,E4&lt;0),Peak,"")</f>
        <v/>
      </c>
    </row>
    <row r="4" spans="1:10" x14ac:dyDescent="0.3">
      <c r="A4">
        <v>1</v>
      </c>
      <c r="B4">
        <v>9</v>
      </c>
      <c r="C4">
        <v>112</v>
      </c>
      <c r="D4">
        <f t="shared" si="0"/>
        <v>112.36547512470189</v>
      </c>
      <c r="E4">
        <f t="shared" ref="E4:E67" si="1">D4-D3</f>
        <v>-8.4513759245979259E-2</v>
      </c>
      <c r="F4">
        <f t="shared" ref="F4:F67" si="2">E4^2</f>
        <v>7.142575501887345E-3</v>
      </c>
      <c r="G4">
        <f t="shared" ref="G4:G67" si="3">AVERAGE(F4:F11)</f>
        <v>0.29285434316271441</v>
      </c>
      <c r="H4" t="str" cm="1">
        <f t="array" ref="H4">IF(AND(G4&gt;$I$2,E4&gt;0,E5&lt;0),Peak,"")</f>
        <v/>
      </c>
    </row>
    <row r="5" spans="1:10" x14ac:dyDescent="0.3">
      <c r="A5">
        <v>1</v>
      </c>
      <c r="B5">
        <v>9</v>
      </c>
      <c r="C5">
        <v>112</v>
      </c>
      <c r="D5">
        <f t="shared" si="0"/>
        <v>112.36547512470189</v>
      </c>
      <c r="E5">
        <f t="shared" si="1"/>
        <v>0</v>
      </c>
      <c r="F5">
        <f t="shared" si="2"/>
        <v>0</v>
      </c>
      <c r="G5">
        <f t="shared" si="3"/>
        <v>0.43809436293807774</v>
      </c>
      <c r="H5" t="str" cm="1">
        <f t="array" ref="H5">IF(AND(G5&gt;$I$2,E5&gt;0,E6&lt;0),Peak,"")</f>
        <v/>
      </c>
    </row>
    <row r="6" spans="1:10" x14ac:dyDescent="0.3">
      <c r="A6">
        <v>1</v>
      </c>
      <c r="B6">
        <v>10</v>
      </c>
      <c r="C6">
        <v>112</v>
      </c>
      <c r="D6">
        <f t="shared" si="0"/>
        <v>112.44998888394787</v>
      </c>
      <c r="E6">
        <f t="shared" si="1"/>
        <v>8.4513759245979259E-2</v>
      </c>
      <c r="F6">
        <f t="shared" si="2"/>
        <v>7.142575501887345E-3</v>
      </c>
      <c r="G6">
        <f t="shared" si="3"/>
        <v>0.43900322510541395</v>
      </c>
      <c r="H6" t="str" cm="1">
        <f t="array" ref="H6">IF(AND(G6&gt;$I$2,E6&gt;0,E7&lt;0),Peak,"")</f>
        <v/>
      </c>
    </row>
    <row r="7" spans="1:10" x14ac:dyDescent="0.3">
      <c r="A7">
        <v>1</v>
      </c>
      <c r="B7">
        <v>10</v>
      </c>
      <c r="C7">
        <v>112</v>
      </c>
      <c r="D7">
        <f t="shared" si="0"/>
        <v>112.44998888394787</v>
      </c>
      <c r="E7">
        <f t="shared" si="1"/>
        <v>0</v>
      </c>
      <c r="F7">
        <f t="shared" si="2"/>
        <v>0</v>
      </c>
      <c r="G7">
        <f t="shared" si="3"/>
        <v>0.43811040316767802</v>
      </c>
      <c r="H7" t="str" cm="1">
        <f t="array" ref="H7">IF(AND(G7&gt;$I$2,E7&gt;0,E8&lt;0),Peak,"")</f>
        <v/>
      </c>
    </row>
    <row r="8" spans="1:10" x14ac:dyDescent="0.3">
      <c r="A8">
        <v>1</v>
      </c>
      <c r="B8">
        <v>9</v>
      </c>
      <c r="C8">
        <v>111</v>
      </c>
      <c r="D8">
        <f t="shared" si="0"/>
        <v>111.36875683960919</v>
      </c>
      <c r="E8">
        <f t="shared" si="1"/>
        <v>-1.0812320443386767</v>
      </c>
      <c r="F8">
        <f t="shared" si="2"/>
        <v>1.1690627337047941</v>
      </c>
      <c r="G8">
        <f t="shared" si="3"/>
        <v>0.43901926533501423</v>
      </c>
      <c r="H8" t="str" cm="1">
        <f t="array" ref="H8">IF(AND(G8&gt;$I$2,E8&gt;0,E9&lt;0),Peak,"")</f>
        <v/>
      </c>
    </row>
    <row r="9" spans="1:10" x14ac:dyDescent="0.3">
      <c r="A9">
        <v>1</v>
      </c>
      <c r="B9">
        <v>9</v>
      </c>
      <c r="C9">
        <v>111</v>
      </c>
      <c r="D9">
        <f t="shared" si="0"/>
        <v>111.36875683960919</v>
      </c>
      <c r="E9">
        <f t="shared" si="1"/>
        <v>0</v>
      </c>
      <c r="F9">
        <f t="shared" si="2"/>
        <v>0</v>
      </c>
      <c r="G9">
        <f t="shared" si="3"/>
        <v>0.43781980976579116</v>
      </c>
      <c r="H9" t="str" cm="1">
        <f t="array" ref="H9">IF(AND(G9&gt;$I$2,E9&gt;0,E10&lt;0),Peak,"")</f>
        <v/>
      </c>
    </row>
    <row r="10" spans="1:10" x14ac:dyDescent="0.3">
      <c r="A10">
        <v>0</v>
      </c>
      <c r="B10">
        <v>10</v>
      </c>
      <c r="C10">
        <v>112</v>
      </c>
      <c r="D10">
        <f t="shared" si="0"/>
        <v>112.44554237496477</v>
      </c>
      <c r="E10">
        <f t="shared" si="1"/>
        <v>1.0767855353555831</v>
      </c>
      <c r="F10">
        <f t="shared" si="2"/>
        <v>1.1594670891510097</v>
      </c>
      <c r="G10">
        <f t="shared" si="3"/>
        <v>0.58396432117970343</v>
      </c>
      <c r="H10" t="str" cm="1">
        <f t="array" ref="H10">IF(AND(G10&gt;$I$2,E10&gt;0,E11&lt;0),Peak,"")</f>
        <v/>
      </c>
    </row>
    <row r="11" spans="1:10" x14ac:dyDescent="0.3">
      <c r="A11">
        <v>1</v>
      </c>
      <c r="B11">
        <v>10</v>
      </c>
      <c r="C11">
        <v>112</v>
      </c>
      <c r="D11">
        <f t="shared" si="0"/>
        <v>112.44998888394787</v>
      </c>
      <c r="E11">
        <f t="shared" si="1"/>
        <v>4.4465089830936222E-3</v>
      </c>
      <c r="F11">
        <f t="shared" si="2"/>
        <v>1.9771442136732277E-5</v>
      </c>
      <c r="G11">
        <f t="shared" si="3"/>
        <v>0.43903093503582724</v>
      </c>
      <c r="H11" t="str" cm="1">
        <f t="array" ref="H11">IF(AND(G11&gt;$I$2,E11&gt;0,E12&lt;0),Peak,"")</f>
        <v/>
      </c>
    </row>
    <row r="12" spans="1:10" x14ac:dyDescent="0.3">
      <c r="A12">
        <v>1</v>
      </c>
      <c r="B12">
        <v>9</v>
      </c>
      <c r="C12">
        <v>111</v>
      </c>
      <c r="D12">
        <f t="shared" si="0"/>
        <v>111.36875683960919</v>
      </c>
      <c r="E12">
        <f t="shared" si="1"/>
        <v>-1.0812320443386767</v>
      </c>
      <c r="F12">
        <f t="shared" si="2"/>
        <v>1.1690627337047941</v>
      </c>
      <c r="G12">
        <f t="shared" si="3"/>
        <v>0.56433063727260868</v>
      </c>
      <c r="H12" t="str" cm="1">
        <f t="array" ref="H12">IF(AND(G12&gt;$I$2,E12&gt;0,E13&lt;0),Peak,"")</f>
        <v/>
      </c>
    </row>
    <row r="13" spans="1:10" x14ac:dyDescent="0.3">
      <c r="A13">
        <v>1</v>
      </c>
      <c r="B13">
        <v>10</v>
      </c>
      <c r="C13">
        <v>111</v>
      </c>
      <c r="D13">
        <f t="shared" si="0"/>
        <v>111.45402639653715</v>
      </c>
      <c r="E13">
        <f t="shared" si="1"/>
        <v>8.5269556927954682E-2</v>
      </c>
      <c r="F13">
        <f t="shared" si="2"/>
        <v>7.270897338689704E-3</v>
      </c>
      <c r="G13">
        <f t="shared" si="3"/>
        <v>0.41909061749724535</v>
      </c>
      <c r="H13" t="str" cm="1">
        <f t="array" ref="H13">IF(AND(G13&gt;$I$2,E13&gt;0,E14&lt;0),Peak,"")</f>
        <v/>
      </c>
    </row>
    <row r="14" spans="1:10" x14ac:dyDescent="0.3">
      <c r="A14">
        <v>1</v>
      </c>
      <c r="B14">
        <v>10</v>
      </c>
      <c r="C14">
        <v>111</v>
      </c>
      <c r="D14">
        <f t="shared" si="0"/>
        <v>111.45402639653715</v>
      </c>
      <c r="E14">
        <f t="shared" si="1"/>
        <v>0</v>
      </c>
      <c r="F14">
        <f t="shared" si="2"/>
        <v>0</v>
      </c>
      <c r="G14">
        <f t="shared" si="3"/>
        <v>0.56431459704300835</v>
      </c>
      <c r="H14" t="str" cm="1">
        <f t="array" ref="H14">IF(AND(G14&gt;$I$2,E14&gt;0,E15&lt;0),Peak,"")</f>
        <v/>
      </c>
    </row>
    <row r="15" spans="1:10" x14ac:dyDescent="0.3">
      <c r="A15">
        <v>1</v>
      </c>
      <c r="B15">
        <v>9</v>
      </c>
      <c r="C15">
        <v>111</v>
      </c>
      <c r="D15">
        <f t="shared" si="0"/>
        <v>111.36875683960919</v>
      </c>
      <c r="E15">
        <f t="shared" si="1"/>
        <v>-8.5269556927954682E-2</v>
      </c>
      <c r="F15">
        <f t="shared" si="2"/>
        <v>7.270897338689704E-3</v>
      </c>
      <c r="G15">
        <f t="shared" si="3"/>
        <v>0.68849551452277435</v>
      </c>
      <c r="H15" t="str" cm="1">
        <f t="array" ref="H15">IF(AND(G15&gt;$I$2,E15&gt;0,E16&lt;0),Peak,"")</f>
        <v/>
      </c>
    </row>
    <row r="16" spans="1:10" x14ac:dyDescent="0.3">
      <c r="A16">
        <v>0</v>
      </c>
      <c r="B16">
        <v>10</v>
      </c>
      <c r="C16">
        <v>112</v>
      </c>
      <c r="D16">
        <f t="shared" si="0"/>
        <v>112.44554237496477</v>
      </c>
      <c r="E16">
        <f t="shared" si="1"/>
        <v>1.0767855353555831</v>
      </c>
      <c r="F16">
        <f t="shared" si="2"/>
        <v>1.1594670891510097</v>
      </c>
      <c r="G16">
        <f t="shared" si="3"/>
        <v>0.68758665235543825</v>
      </c>
      <c r="H16" t="str" cm="1">
        <f t="array" ref="H16">IF(AND(G16&gt;$I$2,E16&gt;0,E17&lt;0),Peak,"")</f>
        <v/>
      </c>
    </row>
    <row r="17" spans="1:8" x14ac:dyDescent="0.3">
      <c r="A17">
        <v>0</v>
      </c>
      <c r="B17">
        <v>9</v>
      </c>
      <c r="C17">
        <v>111</v>
      </c>
      <c r="D17">
        <f t="shared" si="0"/>
        <v>111.36426715962351</v>
      </c>
      <c r="E17">
        <f t="shared" si="1"/>
        <v>-1.0812752153412646</v>
      </c>
      <c r="F17">
        <f t="shared" si="2"/>
        <v>1.1691560913112982</v>
      </c>
      <c r="G17">
        <f t="shared" si="3"/>
        <v>0.6679554398786105</v>
      </c>
      <c r="H17" t="str" cm="1">
        <f t="array" ref="H17">IF(AND(G17&gt;$I$2,E17&gt;0,E18&lt;0),Peak,"")</f>
        <v/>
      </c>
    </row>
    <row r="18" spans="1:8" x14ac:dyDescent="0.3">
      <c r="A18">
        <v>0</v>
      </c>
      <c r="B18">
        <v>9</v>
      </c>
      <c r="C18">
        <v>111</v>
      </c>
      <c r="D18">
        <f t="shared" si="0"/>
        <v>111.36426715962351</v>
      </c>
      <c r="E18">
        <f t="shared" si="1"/>
        <v>0</v>
      </c>
      <c r="F18">
        <f t="shared" si="2"/>
        <v>0</v>
      </c>
      <c r="G18">
        <f t="shared" si="3"/>
        <v>0.52181344811799502</v>
      </c>
      <c r="H18" t="str" cm="1">
        <f t="array" ref="H18">IF(AND(G18&gt;$I$2,E18&gt;0,E19&lt;0),Peak,"")</f>
        <v/>
      </c>
    </row>
    <row r="19" spans="1:8" x14ac:dyDescent="0.3">
      <c r="A19">
        <v>1</v>
      </c>
      <c r="B19">
        <v>9</v>
      </c>
      <c r="C19">
        <v>112</v>
      </c>
      <c r="D19">
        <f t="shared" si="0"/>
        <v>112.36547512470189</v>
      </c>
      <c r="E19">
        <f t="shared" si="1"/>
        <v>1.0012079650783789</v>
      </c>
      <c r="F19">
        <f t="shared" si="2"/>
        <v>1.0024173893363886</v>
      </c>
      <c r="G19">
        <f t="shared" si="3"/>
        <v>0.52272231028533123</v>
      </c>
      <c r="H19" t="str" cm="1">
        <f t="array" ref="H19">IF(AND(G19&gt;$I$2,E19&gt;0,E20&lt;0),Peak,"")</f>
        <v/>
      </c>
    </row>
    <row r="20" spans="1:8" x14ac:dyDescent="0.3">
      <c r="A20">
        <v>1</v>
      </c>
      <c r="B20">
        <v>10</v>
      </c>
      <c r="C20">
        <v>112</v>
      </c>
      <c r="D20">
        <f t="shared" si="0"/>
        <v>112.44998888394787</v>
      </c>
      <c r="E20">
        <f t="shared" si="1"/>
        <v>8.4513759245979259E-2</v>
      </c>
      <c r="F20">
        <f t="shared" si="2"/>
        <v>7.142575501887345E-3</v>
      </c>
      <c r="G20">
        <f t="shared" si="3"/>
        <v>0.50126248462742351</v>
      </c>
      <c r="H20" t="str" cm="1">
        <f t="array" ref="H20">IF(AND(G20&gt;$I$2,E20&gt;0,E21&lt;0),Peak,"")</f>
        <v/>
      </c>
    </row>
    <row r="21" spans="1:8" x14ac:dyDescent="0.3">
      <c r="A21">
        <v>1</v>
      </c>
      <c r="B21">
        <v>9</v>
      </c>
      <c r="C21">
        <v>111</v>
      </c>
      <c r="D21">
        <f t="shared" si="0"/>
        <v>111.36875683960919</v>
      </c>
      <c r="E21">
        <f t="shared" si="1"/>
        <v>-1.0812320443386767</v>
      </c>
      <c r="F21">
        <f t="shared" si="2"/>
        <v>1.1690627337047941</v>
      </c>
      <c r="G21">
        <f t="shared" si="3"/>
        <v>0.62455058016945364</v>
      </c>
      <c r="H21" t="str" cm="1">
        <f t="array" ref="H21">IF(AND(G21&gt;$I$2,E21&gt;0,E22&lt;0),Peak,"")</f>
        <v/>
      </c>
    </row>
    <row r="22" spans="1:8" x14ac:dyDescent="0.3">
      <c r="A22">
        <v>1</v>
      </c>
      <c r="B22">
        <v>9</v>
      </c>
      <c r="C22">
        <v>112</v>
      </c>
      <c r="D22">
        <f t="shared" si="0"/>
        <v>112.36547512470189</v>
      </c>
      <c r="E22">
        <f t="shared" si="1"/>
        <v>0.99671828509269744</v>
      </c>
      <c r="F22">
        <f t="shared" si="2"/>
        <v>0.99344733983812772</v>
      </c>
      <c r="G22">
        <f t="shared" si="3"/>
        <v>0.47841773845635432</v>
      </c>
      <c r="H22" t="str" cm="1">
        <f t="array" ref="H22">IF(AND(G22&gt;$I$2,E22&gt;0,E23&lt;0),Peak,"")</f>
        <v/>
      </c>
    </row>
    <row r="23" spans="1:8" x14ac:dyDescent="0.3">
      <c r="A23">
        <v>1</v>
      </c>
      <c r="B23">
        <v>9</v>
      </c>
      <c r="C23">
        <v>112</v>
      </c>
      <c r="D23">
        <f t="shared" si="0"/>
        <v>112.36547512470189</v>
      </c>
      <c r="E23">
        <f t="shared" si="1"/>
        <v>0</v>
      </c>
      <c r="F23">
        <f t="shared" si="2"/>
        <v>0</v>
      </c>
      <c r="G23">
        <f t="shared" si="3"/>
        <v>0.50036966268968763</v>
      </c>
      <c r="H23" t="str" cm="1">
        <f t="array" ref="H23">IF(AND(G23&gt;$I$2,E23&gt;0,E24&lt;0),Peak,"")</f>
        <v/>
      </c>
    </row>
    <row r="24" spans="1:8" x14ac:dyDescent="0.3">
      <c r="A24">
        <v>0</v>
      </c>
      <c r="B24">
        <v>9</v>
      </c>
      <c r="C24">
        <v>111</v>
      </c>
      <c r="D24">
        <f t="shared" si="0"/>
        <v>111.36426715962351</v>
      </c>
      <c r="E24">
        <f t="shared" si="1"/>
        <v>-1.0012079650783789</v>
      </c>
      <c r="F24">
        <f t="shared" si="2"/>
        <v>1.0024173893363886</v>
      </c>
      <c r="G24">
        <f t="shared" si="3"/>
        <v>0.50126248462742351</v>
      </c>
      <c r="H24" t="str" cm="1">
        <f t="array" ref="H24">IF(AND(G24&gt;$I$2,E24&gt;0,E25&lt;0),Peak,"")</f>
        <v/>
      </c>
    </row>
    <row r="25" spans="1:8" x14ac:dyDescent="0.3">
      <c r="A25">
        <v>1</v>
      </c>
      <c r="B25">
        <v>9</v>
      </c>
      <c r="C25">
        <v>111</v>
      </c>
      <c r="D25">
        <f t="shared" si="0"/>
        <v>111.36875683960919</v>
      </c>
      <c r="E25">
        <f t="shared" si="1"/>
        <v>4.4896799856815051E-3</v>
      </c>
      <c r="F25">
        <f t="shared" si="2"/>
        <v>2.0157226373829079E-5</v>
      </c>
      <c r="G25">
        <f t="shared" si="3"/>
        <v>0.37596031096037502</v>
      </c>
      <c r="H25" t="str" cm="1">
        <f t="array" ref="H25">IF(AND(G25&gt;$I$2,E25&gt;0,E26&lt;0),Peak,"")</f>
        <v/>
      </c>
    </row>
    <row r="26" spans="1:8" x14ac:dyDescent="0.3">
      <c r="A26">
        <v>1</v>
      </c>
      <c r="B26">
        <v>10</v>
      </c>
      <c r="C26">
        <v>111</v>
      </c>
      <c r="D26">
        <f t="shared" si="0"/>
        <v>111.45402639653715</v>
      </c>
      <c r="E26">
        <f t="shared" si="1"/>
        <v>8.5269556927954682E-2</v>
      </c>
      <c r="F26">
        <f t="shared" si="2"/>
        <v>7.270897338689704E-3</v>
      </c>
      <c r="G26">
        <f t="shared" si="3"/>
        <v>0.37685061324481417</v>
      </c>
      <c r="H26" t="str" cm="1">
        <f t="array" ref="H26">IF(AND(G26&gt;$I$2,E26&gt;0,E27&lt;0),Peak,"")</f>
        <v/>
      </c>
    </row>
    <row r="27" spans="1:8" x14ac:dyDescent="0.3">
      <c r="A27">
        <v>1</v>
      </c>
      <c r="B27">
        <v>9</v>
      </c>
      <c r="C27">
        <v>112</v>
      </c>
      <c r="D27">
        <f t="shared" si="0"/>
        <v>112.36547512470189</v>
      </c>
      <c r="E27">
        <f t="shared" si="1"/>
        <v>0.91144872816474276</v>
      </c>
      <c r="F27">
        <f t="shared" si="2"/>
        <v>0.83073878407312718</v>
      </c>
      <c r="G27">
        <f t="shared" si="3"/>
        <v>0.52207459279057722</v>
      </c>
      <c r="H27" t="str" cm="1">
        <f t="array" ref="H27">IF(AND(G27&gt;$I$2,E27&gt;0,E28&lt;0),Peak,"")</f>
        <v/>
      </c>
    </row>
    <row r="28" spans="1:8" x14ac:dyDescent="0.3">
      <c r="A28">
        <v>1</v>
      </c>
      <c r="B28">
        <v>9</v>
      </c>
      <c r="C28">
        <v>111</v>
      </c>
      <c r="D28">
        <f t="shared" si="0"/>
        <v>111.36875683960919</v>
      </c>
      <c r="E28">
        <f t="shared" si="1"/>
        <v>-0.99671828509269744</v>
      </c>
      <c r="F28">
        <f t="shared" si="2"/>
        <v>0.99344733983812772</v>
      </c>
      <c r="G28">
        <f t="shared" si="3"/>
        <v>0.41823224478143634</v>
      </c>
      <c r="H28" t="str" cm="1">
        <f t="array" ref="H28">IF(AND(G28&gt;$I$2,E28&gt;0,E29&lt;0),Peak,"")</f>
        <v/>
      </c>
    </row>
    <row r="29" spans="1:8" x14ac:dyDescent="0.3">
      <c r="A29">
        <v>1</v>
      </c>
      <c r="B29">
        <v>9</v>
      </c>
      <c r="C29">
        <v>111</v>
      </c>
      <c r="D29">
        <f t="shared" si="0"/>
        <v>111.36875683960919</v>
      </c>
      <c r="E29">
        <f t="shared" si="1"/>
        <v>0</v>
      </c>
      <c r="F29">
        <f t="shared" si="2"/>
        <v>0</v>
      </c>
      <c r="G29">
        <f t="shared" si="3"/>
        <v>0.41712590734838156</v>
      </c>
      <c r="H29" t="str" cm="1">
        <f t="array" ref="H29">IF(AND(G29&gt;$I$2,E29&gt;0,E30&lt;0),Peak,"")</f>
        <v/>
      </c>
    </row>
    <row r="30" spans="1:8" x14ac:dyDescent="0.3">
      <c r="A30">
        <v>1</v>
      </c>
      <c r="B30">
        <v>10</v>
      </c>
      <c r="C30">
        <v>112</v>
      </c>
      <c r="D30">
        <f t="shared" si="0"/>
        <v>112.44998888394787</v>
      </c>
      <c r="E30">
        <f t="shared" si="1"/>
        <v>1.0812320443386767</v>
      </c>
      <c r="F30">
        <f t="shared" si="2"/>
        <v>1.1690627337047941</v>
      </c>
      <c r="G30">
        <f t="shared" si="3"/>
        <v>0.54020048739509285</v>
      </c>
      <c r="H30" t="str" cm="1">
        <f t="array" ref="H30">IF(AND(G30&gt;$I$2,E30&gt;0,E31&lt;0),Peak,"")</f>
        <v/>
      </c>
    </row>
    <row r="31" spans="1:8" x14ac:dyDescent="0.3">
      <c r="A31">
        <v>1</v>
      </c>
      <c r="B31">
        <v>9</v>
      </c>
      <c r="C31">
        <v>112</v>
      </c>
      <c r="D31">
        <f t="shared" si="0"/>
        <v>112.36547512470189</v>
      </c>
      <c r="E31">
        <f t="shared" si="1"/>
        <v>-8.4513759245979259E-2</v>
      </c>
      <c r="F31">
        <f t="shared" si="2"/>
        <v>7.142575501887345E-3</v>
      </c>
      <c r="G31">
        <f t="shared" si="3"/>
        <v>0.5182485631617596</v>
      </c>
      <c r="H31" t="str" cm="1">
        <f t="array" ref="H31">IF(AND(G31&gt;$I$2,E31&gt;0,E32&lt;0),Peak,"")</f>
        <v/>
      </c>
    </row>
    <row r="32" spans="1:8" x14ac:dyDescent="0.3">
      <c r="A32">
        <v>1</v>
      </c>
      <c r="B32">
        <v>9</v>
      </c>
      <c r="C32">
        <v>112</v>
      </c>
      <c r="D32">
        <f t="shared" si="0"/>
        <v>112.36547512470189</v>
      </c>
      <c r="E32">
        <f t="shared" si="1"/>
        <v>0</v>
      </c>
      <c r="F32">
        <f t="shared" si="2"/>
        <v>0</v>
      </c>
      <c r="G32">
        <f t="shared" si="3"/>
        <v>0.51735574122402361</v>
      </c>
      <c r="H32" t="str" cm="1">
        <f t="array" ref="H32">IF(AND(G32&gt;$I$2,E32&gt;0,E33&lt;0),Peak,"")</f>
        <v/>
      </c>
    </row>
    <row r="33" spans="1:8" x14ac:dyDescent="0.3">
      <c r="A33">
        <v>1</v>
      </c>
      <c r="B33">
        <v>10</v>
      </c>
      <c r="C33">
        <v>112</v>
      </c>
      <c r="D33">
        <f t="shared" si="0"/>
        <v>112.44998888394787</v>
      </c>
      <c r="E33">
        <f t="shared" si="1"/>
        <v>8.4513759245979259E-2</v>
      </c>
      <c r="F33">
        <f t="shared" si="2"/>
        <v>7.142575501887345E-3</v>
      </c>
      <c r="G33">
        <f t="shared" si="3"/>
        <v>0.64153665870378962</v>
      </c>
      <c r="H33" t="str" cm="1">
        <f t="array" ref="H33">IF(AND(G33&gt;$I$2,E33&gt;0,E34&lt;0),Peak,"")</f>
        <v/>
      </c>
    </row>
    <row r="34" spans="1:8" x14ac:dyDescent="0.3">
      <c r="A34">
        <v>1</v>
      </c>
      <c r="B34">
        <v>9</v>
      </c>
      <c r="C34">
        <v>111</v>
      </c>
      <c r="D34">
        <f t="shared" si="0"/>
        <v>111.36875683960919</v>
      </c>
      <c r="E34">
        <f t="shared" si="1"/>
        <v>-1.0812320443386767</v>
      </c>
      <c r="F34">
        <f t="shared" si="2"/>
        <v>1.1690627337047941</v>
      </c>
      <c r="G34">
        <f t="shared" si="3"/>
        <v>0.76482475424581975</v>
      </c>
      <c r="H34" t="str" cm="1">
        <f t="array" ref="H34">IF(AND(G34&gt;$I$2,E34&gt;0,E35&lt;0),Peak,"")</f>
        <v/>
      </c>
    </row>
    <row r="35" spans="1:8" x14ac:dyDescent="0.3">
      <c r="A35">
        <v>1</v>
      </c>
      <c r="B35">
        <v>9</v>
      </c>
      <c r="C35">
        <v>111</v>
      </c>
      <c r="D35">
        <f t="shared" si="0"/>
        <v>111.36875683960919</v>
      </c>
      <c r="E35">
        <f t="shared" si="1"/>
        <v>0</v>
      </c>
      <c r="F35">
        <f t="shared" si="2"/>
        <v>0</v>
      </c>
      <c r="G35">
        <f t="shared" si="3"/>
        <v>0.61958473447045626</v>
      </c>
      <c r="H35" t="str" cm="1">
        <f t="array" ref="H35">IF(AND(G35&gt;$I$2,E35&gt;0,E36&lt;0),Peak,"")</f>
        <v/>
      </c>
    </row>
    <row r="36" spans="1:8" x14ac:dyDescent="0.3">
      <c r="A36">
        <v>0</v>
      </c>
      <c r="B36">
        <v>9</v>
      </c>
      <c r="C36">
        <v>112</v>
      </c>
      <c r="D36">
        <f t="shared" si="0"/>
        <v>112.36102527122117</v>
      </c>
      <c r="E36">
        <f t="shared" si="1"/>
        <v>0.99226843161197564</v>
      </c>
      <c r="F36">
        <f t="shared" si="2"/>
        <v>0.98459664037368999</v>
      </c>
      <c r="G36">
        <f t="shared" si="3"/>
        <v>0.74357739401162537</v>
      </c>
      <c r="H36" t="str" cm="1">
        <f t="array" ref="H36">IF(AND(G36&gt;$I$2,E36&gt;0,E37&lt;0),Peak,"")</f>
        <v/>
      </c>
    </row>
    <row r="37" spans="1:8" x14ac:dyDescent="0.3">
      <c r="A37">
        <v>1</v>
      </c>
      <c r="B37">
        <v>9</v>
      </c>
      <c r="C37">
        <v>111</v>
      </c>
      <c r="D37">
        <f t="shared" si="0"/>
        <v>111.36875683960919</v>
      </c>
      <c r="E37">
        <f t="shared" si="1"/>
        <v>-0.99226843161197564</v>
      </c>
      <c r="F37">
        <f t="shared" si="2"/>
        <v>0.98459664037368999</v>
      </c>
      <c r="G37">
        <f t="shared" si="3"/>
        <v>0.74339080589957629</v>
      </c>
      <c r="H37" t="str" cm="1">
        <f t="array" ref="H37">IF(AND(G37&gt;$I$2,E37&gt;0,E38&lt;0),Peak,"")</f>
        <v/>
      </c>
    </row>
    <row r="38" spans="1:8" x14ac:dyDescent="0.3">
      <c r="A38">
        <v>1</v>
      </c>
      <c r="B38">
        <v>9</v>
      </c>
      <c r="C38">
        <v>112</v>
      </c>
      <c r="D38">
        <f t="shared" si="0"/>
        <v>112.36547512470189</v>
      </c>
      <c r="E38">
        <f t="shared" si="1"/>
        <v>0.99671828509269744</v>
      </c>
      <c r="F38">
        <f t="shared" si="2"/>
        <v>0.99344733983812772</v>
      </c>
      <c r="G38">
        <f t="shared" si="3"/>
        <v>0.74320421778752721</v>
      </c>
      <c r="H38" t="str" cm="1">
        <f t="array" ref="H38">IF(AND(G38&gt;$I$2,E38&gt;0,E39&lt;0),Peak,"")</f>
        <v/>
      </c>
    </row>
    <row r="39" spans="1:8" x14ac:dyDescent="0.3">
      <c r="A39">
        <v>1</v>
      </c>
      <c r="B39">
        <v>9</v>
      </c>
      <c r="C39">
        <v>112</v>
      </c>
      <c r="D39">
        <f t="shared" si="0"/>
        <v>112.36547512470189</v>
      </c>
      <c r="E39">
        <f t="shared" si="1"/>
        <v>0</v>
      </c>
      <c r="F39">
        <f t="shared" si="2"/>
        <v>0</v>
      </c>
      <c r="G39">
        <f t="shared" si="3"/>
        <v>0.61993216247509741</v>
      </c>
      <c r="H39" t="str" cm="1">
        <f t="array" ref="H39">IF(AND(G39&gt;$I$2,E39&gt;0,E40&lt;0),Peak,"")</f>
        <v/>
      </c>
    </row>
    <row r="40" spans="1:8" x14ac:dyDescent="0.3">
      <c r="A40">
        <v>1</v>
      </c>
      <c r="B40">
        <v>9</v>
      </c>
      <c r="C40">
        <v>111</v>
      </c>
      <c r="D40">
        <f t="shared" si="0"/>
        <v>111.36875683960919</v>
      </c>
      <c r="E40">
        <f t="shared" si="1"/>
        <v>-0.99671828509269744</v>
      </c>
      <c r="F40">
        <f t="shared" si="2"/>
        <v>0.99344733983812772</v>
      </c>
      <c r="G40">
        <f t="shared" si="3"/>
        <v>0.74411307995486342</v>
      </c>
      <c r="H40" t="str" cm="1">
        <f t="array" ref="H40">IF(AND(G40&gt;$I$2,E40&gt;0,E41&lt;0),Peak,"")</f>
        <v/>
      </c>
    </row>
    <row r="41" spans="1:8" x14ac:dyDescent="0.3">
      <c r="A41">
        <v>1</v>
      </c>
      <c r="B41">
        <v>9</v>
      </c>
      <c r="C41">
        <v>112</v>
      </c>
      <c r="D41">
        <f t="shared" si="0"/>
        <v>112.36547512470189</v>
      </c>
      <c r="E41">
        <f t="shared" si="1"/>
        <v>0.99671828509269744</v>
      </c>
      <c r="F41">
        <f t="shared" si="2"/>
        <v>0.99344733983812772</v>
      </c>
      <c r="G41">
        <f t="shared" si="3"/>
        <v>0.72377451048423835</v>
      </c>
      <c r="H41" t="str" cm="1">
        <f t="array" ref="H41">IF(AND(G41&gt;$I$2,E41&gt;0,E42&lt;0),Peak,"")</f>
        <v/>
      </c>
    </row>
    <row r="42" spans="1:8" x14ac:dyDescent="0.3">
      <c r="A42">
        <v>1</v>
      </c>
      <c r="B42">
        <v>10</v>
      </c>
      <c r="C42">
        <v>112</v>
      </c>
      <c r="D42">
        <f t="shared" si="0"/>
        <v>112.44998888394787</v>
      </c>
      <c r="E42">
        <f t="shared" si="1"/>
        <v>8.4513759245979259E-2</v>
      </c>
      <c r="F42">
        <f t="shared" si="2"/>
        <v>7.142575501887345E-3</v>
      </c>
      <c r="G42">
        <f t="shared" si="3"/>
        <v>0.68972231764887693</v>
      </c>
      <c r="H42" t="str" cm="1">
        <f t="array" ref="H42">IF(AND(G42&gt;$I$2,E42&gt;0,E43&lt;0),Peak,"")</f>
        <v/>
      </c>
    </row>
    <row r="43" spans="1:8" x14ac:dyDescent="0.3">
      <c r="A43">
        <v>1</v>
      </c>
      <c r="B43">
        <v>10</v>
      </c>
      <c r="C43">
        <v>111</v>
      </c>
      <c r="D43">
        <f t="shared" si="0"/>
        <v>111.45402639653715</v>
      </c>
      <c r="E43">
        <f t="shared" si="1"/>
        <v>-0.99596248741072202</v>
      </c>
      <c r="F43">
        <f t="shared" si="2"/>
        <v>0.99194127632935258</v>
      </c>
      <c r="G43">
        <f t="shared" si="3"/>
        <v>0.81653232121904407</v>
      </c>
      <c r="H43" t="str" cm="1">
        <f t="array" ref="H43">IF(AND(G43&gt;$I$2,E43&gt;0,E44&lt;0),Peak,"")</f>
        <v/>
      </c>
    </row>
    <row r="44" spans="1:8" x14ac:dyDescent="0.3">
      <c r="A44">
        <v>0</v>
      </c>
      <c r="B44">
        <v>10</v>
      </c>
      <c r="C44">
        <v>112</v>
      </c>
      <c r="D44">
        <f t="shared" si="0"/>
        <v>112.44554237496477</v>
      </c>
      <c r="E44">
        <f t="shared" si="1"/>
        <v>0.9915159784276284</v>
      </c>
      <c r="F44">
        <f t="shared" si="2"/>
        <v>0.98310393547729724</v>
      </c>
      <c r="G44">
        <f t="shared" si="3"/>
        <v>0.803919885118483</v>
      </c>
      <c r="H44" t="str" cm="1">
        <f t="array" ref="H44">IF(AND(G44&gt;$I$2,E44&gt;0,E45&lt;0),Peak,"")</f>
        <v/>
      </c>
    </row>
    <row r="45" spans="1:8" x14ac:dyDescent="0.3">
      <c r="A45">
        <v>1</v>
      </c>
      <c r="B45">
        <v>10</v>
      </c>
      <c r="C45">
        <v>111</v>
      </c>
      <c r="D45">
        <f t="shared" si="0"/>
        <v>111.45402639653715</v>
      </c>
      <c r="E45">
        <f t="shared" si="1"/>
        <v>-0.9915159784276284</v>
      </c>
      <c r="F45">
        <f t="shared" si="2"/>
        <v>0.98310393547729724</v>
      </c>
      <c r="G45">
        <f t="shared" si="3"/>
        <v>0.68166736866302147</v>
      </c>
      <c r="H45" t="str" cm="1">
        <f t="array" ref="H45">IF(AND(G45&gt;$I$2,E45&gt;0,E46&lt;0),Peak,"")</f>
        <v/>
      </c>
    </row>
    <row r="46" spans="1:8" x14ac:dyDescent="0.3">
      <c r="A46">
        <v>1</v>
      </c>
      <c r="B46">
        <v>9</v>
      </c>
      <c r="C46">
        <v>111</v>
      </c>
      <c r="D46">
        <f t="shared" si="0"/>
        <v>111.36875683960919</v>
      </c>
      <c r="E46">
        <f t="shared" si="1"/>
        <v>-8.5269556927954682E-2</v>
      </c>
      <c r="F46">
        <f t="shared" si="2"/>
        <v>7.270897338689704E-3</v>
      </c>
      <c r="G46">
        <f t="shared" si="3"/>
        <v>2.9486136872599307</v>
      </c>
      <c r="H46" t="str" cm="1">
        <f t="array" ref="H46">IF(AND(G46&gt;$I$2,E46&gt;0,E47&lt;0),Peak,"")</f>
        <v/>
      </c>
    </row>
    <row r="47" spans="1:8" x14ac:dyDescent="0.3">
      <c r="A47">
        <v>1</v>
      </c>
      <c r="B47">
        <v>9</v>
      </c>
      <c r="C47">
        <v>112</v>
      </c>
      <c r="D47">
        <f t="shared" si="0"/>
        <v>112.36547512470189</v>
      </c>
      <c r="E47">
        <f t="shared" si="1"/>
        <v>0.99671828509269744</v>
      </c>
      <c r="F47">
        <f t="shared" si="2"/>
        <v>0.99344733983812772</v>
      </c>
      <c r="G47">
        <f t="shared" si="3"/>
        <v>45.623876548826466</v>
      </c>
      <c r="H47" t="str" cm="1">
        <f t="array" ref="H47">IF(AND(G47&gt;$I$2,E47&gt;0,E48&lt;0),Peak,"")</f>
        <v/>
      </c>
    </row>
    <row r="48" spans="1:8" x14ac:dyDescent="0.3">
      <c r="A48">
        <v>1</v>
      </c>
      <c r="B48">
        <v>10</v>
      </c>
      <c r="C48">
        <v>111</v>
      </c>
      <c r="D48">
        <f t="shared" si="0"/>
        <v>111.45402639653715</v>
      </c>
      <c r="E48">
        <f t="shared" si="1"/>
        <v>-0.91144872816474276</v>
      </c>
      <c r="F48">
        <f t="shared" si="2"/>
        <v>0.83073878407312718</v>
      </c>
      <c r="G48">
        <f t="shared" si="3"/>
        <v>51.740042964854553</v>
      </c>
      <c r="H48" t="str" cm="1">
        <f t="array" ref="H48">IF(AND(G48&gt;$I$2,E48&gt;0,E49&lt;0),Peak,"")</f>
        <v/>
      </c>
    </row>
    <row r="49" spans="1:8" x14ac:dyDescent="0.3">
      <c r="A49">
        <v>2</v>
      </c>
      <c r="B49">
        <v>8</v>
      </c>
      <c r="C49">
        <v>112</v>
      </c>
      <c r="D49">
        <f t="shared" si="0"/>
        <v>112.30316113093166</v>
      </c>
      <c r="E49">
        <f t="shared" si="1"/>
        <v>0.84913473439451082</v>
      </c>
      <c r="F49">
        <f t="shared" si="2"/>
        <v>0.72102979715523641</v>
      </c>
      <c r="G49">
        <f t="shared" si="3"/>
        <v>87.146122277605798</v>
      </c>
      <c r="H49" t="str" cm="1">
        <f t="array" ref="H49">IF(AND(G49&gt;$I$2,E49&gt;0,E50&lt;0),Peak,"")</f>
        <v/>
      </c>
    </row>
    <row r="50" spans="1:8" x14ac:dyDescent="0.3">
      <c r="A50">
        <v>4</v>
      </c>
      <c r="B50">
        <v>7</v>
      </c>
      <c r="C50">
        <v>111</v>
      </c>
      <c r="D50">
        <f t="shared" si="0"/>
        <v>111.29240764760191</v>
      </c>
      <c r="E50">
        <f t="shared" si="1"/>
        <v>-1.0107534833297507</v>
      </c>
      <c r="F50">
        <f t="shared" si="2"/>
        <v>1.0216226040632246</v>
      </c>
      <c r="G50">
        <f t="shared" si="3"/>
        <v>167.75302687822355</v>
      </c>
      <c r="H50" t="str" cm="1">
        <f t="array" ref="H50">IF(AND(G50&gt;$I$2,E50&gt;0,E51&lt;0),Peak,"")</f>
        <v/>
      </c>
    </row>
    <row r="51" spans="1:8" x14ac:dyDescent="0.3">
      <c r="A51">
        <v>2</v>
      </c>
      <c r="B51">
        <v>7</v>
      </c>
      <c r="C51">
        <v>112</v>
      </c>
      <c r="D51">
        <f t="shared" si="0"/>
        <v>112.23635774560755</v>
      </c>
      <c r="E51">
        <f t="shared" si="1"/>
        <v>0.94395009800564367</v>
      </c>
      <c r="F51">
        <f t="shared" si="2"/>
        <v>0.89104178752486429</v>
      </c>
      <c r="G51">
        <f t="shared" si="3"/>
        <v>169.84231248883961</v>
      </c>
      <c r="H51" t="str" cm="1">
        <f t="array" ref="H51">IF(AND(G51&gt;$I$2,E51&gt;0,E52&lt;0),Peak,"")</f>
        <v/>
      </c>
    </row>
    <row r="52" spans="1:8" x14ac:dyDescent="0.3">
      <c r="A52">
        <v>1</v>
      </c>
      <c r="B52">
        <v>6</v>
      </c>
      <c r="C52">
        <v>112</v>
      </c>
      <c r="D52">
        <f t="shared" si="0"/>
        <v>112.16505694733989</v>
      </c>
      <c r="E52">
        <f t="shared" si="1"/>
        <v>-7.1300798267657228E-2</v>
      </c>
      <c r="F52">
        <f t="shared" si="2"/>
        <v>5.0838038336051524E-3</v>
      </c>
      <c r="G52">
        <f t="shared" si="3"/>
        <v>314.88867121280759</v>
      </c>
      <c r="H52" t="str" cm="1">
        <f t="array" ref="H52">IF(AND(G52&gt;$I$2,E52&gt;0,E53&lt;0),Peak,"")</f>
        <v/>
      </c>
    </row>
    <row r="53" spans="1:8" x14ac:dyDescent="0.3">
      <c r="A53">
        <v>2</v>
      </c>
      <c r="B53">
        <v>11</v>
      </c>
      <c r="C53">
        <v>116</v>
      </c>
      <c r="D53">
        <f t="shared" si="0"/>
        <v>116.53754759733019</v>
      </c>
      <c r="E53">
        <f t="shared" si="1"/>
        <v>4.3724906499902971</v>
      </c>
      <c r="F53">
        <f t="shared" si="2"/>
        <v>19.118674484252573</v>
      </c>
      <c r="G53">
        <f t="shared" si="3"/>
        <v>339.29464469029404</v>
      </c>
      <c r="H53" t="str" cm="1">
        <f t="array" ref="H53">IF(AND(G53&gt;$I$2,E53&gt;0,E54&lt;0),Peak,"")</f>
        <v/>
      </c>
    </row>
    <row r="54" spans="1:8" x14ac:dyDescent="0.3">
      <c r="A54">
        <v>0</v>
      </c>
      <c r="B54">
        <v>2</v>
      </c>
      <c r="C54">
        <v>135</v>
      </c>
      <c r="D54">
        <f t="shared" si="0"/>
        <v>135.01481400201979</v>
      </c>
      <c r="E54">
        <f t="shared" si="1"/>
        <v>18.477266404689601</v>
      </c>
      <c r="F54">
        <f t="shared" si="2"/>
        <v>341.40937378987098</v>
      </c>
      <c r="G54">
        <f t="shared" si="3"/>
        <v>336.90877674748134</v>
      </c>
      <c r="H54" t="str" cm="1">
        <f t="array" ref="H54">IF(AND(G54&gt;$I$2,E54&gt;0,E55&lt;0),Peak,"")</f>
        <v/>
      </c>
    </row>
    <row r="55" spans="1:8" x14ac:dyDescent="0.3">
      <c r="A55">
        <v>-11</v>
      </c>
      <c r="B55">
        <v>55</v>
      </c>
      <c r="C55">
        <v>115</v>
      </c>
      <c r="D55">
        <f t="shared" si="0"/>
        <v>127.94920867281672</v>
      </c>
      <c r="E55">
        <f t="shared" si="1"/>
        <v>-7.0656053292030663</v>
      </c>
      <c r="F55">
        <f t="shared" si="2"/>
        <v>49.922778668062769</v>
      </c>
      <c r="G55">
        <f t="shared" si="3"/>
        <v>294.31427664358768</v>
      </c>
      <c r="H55" t="str" cm="1">
        <f t="array" ref="H55">IF(AND(G55&gt;$I$2,E55&gt;0,E56&lt;0),Peak,"")</f>
        <v/>
      </c>
    </row>
    <row r="56" spans="1:8" x14ac:dyDescent="0.3">
      <c r="A56">
        <v>19</v>
      </c>
      <c r="B56">
        <v>10</v>
      </c>
      <c r="C56">
        <v>109</v>
      </c>
      <c r="D56">
        <f t="shared" si="0"/>
        <v>111.09455432198286</v>
      </c>
      <c r="E56">
        <f t="shared" si="1"/>
        <v>-16.854654350833869</v>
      </c>
      <c r="F56">
        <f t="shared" si="2"/>
        <v>284.07937328608307</v>
      </c>
      <c r="G56">
        <f t="shared" si="3"/>
        <v>292.40729828414538</v>
      </c>
      <c r="H56" t="str" cm="1">
        <f t="array" ref="H56">IF(AND(G56&gt;$I$2,E56&gt;0,E57&lt;0),Peak,"")</f>
        <v/>
      </c>
    </row>
    <row r="57" spans="1:8" x14ac:dyDescent="0.3">
      <c r="A57">
        <v>-11</v>
      </c>
      <c r="B57">
        <v>-4</v>
      </c>
      <c r="C57">
        <v>136</v>
      </c>
      <c r="D57">
        <f t="shared" si="0"/>
        <v>136.50274722510167</v>
      </c>
      <c r="E57">
        <f t="shared" si="1"/>
        <v>25.408192903118817</v>
      </c>
      <c r="F57">
        <f t="shared" si="2"/>
        <v>645.57626660209735</v>
      </c>
      <c r="G57">
        <f t="shared" si="3"/>
        <v>285.33192620210582</v>
      </c>
      <c r="H57" t="str" cm="1">
        <f t="array" ref="H57">IF(AND(G57&gt;$I$2,E57&gt;0,E58&lt;0),Peak,"")</f>
        <v/>
      </c>
    </row>
    <row r="58" spans="1:8" x14ac:dyDescent="0.3">
      <c r="A58">
        <v>46</v>
      </c>
      <c r="B58">
        <v>16</v>
      </c>
      <c r="C58">
        <v>123</v>
      </c>
      <c r="D58">
        <f t="shared" si="0"/>
        <v>132.29134514396625</v>
      </c>
      <c r="E58">
        <f t="shared" si="1"/>
        <v>-4.211402081135418</v>
      </c>
      <c r="F58">
        <f t="shared" si="2"/>
        <v>17.735907488991732</v>
      </c>
      <c r="G58">
        <f t="shared" si="3"/>
        <v>210.22244568335611</v>
      </c>
      <c r="H58" t="str" cm="1">
        <f t="array" ref="H58">IF(AND(G58&gt;$I$2,E58&gt;0,E59&lt;0),Peak,"")</f>
        <v/>
      </c>
    </row>
    <row r="59" spans="1:8" x14ac:dyDescent="0.3">
      <c r="A59">
        <v>50</v>
      </c>
      <c r="B59">
        <v>-39</v>
      </c>
      <c r="C59">
        <v>75</v>
      </c>
      <c r="D59">
        <f t="shared" si="0"/>
        <v>98.21405194777374</v>
      </c>
      <c r="E59">
        <f t="shared" si="1"/>
        <v>-34.077293196192514</v>
      </c>
      <c r="F59">
        <f t="shared" si="2"/>
        <v>1161.2619115792686</v>
      </c>
      <c r="G59">
        <f t="shared" si="3"/>
        <v>208.04713314280525</v>
      </c>
      <c r="H59" t="str" cm="1">
        <f t="array" ref="H59">IF(AND(G59&gt;$I$2,E59&gt;0,E60&lt;0),Peak,"")</f>
        <v/>
      </c>
    </row>
    <row r="60" spans="1:8" x14ac:dyDescent="0.3">
      <c r="A60">
        <v>29</v>
      </c>
      <c r="B60">
        <v>-9</v>
      </c>
      <c r="C60">
        <v>108</v>
      </c>
      <c r="D60">
        <f t="shared" si="0"/>
        <v>112.18734331465382</v>
      </c>
      <c r="E60">
        <f t="shared" si="1"/>
        <v>13.973291366880076</v>
      </c>
      <c r="F60">
        <f t="shared" si="2"/>
        <v>195.25287162372527</v>
      </c>
      <c r="G60">
        <f t="shared" si="3"/>
        <v>72.359004468376185</v>
      </c>
      <c r="H60" t="str" cm="1">
        <f t="array" ref="H60">IF(AND(G60&gt;$I$2,E60&gt;0,E61&lt;0),Peak,"")</f>
        <v/>
      </c>
    </row>
    <row r="61" spans="1:8" x14ac:dyDescent="0.3">
      <c r="A61">
        <v>40</v>
      </c>
      <c r="B61">
        <v>1</v>
      </c>
      <c r="C61">
        <v>105</v>
      </c>
      <c r="D61">
        <f t="shared" si="0"/>
        <v>112.36547512470189</v>
      </c>
      <c r="E61">
        <f t="shared" si="1"/>
        <v>0.17813181004807177</v>
      </c>
      <c r="F61">
        <f t="shared" si="2"/>
        <v>3.1730941751002321E-2</v>
      </c>
      <c r="G61">
        <f t="shared" si="3"/>
        <v>48.247045855868862</v>
      </c>
      <c r="H61" t="str" cm="1">
        <f t="array" ref="H61">IF(AND(G61&gt;$I$2,E61&gt;0,E62&lt;0),Peak,"")</f>
        <v/>
      </c>
    </row>
    <row r="62" spans="1:8" x14ac:dyDescent="0.3">
      <c r="A62">
        <v>40</v>
      </c>
      <c r="B62">
        <v>-21</v>
      </c>
      <c r="C62">
        <v>102</v>
      </c>
      <c r="D62">
        <f t="shared" si="0"/>
        <v>111.55716023635597</v>
      </c>
      <c r="E62">
        <f t="shared" si="1"/>
        <v>-0.8083148883459188</v>
      </c>
      <c r="F62">
        <f t="shared" si="2"/>
        <v>0.65337295872167522</v>
      </c>
      <c r="G62">
        <f t="shared" si="3"/>
        <v>67.181673131117719</v>
      </c>
      <c r="H62" t="str" cm="1">
        <f t="array" ref="H62">IF(AND(G62&gt;$I$2,E62&gt;0,E63&lt;0),Peak,"")</f>
        <v/>
      </c>
    </row>
    <row r="63" spans="1:8" x14ac:dyDescent="0.3">
      <c r="A63">
        <v>47</v>
      </c>
      <c r="B63">
        <v>-26</v>
      </c>
      <c r="C63">
        <v>91</v>
      </c>
      <c r="D63">
        <f t="shared" si="0"/>
        <v>105.66929544574431</v>
      </c>
      <c r="E63">
        <f t="shared" si="1"/>
        <v>-5.8878647906116583</v>
      </c>
      <c r="F63">
        <f t="shared" si="2"/>
        <v>34.666951792524465</v>
      </c>
      <c r="G63">
        <f t="shared" si="3"/>
        <v>125.36486033710702</v>
      </c>
      <c r="H63" t="str" cm="1">
        <f t="array" ref="H63">IF(AND(G63&gt;$I$2,E63&gt;0,E64&lt;0),Peak,"")</f>
        <v/>
      </c>
    </row>
    <row r="64" spans="1:8" x14ac:dyDescent="0.3">
      <c r="A64">
        <v>41</v>
      </c>
      <c r="B64">
        <v>-21</v>
      </c>
      <c r="C64">
        <v>78</v>
      </c>
      <c r="D64">
        <f t="shared" si="0"/>
        <v>90.586974781146097</v>
      </c>
      <c r="E64">
        <f t="shared" si="1"/>
        <v>-15.082320664598214</v>
      </c>
      <c r="F64">
        <f t="shared" si="2"/>
        <v>227.4763966297663</v>
      </c>
      <c r="G64">
        <f t="shared" si="3"/>
        <v>122.24527726780667</v>
      </c>
      <c r="H64" t="str" cm="1">
        <f t="array" ref="H64">IF(AND(G64&gt;$I$2,E64&gt;0,E65&lt;0),Peak,"")</f>
        <v/>
      </c>
    </row>
    <row r="65" spans="1:8" x14ac:dyDescent="0.3">
      <c r="A65">
        <v>55</v>
      </c>
      <c r="B65">
        <v>-31</v>
      </c>
      <c r="C65">
        <v>74</v>
      </c>
      <c r="D65">
        <f t="shared" si="0"/>
        <v>97.272812234457376</v>
      </c>
      <c r="E65">
        <f t="shared" si="1"/>
        <v>6.6858374533112794</v>
      </c>
      <c r="F65">
        <f t="shared" si="2"/>
        <v>44.700422452099858</v>
      </c>
      <c r="G65">
        <f t="shared" si="3"/>
        <v>129.58786900545064</v>
      </c>
      <c r="H65" t="str" cm="1">
        <f t="array" ref="H65">IF(AND(G65&gt;$I$2,E65&gt;0,E66&lt;0),Peak,"")</f>
        <v/>
      </c>
    </row>
    <row r="66" spans="1:8" x14ac:dyDescent="0.3">
      <c r="A66">
        <v>57</v>
      </c>
      <c r="B66">
        <v>-25</v>
      </c>
      <c r="C66">
        <v>74</v>
      </c>
      <c r="D66">
        <f t="shared" si="0"/>
        <v>96.695398029068585</v>
      </c>
      <c r="E66">
        <f t="shared" si="1"/>
        <v>-0.5774142053887914</v>
      </c>
      <c r="F66">
        <f t="shared" si="2"/>
        <v>0.33340716458476938</v>
      </c>
      <c r="G66">
        <f t="shared" si="3"/>
        <v>143.9059784500003</v>
      </c>
      <c r="H66" t="str" cm="1">
        <f t="array" ref="H66">IF(AND(G66&gt;$I$2,E66&gt;0,E67&lt;0),Peak,"")</f>
        <v/>
      </c>
    </row>
    <row r="67" spans="1:8" x14ac:dyDescent="0.3">
      <c r="A67">
        <v>62</v>
      </c>
      <c r="B67">
        <v>-32</v>
      </c>
      <c r="C67">
        <v>79</v>
      </c>
      <c r="D67">
        <f t="shared" ref="D67:D130" si="4">SQRT((A67^2)+(B67^2)+(C67^2))</f>
        <v>105.39924098398431</v>
      </c>
      <c r="E67">
        <f t="shared" si="1"/>
        <v>8.7038429549157286</v>
      </c>
      <c r="F67">
        <f t="shared" si="2"/>
        <v>75.756882183836154</v>
      </c>
      <c r="G67">
        <f t="shared" si="3"/>
        <v>146.30977534382404</v>
      </c>
      <c r="H67" t="str" cm="1">
        <f t="array" ref="H67">IF(AND(G67&gt;$I$2,E67&gt;0,E68&lt;0),Peak,"")</f>
        <v/>
      </c>
    </row>
    <row r="68" spans="1:8" x14ac:dyDescent="0.3">
      <c r="A68">
        <v>77</v>
      </c>
      <c r="B68">
        <v>-45</v>
      </c>
      <c r="C68">
        <v>59</v>
      </c>
      <c r="D68">
        <f t="shared" si="4"/>
        <v>106.93455942771729</v>
      </c>
      <c r="E68">
        <f t="shared" ref="E68:E131" si="5">D68-D67</f>
        <v>1.5353184437329759</v>
      </c>
      <c r="F68">
        <f t="shared" ref="F68:F131" si="6">E68^2</f>
        <v>2.3572027236666471</v>
      </c>
      <c r="G68">
        <f t="shared" ref="G68:G131" si="7">AVERAGE(F68:F75)</f>
        <v>152.89201680286465</v>
      </c>
      <c r="H68" t="str" cm="1">
        <f t="array" ref="H68">IF(AND(G68&gt;$I$2,E68&gt;0,E69&lt;0),Peak,"")</f>
        <v/>
      </c>
    </row>
    <row r="69" spans="1:8" x14ac:dyDescent="0.3">
      <c r="A69">
        <v>85</v>
      </c>
      <c r="B69">
        <v>-55</v>
      </c>
      <c r="C69">
        <v>63</v>
      </c>
      <c r="D69">
        <f t="shared" si="4"/>
        <v>119.24344845734713</v>
      </c>
      <c r="E69">
        <f t="shared" si="5"/>
        <v>12.308889029629839</v>
      </c>
      <c r="F69">
        <f t="shared" si="6"/>
        <v>151.5087491437418</v>
      </c>
      <c r="G69">
        <f t="shared" si="7"/>
        <v>162.51051523390367</v>
      </c>
      <c r="H69" t="str" cm="1">
        <f t="array" ref="H69">IF(AND(G69&gt;$I$2,E69&gt;0,E70&lt;0),Peak,"")</f>
        <v/>
      </c>
    </row>
    <row r="70" spans="1:8" x14ac:dyDescent="0.3">
      <c r="A70">
        <v>113</v>
      </c>
      <c r="B70">
        <v>-69</v>
      </c>
      <c r="C70">
        <v>48</v>
      </c>
      <c r="D70">
        <f t="shared" si="4"/>
        <v>140.8332347139694</v>
      </c>
      <c r="E70">
        <f t="shared" si="5"/>
        <v>21.589786256622276</v>
      </c>
      <c r="F70">
        <f t="shared" si="6"/>
        <v>466.11887060663611</v>
      </c>
      <c r="G70">
        <f t="shared" si="7"/>
        <v>145.32841356428199</v>
      </c>
      <c r="H70" t="str" cm="1">
        <f t="array" ref="H70">IF(AND(G70&gt;$I$2,E70&gt;0,E71&lt;0),Peak,"")</f>
        <v/>
      </c>
    </row>
    <row r="71" spans="1:8" x14ac:dyDescent="0.3">
      <c r="A71">
        <v>109</v>
      </c>
      <c r="B71">
        <v>-77</v>
      </c>
      <c r="C71">
        <v>34</v>
      </c>
      <c r="D71">
        <f t="shared" si="4"/>
        <v>137.7171013345837</v>
      </c>
      <c r="E71">
        <f t="shared" si="5"/>
        <v>-3.1161333793857011</v>
      </c>
      <c r="F71">
        <f t="shared" si="6"/>
        <v>9.7102872381217491</v>
      </c>
      <c r="G71">
        <f t="shared" si="7"/>
        <v>87.101155135680884</v>
      </c>
      <c r="H71" t="str" cm="1">
        <f t="array" ref="H71">IF(AND(G71&gt;$I$2,E71&gt;0,E72&lt;0),Peak,"")</f>
        <v/>
      </c>
    </row>
    <row r="72" spans="1:8" x14ac:dyDescent="0.3">
      <c r="A72">
        <v>120</v>
      </c>
      <c r="B72">
        <v>-94</v>
      </c>
      <c r="C72">
        <v>26</v>
      </c>
      <c r="D72">
        <f t="shared" si="4"/>
        <v>154.63505424062166</v>
      </c>
      <c r="E72">
        <f t="shared" si="5"/>
        <v>16.917952906037954</v>
      </c>
      <c r="F72">
        <f t="shared" si="6"/>
        <v>286.21713053091804</v>
      </c>
      <c r="G72">
        <f t="shared" si="7"/>
        <v>86.301272739722037</v>
      </c>
      <c r="H72" t="str" cm="1">
        <f t="array" ref="H72">IF(AND(G72&gt;$I$2,E72&gt;0,E73&lt;0),Peak,"")</f>
        <v/>
      </c>
    </row>
    <row r="73" spans="1:8" x14ac:dyDescent="0.3">
      <c r="A73">
        <v>145</v>
      </c>
      <c r="B73">
        <v>-82</v>
      </c>
      <c r="C73">
        <v>15</v>
      </c>
      <c r="D73">
        <f t="shared" si="4"/>
        <v>167.25429740368406</v>
      </c>
      <c r="E73">
        <f t="shared" si="5"/>
        <v>12.619243163062407</v>
      </c>
      <c r="F73">
        <f t="shared" si="6"/>
        <v>159.24529800849731</v>
      </c>
      <c r="G73">
        <f t="shared" si="7"/>
        <v>50.638496788760783</v>
      </c>
      <c r="H73" t="str" cm="1">
        <f t="array" ref="H73">IF(AND(G73&gt;$I$2,E73&gt;0,E74&lt;0),Peak,"")</f>
        <v/>
      </c>
    </row>
    <row r="74" spans="1:8" x14ac:dyDescent="0.3">
      <c r="A74">
        <v>133</v>
      </c>
      <c r="B74">
        <v>-92</v>
      </c>
      <c r="C74">
        <v>19</v>
      </c>
      <c r="D74">
        <f t="shared" si="4"/>
        <v>162.83120094134293</v>
      </c>
      <c r="E74">
        <f t="shared" si="5"/>
        <v>-4.4230964623411353</v>
      </c>
      <c r="F74">
        <f t="shared" si="6"/>
        <v>19.563782315174667</v>
      </c>
      <c r="G74">
        <f t="shared" si="7"/>
        <v>36.048975530876852</v>
      </c>
      <c r="H74" t="str" cm="1">
        <f t="array" ref="H74">IF(AND(G74&gt;$I$2,E74&gt;0,E75&lt;0),Peak,"")</f>
        <v/>
      </c>
    </row>
    <row r="75" spans="1:8" x14ac:dyDescent="0.3">
      <c r="A75">
        <v>122</v>
      </c>
      <c r="B75">
        <v>-88</v>
      </c>
      <c r="C75">
        <v>18</v>
      </c>
      <c r="D75">
        <f t="shared" si="4"/>
        <v>151.49917491524499</v>
      </c>
      <c r="E75">
        <f t="shared" si="5"/>
        <v>-11.332026026097935</v>
      </c>
      <c r="F75">
        <f t="shared" si="6"/>
        <v>128.41481385616098</v>
      </c>
      <c r="G75">
        <f t="shared" si="7"/>
        <v>37.63409486863695</v>
      </c>
      <c r="H75" t="str" cm="1">
        <f t="array" ref="H75">IF(AND(G75&gt;$I$2,E75&gt;0,E76&lt;0),Peak,"")</f>
        <v/>
      </c>
    </row>
    <row r="76" spans="1:8" x14ac:dyDescent="0.3">
      <c r="A76">
        <v>126</v>
      </c>
      <c r="B76">
        <v>-64</v>
      </c>
      <c r="C76">
        <v>19</v>
      </c>
      <c r="D76">
        <f t="shared" si="4"/>
        <v>142.59382875847047</v>
      </c>
      <c r="E76">
        <f t="shared" si="5"/>
        <v>-8.9053461567745273</v>
      </c>
      <c r="F76">
        <f t="shared" si="6"/>
        <v>79.30519017197885</v>
      </c>
      <c r="G76">
        <f t="shared" si="7"/>
        <v>21.608327306106812</v>
      </c>
      <c r="H76" t="str" cm="1">
        <f t="array" ref="H76">IF(AND(G76&gt;$I$2,E76&gt;0,E77&lt;0),Peak,"")</f>
        <v/>
      </c>
    </row>
    <row r="77" spans="1:8" x14ac:dyDescent="0.3">
      <c r="A77">
        <v>125</v>
      </c>
      <c r="B77">
        <v>-58</v>
      </c>
      <c r="C77">
        <v>17</v>
      </c>
      <c r="D77">
        <f t="shared" si="4"/>
        <v>138.84523758487362</v>
      </c>
      <c r="E77">
        <f t="shared" si="5"/>
        <v>-3.74859117359685</v>
      </c>
      <c r="F77">
        <f t="shared" si="6"/>
        <v>14.05193578676821</v>
      </c>
      <c r="G77">
        <f t="shared" si="7"/>
        <v>13.641515399883531</v>
      </c>
      <c r="H77" t="str" cm="1">
        <f t="array" ref="H77">IF(AND(G77&gt;$I$2,E77&gt;0,E78&lt;0),Peak,"")</f>
        <v/>
      </c>
    </row>
    <row r="78" spans="1:8" x14ac:dyDescent="0.3">
      <c r="A78">
        <v>126</v>
      </c>
      <c r="B78">
        <v>-57</v>
      </c>
      <c r="C78">
        <v>1</v>
      </c>
      <c r="D78">
        <f t="shared" si="4"/>
        <v>138.29678231976331</v>
      </c>
      <c r="E78">
        <f t="shared" si="5"/>
        <v>-0.54845526511030585</v>
      </c>
      <c r="F78">
        <f t="shared" si="6"/>
        <v>0.30080317782721588</v>
      </c>
      <c r="G78">
        <f t="shared" si="7"/>
        <v>12.059378735603687</v>
      </c>
      <c r="H78" t="str" cm="1">
        <f t="array" ref="H78">IF(AND(G78&gt;$I$2,E78&gt;0,E79&lt;0),Peak,"")</f>
        <v/>
      </c>
    </row>
    <row r="79" spans="1:8" x14ac:dyDescent="0.3">
      <c r="A79">
        <v>124</v>
      </c>
      <c r="B79">
        <v>-57</v>
      </c>
      <c r="C79">
        <v>1</v>
      </c>
      <c r="D79">
        <f t="shared" si="4"/>
        <v>136.47710430691296</v>
      </c>
      <c r="E79">
        <f t="shared" si="5"/>
        <v>-1.8196780128503462</v>
      </c>
      <c r="F79">
        <f t="shared" si="6"/>
        <v>3.3112280704509849</v>
      </c>
      <c r="G79">
        <f t="shared" si="7"/>
        <v>12.3697611710289</v>
      </c>
      <c r="H79" t="str" cm="1">
        <f t="array" ref="H79">IF(AND(G79&gt;$I$2,E79&gt;0,E80&lt;0),Peak,"")</f>
        <v/>
      </c>
    </row>
    <row r="80" spans="1:8" x14ac:dyDescent="0.3">
      <c r="A80">
        <v>128</v>
      </c>
      <c r="B80">
        <v>-50</v>
      </c>
      <c r="C80">
        <v>2</v>
      </c>
      <c r="D80">
        <f t="shared" si="4"/>
        <v>137.43362034087585</v>
      </c>
      <c r="E80">
        <f t="shared" si="5"/>
        <v>0.95651603396288465</v>
      </c>
      <c r="F80">
        <f t="shared" si="6"/>
        <v>0.91492292322808633</v>
      </c>
      <c r="G80">
        <f t="shared" si="7"/>
        <v>13.065715722875717</v>
      </c>
      <c r="H80" t="str" cm="1">
        <f t="array" ref="H80">IF(AND(G80&gt;$I$2,E80&gt;0,E81&lt;0),Peak,"")</f>
        <v/>
      </c>
    </row>
    <row r="81" spans="1:8" x14ac:dyDescent="0.3">
      <c r="A81">
        <v>124</v>
      </c>
      <c r="B81">
        <v>-41</v>
      </c>
      <c r="C81">
        <v>9</v>
      </c>
      <c r="D81">
        <f t="shared" si="4"/>
        <v>130.91218430688565</v>
      </c>
      <c r="E81">
        <f t="shared" si="5"/>
        <v>-6.5214360339901987</v>
      </c>
      <c r="F81">
        <f t="shared" si="6"/>
        <v>42.529127945425813</v>
      </c>
      <c r="G81">
        <f t="shared" si="7"/>
        <v>13.071658725135588</v>
      </c>
      <c r="H81" t="str" cm="1">
        <f t="array" ref="H81">IF(AND(G81&gt;$I$2,E81&gt;0,E82&lt;0),Peak,"")</f>
        <v/>
      </c>
    </row>
    <row r="82" spans="1:8" x14ac:dyDescent="0.3">
      <c r="A82">
        <v>128</v>
      </c>
      <c r="B82">
        <v>-47</v>
      </c>
      <c r="C82">
        <v>8</v>
      </c>
      <c r="D82">
        <f t="shared" si="4"/>
        <v>136.59062925398652</v>
      </c>
      <c r="E82">
        <f t="shared" si="5"/>
        <v>5.6784449471008713</v>
      </c>
      <c r="F82">
        <f t="shared" si="6"/>
        <v>32.244737017255417</v>
      </c>
      <c r="G82">
        <f t="shared" si="7"/>
        <v>8.2949202650394938</v>
      </c>
      <c r="H82" t="str" cm="1">
        <f t="array" ref="H82">IF(AND(G82&gt;$I$2,E82&gt;0,E83&lt;0),Peak,"")</f>
        <v/>
      </c>
    </row>
    <row r="83" spans="1:8" x14ac:dyDescent="0.3">
      <c r="A83">
        <v>129</v>
      </c>
      <c r="B83">
        <v>-46</v>
      </c>
      <c r="C83">
        <v>5</v>
      </c>
      <c r="D83">
        <f t="shared" si="4"/>
        <v>137.04743704279917</v>
      </c>
      <c r="E83">
        <f t="shared" si="5"/>
        <v>0.45680778881265383</v>
      </c>
      <c r="F83">
        <f t="shared" si="6"/>
        <v>0.20867335591990613</v>
      </c>
      <c r="G83">
        <f t="shared" si="7"/>
        <v>4.3266227895886571</v>
      </c>
      <c r="H83" t="str" cm="1">
        <f t="array" ref="H83">IF(AND(G83&gt;$I$2,E83&gt;0,E84&lt;0),Peak,"")</f>
        <v/>
      </c>
    </row>
    <row r="84" spans="1:8" x14ac:dyDescent="0.3">
      <c r="A84">
        <v>124</v>
      </c>
      <c r="B84">
        <v>-48</v>
      </c>
      <c r="C84">
        <v>6</v>
      </c>
      <c r="D84">
        <f t="shared" si="4"/>
        <v>133.10146505579868</v>
      </c>
      <c r="E84">
        <f t="shared" si="5"/>
        <v>-3.9459719870004903</v>
      </c>
      <c r="F84">
        <f t="shared" si="6"/>
        <v>15.570694922192597</v>
      </c>
      <c r="G84">
        <f t="shared" si="7"/>
        <v>4.3847503463934459</v>
      </c>
      <c r="H84" t="str" cm="1">
        <f t="array" ref="H84">IF(AND(G84&gt;$I$2,E84&gt;0,E85&lt;0),Peak,"")</f>
        <v/>
      </c>
    </row>
    <row r="85" spans="1:8" x14ac:dyDescent="0.3">
      <c r="A85">
        <v>127</v>
      </c>
      <c r="B85">
        <v>-35</v>
      </c>
      <c r="C85">
        <v>7</v>
      </c>
      <c r="D85">
        <f t="shared" si="4"/>
        <v>131.92043056327552</v>
      </c>
      <c r="E85">
        <f t="shared" si="5"/>
        <v>-1.1810344925231675</v>
      </c>
      <c r="F85">
        <f t="shared" si="6"/>
        <v>1.3948424725294557</v>
      </c>
      <c r="G85">
        <f t="shared" si="7"/>
        <v>2.7647698856280614</v>
      </c>
      <c r="H85" t="str" cm="1">
        <f t="array" ref="H85">IF(AND(G85&gt;$I$2,E85&gt;0,E86&lt;0),Peak,"")</f>
        <v/>
      </c>
    </row>
    <row r="86" spans="1:8" x14ac:dyDescent="0.3">
      <c r="A86">
        <v>127</v>
      </c>
      <c r="B86">
        <v>-41</v>
      </c>
      <c r="C86">
        <v>6</v>
      </c>
      <c r="D86">
        <f t="shared" si="4"/>
        <v>133.5889216963742</v>
      </c>
      <c r="E86">
        <f t="shared" si="5"/>
        <v>1.6684911330986836</v>
      </c>
      <c r="F86">
        <f t="shared" si="6"/>
        <v>2.783862661228929</v>
      </c>
      <c r="G86">
        <f t="shared" si="7"/>
        <v>2.6842126793948329</v>
      </c>
      <c r="H86" t="str" cm="1">
        <f t="array" ref="H86">IF(AND(G86&gt;$I$2,E86&gt;0,E87&lt;0),Peak,"")</f>
        <v/>
      </c>
    </row>
    <row r="87" spans="1:8" x14ac:dyDescent="0.3">
      <c r="A87">
        <v>131</v>
      </c>
      <c r="B87">
        <v>-37</v>
      </c>
      <c r="C87">
        <v>11</v>
      </c>
      <c r="D87">
        <f t="shared" si="4"/>
        <v>136.56866404852909</v>
      </c>
      <c r="E87">
        <f t="shared" si="5"/>
        <v>2.9797423521548865</v>
      </c>
      <c r="F87">
        <f t="shared" si="6"/>
        <v>8.8788644852255363</v>
      </c>
      <c r="G87">
        <f t="shared" si="7"/>
        <v>2.3447572722661039</v>
      </c>
      <c r="H87" t="str" cm="1">
        <f t="array" ref="H87">IF(AND(G87&gt;$I$2,E87&gt;0,E88&lt;0),Peak,"")</f>
        <v/>
      </c>
    </row>
    <row r="88" spans="1:8" x14ac:dyDescent="0.3">
      <c r="A88">
        <v>128</v>
      </c>
      <c r="B88">
        <v>-44</v>
      </c>
      <c r="C88">
        <v>8</v>
      </c>
      <c r="D88">
        <f t="shared" si="4"/>
        <v>135.58761005342635</v>
      </c>
      <c r="E88">
        <f t="shared" si="5"/>
        <v>-0.98105399510274083</v>
      </c>
      <c r="F88">
        <f t="shared" si="6"/>
        <v>0.96246694130704857</v>
      </c>
      <c r="G88">
        <f t="shared" si="7"/>
        <v>1.2418267483332417</v>
      </c>
      <c r="H88" t="str" cm="1">
        <f t="array" ref="H88">IF(AND(G88&gt;$I$2,E88&gt;0,E89&lt;0),Peak,"")</f>
        <v/>
      </c>
    </row>
    <row r="89" spans="1:8" x14ac:dyDescent="0.3">
      <c r="A89">
        <v>126</v>
      </c>
      <c r="B89">
        <v>-43</v>
      </c>
      <c r="C89">
        <v>10</v>
      </c>
      <c r="D89">
        <f t="shared" si="4"/>
        <v>133.51029922818688</v>
      </c>
      <c r="E89">
        <f t="shared" si="5"/>
        <v>-2.077310825239465</v>
      </c>
      <c r="F89">
        <f t="shared" si="6"/>
        <v>4.315220264657067</v>
      </c>
      <c r="G89">
        <f t="shared" si="7"/>
        <v>1.1278330419286453</v>
      </c>
      <c r="H89" t="str" cm="1">
        <f t="array" ref="H89">IF(AND(G89&gt;$I$2,E89&gt;0,E90&lt;0),Peak,"")</f>
        <v/>
      </c>
    </row>
    <row r="90" spans="1:8" x14ac:dyDescent="0.3">
      <c r="A90">
        <v>127</v>
      </c>
      <c r="B90">
        <v>-42</v>
      </c>
      <c r="C90">
        <v>11</v>
      </c>
      <c r="D90">
        <f t="shared" si="4"/>
        <v>134.21624342828255</v>
      </c>
      <c r="E90">
        <f t="shared" si="5"/>
        <v>0.70594420009567216</v>
      </c>
      <c r="F90">
        <f t="shared" si="6"/>
        <v>0.49835721364871843</v>
      </c>
      <c r="G90">
        <f t="shared" si="7"/>
        <v>0.59772018761510493</v>
      </c>
      <c r="H90" t="str" cm="1">
        <f t="array" ref="H90">IF(AND(G90&gt;$I$2,E90&gt;0,E91&lt;0),Peak,"")</f>
        <v/>
      </c>
    </row>
    <row r="91" spans="1:8" x14ac:dyDescent="0.3">
      <c r="A91">
        <v>127</v>
      </c>
      <c r="B91">
        <v>-45</v>
      </c>
      <c r="C91">
        <v>9</v>
      </c>
      <c r="D91">
        <f t="shared" si="4"/>
        <v>135.03703195790405</v>
      </c>
      <c r="E91">
        <f t="shared" si="5"/>
        <v>0.8207885296214954</v>
      </c>
      <c r="F91">
        <f t="shared" si="6"/>
        <v>0.67369381035821641</v>
      </c>
      <c r="G91">
        <f t="shared" si="7"/>
        <v>0.60351624691728711</v>
      </c>
      <c r="H91" t="str" cm="1">
        <f t="array" ref="H91">IF(AND(G91&gt;$I$2,E91&gt;0,E92&lt;0),Peak,"")</f>
        <v/>
      </c>
    </row>
    <row r="92" spans="1:8" x14ac:dyDescent="0.3">
      <c r="A92">
        <v>128</v>
      </c>
      <c r="B92">
        <v>-47</v>
      </c>
      <c r="C92">
        <v>9</v>
      </c>
      <c r="D92">
        <f t="shared" si="4"/>
        <v>136.65284482951682</v>
      </c>
      <c r="E92">
        <f t="shared" si="5"/>
        <v>1.6158128716127749</v>
      </c>
      <c r="F92">
        <f t="shared" si="6"/>
        <v>2.6108512360695215</v>
      </c>
      <c r="G92">
        <f t="shared" si="7"/>
        <v>0.52891242609782962</v>
      </c>
      <c r="H92" t="str" cm="1">
        <f t="array" ref="H92">IF(AND(G92&gt;$I$2,E92&gt;0,E93&lt;0),Peak,"")</f>
        <v/>
      </c>
    </row>
    <row r="93" spans="1:8" x14ac:dyDescent="0.3">
      <c r="A93">
        <v>127</v>
      </c>
      <c r="B93">
        <v>-47</v>
      </c>
      <c r="C93">
        <v>10</v>
      </c>
      <c r="D93">
        <f t="shared" si="4"/>
        <v>135.78659727675628</v>
      </c>
      <c r="E93">
        <f t="shared" si="5"/>
        <v>-0.86624755276054088</v>
      </c>
      <c r="F93">
        <f t="shared" si="6"/>
        <v>0.75038482266362605</v>
      </c>
      <c r="G93">
        <f t="shared" si="7"/>
        <v>0.48108459848833962</v>
      </c>
      <c r="H93" t="str" cm="1">
        <f t="array" ref="H93">IF(AND(G93&gt;$I$2,E93&gt;0,E94&lt;0),Peak,"")</f>
        <v/>
      </c>
    </row>
    <row r="94" spans="1:8" x14ac:dyDescent="0.3">
      <c r="A94">
        <v>128</v>
      </c>
      <c r="B94">
        <v>-45</v>
      </c>
      <c r="C94">
        <v>10</v>
      </c>
      <c r="D94">
        <f t="shared" si="4"/>
        <v>136.04778572251738</v>
      </c>
      <c r="E94">
        <f t="shared" si="5"/>
        <v>0.26118844576109268</v>
      </c>
      <c r="F94">
        <f t="shared" si="6"/>
        <v>6.8219404199095252E-2</v>
      </c>
      <c r="G94">
        <f t="shared" si="7"/>
        <v>0.40330521266960334</v>
      </c>
      <c r="H94" t="str" cm="1">
        <f t="array" ref="H94">IF(AND(G94&gt;$I$2,E94&gt;0,E95&lt;0),Peak,"")</f>
        <v/>
      </c>
    </row>
    <row r="95" spans="1:8" x14ac:dyDescent="0.3">
      <c r="A95">
        <v>128</v>
      </c>
      <c r="B95">
        <v>-45</v>
      </c>
      <c r="C95">
        <v>6</v>
      </c>
      <c r="D95">
        <f t="shared" si="4"/>
        <v>135.812370570578</v>
      </c>
      <c r="E95">
        <f t="shared" si="5"/>
        <v>-0.23541515193937812</v>
      </c>
      <c r="F95">
        <f t="shared" si="6"/>
        <v>5.5420293762640488E-2</v>
      </c>
      <c r="G95">
        <f t="shared" si="7"/>
        <v>1.0066392991093336</v>
      </c>
      <c r="H95" t="str" cm="1">
        <f t="array" ref="H95">IF(AND(G95&gt;$I$2,E95&gt;0,E96&lt;0),Peak,"")</f>
        <v/>
      </c>
    </row>
    <row r="96" spans="1:8" x14ac:dyDescent="0.3">
      <c r="A96">
        <v>128</v>
      </c>
      <c r="B96">
        <v>-44</v>
      </c>
      <c r="C96">
        <v>8</v>
      </c>
      <c r="D96">
        <f t="shared" si="4"/>
        <v>135.58761005342635</v>
      </c>
      <c r="E96">
        <f t="shared" si="5"/>
        <v>-0.22476051715165113</v>
      </c>
      <c r="F96">
        <f t="shared" si="6"/>
        <v>5.0517290070277658E-2</v>
      </c>
      <c r="G96">
        <f t="shared" si="7"/>
        <v>1.0472796906284398</v>
      </c>
      <c r="H96" t="str" cm="1">
        <f t="array" ref="H96">IF(AND(G96&gt;$I$2,E96&gt;0,E97&lt;0),Peak,"")</f>
        <v/>
      </c>
    </row>
    <row r="97" spans="1:8" x14ac:dyDescent="0.3">
      <c r="A97">
        <v>128</v>
      </c>
      <c r="B97">
        <v>-45</v>
      </c>
      <c r="C97">
        <v>7</v>
      </c>
      <c r="D97">
        <f t="shared" si="4"/>
        <v>135.8602222874672</v>
      </c>
      <c r="E97">
        <f t="shared" si="5"/>
        <v>0.27261223404084944</v>
      </c>
      <c r="F97">
        <f t="shared" si="6"/>
        <v>7.4317430148742869E-2</v>
      </c>
      <c r="G97">
        <f t="shared" si="7"/>
        <v>1.0850425772222159</v>
      </c>
      <c r="H97" t="str" cm="1">
        <f t="array" ref="H97">IF(AND(G97&gt;$I$2,E97&gt;0,E98&lt;0),Peak,"")</f>
        <v/>
      </c>
    </row>
    <row r="98" spans="1:8" x14ac:dyDescent="0.3">
      <c r="A98">
        <v>128</v>
      </c>
      <c r="B98">
        <v>-43</v>
      </c>
      <c r="C98">
        <v>5</v>
      </c>
      <c r="D98">
        <f t="shared" si="4"/>
        <v>135.12216694532395</v>
      </c>
      <c r="E98">
        <f t="shared" si="5"/>
        <v>-0.73805534214324098</v>
      </c>
      <c r="F98">
        <f t="shared" si="6"/>
        <v>0.54472568806617649</v>
      </c>
      <c r="G98">
        <f t="shared" si="7"/>
        <v>1.0757528984536231</v>
      </c>
      <c r="H98" t="str" cm="1">
        <f t="array" ref="H98">IF(AND(G98&gt;$I$2,E98&gt;0,E99&lt;0),Peak,"")</f>
        <v/>
      </c>
    </row>
    <row r="99" spans="1:8" x14ac:dyDescent="0.3">
      <c r="A99">
        <v>128</v>
      </c>
      <c r="B99">
        <v>-43</v>
      </c>
      <c r="C99">
        <v>10</v>
      </c>
      <c r="D99">
        <f t="shared" si="4"/>
        <v>135.3994091567611</v>
      </c>
      <c r="E99">
        <f t="shared" si="5"/>
        <v>0.2772422114371409</v>
      </c>
      <c r="F99">
        <f t="shared" si="6"/>
        <v>7.6863243802556339E-2</v>
      </c>
      <c r="G99">
        <f t="shared" si="7"/>
        <v>1.0135979264280266</v>
      </c>
      <c r="H99" t="str" cm="1">
        <f t="array" ref="H99">IF(AND(G99&gt;$I$2,E99&gt;0,E100&lt;0),Peak,"")</f>
        <v/>
      </c>
    </row>
    <row r="100" spans="1:8" x14ac:dyDescent="0.3">
      <c r="A100">
        <v>127</v>
      </c>
      <c r="B100">
        <v>-41</v>
      </c>
      <c r="C100">
        <v>11</v>
      </c>
      <c r="D100">
        <f t="shared" si="4"/>
        <v>133.90668392578468</v>
      </c>
      <c r="E100">
        <f t="shared" si="5"/>
        <v>-1.4927252309764185</v>
      </c>
      <c r="F100">
        <f t="shared" si="6"/>
        <v>2.2282286151936019</v>
      </c>
      <c r="G100">
        <f t="shared" si="7"/>
        <v>1.0203840526088268</v>
      </c>
      <c r="H100" t="str" cm="1">
        <f t="array" ref="H100">IF(AND(G100&gt;$I$2,E100&gt;0,E101&lt;0),Peak,"")</f>
        <v/>
      </c>
    </row>
    <row r="101" spans="1:8" x14ac:dyDescent="0.3">
      <c r="A101">
        <v>127</v>
      </c>
      <c r="B101">
        <v>-43</v>
      </c>
      <c r="C101">
        <v>7</v>
      </c>
      <c r="D101">
        <f t="shared" si="4"/>
        <v>134.2646640036015</v>
      </c>
      <c r="E101">
        <f t="shared" si="5"/>
        <v>0.35798007781681918</v>
      </c>
      <c r="F101">
        <f t="shared" si="6"/>
        <v>0.12814973611373592</v>
      </c>
      <c r="G101">
        <f t="shared" si="7"/>
        <v>0.74284069749076098</v>
      </c>
      <c r="H101" t="str" cm="1">
        <f t="array" ref="H101">IF(AND(G101&gt;$I$2,E101&gt;0,E102&lt;0),Peak,"")</f>
        <v/>
      </c>
    </row>
    <row r="102" spans="1:8" x14ac:dyDescent="0.3">
      <c r="A102">
        <v>129</v>
      </c>
      <c r="B102">
        <v>-44</v>
      </c>
      <c r="C102">
        <v>7</v>
      </c>
      <c r="D102">
        <f t="shared" si="4"/>
        <v>136.47710430691296</v>
      </c>
      <c r="E102">
        <f t="shared" si="5"/>
        <v>2.2124403033114675</v>
      </c>
      <c r="F102">
        <f t="shared" si="6"/>
        <v>4.894892095716938</v>
      </c>
      <c r="G102">
        <f t="shared" si="7"/>
        <v>0.74719131690884233</v>
      </c>
      <c r="H102" t="str" cm="1">
        <f t="array" ref="H102">IF(AND(G102&gt;$I$2,E102&gt;0,E103&lt;0),Peak,"")</f>
        <v/>
      </c>
    </row>
    <row r="103" spans="1:8" x14ac:dyDescent="0.3">
      <c r="A103">
        <v>128</v>
      </c>
      <c r="B103">
        <v>-45</v>
      </c>
      <c r="C103">
        <v>7</v>
      </c>
      <c r="D103">
        <f t="shared" si="4"/>
        <v>135.8602222874672</v>
      </c>
      <c r="E103">
        <f t="shared" si="5"/>
        <v>-0.61688201944576804</v>
      </c>
      <c r="F103">
        <f t="shared" si="6"/>
        <v>0.38054342591548895</v>
      </c>
      <c r="G103">
        <f t="shared" si="7"/>
        <v>0.13794248949292559</v>
      </c>
      <c r="H103" t="str" cm="1">
        <f t="array" ref="H103">IF(AND(G103&gt;$I$2,E103&gt;0,E104&lt;0),Peak,"")</f>
        <v/>
      </c>
    </row>
    <row r="104" spans="1:8" x14ac:dyDescent="0.3">
      <c r="A104">
        <v>128</v>
      </c>
      <c r="B104">
        <v>-43</v>
      </c>
      <c r="C104">
        <v>8</v>
      </c>
      <c r="D104">
        <f t="shared" si="4"/>
        <v>135.26640381114595</v>
      </c>
      <c r="E104">
        <f t="shared" si="5"/>
        <v>-0.59381847632124618</v>
      </c>
      <c r="F104">
        <f t="shared" si="6"/>
        <v>0.35262038282048641</v>
      </c>
      <c r="G104">
        <f t="shared" si="7"/>
        <v>0.1324884890939437</v>
      </c>
      <c r="H104" t="str" cm="1">
        <f t="array" ref="H104">IF(AND(G104&gt;$I$2,E104&gt;0,E105&lt;0),Peak,"")</f>
        <v/>
      </c>
    </row>
    <row r="105" spans="1:8" x14ac:dyDescent="0.3">
      <c r="A105">
        <v>128</v>
      </c>
      <c r="B105">
        <v>-43</v>
      </c>
      <c r="C105">
        <v>8</v>
      </c>
      <c r="D105">
        <f t="shared" si="4"/>
        <v>135.26640381114595</v>
      </c>
      <c r="E105">
        <f t="shared" si="5"/>
        <v>0</v>
      </c>
      <c r="F105">
        <f t="shared" si="6"/>
        <v>0</v>
      </c>
      <c r="G105">
        <f t="shared" si="7"/>
        <v>0.10131817887165563</v>
      </c>
      <c r="H105" t="str" cm="1">
        <f t="array" ref="H105">IF(AND(G105&gt;$I$2,E105&gt;0,E106&lt;0),Peak,"")</f>
        <v/>
      </c>
    </row>
    <row r="106" spans="1:8" x14ac:dyDescent="0.3">
      <c r="A106">
        <v>128</v>
      </c>
      <c r="B106">
        <v>-44</v>
      </c>
      <c r="C106">
        <v>6</v>
      </c>
      <c r="D106">
        <f t="shared" si="4"/>
        <v>135.48431643551959</v>
      </c>
      <c r="E106">
        <f t="shared" si="5"/>
        <v>0.21791262437363912</v>
      </c>
      <c r="F106">
        <f t="shared" si="6"/>
        <v>4.7485911861406736E-2</v>
      </c>
      <c r="G106">
        <f t="shared" si="7"/>
        <v>0.11422541650192836</v>
      </c>
      <c r="H106" t="str" cm="1">
        <f t="array" ref="H106">IF(AND(G106&gt;$I$2,E106&gt;0,E107&lt;0),Peak,"")</f>
        <v/>
      </c>
    </row>
    <row r="107" spans="1:8" x14ac:dyDescent="0.3">
      <c r="A107">
        <v>128</v>
      </c>
      <c r="B107">
        <v>-43</v>
      </c>
      <c r="C107">
        <v>5</v>
      </c>
      <c r="D107">
        <f t="shared" si="4"/>
        <v>135.12216694532395</v>
      </c>
      <c r="E107">
        <f t="shared" si="5"/>
        <v>-0.36214949019563392</v>
      </c>
      <c r="F107">
        <f t="shared" si="6"/>
        <v>0.13115225324895755</v>
      </c>
      <c r="G107">
        <f t="shared" si="7"/>
        <v>0.12931417496971134</v>
      </c>
      <c r="H107" t="str" cm="1">
        <f t="array" ref="H107">IF(AND(G107&gt;$I$2,E107&gt;0,E108&lt;0),Peak,"")</f>
        <v/>
      </c>
    </row>
    <row r="108" spans="1:8" x14ac:dyDescent="0.3">
      <c r="A108">
        <v>128</v>
      </c>
      <c r="B108">
        <v>-43</v>
      </c>
      <c r="C108">
        <v>7</v>
      </c>
      <c r="D108">
        <f t="shared" si="4"/>
        <v>135.21094630243513</v>
      </c>
      <c r="E108">
        <f t="shared" si="5"/>
        <v>8.877935711117857E-2</v>
      </c>
      <c r="F108">
        <f t="shared" si="6"/>
        <v>7.8817742490741721E-3</v>
      </c>
      <c r="G108">
        <f t="shared" si="7"/>
        <v>0.11312718194724522</v>
      </c>
      <c r="H108" t="str" cm="1">
        <f t="array" ref="H108">IF(AND(G108&gt;$I$2,E108&gt;0,E109&lt;0),Peak,"")</f>
        <v/>
      </c>
    </row>
    <row r="109" spans="1:8" x14ac:dyDescent="0.3">
      <c r="A109">
        <v>128</v>
      </c>
      <c r="B109">
        <v>-42</v>
      </c>
      <c r="C109">
        <v>5</v>
      </c>
      <c r="D109">
        <f t="shared" si="4"/>
        <v>134.80726983364065</v>
      </c>
      <c r="E109">
        <f t="shared" si="5"/>
        <v>-0.40367646879448671</v>
      </c>
      <c r="F109">
        <f t="shared" si="6"/>
        <v>0.1629546914583862</v>
      </c>
      <c r="G109">
        <f t="shared" si="7"/>
        <v>0.11243093995692464</v>
      </c>
      <c r="H109" t="str" cm="1">
        <f t="array" ref="H109">IF(AND(G109&gt;$I$2,E109&gt;0,E110&lt;0),Peak,"")</f>
        <v/>
      </c>
    </row>
    <row r="110" spans="1:8" x14ac:dyDescent="0.3">
      <c r="A110">
        <v>128</v>
      </c>
      <c r="B110">
        <v>-42</v>
      </c>
      <c r="C110">
        <v>8</v>
      </c>
      <c r="D110">
        <f t="shared" si="4"/>
        <v>134.9518432626987</v>
      </c>
      <c r="E110">
        <f t="shared" si="5"/>
        <v>0.14457342905805604</v>
      </c>
      <c r="F110">
        <f t="shared" si="6"/>
        <v>2.090147638960476E-2</v>
      </c>
      <c r="G110">
        <f t="shared" si="7"/>
        <v>0.13727549731352384</v>
      </c>
      <c r="H110" t="str" cm="1">
        <f t="array" ref="H110">IF(AND(G110&gt;$I$2,E110&gt;0,E111&lt;0),Peak,"")</f>
        <v/>
      </c>
    </row>
    <row r="111" spans="1:8" x14ac:dyDescent="0.3">
      <c r="A111">
        <v>128</v>
      </c>
      <c r="B111">
        <v>-44</v>
      </c>
      <c r="C111">
        <v>7</v>
      </c>
      <c r="D111">
        <f t="shared" si="4"/>
        <v>135.53228397691819</v>
      </c>
      <c r="E111">
        <f t="shared" si="5"/>
        <v>0.58044071421949184</v>
      </c>
      <c r="F111">
        <f t="shared" si="6"/>
        <v>0.33691142272363378</v>
      </c>
      <c r="G111">
        <f t="shared" si="7"/>
        <v>0.13494903611597872</v>
      </c>
      <c r="H111" t="str" cm="1">
        <f t="array" ref="H111">IF(AND(G111&gt;$I$2,E111&gt;0,E112&lt;0),Peak,"")</f>
        <v/>
      </c>
    </row>
    <row r="112" spans="1:8" x14ac:dyDescent="0.3">
      <c r="A112">
        <v>128</v>
      </c>
      <c r="B112">
        <v>-43</v>
      </c>
      <c r="C112">
        <v>7</v>
      </c>
      <c r="D112">
        <f t="shared" si="4"/>
        <v>135.21094630243513</v>
      </c>
      <c r="E112">
        <f t="shared" si="5"/>
        <v>-0.32133767448306116</v>
      </c>
      <c r="F112">
        <f t="shared" si="6"/>
        <v>0.10325790104218177</v>
      </c>
      <c r="G112">
        <f t="shared" si="7"/>
        <v>0.13334032968017615</v>
      </c>
      <c r="H112" t="str" cm="1">
        <f t="array" ref="H112">IF(AND(G112&gt;$I$2,E112&gt;0,E113&lt;0),Peak,"")</f>
        <v/>
      </c>
    </row>
    <row r="113" spans="1:8" x14ac:dyDescent="0.3">
      <c r="A113">
        <v>128</v>
      </c>
      <c r="B113">
        <v>-44</v>
      </c>
      <c r="C113">
        <v>7</v>
      </c>
      <c r="D113">
        <f t="shared" si="4"/>
        <v>135.53228397691819</v>
      </c>
      <c r="E113">
        <f t="shared" si="5"/>
        <v>0.32133767448306116</v>
      </c>
      <c r="F113">
        <f t="shared" si="6"/>
        <v>0.10325790104218177</v>
      </c>
      <c r="G113">
        <f t="shared" si="7"/>
        <v>0.32096887802695767</v>
      </c>
      <c r="H113" t="str" cm="1">
        <f t="array" ref="H113">IF(AND(G113&gt;$I$2,E113&gt;0,E114&lt;0),Peak,"")</f>
        <v/>
      </c>
    </row>
    <row r="114" spans="1:8" x14ac:dyDescent="0.3">
      <c r="A114">
        <v>128</v>
      </c>
      <c r="B114">
        <v>-43</v>
      </c>
      <c r="C114">
        <v>5</v>
      </c>
      <c r="D114">
        <f t="shared" si="4"/>
        <v>135.12216694532395</v>
      </c>
      <c r="E114">
        <f t="shared" si="5"/>
        <v>-0.41011703159423973</v>
      </c>
      <c r="F114">
        <f t="shared" si="6"/>
        <v>0.16819597960367064</v>
      </c>
      <c r="G114">
        <f t="shared" si="7"/>
        <v>0.32044918363880293</v>
      </c>
      <c r="H114" t="str" cm="1">
        <f t="array" ref="H114">IF(AND(G114&gt;$I$2,E114&gt;0,E115&lt;0),Peak,"")</f>
        <v/>
      </c>
    </row>
    <row r="115" spans="1:8" x14ac:dyDescent="0.3">
      <c r="A115">
        <v>128</v>
      </c>
      <c r="B115">
        <v>-43</v>
      </c>
      <c r="C115">
        <v>6</v>
      </c>
      <c r="D115">
        <f t="shared" si="4"/>
        <v>135.16286472252651</v>
      </c>
      <c r="E115">
        <f t="shared" si="5"/>
        <v>4.0697777202552743E-2</v>
      </c>
      <c r="F115">
        <f t="shared" si="6"/>
        <v>1.6563090692286217E-3</v>
      </c>
      <c r="G115">
        <f t="shared" si="7"/>
        <v>0.31181222943046211</v>
      </c>
      <c r="H115" t="str" cm="1">
        <f t="array" ref="H115">IF(AND(G115&gt;$I$2,E115&gt;0,E116&lt;0),Peak,"")</f>
        <v/>
      </c>
    </row>
    <row r="116" spans="1:8" x14ac:dyDescent="0.3">
      <c r="A116">
        <v>128</v>
      </c>
      <c r="B116">
        <v>-43</v>
      </c>
      <c r="C116">
        <v>7</v>
      </c>
      <c r="D116">
        <f t="shared" si="4"/>
        <v>135.21094630243513</v>
      </c>
      <c r="E116">
        <f t="shared" si="5"/>
        <v>4.8081579908625827E-2</v>
      </c>
      <c r="F116">
        <f t="shared" si="6"/>
        <v>2.3118383265095708E-3</v>
      </c>
      <c r="G116">
        <f t="shared" si="7"/>
        <v>0.36433742162844412</v>
      </c>
      <c r="H116" t="str" cm="1">
        <f t="array" ref="H116">IF(AND(G116&gt;$I$2,E116&gt;0,E117&lt;0),Peak,"")</f>
        <v/>
      </c>
    </row>
    <row r="117" spans="1:8" x14ac:dyDescent="0.3">
      <c r="A117">
        <v>128</v>
      </c>
      <c r="B117">
        <v>-45</v>
      </c>
      <c r="C117">
        <v>6</v>
      </c>
      <c r="D117">
        <f t="shared" si="4"/>
        <v>135.812370570578</v>
      </c>
      <c r="E117">
        <f t="shared" si="5"/>
        <v>0.60142426814286409</v>
      </c>
      <c r="F117">
        <f t="shared" si="6"/>
        <v>0.36171115031117967</v>
      </c>
      <c r="G117">
        <f t="shared" si="7"/>
        <v>0.41678067266926611</v>
      </c>
      <c r="H117" t="str" cm="1">
        <f t="array" ref="H117">IF(AND(G117&gt;$I$2,E117&gt;0,E118&lt;0),Peak,"")</f>
        <v/>
      </c>
    </row>
    <row r="118" spans="1:8" x14ac:dyDescent="0.3">
      <c r="A118">
        <v>128</v>
      </c>
      <c r="B118">
        <v>-45</v>
      </c>
      <c r="C118">
        <v>7</v>
      </c>
      <c r="D118">
        <f t="shared" si="4"/>
        <v>135.8602222874672</v>
      </c>
      <c r="E118">
        <f t="shared" si="5"/>
        <v>4.7851716889198315E-2</v>
      </c>
      <c r="F118">
        <f t="shared" si="6"/>
        <v>2.2897868092439872E-3</v>
      </c>
      <c r="G118">
        <f t="shared" si="7"/>
        <v>0.38862560206978242</v>
      </c>
      <c r="H118" t="str" cm="1">
        <f t="array" ref="H118">IF(AND(G118&gt;$I$2,E118&gt;0,E119&lt;0),Peak,"")</f>
        <v/>
      </c>
    </row>
    <row r="119" spans="1:8" x14ac:dyDescent="0.3">
      <c r="A119">
        <v>129</v>
      </c>
      <c r="B119">
        <v>-44</v>
      </c>
      <c r="C119">
        <v>6</v>
      </c>
      <c r="D119">
        <f t="shared" si="4"/>
        <v>136.4294689574067</v>
      </c>
      <c r="E119">
        <f t="shared" si="5"/>
        <v>0.56924666993950268</v>
      </c>
      <c r="F119">
        <f t="shared" si="6"/>
        <v>0.32404177123721312</v>
      </c>
      <c r="G119">
        <f t="shared" si="7"/>
        <v>0.40124661634889963</v>
      </c>
      <c r="H119" t="str" cm="1">
        <f t="array" ref="H119">IF(AND(G119&gt;$I$2,E119&gt;0,E120&lt;0),Peak,"")</f>
        <v/>
      </c>
    </row>
    <row r="120" spans="1:8" x14ac:dyDescent="0.3">
      <c r="A120">
        <v>128</v>
      </c>
      <c r="B120">
        <v>-43</v>
      </c>
      <c r="C120">
        <v>6</v>
      </c>
      <c r="D120">
        <f t="shared" si="4"/>
        <v>135.16286472252651</v>
      </c>
      <c r="E120">
        <f t="shared" si="5"/>
        <v>-1.2666042348801909</v>
      </c>
      <c r="F120">
        <f t="shared" si="6"/>
        <v>1.6042862878164339</v>
      </c>
      <c r="G120">
        <f t="shared" si="7"/>
        <v>0.57890494832138661</v>
      </c>
      <c r="H120" t="str" cm="1">
        <f t="array" ref="H120">IF(AND(G120&gt;$I$2,E120&gt;0,E121&lt;0),Peak,"")</f>
        <v/>
      </c>
    </row>
    <row r="121" spans="1:8" x14ac:dyDescent="0.3">
      <c r="A121">
        <v>128</v>
      </c>
      <c r="B121">
        <v>-42</v>
      </c>
      <c r="C121">
        <v>6</v>
      </c>
      <c r="D121">
        <f t="shared" si="4"/>
        <v>134.84806264830058</v>
      </c>
      <c r="E121">
        <f t="shared" si="5"/>
        <v>-0.31480207422592343</v>
      </c>
      <c r="F121">
        <f t="shared" si="6"/>
        <v>9.9100345936943807E-2</v>
      </c>
      <c r="G121">
        <f t="shared" si="7"/>
        <v>0.43478780522562388</v>
      </c>
      <c r="H121" t="str" cm="1">
        <f t="array" ref="H121">IF(AND(G121&gt;$I$2,E121&gt;0,E122&lt;0),Peak,"")</f>
        <v/>
      </c>
    </row>
    <row r="122" spans="1:8" x14ac:dyDescent="0.3">
      <c r="A122">
        <v>128</v>
      </c>
      <c r="B122">
        <v>-43</v>
      </c>
      <c r="C122">
        <v>6</v>
      </c>
      <c r="D122">
        <f t="shared" si="4"/>
        <v>135.16286472252651</v>
      </c>
      <c r="E122">
        <f t="shared" si="5"/>
        <v>0.31480207422592343</v>
      </c>
      <c r="F122">
        <f t="shared" si="6"/>
        <v>9.9100345936943807E-2</v>
      </c>
      <c r="G122">
        <f t="shared" si="7"/>
        <v>0.53855403273220825</v>
      </c>
      <c r="H122" t="str" cm="1">
        <f t="array" ref="H122">IF(AND(G122&gt;$I$2,E122&gt;0,E123&lt;0),Peak,"")</f>
        <v/>
      </c>
    </row>
    <row r="123" spans="1:8" x14ac:dyDescent="0.3">
      <c r="A123">
        <v>128</v>
      </c>
      <c r="B123">
        <v>-45</v>
      </c>
      <c r="C123">
        <v>6</v>
      </c>
      <c r="D123">
        <f t="shared" si="4"/>
        <v>135.812370570578</v>
      </c>
      <c r="E123">
        <f t="shared" si="5"/>
        <v>0.64950584805148992</v>
      </c>
      <c r="F123">
        <f t="shared" si="6"/>
        <v>0.42185784665308512</v>
      </c>
      <c r="G123">
        <f t="shared" si="7"/>
        <v>0.56939331011307859</v>
      </c>
      <c r="H123" t="str" cm="1">
        <f t="array" ref="H123">IF(AND(G123&gt;$I$2,E123&gt;0,E124&lt;0),Peak,"")</f>
        <v/>
      </c>
    </row>
    <row r="124" spans="1:8" x14ac:dyDescent="0.3">
      <c r="A124">
        <v>128</v>
      </c>
      <c r="B124">
        <v>-43</v>
      </c>
      <c r="C124">
        <v>6</v>
      </c>
      <c r="D124">
        <f t="shared" si="4"/>
        <v>135.16286472252651</v>
      </c>
      <c r="E124">
        <f t="shared" si="5"/>
        <v>-0.64950584805148992</v>
      </c>
      <c r="F124">
        <f t="shared" si="6"/>
        <v>0.42185784665308512</v>
      </c>
      <c r="G124">
        <f t="shared" si="7"/>
        <v>0.52957747975471625</v>
      </c>
      <c r="H124" t="str" cm="1">
        <f t="array" ref="H124">IF(AND(G124&gt;$I$2,E124&gt;0,E125&lt;0),Peak,"")</f>
        <v/>
      </c>
    </row>
    <row r="125" spans="1:8" x14ac:dyDescent="0.3">
      <c r="A125">
        <v>128</v>
      </c>
      <c r="B125">
        <v>-44</v>
      </c>
      <c r="C125">
        <v>7</v>
      </c>
      <c r="D125">
        <f t="shared" si="4"/>
        <v>135.53228397691819</v>
      </c>
      <c r="E125">
        <f t="shared" si="5"/>
        <v>0.36941925439168699</v>
      </c>
      <c r="F125">
        <f t="shared" si="6"/>
        <v>0.13647058551530994</v>
      </c>
      <c r="G125">
        <f t="shared" si="7"/>
        <v>0.47684524892308072</v>
      </c>
      <c r="H125" t="str" cm="1">
        <f t="array" ref="H125">IF(AND(G125&gt;$I$2,E125&gt;0,E126&lt;0),Peak,"")</f>
        <v/>
      </c>
    </row>
    <row r="126" spans="1:8" x14ac:dyDescent="0.3">
      <c r="A126">
        <v>128</v>
      </c>
      <c r="B126">
        <v>-43</v>
      </c>
      <c r="C126">
        <v>7</v>
      </c>
      <c r="D126">
        <f t="shared" si="4"/>
        <v>135.21094630243513</v>
      </c>
      <c r="E126">
        <f t="shared" si="5"/>
        <v>-0.32133767448306116</v>
      </c>
      <c r="F126">
        <f t="shared" si="6"/>
        <v>0.10325790104218177</v>
      </c>
      <c r="G126">
        <f t="shared" si="7"/>
        <v>0.56261081382139699</v>
      </c>
      <c r="H126" t="str" cm="1">
        <f t="array" ref="H126">IF(AND(G126&gt;$I$2,E126&gt;0,E127&lt;0),Peak,"")</f>
        <v/>
      </c>
    </row>
    <row r="127" spans="1:8" x14ac:dyDescent="0.3">
      <c r="A127">
        <v>129</v>
      </c>
      <c r="B127">
        <v>-44</v>
      </c>
      <c r="C127">
        <v>8</v>
      </c>
      <c r="D127">
        <f t="shared" si="4"/>
        <v>136.53204751998703</v>
      </c>
      <c r="E127">
        <f t="shared" si="5"/>
        <v>1.3211012175518988</v>
      </c>
      <c r="F127">
        <f t="shared" si="6"/>
        <v>1.7453084270171095</v>
      </c>
      <c r="G127">
        <f t="shared" si="7"/>
        <v>0.59255757651282059</v>
      </c>
      <c r="H127" t="str" cm="1">
        <f t="array" ref="H127">IF(AND(G127&gt;$I$2,E127&gt;0,E128&lt;0),Peak,"")</f>
        <v/>
      </c>
    </row>
    <row r="128" spans="1:8" x14ac:dyDescent="0.3">
      <c r="A128">
        <v>128</v>
      </c>
      <c r="B128">
        <v>-45</v>
      </c>
      <c r="C128">
        <v>7</v>
      </c>
      <c r="D128">
        <f t="shared" si="4"/>
        <v>135.8602222874672</v>
      </c>
      <c r="E128">
        <f t="shared" si="5"/>
        <v>-0.67182523251983639</v>
      </c>
      <c r="F128">
        <f t="shared" si="6"/>
        <v>0.45134914305033225</v>
      </c>
      <c r="G128">
        <f t="shared" si="7"/>
        <v>0.38373542684350853</v>
      </c>
      <c r="H128" t="str" cm="1">
        <f t="array" ref="H128">IF(AND(G128&gt;$I$2,E128&gt;0,E129&lt;0),Peak,"")</f>
        <v/>
      </c>
    </row>
    <row r="129" spans="1:8" x14ac:dyDescent="0.3">
      <c r="A129">
        <v>128</v>
      </c>
      <c r="B129">
        <v>-42</v>
      </c>
      <c r="C129">
        <v>7</v>
      </c>
      <c r="D129">
        <f t="shared" si="4"/>
        <v>134.89625643434292</v>
      </c>
      <c r="E129">
        <f t="shared" si="5"/>
        <v>-0.96396585312427874</v>
      </c>
      <c r="F129">
        <f t="shared" si="6"/>
        <v>0.9292301659896185</v>
      </c>
      <c r="G129">
        <f t="shared" si="7"/>
        <v>0.3757839066198671</v>
      </c>
      <c r="H129" t="str" cm="1">
        <f t="array" ref="H129">IF(AND(G129&gt;$I$2,E129&gt;0,E130&lt;0),Peak,"")</f>
        <v/>
      </c>
    </row>
    <row r="130" spans="1:8" x14ac:dyDescent="0.3">
      <c r="A130">
        <v>128</v>
      </c>
      <c r="B130">
        <v>-44</v>
      </c>
      <c r="C130">
        <v>6</v>
      </c>
      <c r="D130">
        <f t="shared" si="4"/>
        <v>135.48431643551959</v>
      </c>
      <c r="E130">
        <f t="shared" si="5"/>
        <v>0.58806000117667168</v>
      </c>
      <c r="F130">
        <f t="shared" si="6"/>
        <v>0.34581456498390711</v>
      </c>
      <c r="G130">
        <f t="shared" si="7"/>
        <v>0.46186582429658773</v>
      </c>
      <c r="H130" t="str" cm="1">
        <f t="array" ref="H130">IF(AND(G130&gt;$I$2,E130&gt;0,E131&lt;0),Peak,"")</f>
        <v/>
      </c>
    </row>
    <row r="131" spans="1:8" x14ac:dyDescent="0.3">
      <c r="A131">
        <v>128</v>
      </c>
      <c r="B131">
        <v>-43</v>
      </c>
      <c r="C131">
        <v>6</v>
      </c>
      <c r="D131">
        <f t="shared" ref="D131:D194" si="8">SQRT((A131^2)+(B131^2)+(C131^2))</f>
        <v>135.16286472252651</v>
      </c>
      <c r="E131">
        <f t="shared" si="5"/>
        <v>-0.32145171299308117</v>
      </c>
      <c r="F131">
        <f t="shared" si="6"/>
        <v>0.10333120378618624</v>
      </c>
      <c r="G131">
        <f t="shared" si="7"/>
        <v>0.47133391676601877</v>
      </c>
      <c r="H131" t="str" cm="1">
        <f t="array" ref="H131">IF(AND(G131&gt;$I$2,E131&gt;0,E132&lt;0),Peak,"")</f>
        <v/>
      </c>
    </row>
    <row r="132" spans="1:8" x14ac:dyDescent="0.3">
      <c r="A132">
        <v>128</v>
      </c>
      <c r="B132">
        <v>-43</v>
      </c>
      <c r="C132">
        <v>6</v>
      </c>
      <c r="D132">
        <f t="shared" si="8"/>
        <v>135.16286472252651</v>
      </c>
      <c r="E132">
        <f t="shared" ref="E132:E195" si="9">D132-D131</f>
        <v>0</v>
      </c>
      <c r="F132">
        <f t="shared" ref="F132:F195" si="10">E132^2</f>
        <v>0</v>
      </c>
      <c r="G132">
        <f t="shared" ref="G132:G195" si="11">AVERAGE(F132:F139)</f>
        <v>0.46775892000057206</v>
      </c>
      <c r="H132" t="str" cm="1">
        <f t="array" ref="H132">IF(AND(G132&gt;$I$2,E132&gt;0,E133&lt;0),Peak,"")</f>
        <v/>
      </c>
    </row>
    <row r="133" spans="1:8" x14ac:dyDescent="0.3">
      <c r="A133">
        <v>129</v>
      </c>
      <c r="B133">
        <v>-43</v>
      </c>
      <c r="C133">
        <v>5</v>
      </c>
      <c r="D133">
        <f t="shared" si="8"/>
        <v>136.06983501129116</v>
      </c>
      <c r="E133">
        <f t="shared" si="9"/>
        <v>0.90697028876465424</v>
      </c>
      <c r="F133">
        <f t="shared" si="10"/>
        <v>0.82259510470184027</v>
      </c>
      <c r="G133">
        <f t="shared" si="11"/>
        <v>0.48067532047384537</v>
      </c>
      <c r="H133" t="str" cm="1">
        <f t="array" ref="H133">IF(AND(G133&gt;$I$2,E133&gt;0,E134&lt;0),Peak,"")</f>
        <v/>
      </c>
    </row>
    <row r="134" spans="1:8" x14ac:dyDescent="0.3">
      <c r="A134">
        <v>128</v>
      </c>
      <c r="B134">
        <v>-44</v>
      </c>
      <c r="C134">
        <v>6</v>
      </c>
      <c r="D134">
        <f t="shared" si="8"/>
        <v>135.48431643551959</v>
      </c>
      <c r="E134">
        <f t="shared" si="9"/>
        <v>-0.58551857577157307</v>
      </c>
      <c r="F134">
        <f t="shared" si="10"/>
        <v>0.34283200257357133</v>
      </c>
      <c r="G134">
        <f t="shared" si="11"/>
        <v>0.49977168279076561</v>
      </c>
      <c r="H134" t="str" cm="1">
        <f t="array" ref="H134">IF(AND(G134&gt;$I$2,E134&gt;0,E135&lt;0),Peak,"")</f>
        <v/>
      </c>
    </row>
    <row r="135" spans="1:8" x14ac:dyDescent="0.3">
      <c r="A135">
        <v>128</v>
      </c>
      <c r="B135">
        <v>-43</v>
      </c>
      <c r="C135">
        <v>7</v>
      </c>
      <c r="D135">
        <f t="shared" si="8"/>
        <v>135.21094630243513</v>
      </c>
      <c r="E135">
        <f t="shared" si="9"/>
        <v>-0.27337013308445535</v>
      </c>
      <c r="F135">
        <f t="shared" si="10"/>
        <v>7.4731229662612822E-2</v>
      </c>
      <c r="G135">
        <f t="shared" si="11"/>
        <v>0.47002446736229603</v>
      </c>
      <c r="H135" t="str" cm="1">
        <f t="array" ref="H135">IF(AND(G135&gt;$I$2,E135&gt;0,E136&lt;0),Peak,"")</f>
        <v/>
      </c>
    </row>
    <row r="136" spans="1:8" x14ac:dyDescent="0.3">
      <c r="A136">
        <v>128</v>
      </c>
      <c r="B136">
        <v>-41</v>
      </c>
      <c r="C136">
        <v>7</v>
      </c>
      <c r="D136">
        <f t="shared" si="8"/>
        <v>134.58826100369973</v>
      </c>
      <c r="E136">
        <f t="shared" si="9"/>
        <v>-0.62268529873540501</v>
      </c>
      <c r="F136">
        <f t="shared" si="10"/>
        <v>0.3877369812612006</v>
      </c>
      <c r="G136">
        <f t="shared" si="11"/>
        <v>0.51576088851948632</v>
      </c>
      <c r="H136" t="str" cm="1">
        <f t="array" ref="H136">IF(AND(G136&gt;$I$2,E136&gt;0,E137&lt;0),Peak,"")</f>
        <v/>
      </c>
    </row>
    <row r="137" spans="1:8" x14ac:dyDescent="0.3">
      <c r="A137">
        <v>128</v>
      </c>
      <c r="B137">
        <v>-45</v>
      </c>
      <c r="C137">
        <v>7</v>
      </c>
      <c r="D137">
        <f t="shared" si="8"/>
        <v>135.8602222874672</v>
      </c>
      <c r="E137">
        <f t="shared" si="9"/>
        <v>1.2719612837674674</v>
      </c>
      <c r="F137">
        <f t="shared" si="10"/>
        <v>1.6178855074033838</v>
      </c>
      <c r="G137">
        <f t="shared" si="11"/>
        <v>0.46729376586183624</v>
      </c>
      <c r="H137" t="str" cm="1">
        <f t="array" ref="H137">IF(AND(G137&gt;$I$2,E137&gt;0,E138&lt;0),Peak,"")</f>
        <v/>
      </c>
    </row>
    <row r="138" spans="1:8" x14ac:dyDescent="0.3">
      <c r="A138">
        <v>128</v>
      </c>
      <c r="B138">
        <v>-43</v>
      </c>
      <c r="C138">
        <v>7</v>
      </c>
      <c r="D138">
        <f t="shared" si="8"/>
        <v>135.21094630243513</v>
      </c>
      <c r="E138">
        <f t="shared" si="9"/>
        <v>-0.64927598503206241</v>
      </c>
      <c r="F138">
        <f t="shared" si="10"/>
        <v>0.42155930473935493</v>
      </c>
      <c r="G138">
        <f t="shared" si="11"/>
        <v>0.46465914275330977</v>
      </c>
      <c r="H138" t="str" cm="1">
        <f t="array" ref="H138">IF(AND(G138&gt;$I$2,E138&gt;0,E139&lt;0),Peak,"")</f>
        <v/>
      </c>
    </row>
    <row r="139" spans="1:8" x14ac:dyDescent="0.3">
      <c r="A139">
        <v>128</v>
      </c>
      <c r="B139">
        <v>-44</v>
      </c>
      <c r="C139">
        <v>6</v>
      </c>
      <c r="D139">
        <f t="shared" si="8"/>
        <v>135.48431643551959</v>
      </c>
      <c r="E139">
        <f t="shared" si="9"/>
        <v>0.27337013308445535</v>
      </c>
      <c r="F139">
        <f t="shared" si="10"/>
        <v>7.4731229662612822E-2</v>
      </c>
      <c r="G139">
        <f t="shared" si="11"/>
        <v>0.72603222069884032</v>
      </c>
      <c r="H139" t="str" cm="1">
        <f t="array" ref="H139">IF(AND(G139&gt;$I$2,E139&gt;0,E140&lt;0),Peak,"")</f>
        <v/>
      </c>
    </row>
    <row r="140" spans="1:8" x14ac:dyDescent="0.3">
      <c r="A140">
        <v>128</v>
      </c>
      <c r="B140">
        <v>-43</v>
      </c>
      <c r="C140">
        <v>6</v>
      </c>
      <c r="D140">
        <f t="shared" si="8"/>
        <v>135.16286472252651</v>
      </c>
      <c r="E140">
        <f t="shared" si="9"/>
        <v>-0.32145171299308117</v>
      </c>
      <c r="F140">
        <f t="shared" si="10"/>
        <v>0.10333120378618624</v>
      </c>
      <c r="G140">
        <f t="shared" si="11"/>
        <v>0.72603222069884044</v>
      </c>
      <c r="H140" t="str" cm="1">
        <f t="array" ref="H140">IF(AND(G140&gt;$I$2,E140&gt;0,E141&lt;0),Peak,"")</f>
        <v/>
      </c>
    </row>
    <row r="141" spans="1:8" x14ac:dyDescent="0.3">
      <c r="A141">
        <v>127</v>
      </c>
      <c r="B141">
        <v>-43</v>
      </c>
      <c r="C141">
        <v>5</v>
      </c>
      <c r="D141">
        <f t="shared" si="8"/>
        <v>134.17525852406621</v>
      </c>
      <c r="E141">
        <f t="shared" si="9"/>
        <v>-0.9876061984602984</v>
      </c>
      <c r="F141">
        <f t="shared" si="10"/>
        <v>0.97536600323720235</v>
      </c>
      <c r="G141">
        <f t="shared" si="11"/>
        <v>0.76158294288321715</v>
      </c>
      <c r="H141" t="str" cm="1">
        <f t="array" ref="H141">IF(AND(G141&gt;$I$2,E141&gt;0,E142&lt;0),Peak,"")</f>
        <v/>
      </c>
    </row>
    <row r="142" spans="1:8" x14ac:dyDescent="0.3">
      <c r="A142">
        <v>127</v>
      </c>
      <c r="B142">
        <v>-44</v>
      </c>
      <c r="C142">
        <v>5</v>
      </c>
      <c r="D142">
        <f t="shared" si="8"/>
        <v>134.49907062875937</v>
      </c>
      <c r="E142">
        <f t="shared" si="9"/>
        <v>0.32381210469316102</v>
      </c>
      <c r="F142">
        <f t="shared" si="10"/>
        <v>0.10485427914581467</v>
      </c>
      <c r="G142">
        <f t="shared" si="11"/>
        <v>0.64809930429573059</v>
      </c>
      <c r="H142" t="str" cm="1">
        <f t="array" ref="H142">IF(AND(G142&gt;$I$2,E142&gt;0,E143&lt;0),Peak,"")</f>
        <v/>
      </c>
    </row>
    <row r="143" spans="1:8" x14ac:dyDescent="0.3">
      <c r="A143">
        <v>128</v>
      </c>
      <c r="B143">
        <v>-43</v>
      </c>
      <c r="C143">
        <v>6</v>
      </c>
      <c r="D143">
        <f t="shared" si="8"/>
        <v>135.16286472252651</v>
      </c>
      <c r="E143">
        <f t="shared" si="9"/>
        <v>0.66379409376713738</v>
      </c>
      <c r="F143">
        <f t="shared" si="10"/>
        <v>0.44062259892013517</v>
      </c>
      <c r="G143">
        <f t="shared" si="11"/>
        <v>0.69351237271940969</v>
      </c>
      <c r="H143" t="str" cm="1">
        <f t="array" ref="H143">IF(AND(G143&gt;$I$2,E143&gt;0,E144&lt;0),Peak,"")</f>
        <v/>
      </c>
    </row>
    <row r="144" spans="1:8" x14ac:dyDescent="0.3">
      <c r="A144">
        <v>128</v>
      </c>
      <c r="B144">
        <v>-43</v>
      </c>
      <c r="C144">
        <v>6</v>
      </c>
      <c r="D144">
        <f t="shared" si="8"/>
        <v>135.16286472252651</v>
      </c>
      <c r="E144">
        <f t="shared" si="9"/>
        <v>0</v>
      </c>
      <c r="F144">
        <f t="shared" si="10"/>
        <v>0</v>
      </c>
      <c r="G144">
        <f t="shared" si="11"/>
        <v>0.68900092721868611</v>
      </c>
      <c r="H144" t="str" cm="1">
        <f t="array" ref="H144">IF(AND(G144&gt;$I$2,E144&gt;0,E145&lt;0),Peak,"")</f>
        <v/>
      </c>
    </row>
    <row r="145" spans="1:8" x14ac:dyDescent="0.3">
      <c r="A145">
        <v>127</v>
      </c>
      <c r="B145">
        <v>-42</v>
      </c>
      <c r="C145">
        <v>6</v>
      </c>
      <c r="D145">
        <f t="shared" si="8"/>
        <v>133.89921583041479</v>
      </c>
      <c r="E145">
        <f t="shared" si="9"/>
        <v>-1.2636488921117177</v>
      </c>
      <c r="F145">
        <f t="shared" si="10"/>
        <v>1.5968085225351716</v>
      </c>
      <c r="G145">
        <f t="shared" si="11"/>
        <v>0.68929125734532293</v>
      </c>
      <c r="H145" t="str" cm="1">
        <f t="array" ref="H145">IF(AND(G145&gt;$I$2,E145&gt;0,E146&lt;0),Peak,"")</f>
        <v/>
      </c>
    </row>
    <row r="146" spans="1:8" x14ac:dyDescent="0.3">
      <c r="A146">
        <v>128</v>
      </c>
      <c r="B146">
        <v>-44</v>
      </c>
      <c r="C146">
        <v>6</v>
      </c>
      <c r="D146">
        <f t="shared" si="8"/>
        <v>135.48431643551959</v>
      </c>
      <c r="E146">
        <f t="shared" si="9"/>
        <v>1.5851006051047989</v>
      </c>
      <c r="F146">
        <f t="shared" si="10"/>
        <v>2.5125439283035997</v>
      </c>
      <c r="G146">
        <f t="shared" si="11"/>
        <v>0.48989819874441137</v>
      </c>
      <c r="H146" t="str" cm="1">
        <f t="array" ref="H146">IF(AND(G146&gt;$I$2,E146&gt;0,E147&lt;0),Peak,"")</f>
        <v/>
      </c>
    </row>
    <row r="147" spans="1:8" x14ac:dyDescent="0.3">
      <c r="A147">
        <v>128</v>
      </c>
      <c r="B147">
        <v>-43</v>
      </c>
      <c r="C147">
        <v>7</v>
      </c>
      <c r="D147">
        <f t="shared" si="8"/>
        <v>135.21094630243513</v>
      </c>
      <c r="E147">
        <f t="shared" si="9"/>
        <v>-0.27337013308445535</v>
      </c>
      <c r="F147">
        <f t="shared" si="10"/>
        <v>7.4731229662612822E-2</v>
      </c>
      <c r="G147">
        <f t="shared" si="11"/>
        <v>0.22229001186470621</v>
      </c>
      <c r="H147" t="str" cm="1">
        <f t="array" ref="H147">IF(AND(G147&gt;$I$2,E147&gt;0,E148&lt;0),Peak,"")</f>
        <v/>
      </c>
    </row>
    <row r="148" spans="1:8" x14ac:dyDescent="0.3">
      <c r="A148">
        <v>128</v>
      </c>
      <c r="B148">
        <v>-41</v>
      </c>
      <c r="C148">
        <v>7</v>
      </c>
      <c r="D148">
        <f t="shared" si="8"/>
        <v>134.58826100369973</v>
      </c>
      <c r="E148">
        <f t="shared" si="9"/>
        <v>-0.62268529873540501</v>
      </c>
      <c r="F148">
        <f t="shared" si="10"/>
        <v>0.3877369812612006</v>
      </c>
      <c r="G148">
        <f t="shared" si="11"/>
        <v>0.51696167645685254</v>
      </c>
      <c r="H148" t="str" cm="1">
        <f t="array" ref="H148">IF(AND(G148&gt;$I$2,E148&gt;0,E149&lt;0),Peak,"")</f>
        <v/>
      </c>
    </row>
    <row r="149" spans="1:8" x14ac:dyDescent="0.3">
      <c r="A149">
        <v>128</v>
      </c>
      <c r="B149">
        <v>-42</v>
      </c>
      <c r="C149">
        <v>6</v>
      </c>
      <c r="D149">
        <f t="shared" si="8"/>
        <v>134.84806264830058</v>
      </c>
      <c r="E149">
        <f t="shared" si="9"/>
        <v>0.25980164460085575</v>
      </c>
      <c r="F149">
        <f t="shared" si="10"/>
        <v>6.7496894537309365E-2</v>
      </c>
      <c r="G149">
        <f t="shared" si="11"/>
        <v>0.50835258781591519</v>
      </c>
      <c r="H149" t="str" cm="1">
        <f t="array" ref="H149">IF(AND(G149&gt;$I$2,E149&gt;0,E150&lt;0),Peak,"")</f>
        <v/>
      </c>
    </row>
    <row r="150" spans="1:8" x14ac:dyDescent="0.3">
      <c r="A150">
        <v>128</v>
      </c>
      <c r="B150">
        <v>-44</v>
      </c>
      <c r="C150">
        <v>7</v>
      </c>
      <c r="D150">
        <f t="shared" si="8"/>
        <v>135.53228397691819</v>
      </c>
      <c r="E150">
        <f t="shared" si="9"/>
        <v>0.68422132861761042</v>
      </c>
      <c r="F150">
        <f t="shared" si="10"/>
        <v>0.46815882653524804</v>
      </c>
      <c r="G150">
        <f t="shared" si="11"/>
        <v>0.54554683619451705</v>
      </c>
      <c r="H150" t="str" cm="1">
        <f t="array" ref="H150">IF(AND(G150&gt;$I$2,E150&gt;0,E151&lt;0),Peak,"")</f>
        <v/>
      </c>
    </row>
    <row r="151" spans="1:8" x14ac:dyDescent="0.3">
      <c r="A151">
        <v>128</v>
      </c>
      <c r="B151">
        <v>-42</v>
      </c>
      <c r="C151">
        <v>7</v>
      </c>
      <c r="D151">
        <f t="shared" si="8"/>
        <v>134.89625643434292</v>
      </c>
      <c r="E151">
        <f t="shared" si="9"/>
        <v>-0.63602754257527749</v>
      </c>
      <c r="F151">
        <f t="shared" si="10"/>
        <v>0.40453103491434644</v>
      </c>
      <c r="G151">
        <f t="shared" si="11"/>
        <v>0.48731864380099266</v>
      </c>
      <c r="H151" t="str" cm="1">
        <f t="array" ref="H151">IF(AND(G151&gt;$I$2,E151&gt;0,E152&lt;0),Peak,"")</f>
        <v/>
      </c>
    </row>
    <row r="152" spans="1:8" x14ac:dyDescent="0.3">
      <c r="A152">
        <v>128</v>
      </c>
      <c r="B152">
        <v>-42</v>
      </c>
      <c r="C152">
        <v>6</v>
      </c>
      <c r="D152">
        <f t="shared" si="8"/>
        <v>134.84806264830058</v>
      </c>
      <c r="E152">
        <f t="shared" si="9"/>
        <v>-4.8193786042332931E-2</v>
      </c>
      <c r="F152">
        <f t="shared" si="10"/>
        <v>2.3226410130941645E-3</v>
      </c>
      <c r="G152">
        <f t="shared" si="11"/>
        <v>0.56167857575313551</v>
      </c>
      <c r="H152" t="str" cm="1">
        <f t="array" ref="H152">IF(AND(G152&gt;$I$2,E152&gt;0,E153&lt;0),Peak,"")</f>
        <v/>
      </c>
    </row>
    <row r="153" spans="1:8" x14ac:dyDescent="0.3">
      <c r="A153">
        <v>128</v>
      </c>
      <c r="B153">
        <v>-42</v>
      </c>
      <c r="C153">
        <v>5</v>
      </c>
      <c r="D153">
        <f t="shared" si="8"/>
        <v>134.80726983364065</v>
      </c>
      <c r="E153">
        <f t="shared" si="9"/>
        <v>-4.0792814659937449E-2</v>
      </c>
      <c r="F153">
        <f t="shared" si="10"/>
        <v>1.6640537278800075E-3</v>
      </c>
      <c r="G153">
        <f t="shared" si="11"/>
        <v>0.61313460065660708</v>
      </c>
      <c r="H153" t="str" cm="1">
        <f t="array" ref="H153">IF(AND(G153&gt;$I$2,E153&gt;0,E154&lt;0),Peak,"")</f>
        <v/>
      </c>
    </row>
    <row r="154" spans="1:8" x14ac:dyDescent="0.3">
      <c r="A154">
        <v>128</v>
      </c>
      <c r="B154">
        <v>-40</v>
      </c>
      <c r="C154">
        <v>5</v>
      </c>
      <c r="D154">
        <f t="shared" si="8"/>
        <v>134.19761547807025</v>
      </c>
      <c r="E154">
        <f t="shared" si="9"/>
        <v>-0.60965435557039882</v>
      </c>
      <c r="F154">
        <f t="shared" si="10"/>
        <v>0.37167843326595829</v>
      </c>
      <c r="G154">
        <f t="shared" si="11"/>
        <v>0.66699165156885853</v>
      </c>
      <c r="H154" t="str" cm="1">
        <f t="array" ref="H154">IF(AND(G154&gt;$I$2,E154&gt;0,E155&lt;0),Peak,"")</f>
        <v/>
      </c>
    </row>
    <row r="155" spans="1:8" x14ac:dyDescent="0.3">
      <c r="A155">
        <v>129</v>
      </c>
      <c r="B155">
        <v>-42</v>
      </c>
      <c r="C155">
        <v>5</v>
      </c>
      <c r="D155">
        <f t="shared" si="8"/>
        <v>135.75713609236163</v>
      </c>
      <c r="E155">
        <f t="shared" si="9"/>
        <v>1.5595206142913867</v>
      </c>
      <c r="F155">
        <f t="shared" si="10"/>
        <v>2.4321045463997839</v>
      </c>
      <c r="G155">
        <f t="shared" si="11"/>
        <v>1.2065533535762469</v>
      </c>
      <c r="H155" t="str" cm="1">
        <f t="array" ref="H155">IF(AND(G155&gt;$I$2,E155&gt;0,E156&lt;0),Peak,"")</f>
        <v/>
      </c>
    </row>
    <row r="156" spans="1:8" x14ac:dyDescent="0.3">
      <c r="A156">
        <v>129</v>
      </c>
      <c r="B156">
        <v>-40</v>
      </c>
      <c r="C156">
        <v>6</v>
      </c>
      <c r="D156">
        <f t="shared" si="8"/>
        <v>135.19245541079576</v>
      </c>
      <c r="E156">
        <f t="shared" si="9"/>
        <v>-0.56468068156587492</v>
      </c>
      <c r="F156">
        <f t="shared" si="10"/>
        <v>0.31886427213370105</v>
      </c>
      <c r="G156">
        <f t="shared" si="11"/>
        <v>1.1272798106620998</v>
      </c>
      <c r="H156" t="str" cm="1">
        <f t="array" ref="H156">IF(AND(G156&gt;$I$2,E156&gt;0,E157&lt;0),Peak,"")</f>
        <v/>
      </c>
    </row>
    <row r="157" spans="1:8" x14ac:dyDescent="0.3">
      <c r="A157">
        <v>128</v>
      </c>
      <c r="B157">
        <v>-41</v>
      </c>
      <c r="C157">
        <v>7</v>
      </c>
      <c r="D157">
        <f t="shared" si="8"/>
        <v>134.58826100369973</v>
      </c>
      <c r="E157">
        <f t="shared" si="9"/>
        <v>-0.60419440709603123</v>
      </c>
      <c r="F157">
        <f t="shared" si="10"/>
        <v>0.3650508815661247</v>
      </c>
      <c r="G157">
        <f t="shared" si="11"/>
        <v>1.0998276975670471</v>
      </c>
      <c r="H157" t="str" cm="1">
        <f t="array" ref="H157">IF(AND(G157&gt;$I$2,E157&gt;0,E158&lt;0),Peak,"")</f>
        <v/>
      </c>
    </row>
    <row r="158" spans="1:8" x14ac:dyDescent="0.3">
      <c r="A158">
        <v>128</v>
      </c>
      <c r="B158">
        <v>-41</v>
      </c>
      <c r="C158">
        <v>6</v>
      </c>
      <c r="D158">
        <f t="shared" si="8"/>
        <v>134.53995689013729</v>
      </c>
      <c r="E158">
        <f t="shared" si="9"/>
        <v>-4.8304113562437578E-2</v>
      </c>
      <c r="F158">
        <f t="shared" si="10"/>
        <v>2.3332873870528662E-3</v>
      </c>
      <c r="G158">
        <f t="shared" si="11"/>
        <v>1.0543065119994024</v>
      </c>
      <c r="H158" t="str" cm="1">
        <f t="array" ref="H158">IF(AND(G158&gt;$I$2,E158&gt;0,E159&lt;0),Peak,"")</f>
        <v/>
      </c>
    </row>
    <row r="159" spans="1:8" x14ac:dyDescent="0.3">
      <c r="A159">
        <v>129</v>
      </c>
      <c r="B159">
        <v>-41</v>
      </c>
      <c r="C159">
        <v>7</v>
      </c>
      <c r="D159">
        <f t="shared" si="8"/>
        <v>135.53966209195005</v>
      </c>
      <c r="E159">
        <f t="shared" si="9"/>
        <v>0.99970520181275901</v>
      </c>
      <c r="F159">
        <f t="shared" si="10"/>
        <v>0.99941049053148923</v>
      </c>
      <c r="G159">
        <f t="shared" si="11"/>
        <v>1.0541542869996103</v>
      </c>
      <c r="H159" t="str" cm="1">
        <f t="array" ref="H159">IF(AND(G159&gt;$I$2,E159&gt;0,E160&lt;0),Peak,"")</f>
        <v/>
      </c>
    </row>
    <row r="160" spans="1:8" x14ac:dyDescent="0.3">
      <c r="A160">
        <v>128</v>
      </c>
      <c r="B160">
        <v>-42</v>
      </c>
      <c r="C160">
        <v>7</v>
      </c>
      <c r="D160">
        <f t="shared" si="8"/>
        <v>134.89625643434292</v>
      </c>
      <c r="E160">
        <f t="shared" si="9"/>
        <v>-0.64340565760713275</v>
      </c>
      <c r="F160">
        <f t="shared" si="10"/>
        <v>0.41397084024086694</v>
      </c>
      <c r="G160">
        <f t="shared" si="11"/>
        <v>1.1081470074397997</v>
      </c>
      <c r="H160" t="str" cm="1">
        <f t="array" ref="H160">IF(AND(G160&gt;$I$2,E160&gt;0,E161&lt;0),Peak,"")</f>
        <v/>
      </c>
    </row>
    <row r="161" spans="1:8" x14ac:dyDescent="0.3">
      <c r="A161">
        <v>128</v>
      </c>
      <c r="B161">
        <v>-40</v>
      </c>
      <c r="C161">
        <v>6</v>
      </c>
      <c r="D161">
        <f t="shared" si="8"/>
        <v>134.23859355639868</v>
      </c>
      <c r="E161">
        <f t="shared" si="9"/>
        <v>-0.65766287794423306</v>
      </c>
      <c r="F161">
        <f t="shared" si="10"/>
        <v>0.4325204610258912</v>
      </c>
      <c r="G161">
        <f t="shared" si="11"/>
        <v>1.701571378890018</v>
      </c>
      <c r="H161" t="str" cm="1">
        <f t="array" ref="H161">IF(AND(G161&gt;$I$2,E161&gt;0,E162&lt;0),Peak,"")</f>
        <v/>
      </c>
    </row>
    <row r="162" spans="1:8" x14ac:dyDescent="0.3">
      <c r="A162">
        <v>130</v>
      </c>
      <c r="B162">
        <v>-41</v>
      </c>
      <c r="C162">
        <v>5</v>
      </c>
      <c r="D162">
        <f t="shared" si="8"/>
        <v>136.40381226344078</v>
      </c>
      <c r="E162">
        <f t="shared" si="9"/>
        <v>2.1652187070421007</v>
      </c>
      <c r="F162">
        <f t="shared" si="10"/>
        <v>4.6881720493250665</v>
      </c>
      <c r="G162">
        <f t="shared" si="11"/>
        <v>2.3295314859829075</v>
      </c>
      <c r="H162" t="str" cm="1">
        <f t="array" ref="H162">IF(AND(G162&gt;$I$2,E162&gt;0,E163&lt;0),Peak,"")</f>
        <v/>
      </c>
    </row>
    <row r="163" spans="1:8" x14ac:dyDescent="0.3">
      <c r="A163">
        <v>128</v>
      </c>
      <c r="B163">
        <v>-43</v>
      </c>
      <c r="C163">
        <v>3</v>
      </c>
      <c r="D163">
        <f t="shared" si="8"/>
        <v>135.06294828708576</v>
      </c>
      <c r="E163">
        <f t="shared" si="9"/>
        <v>-1.3408639763550241</v>
      </c>
      <c r="F163">
        <f t="shared" si="10"/>
        <v>1.7979162030866065</v>
      </c>
      <c r="G163">
        <f t="shared" si="11"/>
        <v>5.1829976308374777</v>
      </c>
      <c r="H163" t="str" cm="1">
        <f t="array" ref="H163">IF(AND(G163&gt;$I$2,E163&gt;0,E164&lt;0),Peak,"")</f>
        <v/>
      </c>
    </row>
    <row r="164" spans="1:8" x14ac:dyDescent="0.3">
      <c r="A164">
        <v>128</v>
      </c>
      <c r="B164">
        <v>-42</v>
      </c>
      <c r="C164">
        <v>3</v>
      </c>
      <c r="D164">
        <f t="shared" si="8"/>
        <v>134.74791278531924</v>
      </c>
      <c r="E164">
        <f t="shared" si="9"/>
        <v>-0.31503550176651629</v>
      </c>
      <c r="F164">
        <f t="shared" si="10"/>
        <v>9.9247367373280687E-2</v>
      </c>
      <c r="G164">
        <f t="shared" si="11"/>
        <v>13.552615810710234</v>
      </c>
      <c r="H164" t="str" cm="1">
        <f t="array" ref="H164">IF(AND(G164&gt;$I$2,E164&gt;0,E165&lt;0),Peak,"")</f>
        <v/>
      </c>
    </row>
    <row r="165" spans="1:8" x14ac:dyDescent="0.3">
      <c r="A165">
        <v>128</v>
      </c>
      <c r="B165">
        <v>-42</v>
      </c>
      <c r="C165">
        <v>1</v>
      </c>
      <c r="D165">
        <f t="shared" si="8"/>
        <v>134.71822445385777</v>
      </c>
      <c r="E165">
        <f t="shared" si="9"/>
        <v>-2.9688331461471762E-2</v>
      </c>
      <c r="F165">
        <f t="shared" si="10"/>
        <v>8.8139702496621401E-4</v>
      </c>
      <c r="G165">
        <f t="shared" si="11"/>
        <v>46.665120141207183</v>
      </c>
      <c r="H165" t="str" cm="1">
        <f t="array" ref="H165">IF(AND(G165&gt;$I$2,E165&gt;0,E166&lt;0),Peak,"")</f>
        <v/>
      </c>
    </row>
    <row r="166" spans="1:8" x14ac:dyDescent="0.3">
      <c r="A166">
        <v>127</v>
      </c>
      <c r="B166">
        <v>-45</v>
      </c>
      <c r="C166">
        <v>2</v>
      </c>
      <c r="D166">
        <f t="shared" si="8"/>
        <v>134.75162336684483</v>
      </c>
      <c r="E166">
        <f t="shared" si="9"/>
        <v>3.3398912987053109E-2</v>
      </c>
      <c r="F166">
        <f t="shared" si="10"/>
        <v>1.1154873887167448E-3</v>
      </c>
      <c r="G166">
        <f t="shared" si="11"/>
        <v>83.865880816753091</v>
      </c>
      <c r="H166" t="str" cm="1">
        <f t="array" ref="H166">IF(AND(G166&gt;$I$2,E166&gt;0,E167&lt;0),Peak,"")</f>
        <v/>
      </c>
    </row>
    <row r="167" spans="1:8" x14ac:dyDescent="0.3">
      <c r="A167">
        <v>126</v>
      </c>
      <c r="B167">
        <v>-44</v>
      </c>
      <c r="C167">
        <v>5</v>
      </c>
      <c r="D167">
        <f t="shared" si="8"/>
        <v>133.55523202031435</v>
      </c>
      <c r="E167">
        <f t="shared" si="9"/>
        <v>-1.1963913465304756</v>
      </c>
      <c r="F167">
        <f t="shared" si="10"/>
        <v>1.4313522540530046</v>
      </c>
      <c r="G167">
        <f t="shared" si="11"/>
        <v>84.803850187717842</v>
      </c>
      <c r="H167" t="str" cm="1">
        <f t="array" ref="H167">IF(AND(G167&gt;$I$2,E167&gt;0,E168&lt;0),Peak,"")</f>
        <v/>
      </c>
    </row>
    <row r="168" spans="1:8" x14ac:dyDescent="0.3">
      <c r="A168">
        <v>127</v>
      </c>
      <c r="B168">
        <v>-48</v>
      </c>
      <c r="C168">
        <v>4</v>
      </c>
      <c r="D168">
        <f t="shared" si="8"/>
        <v>135.82709597131199</v>
      </c>
      <c r="E168">
        <f t="shared" si="9"/>
        <v>2.2718639509976413</v>
      </c>
      <c r="F168">
        <f t="shared" si="10"/>
        <v>5.1613658118426127</v>
      </c>
      <c r="G168">
        <f t="shared" si="11"/>
        <v>100.2003060745667</v>
      </c>
      <c r="H168" t="str" cm="1">
        <f t="array" ref="H168">IF(AND(G168&gt;$I$2,E168&gt;0,E169&lt;0),Peak,"")</f>
        <v/>
      </c>
    </row>
    <row r="169" spans="1:8" x14ac:dyDescent="0.3">
      <c r="A169">
        <v>125</v>
      </c>
      <c r="B169">
        <v>-58</v>
      </c>
      <c r="C169">
        <v>10</v>
      </c>
      <c r="D169">
        <f t="shared" si="8"/>
        <v>138.16294727603346</v>
      </c>
      <c r="E169">
        <f t="shared" si="9"/>
        <v>2.3358513047214728</v>
      </c>
      <c r="F169">
        <f t="shared" si="10"/>
        <v>5.4562013177690067</v>
      </c>
      <c r="G169">
        <f t="shared" si="11"/>
        <v>101.21817414573455</v>
      </c>
      <c r="H169" t="str" cm="1">
        <f t="array" ref="H169">IF(AND(G169&gt;$I$2,E169&gt;0,E170&lt;0),Peak,"")</f>
        <v/>
      </c>
    </row>
    <row r="170" spans="1:8" x14ac:dyDescent="0.3">
      <c r="A170">
        <v>127</v>
      </c>
      <c r="B170">
        <v>-66</v>
      </c>
      <c r="C170">
        <v>9</v>
      </c>
      <c r="D170">
        <f t="shared" si="8"/>
        <v>143.40850741849314</v>
      </c>
      <c r="E170">
        <f t="shared" si="9"/>
        <v>5.2455601424596807</v>
      </c>
      <c r="F170">
        <f t="shared" si="10"/>
        <v>27.515901208161626</v>
      </c>
      <c r="G170">
        <f t="shared" si="11"/>
        <v>123.43691027773841</v>
      </c>
      <c r="H170" t="str" cm="1">
        <f t="array" ref="H170">IF(AND(G170&gt;$I$2,E170&gt;0,E171&lt;0),Peak,"")</f>
        <v/>
      </c>
    </row>
    <row r="171" spans="1:8" x14ac:dyDescent="0.3">
      <c r="A171">
        <v>127</v>
      </c>
      <c r="B171">
        <v>-80</v>
      </c>
      <c r="C171">
        <v>22</v>
      </c>
      <c r="D171">
        <f t="shared" si="8"/>
        <v>151.70036255724639</v>
      </c>
      <c r="E171">
        <f t="shared" si="9"/>
        <v>8.2918551387532489</v>
      </c>
      <c r="F171">
        <f t="shared" si="10"/>
        <v>68.754861642068661</v>
      </c>
      <c r="G171">
        <f t="shared" si="11"/>
        <v>133.17624380674977</v>
      </c>
      <c r="H171" t="str" cm="1">
        <f t="array" ref="H171">IF(AND(G171&gt;$I$2,E171&gt;0,E172&lt;0),Peak,"")</f>
        <v/>
      </c>
    </row>
    <row r="172" spans="1:8" x14ac:dyDescent="0.3">
      <c r="A172">
        <v>115</v>
      </c>
      <c r="B172">
        <v>-67</v>
      </c>
      <c r="C172">
        <v>25</v>
      </c>
      <c r="D172">
        <f t="shared" si="8"/>
        <v>135.42156401400774</v>
      </c>
      <c r="E172">
        <f t="shared" si="9"/>
        <v>-16.278798543238651</v>
      </c>
      <c r="F172">
        <f t="shared" si="10"/>
        <v>264.99928201134884</v>
      </c>
      <c r="G172">
        <f t="shared" si="11"/>
        <v>126.92447990607313</v>
      </c>
      <c r="H172" t="str" cm="1">
        <f t="array" ref="H172">IF(AND(G172&gt;$I$2,E172&gt;0,E173&lt;0),Peak,"")</f>
        <v/>
      </c>
    </row>
    <row r="173" spans="1:8" x14ac:dyDescent="0.3">
      <c r="A173">
        <v>117</v>
      </c>
      <c r="B173">
        <v>-94</v>
      </c>
      <c r="C173">
        <v>28</v>
      </c>
      <c r="D173">
        <f t="shared" si="8"/>
        <v>152.6728528586533</v>
      </c>
      <c r="E173">
        <f t="shared" si="9"/>
        <v>17.251288844645558</v>
      </c>
      <c r="F173">
        <f t="shared" si="10"/>
        <v>297.60696680139228</v>
      </c>
      <c r="G173">
        <f t="shared" si="11"/>
        <v>94.23191402966745</v>
      </c>
      <c r="H173" t="str" cm="1">
        <f t="array" ref="H173">IF(AND(G173&gt;$I$2,E173&gt;0,E174&lt;0),Peak,"")</f>
        <v/>
      </c>
    </row>
    <row r="174" spans="1:8" x14ac:dyDescent="0.3">
      <c r="A174">
        <v>119</v>
      </c>
      <c r="B174">
        <v>-94</v>
      </c>
      <c r="C174">
        <v>34</v>
      </c>
      <c r="D174">
        <f t="shared" si="8"/>
        <v>155.4123547212383</v>
      </c>
      <c r="E174">
        <f t="shared" si="9"/>
        <v>2.7395018625850014</v>
      </c>
      <c r="F174">
        <f t="shared" si="10"/>
        <v>7.5048704551066923</v>
      </c>
      <c r="G174">
        <f t="shared" si="11"/>
        <v>129.75886726314917</v>
      </c>
      <c r="H174" t="str" cm="1">
        <f t="array" ref="H174">IF(AND(G174&gt;$I$2,E174&gt;0,E175&lt;0),Peak,"")</f>
        <v/>
      </c>
    </row>
    <row r="175" spans="1:8" x14ac:dyDescent="0.3">
      <c r="A175">
        <v>118</v>
      </c>
      <c r="B175">
        <v>-80</v>
      </c>
      <c r="C175">
        <v>22</v>
      </c>
      <c r="D175">
        <f t="shared" si="8"/>
        <v>144.24978336205569</v>
      </c>
      <c r="E175">
        <f t="shared" si="9"/>
        <v>-11.162571359182607</v>
      </c>
      <c r="F175">
        <f t="shared" si="10"/>
        <v>124.60299934884384</v>
      </c>
      <c r="G175">
        <f t="shared" si="11"/>
        <v>130.29614500787511</v>
      </c>
      <c r="H175" t="str" cm="1">
        <f t="array" ref="H175">IF(AND(G175&gt;$I$2,E175&gt;0,E176&lt;0),Peak,"")</f>
        <v/>
      </c>
    </row>
    <row r="176" spans="1:8" x14ac:dyDescent="0.3">
      <c r="A176">
        <v>112</v>
      </c>
      <c r="B176">
        <v>-84</v>
      </c>
      <c r="C176">
        <v>13</v>
      </c>
      <c r="D176">
        <f t="shared" si="8"/>
        <v>140.60227594174995</v>
      </c>
      <c r="E176">
        <f t="shared" si="9"/>
        <v>-3.6475074203057432</v>
      </c>
      <c r="F176">
        <f t="shared" si="10"/>
        <v>13.304310381185458</v>
      </c>
      <c r="G176">
        <f t="shared" si="11"/>
        <v>160.19739396675959</v>
      </c>
      <c r="H176" t="str" cm="1">
        <f t="array" ref="H176">IF(AND(G176&gt;$I$2,E176&gt;0,E177&lt;0),Peak,"")</f>
        <v/>
      </c>
    </row>
    <row r="177" spans="1:8" x14ac:dyDescent="0.3">
      <c r="A177">
        <v>109</v>
      </c>
      <c r="B177">
        <v>-64</v>
      </c>
      <c r="C177">
        <v>13</v>
      </c>
      <c r="D177">
        <f t="shared" si="8"/>
        <v>127.06691150728422</v>
      </c>
      <c r="E177">
        <f t="shared" si="9"/>
        <v>-13.535364434465734</v>
      </c>
      <c r="F177">
        <f t="shared" si="10"/>
        <v>183.2060903737999</v>
      </c>
      <c r="G177">
        <f t="shared" si="11"/>
        <v>169.08459933996457</v>
      </c>
      <c r="H177" t="str" cm="1">
        <f t="array" ref="H177">IF(AND(G177&gt;$I$2,E177&gt;0,E178&lt;0),Peak,"")</f>
        <v/>
      </c>
    </row>
    <row r="178" spans="1:8" x14ac:dyDescent="0.3">
      <c r="A178">
        <v>104</v>
      </c>
      <c r="B178">
        <v>-51</v>
      </c>
      <c r="C178">
        <v>15</v>
      </c>
      <c r="D178">
        <f t="shared" si="8"/>
        <v>116.79897259822108</v>
      </c>
      <c r="E178">
        <f t="shared" si="9"/>
        <v>-10.267938909063133</v>
      </c>
      <c r="F178">
        <f t="shared" si="10"/>
        <v>105.43056944025261</v>
      </c>
      <c r="G178">
        <f t="shared" si="11"/>
        <v>191.91722440949468</v>
      </c>
      <c r="H178" t="str" cm="1">
        <f t="array" ref="H178">IF(AND(G178&gt;$I$2,E178&gt;0,E179&lt;0),Peak,"")</f>
        <v/>
      </c>
    </row>
    <row r="179" spans="1:8" x14ac:dyDescent="0.3">
      <c r="A179">
        <v>104</v>
      </c>
      <c r="B179">
        <v>-60</v>
      </c>
      <c r="C179">
        <v>16</v>
      </c>
      <c r="D179">
        <f t="shared" si="8"/>
        <v>121.12803143781376</v>
      </c>
      <c r="E179">
        <f t="shared" si="9"/>
        <v>4.3290588395926761</v>
      </c>
      <c r="F179">
        <f t="shared" si="10"/>
        <v>18.740750436655489</v>
      </c>
      <c r="G179">
        <f t="shared" si="11"/>
        <v>184.15137279380488</v>
      </c>
      <c r="H179" t="str" cm="1">
        <f t="array" ref="H179">IF(AND(G179&gt;$I$2,E179&gt;0,E180&lt;0),Peak,"")</f>
        <v/>
      </c>
    </row>
    <row r="180" spans="1:8" x14ac:dyDescent="0.3">
      <c r="A180">
        <v>107</v>
      </c>
      <c r="B180">
        <v>-59</v>
      </c>
      <c r="C180">
        <v>14</v>
      </c>
      <c r="D180">
        <f t="shared" si="8"/>
        <v>122.98780427343192</v>
      </c>
      <c r="E180">
        <f t="shared" si="9"/>
        <v>1.8597728356181591</v>
      </c>
      <c r="F180">
        <f t="shared" si="10"/>
        <v>3.4587550001032081</v>
      </c>
      <c r="G180">
        <f t="shared" si="11"/>
        <v>188.36769006427875</v>
      </c>
      <c r="H180" t="str" cm="1">
        <f t="array" ref="H180">IF(AND(G180&gt;$I$2,E180&gt;0,E181&lt;0),Peak,"")</f>
        <v/>
      </c>
    </row>
    <row r="181" spans="1:8" x14ac:dyDescent="0.3">
      <c r="A181">
        <v>138</v>
      </c>
      <c r="B181">
        <v>-49</v>
      </c>
      <c r="C181">
        <v>14</v>
      </c>
      <c r="D181">
        <f t="shared" si="8"/>
        <v>147.10880327159214</v>
      </c>
      <c r="E181">
        <f t="shared" si="9"/>
        <v>24.120998998160218</v>
      </c>
      <c r="F181">
        <f t="shared" si="10"/>
        <v>581.82259266924621</v>
      </c>
      <c r="G181">
        <f t="shared" si="11"/>
        <v>221.48211170160667</v>
      </c>
      <c r="H181" t="str" cm="1">
        <f t="array" ref="H181">IF(AND(G181&gt;$I$2,E181&gt;0,E182&lt;0),Peak,"")</f>
        <v/>
      </c>
    </row>
    <row r="182" spans="1:8" x14ac:dyDescent="0.3">
      <c r="A182">
        <v>124</v>
      </c>
      <c r="B182">
        <v>-71</v>
      </c>
      <c r="C182">
        <v>15</v>
      </c>
      <c r="D182">
        <f t="shared" si="8"/>
        <v>143.67324037551322</v>
      </c>
      <c r="E182">
        <f t="shared" si="9"/>
        <v>-3.4355628960789204</v>
      </c>
      <c r="F182">
        <f t="shared" si="10"/>
        <v>11.803092412914179</v>
      </c>
      <c r="G182">
        <f t="shared" si="11"/>
        <v>150.04356379177327</v>
      </c>
      <c r="H182" t="str" cm="1">
        <f t="array" ref="H182">IF(AND(G182&gt;$I$2,E182&gt;0,E183&lt;0),Peak,"")</f>
        <v/>
      </c>
    </row>
    <row r="183" spans="1:8" x14ac:dyDescent="0.3">
      <c r="A183">
        <v>105</v>
      </c>
      <c r="B183">
        <v>-66</v>
      </c>
      <c r="C183">
        <v>12</v>
      </c>
      <c r="D183">
        <f t="shared" si="8"/>
        <v>124.59935794377112</v>
      </c>
      <c r="E183">
        <f t="shared" si="9"/>
        <v>-19.073882431742092</v>
      </c>
      <c r="F183">
        <f t="shared" si="10"/>
        <v>363.81299101991965</v>
      </c>
      <c r="G183">
        <f t="shared" si="11"/>
        <v>179.44180328034696</v>
      </c>
      <c r="H183" t="str" cm="1">
        <f t="array" ref="H183">IF(AND(G183&gt;$I$2,E183&gt;0,E184&lt;0),Peak,"")</f>
        <v/>
      </c>
    </row>
    <row r="184" spans="1:8" x14ac:dyDescent="0.3">
      <c r="A184">
        <v>104</v>
      </c>
      <c r="B184">
        <v>-50</v>
      </c>
      <c r="C184">
        <v>2</v>
      </c>
      <c r="D184">
        <f t="shared" si="8"/>
        <v>115.41230437002807</v>
      </c>
      <c r="E184">
        <f t="shared" si="9"/>
        <v>-9.1870535737430572</v>
      </c>
      <c r="F184">
        <f t="shared" si="10"/>
        <v>84.401953366825083</v>
      </c>
      <c r="G184">
        <f t="shared" si="11"/>
        <v>192.06330261391514</v>
      </c>
      <c r="H184" t="str" cm="1">
        <f t="array" ref="H184">IF(AND(G184&gt;$I$2,E184&gt;0,E185&lt;0),Peak,"")</f>
        <v/>
      </c>
    </row>
    <row r="185" spans="1:8" x14ac:dyDescent="0.3">
      <c r="A185">
        <v>128</v>
      </c>
      <c r="B185">
        <v>-41</v>
      </c>
      <c r="C185">
        <v>6</v>
      </c>
      <c r="D185">
        <f t="shared" si="8"/>
        <v>134.53995689013729</v>
      </c>
      <c r="E185">
        <f t="shared" si="9"/>
        <v>19.127652520109223</v>
      </c>
      <c r="F185">
        <f t="shared" si="10"/>
        <v>365.86709093004072</v>
      </c>
      <c r="G185">
        <f t="shared" si="11"/>
        <v>246.62279531760214</v>
      </c>
      <c r="H185" t="str" cm="1">
        <f t="array" ref="H185">IF(AND(G185&gt;$I$2,E185&gt;0,E186&lt;0),Peak,"")</f>
        <v/>
      </c>
    </row>
    <row r="186" spans="1:8" x14ac:dyDescent="0.3">
      <c r="A186">
        <v>135</v>
      </c>
      <c r="B186">
        <v>-41</v>
      </c>
      <c r="C186">
        <v>-3</v>
      </c>
      <c r="D186">
        <f t="shared" si="8"/>
        <v>141.12051587207299</v>
      </c>
      <c r="E186">
        <f t="shared" si="9"/>
        <v>6.5805589819356953</v>
      </c>
      <c r="F186">
        <f t="shared" si="10"/>
        <v>43.303756514734552</v>
      </c>
      <c r="G186">
        <f t="shared" si="11"/>
        <v>255.77065321380246</v>
      </c>
      <c r="H186" t="str" cm="1">
        <f t="array" ref="H186">IF(AND(G186&gt;$I$2,E186&gt;0,E187&lt;0),Peak,"")</f>
        <v/>
      </c>
    </row>
    <row r="187" spans="1:8" x14ac:dyDescent="0.3">
      <c r="A187">
        <v>117</v>
      </c>
      <c r="B187">
        <v>-65</v>
      </c>
      <c r="C187">
        <v>-3</v>
      </c>
      <c r="D187">
        <f t="shared" si="8"/>
        <v>133.87680904473336</v>
      </c>
      <c r="E187">
        <f t="shared" si="9"/>
        <v>-7.2437068273396221</v>
      </c>
      <c r="F187">
        <f t="shared" si="10"/>
        <v>52.471288600446655</v>
      </c>
      <c r="G187">
        <f t="shared" si="11"/>
        <v>387.09506722770374</v>
      </c>
      <c r="H187" t="str" cm="1">
        <f t="array" ref="H187">IF(AND(G187&gt;$I$2,E187&gt;0,E188&lt;0),Peak,"")</f>
        <v/>
      </c>
    </row>
    <row r="188" spans="1:8" x14ac:dyDescent="0.3">
      <c r="A188">
        <v>108</v>
      </c>
      <c r="B188">
        <v>-46</v>
      </c>
      <c r="C188">
        <v>5</v>
      </c>
      <c r="D188">
        <f t="shared" si="8"/>
        <v>117.49468073066116</v>
      </c>
      <c r="E188">
        <f t="shared" si="9"/>
        <v>-16.382128314072204</v>
      </c>
      <c r="F188">
        <f t="shared" si="10"/>
        <v>268.3741280987262</v>
      </c>
      <c r="G188">
        <f t="shared" si="11"/>
        <v>497.1924156245293</v>
      </c>
      <c r="H188" t="str" cm="1">
        <f t="array" ref="H188">IF(AND(G188&gt;$I$2,E188&gt;0,E189&lt;0),Peak,"")</f>
        <v/>
      </c>
    </row>
    <row r="189" spans="1:8" x14ac:dyDescent="0.3">
      <c r="A189">
        <v>112</v>
      </c>
      <c r="B189">
        <v>-45</v>
      </c>
      <c r="C189">
        <v>-1</v>
      </c>
      <c r="D189">
        <f t="shared" si="8"/>
        <v>120.70625501605126</v>
      </c>
      <c r="E189">
        <f t="shared" si="9"/>
        <v>3.2115742853900997</v>
      </c>
      <c r="F189">
        <f t="shared" si="10"/>
        <v>10.314209390578929</v>
      </c>
      <c r="G189">
        <f t="shared" si="11"/>
        <v>473.22409980113724</v>
      </c>
      <c r="H189" t="str" cm="1">
        <f t="array" ref="H189">IF(AND(G189&gt;$I$2,E189&gt;0,E190&lt;0),Peak,"")</f>
        <v/>
      </c>
    </row>
    <row r="190" spans="1:8" x14ac:dyDescent="0.3">
      <c r="A190">
        <v>121</v>
      </c>
      <c r="B190">
        <v>-63</v>
      </c>
      <c r="C190">
        <v>-1</v>
      </c>
      <c r="D190">
        <f t="shared" si="8"/>
        <v>136.42213896578517</v>
      </c>
      <c r="E190">
        <f t="shared" si="9"/>
        <v>15.715883949733907</v>
      </c>
      <c r="F190">
        <f t="shared" si="10"/>
        <v>246.98900832150383</v>
      </c>
      <c r="G190">
        <f t="shared" si="11"/>
        <v>513.29914234342266</v>
      </c>
      <c r="H190" t="str" cm="1">
        <f t="array" ref="H190">IF(AND(G190&gt;$I$2,E190&gt;0,E191&lt;0),Peak,"")</f>
        <v/>
      </c>
    </row>
    <row r="191" spans="1:8" x14ac:dyDescent="0.3">
      <c r="A191">
        <v>135</v>
      </c>
      <c r="B191">
        <v>-82</v>
      </c>
      <c r="C191">
        <v>3</v>
      </c>
      <c r="D191">
        <f t="shared" si="8"/>
        <v>157.98101151720735</v>
      </c>
      <c r="E191">
        <f t="shared" si="9"/>
        <v>21.558872551422184</v>
      </c>
      <c r="F191">
        <f t="shared" si="10"/>
        <v>464.78498568846487</v>
      </c>
      <c r="G191">
        <f t="shared" si="11"/>
        <v>520.66961736915698</v>
      </c>
      <c r="H191" t="str" cm="1">
        <f t="array" ref="H191">IF(AND(G191&gt;$I$2,E191&gt;0,E192&lt;0),Peak,"")</f>
        <v/>
      </c>
    </row>
    <row r="192" spans="1:8" x14ac:dyDescent="0.3">
      <c r="A192">
        <v>145</v>
      </c>
      <c r="B192">
        <v>-108</v>
      </c>
      <c r="C192">
        <v>1</v>
      </c>
      <c r="D192">
        <f t="shared" si="8"/>
        <v>180.8037610228283</v>
      </c>
      <c r="E192">
        <f t="shared" si="9"/>
        <v>22.822749505620948</v>
      </c>
      <c r="F192">
        <f t="shared" si="10"/>
        <v>520.87789499632117</v>
      </c>
      <c r="G192">
        <f t="shared" si="11"/>
        <v>489.72155542479607</v>
      </c>
      <c r="H192" t="str" cm="1">
        <f t="array" ref="H192">IF(AND(G192&gt;$I$2,E192&gt;0,E193&lt;0),Peak,"")</f>
        <v/>
      </c>
    </row>
    <row r="193" spans="1:8" x14ac:dyDescent="0.3">
      <c r="A193">
        <v>171</v>
      </c>
      <c r="B193">
        <v>-107</v>
      </c>
      <c r="C193">
        <v>4</v>
      </c>
      <c r="D193">
        <f t="shared" si="8"/>
        <v>201.75727991822254</v>
      </c>
      <c r="E193">
        <f t="shared" si="9"/>
        <v>20.95351889539424</v>
      </c>
      <c r="F193">
        <f t="shared" si="10"/>
        <v>439.04995409964346</v>
      </c>
      <c r="G193">
        <f t="shared" si="11"/>
        <v>424.76933295679152</v>
      </c>
      <c r="H193" t="str" cm="1">
        <f t="array" ref="H193">IF(AND(G193&gt;$I$2,E193&gt;0,E194&lt;0),Peak,"")</f>
        <v/>
      </c>
    </row>
    <row r="194" spans="1:8" x14ac:dyDescent="0.3">
      <c r="A194">
        <v>138</v>
      </c>
      <c r="B194">
        <v>-97</v>
      </c>
      <c r="C194">
        <v>1</v>
      </c>
      <c r="D194">
        <f t="shared" si="8"/>
        <v>168.68313490091415</v>
      </c>
      <c r="E194">
        <f t="shared" si="9"/>
        <v>-33.074145017308382</v>
      </c>
      <c r="F194">
        <f t="shared" si="10"/>
        <v>1093.8990686259449</v>
      </c>
      <c r="G194">
        <f t="shared" si="11"/>
        <v>374.41363490981473</v>
      </c>
      <c r="H194" t="str" cm="1">
        <f t="array" ref="H194">IF(AND(G194&gt;$I$2,E194&gt;0,E195&lt;0),Peak,"")</f>
        <v/>
      </c>
    </row>
    <row r="195" spans="1:8" x14ac:dyDescent="0.3">
      <c r="A195">
        <v>96</v>
      </c>
      <c r="B195">
        <v>-99</v>
      </c>
      <c r="C195">
        <v>8</v>
      </c>
      <c r="D195">
        <f t="shared" ref="D195:D258" si="12">SQRT((A195^2)+(B195^2)+(C195^2))</f>
        <v>138.13399291991817</v>
      </c>
      <c r="E195">
        <f t="shared" si="9"/>
        <v>-30.549141980995984</v>
      </c>
      <c r="F195">
        <f t="shared" si="10"/>
        <v>933.25007577505119</v>
      </c>
      <c r="G195">
        <f t="shared" si="11"/>
        <v>237.88937857646425</v>
      </c>
      <c r="H195" t="str" cm="1">
        <f t="array" ref="H195">IF(AND(G195&gt;$I$2,E195&gt;0,E196&lt;0),Peak,"")</f>
        <v/>
      </c>
    </row>
    <row r="196" spans="1:8" x14ac:dyDescent="0.3">
      <c r="A196">
        <v>118</v>
      </c>
      <c r="B196">
        <v>-86</v>
      </c>
      <c r="C196">
        <v>16</v>
      </c>
      <c r="D196">
        <f t="shared" si="12"/>
        <v>146.88771221582832</v>
      </c>
      <c r="E196">
        <f t="shared" ref="E196:E259" si="13">D196-D195</f>
        <v>8.7537192959101446</v>
      </c>
      <c r="F196">
        <f t="shared" ref="F196:F259" si="14">E196^2</f>
        <v>76.627601511589603</v>
      </c>
      <c r="G196">
        <f t="shared" ref="G196:G259" si="15">AVERAGE(F196:F203)</f>
        <v>124.50577602090721</v>
      </c>
      <c r="H196" t="str" cm="1">
        <f t="array" ref="H196">IF(AND(G196&gt;$I$2,E196&gt;0,E197&lt;0),Peak,"")</f>
        <v/>
      </c>
    </row>
    <row r="197" spans="1:8" x14ac:dyDescent="0.3">
      <c r="A197">
        <v>135</v>
      </c>
      <c r="B197">
        <v>-95</v>
      </c>
      <c r="C197">
        <v>-1</v>
      </c>
      <c r="D197">
        <f t="shared" si="12"/>
        <v>165.07876907706819</v>
      </c>
      <c r="E197">
        <f t="shared" si="13"/>
        <v>18.191056861239872</v>
      </c>
      <c r="F197">
        <f t="shared" si="14"/>
        <v>330.9145497288622</v>
      </c>
      <c r="G197">
        <f t="shared" si="15"/>
        <v>115.1970044172173</v>
      </c>
      <c r="H197" t="str" cm="1">
        <f t="array" ref="H197">IF(AND(G197&gt;$I$2,E197&gt;0,E198&lt;0),Peak,"")</f>
        <v/>
      </c>
    </row>
    <row r="198" spans="1:8" x14ac:dyDescent="0.3">
      <c r="A198">
        <v>122</v>
      </c>
      <c r="B198">
        <v>-83</v>
      </c>
      <c r="C198">
        <v>-3</v>
      </c>
      <c r="D198">
        <f t="shared" si="12"/>
        <v>147.58726232300671</v>
      </c>
      <c r="E198">
        <f t="shared" si="13"/>
        <v>-17.491506754061476</v>
      </c>
      <c r="F198">
        <f t="shared" si="14"/>
        <v>305.95280852737824</v>
      </c>
      <c r="G198">
        <f t="shared" si="15"/>
        <v>166.50779863904819</v>
      </c>
      <c r="H198" t="str" cm="1">
        <f t="array" ref="H198">IF(AND(G198&gt;$I$2,E198&gt;0,E199&lt;0),Peak,"")</f>
        <v/>
      </c>
    </row>
    <row r="199" spans="1:8" x14ac:dyDescent="0.3">
      <c r="A199">
        <v>118</v>
      </c>
      <c r="B199">
        <v>-61</v>
      </c>
      <c r="C199">
        <v>2</v>
      </c>
      <c r="D199">
        <f t="shared" si="12"/>
        <v>132.84953895290718</v>
      </c>
      <c r="E199">
        <f t="shared" si="13"/>
        <v>-14.73772337009953</v>
      </c>
      <c r="F199">
        <f t="shared" si="14"/>
        <v>217.20049013357786</v>
      </c>
      <c r="G199">
        <f t="shared" si="15"/>
        <v>194.85751593278803</v>
      </c>
      <c r="H199" t="str" cm="1">
        <f t="array" ref="H199">IF(AND(G199&gt;$I$2,E199&gt;0,E200&lt;0),Peak,"")</f>
        <v/>
      </c>
    </row>
    <row r="200" spans="1:8" x14ac:dyDescent="0.3">
      <c r="A200">
        <v>120</v>
      </c>
      <c r="B200">
        <v>-54</v>
      </c>
      <c r="C200">
        <v>-6</v>
      </c>
      <c r="D200">
        <f t="shared" si="12"/>
        <v>131.7269904006009</v>
      </c>
      <c r="E200">
        <f t="shared" si="13"/>
        <v>-1.1225485523062844</v>
      </c>
      <c r="F200">
        <f t="shared" si="14"/>
        <v>1.2601152522849348</v>
      </c>
      <c r="G200">
        <f t="shared" si="15"/>
        <v>171.70629343659857</v>
      </c>
      <c r="H200" t="str" cm="1">
        <f t="array" ref="H200">IF(AND(G200&gt;$I$2,E200&gt;0,E201&lt;0),Peak,"")</f>
        <v/>
      </c>
    </row>
    <row r="201" spans="1:8" x14ac:dyDescent="0.3">
      <c r="A201">
        <v>113</v>
      </c>
      <c r="B201">
        <v>-55</v>
      </c>
      <c r="C201">
        <v>-3</v>
      </c>
      <c r="D201">
        <f t="shared" si="12"/>
        <v>125.70998369262483</v>
      </c>
      <c r="E201">
        <f t="shared" si="13"/>
        <v>-6.0170067079760656</v>
      </c>
      <c r="F201">
        <f t="shared" si="14"/>
        <v>36.204369723828968</v>
      </c>
      <c r="G201">
        <f t="shared" si="15"/>
        <v>205.77337124449122</v>
      </c>
      <c r="H201" t="str" cm="1">
        <f t="array" ref="H201">IF(AND(G201&gt;$I$2,E201&gt;0,E202&lt;0),Peak,"")</f>
        <v/>
      </c>
    </row>
    <row r="202" spans="1:8" x14ac:dyDescent="0.3">
      <c r="A202">
        <v>113</v>
      </c>
      <c r="B202">
        <v>-58</v>
      </c>
      <c r="C202">
        <v>0</v>
      </c>
      <c r="D202">
        <f t="shared" si="12"/>
        <v>127.01574705523721</v>
      </c>
      <c r="E202">
        <f t="shared" si="13"/>
        <v>1.3057633626123817</v>
      </c>
      <c r="F202">
        <f t="shared" si="14"/>
        <v>1.7050179591407941</v>
      </c>
      <c r="G202">
        <f t="shared" si="15"/>
        <v>265.32349456983729</v>
      </c>
      <c r="H202" t="str" cm="1">
        <f t="array" ref="H202">IF(AND(G202&gt;$I$2,E202&gt;0,E203&lt;0),Peak,"")</f>
        <v/>
      </c>
    </row>
    <row r="203" spans="1:8" x14ac:dyDescent="0.3">
      <c r="A203">
        <v>115</v>
      </c>
      <c r="B203">
        <v>-65</v>
      </c>
      <c r="C203">
        <v>-3</v>
      </c>
      <c r="D203">
        <f t="shared" si="12"/>
        <v>132.13250924734609</v>
      </c>
      <c r="E203">
        <f t="shared" si="13"/>
        <v>5.1167621921088795</v>
      </c>
      <c r="F203">
        <f t="shared" si="14"/>
        <v>26.181255330594865</v>
      </c>
      <c r="G203">
        <f t="shared" si="15"/>
        <v>296.38747721089976</v>
      </c>
      <c r="H203" t="str" cm="1">
        <f t="array" ref="H203">IF(AND(G203&gt;$I$2,E203&gt;0,E204&lt;0),Peak,"")</f>
        <v/>
      </c>
    </row>
    <row r="204" spans="1:8" x14ac:dyDescent="0.3">
      <c r="A204">
        <v>115</v>
      </c>
      <c r="B204">
        <v>-62</v>
      </c>
      <c r="C204">
        <v>-2</v>
      </c>
      <c r="D204">
        <f t="shared" si="12"/>
        <v>130.6636904422954</v>
      </c>
      <c r="E204">
        <f t="shared" si="13"/>
        <v>-1.4688188050506881</v>
      </c>
      <c r="F204">
        <f t="shared" si="14"/>
        <v>2.1574286820705311</v>
      </c>
      <c r="G204">
        <f t="shared" si="15"/>
        <v>301.61756796443939</v>
      </c>
      <c r="H204" t="str" cm="1">
        <f t="array" ref="H204">IF(AND(G204&gt;$I$2,E204&gt;0,E205&lt;0),Peak,"")</f>
        <v/>
      </c>
    </row>
    <row r="205" spans="1:8" x14ac:dyDescent="0.3">
      <c r="A205">
        <v>149</v>
      </c>
      <c r="B205">
        <v>-52</v>
      </c>
      <c r="C205">
        <v>-5</v>
      </c>
      <c r="D205">
        <f t="shared" si="12"/>
        <v>157.8923684032892</v>
      </c>
      <c r="E205">
        <f t="shared" si="13"/>
        <v>27.228677960993792</v>
      </c>
      <c r="F205">
        <f t="shared" si="14"/>
        <v>741.40090350350908</v>
      </c>
      <c r="G205">
        <f t="shared" si="15"/>
        <v>308.34408709984768</v>
      </c>
      <c r="H205" t="str" cm="1">
        <f t="array" ref="H205">IF(AND(G205&gt;$I$2,E205&gt;0,E206&lt;0),Peak,"")</f>
        <v/>
      </c>
    </row>
    <row r="206" spans="1:8" x14ac:dyDescent="0.3">
      <c r="A206">
        <v>107</v>
      </c>
      <c r="B206">
        <v>-82</v>
      </c>
      <c r="C206">
        <v>1</v>
      </c>
      <c r="D206">
        <f t="shared" si="12"/>
        <v>134.81097878140341</v>
      </c>
      <c r="E206">
        <f t="shared" si="13"/>
        <v>-23.081389621885791</v>
      </c>
      <c r="F206">
        <f t="shared" si="14"/>
        <v>532.7505468772971</v>
      </c>
      <c r="G206">
        <f t="shared" si="15"/>
        <v>229.34565692341775</v>
      </c>
      <c r="H206" t="str" cm="1">
        <f t="array" ref="H206">IF(AND(G206&gt;$I$2,E206&gt;0,E207&lt;0),Peak,"")</f>
        <v/>
      </c>
    </row>
    <row r="207" spans="1:8" x14ac:dyDescent="0.3">
      <c r="A207">
        <v>124</v>
      </c>
      <c r="B207">
        <v>-36</v>
      </c>
      <c r="C207">
        <v>3</v>
      </c>
      <c r="D207">
        <f t="shared" si="12"/>
        <v>129.15494570476193</v>
      </c>
      <c r="E207">
        <f t="shared" si="13"/>
        <v>-5.6560330766414779</v>
      </c>
      <c r="F207">
        <f t="shared" si="14"/>
        <v>31.990710164062463</v>
      </c>
      <c r="G207">
        <f t="shared" si="15"/>
        <v>227.48900449448789</v>
      </c>
      <c r="H207" t="str" cm="1">
        <f t="array" ref="H207">IF(AND(G207&gt;$I$2,E207&gt;0,E208&lt;0),Peak,"")</f>
        <v/>
      </c>
    </row>
    <row r="208" spans="1:8" x14ac:dyDescent="0.3">
      <c r="A208">
        <v>139</v>
      </c>
      <c r="B208">
        <v>-42</v>
      </c>
      <c r="C208">
        <v>-12</v>
      </c>
      <c r="D208">
        <f t="shared" si="12"/>
        <v>145.7017501610739</v>
      </c>
      <c r="E208">
        <f t="shared" si="13"/>
        <v>16.546804456311975</v>
      </c>
      <c r="F208">
        <f t="shared" si="14"/>
        <v>273.79673771542582</v>
      </c>
      <c r="G208">
        <f t="shared" si="15"/>
        <v>351.27566378516707</v>
      </c>
      <c r="H208" t="str" cm="1">
        <f t="array" ref="H208">IF(AND(G208&gt;$I$2,E208&gt;0,E209&lt;0),Peak,"")</f>
        <v/>
      </c>
    </row>
    <row r="209" spans="1:8" x14ac:dyDescent="0.3">
      <c r="A209">
        <v>106</v>
      </c>
      <c r="B209">
        <v>-62</v>
      </c>
      <c r="C209">
        <v>8</v>
      </c>
      <c r="D209">
        <f t="shared" si="12"/>
        <v>123.06096050332128</v>
      </c>
      <c r="E209">
        <f t="shared" si="13"/>
        <v>-22.64078965775262</v>
      </c>
      <c r="F209">
        <f t="shared" si="14"/>
        <v>512.60535632659798</v>
      </c>
      <c r="G209">
        <f t="shared" si="15"/>
        <v>329.50542084971255</v>
      </c>
      <c r="H209" t="str" cm="1">
        <f t="array" ref="H209">IF(AND(G209&gt;$I$2,E209&gt;0,E210&lt;0),Peak,"")</f>
        <v/>
      </c>
    </row>
    <row r="210" spans="1:8" x14ac:dyDescent="0.3">
      <c r="A210">
        <v>96</v>
      </c>
      <c r="B210">
        <v>-46</v>
      </c>
      <c r="C210">
        <v>13</v>
      </c>
      <c r="D210">
        <f t="shared" si="12"/>
        <v>107.24271537032247</v>
      </c>
      <c r="E210">
        <f t="shared" si="13"/>
        <v>-15.818245132998811</v>
      </c>
      <c r="F210">
        <f t="shared" si="14"/>
        <v>250.21687908764056</v>
      </c>
      <c r="G210">
        <f t="shared" si="15"/>
        <v>589.18431826373978</v>
      </c>
      <c r="H210" t="str" cm="1">
        <f t="array" ref="H210">IF(AND(G210&gt;$I$2,E210&gt;0,E211&lt;0),Peak,"")</f>
        <v/>
      </c>
    </row>
    <row r="211" spans="1:8" x14ac:dyDescent="0.3">
      <c r="A211">
        <v>104</v>
      </c>
      <c r="B211">
        <v>-49</v>
      </c>
      <c r="C211">
        <v>11</v>
      </c>
      <c r="D211">
        <f t="shared" si="12"/>
        <v>115.49025932952095</v>
      </c>
      <c r="E211">
        <f t="shared" si="13"/>
        <v>8.2475439591984809</v>
      </c>
      <c r="F211">
        <f t="shared" si="14"/>
        <v>68.021981358911347</v>
      </c>
      <c r="G211">
        <f t="shared" si="15"/>
        <v>586.05284704581607</v>
      </c>
      <c r="H211" t="str" cm="1">
        <f t="array" ref="H211">IF(AND(G211&gt;$I$2,E211&gt;0,E212&lt;0),Peak,"")</f>
        <v/>
      </c>
    </row>
    <row r="212" spans="1:8" x14ac:dyDescent="0.3">
      <c r="A212">
        <v>113</v>
      </c>
      <c r="B212">
        <v>-48</v>
      </c>
      <c r="C212">
        <v>7</v>
      </c>
      <c r="D212">
        <f t="shared" si="12"/>
        <v>122.97154142320898</v>
      </c>
      <c r="E212">
        <f t="shared" si="13"/>
        <v>7.4812820936880229</v>
      </c>
      <c r="F212">
        <f t="shared" si="14"/>
        <v>55.969581765337047</v>
      </c>
      <c r="G212">
        <f t="shared" si="15"/>
        <v>677.74922362484244</v>
      </c>
      <c r="H212" t="str" cm="1">
        <f t="array" ref="H212">IF(AND(G212&gt;$I$2,E212&gt;0,E213&lt;0),Peak,"")</f>
        <v/>
      </c>
    </row>
    <row r="213" spans="1:8" x14ac:dyDescent="0.3">
      <c r="A213">
        <v>122</v>
      </c>
      <c r="B213">
        <v>-54</v>
      </c>
      <c r="C213">
        <v>-2</v>
      </c>
      <c r="D213">
        <f t="shared" si="12"/>
        <v>133.43163043296744</v>
      </c>
      <c r="E213">
        <f t="shared" si="13"/>
        <v>10.460089009758462</v>
      </c>
      <c r="F213">
        <f t="shared" si="14"/>
        <v>109.41346209206978</v>
      </c>
      <c r="G213">
        <f t="shared" si="15"/>
        <v>675.79452652796022</v>
      </c>
      <c r="H213" t="str" cm="1">
        <f t="array" ref="H213">IF(AND(G213&gt;$I$2,E213&gt;0,E214&lt;0),Peak,"")</f>
        <v/>
      </c>
    </row>
    <row r="214" spans="1:8" x14ac:dyDescent="0.3">
      <c r="A214">
        <v>141</v>
      </c>
      <c r="B214">
        <v>-67</v>
      </c>
      <c r="C214">
        <v>5</v>
      </c>
      <c r="D214">
        <f t="shared" si="12"/>
        <v>156.18898808814916</v>
      </c>
      <c r="E214">
        <f t="shared" si="13"/>
        <v>22.757357655181721</v>
      </c>
      <c r="F214">
        <f t="shared" si="14"/>
        <v>517.89732744585808</v>
      </c>
      <c r="G214">
        <f t="shared" si="15"/>
        <v>787.05503010521261</v>
      </c>
      <c r="H214" t="str" cm="1">
        <f t="array" ref="H214">IF(AND(G214&gt;$I$2,E214&gt;0,E215&lt;0),Peak,"")</f>
        <v/>
      </c>
    </row>
    <row r="215" spans="1:8" x14ac:dyDescent="0.3">
      <c r="A215">
        <v>172</v>
      </c>
      <c r="B215">
        <v>-75</v>
      </c>
      <c r="C215">
        <v>14</v>
      </c>
      <c r="D215">
        <f t="shared" si="12"/>
        <v>188.16216410320115</v>
      </c>
      <c r="E215">
        <f t="shared" si="13"/>
        <v>31.97317601505199</v>
      </c>
      <c r="F215">
        <f t="shared" si="14"/>
        <v>1022.2839844894959</v>
      </c>
      <c r="G215">
        <f t="shared" si="15"/>
        <v>722.93533572012859</v>
      </c>
      <c r="H215" t="str" cm="1">
        <f t="array" ref="H215">IF(AND(G215&gt;$I$2,E215&gt;0,E216&lt;0),Peak,"")</f>
        <v/>
      </c>
    </row>
    <row r="216" spans="1:8" x14ac:dyDescent="0.3">
      <c r="A216">
        <v>176</v>
      </c>
      <c r="B216">
        <v>-91</v>
      </c>
      <c r="C216">
        <v>-2</v>
      </c>
      <c r="D216">
        <f t="shared" si="12"/>
        <v>198.14388711237095</v>
      </c>
      <c r="E216">
        <f t="shared" si="13"/>
        <v>9.9817230091697979</v>
      </c>
      <c r="F216">
        <f t="shared" si="14"/>
        <v>99.634794231789769</v>
      </c>
      <c r="G216">
        <f t="shared" si="15"/>
        <v>612.07822064821062</v>
      </c>
      <c r="H216" t="e" cm="1">
        <f t="array" ref="H216">IF(AND(G216&gt;$I$2,E216&gt;0,E217&lt;0),Peak,"")</f>
        <v>#NAME?</v>
      </c>
    </row>
    <row r="217" spans="1:8" x14ac:dyDescent="0.3">
      <c r="A217">
        <v>99</v>
      </c>
      <c r="B217">
        <v>-109</v>
      </c>
      <c r="C217">
        <v>-1</v>
      </c>
      <c r="D217">
        <f t="shared" si="12"/>
        <v>147.25148556126692</v>
      </c>
      <c r="E217">
        <f t="shared" si="13"/>
        <v>-50.89240155110403</v>
      </c>
      <c r="F217">
        <f t="shared" si="14"/>
        <v>2590.0365356388156</v>
      </c>
      <c r="G217">
        <f t="shared" si="15"/>
        <v>609.69996909546683</v>
      </c>
      <c r="H217" t="str" cm="1">
        <f t="array" ref="H217">IF(AND(G217&gt;$I$2,E217&gt;0,E218&lt;0),Peak,"")</f>
        <v/>
      </c>
    </row>
    <row r="218" spans="1:8" x14ac:dyDescent="0.3">
      <c r="A218">
        <v>106</v>
      </c>
      <c r="B218">
        <v>-77</v>
      </c>
      <c r="C218">
        <v>18</v>
      </c>
      <c r="D218">
        <f t="shared" si="12"/>
        <v>132.24598292575845</v>
      </c>
      <c r="E218">
        <f t="shared" si="13"/>
        <v>-15.005502635508464</v>
      </c>
      <c r="F218">
        <f t="shared" si="14"/>
        <v>225.16510934425145</v>
      </c>
      <c r="G218">
        <f t="shared" si="15"/>
        <v>306.10324665001946</v>
      </c>
      <c r="H218" t="str" cm="1">
        <f t="array" ref="H218">IF(AND(G218&gt;$I$2,E218&gt;0,E219&lt;0),Peak,"")</f>
        <v/>
      </c>
    </row>
    <row r="219" spans="1:8" x14ac:dyDescent="0.3">
      <c r="A219">
        <v>137</v>
      </c>
      <c r="B219">
        <v>-83</v>
      </c>
      <c r="C219">
        <v>11</v>
      </c>
      <c r="D219">
        <f t="shared" si="12"/>
        <v>160.5584005899411</v>
      </c>
      <c r="E219">
        <f t="shared" si="13"/>
        <v>28.312417664182647</v>
      </c>
      <c r="F219">
        <f t="shared" si="14"/>
        <v>801.5929939911216</v>
      </c>
      <c r="G219">
        <f t="shared" si="15"/>
        <v>278.13636720477962</v>
      </c>
      <c r="H219" t="str" cm="1">
        <f t="array" ref="H219">IF(AND(G219&gt;$I$2,E219&gt;0,E220&lt;0),Peak,"")</f>
        <v/>
      </c>
    </row>
    <row r="220" spans="1:8" x14ac:dyDescent="0.3">
      <c r="A220">
        <v>128</v>
      </c>
      <c r="B220">
        <v>-86</v>
      </c>
      <c r="C220">
        <v>0</v>
      </c>
      <c r="D220">
        <f t="shared" si="12"/>
        <v>154.20765220960988</v>
      </c>
      <c r="E220">
        <f t="shared" si="13"/>
        <v>-6.3507483803312255</v>
      </c>
      <c r="F220">
        <f t="shared" si="14"/>
        <v>40.332004990279685</v>
      </c>
      <c r="G220">
        <f t="shared" si="15"/>
        <v>224.98603819028162</v>
      </c>
      <c r="H220" t="str" cm="1">
        <f t="array" ref="H220">IF(AND(G220&gt;$I$2,E220&gt;0,E221&lt;0),Peak,"")</f>
        <v/>
      </c>
    </row>
    <row r="221" spans="1:8" x14ac:dyDescent="0.3">
      <c r="A221">
        <v>102</v>
      </c>
      <c r="B221">
        <v>-68</v>
      </c>
      <c r="C221">
        <v>-1</v>
      </c>
      <c r="D221">
        <f t="shared" si="12"/>
        <v>122.59282197584001</v>
      </c>
      <c r="E221">
        <f t="shared" si="13"/>
        <v>-31.614830233769865</v>
      </c>
      <c r="F221">
        <f t="shared" si="14"/>
        <v>999.4974907100891</v>
      </c>
      <c r="G221">
        <f t="shared" si="15"/>
        <v>359.43588247321793</v>
      </c>
      <c r="H221" t="str" cm="1">
        <f t="array" ref="H221">IF(AND(G221&gt;$I$2,E221&gt;0,E222&lt;0),Peak,"")</f>
        <v/>
      </c>
    </row>
    <row r="222" spans="1:8" x14ac:dyDescent="0.3">
      <c r="A222">
        <v>106</v>
      </c>
      <c r="B222">
        <v>-57</v>
      </c>
      <c r="C222">
        <v>-2</v>
      </c>
      <c r="D222">
        <f t="shared" si="12"/>
        <v>120.37026210821342</v>
      </c>
      <c r="E222">
        <f t="shared" si="13"/>
        <v>-2.2225598676265861</v>
      </c>
      <c r="F222">
        <f t="shared" si="14"/>
        <v>4.9397723651843082</v>
      </c>
      <c r="G222">
        <f t="shared" si="15"/>
        <v>274.67843111565458</v>
      </c>
      <c r="H222" t="str" cm="1">
        <f t="array" ref="H222">IF(AND(G222&gt;$I$2,E222&gt;0,E223&lt;0),Peak,"")</f>
        <v/>
      </c>
    </row>
    <row r="223" spans="1:8" x14ac:dyDescent="0.3">
      <c r="A223">
        <v>116</v>
      </c>
      <c r="B223">
        <v>-63</v>
      </c>
      <c r="C223">
        <v>1</v>
      </c>
      <c r="D223">
        <f t="shared" si="12"/>
        <v>132.0075755401939</v>
      </c>
      <c r="E223">
        <f t="shared" si="13"/>
        <v>11.637313431980473</v>
      </c>
      <c r="F223">
        <f t="shared" si="14"/>
        <v>135.42706391415314</v>
      </c>
      <c r="G223">
        <f t="shared" si="15"/>
        <v>298.14698107624207</v>
      </c>
      <c r="H223" t="str" cm="1">
        <f t="array" ref="H223">IF(AND(G223&gt;$I$2,E223&gt;0,E224&lt;0),Peak,"")</f>
        <v/>
      </c>
    </row>
    <row r="224" spans="1:8" x14ac:dyDescent="0.3">
      <c r="A224">
        <v>120</v>
      </c>
      <c r="B224">
        <v>-74</v>
      </c>
      <c r="C224">
        <v>1</v>
      </c>
      <c r="D224">
        <f t="shared" si="12"/>
        <v>140.98581488930012</v>
      </c>
      <c r="E224">
        <f t="shared" si="13"/>
        <v>8.978239349106218</v>
      </c>
      <c r="F224">
        <f t="shared" si="14"/>
        <v>80.608781809839243</v>
      </c>
      <c r="G224">
        <f t="shared" si="15"/>
        <v>286.44068121570194</v>
      </c>
      <c r="H224" t="str" cm="1">
        <f t="array" ref="H224">IF(AND(G224&gt;$I$2,E224&gt;0,E225&lt;0),Peak,"")</f>
        <v/>
      </c>
    </row>
    <row r="225" spans="1:8" x14ac:dyDescent="0.3">
      <c r="A225">
        <v>133</v>
      </c>
      <c r="B225">
        <v>-77</v>
      </c>
      <c r="C225">
        <v>-1</v>
      </c>
      <c r="D225">
        <f t="shared" si="12"/>
        <v>153.68474224853944</v>
      </c>
      <c r="E225">
        <f t="shared" si="13"/>
        <v>12.69892735923932</v>
      </c>
      <c r="F225">
        <f t="shared" si="14"/>
        <v>161.26275607523695</v>
      </c>
      <c r="G225">
        <f t="shared" si="15"/>
        <v>318.236768445037</v>
      </c>
      <c r="H225" t="str" cm="1">
        <f t="array" ref="H225">IF(AND(G225&gt;$I$2,E225&gt;0,E226&lt;0),Peak,"")</f>
        <v/>
      </c>
    </row>
    <row r="226" spans="1:8" x14ac:dyDescent="0.3">
      <c r="A226">
        <v>136</v>
      </c>
      <c r="B226">
        <v>-74</v>
      </c>
      <c r="C226">
        <v>-4</v>
      </c>
      <c r="D226">
        <f t="shared" si="12"/>
        <v>154.88059917239474</v>
      </c>
      <c r="E226">
        <f t="shared" si="13"/>
        <v>1.1958569238553025</v>
      </c>
      <c r="F226">
        <f t="shared" si="14"/>
        <v>1.4300737823326668</v>
      </c>
      <c r="G226">
        <f t="shared" si="15"/>
        <v>302.08662145469168</v>
      </c>
      <c r="H226" t="str" cm="1">
        <f t="array" ref="H226">IF(AND(G226&gt;$I$2,E226&gt;0,E227&lt;0),Peak,"")</f>
        <v/>
      </c>
    </row>
    <row r="227" spans="1:8" x14ac:dyDescent="0.3">
      <c r="A227">
        <v>166</v>
      </c>
      <c r="B227">
        <v>-53</v>
      </c>
      <c r="C227">
        <v>3</v>
      </c>
      <c r="D227">
        <f t="shared" si="12"/>
        <v>174.28138167916848</v>
      </c>
      <c r="E227">
        <f t="shared" si="13"/>
        <v>19.400782506773737</v>
      </c>
      <c r="F227">
        <f t="shared" si="14"/>
        <v>376.39036187513784</v>
      </c>
      <c r="G227">
        <f t="shared" si="15"/>
        <v>323.80934855524742</v>
      </c>
      <c r="H227" t="str" cm="1">
        <f t="array" ref="H227">IF(AND(G227&gt;$I$2,E227&gt;0,E228&lt;0),Peak,"")</f>
        <v/>
      </c>
    </row>
    <row r="228" spans="1:8" x14ac:dyDescent="0.3">
      <c r="A228">
        <v>126</v>
      </c>
      <c r="B228">
        <v>-63</v>
      </c>
      <c r="C228">
        <v>1</v>
      </c>
      <c r="D228">
        <f t="shared" si="12"/>
        <v>140.87583185202493</v>
      </c>
      <c r="E228">
        <f t="shared" si="13"/>
        <v>-33.405549827143545</v>
      </c>
      <c r="F228">
        <f t="shared" si="14"/>
        <v>1115.9307592537702</v>
      </c>
      <c r="G228">
        <f t="shared" si="15"/>
        <v>278.12014667286809</v>
      </c>
      <c r="H228" t="str" cm="1">
        <f t="array" ref="H228">IF(AND(G228&gt;$I$2,E228&gt;0,E229&lt;0),Peak,"")</f>
        <v/>
      </c>
    </row>
    <row r="229" spans="1:8" x14ac:dyDescent="0.3">
      <c r="A229">
        <v>110</v>
      </c>
      <c r="B229">
        <v>-54</v>
      </c>
      <c r="C229">
        <v>10</v>
      </c>
      <c r="D229">
        <f t="shared" si="12"/>
        <v>122.94714311442947</v>
      </c>
      <c r="E229">
        <f t="shared" si="13"/>
        <v>-17.928688737595465</v>
      </c>
      <c r="F229">
        <f t="shared" si="14"/>
        <v>321.43787984958249</v>
      </c>
      <c r="G229">
        <f t="shared" si="15"/>
        <v>148.03429764735432</v>
      </c>
      <c r="H229" t="str" cm="1">
        <f t="array" ref="H229">IF(AND(G229&gt;$I$2,E229&gt;0,E230&lt;0),Peak,"")</f>
        <v/>
      </c>
    </row>
    <row r="230" spans="1:8" x14ac:dyDescent="0.3">
      <c r="A230">
        <v>133</v>
      </c>
      <c r="B230">
        <v>-32</v>
      </c>
      <c r="C230">
        <v>-3</v>
      </c>
      <c r="D230">
        <f t="shared" si="12"/>
        <v>136.82835963352042</v>
      </c>
      <c r="E230">
        <f t="shared" si="13"/>
        <v>13.881216519090955</v>
      </c>
      <c r="F230">
        <f t="shared" si="14"/>
        <v>192.6881720498836</v>
      </c>
      <c r="G230">
        <f t="shared" si="15"/>
        <v>137.52935231719889</v>
      </c>
      <c r="H230" t="str" cm="1">
        <f t="array" ref="H230">IF(AND(G230&gt;$I$2,E230&gt;0,E231&lt;0),Peak,"")</f>
        <v/>
      </c>
    </row>
    <row r="231" spans="1:8" x14ac:dyDescent="0.3">
      <c r="A231">
        <v>119</v>
      </c>
      <c r="B231">
        <v>-53</v>
      </c>
      <c r="C231">
        <v>-5</v>
      </c>
      <c r="D231">
        <f t="shared" si="12"/>
        <v>130.3648725692623</v>
      </c>
      <c r="E231">
        <f t="shared" si="13"/>
        <v>-6.4634870642581177</v>
      </c>
      <c r="F231">
        <f t="shared" si="14"/>
        <v>41.776665029832024</v>
      </c>
      <c r="G231">
        <f t="shared" si="15"/>
        <v>538.55047679481549</v>
      </c>
      <c r="H231" t="str" cm="1">
        <f t="array" ref="H231">IF(AND(G231&gt;$I$2,E231&gt;0,E232&lt;0),Peak,"")</f>
        <v/>
      </c>
    </row>
    <row r="232" spans="1:8" x14ac:dyDescent="0.3">
      <c r="A232">
        <v>95</v>
      </c>
      <c r="B232">
        <v>-58</v>
      </c>
      <c r="C232">
        <v>13</v>
      </c>
      <c r="D232">
        <f t="shared" si="12"/>
        <v>112.06248257110852</v>
      </c>
      <c r="E232">
        <f t="shared" si="13"/>
        <v>-18.302389998153785</v>
      </c>
      <c r="F232">
        <f t="shared" si="14"/>
        <v>334.97747964451969</v>
      </c>
      <c r="G232">
        <f t="shared" si="15"/>
        <v>783.13283476991774</v>
      </c>
      <c r="H232" t="str" cm="1">
        <f t="array" ref="H232">IF(AND(G232&gt;$I$2,E232&gt;0,E233&lt;0),Peak,"")</f>
        <v/>
      </c>
    </row>
    <row r="233" spans="1:8" x14ac:dyDescent="0.3">
      <c r="A233">
        <v>96</v>
      </c>
      <c r="B233">
        <v>-43</v>
      </c>
      <c r="C233">
        <v>16</v>
      </c>
      <c r="D233">
        <f t="shared" si="12"/>
        <v>106.40018796975878</v>
      </c>
      <c r="E233">
        <f t="shared" si="13"/>
        <v>-5.6622946013497426</v>
      </c>
      <c r="F233">
        <f t="shared" si="14"/>
        <v>32.061580152474441</v>
      </c>
      <c r="G233">
        <f t="shared" si="15"/>
        <v>776.01825166379501</v>
      </c>
      <c r="H233" t="str" cm="1">
        <f t="array" ref="H233">IF(AND(G233&gt;$I$2,E233&gt;0,E234&lt;0),Peak,"")</f>
        <v/>
      </c>
    </row>
    <row r="234" spans="1:8" x14ac:dyDescent="0.3">
      <c r="A234">
        <v>113</v>
      </c>
      <c r="B234">
        <v>-38</v>
      </c>
      <c r="C234">
        <v>10</v>
      </c>
      <c r="D234">
        <f t="shared" si="12"/>
        <v>119.63695081370136</v>
      </c>
      <c r="E234">
        <f t="shared" si="13"/>
        <v>13.236762843942586</v>
      </c>
      <c r="F234">
        <f t="shared" si="14"/>
        <v>175.21189058677902</v>
      </c>
      <c r="G234">
        <f t="shared" si="15"/>
        <v>779.30675559591793</v>
      </c>
      <c r="H234" t="str" cm="1">
        <f t="array" ref="H234">IF(AND(G234&gt;$I$2,E234&gt;0,E235&lt;0),Peak,"")</f>
        <v/>
      </c>
    </row>
    <row r="235" spans="1:8" x14ac:dyDescent="0.3">
      <c r="A235">
        <v>118</v>
      </c>
      <c r="B235">
        <v>-33</v>
      </c>
      <c r="C235">
        <v>10</v>
      </c>
      <c r="D235">
        <f t="shared" si="12"/>
        <v>122.93494214420895</v>
      </c>
      <c r="E235">
        <f t="shared" si="13"/>
        <v>3.2979913305075854</v>
      </c>
      <c r="F235">
        <f t="shared" si="14"/>
        <v>10.876746816103193</v>
      </c>
      <c r="G235">
        <f t="shared" si="15"/>
        <v>788.83239716393905</v>
      </c>
      <c r="H235" t="str" cm="1">
        <f t="array" ref="H235">IF(AND(G235&gt;$I$2,E235&gt;0,E236&lt;0),Peak,"")</f>
        <v/>
      </c>
    </row>
    <row r="236" spans="1:8" x14ac:dyDescent="0.3">
      <c r="A236">
        <v>127</v>
      </c>
      <c r="B236">
        <v>-34</v>
      </c>
      <c r="C236">
        <v>6</v>
      </c>
      <c r="D236">
        <f t="shared" si="12"/>
        <v>131.60927019021113</v>
      </c>
      <c r="E236">
        <f t="shared" si="13"/>
        <v>8.6743280460021879</v>
      </c>
      <c r="F236">
        <f t="shared" si="14"/>
        <v>75.243967049660128</v>
      </c>
      <c r="G236">
        <f t="shared" si="15"/>
        <v>877.1803914541897</v>
      </c>
      <c r="H236" t="str" cm="1">
        <f t="array" ref="H236">IF(AND(G236&gt;$I$2,E236&gt;0,E237&lt;0),Peak,"")</f>
        <v/>
      </c>
    </row>
    <row r="237" spans="1:8" x14ac:dyDescent="0.3">
      <c r="A237">
        <v>137</v>
      </c>
      <c r="B237">
        <v>-53</v>
      </c>
      <c r="C237">
        <v>6</v>
      </c>
      <c r="D237">
        <f t="shared" si="12"/>
        <v>147.01700581905482</v>
      </c>
      <c r="E237">
        <f t="shared" si="13"/>
        <v>15.407735628843682</v>
      </c>
      <c r="F237">
        <f t="shared" si="14"/>
        <v>237.39831720833899</v>
      </c>
      <c r="G237">
        <f t="shared" si="15"/>
        <v>868.05428364971431</v>
      </c>
      <c r="H237" t="str" cm="1">
        <f t="array" ref="H237">IF(AND(G237&gt;$I$2,E237&gt;0,E238&lt;0),Peak,"")</f>
        <v/>
      </c>
    </row>
    <row r="238" spans="1:8" x14ac:dyDescent="0.3">
      <c r="A238">
        <v>196</v>
      </c>
      <c r="B238">
        <v>-61</v>
      </c>
      <c r="C238">
        <v>5</v>
      </c>
      <c r="D238">
        <f t="shared" si="12"/>
        <v>205.33387445816143</v>
      </c>
      <c r="E238">
        <f t="shared" si="13"/>
        <v>58.316868639106616</v>
      </c>
      <c r="F238">
        <f t="shared" si="14"/>
        <v>3400.8571678708167</v>
      </c>
      <c r="G238">
        <f t="shared" si="15"/>
        <v>907.60507189911641</v>
      </c>
      <c r="H238" t="e" cm="1">
        <f t="array" ref="H238">IF(AND(G238&gt;$I$2,E238&gt;0,E239&lt;0),Peak,"")</f>
        <v>#NAME?</v>
      </c>
    </row>
    <row r="239" spans="1:8" x14ac:dyDescent="0.3">
      <c r="A239">
        <v>136</v>
      </c>
      <c r="B239">
        <v>-85</v>
      </c>
      <c r="C239">
        <v>-9</v>
      </c>
      <c r="D239">
        <f t="shared" si="12"/>
        <v>160.63000964950479</v>
      </c>
      <c r="E239">
        <f t="shared" si="13"/>
        <v>-44.703864808656647</v>
      </c>
      <c r="F239">
        <f t="shared" si="14"/>
        <v>1998.4355288306501</v>
      </c>
      <c r="G239">
        <f t="shared" si="15"/>
        <v>499.31951408721113</v>
      </c>
      <c r="H239" t="str" cm="1">
        <f t="array" ref="H239">IF(AND(G239&gt;$I$2,E239&gt;0,E240&lt;0),Peak,"")</f>
        <v/>
      </c>
    </row>
    <row r="240" spans="1:8" x14ac:dyDescent="0.3">
      <c r="A240">
        <v>119</v>
      </c>
      <c r="B240">
        <v>-81</v>
      </c>
      <c r="C240">
        <v>1</v>
      </c>
      <c r="D240">
        <f t="shared" si="12"/>
        <v>143.9548540341728</v>
      </c>
      <c r="E240">
        <f t="shared" si="13"/>
        <v>-16.675155615331988</v>
      </c>
      <c r="F240">
        <f t="shared" si="14"/>
        <v>278.06081479553796</v>
      </c>
      <c r="G240">
        <f t="shared" si="15"/>
        <v>289.19606496514308</v>
      </c>
      <c r="H240" t="str" cm="1">
        <f t="array" ref="H240">IF(AND(G240&gt;$I$2,E240&gt;0,E241&lt;0),Peak,"")</f>
        <v/>
      </c>
    </row>
    <row r="241" spans="1:8" x14ac:dyDescent="0.3">
      <c r="A241">
        <v>128</v>
      </c>
      <c r="B241">
        <v>-81</v>
      </c>
      <c r="C241">
        <v>6</v>
      </c>
      <c r="D241">
        <f t="shared" si="12"/>
        <v>151.594854793954</v>
      </c>
      <c r="E241">
        <f t="shared" si="13"/>
        <v>7.6400007597812021</v>
      </c>
      <c r="F241">
        <f t="shared" si="14"/>
        <v>58.369611609457344</v>
      </c>
      <c r="G241">
        <f t="shared" si="15"/>
        <v>258.73813629144064</v>
      </c>
      <c r="H241" t="str" cm="1">
        <f t="array" ref="H241">IF(AND(G241&gt;$I$2,E241&gt;0,E242&lt;0),Peak,"")</f>
        <v/>
      </c>
    </row>
    <row r="242" spans="1:8" x14ac:dyDescent="0.3">
      <c r="A242">
        <v>102</v>
      </c>
      <c r="B242">
        <v>-89</v>
      </c>
      <c r="C242">
        <v>10</v>
      </c>
      <c r="D242">
        <f t="shared" si="12"/>
        <v>135.73871960498226</v>
      </c>
      <c r="E242">
        <f t="shared" si="13"/>
        <v>-15.856135188971734</v>
      </c>
      <c r="F242">
        <f t="shared" si="14"/>
        <v>251.41702313094771</v>
      </c>
      <c r="G242">
        <f t="shared" si="15"/>
        <v>518.00365177456524</v>
      </c>
      <c r="H242" t="str" cm="1">
        <f t="array" ref="H242">IF(AND(G242&gt;$I$2,E242&gt;0,E243&lt;0),Peak,"")</f>
        <v/>
      </c>
    </row>
    <row r="243" spans="1:8" x14ac:dyDescent="0.3">
      <c r="A243">
        <v>85</v>
      </c>
      <c r="B243">
        <v>-66</v>
      </c>
      <c r="C243">
        <v>17</v>
      </c>
      <c r="D243">
        <f t="shared" si="12"/>
        <v>108.94952959971879</v>
      </c>
      <c r="E243">
        <f t="shared" si="13"/>
        <v>-26.789190005263478</v>
      </c>
      <c r="F243">
        <f t="shared" si="14"/>
        <v>717.66070113810861</v>
      </c>
      <c r="G243">
        <f t="shared" si="15"/>
        <v>718.86408759214362</v>
      </c>
      <c r="H243" t="str" cm="1">
        <f t="array" ref="H243">IF(AND(G243&gt;$I$2,E243&gt;0,E244&lt;0),Peak,"")</f>
        <v/>
      </c>
    </row>
    <row r="244" spans="1:8" x14ac:dyDescent="0.3">
      <c r="A244">
        <v>91</v>
      </c>
      <c r="B244">
        <v>-61</v>
      </c>
      <c r="C244">
        <v>14</v>
      </c>
      <c r="D244">
        <f t="shared" si="12"/>
        <v>110.4445562261898</v>
      </c>
      <c r="E244">
        <f t="shared" si="13"/>
        <v>1.4950266264710166</v>
      </c>
      <c r="F244">
        <f t="shared" si="14"/>
        <v>2.2351046138573087</v>
      </c>
      <c r="G244">
        <f t="shared" si="15"/>
        <v>759.53034098386672</v>
      </c>
      <c r="H244" t="str" cm="1">
        <f t="array" ref="H244">IF(AND(G244&gt;$I$2,E244&gt;0,E245&lt;0),Peak,"")</f>
        <v/>
      </c>
    </row>
    <row r="245" spans="1:8" x14ac:dyDescent="0.3">
      <c r="A245">
        <v>105</v>
      </c>
      <c r="B245">
        <v>-83</v>
      </c>
      <c r="C245">
        <v>6</v>
      </c>
      <c r="D245">
        <f t="shared" si="12"/>
        <v>133.97761006974261</v>
      </c>
      <c r="E245">
        <f t="shared" si="13"/>
        <v>23.533053843552807</v>
      </c>
      <c r="F245">
        <f t="shared" si="14"/>
        <v>553.80462320355559</v>
      </c>
      <c r="G245">
        <f t="shared" si="15"/>
        <v>759.70095598878697</v>
      </c>
      <c r="H245" t="str" cm="1">
        <f t="array" ref="H245">IF(AND(G245&gt;$I$2,E245&gt;0,E246&lt;0),Peak,"")</f>
        <v/>
      </c>
    </row>
    <row r="246" spans="1:8" x14ac:dyDescent="0.3">
      <c r="A246">
        <v>113</v>
      </c>
      <c r="B246">
        <v>-90</v>
      </c>
      <c r="C246">
        <v>18</v>
      </c>
      <c r="D246">
        <f t="shared" si="12"/>
        <v>145.57815770231468</v>
      </c>
      <c r="E246">
        <f t="shared" si="13"/>
        <v>11.600547632572074</v>
      </c>
      <c r="F246">
        <f t="shared" si="14"/>
        <v>134.57270537557355</v>
      </c>
      <c r="G246">
        <f t="shared" si="15"/>
        <v>694.02357575949782</v>
      </c>
      <c r="H246" t="str" cm="1">
        <f t="array" ref="H246">IF(AND(G246&gt;$I$2,E246&gt;0,E247&lt;0),Peak,"")</f>
        <v/>
      </c>
    </row>
    <row r="247" spans="1:8" x14ac:dyDescent="0.3">
      <c r="A247">
        <v>129</v>
      </c>
      <c r="B247">
        <v>-99</v>
      </c>
      <c r="C247">
        <v>16</v>
      </c>
      <c r="D247">
        <f t="shared" si="12"/>
        <v>163.39522636845913</v>
      </c>
      <c r="E247">
        <f t="shared" si="13"/>
        <v>17.817068666144451</v>
      </c>
      <c r="F247">
        <f t="shared" si="14"/>
        <v>317.44793585410639</v>
      </c>
      <c r="G247">
        <f t="shared" si="15"/>
        <v>730.38522364857795</v>
      </c>
      <c r="H247" t="str" cm="1">
        <f t="array" ref="H247">IF(AND(G247&gt;$I$2,E247&gt;0,E248&lt;0),Peak,"")</f>
        <v/>
      </c>
    </row>
    <row r="248" spans="1:8" x14ac:dyDescent="0.3">
      <c r="A248">
        <v>144</v>
      </c>
      <c r="B248">
        <v>-88</v>
      </c>
      <c r="C248">
        <v>13</v>
      </c>
      <c r="D248">
        <f t="shared" si="12"/>
        <v>169.26015479137433</v>
      </c>
      <c r="E248">
        <f t="shared" si="13"/>
        <v>5.8649284229151988</v>
      </c>
      <c r="F248">
        <f t="shared" si="14"/>
        <v>34.397385405918563</v>
      </c>
      <c r="G248">
        <f t="shared" si="15"/>
        <v>701.87048042463903</v>
      </c>
      <c r="H248" t="str" cm="1">
        <f t="array" ref="H248">IF(AND(G248&gt;$I$2,E248&gt;0,E249&lt;0),Peak,"")</f>
        <v/>
      </c>
    </row>
    <row r="249" spans="1:8" x14ac:dyDescent="0.3">
      <c r="A249">
        <v>195</v>
      </c>
      <c r="B249">
        <v>-90</v>
      </c>
      <c r="C249">
        <v>17</v>
      </c>
      <c r="D249">
        <f t="shared" si="12"/>
        <v>215.43908651867238</v>
      </c>
      <c r="E249">
        <f t="shared" si="13"/>
        <v>46.17893172729805</v>
      </c>
      <c r="F249">
        <f t="shared" si="14"/>
        <v>2132.4937354744543</v>
      </c>
      <c r="G249">
        <f t="shared" si="15"/>
        <v>698.73669340929291</v>
      </c>
      <c r="H249" t="e" cm="1">
        <f t="array" ref="H249">IF(AND(G249&gt;$I$2,E249&gt;0,E250&lt;0),Peak,"")</f>
        <v>#NAME?</v>
      </c>
    </row>
    <row r="250" spans="1:8" x14ac:dyDescent="0.3">
      <c r="A250">
        <v>141</v>
      </c>
      <c r="B250">
        <v>-99</v>
      </c>
      <c r="C250">
        <v>4</v>
      </c>
      <c r="D250">
        <f t="shared" si="12"/>
        <v>172.33107670991905</v>
      </c>
      <c r="E250">
        <f t="shared" si="13"/>
        <v>-43.108009808753337</v>
      </c>
      <c r="F250">
        <f t="shared" si="14"/>
        <v>1858.300509671574</v>
      </c>
      <c r="G250">
        <f t="shared" si="15"/>
        <v>433.62482947792961</v>
      </c>
      <c r="H250" t="str" cm="1">
        <f t="array" ref="H250">IF(AND(G250&gt;$I$2,E250&gt;0,E251&lt;0),Peak,"")</f>
        <v/>
      </c>
    </row>
    <row r="251" spans="1:8" x14ac:dyDescent="0.3">
      <c r="A251">
        <v>127</v>
      </c>
      <c r="B251">
        <v>-59</v>
      </c>
      <c r="C251">
        <v>0</v>
      </c>
      <c r="D251">
        <f t="shared" si="12"/>
        <v>140.03570973148243</v>
      </c>
      <c r="E251">
        <f t="shared" si="13"/>
        <v>-32.295366978436618</v>
      </c>
      <c r="F251">
        <f t="shared" si="14"/>
        <v>1042.9907282718943</v>
      </c>
      <c r="G251">
        <f t="shared" si="15"/>
        <v>217.04723615592323</v>
      </c>
      <c r="H251" t="str" cm="1">
        <f t="array" ref="H251">IF(AND(G251&gt;$I$2,E251&gt;0,E252&lt;0),Peak,"")</f>
        <v/>
      </c>
    </row>
    <row r="252" spans="1:8" x14ac:dyDescent="0.3">
      <c r="A252">
        <v>136</v>
      </c>
      <c r="B252">
        <v>-40</v>
      </c>
      <c r="C252">
        <v>-7</v>
      </c>
      <c r="D252">
        <f t="shared" si="12"/>
        <v>141.93308282426617</v>
      </c>
      <c r="E252">
        <f t="shared" si="13"/>
        <v>1.897373092783738</v>
      </c>
      <c r="F252">
        <f t="shared" si="14"/>
        <v>3.6000246532197271</v>
      </c>
      <c r="G252">
        <f t="shared" si="15"/>
        <v>86.673524747967519</v>
      </c>
      <c r="H252" t="str" cm="1">
        <f t="array" ref="H252">IF(AND(G252&gt;$I$2,E252&gt;0,E253&lt;0),Peak,"")</f>
        <v/>
      </c>
    </row>
    <row r="253" spans="1:8" x14ac:dyDescent="0.3">
      <c r="A253">
        <v>126</v>
      </c>
      <c r="B253">
        <v>-52</v>
      </c>
      <c r="C253">
        <v>-9</v>
      </c>
      <c r="D253">
        <f t="shared" si="12"/>
        <v>136.60527076214885</v>
      </c>
      <c r="E253">
        <f t="shared" si="13"/>
        <v>-5.3278120621173173</v>
      </c>
      <c r="F253">
        <f t="shared" si="14"/>
        <v>28.385581369242782</v>
      </c>
      <c r="G253">
        <f t="shared" si="15"/>
        <v>450.84473511460112</v>
      </c>
      <c r="H253" t="str" cm="1">
        <f t="array" ref="H253">IF(AND(G253&gt;$I$2,E253&gt;0,E254&lt;0),Peak,"")</f>
        <v/>
      </c>
    </row>
    <row r="254" spans="1:8" x14ac:dyDescent="0.3">
      <c r="A254">
        <v>101</v>
      </c>
      <c r="B254">
        <v>-57</v>
      </c>
      <c r="C254">
        <v>1</v>
      </c>
      <c r="D254">
        <f t="shared" si="12"/>
        <v>115.97844627343478</v>
      </c>
      <c r="E254">
        <f t="shared" si="13"/>
        <v>-20.626824488714064</v>
      </c>
      <c r="F254">
        <f t="shared" si="14"/>
        <v>425.4658884882142</v>
      </c>
      <c r="G254">
        <f t="shared" si="15"/>
        <v>511.05762225595123</v>
      </c>
      <c r="H254" t="str" cm="1">
        <f t="array" ref="H254">IF(AND(G254&gt;$I$2,E254&gt;0,E255&lt;0),Peak,"")</f>
        <v/>
      </c>
    </row>
    <row r="255" spans="1:8" x14ac:dyDescent="0.3">
      <c r="A255">
        <v>96</v>
      </c>
      <c r="B255">
        <v>-46</v>
      </c>
      <c r="C255">
        <v>4</v>
      </c>
      <c r="D255">
        <f t="shared" si="12"/>
        <v>106.5269918846862</v>
      </c>
      <c r="E255">
        <f t="shared" si="13"/>
        <v>-9.4514543887485871</v>
      </c>
      <c r="F255">
        <f t="shared" si="14"/>
        <v>89.329990062594931</v>
      </c>
      <c r="G255">
        <f t="shared" si="15"/>
        <v>518.58545287513152</v>
      </c>
      <c r="H255" t="str" cm="1">
        <f t="array" ref="H255">IF(AND(G255&gt;$I$2,E255&gt;0,E256&lt;0),Peak,"")</f>
        <v/>
      </c>
    </row>
    <row r="256" spans="1:8" x14ac:dyDescent="0.3">
      <c r="A256">
        <v>102</v>
      </c>
      <c r="B256">
        <v>-40</v>
      </c>
      <c r="C256">
        <v>2</v>
      </c>
      <c r="D256">
        <f t="shared" si="12"/>
        <v>109.5810202544218</v>
      </c>
      <c r="E256">
        <f t="shared" si="13"/>
        <v>3.0540283697356045</v>
      </c>
      <c r="F256">
        <f t="shared" si="14"/>
        <v>9.327089283149915</v>
      </c>
      <c r="G256">
        <f t="shared" si="15"/>
        <v>575.47816682548512</v>
      </c>
      <c r="H256" t="str" cm="1">
        <f t="array" ref="H256">IF(AND(G256&gt;$I$2,E256&gt;0,E257&lt;0),Peak,"")</f>
        <v/>
      </c>
    </row>
    <row r="257" spans="1:8" x14ac:dyDescent="0.3">
      <c r="A257">
        <v>111</v>
      </c>
      <c r="B257">
        <v>-21</v>
      </c>
      <c r="C257">
        <v>-2</v>
      </c>
      <c r="D257">
        <f t="shared" si="12"/>
        <v>112.98672488394378</v>
      </c>
      <c r="E257">
        <f t="shared" si="13"/>
        <v>3.4057046295219777</v>
      </c>
      <c r="F257">
        <f t="shared" si="14"/>
        <v>11.598824023547431</v>
      </c>
      <c r="G257">
        <f t="shared" si="15"/>
        <v>580.52679177715356</v>
      </c>
      <c r="H257" t="str" cm="1">
        <f t="array" ref="H257">IF(AND(G257&gt;$I$2,E257&gt;0,E258&lt;0),Peak,"")</f>
        <v/>
      </c>
    </row>
    <row r="258" spans="1:8" x14ac:dyDescent="0.3">
      <c r="A258">
        <v>120</v>
      </c>
      <c r="B258">
        <v>-32</v>
      </c>
      <c r="C258">
        <v>1</v>
      </c>
      <c r="D258">
        <f t="shared" si="12"/>
        <v>124.19742348374221</v>
      </c>
      <c r="E258">
        <f t="shared" si="13"/>
        <v>11.210698599798434</v>
      </c>
      <c r="F258">
        <f t="shared" si="14"/>
        <v>125.67976309552256</v>
      </c>
      <c r="G258">
        <f t="shared" si="15"/>
        <v>714.10262934056414</v>
      </c>
      <c r="H258" t="str" cm="1">
        <f t="array" ref="H258">IF(AND(G258&gt;$I$2,E258&gt;0,E259&lt;0),Peak,"")</f>
        <v/>
      </c>
    </row>
    <row r="259" spans="1:8" x14ac:dyDescent="0.3">
      <c r="A259">
        <v>120</v>
      </c>
      <c r="B259">
        <v>-32</v>
      </c>
      <c r="C259">
        <v>3</v>
      </c>
      <c r="D259">
        <f t="shared" ref="D259:D322" si="16">SQRT((A259^2)+(B259^2)+(C259^2))</f>
        <v>124.22962609619333</v>
      </c>
      <c r="E259">
        <f t="shared" si="13"/>
        <v>3.2202612451115442E-2</v>
      </c>
      <c r="F259">
        <f t="shared" si="14"/>
        <v>1.0370082486767353E-3</v>
      </c>
      <c r="G259">
        <f t="shared" si="15"/>
        <v>716.98717346705507</v>
      </c>
      <c r="H259" t="str" cm="1">
        <f t="array" ref="H259">IF(AND(G259&gt;$I$2,E259&gt;0,E260&lt;0),Peak,"")</f>
        <v/>
      </c>
    </row>
    <row r="260" spans="1:8" x14ac:dyDescent="0.3">
      <c r="A260">
        <v>174</v>
      </c>
      <c r="B260">
        <v>-38</v>
      </c>
      <c r="C260">
        <v>7</v>
      </c>
      <c r="D260">
        <f t="shared" si="16"/>
        <v>178.23860412379804</v>
      </c>
      <c r="E260">
        <f t="shared" ref="E260:E323" si="17">D260-D259</f>
        <v>54.008978027604712</v>
      </c>
      <c r="F260">
        <f t="shared" ref="F260:F323" si="18">E260^2</f>
        <v>2916.9697075862887</v>
      </c>
      <c r="G260">
        <f t="shared" ref="G260:G323" si="19">AVERAGE(F260:F267)</f>
        <v>741.92006587647904</v>
      </c>
      <c r="H260" t="e" cm="1">
        <f t="array" ref="H260">IF(AND(G260&gt;$I$2,E260&gt;0,E261&lt;0),Peak,"")</f>
        <v>#NAME?</v>
      </c>
    </row>
    <row r="261" spans="1:8" x14ac:dyDescent="0.3">
      <c r="A261">
        <v>138</v>
      </c>
      <c r="B261">
        <v>-72</v>
      </c>
      <c r="C261">
        <v>0</v>
      </c>
      <c r="D261">
        <f t="shared" si="16"/>
        <v>155.65346125287417</v>
      </c>
      <c r="E261">
        <f t="shared" si="17"/>
        <v>-22.585142870923875</v>
      </c>
      <c r="F261">
        <f t="shared" si="18"/>
        <v>510.0886785000435</v>
      </c>
      <c r="G261">
        <f t="shared" si="19"/>
        <v>389.71856305258308</v>
      </c>
      <c r="H261" t="str" cm="1">
        <f t="array" ref="H261">IF(AND(G261&gt;$I$2,E261&gt;0,E262&lt;0),Peak,"")</f>
        <v/>
      </c>
    </row>
    <row r="262" spans="1:8" x14ac:dyDescent="0.3">
      <c r="A262">
        <v>109</v>
      </c>
      <c r="B262">
        <v>-76</v>
      </c>
      <c r="C262">
        <v>14</v>
      </c>
      <c r="D262">
        <f t="shared" si="16"/>
        <v>133.61511890501015</v>
      </c>
      <c r="E262">
        <f t="shared" si="17"/>
        <v>-22.038342347864017</v>
      </c>
      <c r="F262">
        <f t="shared" si="18"/>
        <v>485.68853344165649</v>
      </c>
      <c r="G262">
        <f t="shared" si="19"/>
        <v>331.36653526969542</v>
      </c>
      <c r="H262" t="str" cm="1">
        <f t="array" ref="H262">IF(AND(G262&gt;$I$2,E262&gt;0,E263&lt;0),Peak,"")</f>
        <v/>
      </c>
    </row>
    <row r="263" spans="1:8" x14ac:dyDescent="0.3">
      <c r="A263">
        <v>135</v>
      </c>
      <c r="B263">
        <v>-78</v>
      </c>
      <c r="C263">
        <v>18</v>
      </c>
      <c r="D263">
        <f t="shared" si="16"/>
        <v>156.94903631433993</v>
      </c>
      <c r="E263">
        <f t="shared" si="17"/>
        <v>23.333917409329786</v>
      </c>
      <c r="F263">
        <f t="shared" si="18"/>
        <v>544.47170166542367</v>
      </c>
      <c r="G263">
        <f t="shared" si="19"/>
        <v>273.76407074003231</v>
      </c>
      <c r="H263" t="str" cm="1">
        <f t="array" ref="H263">IF(AND(G263&gt;$I$2,E263&gt;0,E264&lt;0),Peak,"")</f>
        <v/>
      </c>
    </row>
    <row r="264" spans="1:8" x14ac:dyDescent="0.3">
      <c r="A264">
        <v>132</v>
      </c>
      <c r="B264">
        <v>-96</v>
      </c>
      <c r="C264">
        <v>16</v>
      </c>
      <c r="D264">
        <f t="shared" si="16"/>
        <v>164</v>
      </c>
      <c r="E264">
        <f t="shared" si="17"/>
        <v>7.050963685660065</v>
      </c>
      <c r="F264">
        <f t="shared" si="18"/>
        <v>49.71608889649697</v>
      </c>
      <c r="G264">
        <f t="shared" si="19"/>
        <v>373.87413684962507</v>
      </c>
      <c r="H264" t="str" cm="1">
        <f t="array" ref="H264">IF(AND(G264&gt;$I$2,E264&gt;0,E265&lt;0),Peak,"")</f>
        <v/>
      </c>
    </row>
    <row r="265" spans="1:8" x14ac:dyDescent="0.3">
      <c r="A265">
        <v>106</v>
      </c>
      <c r="B265">
        <v>-74</v>
      </c>
      <c r="C265">
        <v>22</v>
      </c>
      <c r="D265">
        <f t="shared" si="16"/>
        <v>131.13351974228405</v>
      </c>
      <c r="E265">
        <f t="shared" si="17"/>
        <v>-32.866480257715949</v>
      </c>
      <c r="F265">
        <f t="shared" si="18"/>
        <v>1080.2055245308322</v>
      </c>
      <c r="G265">
        <f t="shared" si="19"/>
        <v>390.03376610085803</v>
      </c>
      <c r="H265" t="str" cm="1">
        <f t="array" ref="H265">IF(AND(G265&gt;$I$2,E265&gt;0,E266&lt;0),Peak,"")</f>
        <v/>
      </c>
    </row>
    <row r="266" spans="1:8" x14ac:dyDescent="0.3">
      <c r="A266">
        <v>96</v>
      </c>
      <c r="B266">
        <v>-69</v>
      </c>
      <c r="C266">
        <v>13</v>
      </c>
      <c r="D266">
        <f t="shared" si="16"/>
        <v>118.93695809125101</v>
      </c>
      <c r="E266">
        <f t="shared" si="17"/>
        <v>-12.196561651033036</v>
      </c>
      <c r="F266">
        <f t="shared" si="18"/>
        <v>148.75611610744971</v>
      </c>
      <c r="G266">
        <f t="shared" si="19"/>
        <v>270.56764900004003</v>
      </c>
      <c r="H266" t="str" cm="1">
        <f t="array" ref="H266">IF(AND(G266&gt;$I$2,E266&gt;0,E267&lt;0),Peak,"")</f>
        <v/>
      </c>
    </row>
    <row r="267" spans="1:8" x14ac:dyDescent="0.3">
      <c r="A267">
        <v>98</v>
      </c>
      <c r="B267">
        <v>-90</v>
      </c>
      <c r="C267">
        <v>1</v>
      </c>
      <c r="D267">
        <f t="shared" si="16"/>
        <v>133.06013678032951</v>
      </c>
      <c r="E267">
        <f t="shared" si="17"/>
        <v>14.1231786890785</v>
      </c>
      <c r="F267">
        <f t="shared" si="18"/>
        <v>199.46417628364111</v>
      </c>
      <c r="G267">
        <f t="shared" si="19"/>
        <v>253.57240005203076</v>
      </c>
      <c r="H267" t="str" cm="1">
        <f t="array" ref="H267">IF(AND(G267&gt;$I$2,E267&gt;0,E268&lt;0),Peak,"")</f>
        <v/>
      </c>
    </row>
    <row r="268" spans="1:8" x14ac:dyDescent="0.3">
      <c r="A268">
        <v>100</v>
      </c>
      <c r="B268">
        <v>-101</v>
      </c>
      <c r="C268">
        <v>16</v>
      </c>
      <c r="D268">
        <f t="shared" si="16"/>
        <v>143.02796929272262</v>
      </c>
      <c r="E268">
        <f t="shared" si="17"/>
        <v>9.9678325123931018</v>
      </c>
      <c r="F268">
        <f t="shared" si="18"/>
        <v>99.357684995120977</v>
      </c>
      <c r="G268">
        <f t="shared" si="19"/>
        <v>245.94394098660726</v>
      </c>
      <c r="H268" t="str" cm="1">
        <f t="array" ref="H268">IF(AND(G268&gt;$I$2,E268&gt;0,E269&lt;0),Peak,"")</f>
        <v/>
      </c>
    </row>
    <row r="269" spans="1:8" x14ac:dyDescent="0.3">
      <c r="A269">
        <v>103</v>
      </c>
      <c r="B269">
        <v>-107</v>
      </c>
      <c r="C269">
        <v>18</v>
      </c>
      <c r="D269">
        <f t="shared" si="16"/>
        <v>149.60614960622442</v>
      </c>
      <c r="E269">
        <f t="shared" si="17"/>
        <v>6.5781803135018038</v>
      </c>
      <c r="F269">
        <f t="shared" si="18"/>
        <v>43.272456236942688</v>
      </c>
      <c r="G269">
        <f t="shared" si="19"/>
        <v>270.1511503886515</v>
      </c>
      <c r="H269" t="str" cm="1">
        <f t="array" ref="H269">IF(AND(G269&gt;$I$2,E269&gt;0,E270&lt;0),Peak,"")</f>
        <v/>
      </c>
    </row>
    <row r="270" spans="1:8" x14ac:dyDescent="0.3">
      <c r="A270">
        <v>117</v>
      </c>
      <c r="B270">
        <v>-101</v>
      </c>
      <c r="C270">
        <v>3</v>
      </c>
      <c r="D270">
        <f t="shared" si="16"/>
        <v>154.59301407243473</v>
      </c>
      <c r="E270">
        <f t="shared" si="17"/>
        <v>4.9868644662103065</v>
      </c>
      <c r="F270">
        <f t="shared" si="18"/>
        <v>24.868817204351007</v>
      </c>
      <c r="G270">
        <f t="shared" si="19"/>
        <v>266.21477970954146</v>
      </c>
      <c r="H270" t="str" cm="1">
        <f t="array" ref="H270">IF(AND(G270&gt;$I$2,E270&gt;0,E271&lt;0),Peak,"")</f>
        <v/>
      </c>
    </row>
    <row r="271" spans="1:8" x14ac:dyDescent="0.3">
      <c r="A271">
        <v>165</v>
      </c>
      <c r="B271">
        <v>-96</v>
      </c>
      <c r="C271">
        <v>12</v>
      </c>
      <c r="D271">
        <f t="shared" si="16"/>
        <v>191.27205755154097</v>
      </c>
      <c r="E271">
        <f t="shared" si="17"/>
        <v>36.679043479106241</v>
      </c>
      <c r="F271">
        <f t="shared" si="18"/>
        <v>1345.3522305421661</v>
      </c>
      <c r="G271">
        <f t="shared" si="19"/>
        <v>263.10881044387213</v>
      </c>
      <c r="H271" t="str" cm="1">
        <f t="array" ref="H271">IF(AND(G271&gt;$I$2,E271&gt;0,E272&lt;0),Peak,"")</f>
        <v/>
      </c>
    </row>
    <row r="272" spans="1:8" x14ac:dyDescent="0.3">
      <c r="A272">
        <v>149</v>
      </c>
      <c r="B272">
        <v>-97</v>
      </c>
      <c r="C272">
        <v>6</v>
      </c>
      <c r="D272">
        <f t="shared" si="16"/>
        <v>177.89322640280602</v>
      </c>
      <c r="E272">
        <f t="shared" si="17"/>
        <v>-13.378831148734946</v>
      </c>
      <c r="F272">
        <f t="shared" si="18"/>
        <v>178.99312290636044</v>
      </c>
      <c r="G272">
        <f t="shared" si="19"/>
        <v>102.11929817022968</v>
      </c>
      <c r="H272" t="str" cm="1">
        <f t="array" ref="H272">IF(AND(G272&gt;$I$2,E272&gt;0,E273&lt;0),Peak,"")</f>
        <v/>
      </c>
    </row>
    <row r="273" spans="1:8" x14ac:dyDescent="0.3">
      <c r="A273">
        <v>139</v>
      </c>
      <c r="B273">
        <v>-92</v>
      </c>
      <c r="C273">
        <v>4</v>
      </c>
      <c r="D273">
        <f t="shared" si="16"/>
        <v>166.73631877908304</v>
      </c>
      <c r="E273">
        <f t="shared" si="17"/>
        <v>-11.156907623722987</v>
      </c>
      <c r="F273">
        <f t="shared" si="18"/>
        <v>124.47658772428809</v>
      </c>
      <c r="G273">
        <f t="shared" si="19"/>
        <v>83.420729890931014</v>
      </c>
      <c r="H273" t="str" cm="1">
        <f t="array" ref="H273">IF(AND(G273&gt;$I$2,E273&gt;0,E274&lt;0),Peak,"")</f>
        <v/>
      </c>
    </row>
    <row r="274" spans="1:8" x14ac:dyDescent="0.3">
      <c r="A274">
        <v>152</v>
      </c>
      <c r="B274">
        <v>-59</v>
      </c>
      <c r="C274">
        <v>-6</v>
      </c>
      <c r="D274">
        <f t="shared" si="16"/>
        <v>163.15943123215402</v>
      </c>
      <c r="E274">
        <f t="shared" si="17"/>
        <v>-3.5768875469290151</v>
      </c>
      <c r="F274">
        <f t="shared" si="18"/>
        <v>12.794124523375867</v>
      </c>
      <c r="G274">
        <f t="shared" si="19"/>
        <v>68.458335050005843</v>
      </c>
      <c r="H274" t="str" cm="1">
        <f t="array" ref="H274">IF(AND(G274&gt;$I$2,E274&gt;0,E275&lt;0),Peak,"")</f>
        <v/>
      </c>
    </row>
    <row r="275" spans="1:8" x14ac:dyDescent="0.3">
      <c r="A275">
        <v>134</v>
      </c>
      <c r="B275">
        <v>-70</v>
      </c>
      <c r="C275">
        <v>-8</v>
      </c>
      <c r="D275">
        <f t="shared" si="16"/>
        <v>151.39352694220449</v>
      </c>
      <c r="E275">
        <f t="shared" si="17"/>
        <v>-11.765904289949532</v>
      </c>
      <c r="F275">
        <f t="shared" si="18"/>
        <v>138.4365037602528</v>
      </c>
      <c r="G275">
        <f t="shared" si="19"/>
        <v>380.40930400030567</v>
      </c>
      <c r="H275" t="str" cm="1">
        <f t="array" ref="H275">IF(AND(G275&gt;$I$2,E275&gt;0,E276&lt;0),Peak,"")</f>
        <v/>
      </c>
    </row>
    <row r="276" spans="1:8" x14ac:dyDescent="0.3">
      <c r="A276">
        <v>119</v>
      </c>
      <c r="B276">
        <v>-62</v>
      </c>
      <c r="C276">
        <v>5</v>
      </c>
      <c r="D276">
        <f t="shared" si="16"/>
        <v>134.27583550289307</v>
      </c>
      <c r="E276">
        <f t="shared" si="17"/>
        <v>-17.117691439311415</v>
      </c>
      <c r="F276">
        <f t="shared" si="18"/>
        <v>293.0153602114753</v>
      </c>
      <c r="G276">
        <f t="shared" si="19"/>
        <v>440.07527851659239</v>
      </c>
      <c r="H276" t="str" cm="1">
        <f t="array" ref="H276">IF(AND(G276&gt;$I$2,E276&gt;0,E277&lt;0),Peak,"")</f>
        <v/>
      </c>
    </row>
    <row r="277" spans="1:8" x14ac:dyDescent="0.3">
      <c r="A277">
        <v>120</v>
      </c>
      <c r="B277">
        <v>-52</v>
      </c>
      <c r="C277">
        <v>4</v>
      </c>
      <c r="D277">
        <f t="shared" si="16"/>
        <v>130.843417870369</v>
      </c>
      <c r="E277">
        <f t="shared" si="17"/>
        <v>-3.4324176325240785</v>
      </c>
      <c r="F277">
        <f t="shared" si="18"/>
        <v>11.7814908040622</v>
      </c>
      <c r="G277">
        <f t="shared" si="19"/>
        <v>420.80737070394855</v>
      </c>
      <c r="H277" t="str" cm="1">
        <f t="array" ref="H277">IF(AND(G277&gt;$I$2,E277&gt;0,E278&lt;0),Peak,"")</f>
        <v/>
      </c>
    </row>
    <row r="278" spans="1:8" x14ac:dyDescent="0.3">
      <c r="A278">
        <v>123</v>
      </c>
      <c r="B278">
        <v>-45</v>
      </c>
      <c r="C278">
        <v>-2</v>
      </c>
      <c r="D278">
        <f t="shared" si="16"/>
        <v>130.98854911785227</v>
      </c>
      <c r="E278">
        <f t="shared" si="17"/>
        <v>0.14513124748327755</v>
      </c>
      <c r="F278">
        <f t="shared" si="18"/>
        <v>2.1063078996052354E-2</v>
      </c>
      <c r="G278">
        <f t="shared" si="19"/>
        <v>492.67559313203765</v>
      </c>
      <c r="H278" t="str" cm="1">
        <f t="array" ref="H278">IF(AND(G278&gt;$I$2,E278&gt;0,E279&lt;0),Peak,"")</f>
        <v/>
      </c>
    </row>
    <row r="279" spans="1:8" x14ac:dyDescent="0.3">
      <c r="A279">
        <v>118</v>
      </c>
      <c r="B279">
        <v>-35</v>
      </c>
      <c r="C279">
        <v>-9</v>
      </c>
      <c r="D279">
        <f t="shared" si="16"/>
        <v>123.40988615179904</v>
      </c>
      <c r="E279">
        <f t="shared" si="17"/>
        <v>-7.5786629660532299</v>
      </c>
      <c r="F279">
        <f t="shared" si="18"/>
        <v>57.436132353026743</v>
      </c>
      <c r="G279">
        <f t="shared" si="19"/>
        <v>498.12889840098927</v>
      </c>
      <c r="H279" t="str" cm="1">
        <f t="array" ref="H279">IF(AND(G279&gt;$I$2,E279&gt;0,E280&lt;0),Peak,"")</f>
        <v/>
      </c>
    </row>
    <row r="280" spans="1:8" x14ac:dyDescent="0.3">
      <c r="A280">
        <v>114</v>
      </c>
      <c r="B280">
        <v>-30</v>
      </c>
      <c r="C280">
        <v>-5</v>
      </c>
      <c r="D280">
        <f t="shared" si="16"/>
        <v>117.98728745080972</v>
      </c>
      <c r="E280">
        <f t="shared" si="17"/>
        <v>-5.4225987009893259</v>
      </c>
      <c r="F280">
        <f t="shared" si="18"/>
        <v>29.404576671971125</v>
      </c>
      <c r="G280">
        <f t="shared" si="19"/>
        <v>606.47326458830707</v>
      </c>
      <c r="H280" t="str" cm="1">
        <f t="array" ref="H280">IF(AND(G280&gt;$I$2,E280&gt;0,E281&lt;0),Peak,"")</f>
        <v/>
      </c>
    </row>
    <row r="281" spans="1:8" x14ac:dyDescent="0.3">
      <c r="A281">
        <v>112</v>
      </c>
      <c r="B281">
        <v>-29</v>
      </c>
      <c r="C281">
        <v>-5</v>
      </c>
      <c r="D281">
        <f t="shared" si="16"/>
        <v>115.80155439371269</v>
      </c>
      <c r="E281">
        <f t="shared" si="17"/>
        <v>-2.1857330570970248</v>
      </c>
      <c r="F281">
        <f t="shared" si="18"/>
        <v>4.7774289968867061</v>
      </c>
      <c r="G281">
        <f t="shared" si="19"/>
        <v>605.79797237523223</v>
      </c>
      <c r="H281" t="str" cm="1">
        <f t="array" ref="H281">IF(AND(G281&gt;$I$2,E281&gt;0,E282&lt;0),Peak,"")</f>
        <v/>
      </c>
    </row>
    <row r="282" spans="1:8" x14ac:dyDescent="0.3">
      <c r="A282">
        <v>165</v>
      </c>
      <c r="B282">
        <v>-17</v>
      </c>
      <c r="C282">
        <v>2</v>
      </c>
      <c r="D282">
        <f t="shared" si="16"/>
        <v>165.88550268181967</v>
      </c>
      <c r="E282">
        <f t="shared" si="17"/>
        <v>50.083948288106981</v>
      </c>
      <c r="F282">
        <f t="shared" si="18"/>
        <v>2508.4018761257744</v>
      </c>
      <c r="G282">
        <f t="shared" si="19"/>
        <v>630.36226364457571</v>
      </c>
      <c r="H282" t="e" cm="1">
        <f t="array" ref="H282">IF(AND(G282&gt;$I$2,E282&gt;0,E283&lt;0),Peak,"")</f>
        <v>#NAME?</v>
      </c>
    </row>
    <row r="283" spans="1:8" x14ac:dyDescent="0.3">
      <c r="A283">
        <v>134</v>
      </c>
      <c r="B283">
        <v>-44</v>
      </c>
      <c r="C283">
        <v>-3</v>
      </c>
      <c r="D283">
        <f t="shared" si="16"/>
        <v>141.0709041581573</v>
      </c>
      <c r="E283">
        <f t="shared" si="17"/>
        <v>-24.814598523662369</v>
      </c>
      <c r="F283">
        <f t="shared" si="18"/>
        <v>615.76429989054657</v>
      </c>
      <c r="G283">
        <f t="shared" si="19"/>
        <v>319.74867155851734</v>
      </c>
      <c r="H283" t="str" cm="1">
        <f t="array" ref="H283">IF(AND(G283&gt;$I$2,E283&gt;0,E284&lt;0),Peak,"")</f>
        <v/>
      </c>
    </row>
    <row r="284" spans="1:8" x14ac:dyDescent="0.3">
      <c r="A284">
        <v>111</v>
      </c>
      <c r="B284">
        <v>-65</v>
      </c>
      <c r="C284">
        <v>13</v>
      </c>
      <c r="D284">
        <f t="shared" si="16"/>
        <v>129.28650354928777</v>
      </c>
      <c r="E284">
        <f t="shared" si="17"/>
        <v>-11.784400608869532</v>
      </c>
      <c r="F284">
        <f t="shared" si="18"/>
        <v>138.8720977103246</v>
      </c>
      <c r="G284">
        <f t="shared" si="19"/>
        <v>339.79227138901842</v>
      </c>
      <c r="H284" t="str" cm="1">
        <f t="array" ref="H284">IF(AND(G284&gt;$I$2,E284&gt;0,E285&lt;0),Peak,"")</f>
        <v/>
      </c>
    </row>
    <row r="285" spans="1:8" x14ac:dyDescent="0.3">
      <c r="A285">
        <v>140</v>
      </c>
      <c r="B285">
        <v>-62</v>
      </c>
      <c r="C285">
        <v>11</v>
      </c>
      <c r="D285">
        <f t="shared" si="16"/>
        <v>153.50895739337167</v>
      </c>
      <c r="E285">
        <f t="shared" si="17"/>
        <v>24.222453844083901</v>
      </c>
      <c r="F285">
        <f t="shared" si="18"/>
        <v>586.72727022877496</v>
      </c>
      <c r="G285">
        <f t="shared" si="19"/>
        <v>325.0654984585405</v>
      </c>
      <c r="H285" t="str" cm="1">
        <f t="array" ref="H285">IF(AND(G285&gt;$I$2,E285&gt;0,E286&lt;0),Peak,"")</f>
        <v/>
      </c>
    </row>
    <row r="286" spans="1:8" x14ac:dyDescent="0.3">
      <c r="A286">
        <v>135</v>
      </c>
      <c r="B286">
        <v>-86</v>
      </c>
      <c r="C286">
        <v>4</v>
      </c>
      <c r="D286">
        <f t="shared" si="16"/>
        <v>160.11558325159984</v>
      </c>
      <c r="E286">
        <f t="shared" si="17"/>
        <v>6.6066258582281705</v>
      </c>
      <c r="F286">
        <f t="shared" si="18"/>
        <v>43.647505230609113</v>
      </c>
      <c r="G286">
        <f t="shared" si="19"/>
        <v>348.7761888273053</v>
      </c>
      <c r="H286" t="str" cm="1">
        <f t="array" ref="H286">IF(AND(G286&gt;$I$2,E286&gt;0,E287&lt;0),Peak,"")</f>
        <v/>
      </c>
    </row>
    <row r="287" spans="1:8" x14ac:dyDescent="0.3">
      <c r="A287">
        <v>103</v>
      </c>
      <c r="B287">
        <v>-76</v>
      </c>
      <c r="C287">
        <v>21</v>
      </c>
      <c r="D287">
        <f t="shared" si="16"/>
        <v>129.71507237017602</v>
      </c>
      <c r="E287">
        <f t="shared" si="17"/>
        <v>-30.400510881423827</v>
      </c>
      <c r="F287">
        <f t="shared" si="18"/>
        <v>924.19106185156852</v>
      </c>
      <c r="G287">
        <f t="shared" si="19"/>
        <v>357.56508868067777</v>
      </c>
      <c r="H287" t="str" cm="1">
        <f t="array" ref="H287">IF(AND(G287&gt;$I$2,E287&gt;0,E288&lt;0),Peak,"")</f>
        <v/>
      </c>
    </row>
    <row r="288" spans="1:8" x14ac:dyDescent="0.3">
      <c r="A288">
        <v>95</v>
      </c>
      <c r="B288">
        <v>-77</v>
      </c>
      <c r="C288">
        <v>25</v>
      </c>
      <c r="D288">
        <f t="shared" si="16"/>
        <v>124.81586437628832</v>
      </c>
      <c r="E288">
        <f t="shared" si="17"/>
        <v>-4.8992079938876998</v>
      </c>
      <c r="F288">
        <f t="shared" si="18"/>
        <v>24.002238967373138</v>
      </c>
      <c r="G288">
        <f t="shared" si="19"/>
        <v>267.42351075673849</v>
      </c>
      <c r="H288" t="str" cm="1">
        <f t="array" ref="H288">IF(AND(G288&gt;$I$2,E288&gt;0,E289&lt;0),Peak,"")</f>
        <v/>
      </c>
    </row>
    <row r="289" spans="1:8" x14ac:dyDescent="0.3">
      <c r="A289">
        <v>104</v>
      </c>
      <c r="B289">
        <v>-91</v>
      </c>
      <c r="C289">
        <v>15</v>
      </c>
      <c r="D289">
        <f t="shared" si="16"/>
        <v>139.00359707575916</v>
      </c>
      <c r="E289">
        <f t="shared" si="17"/>
        <v>14.187732699470843</v>
      </c>
      <c r="F289">
        <f t="shared" si="18"/>
        <v>201.29175915163421</v>
      </c>
      <c r="G289">
        <f t="shared" si="19"/>
        <v>267.62684770946981</v>
      </c>
      <c r="H289" t="str" cm="1">
        <f t="array" ref="H289">IF(AND(G289&gt;$I$2,E289&gt;0,E290&lt;0),Peak,"")</f>
        <v/>
      </c>
    </row>
    <row r="290" spans="1:8" x14ac:dyDescent="0.3">
      <c r="A290">
        <v>102</v>
      </c>
      <c r="B290">
        <v>-87</v>
      </c>
      <c r="C290">
        <v>5</v>
      </c>
      <c r="D290">
        <f t="shared" si="16"/>
        <v>134.15662488300754</v>
      </c>
      <c r="E290">
        <f t="shared" si="17"/>
        <v>-4.8469721927516218</v>
      </c>
      <c r="F290">
        <f t="shared" si="18"/>
        <v>23.493139437307466</v>
      </c>
      <c r="G290">
        <f t="shared" si="19"/>
        <v>247.31130707294901</v>
      </c>
      <c r="H290" t="str" cm="1">
        <f t="array" ref="H290">IF(AND(G290&gt;$I$2,E290&gt;0,E291&lt;0),Peak,"")</f>
        <v/>
      </c>
    </row>
    <row r="291" spans="1:8" x14ac:dyDescent="0.3">
      <c r="A291">
        <v>110</v>
      </c>
      <c r="B291">
        <v>-118</v>
      </c>
      <c r="C291">
        <v>15</v>
      </c>
      <c r="D291">
        <f t="shared" si="16"/>
        <v>162.01543136380559</v>
      </c>
      <c r="E291">
        <f t="shared" si="17"/>
        <v>27.858806480798052</v>
      </c>
      <c r="F291">
        <f t="shared" si="18"/>
        <v>776.11309853455555</v>
      </c>
      <c r="G291">
        <f t="shared" si="19"/>
        <v>287.99731415049308</v>
      </c>
      <c r="H291" t="str" cm="1">
        <f t="array" ref="H291">IF(AND(G291&gt;$I$2,E291&gt;0,E292&lt;0),Peak,"")</f>
        <v/>
      </c>
    </row>
    <row r="292" spans="1:8" x14ac:dyDescent="0.3">
      <c r="A292">
        <v>117</v>
      </c>
      <c r="B292">
        <v>-118</v>
      </c>
      <c r="C292">
        <v>12</v>
      </c>
      <c r="D292">
        <f t="shared" si="16"/>
        <v>166.60432167263849</v>
      </c>
      <c r="E292">
        <f t="shared" si="17"/>
        <v>4.5888903088329016</v>
      </c>
      <c r="F292">
        <f t="shared" si="18"/>
        <v>21.057914266500521</v>
      </c>
      <c r="G292">
        <f t="shared" si="19"/>
        <v>231.77002760043973</v>
      </c>
      <c r="H292" t="str" cm="1">
        <f t="array" ref="H292">IF(AND(G292&gt;$I$2,E292&gt;0,E293&lt;0),Peak,"")</f>
        <v/>
      </c>
    </row>
    <row r="293" spans="1:8" x14ac:dyDescent="0.3">
      <c r="A293">
        <v>157</v>
      </c>
      <c r="B293">
        <v>-113</v>
      </c>
      <c r="C293">
        <v>20</v>
      </c>
      <c r="D293">
        <f t="shared" si="16"/>
        <v>194.46850644770223</v>
      </c>
      <c r="E293">
        <f t="shared" si="17"/>
        <v>27.864184775063734</v>
      </c>
      <c r="F293">
        <f t="shared" si="18"/>
        <v>776.41279317889359</v>
      </c>
      <c r="G293">
        <f t="shared" si="19"/>
        <v>246.70888564624201</v>
      </c>
      <c r="H293" t="str" cm="1">
        <f t="array" ref="H293">IF(AND(G293&gt;$I$2,E293&gt;0,E294&lt;0),Peak,"")</f>
        <v/>
      </c>
    </row>
    <row r="294" spans="1:8" x14ac:dyDescent="0.3">
      <c r="A294">
        <v>136</v>
      </c>
      <c r="B294">
        <v>-122</v>
      </c>
      <c r="C294">
        <v>20</v>
      </c>
      <c r="D294">
        <f t="shared" si="16"/>
        <v>183.79336223052235</v>
      </c>
      <c r="E294">
        <f t="shared" si="17"/>
        <v>-10.675144217179877</v>
      </c>
      <c r="F294">
        <f t="shared" si="18"/>
        <v>113.95870405758897</v>
      </c>
      <c r="G294">
        <f t="shared" si="19"/>
        <v>153.94502005630488</v>
      </c>
      <c r="H294" t="str" cm="1">
        <f t="array" ref="H294">IF(AND(G294&gt;$I$2,E294&gt;0,E295&lt;0),Peak,"")</f>
        <v/>
      </c>
    </row>
    <row r="295" spans="1:8" x14ac:dyDescent="0.3">
      <c r="A295">
        <v>124</v>
      </c>
      <c r="B295">
        <v>-115</v>
      </c>
      <c r="C295">
        <v>12</v>
      </c>
      <c r="D295">
        <f t="shared" si="16"/>
        <v>169.54350474140847</v>
      </c>
      <c r="E295">
        <f t="shared" si="17"/>
        <v>-14.249857489113879</v>
      </c>
      <c r="F295">
        <f t="shared" si="18"/>
        <v>203.0584384600549</v>
      </c>
      <c r="G295">
        <f t="shared" si="19"/>
        <v>139.96264552878301</v>
      </c>
      <c r="H295" t="str" cm="1">
        <f t="array" ref="H295">IF(AND(G295&gt;$I$2,E295&gt;0,E296&lt;0),Peak,"")</f>
        <v/>
      </c>
    </row>
    <row r="296" spans="1:8" x14ac:dyDescent="0.3">
      <c r="A296">
        <v>142</v>
      </c>
      <c r="B296">
        <v>-83</v>
      </c>
      <c r="C296">
        <v>-1</v>
      </c>
      <c r="D296">
        <f t="shared" si="16"/>
        <v>164.4810019424736</v>
      </c>
      <c r="E296">
        <f t="shared" si="17"/>
        <v>-5.0625027989348723</v>
      </c>
      <c r="F296">
        <f t="shared" si="18"/>
        <v>25.628934589223416</v>
      </c>
      <c r="G296">
        <f t="shared" si="19"/>
        <v>125.04015414301981</v>
      </c>
      <c r="H296" t="str" cm="1">
        <f t="array" ref="H296">IF(AND(G296&gt;$I$2,E296&gt;0,E297&lt;0),Peak,"")</f>
        <v/>
      </c>
    </row>
    <row r="297" spans="1:8" x14ac:dyDescent="0.3">
      <c r="A297">
        <v>145</v>
      </c>
      <c r="B297">
        <v>-90</v>
      </c>
      <c r="C297">
        <v>-4</v>
      </c>
      <c r="D297">
        <f t="shared" si="16"/>
        <v>170.70735192135106</v>
      </c>
      <c r="E297">
        <f t="shared" si="17"/>
        <v>6.2263499788774652</v>
      </c>
      <c r="F297">
        <f t="shared" si="18"/>
        <v>38.767434059467412</v>
      </c>
      <c r="G297">
        <f t="shared" si="19"/>
        <v>166.64997059037916</v>
      </c>
      <c r="H297" t="str" cm="1">
        <f t="array" ref="H297">IF(AND(G297&gt;$I$2,E297&gt;0,E298&lt;0),Peak,"")</f>
        <v/>
      </c>
    </row>
    <row r="298" spans="1:8" x14ac:dyDescent="0.3">
      <c r="A298">
        <v>128</v>
      </c>
      <c r="B298">
        <v>-82</v>
      </c>
      <c r="C298">
        <v>-2</v>
      </c>
      <c r="D298">
        <f t="shared" si="16"/>
        <v>152.02631351183913</v>
      </c>
      <c r="E298">
        <f t="shared" si="17"/>
        <v>-18.681038409511928</v>
      </c>
      <c r="F298">
        <f t="shared" si="18"/>
        <v>348.98119605765993</v>
      </c>
      <c r="G298">
        <f t="shared" si="19"/>
        <v>165.22653756332429</v>
      </c>
      <c r="H298" t="str" cm="1">
        <f t="array" ref="H298">IF(AND(G298&gt;$I$2,E298&gt;0,E299&lt;0),Peak,"")</f>
        <v/>
      </c>
    </row>
    <row r="299" spans="1:8" x14ac:dyDescent="0.3">
      <c r="A299">
        <v>116</v>
      </c>
      <c r="B299">
        <v>-67</v>
      </c>
      <c r="C299">
        <v>1</v>
      </c>
      <c r="D299">
        <f t="shared" si="16"/>
        <v>133.96268137059664</v>
      </c>
      <c r="E299">
        <f t="shared" si="17"/>
        <v>-18.063632141242493</v>
      </c>
      <c r="F299">
        <f t="shared" si="18"/>
        <v>326.29480613412886</v>
      </c>
      <c r="G299">
        <f t="shared" si="19"/>
        <v>399.35653563613897</v>
      </c>
      <c r="H299" t="str" cm="1">
        <f t="array" ref="H299">IF(AND(G299&gt;$I$2,E299&gt;0,E300&lt;0),Peak,"")</f>
        <v/>
      </c>
    </row>
    <row r="300" spans="1:8" x14ac:dyDescent="0.3">
      <c r="A300">
        <v>115</v>
      </c>
      <c r="B300">
        <v>-41</v>
      </c>
      <c r="C300">
        <v>2</v>
      </c>
      <c r="D300">
        <f t="shared" si="16"/>
        <v>122.10651088291729</v>
      </c>
      <c r="E300">
        <f t="shared" si="17"/>
        <v>-11.85617048767935</v>
      </c>
      <c r="F300">
        <f t="shared" si="18"/>
        <v>140.56877863291879</v>
      </c>
      <c r="G300">
        <f t="shared" si="19"/>
        <v>492.03016873309605</v>
      </c>
      <c r="H300" t="str" cm="1">
        <f t="array" ref="H300">IF(AND(G300&gt;$I$2,E300&gt;0,E301&lt;0),Peak,"")</f>
        <v/>
      </c>
    </row>
    <row r="301" spans="1:8" x14ac:dyDescent="0.3">
      <c r="A301">
        <v>113</v>
      </c>
      <c r="B301">
        <v>-27</v>
      </c>
      <c r="C301">
        <v>-4</v>
      </c>
      <c r="D301">
        <f t="shared" si="16"/>
        <v>116.24973118248489</v>
      </c>
      <c r="E301">
        <f t="shared" si="17"/>
        <v>-5.8567797004323978</v>
      </c>
      <c r="F301">
        <f t="shared" si="18"/>
        <v>34.301868459397006</v>
      </c>
      <c r="G301">
        <f t="shared" si="19"/>
        <v>702.9157681589528</v>
      </c>
      <c r="H301" t="str" cm="1">
        <f t="array" ref="H301">IF(AND(G301&gt;$I$2,E301&gt;0,E302&lt;0),Peak,"")</f>
        <v/>
      </c>
    </row>
    <row r="302" spans="1:8" x14ac:dyDescent="0.3">
      <c r="A302">
        <v>114</v>
      </c>
      <c r="B302">
        <v>-29</v>
      </c>
      <c r="C302">
        <v>-4</v>
      </c>
      <c r="D302">
        <f t="shared" si="16"/>
        <v>117.69876804792818</v>
      </c>
      <c r="E302">
        <f t="shared" si="17"/>
        <v>1.4490368654432899</v>
      </c>
      <c r="F302">
        <f t="shared" si="18"/>
        <v>2.0997078374137153</v>
      </c>
      <c r="G302">
        <f t="shared" si="19"/>
        <v>772.84048520699685</v>
      </c>
      <c r="H302" t="str" cm="1">
        <f t="array" ref="H302">IF(AND(G302&gt;$I$2,E302&gt;0,E303&lt;0),Peak,"")</f>
        <v/>
      </c>
    </row>
    <row r="303" spans="1:8" x14ac:dyDescent="0.3">
      <c r="A303">
        <v>123</v>
      </c>
      <c r="B303">
        <v>-31</v>
      </c>
      <c r="C303">
        <v>0</v>
      </c>
      <c r="D303">
        <f t="shared" si="16"/>
        <v>126.84636376341263</v>
      </c>
      <c r="E303">
        <f t="shared" si="17"/>
        <v>9.1475957154844423</v>
      </c>
      <c r="F303">
        <f t="shared" si="18"/>
        <v>83.67850737394933</v>
      </c>
      <c r="G303">
        <f t="shared" si="19"/>
        <v>834.78484509537338</v>
      </c>
      <c r="H303" t="str" cm="1">
        <f t="array" ref="H303">IF(AND(G303&gt;$I$2,E303&gt;0,E304&lt;0),Peak,"")</f>
        <v/>
      </c>
    </row>
    <row r="304" spans="1:8" x14ac:dyDescent="0.3">
      <c r="A304">
        <v>142</v>
      </c>
      <c r="B304">
        <v>-32</v>
      </c>
      <c r="C304">
        <v>8</v>
      </c>
      <c r="D304">
        <f t="shared" si="16"/>
        <v>145.78065715313537</v>
      </c>
      <c r="E304">
        <f t="shared" si="17"/>
        <v>18.93429338972274</v>
      </c>
      <c r="F304">
        <f t="shared" si="18"/>
        <v>358.50746616809823</v>
      </c>
      <c r="G304">
        <f t="shared" si="19"/>
        <v>829.49353754499123</v>
      </c>
      <c r="H304" t="str" cm="1">
        <f t="array" ref="H304">IF(AND(G304&gt;$I$2,E304&gt;0,E305&lt;0),Peak,"")</f>
        <v/>
      </c>
    </row>
    <row r="305" spans="1:8" x14ac:dyDescent="0.3">
      <c r="A305">
        <v>148</v>
      </c>
      <c r="B305">
        <v>-30</v>
      </c>
      <c r="C305">
        <v>-1</v>
      </c>
      <c r="D305">
        <f t="shared" si="16"/>
        <v>151.01324445226649</v>
      </c>
      <c r="E305">
        <f t="shared" si="17"/>
        <v>5.2325872991311257</v>
      </c>
      <c r="F305">
        <f t="shared" si="18"/>
        <v>27.37996984302837</v>
      </c>
      <c r="G305">
        <f t="shared" si="19"/>
        <v>812.27519616712436</v>
      </c>
      <c r="H305" t="e" cm="1">
        <f t="array" ref="H305">IF(AND(G305&gt;$I$2,E305&gt;0,E306&lt;0),Peak,"")</f>
        <v>#NAME?</v>
      </c>
    </row>
    <row r="306" spans="1:8" x14ac:dyDescent="0.3">
      <c r="A306">
        <v>93</v>
      </c>
      <c r="B306">
        <v>-46</v>
      </c>
      <c r="C306">
        <v>-5</v>
      </c>
      <c r="D306">
        <f t="shared" si="16"/>
        <v>103.87492478938312</v>
      </c>
      <c r="E306">
        <f t="shared" si="17"/>
        <v>-47.138319662883376</v>
      </c>
      <c r="F306">
        <f t="shared" si="18"/>
        <v>2222.0211806401776</v>
      </c>
      <c r="G306">
        <f t="shared" si="19"/>
        <v>812.98960331748606</v>
      </c>
      <c r="H306" t="str" cm="1">
        <f t="array" ref="H306">IF(AND(G306&gt;$I$2,E306&gt;0,E307&lt;0),Peak,"")</f>
        <v/>
      </c>
    </row>
    <row r="307" spans="1:8" x14ac:dyDescent="0.3">
      <c r="A307">
        <v>123</v>
      </c>
      <c r="B307">
        <v>-59</v>
      </c>
      <c r="C307">
        <v>6</v>
      </c>
      <c r="D307">
        <f t="shared" si="16"/>
        <v>136.55035701161677</v>
      </c>
      <c r="E307">
        <f t="shared" si="17"/>
        <v>32.675432222233653</v>
      </c>
      <c r="F307">
        <f t="shared" si="18"/>
        <v>1067.6838709097854</v>
      </c>
      <c r="G307">
        <f t="shared" si="19"/>
        <v>535.45394145660407</v>
      </c>
      <c r="H307" t="str" cm="1">
        <f t="array" ref="H307">IF(AND(G307&gt;$I$2,E307&gt;0,E308&lt;0),Peak,"")</f>
        <v/>
      </c>
    </row>
    <row r="308" spans="1:8" x14ac:dyDescent="0.3">
      <c r="A308">
        <v>159</v>
      </c>
      <c r="B308">
        <v>-82</v>
      </c>
      <c r="C308">
        <v>12</v>
      </c>
      <c r="D308">
        <f t="shared" si="16"/>
        <v>179.30142219179413</v>
      </c>
      <c r="E308">
        <f t="shared" si="17"/>
        <v>42.751065180177363</v>
      </c>
      <c r="F308">
        <f t="shared" si="18"/>
        <v>1827.6535740397733</v>
      </c>
      <c r="G308">
        <f t="shared" si="19"/>
        <v>407.74871701678285</v>
      </c>
      <c r="H308" t="str" cm="1">
        <f t="array" ref="H308">IF(AND(G308&gt;$I$2,E308&gt;0,E309&lt;0),Peak,"")</f>
        <v/>
      </c>
    </row>
    <row r="309" spans="1:8" x14ac:dyDescent="0.3">
      <c r="A309">
        <v>121</v>
      </c>
      <c r="B309">
        <v>-92</v>
      </c>
      <c r="C309">
        <v>30</v>
      </c>
      <c r="D309">
        <f t="shared" si="16"/>
        <v>154.93547043850222</v>
      </c>
      <c r="E309">
        <f t="shared" si="17"/>
        <v>-24.36595175329191</v>
      </c>
      <c r="F309">
        <f t="shared" si="18"/>
        <v>593.69960484374906</v>
      </c>
      <c r="G309">
        <f t="shared" si="19"/>
        <v>307.76467415861788</v>
      </c>
      <c r="H309" t="str" cm="1">
        <f t="array" ref="H309">IF(AND(G309&gt;$I$2,E309&gt;0,E310&lt;0),Peak,"")</f>
        <v/>
      </c>
    </row>
    <row r="310" spans="1:8" x14ac:dyDescent="0.3">
      <c r="A310">
        <v>99</v>
      </c>
      <c r="B310">
        <v>-83</v>
      </c>
      <c r="C310">
        <v>30</v>
      </c>
      <c r="D310">
        <f t="shared" si="16"/>
        <v>132.62729734108285</v>
      </c>
      <c r="E310">
        <f t="shared" si="17"/>
        <v>-22.30817309741937</v>
      </c>
      <c r="F310">
        <f t="shared" si="18"/>
        <v>497.65458694442532</v>
      </c>
      <c r="G310">
        <f t="shared" si="19"/>
        <v>294.12139438058574</v>
      </c>
      <c r="H310" t="str" cm="1">
        <f t="array" ref="H310">IF(AND(G310&gt;$I$2,E310&gt;0,E311&lt;0),Peak,"")</f>
        <v/>
      </c>
    </row>
    <row r="311" spans="1:8" x14ac:dyDescent="0.3">
      <c r="A311">
        <v>107</v>
      </c>
      <c r="B311">
        <v>-88</v>
      </c>
      <c r="C311">
        <v>12</v>
      </c>
      <c r="D311">
        <f t="shared" si="16"/>
        <v>139.05754204644924</v>
      </c>
      <c r="E311">
        <f t="shared" si="17"/>
        <v>6.4302447053663911</v>
      </c>
      <c r="F311">
        <f t="shared" si="18"/>
        <v>41.348046970892504</v>
      </c>
      <c r="G311">
        <f t="shared" si="19"/>
        <v>233.74933674077215</v>
      </c>
      <c r="H311" t="str" cm="1">
        <f t="array" ref="H311">IF(AND(G311&gt;$I$2,E311&gt;0,E312&lt;0),Peak,"")</f>
        <v/>
      </c>
    </row>
    <row r="312" spans="1:8" x14ac:dyDescent="0.3">
      <c r="A312">
        <v>105</v>
      </c>
      <c r="B312">
        <v>-112</v>
      </c>
      <c r="C312">
        <v>11</v>
      </c>
      <c r="D312">
        <f t="shared" si="16"/>
        <v>153.91556126655939</v>
      </c>
      <c r="E312">
        <f t="shared" si="17"/>
        <v>14.858019220110151</v>
      </c>
      <c r="F312">
        <f t="shared" si="18"/>
        <v>220.76073514516267</v>
      </c>
      <c r="G312">
        <f t="shared" si="19"/>
        <v>236.67336230521187</v>
      </c>
      <c r="H312" t="str" cm="1">
        <f t="array" ref="H312">IF(AND(G312&gt;$I$2,E312&gt;0,E313&lt;0),Peak,"")</f>
        <v/>
      </c>
    </row>
    <row r="313" spans="1:8" x14ac:dyDescent="0.3">
      <c r="A313">
        <v>107</v>
      </c>
      <c r="B313">
        <v>-118</v>
      </c>
      <c r="C313">
        <v>11</v>
      </c>
      <c r="D313">
        <f t="shared" si="16"/>
        <v>159.66840639274884</v>
      </c>
      <c r="E313">
        <f t="shared" si="17"/>
        <v>5.7528451261894418</v>
      </c>
      <c r="F313">
        <f t="shared" si="18"/>
        <v>33.095227045921611</v>
      </c>
      <c r="G313">
        <f t="shared" si="19"/>
        <v>250.49832570190335</v>
      </c>
      <c r="H313" t="str" cm="1">
        <f t="array" ref="H313">IF(AND(G313&gt;$I$2,E313&gt;0,E314&lt;0),Peak,"")</f>
        <v/>
      </c>
    </row>
    <row r="314" spans="1:8" x14ac:dyDescent="0.3">
      <c r="A314">
        <v>105</v>
      </c>
      <c r="B314">
        <v>-117</v>
      </c>
      <c r="C314">
        <v>19</v>
      </c>
      <c r="D314">
        <f t="shared" si="16"/>
        <v>158.35087622113116</v>
      </c>
      <c r="E314">
        <f t="shared" si="17"/>
        <v>-1.3175301716176762</v>
      </c>
      <c r="F314">
        <f t="shared" si="18"/>
        <v>1.7358857531229033</v>
      </c>
      <c r="G314">
        <f t="shared" si="19"/>
        <v>325.83301593747541</v>
      </c>
      <c r="H314" t="str" cm="1">
        <f t="array" ref="H314">IF(AND(G314&gt;$I$2,E314&gt;0,E315&lt;0),Peak,"")</f>
        <v/>
      </c>
    </row>
    <row r="315" spans="1:8" x14ac:dyDescent="0.3">
      <c r="A315">
        <v>118</v>
      </c>
      <c r="B315">
        <v>-115</v>
      </c>
      <c r="C315">
        <v>11</v>
      </c>
      <c r="D315">
        <f t="shared" si="16"/>
        <v>165.13630733427462</v>
      </c>
      <c r="E315">
        <f t="shared" si="17"/>
        <v>6.7854311131434599</v>
      </c>
      <c r="F315">
        <f t="shared" si="18"/>
        <v>46.042075391215292</v>
      </c>
      <c r="G315">
        <f t="shared" si="19"/>
        <v>331.6420179714944</v>
      </c>
      <c r="H315" t="str" cm="1">
        <f t="array" ref="H315">IF(AND(G315&gt;$I$2,E315&gt;0,E316&lt;0),Peak,"")</f>
        <v/>
      </c>
    </row>
    <row r="316" spans="1:8" x14ac:dyDescent="0.3">
      <c r="A316">
        <v>161</v>
      </c>
      <c r="B316">
        <v>-113</v>
      </c>
      <c r="C316">
        <v>14</v>
      </c>
      <c r="D316">
        <f t="shared" si="16"/>
        <v>197.19533463041157</v>
      </c>
      <c r="E316">
        <f t="shared" si="17"/>
        <v>32.059027296136946</v>
      </c>
      <c r="F316">
        <f t="shared" si="18"/>
        <v>1027.7812311744538</v>
      </c>
      <c r="G316">
        <f t="shared" si="19"/>
        <v>326.35274243036986</v>
      </c>
      <c r="H316" t="str" cm="1">
        <f t="array" ref="H316">IF(AND(G316&gt;$I$2,E316&gt;0,E317&lt;0),Peak,"")</f>
        <v/>
      </c>
    </row>
    <row r="317" spans="1:8" x14ac:dyDescent="0.3">
      <c r="A317">
        <v>130</v>
      </c>
      <c r="B317">
        <v>-117</v>
      </c>
      <c r="C317">
        <v>10</v>
      </c>
      <c r="D317">
        <f t="shared" si="16"/>
        <v>175.18276170902203</v>
      </c>
      <c r="E317">
        <f t="shared" si="17"/>
        <v>-22.012572921389534</v>
      </c>
      <c r="F317">
        <f t="shared" si="18"/>
        <v>484.55336661949178</v>
      </c>
      <c r="G317">
        <f t="shared" si="19"/>
        <v>204.58515634857037</v>
      </c>
      <c r="H317" t="str" cm="1">
        <f t="array" ref="H317">IF(AND(G317&gt;$I$2,E317&gt;0,E318&lt;0),Peak,"")</f>
        <v/>
      </c>
    </row>
    <row r="318" spans="1:8" x14ac:dyDescent="0.3">
      <c r="A318">
        <v>157</v>
      </c>
      <c r="B318">
        <v>-86</v>
      </c>
      <c r="C318">
        <v>-1</v>
      </c>
      <c r="D318">
        <f t="shared" si="16"/>
        <v>179.01396593562191</v>
      </c>
      <c r="E318">
        <f t="shared" si="17"/>
        <v>3.8312042265998798</v>
      </c>
      <c r="F318">
        <f t="shared" si="18"/>
        <v>14.678125825916783</v>
      </c>
      <c r="G318">
        <f t="shared" si="19"/>
        <v>152.31710841216508</v>
      </c>
      <c r="H318" t="str" cm="1">
        <f t="array" ref="H318">IF(AND(G318&gt;$I$2,E318&gt;0,E319&lt;0),Peak,"")</f>
        <v/>
      </c>
    </row>
    <row r="319" spans="1:8" x14ac:dyDescent="0.3">
      <c r="A319">
        <v>150</v>
      </c>
      <c r="B319">
        <v>-81</v>
      </c>
      <c r="C319">
        <v>-13</v>
      </c>
      <c r="D319">
        <f t="shared" si="16"/>
        <v>170.9678332318685</v>
      </c>
      <c r="E319">
        <f t="shared" si="17"/>
        <v>-8.0461327037534147</v>
      </c>
      <c r="F319">
        <f t="shared" si="18"/>
        <v>64.74025148641023</v>
      </c>
      <c r="G319">
        <f t="shared" si="19"/>
        <v>162.77203446064908</v>
      </c>
      <c r="H319" t="str" cm="1">
        <f t="array" ref="H319">IF(AND(G319&gt;$I$2,E319&gt;0,E320&lt;0),Peak,"")</f>
        <v/>
      </c>
    </row>
    <row r="320" spans="1:8" x14ac:dyDescent="0.3">
      <c r="A320">
        <v>128</v>
      </c>
      <c r="B320">
        <v>-83</v>
      </c>
      <c r="C320">
        <v>-8</v>
      </c>
      <c r="D320">
        <f t="shared" si="16"/>
        <v>152.76452467768817</v>
      </c>
      <c r="E320">
        <f t="shared" si="17"/>
        <v>-18.203308554180325</v>
      </c>
      <c r="F320">
        <f t="shared" si="18"/>
        <v>331.3604423186946</v>
      </c>
      <c r="G320">
        <f t="shared" si="19"/>
        <v>353.71553685496696</v>
      </c>
      <c r="H320" t="str" cm="1">
        <f t="array" ref="H320">IF(AND(G320&gt;$I$2,E320&gt;0,E321&lt;0),Peak,"")</f>
        <v/>
      </c>
    </row>
    <row r="321" spans="1:8" x14ac:dyDescent="0.3">
      <c r="A321">
        <v>116</v>
      </c>
      <c r="B321">
        <v>-53</v>
      </c>
      <c r="C321">
        <v>-2</v>
      </c>
      <c r="D321">
        <f t="shared" si="16"/>
        <v>127.54999019992123</v>
      </c>
      <c r="E321">
        <f t="shared" si="17"/>
        <v>-25.214534477766946</v>
      </c>
      <c r="F321">
        <f t="shared" si="18"/>
        <v>635.7727489304981</v>
      </c>
      <c r="G321">
        <f t="shared" si="19"/>
        <v>631.09890107549302</v>
      </c>
      <c r="H321" t="str" cm="1">
        <f t="array" ref="H321">IF(AND(G321&gt;$I$2,E321&gt;0,E322&lt;0),Peak,"")</f>
        <v/>
      </c>
    </row>
    <row r="322" spans="1:8" x14ac:dyDescent="0.3">
      <c r="A322">
        <v>115</v>
      </c>
      <c r="B322">
        <v>-36</v>
      </c>
      <c r="C322">
        <v>-5</v>
      </c>
      <c r="D322">
        <f t="shared" si="16"/>
        <v>120.60679914499016</v>
      </c>
      <c r="E322">
        <f t="shared" si="17"/>
        <v>-6.9431910549310629</v>
      </c>
      <c r="F322">
        <f t="shared" si="18"/>
        <v>48.207902025274727</v>
      </c>
      <c r="G322">
        <f t="shared" si="19"/>
        <v>563.99913205918551</v>
      </c>
      <c r="H322" t="str" cm="1">
        <f t="array" ref="H322">IF(AND(G322&gt;$I$2,E322&gt;0,E323&lt;0),Peak,"")</f>
        <v/>
      </c>
    </row>
    <row r="323" spans="1:8" x14ac:dyDescent="0.3">
      <c r="A323">
        <v>114</v>
      </c>
      <c r="B323">
        <v>-32</v>
      </c>
      <c r="C323">
        <v>-8</v>
      </c>
      <c r="D323">
        <f t="shared" ref="D323:D386" si="20">SQRT((A323^2)+(B323^2)+(C323^2))</f>
        <v>118.67602959317438</v>
      </c>
      <c r="E323">
        <f t="shared" si="17"/>
        <v>-1.9307695518157857</v>
      </c>
      <c r="F323">
        <f t="shared" si="18"/>
        <v>3.7278710622189299</v>
      </c>
      <c r="G323">
        <f t="shared" si="19"/>
        <v>776.66695515205117</v>
      </c>
      <c r="H323" t="str" cm="1">
        <f t="array" ref="H323">IF(AND(G323&gt;$I$2,E323&gt;0,E324&lt;0),Peak,"")</f>
        <v/>
      </c>
    </row>
    <row r="324" spans="1:8" x14ac:dyDescent="0.3">
      <c r="A324">
        <v>118</v>
      </c>
      <c r="B324">
        <v>-44</v>
      </c>
      <c r="C324">
        <v>-4</v>
      </c>
      <c r="D324">
        <f t="shared" si="20"/>
        <v>126</v>
      </c>
      <c r="E324">
        <f t="shared" ref="E324:E387" si="21">D324-D323</f>
        <v>7.3239704068256231</v>
      </c>
      <c r="F324">
        <f t="shared" ref="F324:F387" si="22">E324^2</f>
        <v>53.64054252005748</v>
      </c>
      <c r="G324">
        <f t="shared" ref="G324:G387" si="23">AVERAGE(F324:F331)</f>
        <v>776.61310443297589</v>
      </c>
      <c r="H324" t="str" cm="1">
        <f t="array" ref="H324">IF(AND(G324&gt;$I$2,E324&gt;0,E325&lt;0),Peak,"")</f>
        <v/>
      </c>
    </row>
    <row r="325" spans="1:8" x14ac:dyDescent="0.3">
      <c r="A325">
        <v>126</v>
      </c>
      <c r="B325">
        <v>-46</v>
      </c>
      <c r="C325">
        <v>-2</v>
      </c>
      <c r="D325">
        <f t="shared" si="20"/>
        <v>134.14917070187204</v>
      </c>
      <c r="E325">
        <f t="shared" si="21"/>
        <v>8.1491707018720376</v>
      </c>
      <c r="F325">
        <f t="shared" si="22"/>
        <v>66.408983128249602</v>
      </c>
      <c r="G325">
        <f t="shared" si="23"/>
        <v>810.55615961920512</v>
      </c>
      <c r="H325" t="e" cm="1">
        <f t="array" ref="H325">IF(AND(G325&gt;$I$2,E325&gt;0,E326&lt;0),Peak,"")</f>
        <v>#NAME?</v>
      </c>
    </row>
    <row r="326" spans="1:8" x14ac:dyDescent="0.3">
      <c r="A326">
        <v>117</v>
      </c>
      <c r="B326">
        <v>-41</v>
      </c>
      <c r="C326">
        <v>-8</v>
      </c>
      <c r="D326">
        <f t="shared" si="20"/>
        <v>124.23365083583433</v>
      </c>
      <c r="E326">
        <f t="shared" si="21"/>
        <v>-9.9155198660377124</v>
      </c>
      <c r="F326">
        <f t="shared" si="22"/>
        <v>98.317534213788534</v>
      </c>
      <c r="G326">
        <f t="shared" si="23"/>
        <v>809.65740996954514</v>
      </c>
      <c r="H326" t="str" cm="1">
        <f t="array" ref="H326">IF(AND(G326&gt;$I$2,E326&gt;0,E327&lt;0),Peak,"")</f>
        <v/>
      </c>
    </row>
    <row r="327" spans="1:8" x14ac:dyDescent="0.3">
      <c r="A327">
        <v>162</v>
      </c>
      <c r="B327">
        <v>-24</v>
      </c>
      <c r="C327">
        <v>-11</v>
      </c>
      <c r="D327">
        <f t="shared" si="20"/>
        <v>164.13713778423212</v>
      </c>
      <c r="E327">
        <f t="shared" si="21"/>
        <v>39.903486948397799</v>
      </c>
      <c r="F327">
        <f t="shared" si="22"/>
        <v>1592.2882706409534</v>
      </c>
      <c r="G327">
        <f t="shared" si="23"/>
        <v>808.97319797480179</v>
      </c>
      <c r="H327" t="e" cm="1">
        <f t="array" ref="H327">IF(AND(G327&gt;$I$2,E327&gt;0,E328&lt;0),Peak,"")</f>
        <v>#NAME?</v>
      </c>
    </row>
    <row r="328" spans="1:8" x14ac:dyDescent="0.3">
      <c r="A328">
        <v>99</v>
      </c>
      <c r="B328">
        <v>-54</v>
      </c>
      <c r="C328">
        <v>-14</v>
      </c>
      <c r="D328">
        <f t="shared" si="20"/>
        <v>113.63538181394033</v>
      </c>
      <c r="E328">
        <f t="shared" si="21"/>
        <v>-50.501755970291796</v>
      </c>
      <c r="F328">
        <f t="shared" si="22"/>
        <v>2550.4273560829033</v>
      </c>
      <c r="G328">
        <f t="shared" si="23"/>
        <v>611.61216481015424</v>
      </c>
      <c r="H328" t="str" cm="1">
        <f t="array" ref="H328">IF(AND(G328&gt;$I$2,E328&gt;0,E329&lt;0),Peak,"")</f>
        <v/>
      </c>
    </row>
    <row r="329" spans="1:8" x14ac:dyDescent="0.3">
      <c r="A329">
        <v>108</v>
      </c>
      <c r="B329">
        <v>-60</v>
      </c>
      <c r="C329">
        <v>3</v>
      </c>
      <c r="D329">
        <f t="shared" si="20"/>
        <v>123.58397954427588</v>
      </c>
      <c r="E329">
        <f t="shared" si="21"/>
        <v>9.9485977303355497</v>
      </c>
      <c r="F329">
        <f t="shared" si="22"/>
        <v>98.974596800037645</v>
      </c>
      <c r="G329">
        <f t="shared" si="23"/>
        <v>327.80164800151584</v>
      </c>
      <c r="H329" t="str" cm="1">
        <f t="array" ref="H329">IF(AND(G329&gt;$I$2,E329&gt;0,E330&lt;0),Peak,"")</f>
        <v/>
      </c>
    </row>
    <row r="330" spans="1:8" x14ac:dyDescent="0.3">
      <c r="A330">
        <v>144</v>
      </c>
      <c r="B330">
        <v>-81</v>
      </c>
      <c r="C330">
        <v>8</v>
      </c>
      <c r="D330">
        <f t="shared" si="20"/>
        <v>165.41160781517118</v>
      </c>
      <c r="E330">
        <f t="shared" si="21"/>
        <v>41.827628270895303</v>
      </c>
      <c r="F330">
        <f t="shared" si="22"/>
        <v>1749.5504867682</v>
      </c>
      <c r="G330">
        <f t="shared" si="23"/>
        <v>327.16114873383987</v>
      </c>
      <c r="H330" t="str" cm="1">
        <f t="array" ref="H330">IF(AND(G330&gt;$I$2,E330&gt;0,E331&lt;0),Peak,"")</f>
        <v/>
      </c>
    </row>
    <row r="331" spans="1:8" x14ac:dyDescent="0.3">
      <c r="A331">
        <v>131</v>
      </c>
      <c r="B331">
        <v>-102</v>
      </c>
      <c r="C331">
        <v>20</v>
      </c>
      <c r="D331">
        <f t="shared" si="20"/>
        <v>167.22739010102381</v>
      </c>
      <c r="E331">
        <f t="shared" si="21"/>
        <v>1.8157822858526345</v>
      </c>
      <c r="F331">
        <f t="shared" si="22"/>
        <v>3.2970653096162184</v>
      </c>
      <c r="G331">
        <f t="shared" si="23"/>
        <v>208.43355254218451</v>
      </c>
      <c r="H331" t="str" cm="1">
        <f t="array" ref="H331">IF(AND(G331&gt;$I$2,E331&gt;0,E332&lt;0),Peak,"")</f>
        <v/>
      </c>
    </row>
    <row r="332" spans="1:8" x14ac:dyDescent="0.3">
      <c r="A332">
        <v>111</v>
      </c>
      <c r="B332">
        <v>-97</v>
      </c>
      <c r="C332">
        <v>23</v>
      </c>
      <c r="D332">
        <f t="shared" si="20"/>
        <v>149.19450392021818</v>
      </c>
      <c r="E332">
        <f t="shared" si="21"/>
        <v>-18.032886180805633</v>
      </c>
      <c r="F332">
        <f t="shared" si="22"/>
        <v>325.1849840098908</v>
      </c>
      <c r="G332">
        <f t="shared" si="23"/>
        <v>208.18131249895367</v>
      </c>
      <c r="H332" t="str" cm="1">
        <f t="array" ref="H332">IF(AND(G332&gt;$I$2,E332&gt;0,E333&lt;0),Peak,"")</f>
        <v/>
      </c>
    </row>
    <row r="333" spans="1:8" x14ac:dyDescent="0.3">
      <c r="A333">
        <v>97</v>
      </c>
      <c r="B333">
        <v>-103</v>
      </c>
      <c r="C333">
        <v>2</v>
      </c>
      <c r="D333">
        <f t="shared" si="20"/>
        <v>141.4991166050163</v>
      </c>
      <c r="E333">
        <f t="shared" si="21"/>
        <v>-7.6953873152018843</v>
      </c>
      <c r="F333">
        <f t="shared" si="22"/>
        <v>59.218985930970064</v>
      </c>
      <c r="G333">
        <f t="shared" si="23"/>
        <v>178.11608425274704</v>
      </c>
      <c r="H333" t="str" cm="1">
        <f t="array" ref="H333">IF(AND(G333&gt;$I$2,E333&gt;0,E334&lt;0),Peak,"")</f>
        <v/>
      </c>
    </row>
    <row r="334" spans="1:8" x14ac:dyDescent="0.3">
      <c r="A334">
        <v>86</v>
      </c>
      <c r="B334">
        <v>-94</v>
      </c>
      <c r="C334">
        <v>34</v>
      </c>
      <c r="D334">
        <f t="shared" si="20"/>
        <v>131.86356585501545</v>
      </c>
      <c r="E334">
        <f t="shared" si="21"/>
        <v>-9.6355507500008457</v>
      </c>
      <c r="F334">
        <f t="shared" si="22"/>
        <v>92.84383825584186</v>
      </c>
      <c r="G334">
        <f t="shared" si="23"/>
        <v>176.13806714940489</v>
      </c>
      <c r="H334" t="str" cm="1">
        <f t="array" ref="H334">IF(AND(G334&gt;$I$2,E334&gt;0,E335&lt;0),Peak,"")</f>
        <v/>
      </c>
    </row>
    <row r="335" spans="1:8" x14ac:dyDescent="0.3">
      <c r="A335">
        <v>88</v>
      </c>
      <c r="B335">
        <v>-86</v>
      </c>
      <c r="C335">
        <v>36</v>
      </c>
      <c r="D335">
        <f t="shared" si="20"/>
        <v>128.20296408429877</v>
      </c>
      <c r="E335">
        <f t="shared" si="21"/>
        <v>-3.6606017707166814</v>
      </c>
      <c r="F335">
        <f t="shared" si="22"/>
        <v>13.400005323774103</v>
      </c>
      <c r="G335">
        <f t="shared" si="23"/>
        <v>185.5181955896648</v>
      </c>
      <c r="H335" t="str" cm="1">
        <f t="array" ref="H335">IF(AND(G335&gt;$I$2,E335&gt;0,E336&lt;0),Peak,"")</f>
        <v/>
      </c>
    </row>
    <row r="336" spans="1:8" x14ac:dyDescent="0.3">
      <c r="A336">
        <v>95</v>
      </c>
      <c r="B336">
        <v>-109</v>
      </c>
      <c r="C336">
        <v>10</v>
      </c>
      <c r="D336">
        <f t="shared" si="20"/>
        <v>144.93446795017394</v>
      </c>
      <c r="E336">
        <f t="shared" si="21"/>
        <v>16.731503865875169</v>
      </c>
      <c r="F336">
        <f t="shared" si="22"/>
        <v>279.94322161379574</v>
      </c>
      <c r="G336">
        <f t="shared" si="23"/>
        <v>228.63952591397424</v>
      </c>
      <c r="H336" t="str" cm="1">
        <f t="array" ref="H336">IF(AND(G336&gt;$I$2,E336&gt;0,E337&lt;0),Peak,"")</f>
        <v/>
      </c>
    </row>
    <row r="337" spans="1:8" x14ac:dyDescent="0.3">
      <c r="A337">
        <v>110</v>
      </c>
      <c r="B337">
        <v>-108</v>
      </c>
      <c r="C337">
        <v>12</v>
      </c>
      <c r="D337">
        <f t="shared" si="20"/>
        <v>154.62212002168383</v>
      </c>
      <c r="E337">
        <f t="shared" si="21"/>
        <v>9.6876520715098877</v>
      </c>
      <c r="F337">
        <f t="shared" si="22"/>
        <v>93.850602658629825</v>
      </c>
      <c r="G337">
        <f t="shared" si="23"/>
        <v>198.8135282026291</v>
      </c>
      <c r="H337" t="str" cm="1">
        <f t="array" ref="H337">IF(AND(G337&gt;$I$2,E337&gt;0,E338&lt;0),Peak,"")</f>
        <v/>
      </c>
    </row>
    <row r="338" spans="1:8" x14ac:dyDescent="0.3">
      <c r="A338">
        <v>146</v>
      </c>
      <c r="B338">
        <v>-109</v>
      </c>
      <c r="C338">
        <v>16</v>
      </c>
      <c r="D338">
        <f t="shared" si="20"/>
        <v>182.90161289611419</v>
      </c>
      <c r="E338">
        <f t="shared" si="21"/>
        <v>28.27949287443036</v>
      </c>
      <c r="F338">
        <f t="shared" si="22"/>
        <v>799.72971723495755</v>
      </c>
      <c r="G338">
        <f t="shared" si="23"/>
        <v>187.12312083783661</v>
      </c>
      <c r="H338" t="str" cm="1">
        <f t="array" ref="H338">IF(AND(G338&gt;$I$2,E338&gt;0,E339&lt;0),Peak,"")</f>
        <v/>
      </c>
    </row>
    <row r="339" spans="1:8" x14ac:dyDescent="0.3">
      <c r="A339">
        <v>126</v>
      </c>
      <c r="B339">
        <v>-134</v>
      </c>
      <c r="C339">
        <v>6</v>
      </c>
      <c r="D339">
        <f t="shared" si="20"/>
        <v>184.03260580668851</v>
      </c>
      <c r="E339">
        <f t="shared" si="21"/>
        <v>1.1309929105743208</v>
      </c>
      <c r="F339">
        <f t="shared" si="22"/>
        <v>1.2791449637693737</v>
      </c>
      <c r="G339">
        <f t="shared" si="23"/>
        <v>87.431453020932864</v>
      </c>
      <c r="H339" t="str" cm="1">
        <f t="array" ref="H339">IF(AND(G339&gt;$I$2,E339&gt;0,E340&lt;0),Peak,"")</f>
        <v/>
      </c>
    </row>
    <row r="340" spans="1:8" x14ac:dyDescent="0.3">
      <c r="A340">
        <v>139</v>
      </c>
      <c r="B340">
        <v>-106</v>
      </c>
      <c r="C340">
        <v>-3</v>
      </c>
      <c r="D340">
        <f t="shared" si="20"/>
        <v>174.83134730362286</v>
      </c>
      <c r="E340">
        <f t="shared" si="21"/>
        <v>-9.2012585030656453</v>
      </c>
      <c r="F340">
        <f t="shared" si="22"/>
        <v>84.663158040237846</v>
      </c>
      <c r="G340">
        <f t="shared" si="23"/>
        <v>93.026448773751397</v>
      </c>
      <c r="H340" t="str" cm="1">
        <f t="array" ref="H340">IF(AND(G340&gt;$I$2,E340&gt;0,E341&lt;0),Peak,"")</f>
        <v/>
      </c>
    </row>
    <row r="341" spans="1:8" x14ac:dyDescent="0.3">
      <c r="A341">
        <v>145</v>
      </c>
      <c r="B341">
        <v>-84</v>
      </c>
      <c r="C341">
        <v>-15</v>
      </c>
      <c r="D341">
        <f t="shared" si="20"/>
        <v>168.24387061643583</v>
      </c>
      <c r="E341">
        <f t="shared" si="21"/>
        <v>-6.5874766871870349</v>
      </c>
      <c r="F341">
        <f t="shared" si="22"/>
        <v>43.394849104232669</v>
      </c>
      <c r="G341">
        <f t="shared" si="23"/>
        <v>86.724008330867719</v>
      </c>
      <c r="H341" t="str" cm="1">
        <f t="array" ref="H341">IF(AND(G341&gt;$I$2,E341&gt;0,E342&lt;0),Peak,"")</f>
        <v/>
      </c>
    </row>
    <row r="342" spans="1:8" x14ac:dyDescent="0.3">
      <c r="A342">
        <v>127</v>
      </c>
      <c r="B342">
        <v>-89</v>
      </c>
      <c r="C342">
        <v>-8</v>
      </c>
      <c r="D342">
        <f t="shared" si="20"/>
        <v>155.28683137986943</v>
      </c>
      <c r="E342">
        <f t="shared" si="21"/>
        <v>-12.957039236566402</v>
      </c>
      <c r="F342">
        <f t="shared" si="22"/>
        <v>167.88486577792125</v>
      </c>
      <c r="G342">
        <f t="shared" si="23"/>
        <v>210.54373594715972</v>
      </c>
      <c r="H342" t="str" cm="1">
        <f t="array" ref="H342">IF(AND(G342&gt;$I$2,E342&gt;0,E343&lt;0),Peak,"")</f>
        <v/>
      </c>
    </row>
    <row r="343" spans="1:8" x14ac:dyDescent="0.3">
      <c r="A343">
        <v>117</v>
      </c>
      <c r="B343">
        <v>-70</v>
      </c>
      <c r="C343">
        <v>-2</v>
      </c>
      <c r="D343">
        <f t="shared" si="20"/>
        <v>136.35615130972272</v>
      </c>
      <c r="E343">
        <f t="shared" si="21"/>
        <v>-18.930680070146707</v>
      </c>
      <c r="F343">
        <f t="shared" si="22"/>
        <v>358.37064791824974</v>
      </c>
      <c r="G343">
        <f t="shared" si="23"/>
        <v>374.61858046737518</v>
      </c>
      <c r="H343" t="str" cm="1">
        <f t="array" ref="H343">IF(AND(G343&gt;$I$2,E343&gt;0,E344&lt;0),Peak,"")</f>
        <v/>
      </c>
    </row>
    <row r="344" spans="1:8" x14ac:dyDescent="0.3">
      <c r="A344">
        <v>119</v>
      </c>
      <c r="B344">
        <v>-52</v>
      </c>
      <c r="C344">
        <v>-4</v>
      </c>
      <c r="D344">
        <f t="shared" si="20"/>
        <v>129.92690252599729</v>
      </c>
      <c r="E344">
        <f t="shared" si="21"/>
        <v>-6.4292487837254271</v>
      </c>
      <c r="F344">
        <f t="shared" si="22"/>
        <v>41.335239923034884</v>
      </c>
      <c r="G344">
        <f t="shared" si="23"/>
        <v>377.31464616021543</v>
      </c>
      <c r="H344" t="str" cm="1">
        <f t="array" ref="H344">IF(AND(G344&gt;$I$2,E344&gt;0,E345&lt;0),Peak,"")</f>
        <v/>
      </c>
    </row>
    <row r="345" spans="1:8" x14ac:dyDescent="0.3">
      <c r="A345">
        <v>122</v>
      </c>
      <c r="B345">
        <v>-45</v>
      </c>
      <c r="C345">
        <v>-11</v>
      </c>
      <c r="D345">
        <f t="shared" si="20"/>
        <v>130.49904214207857</v>
      </c>
      <c r="E345">
        <f t="shared" si="21"/>
        <v>0.57213961608127306</v>
      </c>
      <c r="F345">
        <f t="shared" si="22"/>
        <v>0.32734374028962654</v>
      </c>
      <c r="G345">
        <f t="shared" si="23"/>
        <v>566.58035369867594</v>
      </c>
      <c r="H345" t="str" cm="1">
        <f t="array" ref="H345">IF(AND(G345&gt;$I$2,E345&gt;0,E346&lt;0),Peak,"")</f>
        <v/>
      </c>
    </row>
    <row r="346" spans="1:8" x14ac:dyDescent="0.3">
      <c r="A346">
        <v>123</v>
      </c>
      <c r="B346">
        <v>-47</v>
      </c>
      <c r="C346">
        <v>-9</v>
      </c>
      <c r="D346">
        <f t="shared" si="20"/>
        <v>131.98105924715108</v>
      </c>
      <c r="E346">
        <f t="shared" si="21"/>
        <v>1.4820171050725151</v>
      </c>
      <c r="F346">
        <f t="shared" si="22"/>
        <v>2.1963746997275182</v>
      </c>
      <c r="G346">
        <f t="shared" si="23"/>
        <v>566.56079810401502</v>
      </c>
      <c r="H346" t="e" cm="1">
        <f t="array" ref="H346">IF(AND(G346&gt;$I$2,E346&gt;0,E347&lt;0),Peak,"")</f>
        <v>#NAME?</v>
      </c>
    </row>
    <row r="347" spans="1:8" x14ac:dyDescent="0.3">
      <c r="A347">
        <v>120</v>
      </c>
      <c r="B347">
        <v>-35</v>
      </c>
      <c r="C347">
        <v>-7</v>
      </c>
      <c r="D347">
        <f t="shared" si="20"/>
        <v>125.19584657647394</v>
      </c>
      <c r="E347">
        <f t="shared" si="21"/>
        <v>-6.7852126706771401</v>
      </c>
      <c r="F347">
        <f t="shared" si="22"/>
        <v>46.03911098631761</v>
      </c>
      <c r="G347">
        <f t="shared" si="23"/>
        <v>716.55064876488041</v>
      </c>
      <c r="H347" t="str" cm="1">
        <f t="array" ref="H347">IF(AND(G347&gt;$I$2,E347&gt;0,E348&lt;0),Peak,"")</f>
        <v/>
      </c>
    </row>
    <row r="348" spans="1:8" x14ac:dyDescent="0.3">
      <c r="A348">
        <v>115</v>
      </c>
      <c r="B348">
        <v>-27</v>
      </c>
      <c r="C348">
        <v>-17</v>
      </c>
      <c r="D348">
        <f t="shared" si="20"/>
        <v>119.34404048799421</v>
      </c>
      <c r="E348">
        <f t="shared" si="21"/>
        <v>-5.8518060884797336</v>
      </c>
      <c r="F348">
        <f t="shared" si="22"/>
        <v>34.243634497168479</v>
      </c>
      <c r="G348">
        <f t="shared" si="23"/>
        <v>711.55142843257761</v>
      </c>
      <c r="H348" t="str" cm="1">
        <f t="array" ref="H348">IF(AND(G348&gt;$I$2,E348&gt;0,E349&lt;0),Peak,"")</f>
        <v/>
      </c>
    </row>
    <row r="349" spans="1:8" x14ac:dyDescent="0.3">
      <c r="A349">
        <v>150</v>
      </c>
      <c r="B349">
        <v>-16</v>
      </c>
      <c r="C349">
        <v>-14</v>
      </c>
      <c r="D349">
        <f t="shared" si="20"/>
        <v>151.49917491524499</v>
      </c>
      <c r="E349">
        <f t="shared" si="21"/>
        <v>32.155134427250786</v>
      </c>
      <c r="F349">
        <f t="shared" si="22"/>
        <v>1033.9526700345687</v>
      </c>
      <c r="G349">
        <f t="shared" si="23"/>
        <v>718.70921089170986</v>
      </c>
      <c r="H349" t="e" cm="1">
        <f t="array" ref="H349">IF(AND(G349&gt;$I$2,E349&gt;0,E350&lt;0),Peak,"")</f>
        <v>#NAME?</v>
      </c>
    </row>
    <row r="350" spans="1:8" x14ac:dyDescent="0.3">
      <c r="A350">
        <v>107</v>
      </c>
      <c r="B350">
        <v>-35</v>
      </c>
      <c r="C350">
        <v>-10</v>
      </c>
      <c r="D350">
        <f t="shared" si="20"/>
        <v>113.02212172844747</v>
      </c>
      <c r="E350">
        <f t="shared" si="21"/>
        <v>-38.477053186797519</v>
      </c>
      <c r="F350">
        <f t="shared" si="22"/>
        <v>1480.4836219396452</v>
      </c>
      <c r="G350">
        <f t="shared" si="23"/>
        <v>599.78542962791084</v>
      </c>
      <c r="H350" t="str" cm="1">
        <f t="array" ref="H350">IF(AND(G350&gt;$I$2,E350&gt;0,E351&lt;0),Peak,"")</f>
        <v/>
      </c>
    </row>
    <row r="351" spans="1:8" x14ac:dyDescent="0.3">
      <c r="A351">
        <v>118</v>
      </c>
      <c r="B351">
        <v>-60</v>
      </c>
      <c r="C351">
        <v>6</v>
      </c>
      <c r="D351">
        <f t="shared" si="20"/>
        <v>132.51415018781955</v>
      </c>
      <c r="E351">
        <f t="shared" si="21"/>
        <v>19.492028459372079</v>
      </c>
      <c r="F351">
        <f t="shared" si="22"/>
        <v>379.93917346097106</v>
      </c>
      <c r="G351">
        <f t="shared" si="23"/>
        <v>444.33031438902242</v>
      </c>
      <c r="H351" t="str" cm="1">
        <f t="array" ref="H351">IF(AND(G351&gt;$I$2,E351&gt;0,E352&lt;0),Peak,"")</f>
        <v/>
      </c>
    </row>
    <row r="352" spans="1:8" x14ac:dyDescent="0.3">
      <c r="A352">
        <v>152</v>
      </c>
      <c r="B352">
        <v>-80</v>
      </c>
      <c r="C352">
        <v>8</v>
      </c>
      <c r="D352">
        <f t="shared" si="20"/>
        <v>171.95348208163742</v>
      </c>
      <c r="E352">
        <f t="shared" si="21"/>
        <v>39.439331893817865</v>
      </c>
      <c r="F352">
        <f t="shared" si="22"/>
        <v>1555.4609002307191</v>
      </c>
      <c r="G352">
        <f t="shared" si="23"/>
        <v>396.95643557900218</v>
      </c>
      <c r="H352" t="str" cm="1">
        <f t="array" ref="H352">IF(AND(G352&gt;$I$2,E352&gt;0,E353&lt;0),Peak,"")</f>
        <v/>
      </c>
    </row>
    <row r="353" spans="1:8" x14ac:dyDescent="0.3">
      <c r="A353">
        <v>132</v>
      </c>
      <c r="B353">
        <v>-109</v>
      </c>
      <c r="C353">
        <v>11</v>
      </c>
      <c r="D353">
        <f t="shared" si="20"/>
        <v>171.54008277950666</v>
      </c>
      <c r="E353">
        <f t="shared" si="21"/>
        <v>-0.41339930213075604</v>
      </c>
      <c r="F353">
        <f t="shared" si="22"/>
        <v>0.17089898300219611</v>
      </c>
      <c r="G353">
        <f t="shared" si="23"/>
        <v>259.93193636637278</v>
      </c>
      <c r="H353" t="str" cm="1">
        <f t="array" ref="H353">IF(AND(G353&gt;$I$2,E353&gt;0,E354&lt;0),Peak,"")</f>
        <v/>
      </c>
    </row>
    <row r="354" spans="1:8" x14ac:dyDescent="0.3">
      <c r="A354">
        <v>106</v>
      </c>
      <c r="B354">
        <v>-84</v>
      </c>
      <c r="C354">
        <v>21</v>
      </c>
      <c r="D354">
        <f t="shared" si="20"/>
        <v>136.86855007634151</v>
      </c>
      <c r="E354">
        <f t="shared" si="21"/>
        <v>-34.671532703165155</v>
      </c>
      <c r="F354">
        <f t="shared" si="22"/>
        <v>1202.1151799866509</v>
      </c>
      <c r="G354">
        <f t="shared" si="23"/>
        <v>282.1354751552077</v>
      </c>
      <c r="H354" t="str" cm="1">
        <f t="array" ref="H354">IF(AND(G354&gt;$I$2,E354&gt;0,E355&lt;0),Peak,"")</f>
        <v/>
      </c>
    </row>
    <row r="355" spans="1:8" x14ac:dyDescent="0.3">
      <c r="A355">
        <v>109</v>
      </c>
      <c r="B355">
        <v>-77</v>
      </c>
      <c r="C355">
        <v>16</v>
      </c>
      <c r="D355">
        <f t="shared" si="20"/>
        <v>134.40982106974178</v>
      </c>
      <c r="E355">
        <f t="shared" si="21"/>
        <v>-2.4587290065997252</v>
      </c>
      <c r="F355">
        <f t="shared" si="22"/>
        <v>6.045348327894871</v>
      </c>
      <c r="G355">
        <f t="shared" si="23"/>
        <v>134.62010479279189</v>
      </c>
      <c r="H355" t="str" cm="1">
        <f t="array" ref="H355">IF(AND(G355&gt;$I$2,E355&gt;0,E356&lt;0),Peak,"")</f>
        <v/>
      </c>
    </row>
    <row r="356" spans="1:8" x14ac:dyDescent="0.3">
      <c r="A356">
        <v>110</v>
      </c>
      <c r="B356">
        <v>-90</v>
      </c>
      <c r="C356">
        <v>23</v>
      </c>
      <c r="D356">
        <f t="shared" si="20"/>
        <v>143.97569239284803</v>
      </c>
      <c r="E356">
        <f t="shared" si="21"/>
        <v>9.5658713231062507</v>
      </c>
      <c r="F356">
        <f t="shared" si="22"/>
        <v>91.505894170226526</v>
      </c>
      <c r="G356">
        <f t="shared" si="23"/>
        <v>140.14314634526127</v>
      </c>
      <c r="H356" t="str" cm="1">
        <f t="array" ref="H356">IF(AND(G356&gt;$I$2,E356&gt;0,E357&lt;0),Peak,"")</f>
        <v/>
      </c>
    </row>
    <row r="357" spans="1:8" x14ac:dyDescent="0.3">
      <c r="A357">
        <v>108</v>
      </c>
      <c r="B357">
        <v>-108</v>
      </c>
      <c r="C357">
        <v>10</v>
      </c>
      <c r="D357">
        <f t="shared" si="20"/>
        <v>153.06207890917986</v>
      </c>
      <c r="E357">
        <f t="shared" si="21"/>
        <v>9.086386516331828</v>
      </c>
      <c r="F357">
        <f t="shared" si="22"/>
        <v>82.562419924176851</v>
      </c>
      <c r="G357">
        <f t="shared" si="23"/>
        <v>159.00424912665665</v>
      </c>
      <c r="H357" t="str" cm="1">
        <f t="array" ref="H357">IF(AND(G357&gt;$I$2,E357&gt;0,E358&lt;0),Peak,"")</f>
        <v/>
      </c>
    </row>
    <row r="358" spans="1:8" x14ac:dyDescent="0.3">
      <c r="A358">
        <v>110</v>
      </c>
      <c r="B358">
        <v>-126</v>
      </c>
      <c r="C358">
        <v>20</v>
      </c>
      <c r="D358">
        <f t="shared" si="20"/>
        <v>168.45177351396453</v>
      </c>
      <c r="E358">
        <f t="shared" si="21"/>
        <v>15.389694604784665</v>
      </c>
      <c r="F358">
        <f t="shared" si="22"/>
        <v>236.84270002853825</v>
      </c>
      <c r="G358">
        <f t="shared" si="23"/>
        <v>227.78988660384556</v>
      </c>
      <c r="H358" t="str" cm="1">
        <f t="array" ref="H358">IF(AND(G358&gt;$I$2,E358&gt;0,E359&lt;0),Peak,"")</f>
        <v/>
      </c>
    </row>
    <row r="359" spans="1:8" x14ac:dyDescent="0.3">
      <c r="A359">
        <v>119</v>
      </c>
      <c r="B359">
        <v>-120</v>
      </c>
      <c r="C359">
        <v>12</v>
      </c>
      <c r="D359">
        <f t="shared" si="20"/>
        <v>169.42549985170473</v>
      </c>
      <c r="E359">
        <f t="shared" si="21"/>
        <v>0.97372633774020301</v>
      </c>
      <c r="F359">
        <f t="shared" si="22"/>
        <v>0.94814298080894788</v>
      </c>
      <c r="G359">
        <f t="shared" si="23"/>
        <v>224.09719032594785</v>
      </c>
      <c r="H359" t="str" cm="1">
        <f t="array" ref="H359">IF(AND(G359&gt;$I$2,E359&gt;0,E360&lt;0),Peak,"")</f>
        <v/>
      </c>
    </row>
    <row r="360" spans="1:8" x14ac:dyDescent="0.3">
      <c r="A360">
        <v>151</v>
      </c>
      <c r="B360">
        <v>-116</v>
      </c>
      <c r="C360">
        <v>13</v>
      </c>
      <c r="D360">
        <f t="shared" si="20"/>
        <v>190.85596663452782</v>
      </c>
      <c r="E360">
        <f t="shared" si="21"/>
        <v>21.430466782823089</v>
      </c>
      <c r="F360">
        <f t="shared" si="22"/>
        <v>459.2649065296838</v>
      </c>
      <c r="G360">
        <f t="shared" si="23"/>
        <v>230.37895416890916</v>
      </c>
      <c r="H360" t="str" cm="1">
        <f t="array" ref="H360">IF(AND(G360&gt;$I$2,E360&gt;0,E361&lt;0),Peak,"")</f>
        <v/>
      </c>
    </row>
    <row r="361" spans="1:8" x14ac:dyDescent="0.3">
      <c r="A361">
        <v>128</v>
      </c>
      <c r="B361">
        <v>-123</v>
      </c>
      <c r="C361">
        <v>-1</v>
      </c>
      <c r="D361">
        <f t="shared" si="20"/>
        <v>177.52182964356805</v>
      </c>
      <c r="E361">
        <f t="shared" si="21"/>
        <v>-13.334136990959763</v>
      </c>
      <c r="F361">
        <f t="shared" si="22"/>
        <v>177.79920929368149</v>
      </c>
      <c r="G361">
        <f t="shared" si="23"/>
        <v>180.2791163781273</v>
      </c>
      <c r="H361" t="str" cm="1">
        <f t="array" ref="H361">IF(AND(G361&gt;$I$2,E361&gt;0,E362&lt;0),Peak,"")</f>
        <v/>
      </c>
    </row>
    <row r="362" spans="1:8" x14ac:dyDescent="0.3">
      <c r="A362">
        <v>144</v>
      </c>
      <c r="B362">
        <v>-111</v>
      </c>
      <c r="C362">
        <v>-12</v>
      </c>
      <c r="D362">
        <f t="shared" si="20"/>
        <v>182.21141566872257</v>
      </c>
      <c r="E362">
        <f t="shared" si="21"/>
        <v>4.6895860251545116</v>
      </c>
      <c r="F362">
        <f t="shared" si="22"/>
        <v>21.992217087324491</v>
      </c>
      <c r="G362">
        <f t="shared" si="23"/>
        <v>158.33644317492451</v>
      </c>
      <c r="H362" t="str" cm="1">
        <f t="array" ref="H362">IF(AND(G362&gt;$I$2,E362&gt;0,E363&lt;0),Peak,"")</f>
        <v/>
      </c>
    </row>
    <row r="363" spans="1:8" x14ac:dyDescent="0.3">
      <c r="A363">
        <v>157</v>
      </c>
      <c r="B363">
        <v>-103</v>
      </c>
      <c r="C363">
        <v>-24</v>
      </c>
      <c r="D363">
        <f t="shared" si="20"/>
        <v>189.29870575363159</v>
      </c>
      <c r="E363">
        <f t="shared" si="21"/>
        <v>7.0872900849090286</v>
      </c>
      <c r="F363">
        <f t="shared" si="22"/>
        <v>50.229680747649823</v>
      </c>
      <c r="G363">
        <f t="shared" si="23"/>
        <v>169.66595402801235</v>
      </c>
      <c r="H363" t="str" cm="1">
        <f t="array" ref="H363">IF(AND(G363&gt;$I$2,E363&gt;0,E364&lt;0),Peak,"")</f>
        <v/>
      </c>
    </row>
    <row r="364" spans="1:8" x14ac:dyDescent="0.3">
      <c r="A364">
        <v>143</v>
      </c>
      <c r="B364">
        <v>-97</v>
      </c>
      <c r="C364">
        <v>-18</v>
      </c>
      <c r="D364">
        <f t="shared" si="20"/>
        <v>173.72967507020786</v>
      </c>
      <c r="E364">
        <f t="shared" si="21"/>
        <v>-15.569030683423733</v>
      </c>
      <c r="F364">
        <f t="shared" si="22"/>
        <v>242.39471642138969</v>
      </c>
      <c r="G364">
        <f t="shared" si="23"/>
        <v>359.90242847546017</v>
      </c>
      <c r="H364" t="str" cm="1">
        <f t="array" ref="H364">IF(AND(G364&gt;$I$2,E364&gt;0,E365&lt;0),Peak,"")</f>
        <v/>
      </c>
    </row>
    <row r="365" spans="1:8" x14ac:dyDescent="0.3">
      <c r="A365">
        <v>127</v>
      </c>
      <c r="B365">
        <v>-76</v>
      </c>
      <c r="C365">
        <v>-13</v>
      </c>
      <c r="D365">
        <f t="shared" si="20"/>
        <v>148.57321427498294</v>
      </c>
      <c r="E365">
        <f t="shared" si="21"/>
        <v>-25.156460795224916</v>
      </c>
      <c r="F365">
        <f t="shared" si="22"/>
        <v>632.84751974168819</v>
      </c>
      <c r="G365">
        <f t="shared" si="23"/>
        <v>570.96126846616323</v>
      </c>
      <c r="H365" t="str" cm="1">
        <f t="array" ref="H365">IF(AND(G365&gt;$I$2,E365&gt;0,E366&lt;0),Peak,"")</f>
        <v/>
      </c>
    </row>
    <row r="366" spans="1:8" x14ac:dyDescent="0.3">
      <c r="A366">
        <v>125</v>
      </c>
      <c r="B366">
        <v>-47</v>
      </c>
      <c r="C366">
        <v>-13</v>
      </c>
      <c r="D366">
        <f t="shared" si="20"/>
        <v>134.17525852406621</v>
      </c>
      <c r="E366">
        <f t="shared" si="21"/>
        <v>-14.397955750916736</v>
      </c>
      <c r="F366">
        <f t="shared" si="22"/>
        <v>207.30112980535631</v>
      </c>
      <c r="G366">
        <f t="shared" si="23"/>
        <v>569.13314144811829</v>
      </c>
      <c r="H366" t="str" cm="1">
        <f t="array" ref="H366">IF(AND(G366&gt;$I$2,E366&gt;0,E367&lt;0),Peak,"")</f>
        <v/>
      </c>
    </row>
    <row r="367" spans="1:8" x14ac:dyDescent="0.3">
      <c r="A367">
        <v>122</v>
      </c>
      <c r="B367">
        <v>-31</v>
      </c>
      <c r="C367">
        <v>-17</v>
      </c>
      <c r="D367">
        <f t="shared" si="20"/>
        <v>127.0196835140129</v>
      </c>
      <c r="E367">
        <f t="shared" si="21"/>
        <v>-7.1555750100533118</v>
      </c>
      <c r="F367">
        <f t="shared" si="22"/>
        <v>51.20225372449945</v>
      </c>
      <c r="G367">
        <f t="shared" si="23"/>
        <v>711.95880696240147</v>
      </c>
      <c r="H367" t="str" cm="1">
        <f t="array" ref="H367">IF(AND(G367&gt;$I$2,E367&gt;0,E368&lt;0),Peak,"")</f>
        <v/>
      </c>
    </row>
    <row r="368" spans="1:8" x14ac:dyDescent="0.3">
      <c r="A368">
        <v>116</v>
      </c>
      <c r="B368">
        <v>-25</v>
      </c>
      <c r="C368">
        <v>-13</v>
      </c>
      <c r="D368">
        <f t="shared" si="20"/>
        <v>119.37336386313322</v>
      </c>
      <c r="E368">
        <f t="shared" si="21"/>
        <v>-7.6463196508796756</v>
      </c>
      <c r="F368">
        <f t="shared" si="22"/>
        <v>58.466204203428681</v>
      </c>
      <c r="G368">
        <f t="shared" si="23"/>
        <v>709.94361334198811</v>
      </c>
      <c r="H368" t="str" cm="1">
        <f t="array" ref="H368">IF(AND(G368&gt;$I$2,E368&gt;0,E369&lt;0),Peak,"")</f>
        <v/>
      </c>
    </row>
    <row r="369" spans="1:8" x14ac:dyDescent="0.3">
      <c r="A369">
        <v>117</v>
      </c>
      <c r="B369">
        <v>-29</v>
      </c>
      <c r="C369">
        <v>-9</v>
      </c>
      <c r="D369">
        <f t="shared" si="20"/>
        <v>120.87596948939024</v>
      </c>
      <c r="E369">
        <f t="shared" si="21"/>
        <v>1.5026056262570222</v>
      </c>
      <c r="F369">
        <f t="shared" si="22"/>
        <v>2.2578236680592578</v>
      </c>
      <c r="G369">
        <f t="shared" si="23"/>
        <v>799.21127184918373</v>
      </c>
      <c r="H369" t="e" cm="1">
        <f t="array" ref="H369">IF(AND(G369&gt;$I$2,E369&gt;0,E370&lt;0),Peak,"")</f>
        <v>#NAME?</v>
      </c>
    </row>
    <row r="370" spans="1:8" x14ac:dyDescent="0.3">
      <c r="A370">
        <v>106</v>
      </c>
      <c r="B370">
        <v>-29</v>
      </c>
      <c r="C370">
        <v>-9</v>
      </c>
      <c r="D370">
        <f t="shared" si="20"/>
        <v>110.26332119068425</v>
      </c>
      <c r="E370">
        <f t="shared" si="21"/>
        <v>-10.612648298705992</v>
      </c>
      <c r="F370">
        <f t="shared" si="22"/>
        <v>112.62830391202718</v>
      </c>
      <c r="G370">
        <f t="shared" si="23"/>
        <v>805.8867149626758</v>
      </c>
      <c r="H370" t="str" cm="1">
        <f t="array" ref="H370">IF(AND(G370&gt;$I$2,E370&gt;0,E371&lt;0),Peak,"")</f>
        <v/>
      </c>
    </row>
    <row r="371" spans="1:8" x14ac:dyDescent="0.3">
      <c r="A371">
        <v>147</v>
      </c>
      <c r="B371">
        <v>-28</v>
      </c>
      <c r="C371">
        <v>-9</v>
      </c>
      <c r="D371">
        <f t="shared" si="20"/>
        <v>149.91330828182001</v>
      </c>
      <c r="E371">
        <f t="shared" si="21"/>
        <v>39.649987091135756</v>
      </c>
      <c r="F371">
        <f t="shared" si="22"/>
        <v>1572.1214763272321</v>
      </c>
      <c r="G371">
        <f t="shared" si="23"/>
        <v>813.34261422153486</v>
      </c>
      <c r="H371" t="e" cm="1">
        <f t="array" ref="H371">IF(AND(G371&gt;$I$2,E371&gt;0,E372&lt;0),Peak,"")</f>
        <v>#NAME?</v>
      </c>
    </row>
    <row r="372" spans="1:8" x14ac:dyDescent="0.3">
      <c r="A372">
        <v>93</v>
      </c>
      <c r="B372">
        <v>-50</v>
      </c>
      <c r="C372">
        <v>-9</v>
      </c>
      <c r="D372">
        <f t="shared" si="20"/>
        <v>105.97169433391164</v>
      </c>
      <c r="E372">
        <f t="shared" si="21"/>
        <v>-43.941613947908365</v>
      </c>
      <c r="F372">
        <f t="shared" si="22"/>
        <v>1930.865436347015</v>
      </c>
      <c r="G372">
        <f t="shared" si="23"/>
        <v>633.11861928647807</v>
      </c>
      <c r="H372" t="str" cm="1">
        <f t="array" ref="H372">IF(AND(G372&gt;$I$2,E372&gt;0,E373&lt;0),Peak,"")</f>
        <v/>
      </c>
    </row>
    <row r="373" spans="1:8" x14ac:dyDescent="0.3">
      <c r="A373">
        <v>118</v>
      </c>
      <c r="B373">
        <v>-55</v>
      </c>
      <c r="C373">
        <v>13</v>
      </c>
      <c r="D373">
        <f t="shared" si="20"/>
        <v>130.83577492413914</v>
      </c>
      <c r="E373">
        <f t="shared" si="21"/>
        <v>24.864080590227502</v>
      </c>
      <c r="F373">
        <f t="shared" si="22"/>
        <v>618.222503597328</v>
      </c>
      <c r="G373">
        <f t="shared" si="23"/>
        <v>467.71506438055974</v>
      </c>
      <c r="H373" t="str" cm="1">
        <f t="array" ref="H373">IF(AND(G373&gt;$I$2,E373&gt;0,E374&lt;0),Peak,"")</f>
        <v/>
      </c>
    </row>
    <row r="374" spans="1:8" x14ac:dyDescent="0.3">
      <c r="A374">
        <v>149</v>
      </c>
      <c r="B374">
        <v>-75</v>
      </c>
      <c r="C374">
        <v>16</v>
      </c>
      <c r="D374">
        <f t="shared" si="20"/>
        <v>167.57684804292029</v>
      </c>
      <c r="E374">
        <f t="shared" si="21"/>
        <v>36.741073118781145</v>
      </c>
      <c r="F374">
        <f t="shared" si="22"/>
        <v>1349.9064539196224</v>
      </c>
      <c r="G374">
        <f t="shared" si="23"/>
        <v>391.38096523721265</v>
      </c>
      <c r="H374" t="str" cm="1">
        <f t="array" ref="H374">IF(AND(G374&gt;$I$2,E374&gt;0,E375&lt;0),Peak,"")</f>
        <v/>
      </c>
    </row>
    <row r="375" spans="1:8" x14ac:dyDescent="0.3">
      <c r="A375">
        <v>128</v>
      </c>
      <c r="B375">
        <v>-98</v>
      </c>
      <c r="C375">
        <v>12</v>
      </c>
      <c r="D375">
        <f t="shared" si="20"/>
        <v>161.6539513899985</v>
      </c>
      <c r="E375">
        <f t="shared" si="21"/>
        <v>-5.9228966529217928</v>
      </c>
      <c r="F375">
        <f t="shared" si="22"/>
        <v>35.080704761192173</v>
      </c>
      <c r="G375">
        <f t="shared" si="23"/>
        <v>304.36412868296128</v>
      </c>
      <c r="H375" t="str" cm="1">
        <f t="array" ref="H375">IF(AND(G375&gt;$I$2,E375&gt;0,E376&lt;0),Peak,"")</f>
        <v/>
      </c>
    </row>
    <row r="376" spans="1:8" x14ac:dyDescent="0.3">
      <c r="A376">
        <v>106</v>
      </c>
      <c r="B376">
        <v>-81</v>
      </c>
      <c r="C376">
        <v>11</v>
      </c>
      <c r="D376">
        <f t="shared" si="20"/>
        <v>133.85813385820077</v>
      </c>
      <c r="E376">
        <f t="shared" si="21"/>
        <v>-27.795817531797724</v>
      </c>
      <c r="F376">
        <f t="shared" si="22"/>
        <v>772.60747226099375</v>
      </c>
      <c r="G376">
        <f t="shared" si="23"/>
        <v>350.96746860417591</v>
      </c>
      <c r="H376" t="str" cm="1">
        <f t="array" ref="H376">IF(AND(G376&gt;$I$2,E376&gt;0,E377&lt;0),Peak,"")</f>
        <v/>
      </c>
    </row>
    <row r="377" spans="1:8" x14ac:dyDescent="0.3">
      <c r="A377">
        <v>109</v>
      </c>
      <c r="B377">
        <v>-89</v>
      </c>
      <c r="C377">
        <v>13</v>
      </c>
      <c r="D377">
        <f t="shared" si="20"/>
        <v>141.31878855976655</v>
      </c>
      <c r="E377">
        <f t="shared" si="21"/>
        <v>7.4606547015657725</v>
      </c>
      <c r="F377">
        <f t="shared" si="22"/>
        <v>55.661368575995468</v>
      </c>
      <c r="G377">
        <f t="shared" si="23"/>
        <v>263.18740655668546</v>
      </c>
      <c r="H377" t="str" cm="1">
        <f t="array" ref="H377">IF(AND(G377&gt;$I$2,E377&gt;0,E378&lt;0),Peak,"")</f>
        <v/>
      </c>
    </row>
    <row r="378" spans="1:8" x14ac:dyDescent="0.3">
      <c r="A378">
        <v>116</v>
      </c>
      <c r="B378">
        <v>-101</v>
      </c>
      <c r="C378">
        <v>14</v>
      </c>
      <c r="D378">
        <f t="shared" si="20"/>
        <v>154.44416466801198</v>
      </c>
      <c r="E378">
        <f t="shared" si="21"/>
        <v>13.125376108245433</v>
      </c>
      <c r="F378">
        <f t="shared" si="22"/>
        <v>172.27549798290002</v>
      </c>
      <c r="G378">
        <f t="shared" si="23"/>
        <v>262.31598618698843</v>
      </c>
      <c r="H378" t="str" cm="1">
        <f t="array" ref="H378">IF(AND(G378&gt;$I$2,E378&gt;0,E379&lt;0),Peak,"")</f>
        <v/>
      </c>
    </row>
    <row r="379" spans="1:8" x14ac:dyDescent="0.3">
      <c r="A379">
        <v>108</v>
      </c>
      <c r="B379">
        <v>-93</v>
      </c>
      <c r="C379">
        <v>12</v>
      </c>
      <c r="D379">
        <f t="shared" si="20"/>
        <v>143.02796929272262</v>
      </c>
      <c r="E379">
        <f t="shared" si="21"/>
        <v>-11.416195375289362</v>
      </c>
      <c r="F379">
        <f t="shared" si="22"/>
        <v>130.32951684677823</v>
      </c>
      <c r="G379">
        <f t="shared" si="23"/>
        <v>241.35898117129355</v>
      </c>
      <c r="H379" t="str" cm="1">
        <f t="array" ref="H379">IF(AND(G379&gt;$I$2,E379&gt;0,E380&lt;0),Peak,"")</f>
        <v/>
      </c>
    </row>
    <row r="380" spans="1:8" x14ac:dyDescent="0.3">
      <c r="A380">
        <v>112</v>
      </c>
      <c r="B380">
        <v>-124</v>
      </c>
      <c r="C380">
        <v>14</v>
      </c>
      <c r="D380">
        <f t="shared" si="20"/>
        <v>167.67826334978545</v>
      </c>
      <c r="E380">
        <f t="shared" si="21"/>
        <v>24.650294057062837</v>
      </c>
      <c r="F380">
        <f t="shared" si="22"/>
        <v>607.63699709966738</v>
      </c>
      <c r="G380">
        <f t="shared" si="23"/>
        <v>323.15663672523635</v>
      </c>
      <c r="H380" t="str" cm="1">
        <f t="array" ref="H380">IF(AND(G380&gt;$I$2,E380&gt;0,E381&lt;0),Peak,"")</f>
        <v/>
      </c>
    </row>
    <row r="381" spans="1:8" x14ac:dyDescent="0.3">
      <c r="A381">
        <v>119</v>
      </c>
      <c r="B381">
        <v>-122</v>
      </c>
      <c r="C381">
        <v>0</v>
      </c>
      <c r="D381">
        <f t="shared" si="20"/>
        <v>170.42593699317015</v>
      </c>
      <c r="E381">
        <f t="shared" si="21"/>
        <v>2.7476736433847009</v>
      </c>
      <c r="F381">
        <f t="shared" si="22"/>
        <v>7.5497104505509567</v>
      </c>
      <c r="G381">
        <f t="shared" si="23"/>
        <v>253.15513297062887</v>
      </c>
      <c r="H381" t="str" cm="1">
        <f t="array" ref="H381">IF(AND(G381&gt;$I$2,E381&gt;0,E382&lt;0),Peak,"")</f>
        <v/>
      </c>
    </row>
    <row r="382" spans="1:8" x14ac:dyDescent="0.3">
      <c r="A382">
        <v>150</v>
      </c>
      <c r="B382">
        <v>-125</v>
      </c>
      <c r="C382">
        <v>17</v>
      </c>
      <c r="D382">
        <f t="shared" si="20"/>
        <v>195.99489789277678</v>
      </c>
      <c r="E382">
        <f t="shared" si="21"/>
        <v>25.568960899606623</v>
      </c>
      <c r="F382">
        <f t="shared" si="22"/>
        <v>653.77176148561227</v>
      </c>
      <c r="G382">
        <f t="shared" si="23"/>
        <v>252.4151478158328</v>
      </c>
      <c r="H382" t="str" cm="1">
        <f t="array" ref="H382">IF(AND(G382&gt;$I$2,E382&gt;0,E383&lt;0),Peak,"")</f>
        <v/>
      </c>
    </row>
    <row r="383" spans="1:8" x14ac:dyDescent="0.3">
      <c r="A383">
        <v>120</v>
      </c>
      <c r="B383">
        <v>-128</v>
      </c>
      <c r="C383">
        <v>11</v>
      </c>
      <c r="D383">
        <f t="shared" si="20"/>
        <v>175.79817974029197</v>
      </c>
      <c r="E383">
        <f t="shared" si="21"/>
        <v>-20.196718152484806</v>
      </c>
      <c r="F383">
        <f t="shared" si="22"/>
        <v>407.90742413090925</v>
      </c>
      <c r="G383">
        <f t="shared" si="23"/>
        <v>175.030468349877</v>
      </c>
      <c r="H383" t="str" cm="1">
        <f t="array" ref="H383">IF(AND(G383&gt;$I$2,E383&gt;0,E384&lt;0),Peak,"")</f>
        <v/>
      </c>
    </row>
    <row r="384" spans="1:8" x14ac:dyDescent="0.3">
      <c r="A384">
        <v>131</v>
      </c>
      <c r="B384">
        <v>-104</v>
      </c>
      <c r="C384">
        <v>-7</v>
      </c>
      <c r="D384">
        <f t="shared" si="20"/>
        <v>167.40967713964446</v>
      </c>
      <c r="E384">
        <f t="shared" si="21"/>
        <v>-8.388502600647513</v>
      </c>
      <c r="F384">
        <f t="shared" si="22"/>
        <v>70.36697588107009</v>
      </c>
      <c r="G384">
        <f t="shared" si="23"/>
        <v>127.92613079728402</v>
      </c>
      <c r="H384" t="str" cm="1">
        <f t="array" ref="H384">IF(AND(G384&gt;$I$2,E384&gt;0,E385&lt;0),Peak,"")</f>
        <v/>
      </c>
    </row>
    <row r="385" spans="1:8" x14ac:dyDescent="0.3">
      <c r="A385">
        <v>149</v>
      </c>
      <c r="B385">
        <v>-89</v>
      </c>
      <c r="C385">
        <v>-17</v>
      </c>
      <c r="D385">
        <f t="shared" si="20"/>
        <v>174.38749955200345</v>
      </c>
      <c r="E385">
        <f t="shared" si="21"/>
        <v>6.9778224123589894</v>
      </c>
      <c r="F385">
        <f t="shared" si="22"/>
        <v>48.690005618419427</v>
      </c>
      <c r="G385">
        <f t="shared" si="23"/>
        <v>125.2317208686036</v>
      </c>
      <c r="H385" t="str" cm="1">
        <f t="array" ref="H385">IF(AND(G385&gt;$I$2,E385&gt;0,E386&lt;0),Peak,"")</f>
        <v/>
      </c>
    </row>
    <row r="386" spans="1:8" x14ac:dyDescent="0.3">
      <c r="A386">
        <v>137</v>
      </c>
      <c r="B386">
        <v>-104</v>
      </c>
      <c r="C386">
        <v>-9</v>
      </c>
      <c r="D386">
        <f t="shared" si="20"/>
        <v>172.23820714347906</v>
      </c>
      <c r="E386">
        <f t="shared" si="21"/>
        <v>-2.1492924085243885</v>
      </c>
      <c r="F386">
        <f t="shared" si="22"/>
        <v>4.6194578573405671</v>
      </c>
      <c r="G386">
        <f t="shared" si="23"/>
        <v>296.56140280963552</v>
      </c>
      <c r="H386" t="str" cm="1">
        <f t="array" ref="H386">IF(AND(G386&gt;$I$2,E386&gt;0,E387&lt;0),Peak,"")</f>
        <v/>
      </c>
    </row>
    <row r="387" spans="1:8" x14ac:dyDescent="0.3">
      <c r="A387">
        <v>120</v>
      </c>
      <c r="B387">
        <v>-80</v>
      </c>
      <c r="C387">
        <v>1</v>
      </c>
      <c r="D387">
        <f t="shared" ref="D387:D450" si="24">SQRT((A387^2)+(B387^2)+(C387^2))</f>
        <v>144.22551785311779</v>
      </c>
      <c r="E387">
        <f t="shared" si="21"/>
        <v>-28.012689290361266</v>
      </c>
      <c r="F387">
        <f t="shared" si="22"/>
        <v>784.71076127832077</v>
      </c>
      <c r="G387">
        <f t="shared" si="23"/>
        <v>345.71033532700392</v>
      </c>
      <c r="H387" t="str" cm="1">
        <f t="array" ref="H387">IF(AND(G387&gt;$I$2,E387&gt;0,E388&lt;0),Peak,"")</f>
        <v/>
      </c>
    </row>
    <row r="388" spans="1:8" x14ac:dyDescent="0.3">
      <c r="A388">
        <v>124</v>
      </c>
      <c r="B388">
        <v>-59</v>
      </c>
      <c r="C388">
        <v>-1</v>
      </c>
      <c r="D388">
        <f t="shared" si="24"/>
        <v>137.32443336857429</v>
      </c>
      <c r="E388">
        <f t="shared" ref="E388:E451" si="25">D388-D387</f>
        <v>-6.9010844845435031</v>
      </c>
      <c r="F388">
        <f t="shared" ref="F388:F451" si="26">E388^2</f>
        <v>47.624967062807066</v>
      </c>
      <c r="G388">
        <f t="shared" ref="G388:G451" si="27">AVERAGE(F388:F395)</f>
        <v>326.96239807975394</v>
      </c>
      <c r="H388" t="str" cm="1">
        <f t="array" ref="H388">IF(AND(G388&gt;$I$2,E388&gt;0,E389&lt;0),Peak,"")</f>
        <v/>
      </c>
    </row>
    <row r="389" spans="1:8" x14ac:dyDescent="0.3">
      <c r="A389">
        <v>128</v>
      </c>
      <c r="B389">
        <v>-45</v>
      </c>
      <c r="C389">
        <v>-10</v>
      </c>
      <c r="D389">
        <f t="shared" si="24"/>
        <v>136.04778572251738</v>
      </c>
      <c r="E389">
        <f t="shared" si="25"/>
        <v>-1.2766476460569152</v>
      </c>
      <c r="F389">
        <f t="shared" si="26"/>
        <v>1.6298292121826625</v>
      </c>
      <c r="G389">
        <f t="shared" si="27"/>
        <v>437.20145508969955</v>
      </c>
      <c r="H389" t="str" cm="1">
        <f t="array" ref="H389">IF(AND(G389&gt;$I$2,E389&gt;0,E390&lt;0),Peak,"")</f>
        <v/>
      </c>
    </row>
    <row r="390" spans="1:8" x14ac:dyDescent="0.3">
      <c r="A390">
        <v>122</v>
      </c>
      <c r="B390">
        <v>-44</v>
      </c>
      <c r="C390">
        <v>-11</v>
      </c>
      <c r="D390">
        <f t="shared" si="24"/>
        <v>130.15759678174763</v>
      </c>
      <c r="E390">
        <f t="shared" si="25"/>
        <v>-5.8901889407697468</v>
      </c>
      <c r="F390">
        <f t="shared" si="26"/>
        <v>34.694325757966233</v>
      </c>
      <c r="G390">
        <f t="shared" si="27"/>
        <v>439.97341075794719</v>
      </c>
      <c r="H390" t="str" cm="1">
        <f t="array" ref="H390">IF(AND(G390&gt;$I$2,E390&gt;0,E391&lt;0),Peak,"")</f>
        <v/>
      </c>
    </row>
    <row r="391" spans="1:8" x14ac:dyDescent="0.3">
      <c r="A391">
        <v>119</v>
      </c>
      <c r="B391">
        <v>-36</v>
      </c>
      <c r="C391">
        <v>-8</v>
      </c>
      <c r="D391">
        <f t="shared" si="24"/>
        <v>124.58330546265017</v>
      </c>
      <c r="E391">
        <f t="shared" si="25"/>
        <v>-5.5742913190974548</v>
      </c>
      <c r="F391">
        <f t="shared" si="26"/>
        <v>31.072723710165242</v>
      </c>
      <c r="G391">
        <f t="shared" si="27"/>
        <v>485.65722750824915</v>
      </c>
      <c r="H391" t="str" cm="1">
        <f t="array" ref="H391">IF(AND(G391&gt;$I$2,E391&gt;0,E392&lt;0),Peak,"")</f>
        <v/>
      </c>
    </row>
    <row r="392" spans="1:8" x14ac:dyDescent="0.3">
      <c r="A392">
        <v>112</v>
      </c>
      <c r="B392">
        <v>-33</v>
      </c>
      <c r="C392">
        <v>-14</v>
      </c>
      <c r="D392">
        <f t="shared" si="24"/>
        <v>117.5967686630887</v>
      </c>
      <c r="E392">
        <f t="shared" si="25"/>
        <v>-6.9865367995614776</v>
      </c>
      <c r="F392">
        <f t="shared" si="26"/>
        <v>48.81169645162673</v>
      </c>
      <c r="G392">
        <f t="shared" si="27"/>
        <v>482.68711888176398</v>
      </c>
      <c r="H392" t="str" cm="1">
        <f t="array" ref="H392">IF(AND(G392&gt;$I$2,E392&gt;0,E393&lt;0),Peak,"")</f>
        <v/>
      </c>
    </row>
    <row r="393" spans="1:8" x14ac:dyDescent="0.3">
      <c r="A393">
        <v>150</v>
      </c>
      <c r="B393">
        <v>-40</v>
      </c>
      <c r="C393">
        <v>3</v>
      </c>
      <c r="D393">
        <f t="shared" si="24"/>
        <v>155.27073130503379</v>
      </c>
      <c r="E393">
        <f t="shared" si="25"/>
        <v>37.673962641945096</v>
      </c>
      <c r="F393">
        <f t="shared" si="26"/>
        <v>1419.3274611466748</v>
      </c>
      <c r="G393">
        <f t="shared" si="27"/>
        <v>529.28225333781222</v>
      </c>
      <c r="H393" t="str" cm="1">
        <f t="array" ref="H393">IF(AND(G393&gt;$I$2,E393&gt;0,E394&lt;0),Peak,"")</f>
        <v/>
      </c>
    </row>
    <row r="394" spans="1:8" x14ac:dyDescent="0.3">
      <c r="A394">
        <v>126</v>
      </c>
      <c r="B394">
        <v>-49</v>
      </c>
      <c r="C394">
        <v>-6</v>
      </c>
      <c r="D394">
        <f t="shared" si="24"/>
        <v>135.32553343696821</v>
      </c>
      <c r="E394">
        <f t="shared" si="25"/>
        <v>-19.945197868065577</v>
      </c>
      <c r="F394">
        <f t="shared" si="26"/>
        <v>397.81091799628763</v>
      </c>
      <c r="G394">
        <f t="shared" si="27"/>
        <v>352.80350443462868</v>
      </c>
      <c r="H394" t="str" cm="1">
        <f t="array" ref="H394">IF(AND(G394&gt;$I$2,E394&gt;0,E395&lt;0),Peak,"")</f>
        <v/>
      </c>
    </row>
    <row r="395" spans="1:8" x14ac:dyDescent="0.3">
      <c r="A395">
        <v>91</v>
      </c>
      <c r="B395">
        <v>-62</v>
      </c>
      <c r="C395">
        <v>2</v>
      </c>
      <c r="D395">
        <f t="shared" si="24"/>
        <v>110.13173929435601</v>
      </c>
      <c r="E395">
        <f t="shared" si="25"/>
        <v>-25.193794142612205</v>
      </c>
      <c r="F395">
        <f t="shared" si="26"/>
        <v>634.72726330032106</v>
      </c>
      <c r="G395">
        <f t="shared" si="27"/>
        <v>315.6424223492271</v>
      </c>
      <c r="H395" t="str" cm="1">
        <f t="array" ref="H395">IF(AND(G395&gt;$I$2,E395&gt;0,E396&lt;0),Peak,"")</f>
        <v/>
      </c>
    </row>
    <row r="396" spans="1:8" x14ac:dyDescent="0.3">
      <c r="A396">
        <v>123</v>
      </c>
      <c r="B396">
        <v>-66</v>
      </c>
      <c r="C396">
        <v>17</v>
      </c>
      <c r="D396">
        <f t="shared" si="24"/>
        <v>140.62005546862795</v>
      </c>
      <c r="E396">
        <f t="shared" si="25"/>
        <v>30.488316174271944</v>
      </c>
      <c r="F396">
        <f t="shared" si="26"/>
        <v>929.53742314237218</v>
      </c>
      <c r="G396">
        <f t="shared" si="27"/>
        <v>242.41434030451299</v>
      </c>
      <c r="H396" t="str" cm="1">
        <f t="array" ref="H396">IF(AND(G396&gt;$I$2,E396&gt;0,E397&lt;0),Peak,"")</f>
        <v/>
      </c>
    </row>
    <row r="397" spans="1:8" x14ac:dyDescent="0.3">
      <c r="A397">
        <v>128</v>
      </c>
      <c r="B397">
        <v>-69</v>
      </c>
      <c r="C397">
        <v>5</v>
      </c>
      <c r="D397">
        <f t="shared" si="24"/>
        <v>145.49914089093448</v>
      </c>
      <c r="E397">
        <f t="shared" si="25"/>
        <v>4.879085422306531</v>
      </c>
      <c r="F397">
        <f t="shared" si="26"/>
        <v>23.8054745581641</v>
      </c>
      <c r="G397">
        <f t="shared" si="27"/>
        <v>129.78072039947574</v>
      </c>
      <c r="H397" t="str" cm="1">
        <f t="array" ref="H397">IF(AND(G397&gt;$I$2,E397&gt;0,E398&lt;0),Peak,"")</f>
        <v/>
      </c>
    </row>
    <row r="398" spans="1:8" x14ac:dyDescent="0.3">
      <c r="A398">
        <v>105</v>
      </c>
      <c r="B398">
        <v>-68</v>
      </c>
      <c r="C398">
        <v>10</v>
      </c>
      <c r="D398">
        <f t="shared" si="24"/>
        <v>125.49501982150527</v>
      </c>
      <c r="E398">
        <f t="shared" si="25"/>
        <v>-20.004121069429218</v>
      </c>
      <c r="F398">
        <f t="shared" si="26"/>
        <v>400.16485976038194</v>
      </c>
      <c r="G398">
        <f t="shared" si="27"/>
        <v>134.32685956783314</v>
      </c>
      <c r="H398" t="str" cm="1">
        <f t="array" ref="H398">IF(AND(G398&gt;$I$2,E398&gt;0,E399&lt;0),Peak,"")</f>
        <v/>
      </c>
    </row>
    <row r="399" spans="1:8" x14ac:dyDescent="0.3">
      <c r="A399">
        <v>107</v>
      </c>
      <c r="B399">
        <v>-69</v>
      </c>
      <c r="C399">
        <v>15</v>
      </c>
      <c r="D399">
        <f t="shared" si="24"/>
        <v>128.19906395914128</v>
      </c>
      <c r="E399">
        <f t="shared" si="25"/>
        <v>2.7040441376360178</v>
      </c>
      <c r="F399">
        <f t="shared" si="26"/>
        <v>7.3118546982837156</v>
      </c>
      <c r="G399">
        <f t="shared" si="27"/>
        <v>126.34810372746188</v>
      </c>
      <c r="H399" t="str" cm="1">
        <f t="array" ref="H399">IF(AND(G399&gt;$I$2,E399&gt;0,E400&lt;0),Peak,"")</f>
        <v/>
      </c>
    </row>
    <row r="400" spans="1:8" x14ac:dyDescent="0.3">
      <c r="A400">
        <v>114</v>
      </c>
      <c r="B400">
        <v>-95</v>
      </c>
      <c r="C400">
        <v>10</v>
      </c>
      <c r="D400">
        <f t="shared" si="24"/>
        <v>148.73130134574902</v>
      </c>
      <c r="E400">
        <f t="shared" si="25"/>
        <v>20.532237386607733</v>
      </c>
      <c r="F400">
        <f t="shared" si="26"/>
        <v>421.57277210001234</v>
      </c>
      <c r="G400">
        <f t="shared" si="27"/>
        <v>129.54775826382496</v>
      </c>
      <c r="H400" t="str" cm="1">
        <f t="array" ref="H400">IF(AND(G400&gt;$I$2,E400&gt;0,E401&lt;0),Peak,"")</f>
        <v/>
      </c>
    </row>
    <row r="401" spans="1:8" x14ac:dyDescent="0.3">
      <c r="A401">
        <v>107</v>
      </c>
      <c r="B401">
        <v>-99</v>
      </c>
      <c r="C401">
        <v>-8</v>
      </c>
      <c r="D401">
        <f t="shared" si="24"/>
        <v>145.9931505242626</v>
      </c>
      <c r="E401">
        <f t="shared" si="25"/>
        <v>-2.7381508214864141</v>
      </c>
      <c r="F401">
        <f t="shared" si="26"/>
        <v>7.497469921206724</v>
      </c>
      <c r="G401">
        <f t="shared" si="27"/>
        <v>109.93939713741096</v>
      </c>
      <c r="H401" t="str" cm="1">
        <f t="array" ref="H401">IF(AND(G401&gt;$I$2,E401&gt;0,E402&lt;0),Peak,"")</f>
        <v/>
      </c>
    </row>
    <row r="402" spans="1:8" x14ac:dyDescent="0.3">
      <c r="A402">
        <v>110</v>
      </c>
      <c r="B402">
        <v>-109</v>
      </c>
      <c r="C402">
        <v>19</v>
      </c>
      <c r="D402">
        <f t="shared" si="24"/>
        <v>156.01922958404839</v>
      </c>
      <c r="E402">
        <f t="shared" si="25"/>
        <v>10.026079059785786</v>
      </c>
      <c r="F402">
        <f t="shared" si="26"/>
        <v>100.52226131307503</v>
      </c>
      <c r="G402">
        <f t="shared" si="27"/>
        <v>150.86674937007908</v>
      </c>
      <c r="H402" t="str" cm="1">
        <f t="array" ref="H402">IF(AND(G402&gt;$I$2,E402&gt;0,E403&lt;0),Peak,"")</f>
        <v/>
      </c>
    </row>
    <row r="403" spans="1:8" x14ac:dyDescent="0.3">
      <c r="A403">
        <v>114</v>
      </c>
      <c r="B403">
        <v>-116</v>
      </c>
      <c r="C403">
        <v>11</v>
      </c>
      <c r="D403">
        <f t="shared" si="24"/>
        <v>163.01226947687098</v>
      </c>
      <c r="E403">
        <f t="shared" si="25"/>
        <v>6.9930398928225941</v>
      </c>
      <c r="F403">
        <f t="shared" si="26"/>
        <v>48.902606942608237</v>
      </c>
      <c r="G403">
        <f t="shared" si="27"/>
        <v>196.81463270150215</v>
      </c>
      <c r="H403" t="str" cm="1">
        <f t="array" ref="H403">IF(AND(G403&gt;$I$2,E403&gt;0,E404&lt;0),Peak,"")</f>
        <v/>
      </c>
    </row>
    <row r="404" spans="1:8" x14ac:dyDescent="0.3">
      <c r="A404">
        <v>124</v>
      </c>
      <c r="B404">
        <v>-113</v>
      </c>
      <c r="C404">
        <v>14</v>
      </c>
      <c r="D404">
        <f t="shared" si="24"/>
        <v>168.34785415917841</v>
      </c>
      <c r="E404">
        <f t="shared" si="25"/>
        <v>5.3355846823074273</v>
      </c>
      <c r="F404">
        <f t="shared" si="26"/>
        <v>28.468463902073651</v>
      </c>
      <c r="G404">
        <f t="shared" si="27"/>
        <v>190.73838736740669</v>
      </c>
      <c r="H404" t="str" cm="1">
        <f t="array" ref="H404">IF(AND(G404&gt;$I$2,E404&gt;0,E405&lt;0),Peak,"")</f>
        <v/>
      </c>
    </row>
    <row r="405" spans="1:8" x14ac:dyDescent="0.3">
      <c r="A405">
        <v>137</v>
      </c>
      <c r="B405">
        <v>-110</v>
      </c>
      <c r="C405">
        <v>12</v>
      </c>
      <c r="D405">
        <f t="shared" si="24"/>
        <v>176.10508226624239</v>
      </c>
      <c r="E405">
        <f t="shared" si="25"/>
        <v>7.7572281070639804</v>
      </c>
      <c r="F405">
        <f t="shared" si="26"/>
        <v>60.174587905023422</v>
      </c>
      <c r="G405">
        <f t="shared" si="27"/>
        <v>187.45212562885936</v>
      </c>
      <c r="H405" t="str" cm="1">
        <f t="array" ref="H405">IF(AND(G405&gt;$I$2,E405&gt;0,E406&lt;0),Peak,"")</f>
        <v/>
      </c>
    </row>
    <row r="406" spans="1:8" x14ac:dyDescent="0.3">
      <c r="A406">
        <v>111</v>
      </c>
      <c r="B406">
        <v>-112</v>
      </c>
      <c r="C406">
        <v>5</v>
      </c>
      <c r="D406">
        <f t="shared" si="24"/>
        <v>157.76564898608316</v>
      </c>
      <c r="E406">
        <f t="shared" si="25"/>
        <v>-18.339433280159227</v>
      </c>
      <c r="F406">
        <f t="shared" si="26"/>
        <v>336.33481303741183</v>
      </c>
      <c r="G406">
        <f t="shared" si="27"/>
        <v>180.18838897467452</v>
      </c>
      <c r="H406" t="str" cm="1">
        <f t="array" ref="H406">IF(AND(G406&gt;$I$2,E406&gt;0,E407&lt;0),Peak,"")</f>
        <v/>
      </c>
    </row>
    <row r="407" spans="1:8" x14ac:dyDescent="0.3">
      <c r="A407">
        <v>139</v>
      </c>
      <c r="B407">
        <v>-86</v>
      </c>
      <c r="C407">
        <v>-4</v>
      </c>
      <c r="D407">
        <f t="shared" si="24"/>
        <v>163.50229356189473</v>
      </c>
      <c r="E407">
        <f t="shared" si="25"/>
        <v>5.7366445758115674</v>
      </c>
      <c r="F407">
        <f t="shared" si="26"/>
        <v>32.909090989188279</v>
      </c>
      <c r="G407">
        <f t="shared" si="27"/>
        <v>144.71703339527119</v>
      </c>
      <c r="H407" t="str" cm="1">
        <f t="array" ref="H407">IF(AND(G407&gt;$I$2,E407&gt;0,E408&lt;0),Peak,"")</f>
        <v/>
      </c>
    </row>
    <row r="408" spans="1:8" x14ac:dyDescent="0.3">
      <c r="A408">
        <v>139</v>
      </c>
      <c r="B408">
        <v>-114</v>
      </c>
      <c r="C408">
        <v>-1</v>
      </c>
      <c r="D408">
        <f t="shared" si="24"/>
        <v>179.77207792090516</v>
      </c>
      <c r="E408">
        <f t="shared" si="25"/>
        <v>16.26978435901043</v>
      </c>
      <c r="F408">
        <f t="shared" si="26"/>
        <v>264.70588308870043</v>
      </c>
      <c r="G408">
        <f t="shared" si="27"/>
        <v>150.55504366301454</v>
      </c>
      <c r="H408" t="str" cm="1">
        <f t="array" ref="H408">IF(AND(G408&gt;$I$2,E408&gt;0,E409&lt;0),Peak,"")</f>
        <v/>
      </c>
    </row>
    <row r="409" spans="1:8" x14ac:dyDescent="0.3">
      <c r="A409">
        <v>121</v>
      </c>
      <c r="B409">
        <v>-106</v>
      </c>
      <c r="C409">
        <v>14</v>
      </c>
      <c r="D409">
        <f t="shared" si="24"/>
        <v>161.47135968957468</v>
      </c>
      <c r="E409">
        <f t="shared" si="25"/>
        <v>-18.300718231330478</v>
      </c>
      <c r="F409">
        <f t="shared" si="26"/>
        <v>334.91628778255176</v>
      </c>
      <c r="G409">
        <f t="shared" si="27"/>
        <v>127.14533771023082</v>
      </c>
      <c r="H409" t="str" cm="1">
        <f t="array" ref="H409">IF(AND(G409&gt;$I$2,E409&gt;0,E410&lt;0),Peak,"")</f>
        <v/>
      </c>
    </row>
    <row r="410" spans="1:8" x14ac:dyDescent="0.3">
      <c r="A410">
        <v>119</v>
      </c>
      <c r="B410">
        <v>-73</v>
      </c>
      <c r="C410">
        <v>8</v>
      </c>
      <c r="D410">
        <f t="shared" si="24"/>
        <v>139.83561778030659</v>
      </c>
      <c r="E410">
        <f t="shared" si="25"/>
        <v>-21.635741909268091</v>
      </c>
      <c r="F410">
        <f t="shared" si="26"/>
        <v>468.10532796445966</v>
      </c>
      <c r="G410">
        <f t="shared" si="27"/>
        <v>606.50048036347903</v>
      </c>
      <c r="H410" t="str" cm="1">
        <f t="array" ref="H410">IF(AND(G410&gt;$I$2,E410&gt;0,E411&lt;0),Peak,"")</f>
        <v/>
      </c>
    </row>
    <row r="411" spans="1:8" x14ac:dyDescent="0.3">
      <c r="A411">
        <v>127</v>
      </c>
      <c r="B411">
        <v>-57</v>
      </c>
      <c r="C411">
        <v>-5</v>
      </c>
      <c r="D411">
        <f t="shared" si="24"/>
        <v>139.29465172791095</v>
      </c>
      <c r="E411">
        <f t="shared" si="25"/>
        <v>-0.5409660523956461</v>
      </c>
      <c r="F411">
        <f t="shared" si="26"/>
        <v>0.2926442698445289</v>
      </c>
      <c r="G411">
        <f t="shared" si="27"/>
        <v>795.37945466201859</v>
      </c>
      <c r="H411" t="str" cm="1">
        <f t="array" ref="H411">IF(AND(G411&gt;$I$2,E411&gt;0,E412&lt;0),Peak,"")</f>
        <v/>
      </c>
    </row>
    <row r="412" spans="1:8" x14ac:dyDescent="0.3">
      <c r="A412">
        <v>129</v>
      </c>
      <c r="B412">
        <v>-47</v>
      </c>
      <c r="C412">
        <v>-12</v>
      </c>
      <c r="D412">
        <f t="shared" si="24"/>
        <v>137.81872151489435</v>
      </c>
      <c r="E412">
        <f t="shared" si="25"/>
        <v>-1.4759302130165963</v>
      </c>
      <c r="F412">
        <f t="shared" si="26"/>
        <v>2.1783699936952154</v>
      </c>
      <c r="G412">
        <f t="shared" si="27"/>
        <v>983.24179007510452</v>
      </c>
      <c r="H412" t="str" cm="1">
        <f t="array" ref="H412">IF(AND(G412&gt;$I$2,E412&gt;0,E413&lt;0),Peak,"")</f>
        <v/>
      </c>
    </row>
    <row r="413" spans="1:8" x14ac:dyDescent="0.3">
      <c r="A413">
        <v>130</v>
      </c>
      <c r="B413">
        <v>-40</v>
      </c>
      <c r="C413">
        <v>-10</v>
      </c>
      <c r="D413">
        <f t="shared" si="24"/>
        <v>136.38181696985856</v>
      </c>
      <c r="E413">
        <f t="shared" si="25"/>
        <v>-1.4369045450357874</v>
      </c>
      <c r="F413">
        <f t="shared" si="26"/>
        <v>2.0646946715445029</v>
      </c>
      <c r="G413">
        <f t="shared" si="27"/>
        <v>1016.5798273487964</v>
      </c>
      <c r="H413" t="str" cm="1">
        <f t="array" ref="H413">IF(AND(G413&gt;$I$2,E413&gt;0,E414&lt;0),Peak,"")</f>
        <v/>
      </c>
    </row>
    <row r="414" spans="1:8" x14ac:dyDescent="0.3">
      <c r="A414">
        <v>123</v>
      </c>
      <c r="B414">
        <v>-39</v>
      </c>
      <c r="C414">
        <v>-5</v>
      </c>
      <c r="D414">
        <f t="shared" si="24"/>
        <v>129.13171570144959</v>
      </c>
      <c r="E414">
        <f t="shared" si="25"/>
        <v>-7.2501012684089687</v>
      </c>
      <c r="F414">
        <f t="shared" si="26"/>
        <v>52.563968402185338</v>
      </c>
      <c r="G414">
        <f t="shared" si="27"/>
        <v>1088.783815781665</v>
      </c>
      <c r="H414" t="str" cm="1">
        <f t="array" ref="H414">IF(AND(G414&gt;$I$2,E414&gt;0,E415&lt;0),Peak,"")</f>
        <v/>
      </c>
    </row>
    <row r="415" spans="1:8" x14ac:dyDescent="0.3">
      <c r="A415">
        <v>133</v>
      </c>
      <c r="B415">
        <v>-37</v>
      </c>
      <c r="C415">
        <v>-1</v>
      </c>
      <c r="D415">
        <f t="shared" si="24"/>
        <v>138.0543371285379</v>
      </c>
      <c r="E415">
        <f t="shared" si="25"/>
        <v>8.922621427088302</v>
      </c>
      <c r="F415">
        <f t="shared" si="26"/>
        <v>79.613173131135284</v>
      </c>
      <c r="G415">
        <f t="shared" si="27"/>
        <v>1091.4016167226275</v>
      </c>
      <c r="H415" t="str" cm="1">
        <f t="array" ref="H415">IF(AND(G415&gt;$I$2,E415&gt;0,E416&lt;0),Peak,"")</f>
        <v/>
      </c>
    </row>
    <row r="416" spans="1:8" x14ac:dyDescent="0.3">
      <c r="A416">
        <v>145</v>
      </c>
      <c r="B416">
        <v>-21</v>
      </c>
      <c r="C416">
        <v>-10</v>
      </c>
      <c r="D416">
        <f t="shared" si="24"/>
        <v>146.85366866374159</v>
      </c>
      <c r="E416">
        <f t="shared" si="25"/>
        <v>8.7993315352036916</v>
      </c>
      <c r="F416">
        <f t="shared" si="26"/>
        <v>77.428235466430152</v>
      </c>
      <c r="G416">
        <f t="shared" si="27"/>
        <v>1173.1128811006272</v>
      </c>
      <c r="H416" t="e" cm="1">
        <f t="array" ref="H416">IF(AND(G416&gt;$I$2,E416&gt;0,E417&lt;0),Peak,"")</f>
        <v>#NAME?</v>
      </c>
    </row>
    <row r="417" spans="1:8" x14ac:dyDescent="0.3">
      <c r="A417">
        <v>75</v>
      </c>
      <c r="B417">
        <v>-32</v>
      </c>
      <c r="C417">
        <v>-11</v>
      </c>
      <c r="D417">
        <f t="shared" si="24"/>
        <v>82.28000972289685</v>
      </c>
      <c r="E417">
        <f t="shared" si="25"/>
        <v>-64.573658940844737</v>
      </c>
      <c r="F417">
        <f t="shared" si="26"/>
        <v>4169.7574290085377</v>
      </c>
      <c r="G417">
        <f t="shared" si="27"/>
        <v>1232.5415010318552</v>
      </c>
      <c r="H417" t="str" cm="1">
        <f t="array" ref="H417">IF(AND(G417&gt;$I$2,E417&gt;0,E418&lt;0),Peak,"")</f>
        <v/>
      </c>
    </row>
    <row r="418" spans="1:8" x14ac:dyDescent="0.3">
      <c r="A418">
        <v>114</v>
      </c>
      <c r="B418">
        <v>-55</v>
      </c>
      <c r="C418">
        <v>7</v>
      </c>
      <c r="D418">
        <f t="shared" si="24"/>
        <v>126.76750372236569</v>
      </c>
      <c r="E418">
        <f t="shared" si="25"/>
        <v>44.487493999468839</v>
      </c>
      <c r="F418">
        <f t="shared" si="26"/>
        <v>1979.137122352776</v>
      </c>
      <c r="G418">
        <f t="shared" si="27"/>
        <v>807.0776586890513</v>
      </c>
      <c r="H418" t="str" cm="1">
        <f t="array" ref="H418">IF(AND(G418&gt;$I$2,E418&gt;0,E419&lt;0),Peak,"")</f>
        <v/>
      </c>
    </row>
    <row r="419" spans="1:8" x14ac:dyDescent="0.3">
      <c r="A419">
        <v>147</v>
      </c>
      <c r="B419">
        <v>-75</v>
      </c>
      <c r="C419">
        <v>13</v>
      </c>
      <c r="D419">
        <f t="shared" si="24"/>
        <v>165.53851515583918</v>
      </c>
      <c r="E419">
        <f t="shared" si="25"/>
        <v>38.77101143347349</v>
      </c>
      <c r="F419">
        <f t="shared" si="26"/>
        <v>1503.1913275745321</v>
      </c>
      <c r="G419">
        <f t="shared" si="27"/>
        <v>560.30131817755273</v>
      </c>
      <c r="H419" t="e" cm="1">
        <f t="array" ref="H419">IF(AND(G419&gt;$I$2,E419&gt;0,E420&lt;0),Peak,"")</f>
        <v>#NAME?</v>
      </c>
    </row>
    <row r="420" spans="1:8" x14ac:dyDescent="0.3">
      <c r="A420">
        <v>123</v>
      </c>
      <c r="B420">
        <v>-83</v>
      </c>
      <c r="C420">
        <v>15</v>
      </c>
      <c r="D420">
        <f t="shared" si="24"/>
        <v>149.14087300267488</v>
      </c>
      <c r="E420">
        <f t="shared" si="25"/>
        <v>-16.397642153164298</v>
      </c>
      <c r="F420">
        <f t="shared" si="26"/>
        <v>268.88266818323069</v>
      </c>
      <c r="G420">
        <f t="shared" si="27"/>
        <v>526.82767685056979</v>
      </c>
      <c r="H420" t="str" cm="1">
        <f t="array" ref="H420">IF(AND(G420&gt;$I$2,E420&gt;0,E421&lt;0),Peak,"")</f>
        <v/>
      </c>
    </row>
    <row r="421" spans="1:8" x14ac:dyDescent="0.3">
      <c r="A421">
        <v>102</v>
      </c>
      <c r="B421">
        <v>-71</v>
      </c>
      <c r="C421">
        <v>14</v>
      </c>
      <c r="D421">
        <f t="shared" si="24"/>
        <v>125.06398362438324</v>
      </c>
      <c r="E421">
        <f t="shared" si="25"/>
        <v>-24.076889378291639</v>
      </c>
      <c r="F421">
        <f t="shared" si="26"/>
        <v>579.69660213449276</v>
      </c>
      <c r="G421">
        <f t="shared" si="27"/>
        <v>510.42400706261674</v>
      </c>
      <c r="H421" t="str" cm="1">
        <f t="array" ref="H421">IF(AND(G421&gt;$I$2,E421&gt;0,E422&lt;0),Peak,"")</f>
        <v/>
      </c>
    </row>
    <row r="422" spans="1:8" x14ac:dyDescent="0.3">
      <c r="A422">
        <v>107</v>
      </c>
      <c r="B422">
        <v>-79</v>
      </c>
      <c r="C422">
        <v>13</v>
      </c>
      <c r="D422">
        <f t="shared" si="24"/>
        <v>133.63756956784272</v>
      </c>
      <c r="E422">
        <f t="shared" si="25"/>
        <v>8.5735859434594772</v>
      </c>
      <c r="F422">
        <f t="shared" si="26"/>
        <v>73.506375929885934</v>
      </c>
      <c r="G422">
        <f t="shared" si="27"/>
        <v>544.5579460358224</v>
      </c>
      <c r="H422" t="str" cm="1">
        <f t="array" ref="H422">IF(AND(G422&gt;$I$2,E422&gt;0,E423&lt;0),Peak,"")</f>
        <v/>
      </c>
    </row>
    <row r="423" spans="1:8" x14ac:dyDescent="0.3">
      <c r="A423">
        <v>118</v>
      </c>
      <c r="B423">
        <v>-109</v>
      </c>
      <c r="C423">
        <v>-5</v>
      </c>
      <c r="D423">
        <f t="shared" si="24"/>
        <v>160.71714283174649</v>
      </c>
      <c r="E423">
        <f t="shared" si="25"/>
        <v>27.079573263903768</v>
      </c>
      <c r="F423">
        <f t="shared" si="26"/>
        <v>733.30328815513178</v>
      </c>
      <c r="G423">
        <f t="shared" si="27"/>
        <v>547.67921384360568</v>
      </c>
      <c r="H423" t="str" cm="1">
        <f t="array" ref="H423">IF(AND(G423&gt;$I$2,E423&gt;0,E424&lt;0),Peak,"")</f>
        <v/>
      </c>
    </row>
    <row r="424" spans="1:8" x14ac:dyDescent="0.3">
      <c r="A424">
        <v>98</v>
      </c>
      <c r="B424">
        <v>-95</v>
      </c>
      <c r="C424">
        <v>14</v>
      </c>
      <c r="D424">
        <f t="shared" si="24"/>
        <v>137.20422734012243</v>
      </c>
      <c r="E424">
        <f t="shared" si="25"/>
        <v>-23.512915491624057</v>
      </c>
      <c r="F424">
        <f t="shared" si="26"/>
        <v>552.85719491625457</v>
      </c>
      <c r="G424">
        <f t="shared" si="27"/>
        <v>456.08018770557555</v>
      </c>
      <c r="H424" t="str" cm="1">
        <f t="array" ref="H424">IF(AND(G424&gt;$I$2,E424&gt;0,E425&lt;0),Peak,"")</f>
        <v/>
      </c>
    </row>
    <row r="425" spans="1:8" x14ac:dyDescent="0.3">
      <c r="A425">
        <v>107</v>
      </c>
      <c r="B425">
        <v>-124</v>
      </c>
      <c r="C425">
        <v>19</v>
      </c>
      <c r="D425">
        <f t="shared" si="24"/>
        <v>164.88177582740914</v>
      </c>
      <c r="E425">
        <f t="shared" si="25"/>
        <v>27.677548487286714</v>
      </c>
      <c r="F425">
        <f t="shared" si="26"/>
        <v>766.04669026610702</v>
      </c>
      <c r="G425">
        <f t="shared" si="27"/>
        <v>432.39381018397944</v>
      </c>
      <c r="H425" t="str" cm="1">
        <f t="array" ref="H425">IF(AND(G425&gt;$I$2,E425&gt;0,E426&lt;0),Peak,"")</f>
        <v/>
      </c>
    </row>
    <row r="426" spans="1:8" x14ac:dyDescent="0.3">
      <c r="A426">
        <v>115</v>
      </c>
      <c r="B426">
        <v>-115</v>
      </c>
      <c r="C426">
        <v>3</v>
      </c>
      <c r="D426">
        <f t="shared" si="24"/>
        <v>162.66222671536252</v>
      </c>
      <c r="E426">
        <f t="shared" si="25"/>
        <v>-2.2195491120466215</v>
      </c>
      <c r="F426">
        <f t="shared" si="26"/>
        <v>4.9263982607869465</v>
      </c>
      <c r="G426">
        <f t="shared" si="27"/>
        <v>337.11802290959469</v>
      </c>
      <c r="H426" t="str" cm="1">
        <f t="array" ref="H426">IF(AND(G426&gt;$I$2,E426&gt;0,E427&lt;0),Peak,"")</f>
        <v/>
      </c>
    </row>
    <row r="427" spans="1:8" x14ac:dyDescent="0.3">
      <c r="A427">
        <v>158</v>
      </c>
      <c r="B427">
        <v>-119</v>
      </c>
      <c r="C427">
        <v>2</v>
      </c>
      <c r="D427">
        <f t="shared" si="24"/>
        <v>197.81051539288805</v>
      </c>
      <c r="E427">
        <f t="shared" si="25"/>
        <v>35.148288677525528</v>
      </c>
      <c r="F427">
        <f t="shared" si="26"/>
        <v>1235.4021969586693</v>
      </c>
      <c r="G427">
        <f t="shared" si="27"/>
        <v>336.62297749160751</v>
      </c>
      <c r="H427" t="str" cm="1">
        <f t="array" ref="H427">IF(AND(G427&gt;$I$2,E427&gt;0,E428&lt;0),Peak,"")</f>
        <v/>
      </c>
    </row>
    <row r="428" spans="1:8" x14ac:dyDescent="0.3">
      <c r="A428">
        <v>135</v>
      </c>
      <c r="B428">
        <v>-128</v>
      </c>
      <c r="C428">
        <v>4</v>
      </c>
      <c r="D428">
        <f t="shared" si="24"/>
        <v>186.07794065928394</v>
      </c>
      <c r="E428">
        <f t="shared" si="25"/>
        <v>-11.73257473360411</v>
      </c>
      <c r="F428">
        <f t="shared" si="26"/>
        <v>137.65330987960556</v>
      </c>
      <c r="G428">
        <f t="shared" si="27"/>
        <v>195.05846849116941</v>
      </c>
      <c r="H428" t="str" cm="1">
        <f t="array" ref="H428">IF(AND(G428&gt;$I$2,E428&gt;0,E429&lt;0),Peak,"")</f>
        <v/>
      </c>
    </row>
    <row r="429" spans="1:8" x14ac:dyDescent="0.3">
      <c r="A429">
        <v>120</v>
      </c>
      <c r="B429">
        <v>-101</v>
      </c>
      <c r="C429">
        <v>-3</v>
      </c>
      <c r="D429">
        <f t="shared" si="24"/>
        <v>156.87574701017363</v>
      </c>
      <c r="E429">
        <f t="shared" si="25"/>
        <v>-29.202193649110313</v>
      </c>
      <c r="F429">
        <f t="shared" si="26"/>
        <v>852.76811392013872</v>
      </c>
      <c r="G429">
        <f t="shared" si="27"/>
        <v>182.99834708832859</v>
      </c>
      <c r="H429" t="str" cm="1">
        <f t="array" ref="H429">IF(AND(G429&gt;$I$2,E429&gt;0,E430&lt;0),Peak,"")</f>
        <v/>
      </c>
    </row>
    <row r="430" spans="1:8" x14ac:dyDescent="0.3">
      <c r="A430">
        <v>133</v>
      </c>
      <c r="B430">
        <v>-98</v>
      </c>
      <c r="C430">
        <v>-23</v>
      </c>
      <c r="D430">
        <f t="shared" si="24"/>
        <v>166.79928057398809</v>
      </c>
      <c r="E430">
        <f t="shared" si="25"/>
        <v>9.9235335638144591</v>
      </c>
      <c r="F430">
        <f t="shared" si="26"/>
        <v>98.476518392152101</v>
      </c>
      <c r="G430">
        <f t="shared" si="27"/>
        <v>84.802804962989654</v>
      </c>
      <c r="H430" t="str" cm="1">
        <f t="array" ref="H430">IF(AND(G430&gt;$I$2,E430&gt;0,E431&lt;0),Peak,"")</f>
        <v/>
      </c>
    </row>
    <row r="431" spans="1:8" x14ac:dyDescent="0.3">
      <c r="A431">
        <v>128</v>
      </c>
      <c r="B431">
        <v>-106</v>
      </c>
      <c r="C431">
        <v>-21</v>
      </c>
      <c r="D431">
        <f t="shared" si="24"/>
        <v>167.5141785043881</v>
      </c>
      <c r="E431">
        <f t="shared" si="25"/>
        <v>0.71489793040001359</v>
      </c>
      <c r="F431">
        <f t="shared" si="26"/>
        <v>0.51107905089022265</v>
      </c>
      <c r="G431">
        <f t="shared" si="27"/>
        <v>285.67933518978839</v>
      </c>
      <c r="H431" t="str" cm="1">
        <f t="array" ref="H431">IF(AND(G431&gt;$I$2,E431&gt;0,E432&lt;0),Peak,"")</f>
        <v/>
      </c>
    </row>
    <row r="432" spans="1:8" x14ac:dyDescent="0.3">
      <c r="A432">
        <v>121</v>
      </c>
      <c r="B432">
        <v>-86</v>
      </c>
      <c r="C432">
        <v>1</v>
      </c>
      <c r="D432">
        <f t="shared" si="24"/>
        <v>148.45201244846766</v>
      </c>
      <c r="E432">
        <f t="shared" si="25"/>
        <v>-19.062166055920443</v>
      </c>
      <c r="F432">
        <f t="shared" si="26"/>
        <v>363.36617474348554</v>
      </c>
      <c r="G432">
        <f t="shared" si="27"/>
        <v>726.58047149550453</v>
      </c>
      <c r="H432" t="str" cm="1">
        <f t="array" ref="H432">IF(AND(G432&gt;$I$2,E432&gt;0,E433&lt;0),Peak,"")</f>
        <v/>
      </c>
    </row>
    <row r="433" spans="1:8" x14ac:dyDescent="0.3">
      <c r="A433">
        <v>124</v>
      </c>
      <c r="B433">
        <v>-78</v>
      </c>
      <c r="C433">
        <v>0</v>
      </c>
      <c r="D433">
        <f t="shared" si="24"/>
        <v>146.49232061783991</v>
      </c>
      <c r="E433">
        <f t="shared" si="25"/>
        <v>-1.9596918306277473</v>
      </c>
      <c r="F433">
        <f t="shared" si="26"/>
        <v>3.8403920710291315</v>
      </c>
      <c r="G433">
        <f t="shared" si="27"/>
        <v>681.24273616077096</v>
      </c>
      <c r="H433" t="str" cm="1">
        <f t="array" ref="H433">IF(AND(G433&gt;$I$2,E433&gt;0,E434&lt;0),Peak,"")</f>
        <v/>
      </c>
    </row>
    <row r="434" spans="1:8" x14ac:dyDescent="0.3">
      <c r="A434">
        <v>127</v>
      </c>
      <c r="B434">
        <v>-70</v>
      </c>
      <c r="C434">
        <v>-12</v>
      </c>
      <c r="D434">
        <f t="shared" si="24"/>
        <v>145.50944986494864</v>
      </c>
      <c r="E434">
        <f t="shared" si="25"/>
        <v>-0.98287075289127301</v>
      </c>
      <c r="F434">
        <f t="shared" si="26"/>
        <v>0.96603491688905785</v>
      </c>
      <c r="G434">
        <f t="shared" si="27"/>
        <v>830.11740233291448</v>
      </c>
      <c r="H434" t="str" cm="1">
        <f t="array" ref="H434">IF(AND(G434&gt;$I$2,E434&gt;0,E435&lt;0),Peak,"")</f>
        <v/>
      </c>
    </row>
    <row r="435" spans="1:8" x14ac:dyDescent="0.3">
      <c r="A435">
        <v>120</v>
      </c>
      <c r="B435">
        <v>-60</v>
      </c>
      <c r="C435">
        <v>-18</v>
      </c>
      <c r="D435">
        <f t="shared" si="24"/>
        <v>135.36617007214173</v>
      </c>
      <c r="E435">
        <f t="shared" si="25"/>
        <v>-10.143279792806908</v>
      </c>
      <c r="F435">
        <f t="shared" si="26"/>
        <v>102.88612495516495</v>
      </c>
      <c r="G435">
        <f t="shared" si="27"/>
        <v>869.41723097756244</v>
      </c>
      <c r="H435" t="str" cm="1">
        <f t="array" ref="H435">IF(AND(G435&gt;$I$2,E435&gt;0,E436&lt;0),Peak,"")</f>
        <v/>
      </c>
    </row>
    <row r="436" spans="1:8" x14ac:dyDescent="0.3">
      <c r="A436">
        <v>116</v>
      </c>
      <c r="B436">
        <v>-54</v>
      </c>
      <c r="C436">
        <v>-16</v>
      </c>
      <c r="D436">
        <f t="shared" si="24"/>
        <v>128.94960255851896</v>
      </c>
      <c r="E436">
        <f t="shared" si="25"/>
        <v>-6.4165675136227662</v>
      </c>
      <c r="F436">
        <f t="shared" si="26"/>
        <v>41.172338656879049</v>
      </c>
      <c r="G436">
        <f t="shared" si="27"/>
        <v>886.16969340411902</v>
      </c>
      <c r="H436" t="str" cm="1">
        <f t="array" ref="H436">IF(AND(G436&gt;$I$2,E436&gt;0,E437&lt;0),Peak,"")</f>
        <v/>
      </c>
    </row>
    <row r="437" spans="1:8" x14ac:dyDescent="0.3">
      <c r="A437">
        <v>111</v>
      </c>
      <c r="B437">
        <v>-46</v>
      </c>
      <c r="C437">
        <v>-12</v>
      </c>
      <c r="D437">
        <f t="shared" si="24"/>
        <v>120.75181158061356</v>
      </c>
      <c r="E437">
        <f t="shared" si="25"/>
        <v>-8.1977909779053988</v>
      </c>
      <c r="F437">
        <f t="shared" si="26"/>
        <v>67.203776917427149</v>
      </c>
      <c r="G437">
        <f t="shared" si="27"/>
        <v>881.0441773564695</v>
      </c>
      <c r="H437" t="str" cm="1">
        <f t="array" ref="H437">IF(AND(G437&gt;$I$2,E437&gt;0,E438&lt;0),Peak,"")</f>
        <v/>
      </c>
    </row>
    <row r="438" spans="1:8" x14ac:dyDescent="0.3">
      <c r="A438">
        <v>158</v>
      </c>
      <c r="B438">
        <v>-36</v>
      </c>
      <c r="C438">
        <v>0</v>
      </c>
      <c r="D438">
        <f t="shared" si="24"/>
        <v>162.04937519163718</v>
      </c>
      <c r="E438">
        <f t="shared" si="25"/>
        <v>41.29756361102362</v>
      </c>
      <c r="F438">
        <f t="shared" si="26"/>
        <v>1705.4887602065421</v>
      </c>
      <c r="G438">
        <f t="shared" si="27"/>
        <v>878.57435447917339</v>
      </c>
      <c r="H438" t="e" cm="1">
        <f t="array" ref="H438">IF(AND(G438&gt;$I$2,E438&gt;0,E439&lt;0),Peak,"")</f>
        <v>#NAME?</v>
      </c>
    </row>
    <row r="439" spans="1:8" x14ac:dyDescent="0.3">
      <c r="A439">
        <v>96</v>
      </c>
      <c r="B439">
        <v>-31</v>
      </c>
      <c r="C439">
        <v>-19</v>
      </c>
      <c r="D439">
        <f t="shared" si="24"/>
        <v>102.65476121447071</v>
      </c>
      <c r="E439">
        <f t="shared" si="25"/>
        <v>-59.394613977166472</v>
      </c>
      <c r="F439">
        <f t="shared" si="26"/>
        <v>3527.7201694966188</v>
      </c>
      <c r="G439">
        <f t="shared" si="27"/>
        <v>686.07993831957731</v>
      </c>
      <c r="H439" t="str" cm="1">
        <f t="array" ref="H439">IF(AND(G439&gt;$I$2,E439&gt;0,E440&lt;0),Peak,"")</f>
        <v/>
      </c>
    </row>
    <row r="440" spans="1:8" x14ac:dyDescent="0.3">
      <c r="A440">
        <v>87</v>
      </c>
      <c r="B440">
        <v>-56</v>
      </c>
      <c r="C440">
        <v>1</v>
      </c>
      <c r="D440">
        <f t="shared" si="24"/>
        <v>103.46980235798269</v>
      </c>
      <c r="E440">
        <f t="shared" si="25"/>
        <v>0.81504114351197643</v>
      </c>
      <c r="F440">
        <f t="shared" si="26"/>
        <v>0.66429206561731013</v>
      </c>
      <c r="G440">
        <f t="shared" si="27"/>
        <v>289.44263691773386</v>
      </c>
      <c r="H440" t="str" cm="1">
        <f t="array" ref="H440">IF(AND(G440&gt;$I$2,E440&gt;0,E441&lt;0),Peak,"")</f>
        <v/>
      </c>
    </row>
    <row r="441" spans="1:8" x14ac:dyDescent="0.3">
      <c r="A441">
        <v>127</v>
      </c>
      <c r="B441">
        <v>-51</v>
      </c>
      <c r="C441">
        <v>18</v>
      </c>
      <c r="D441">
        <f t="shared" si="24"/>
        <v>138.03622712896785</v>
      </c>
      <c r="E441">
        <f t="shared" si="25"/>
        <v>34.566424770985165</v>
      </c>
      <c r="F441">
        <f t="shared" si="26"/>
        <v>1194.8377214481768</v>
      </c>
      <c r="G441">
        <f t="shared" si="27"/>
        <v>290.07979509432027</v>
      </c>
      <c r="H441" t="str" cm="1">
        <f t="array" ref="H441">IF(AND(G441&gt;$I$2,E441&gt;0,E442&lt;0),Peak,"")</f>
        <v/>
      </c>
    </row>
    <row r="442" spans="1:8" x14ac:dyDescent="0.3">
      <c r="A442">
        <v>128</v>
      </c>
      <c r="B442">
        <v>-88</v>
      </c>
      <c r="C442">
        <v>12</v>
      </c>
      <c r="D442">
        <f t="shared" si="24"/>
        <v>155.79473675320358</v>
      </c>
      <c r="E442">
        <f t="shared" si="25"/>
        <v>17.758509624235728</v>
      </c>
      <c r="F442">
        <f t="shared" si="26"/>
        <v>315.364664074073</v>
      </c>
      <c r="G442">
        <f t="shared" si="27"/>
        <v>195.5788773827712</v>
      </c>
      <c r="H442" t="str" cm="1">
        <f t="array" ref="H442">IF(AND(G442&gt;$I$2,E442&gt;0,E443&lt;0),Peak,"")</f>
        <v/>
      </c>
    </row>
    <row r="443" spans="1:8" x14ac:dyDescent="0.3">
      <c r="A443">
        <v>106</v>
      </c>
      <c r="B443">
        <v>-91</v>
      </c>
      <c r="C443">
        <v>14</v>
      </c>
      <c r="D443">
        <f t="shared" si="24"/>
        <v>140.4029914211232</v>
      </c>
      <c r="E443">
        <f t="shared" si="25"/>
        <v>-15.391745332080376</v>
      </c>
      <c r="F443">
        <f t="shared" si="26"/>
        <v>236.90582436761804</v>
      </c>
      <c r="G443">
        <f t="shared" si="27"/>
        <v>164.85615390142945</v>
      </c>
      <c r="H443" t="str" cm="1">
        <f t="array" ref="H443">IF(AND(G443&gt;$I$2,E443&gt;0,E444&lt;0),Peak,"")</f>
        <v/>
      </c>
    </row>
    <row r="444" spans="1:8" x14ac:dyDescent="0.3">
      <c r="A444">
        <v>106</v>
      </c>
      <c r="B444">
        <v>-89</v>
      </c>
      <c r="C444">
        <v>21</v>
      </c>
      <c r="D444">
        <f t="shared" si="24"/>
        <v>139.99285696063211</v>
      </c>
      <c r="E444">
        <f t="shared" si="25"/>
        <v>-0.41013446049109348</v>
      </c>
      <c r="F444">
        <f t="shared" si="26"/>
        <v>0.1682102756823203</v>
      </c>
      <c r="G444">
        <f t="shared" si="27"/>
        <v>188.06554051777891</v>
      </c>
      <c r="H444" t="str" cm="1">
        <f t="array" ref="H444">IF(AND(G444&gt;$I$2,E444&gt;0,E445&lt;0),Peak,"")</f>
        <v/>
      </c>
    </row>
    <row r="445" spans="1:8" x14ac:dyDescent="0.3">
      <c r="A445">
        <v>107</v>
      </c>
      <c r="B445">
        <v>-99</v>
      </c>
      <c r="C445">
        <v>18</v>
      </c>
      <c r="D445">
        <f t="shared" si="24"/>
        <v>146.8809041366508</v>
      </c>
      <c r="E445">
        <f t="shared" si="25"/>
        <v>6.8880471760186879</v>
      </c>
      <c r="F445">
        <f t="shared" si="26"/>
        <v>47.445193899059021</v>
      </c>
      <c r="G445">
        <f t="shared" si="27"/>
        <v>201.06479939042214</v>
      </c>
      <c r="H445" t="str" cm="1">
        <f t="array" ref="H445">IF(AND(G445&gt;$I$2,E445&gt;0,E446&lt;0),Peak,"")</f>
        <v/>
      </c>
    </row>
    <row r="446" spans="1:8" x14ac:dyDescent="0.3">
      <c r="A446">
        <v>98</v>
      </c>
      <c r="B446">
        <v>-90</v>
      </c>
      <c r="C446">
        <v>16</v>
      </c>
      <c r="D446">
        <f t="shared" si="24"/>
        <v>134.01492454200763</v>
      </c>
      <c r="E446">
        <f t="shared" si="25"/>
        <v>-12.865979594643164</v>
      </c>
      <c r="F446">
        <f t="shared" si="26"/>
        <v>165.53343092977428</v>
      </c>
      <c r="G446">
        <f t="shared" si="27"/>
        <v>233.64816278576757</v>
      </c>
      <c r="H446" t="str" cm="1">
        <f t="array" ref="H446">IF(AND(G446&gt;$I$2,E446&gt;0,E447&lt;0),Peak,"")</f>
        <v/>
      </c>
    </row>
    <row r="447" spans="1:8" x14ac:dyDescent="0.3">
      <c r="A447">
        <v>111</v>
      </c>
      <c r="B447">
        <v>-104</v>
      </c>
      <c r="C447">
        <v>15</v>
      </c>
      <c r="D447">
        <f t="shared" si="24"/>
        <v>152.84632805533798</v>
      </c>
      <c r="E447">
        <f t="shared" si="25"/>
        <v>18.831403513330343</v>
      </c>
      <c r="F447">
        <f t="shared" si="26"/>
        <v>354.62175828187043</v>
      </c>
      <c r="G447">
        <f t="shared" si="27"/>
        <v>214.57364262966561</v>
      </c>
      <c r="H447" t="str" cm="1">
        <f t="array" ref="H447">IF(AND(G447&gt;$I$2,E447&gt;0,E448&lt;0),Peak,"")</f>
        <v/>
      </c>
    </row>
    <row r="448" spans="1:8" x14ac:dyDescent="0.3">
      <c r="A448">
        <v>112</v>
      </c>
      <c r="B448">
        <v>-99</v>
      </c>
      <c r="C448">
        <v>17</v>
      </c>
      <c r="D448">
        <f t="shared" si="24"/>
        <v>150.44600360262149</v>
      </c>
      <c r="E448">
        <f t="shared" si="25"/>
        <v>-2.4003244527164895</v>
      </c>
      <c r="F448">
        <f t="shared" si="26"/>
        <v>5.7615574783087151</v>
      </c>
      <c r="G448">
        <f t="shared" si="27"/>
        <v>204.85140850676115</v>
      </c>
      <c r="H448" t="str" cm="1">
        <f t="array" ref="H448">IF(AND(G448&gt;$I$2,E448&gt;0,E449&lt;0),Peak,"")</f>
        <v/>
      </c>
    </row>
    <row r="449" spans="1:8" x14ac:dyDescent="0.3">
      <c r="A449">
        <v>136</v>
      </c>
      <c r="B449">
        <v>-104</v>
      </c>
      <c r="C449">
        <v>8</v>
      </c>
      <c r="D449">
        <f t="shared" si="24"/>
        <v>171.3942822850284</v>
      </c>
      <c r="E449">
        <f t="shared" si="25"/>
        <v>20.948278682406908</v>
      </c>
      <c r="F449">
        <f t="shared" si="26"/>
        <v>438.83037975578372</v>
      </c>
      <c r="G449">
        <f t="shared" si="27"/>
        <v>210.06882852070302</v>
      </c>
      <c r="H449" t="str" cm="1">
        <f t="array" ref="H449">IF(AND(G449&gt;$I$2,E449&gt;0,E450&lt;0),Peak,"")</f>
        <v/>
      </c>
    </row>
    <row r="450" spans="1:8" x14ac:dyDescent="0.3">
      <c r="A450">
        <v>138</v>
      </c>
      <c r="B450">
        <v>-115</v>
      </c>
      <c r="C450">
        <v>-6</v>
      </c>
      <c r="D450">
        <f t="shared" si="24"/>
        <v>179.73591738993073</v>
      </c>
      <c r="E450">
        <f t="shared" si="25"/>
        <v>8.3416351049023376</v>
      </c>
      <c r="F450">
        <f t="shared" si="26"/>
        <v>69.582876223339028</v>
      </c>
      <c r="G450">
        <f t="shared" si="27"/>
        <v>158.85349899733347</v>
      </c>
      <c r="H450" t="str" cm="1">
        <f t="array" ref="H450">IF(AND(G450&gt;$I$2,E450&gt;0,E451&lt;0),Peak,"")</f>
        <v/>
      </c>
    </row>
    <row r="451" spans="1:8" x14ac:dyDescent="0.3">
      <c r="A451">
        <v>113</v>
      </c>
      <c r="B451">
        <v>-112</v>
      </c>
      <c r="C451">
        <v>-5</v>
      </c>
      <c r="D451">
        <f t="shared" ref="D451:D514" si="28">SQRT((A451^2)+(B451^2)+(C451^2))</f>
        <v>159.1791443625703</v>
      </c>
      <c r="E451">
        <f t="shared" si="25"/>
        <v>-20.556773027360435</v>
      </c>
      <c r="F451">
        <f t="shared" si="26"/>
        <v>422.58091729841351</v>
      </c>
      <c r="G451">
        <f t="shared" si="27"/>
        <v>154.82469827834808</v>
      </c>
      <c r="H451" t="str" cm="1">
        <f t="array" ref="H451">IF(AND(G451&gt;$I$2,E451&gt;0,E452&lt;0),Peak,"")</f>
        <v/>
      </c>
    </row>
    <row r="452" spans="1:8" x14ac:dyDescent="0.3">
      <c r="A452">
        <v>118</v>
      </c>
      <c r="B452">
        <v>-90</v>
      </c>
      <c r="C452">
        <v>-13</v>
      </c>
      <c r="D452">
        <f t="shared" si="28"/>
        <v>148.97315194356329</v>
      </c>
      <c r="E452">
        <f t="shared" ref="E452:E515" si="29">D452-D451</f>
        <v>-10.205992419007003</v>
      </c>
      <c r="F452">
        <f t="shared" ref="F452:F515" si="30">E452^2</f>
        <v>104.16228125682842</v>
      </c>
      <c r="G452">
        <f t="shared" ref="G452:G515" si="31">AVERAGE(F452:F459)</f>
        <v>102.08791902847874</v>
      </c>
      <c r="H452" t="str" cm="1">
        <f t="array" ref="H452">IF(AND(G452&gt;$I$2,E452&gt;0,E453&lt;0),Peak,"")</f>
        <v/>
      </c>
    </row>
    <row r="453" spans="1:8" x14ac:dyDescent="0.3">
      <c r="A453">
        <v>125</v>
      </c>
      <c r="B453">
        <v>-109</v>
      </c>
      <c r="C453">
        <v>-15</v>
      </c>
      <c r="D453">
        <f t="shared" si="28"/>
        <v>166.52627420320195</v>
      </c>
      <c r="E453">
        <f t="shared" si="29"/>
        <v>17.553122259638656</v>
      </c>
      <c r="F453">
        <f t="shared" si="30"/>
        <v>308.11210106182205</v>
      </c>
      <c r="G453">
        <f t="shared" si="31"/>
        <v>121.22403898627462</v>
      </c>
      <c r="H453" t="str" cm="1">
        <f t="array" ref="H453">IF(AND(G453&gt;$I$2,E453&gt;0,E454&lt;0),Peak,"")</f>
        <v/>
      </c>
    </row>
    <row r="454" spans="1:8" x14ac:dyDescent="0.3">
      <c r="A454">
        <v>119</v>
      </c>
      <c r="B454">
        <v>-111</v>
      </c>
      <c r="C454">
        <v>-8</v>
      </c>
      <c r="D454">
        <f t="shared" si="28"/>
        <v>162.92943257741985</v>
      </c>
      <c r="E454">
        <f t="shared" si="29"/>
        <v>-3.5968416257821048</v>
      </c>
      <c r="F454">
        <f t="shared" si="30"/>
        <v>12.937269680958854</v>
      </c>
      <c r="G454">
        <f t="shared" si="31"/>
        <v>100.31198429822938</v>
      </c>
      <c r="H454" t="str" cm="1">
        <f t="array" ref="H454">IF(AND(G454&gt;$I$2,E454&gt;0,E455&lt;0),Peak,"")</f>
        <v/>
      </c>
    </row>
    <row r="455" spans="1:8" x14ac:dyDescent="0.3">
      <c r="A455">
        <v>118</v>
      </c>
      <c r="B455">
        <v>-86</v>
      </c>
      <c r="C455">
        <v>-9</v>
      </c>
      <c r="D455">
        <f t="shared" si="28"/>
        <v>146.2908062729849</v>
      </c>
      <c r="E455">
        <f t="shared" si="29"/>
        <v>-16.63862630443495</v>
      </c>
      <c r="F455">
        <f t="shared" si="30"/>
        <v>276.84388529863463</v>
      </c>
      <c r="G455">
        <f t="shared" si="31"/>
        <v>200.39777668005615</v>
      </c>
      <c r="H455" t="str" cm="1">
        <f t="array" ref="H455">IF(AND(G455&gt;$I$2,E455&gt;0,E456&lt;0),Peak,"")</f>
        <v/>
      </c>
    </row>
    <row r="456" spans="1:8" x14ac:dyDescent="0.3">
      <c r="A456">
        <v>129</v>
      </c>
      <c r="B456">
        <v>-82</v>
      </c>
      <c r="C456">
        <v>-10</v>
      </c>
      <c r="D456">
        <f t="shared" si="28"/>
        <v>153.18289721767243</v>
      </c>
      <c r="E456">
        <f t="shared" si="29"/>
        <v>6.8920909446875385</v>
      </c>
      <c r="F456">
        <f t="shared" si="30"/>
        <v>47.500917589843965</v>
      </c>
      <c r="G456">
        <f t="shared" si="31"/>
        <v>173.34788091604207</v>
      </c>
      <c r="H456" t="str" cm="1">
        <f t="array" ref="H456">IF(AND(G456&gt;$I$2,E456&gt;0,E457&lt;0),Peak,"")</f>
        <v/>
      </c>
    </row>
    <row r="457" spans="1:8" x14ac:dyDescent="0.3">
      <c r="A457">
        <v>129</v>
      </c>
      <c r="B457">
        <v>-91</v>
      </c>
      <c r="C457">
        <v>-15</v>
      </c>
      <c r="D457">
        <f t="shared" si="28"/>
        <v>158.57805648954081</v>
      </c>
      <c r="E457">
        <f t="shared" si="29"/>
        <v>5.3951592718683798</v>
      </c>
      <c r="F457">
        <f t="shared" si="30"/>
        <v>29.107743568827345</v>
      </c>
      <c r="G457">
        <f t="shared" si="31"/>
        <v>168.70056521306344</v>
      </c>
      <c r="H457" t="str" cm="1">
        <f t="array" ref="H457">IF(AND(G457&gt;$I$2,E457&gt;0,E458&lt;0),Peak,"")</f>
        <v/>
      </c>
    </row>
    <row r="458" spans="1:8" x14ac:dyDescent="0.3">
      <c r="A458">
        <v>125</v>
      </c>
      <c r="B458">
        <v>-86</v>
      </c>
      <c r="C458">
        <v>-15</v>
      </c>
      <c r="D458">
        <f t="shared" si="28"/>
        <v>152.46638973885359</v>
      </c>
      <c r="E458">
        <f t="shared" si="29"/>
        <v>-6.1116667506872204</v>
      </c>
      <c r="F458">
        <f t="shared" si="30"/>
        <v>37.352470471455689</v>
      </c>
      <c r="G458">
        <f t="shared" si="31"/>
        <v>180.41929888429516</v>
      </c>
      <c r="H458" t="str" cm="1">
        <f t="array" ref="H458">IF(AND(G458&gt;$I$2,E458&gt;0,E459&lt;0),Peak,"")</f>
        <v/>
      </c>
    </row>
    <row r="459" spans="1:8" x14ac:dyDescent="0.3">
      <c r="A459">
        <v>123</v>
      </c>
      <c r="B459">
        <v>-88</v>
      </c>
      <c r="C459">
        <v>-11</v>
      </c>
      <c r="D459">
        <f t="shared" si="28"/>
        <v>151.63772617656861</v>
      </c>
      <c r="E459">
        <f t="shared" si="29"/>
        <v>-0.82866356228498717</v>
      </c>
      <c r="F459">
        <f t="shared" si="30"/>
        <v>0.68668329945884476</v>
      </c>
      <c r="G459">
        <f t="shared" si="31"/>
        <v>248.83441596724793</v>
      </c>
      <c r="H459" t="str" cm="1">
        <f t="array" ref="H459">IF(AND(G459&gt;$I$2,E459&gt;0,E460&lt;0),Peak,"")</f>
        <v/>
      </c>
    </row>
    <row r="460" spans="1:8" x14ac:dyDescent="0.3">
      <c r="A460">
        <v>107</v>
      </c>
      <c r="B460">
        <v>-83</v>
      </c>
      <c r="C460">
        <v>-7</v>
      </c>
      <c r="D460">
        <f t="shared" si="28"/>
        <v>135.59867255987427</v>
      </c>
      <c r="E460">
        <f t="shared" si="29"/>
        <v>-16.039053616694332</v>
      </c>
      <c r="F460">
        <f t="shared" si="30"/>
        <v>257.25124091919554</v>
      </c>
      <c r="G460">
        <f t="shared" si="31"/>
        <v>282.25266784828653</v>
      </c>
      <c r="H460" t="str" cm="1">
        <f t="array" ref="H460">IF(AND(G460&gt;$I$2,E460&gt;0,E461&lt;0),Peak,"")</f>
        <v/>
      </c>
    </row>
    <row r="461" spans="1:8" x14ac:dyDescent="0.3">
      <c r="A461">
        <v>136</v>
      </c>
      <c r="B461">
        <v>-57</v>
      </c>
      <c r="C461">
        <v>-1</v>
      </c>
      <c r="D461">
        <f t="shared" si="28"/>
        <v>147.46525014388982</v>
      </c>
      <c r="E461">
        <f t="shared" si="29"/>
        <v>11.866577584015545</v>
      </c>
      <c r="F461">
        <f t="shared" si="30"/>
        <v>140.8156635574602</v>
      </c>
      <c r="G461">
        <f t="shared" si="31"/>
        <v>296.21578534495984</v>
      </c>
      <c r="H461" t="str" cm="1">
        <f t="array" ref="H461">IF(AND(G461&gt;$I$2,E461&gt;0,E462&lt;0),Peak,"")</f>
        <v/>
      </c>
    </row>
    <row r="462" spans="1:8" x14ac:dyDescent="0.3">
      <c r="A462">
        <v>73</v>
      </c>
      <c r="B462">
        <v>-93</v>
      </c>
      <c r="C462">
        <v>-13</v>
      </c>
      <c r="D462">
        <f t="shared" si="28"/>
        <v>118.94116192470965</v>
      </c>
      <c r="E462">
        <f t="shared" si="29"/>
        <v>-28.524088219180172</v>
      </c>
      <c r="F462">
        <f t="shared" si="30"/>
        <v>813.62360873557304</v>
      </c>
      <c r="G462">
        <f t="shared" si="31"/>
        <v>280.50659506037363</v>
      </c>
      <c r="H462" t="str" cm="1">
        <f t="array" ref="H462">IF(AND(G462&gt;$I$2,E462&gt;0,E463&lt;0),Peak,"")</f>
        <v/>
      </c>
    </row>
    <row r="463" spans="1:8" x14ac:dyDescent="0.3">
      <c r="A463">
        <v>82</v>
      </c>
      <c r="B463">
        <v>-75</v>
      </c>
      <c r="C463">
        <v>3</v>
      </c>
      <c r="D463">
        <f t="shared" si="28"/>
        <v>111.16654172906523</v>
      </c>
      <c r="E463">
        <f t="shared" si="29"/>
        <v>-7.7746201956444168</v>
      </c>
      <c r="F463">
        <f t="shared" si="30"/>
        <v>60.444719186522029</v>
      </c>
      <c r="G463">
        <f t="shared" si="31"/>
        <v>195.19129215716629</v>
      </c>
      <c r="H463" t="str" cm="1">
        <f t="array" ref="H463">IF(AND(G463&gt;$I$2,E463&gt;0,E464&lt;0),Peak,"")</f>
        <v/>
      </c>
    </row>
    <row r="464" spans="1:8" x14ac:dyDescent="0.3">
      <c r="A464">
        <v>102</v>
      </c>
      <c r="B464">
        <v>-35</v>
      </c>
      <c r="C464">
        <v>5</v>
      </c>
      <c r="D464">
        <f t="shared" si="28"/>
        <v>107.95369377654477</v>
      </c>
      <c r="E464">
        <f t="shared" si="29"/>
        <v>-3.2128479525204625</v>
      </c>
      <c r="F464">
        <f t="shared" si="30"/>
        <v>10.322391966014928</v>
      </c>
      <c r="G464">
        <f t="shared" si="31"/>
        <v>222.26830535705221</v>
      </c>
      <c r="H464" t="str" cm="1">
        <f t="array" ref="H464">IF(AND(G464&gt;$I$2,E464&gt;0,E465&lt;0),Peak,"")</f>
        <v/>
      </c>
    </row>
    <row r="465" spans="1:8" x14ac:dyDescent="0.3">
      <c r="A465">
        <v>97</v>
      </c>
      <c r="B465">
        <v>-69</v>
      </c>
      <c r="C465">
        <v>0</v>
      </c>
      <c r="D465">
        <f t="shared" si="28"/>
        <v>119.03780911962384</v>
      </c>
      <c r="E465">
        <f t="shared" si="29"/>
        <v>11.084115343079077</v>
      </c>
      <c r="F465">
        <f t="shared" si="30"/>
        <v>122.857612938681</v>
      </c>
      <c r="G465">
        <f t="shared" si="31"/>
        <v>221.54995461338768</v>
      </c>
      <c r="H465" t="str" cm="1">
        <f t="array" ref="H465">IF(AND(G465&gt;$I$2,E465&gt;0,E466&lt;0),Peak,"")</f>
        <v/>
      </c>
    </row>
    <row r="466" spans="1:8" x14ac:dyDescent="0.3">
      <c r="A466">
        <v>81</v>
      </c>
      <c r="B466">
        <v>-49</v>
      </c>
      <c r="C466">
        <v>6</v>
      </c>
      <c r="D466">
        <f t="shared" si="28"/>
        <v>94.857788293845431</v>
      </c>
      <c r="E466">
        <f t="shared" si="29"/>
        <v>-24.180020825778413</v>
      </c>
      <c r="F466">
        <f t="shared" si="30"/>
        <v>584.67340713507781</v>
      </c>
      <c r="G466">
        <f t="shared" si="31"/>
        <v>295.61112999938615</v>
      </c>
      <c r="H466" t="str" cm="1">
        <f t="array" ref="H466">IF(AND(G466&gt;$I$2,E466&gt;0,E467&lt;0),Peak,"")</f>
        <v/>
      </c>
    </row>
    <row r="467" spans="1:8" x14ac:dyDescent="0.3">
      <c r="A467">
        <v>88</v>
      </c>
      <c r="B467">
        <v>-68</v>
      </c>
      <c r="C467">
        <v>-2</v>
      </c>
      <c r="D467">
        <f t="shared" si="28"/>
        <v>111.22949249187465</v>
      </c>
      <c r="E467">
        <f t="shared" si="29"/>
        <v>16.371704198029221</v>
      </c>
      <c r="F467">
        <f t="shared" si="30"/>
        <v>268.03269834776762</v>
      </c>
      <c r="G467">
        <f t="shared" si="31"/>
        <v>268.94504776471047</v>
      </c>
      <c r="H467" t="str" cm="1">
        <f t="array" ref="H467">IF(AND(G467&gt;$I$2,E467&gt;0,E468&lt;0),Peak,"")</f>
        <v/>
      </c>
    </row>
    <row r="468" spans="1:8" x14ac:dyDescent="0.3">
      <c r="A468">
        <v>97</v>
      </c>
      <c r="B468">
        <v>-87</v>
      </c>
      <c r="C468">
        <v>-6</v>
      </c>
      <c r="D468">
        <f t="shared" si="28"/>
        <v>130.43772460450236</v>
      </c>
      <c r="E468">
        <f t="shared" si="29"/>
        <v>19.208232112627712</v>
      </c>
      <c r="F468">
        <f t="shared" si="30"/>
        <v>368.95618089258244</v>
      </c>
      <c r="G468">
        <f t="shared" si="31"/>
        <v>383.08257532827389</v>
      </c>
      <c r="H468" t="str" cm="1">
        <f t="array" ref="H468">IF(AND(G468&gt;$I$2,E468&gt;0,E469&lt;0),Peak,"")</f>
        <v/>
      </c>
    </row>
    <row r="469" spans="1:8" x14ac:dyDescent="0.3">
      <c r="A469">
        <v>94</v>
      </c>
      <c r="B469">
        <v>-83</v>
      </c>
      <c r="C469">
        <v>17</v>
      </c>
      <c r="D469">
        <f t="shared" si="28"/>
        <v>126.54643416548726</v>
      </c>
      <c r="E469">
        <f t="shared" si="29"/>
        <v>-3.8912904390151084</v>
      </c>
      <c r="F469">
        <f t="shared" si="30"/>
        <v>15.142141280770396</v>
      </c>
      <c r="G469">
        <f t="shared" si="31"/>
        <v>480.14698020839569</v>
      </c>
      <c r="H469" t="str" cm="1">
        <f t="array" ref="H469">IF(AND(G469&gt;$I$2,E469&gt;0,E470&lt;0),Peak,"")</f>
        <v/>
      </c>
    </row>
    <row r="470" spans="1:8" x14ac:dyDescent="0.3">
      <c r="A470">
        <v>99</v>
      </c>
      <c r="B470">
        <v>-91</v>
      </c>
      <c r="C470">
        <v>31</v>
      </c>
      <c r="D470">
        <f t="shared" si="28"/>
        <v>137.99637676402958</v>
      </c>
      <c r="E470">
        <f t="shared" si="29"/>
        <v>11.449942598542322</v>
      </c>
      <c r="F470">
        <f t="shared" si="30"/>
        <v>131.1011855099141</v>
      </c>
      <c r="G470">
        <f t="shared" si="31"/>
        <v>493.51649739094449</v>
      </c>
      <c r="H470" t="str" cm="1">
        <f t="array" ref="H470">IF(AND(G470&gt;$I$2,E470&gt;0,E471&lt;0),Peak,"")</f>
        <v/>
      </c>
    </row>
    <row r="471" spans="1:8" x14ac:dyDescent="0.3">
      <c r="A471">
        <v>107</v>
      </c>
      <c r="B471">
        <v>-111</v>
      </c>
      <c r="C471">
        <v>12</v>
      </c>
      <c r="D471">
        <f t="shared" si="28"/>
        <v>154.64152094440871</v>
      </c>
      <c r="E471">
        <f t="shared" si="29"/>
        <v>16.645144180379134</v>
      </c>
      <c r="F471">
        <f t="shared" si="30"/>
        <v>277.06082478560933</v>
      </c>
      <c r="G471">
        <f t="shared" si="31"/>
        <v>498.6881840526226</v>
      </c>
      <c r="H471" t="str" cm="1">
        <f t="array" ref="H471">IF(AND(G471&gt;$I$2,E471&gt;0,E472&lt;0),Peak,"")</f>
        <v/>
      </c>
    </row>
    <row r="472" spans="1:8" x14ac:dyDescent="0.3">
      <c r="A472">
        <v>116</v>
      </c>
      <c r="B472">
        <v>-99</v>
      </c>
      <c r="C472">
        <v>0</v>
      </c>
      <c r="D472">
        <f t="shared" si="28"/>
        <v>152.50245899656832</v>
      </c>
      <c r="E472">
        <f t="shared" si="29"/>
        <v>-2.1390619478403892</v>
      </c>
      <c r="F472">
        <f t="shared" si="30"/>
        <v>4.5755860166987201</v>
      </c>
      <c r="G472">
        <f t="shared" si="31"/>
        <v>464.06250097123456</v>
      </c>
      <c r="H472" t="str" cm="1">
        <f t="array" ref="H472">IF(AND(G472&gt;$I$2,E472&gt;0,E473&lt;0),Peak,"")</f>
        <v/>
      </c>
    </row>
    <row r="473" spans="1:8" x14ac:dyDescent="0.3">
      <c r="A473">
        <v>148</v>
      </c>
      <c r="B473">
        <v>-101</v>
      </c>
      <c r="C473">
        <v>5</v>
      </c>
      <c r="D473">
        <f t="shared" si="28"/>
        <v>179.24843095547587</v>
      </c>
      <c r="E473">
        <f t="shared" si="29"/>
        <v>26.745971958907546</v>
      </c>
      <c r="F473">
        <f t="shared" si="30"/>
        <v>715.34701602666871</v>
      </c>
      <c r="G473">
        <f t="shared" si="31"/>
        <v>463.50703843230161</v>
      </c>
      <c r="H473" t="str" cm="1">
        <f t="array" ref="H473">IF(AND(G473&gt;$I$2,E473&gt;0,E474&lt;0),Peak,"")</f>
        <v/>
      </c>
    </row>
    <row r="474" spans="1:8" x14ac:dyDescent="0.3">
      <c r="A474">
        <v>103</v>
      </c>
      <c r="B474">
        <v>-122</v>
      </c>
      <c r="C474">
        <v>10</v>
      </c>
      <c r="D474">
        <f t="shared" si="28"/>
        <v>159.97812350443419</v>
      </c>
      <c r="E474">
        <f t="shared" si="29"/>
        <v>-19.270307451041674</v>
      </c>
      <c r="F474">
        <f t="shared" si="30"/>
        <v>371.34474925767228</v>
      </c>
      <c r="G474">
        <f t="shared" si="31"/>
        <v>378.42467452541723</v>
      </c>
      <c r="H474" t="str" cm="1">
        <f t="array" ref="H474">IF(AND(G474&gt;$I$2,E474&gt;0,E475&lt;0),Peak,"")</f>
        <v/>
      </c>
    </row>
    <row r="475" spans="1:8" x14ac:dyDescent="0.3">
      <c r="A475">
        <v>96</v>
      </c>
      <c r="B475">
        <v>-81</v>
      </c>
      <c r="C475">
        <v>-1</v>
      </c>
      <c r="D475">
        <f t="shared" si="28"/>
        <v>125.61050911448453</v>
      </c>
      <c r="E475">
        <f t="shared" si="29"/>
        <v>-34.367614389949665</v>
      </c>
      <c r="F475">
        <f t="shared" si="30"/>
        <v>1181.1329188562752</v>
      </c>
      <c r="G475">
        <f t="shared" si="31"/>
        <v>335.67301229711728</v>
      </c>
      <c r="H475" t="str" cm="1">
        <f t="array" ref="H475">IF(AND(G475&gt;$I$2,E475&gt;0,E476&lt;0),Peak,"")</f>
        <v/>
      </c>
    </row>
    <row r="476" spans="1:8" x14ac:dyDescent="0.3">
      <c r="A476">
        <v>127</v>
      </c>
      <c r="B476">
        <v>-96</v>
      </c>
      <c r="C476">
        <v>-9</v>
      </c>
      <c r="D476">
        <f t="shared" si="28"/>
        <v>159.45532289641508</v>
      </c>
      <c r="E476">
        <f t="shared" si="29"/>
        <v>33.844813781930554</v>
      </c>
      <c r="F476">
        <f t="shared" si="30"/>
        <v>1145.4714199335565</v>
      </c>
      <c r="G476">
        <f t="shared" si="31"/>
        <v>190.63514437394565</v>
      </c>
      <c r="H476" t="str" cm="1">
        <f t="array" ref="H476">IF(AND(G476&gt;$I$2,E476&gt;0,E477&lt;0),Peak,"")</f>
        <v/>
      </c>
    </row>
    <row r="477" spans="1:8" x14ac:dyDescent="0.3">
      <c r="A477">
        <v>128</v>
      </c>
      <c r="B477">
        <v>-112</v>
      </c>
      <c r="C477">
        <v>12</v>
      </c>
      <c r="D477">
        <f t="shared" si="28"/>
        <v>170.50513188757691</v>
      </c>
      <c r="E477">
        <f t="shared" si="29"/>
        <v>11.049808991161825</v>
      </c>
      <c r="F477">
        <f t="shared" si="30"/>
        <v>122.09827874116071</v>
      </c>
      <c r="G477">
        <f t="shared" si="31"/>
        <v>72.22346204828979</v>
      </c>
      <c r="H477" t="str" cm="1">
        <f t="array" ref="H477">IF(AND(G477&gt;$I$2,E477&gt;0,E478&lt;0),Peak,"")</f>
        <v/>
      </c>
    </row>
    <row r="478" spans="1:8" x14ac:dyDescent="0.3">
      <c r="A478">
        <v>121</v>
      </c>
      <c r="B478">
        <v>-99</v>
      </c>
      <c r="C478">
        <v>18</v>
      </c>
      <c r="D478">
        <f t="shared" si="28"/>
        <v>157.37217034787312</v>
      </c>
      <c r="E478">
        <f t="shared" si="29"/>
        <v>-13.132961539703786</v>
      </c>
      <c r="F478">
        <f t="shared" si="30"/>
        <v>172.47467880333883</v>
      </c>
      <c r="G478">
        <f t="shared" si="31"/>
        <v>107.21573352095066</v>
      </c>
      <c r="H478" t="str" cm="1">
        <f t="array" ref="H478">IF(AND(G478&gt;$I$2,E478&gt;0,E479&lt;0),Peak,"")</f>
        <v/>
      </c>
    </row>
    <row r="479" spans="1:8" x14ac:dyDescent="0.3">
      <c r="A479">
        <v>124</v>
      </c>
      <c r="B479">
        <v>-96</v>
      </c>
      <c r="C479">
        <v>10</v>
      </c>
      <c r="D479">
        <f t="shared" si="28"/>
        <v>157.13688300332294</v>
      </c>
      <c r="E479">
        <f t="shared" si="29"/>
        <v>-0.23528734455018707</v>
      </c>
      <c r="F479">
        <f t="shared" si="30"/>
        <v>5.5360134505478449E-2</v>
      </c>
      <c r="G479">
        <f t="shared" si="31"/>
        <v>116.20700328337006</v>
      </c>
      <c r="H479" t="str" cm="1">
        <f t="array" ref="H479">IF(AND(G479&gt;$I$2,E479&gt;0,E480&lt;0),Peak,"")</f>
        <v/>
      </c>
    </row>
    <row r="480" spans="1:8" x14ac:dyDescent="0.3">
      <c r="A480">
        <v>129</v>
      </c>
      <c r="B480">
        <v>-89</v>
      </c>
      <c r="C480">
        <v>4</v>
      </c>
      <c r="D480">
        <f t="shared" si="28"/>
        <v>156.77372228788855</v>
      </c>
      <c r="E480">
        <f t="shared" si="29"/>
        <v>-0.36316071543438966</v>
      </c>
      <c r="F480">
        <f t="shared" si="30"/>
        <v>0.13188570523481774</v>
      </c>
      <c r="G480">
        <f t="shared" si="31"/>
        <v>126.12012898518128</v>
      </c>
      <c r="H480" t="str" cm="1">
        <f t="array" ref="H480">IF(AND(G480&gt;$I$2,E480&gt;0,E481&lt;0),Peak,"")</f>
        <v/>
      </c>
    </row>
    <row r="481" spans="1:8" x14ac:dyDescent="0.3">
      <c r="A481">
        <v>133</v>
      </c>
      <c r="B481">
        <v>-71</v>
      </c>
      <c r="C481">
        <v>6</v>
      </c>
      <c r="D481">
        <f t="shared" si="28"/>
        <v>150.88406145116852</v>
      </c>
      <c r="E481">
        <f t="shared" si="29"/>
        <v>-5.8896608367200258</v>
      </c>
      <c r="F481">
        <f t="shared" si="30"/>
        <v>34.688104771593636</v>
      </c>
      <c r="G481">
        <f t="shared" si="31"/>
        <v>126.46656680525965</v>
      </c>
      <c r="H481" t="str" cm="1">
        <f t="array" ref="H481">IF(AND(G481&gt;$I$2,E481&gt;0,E482&lt;0),Peak,"")</f>
        <v/>
      </c>
    </row>
    <row r="482" spans="1:8" x14ac:dyDescent="0.3">
      <c r="A482">
        <v>130</v>
      </c>
      <c r="B482">
        <v>-65</v>
      </c>
      <c r="C482">
        <v>6</v>
      </c>
      <c r="D482">
        <f t="shared" si="28"/>
        <v>145.46820958546235</v>
      </c>
      <c r="E482">
        <f t="shared" si="29"/>
        <v>-5.4158518657061734</v>
      </c>
      <c r="F482">
        <f t="shared" si="30"/>
        <v>29.331451431273038</v>
      </c>
      <c r="G482">
        <f t="shared" si="31"/>
        <v>129.40241410756002</v>
      </c>
      <c r="H482" t="str" cm="1">
        <f t="array" ref="H482">IF(AND(G482&gt;$I$2,E482&gt;0,E483&lt;0),Peak,"")</f>
        <v/>
      </c>
    </row>
    <row r="483" spans="1:8" x14ac:dyDescent="0.3">
      <c r="A483">
        <v>127</v>
      </c>
      <c r="B483">
        <v>-61</v>
      </c>
      <c r="C483">
        <v>2</v>
      </c>
      <c r="D483">
        <f t="shared" si="28"/>
        <v>140.90422278980853</v>
      </c>
      <c r="E483">
        <f t="shared" si="29"/>
        <v>-4.5639867956538183</v>
      </c>
      <c r="F483">
        <f t="shared" si="30"/>
        <v>20.829975470902408</v>
      </c>
      <c r="G483">
        <f t="shared" si="31"/>
        <v>125.8399989049103</v>
      </c>
      <c r="H483" t="str" cm="1">
        <f t="array" ref="H483">IF(AND(G483&gt;$I$2,E483&gt;0,E484&lt;0),Peak,"")</f>
        <v/>
      </c>
    </row>
    <row r="484" spans="1:8" x14ac:dyDescent="0.3">
      <c r="A484">
        <v>110</v>
      </c>
      <c r="B484">
        <v>-63</v>
      </c>
      <c r="C484">
        <v>4</v>
      </c>
      <c r="D484">
        <f t="shared" si="28"/>
        <v>126.82665335015349</v>
      </c>
      <c r="E484">
        <f t="shared" si="29"/>
        <v>-14.077569439655036</v>
      </c>
      <c r="F484">
        <f t="shared" si="30"/>
        <v>198.17796132830941</v>
      </c>
      <c r="G484">
        <f t="shared" si="31"/>
        <v>125.28047640771923</v>
      </c>
      <c r="H484" t="str" cm="1">
        <f t="array" ref="H484">IF(AND(G484&gt;$I$2,E484&gt;0,E485&lt;0),Peak,"")</f>
        <v/>
      </c>
    </row>
    <row r="485" spans="1:8" x14ac:dyDescent="0.3">
      <c r="A485">
        <v>137</v>
      </c>
      <c r="B485">
        <v>-52</v>
      </c>
      <c r="C485">
        <v>10</v>
      </c>
      <c r="D485">
        <f t="shared" si="28"/>
        <v>146.87749997872376</v>
      </c>
      <c r="E485">
        <f t="shared" si="29"/>
        <v>20.05084662857027</v>
      </c>
      <c r="F485">
        <f t="shared" si="30"/>
        <v>402.03645052244775</v>
      </c>
      <c r="G485">
        <f t="shared" si="31"/>
        <v>122.92406519042517</v>
      </c>
      <c r="H485" t="str" cm="1">
        <f t="array" ref="H485">IF(AND(G485&gt;$I$2,E485&gt;0,E486&lt;0),Peak,"")</f>
        <v/>
      </c>
    </row>
    <row r="486" spans="1:8" x14ac:dyDescent="0.3">
      <c r="A486">
        <v>120</v>
      </c>
      <c r="B486">
        <v>-53</v>
      </c>
      <c r="C486">
        <v>4</v>
      </c>
      <c r="D486">
        <f t="shared" si="28"/>
        <v>131.24404748406687</v>
      </c>
      <c r="E486">
        <f t="shared" si="29"/>
        <v>-15.633452494656893</v>
      </c>
      <c r="F486">
        <f t="shared" si="30"/>
        <v>244.40483690269383</v>
      </c>
      <c r="G486">
        <f t="shared" si="31"/>
        <v>78.830190795253628</v>
      </c>
      <c r="H486" t="str" cm="1">
        <f t="array" ref="H486">IF(AND(G486&gt;$I$2,E486&gt;0,E487&lt;0),Peak,"")</f>
        <v/>
      </c>
    </row>
    <row r="487" spans="1:8" x14ac:dyDescent="0.3">
      <c r="A487">
        <v>87</v>
      </c>
      <c r="B487">
        <v>-86</v>
      </c>
      <c r="C487">
        <v>1</v>
      </c>
      <c r="D487">
        <f t="shared" si="28"/>
        <v>122.33560397529412</v>
      </c>
      <c r="E487">
        <f t="shared" si="29"/>
        <v>-8.9084435087727485</v>
      </c>
      <c r="F487">
        <f t="shared" si="30"/>
        <v>79.360365748995321</v>
      </c>
      <c r="G487">
        <f t="shared" si="31"/>
        <v>48.320089335139428</v>
      </c>
      <c r="H487" t="str" cm="1">
        <f t="array" ref="H487">IF(AND(G487&gt;$I$2,E487&gt;0,E488&lt;0),Peak,"")</f>
        <v/>
      </c>
    </row>
    <row r="488" spans="1:8" x14ac:dyDescent="0.3">
      <c r="A488">
        <v>84</v>
      </c>
      <c r="B488">
        <v>-86</v>
      </c>
      <c r="C488">
        <v>10</v>
      </c>
      <c r="D488">
        <f t="shared" si="28"/>
        <v>120.63167080000177</v>
      </c>
      <c r="E488">
        <f t="shared" si="29"/>
        <v>-1.7039331752923488</v>
      </c>
      <c r="F488">
        <f t="shared" si="30"/>
        <v>2.9033882658618664</v>
      </c>
      <c r="G488">
        <f t="shared" si="31"/>
        <v>40.016518380130002</v>
      </c>
      <c r="H488" t="str" cm="1">
        <f t="array" ref="H488">IF(AND(G488&gt;$I$2,E488&gt;0,E489&lt;0),Peak,"")</f>
        <v/>
      </c>
    </row>
    <row r="489" spans="1:8" x14ac:dyDescent="0.3">
      <c r="A489">
        <v>89</v>
      </c>
      <c r="B489">
        <v>-68</v>
      </c>
      <c r="C489">
        <v>15</v>
      </c>
      <c r="D489">
        <f t="shared" si="28"/>
        <v>113.00442469213318</v>
      </c>
      <c r="E489">
        <f t="shared" si="29"/>
        <v>-7.6272461078685865</v>
      </c>
      <c r="F489">
        <f t="shared" si="30"/>
        <v>58.1748831899965</v>
      </c>
      <c r="G489">
        <f t="shared" si="31"/>
        <v>40.512337142258083</v>
      </c>
      <c r="H489" t="str" cm="1">
        <f t="array" ref="H489">IF(AND(G489&gt;$I$2,E489&gt;0,E490&lt;0),Peak,"")</f>
        <v/>
      </c>
    </row>
    <row r="490" spans="1:8" x14ac:dyDescent="0.3">
      <c r="A490">
        <v>82</v>
      </c>
      <c r="B490">
        <v>-78</v>
      </c>
      <c r="C490">
        <v>13</v>
      </c>
      <c r="D490">
        <f t="shared" si="28"/>
        <v>113.91663618629195</v>
      </c>
      <c r="E490">
        <f t="shared" si="29"/>
        <v>0.91221149415876823</v>
      </c>
      <c r="F490">
        <f t="shared" si="30"/>
        <v>0.83212981007537246</v>
      </c>
      <c r="G490">
        <f t="shared" si="31"/>
        <v>49.068689984069053</v>
      </c>
      <c r="H490" t="str" cm="1">
        <f t="array" ref="H490">IF(AND(G490&gt;$I$2,E490&gt;0,E491&lt;0),Peak,"")</f>
        <v/>
      </c>
    </row>
    <row r="491" spans="1:8" x14ac:dyDescent="0.3">
      <c r="A491">
        <v>80</v>
      </c>
      <c r="B491">
        <v>-74</v>
      </c>
      <c r="C491">
        <v>14</v>
      </c>
      <c r="D491">
        <f t="shared" si="28"/>
        <v>109.87265355856297</v>
      </c>
      <c r="E491">
        <f t="shared" si="29"/>
        <v>-4.0439826277289797</v>
      </c>
      <c r="F491">
        <f t="shared" si="30"/>
        <v>16.353795493373784</v>
      </c>
      <c r="G491">
        <f t="shared" si="31"/>
        <v>72.957965984854951</v>
      </c>
      <c r="H491" t="str" cm="1">
        <f t="array" ref="H491">IF(AND(G491&gt;$I$2,E491&gt;0,E492&lt;0),Peak,"")</f>
        <v/>
      </c>
    </row>
    <row r="492" spans="1:8" x14ac:dyDescent="0.3">
      <c r="A492">
        <v>85</v>
      </c>
      <c r="B492">
        <v>-88</v>
      </c>
      <c r="C492">
        <v>15</v>
      </c>
      <c r="D492">
        <f t="shared" si="28"/>
        <v>123.26394444443193</v>
      </c>
      <c r="E492">
        <f t="shared" si="29"/>
        <v>13.391290885868955</v>
      </c>
      <c r="F492">
        <f t="shared" si="30"/>
        <v>179.32667158995693</v>
      </c>
      <c r="G492">
        <f t="shared" si="31"/>
        <v>79.390289450156359</v>
      </c>
      <c r="H492" t="str" cm="1">
        <f t="array" ref="H492">IF(AND(G492&gt;$I$2,E492&gt;0,E493&lt;0),Peak,"")</f>
        <v/>
      </c>
    </row>
    <row r="493" spans="1:8" x14ac:dyDescent="0.3">
      <c r="A493">
        <v>90</v>
      </c>
      <c r="B493">
        <v>-93</v>
      </c>
      <c r="C493">
        <v>15</v>
      </c>
      <c r="D493">
        <f t="shared" si="28"/>
        <v>130.28430450365079</v>
      </c>
      <c r="E493">
        <f t="shared" si="29"/>
        <v>7.0203600592188593</v>
      </c>
      <c r="F493">
        <f t="shared" si="30"/>
        <v>49.285455361075428</v>
      </c>
      <c r="G493">
        <f t="shared" si="31"/>
        <v>60.550212201852659</v>
      </c>
      <c r="H493" t="str" cm="1">
        <f t="array" ref="H493">IF(AND(G493&gt;$I$2,E493&gt;0,E494&lt;0),Peak,"")</f>
        <v/>
      </c>
    </row>
    <row r="494" spans="1:8" x14ac:dyDescent="0.3">
      <c r="A494">
        <v>92</v>
      </c>
      <c r="B494">
        <v>-89</v>
      </c>
      <c r="C494">
        <v>21</v>
      </c>
      <c r="D494">
        <f t="shared" si="28"/>
        <v>129.71507237017602</v>
      </c>
      <c r="E494">
        <f t="shared" si="29"/>
        <v>-0.56923213347477031</v>
      </c>
      <c r="F494">
        <f t="shared" si="30"/>
        <v>0.32402522178023874</v>
      </c>
      <c r="G494">
        <f t="shared" si="31"/>
        <v>56.489443955661741</v>
      </c>
      <c r="H494" t="str" cm="1">
        <f t="array" ref="H494">IF(AND(G494&gt;$I$2,E494&gt;0,E495&lt;0),Peak,"")</f>
        <v/>
      </c>
    </row>
    <row r="495" spans="1:8" x14ac:dyDescent="0.3">
      <c r="A495">
        <v>91</v>
      </c>
      <c r="B495">
        <v>-85</v>
      </c>
      <c r="C495">
        <v>20</v>
      </c>
      <c r="D495">
        <f t="shared" si="28"/>
        <v>126.11899143269423</v>
      </c>
      <c r="E495">
        <f t="shared" si="29"/>
        <v>-3.596080937481787</v>
      </c>
      <c r="F495">
        <f t="shared" si="30"/>
        <v>12.931798108919889</v>
      </c>
      <c r="G495">
        <f t="shared" si="31"/>
        <v>56.650262652847992</v>
      </c>
      <c r="H495" t="str" cm="1">
        <f t="array" ref="H495">IF(AND(G495&gt;$I$2,E495&gt;0,E496&lt;0),Peak,"")</f>
        <v/>
      </c>
    </row>
    <row r="496" spans="1:8" x14ac:dyDescent="0.3">
      <c r="A496">
        <v>95</v>
      </c>
      <c r="B496">
        <v>-85</v>
      </c>
      <c r="C496">
        <v>18</v>
      </c>
      <c r="D496">
        <f t="shared" si="28"/>
        <v>128.74004815907131</v>
      </c>
      <c r="E496">
        <f t="shared" si="29"/>
        <v>2.621056726377077</v>
      </c>
      <c r="F496">
        <f t="shared" si="30"/>
        <v>6.8699383628865194</v>
      </c>
      <c r="G496">
        <f t="shared" si="31"/>
        <v>55.523337538893898</v>
      </c>
      <c r="H496" t="str" cm="1">
        <f t="array" ref="H496">IF(AND(G496&gt;$I$2,E496&gt;0,E497&lt;0),Peak,"")</f>
        <v/>
      </c>
    </row>
    <row r="497" spans="1:8" x14ac:dyDescent="0.3">
      <c r="A497">
        <v>106</v>
      </c>
      <c r="B497">
        <v>-89</v>
      </c>
      <c r="C497">
        <v>21</v>
      </c>
      <c r="D497">
        <f t="shared" si="28"/>
        <v>139.99285696063211</v>
      </c>
      <c r="E497">
        <f t="shared" si="29"/>
        <v>11.252808801560803</v>
      </c>
      <c r="F497">
        <f t="shared" si="30"/>
        <v>126.62570592448428</v>
      </c>
      <c r="G497">
        <f t="shared" si="31"/>
        <v>55.592867747197879</v>
      </c>
      <c r="H497" t="str" cm="1">
        <f t="array" ref="H497">IF(AND(G497&gt;$I$2,E497&gt;0,E498&lt;0),Peak,"")</f>
        <v/>
      </c>
    </row>
    <row r="498" spans="1:8" x14ac:dyDescent="0.3">
      <c r="A498">
        <v>118</v>
      </c>
      <c r="B498">
        <v>-96</v>
      </c>
      <c r="C498">
        <v>23</v>
      </c>
      <c r="D498">
        <f t="shared" si="28"/>
        <v>153.84732691860461</v>
      </c>
      <c r="E498">
        <f t="shared" si="29"/>
        <v>13.854469957972498</v>
      </c>
      <c r="F498">
        <f t="shared" si="30"/>
        <v>191.94633781636247</v>
      </c>
      <c r="G498">
        <f t="shared" si="31"/>
        <v>40.075307379586995</v>
      </c>
      <c r="H498" t="str" cm="1">
        <f t="array" ref="H498">IF(AND(G498&gt;$I$2,E498&gt;0,E499&lt;0),Peak,"")</f>
        <v/>
      </c>
    </row>
    <row r="499" spans="1:8" x14ac:dyDescent="0.3">
      <c r="A499">
        <v>107</v>
      </c>
      <c r="B499">
        <v>-95</v>
      </c>
      <c r="C499">
        <v>27</v>
      </c>
      <c r="D499">
        <f t="shared" si="28"/>
        <v>145.61249946347326</v>
      </c>
      <c r="E499">
        <f t="shared" si="29"/>
        <v>-8.2348274551313523</v>
      </c>
      <c r="F499">
        <f t="shared" si="30"/>
        <v>67.812383215785104</v>
      </c>
      <c r="G499">
        <f t="shared" si="31"/>
        <v>17.481821897614545</v>
      </c>
      <c r="H499" t="str" cm="1">
        <f t="array" ref="H499">IF(AND(G499&gt;$I$2,E499&gt;0,E500&lt;0),Peak,"")</f>
        <v/>
      </c>
    </row>
    <row r="500" spans="1:8" x14ac:dyDescent="0.3">
      <c r="A500">
        <v>103</v>
      </c>
      <c r="B500">
        <v>-91</v>
      </c>
      <c r="C500">
        <v>28</v>
      </c>
      <c r="D500">
        <f t="shared" si="28"/>
        <v>140.2640367307315</v>
      </c>
      <c r="E500">
        <f t="shared" si="29"/>
        <v>-5.3484627327417513</v>
      </c>
      <c r="F500">
        <f t="shared" si="30"/>
        <v>28.606053603527361</v>
      </c>
      <c r="G500">
        <f t="shared" si="31"/>
        <v>9.224161802215999</v>
      </c>
      <c r="H500" t="str" cm="1">
        <f t="array" ref="H500">IF(AND(G500&gt;$I$2,E500&gt;0,E501&lt;0),Peak,"")</f>
        <v/>
      </c>
    </row>
    <row r="501" spans="1:8" x14ac:dyDescent="0.3">
      <c r="A501">
        <v>109</v>
      </c>
      <c r="B501">
        <v>-78</v>
      </c>
      <c r="C501">
        <v>24</v>
      </c>
      <c r="D501">
        <f t="shared" si="28"/>
        <v>136.1653406708183</v>
      </c>
      <c r="E501">
        <f t="shared" si="29"/>
        <v>-4.098696059913209</v>
      </c>
      <c r="F501">
        <f t="shared" si="30"/>
        <v>16.799309391548064</v>
      </c>
      <c r="G501">
        <f t="shared" si="31"/>
        <v>5.6518064636201624</v>
      </c>
      <c r="H501" t="str" cm="1">
        <f t="array" ref="H501">IF(AND(G501&gt;$I$2,E501&gt;0,E502&lt;0),Peak,"")</f>
        <v/>
      </c>
    </row>
    <row r="502" spans="1:8" x14ac:dyDescent="0.3">
      <c r="A502">
        <v>106</v>
      </c>
      <c r="B502">
        <v>-81</v>
      </c>
      <c r="C502">
        <v>20</v>
      </c>
      <c r="D502">
        <f t="shared" si="28"/>
        <v>134.89625643434292</v>
      </c>
      <c r="E502">
        <f t="shared" si="29"/>
        <v>-1.2690842364753792</v>
      </c>
      <c r="F502">
        <f t="shared" si="30"/>
        <v>1.6105747992702961</v>
      </c>
      <c r="G502">
        <f t="shared" si="31"/>
        <v>3.8695259129969695</v>
      </c>
      <c r="H502" t="str" cm="1">
        <f t="array" ref="H502">IF(AND(G502&gt;$I$2,E502&gt;0,E503&lt;0),Peak,"")</f>
        <v/>
      </c>
    </row>
    <row r="503" spans="1:8" x14ac:dyDescent="0.3">
      <c r="A503">
        <v>103</v>
      </c>
      <c r="B503">
        <v>-83</v>
      </c>
      <c r="C503">
        <v>13</v>
      </c>
      <c r="D503">
        <f t="shared" si="28"/>
        <v>132.91726750125432</v>
      </c>
      <c r="E503">
        <f t="shared" si="29"/>
        <v>-1.9789889330886012</v>
      </c>
      <c r="F503">
        <f t="shared" si="30"/>
        <v>3.9163971972871603</v>
      </c>
      <c r="G503">
        <f t="shared" si="31"/>
        <v>4.0733392090398359</v>
      </c>
      <c r="H503" t="str" cm="1">
        <f t="array" ref="H503">IF(AND(G503&gt;$I$2,E503&gt;0,E504&lt;0),Peak,"")</f>
        <v/>
      </c>
    </row>
    <row r="504" spans="1:8" x14ac:dyDescent="0.3">
      <c r="A504">
        <v>103</v>
      </c>
      <c r="B504">
        <v>-79</v>
      </c>
      <c r="C504">
        <v>10</v>
      </c>
      <c r="D504">
        <f t="shared" si="28"/>
        <v>130.19216566291536</v>
      </c>
      <c r="E504">
        <f t="shared" si="29"/>
        <v>-2.7251018383389578</v>
      </c>
      <c r="F504">
        <f t="shared" si="30"/>
        <v>7.4261800293183677</v>
      </c>
      <c r="G504">
        <f t="shared" si="31"/>
        <v>3.638043896732726</v>
      </c>
      <c r="H504" t="str" cm="1">
        <f t="array" ref="H504">IF(AND(G504&gt;$I$2,E504&gt;0,E505&lt;0),Peak,"")</f>
        <v/>
      </c>
    </row>
    <row r="505" spans="1:8" x14ac:dyDescent="0.3">
      <c r="A505">
        <v>101</v>
      </c>
      <c r="B505">
        <v>-79</v>
      </c>
      <c r="C505">
        <v>10</v>
      </c>
      <c r="D505">
        <f t="shared" si="28"/>
        <v>128.61570666135611</v>
      </c>
      <c r="E505">
        <f t="shared" si="29"/>
        <v>-1.5764590015592432</v>
      </c>
      <c r="F505">
        <f t="shared" si="30"/>
        <v>2.4852229835971662</v>
      </c>
      <c r="G505">
        <f t="shared" si="31"/>
        <v>2.7757240482300123</v>
      </c>
      <c r="H505" t="str" cm="1">
        <f t="array" ref="H505">IF(AND(G505&gt;$I$2,E505&gt;0,E506&lt;0),Peak,"")</f>
        <v/>
      </c>
    </row>
    <row r="506" spans="1:8" x14ac:dyDescent="0.3">
      <c r="A506">
        <v>102</v>
      </c>
      <c r="B506">
        <v>-83</v>
      </c>
      <c r="C506">
        <v>11</v>
      </c>
      <c r="D506">
        <f t="shared" si="28"/>
        <v>131.96211577570284</v>
      </c>
      <c r="E506">
        <f t="shared" si="29"/>
        <v>3.3464091143467272</v>
      </c>
      <c r="F506">
        <f t="shared" si="30"/>
        <v>11.198453960582848</v>
      </c>
      <c r="G506">
        <f t="shared" si="31"/>
        <v>2.4749612613988914</v>
      </c>
      <c r="H506" t="str" cm="1">
        <f t="array" ref="H506">IF(AND(G506&gt;$I$2,E506&gt;0,E507&lt;0),Peak,"")</f>
        <v/>
      </c>
    </row>
    <row r="507" spans="1:8" x14ac:dyDescent="0.3">
      <c r="A507">
        <v>103</v>
      </c>
      <c r="B507">
        <v>-84</v>
      </c>
      <c r="C507">
        <v>10</v>
      </c>
      <c r="D507">
        <f t="shared" si="28"/>
        <v>133.28540805354501</v>
      </c>
      <c r="E507">
        <f t="shared" si="29"/>
        <v>1.323292277842171</v>
      </c>
      <c r="F507">
        <f t="shared" si="30"/>
        <v>1.7511024525967214</v>
      </c>
      <c r="G507">
        <f t="shared" si="31"/>
        <v>1.0766312816653818</v>
      </c>
      <c r="H507" t="str" cm="1">
        <f t="array" ref="H507">IF(AND(G507&gt;$I$2,E507&gt;0,E508&lt;0),Peak,"")</f>
        <v/>
      </c>
    </row>
    <row r="508" spans="1:8" x14ac:dyDescent="0.3">
      <c r="A508">
        <v>103</v>
      </c>
      <c r="B508">
        <v>-84</v>
      </c>
      <c r="C508">
        <v>12</v>
      </c>
      <c r="D508">
        <f t="shared" si="28"/>
        <v>133.45036530485783</v>
      </c>
      <c r="E508">
        <f t="shared" si="29"/>
        <v>0.16495725131281347</v>
      </c>
      <c r="F508">
        <f t="shared" si="30"/>
        <v>2.72108947606787E-2</v>
      </c>
      <c r="G508">
        <f t="shared" si="31"/>
        <v>0.90350431107125873</v>
      </c>
      <c r="H508" t="str" cm="1">
        <f t="array" ref="H508">IF(AND(G508&gt;$I$2,E508&gt;0,E509&lt;0),Peak,"")</f>
        <v/>
      </c>
    </row>
    <row r="509" spans="1:8" x14ac:dyDescent="0.3">
      <c r="A509">
        <v>104</v>
      </c>
      <c r="B509">
        <v>-85</v>
      </c>
      <c r="C509">
        <v>14</v>
      </c>
      <c r="D509">
        <f t="shared" si="28"/>
        <v>135.04443713089407</v>
      </c>
      <c r="E509">
        <f t="shared" si="29"/>
        <v>1.5940718260362416</v>
      </c>
      <c r="F509">
        <f t="shared" si="30"/>
        <v>2.5410649865625179</v>
      </c>
      <c r="G509">
        <f t="shared" si="31"/>
        <v>0.9211084162545049</v>
      </c>
      <c r="H509" t="str" cm="1">
        <f t="array" ref="H509">IF(AND(G509&gt;$I$2,E509&gt;0,E510&lt;0),Peak,"")</f>
        <v/>
      </c>
    </row>
    <row r="510" spans="1:8" x14ac:dyDescent="0.3">
      <c r="A510">
        <v>103</v>
      </c>
      <c r="B510">
        <v>-83</v>
      </c>
      <c r="C510">
        <v>16</v>
      </c>
      <c r="D510">
        <f t="shared" si="28"/>
        <v>133.24413683160697</v>
      </c>
      <c r="E510">
        <f t="shared" si="29"/>
        <v>-1.8003002992871018</v>
      </c>
      <c r="F510">
        <f t="shared" si="30"/>
        <v>3.2410811676132281</v>
      </c>
      <c r="G510">
        <f t="shared" si="31"/>
        <v>1.3882687094929009</v>
      </c>
      <c r="H510" t="str" cm="1">
        <f t="array" ref="H510">IF(AND(G510&gt;$I$2,E510&gt;0,E511&lt;0),Peak,"")</f>
        <v/>
      </c>
    </row>
    <row r="511" spans="1:8" x14ac:dyDescent="0.3">
      <c r="A511">
        <v>104</v>
      </c>
      <c r="B511">
        <v>-83</v>
      </c>
      <c r="C511">
        <v>15</v>
      </c>
      <c r="D511">
        <f t="shared" si="28"/>
        <v>133.90294993016397</v>
      </c>
      <c r="E511">
        <f t="shared" si="29"/>
        <v>0.65881309855700465</v>
      </c>
      <c r="F511">
        <f t="shared" si="30"/>
        <v>0.43403469883028151</v>
      </c>
      <c r="G511">
        <f t="shared" si="31"/>
        <v>1.4414454450470238</v>
      </c>
      <c r="H511" t="str" cm="1">
        <f t="array" ref="H511">IF(AND(G511&gt;$I$2,E511&gt;0,E512&lt;0),Peak,"")</f>
        <v/>
      </c>
    </row>
    <row r="512" spans="1:8" x14ac:dyDescent="0.3">
      <c r="A512">
        <v>104</v>
      </c>
      <c r="B512">
        <v>-82</v>
      </c>
      <c r="C512">
        <v>14</v>
      </c>
      <c r="D512">
        <f t="shared" si="28"/>
        <v>133.17657451669194</v>
      </c>
      <c r="E512">
        <f t="shared" si="29"/>
        <v>-0.72637541347202728</v>
      </c>
      <c r="F512">
        <f t="shared" si="30"/>
        <v>0.52762124129665855</v>
      </c>
      <c r="G512">
        <f t="shared" si="31"/>
        <v>1.3879748681066122</v>
      </c>
      <c r="H512" t="str" cm="1">
        <f t="array" ref="H512">IF(AND(G512&gt;$I$2,E512&gt;0,E513&lt;0),Peak,"")</f>
        <v/>
      </c>
    </row>
    <row r="513" spans="1:8" x14ac:dyDescent="0.3">
      <c r="A513">
        <v>105</v>
      </c>
      <c r="B513">
        <v>-81</v>
      </c>
      <c r="C513">
        <v>15</v>
      </c>
      <c r="D513">
        <f t="shared" si="28"/>
        <v>133.45785851721135</v>
      </c>
      <c r="E513">
        <f t="shared" si="29"/>
        <v>0.28128400051940616</v>
      </c>
      <c r="F513">
        <f t="shared" si="30"/>
        <v>7.912068894820129E-2</v>
      </c>
      <c r="G513">
        <f t="shared" si="31"/>
        <v>1.7409409693337405</v>
      </c>
      <c r="H513" t="str" cm="1">
        <f t="array" ref="H513">IF(AND(G513&gt;$I$2,E513&gt;0,E514&lt;0),Peak,"")</f>
        <v/>
      </c>
    </row>
    <row r="514" spans="1:8" x14ac:dyDescent="0.3">
      <c r="A514">
        <v>105</v>
      </c>
      <c r="B514">
        <v>-81</v>
      </c>
      <c r="C514">
        <v>14</v>
      </c>
      <c r="D514">
        <f t="shared" si="28"/>
        <v>133.34916572667413</v>
      </c>
      <c r="E514">
        <f t="shared" si="29"/>
        <v>-0.10869279053721925</v>
      </c>
      <c r="F514">
        <f t="shared" si="30"/>
        <v>1.1814122714767819E-2</v>
      </c>
      <c r="G514">
        <f t="shared" si="31"/>
        <v>2.2369333432408505</v>
      </c>
      <c r="H514" t="str" cm="1">
        <f t="array" ref="H514">IF(AND(G514&gt;$I$2,E514&gt;0,E515&lt;0),Peak,"")</f>
        <v/>
      </c>
    </row>
    <row r="515" spans="1:8" x14ac:dyDescent="0.3">
      <c r="A515">
        <v>105</v>
      </c>
      <c r="B515">
        <v>-80</v>
      </c>
      <c r="C515">
        <v>14</v>
      </c>
      <c r="D515">
        <f t="shared" ref="D515:D578" si="32">SQRT((A515^2)+(B515^2)+(C515^2))</f>
        <v>132.74411474713295</v>
      </c>
      <c r="E515">
        <f t="shared" si="29"/>
        <v>-0.60505097954117559</v>
      </c>
      <c r="F515">
        <f t="shared" si="30"/>
        <v>0.3660866878437361</v>
      </c>
      <c r="G515">
        <f t="shared" si="31"/>
        <v>2.4478142314214102</v>
      </c>
      <c r="H515" t="str" cm="1">
        <f t="array" ref="H515">IF(AND(G515&gt;$I$2,E515&gt;0,E516&lt;0),Peak,"")</f>
        <v/>
      </c>
    </row>
    <row r="516" spans="1:8" x14ac:dyDescent="0.3">
      <c r="A516">
        <v>105</v>
      </c>
      <c r="B516">
        <v>-81</v>
      </c>
      <c r="C516">
        <v>12</v>
      </c>
      <c r="D516">
        <f t="shared" si="32"/>
        <v>133.15404612703287</v>
      </c>
      <c r="E516">
        <f t="shared" ref="E516:E579" si="33">D516-D515</f>
        <v>0.40993137989991624</v>
      </c>
      <c r="F516">
        <f t="shared" ref="F516:F579" si="34">E516^2</f>
        <v>0.16804373622664945</v>
      </c>
      <c r="G516">
        <f t="shared" ref="G516:G549" si="35">AVERAGE(F516:F523)</f>
        <v>2.6462855803802499</v>
      </c>
      <c r="H516" t="str" cm="1">
        <f t="array" ref="H516">IF(AND(G516&gt;$I$2,E516&gt;0,E517&lt;0),Peak,"")</f>
        <v/>
      </c>
    </row>
    <row r="517" spans="1:8" x14ac:dyDescent="0.3">
      <c r="A517">
        <v>104</v>
      </c>
      <c r="B517">
        <v>-78</v>
      </c>
      <c r="C517">
        <v>13</v>
      </c>
      <c r="D517">
        <f t="shared" si="32"/>
        <v>130.64838307457157</v>
      </c>
      <c r="E517">
        <f t="shared" si="33"/>
        <v>-2.5056630524613013</v>
      </c>
      <c r="F517">
        <f t="shared" si="34"/>
        <v>6.2783473324696857</v>
      </c>
      <c r="G517">
        <f t="shared" si="35"/>
        <v>2.6300957539959495</v>
      </c>
      <c r="H517" t="str" cm="1">
        <f t="array" ref="H517">IF(AND(G517&gt;$I$2,E517&gt;0,E518&lt;0),Peak,"")</f>
        <v/>
      </c>
    </row>
    <row r="518" spans="1:8" x14ac:dyDescent="0.3">
      <c r="A518">
        <v>104</v>
      </c>
      <c r="B518">
        <v>-81</v>
      </c>
      <c r="C518">
        <v>14</v>
      </c>
      <c r="D518">
        <f t="shared" si="32"/>
        <v>132.56319247815361</v>
      </c>
      <c r="E518">
        <f t="shared" si="33"/>
        <v>1.9148094035820407</v>
      </c>
      <c r="F518">
        <f t="shared" si="34"/>
        <v>3.6664950520462103</v>
      </c>
      <c r="G518">
        <f t="shared" si="35"/>
        <v>1.8465997122694586</v>
      </c>
      <c r="H518" t="str" cm="1">
        <f t="array" ref="H518">IF(AND(G518&gt;$I$2,E518&gt;0,E519&lt;0),Peak,"")</f>
        <v/>
      </c>
    </row>
    <row r="519" spans="1:8" x14ac:dyDescent="0.3">
      <c r="A519">
        <v>105</v>
      </c>
      <c r="B519">
        <v>-80</v>
      </c>
      <c r="C519">
        <v>13</v>
      </c>
      <c r="D519">
        <f t="shared" si="32"/>
        <v>132.64237633576985</v>
      </c>
      <c r="E519">
        <f t="shared" si="33"/>
        <v>7.9183857616243358E-2</v>
      </c>
      <c r="F519">
        <f t="shared" si="34"/>
        <v>6.2700833069895016E-3</v>
      </c>
      <c r="G519">
        <f t="shared" si="35"/>
        <v>1.3895852055959022</v>
      </c>
      <c r="H519" t="str" cm="1">
        <f t="array" ref="H519">IF(AND(G519&gt;$I$2,E519&gt;0,E520&lt;0),Peak,"")</f>
        <v/>
      </c>
    </row>
    <row r="520" spans="1:8" x14ac:dyDescent="0.3">
      <c r="A520">
        <v>105</v>
      </c>
      <c r="B520">
        <v>-83</v>
      </c>
      <c r="C520">
        <v>13</v>
      </c>
      <c r="D520">
        <f t="shared" si="32"/>
        <v>134.4730456262518</v>
      </c>
      <c r="E520">
        <f t="shared" si="33"/>
        <v>1.8306692904819499</v>
      </c>
      <c r="F520">
        <f t="shared" si="34"/>
        <v>3.3513500511136858</v>
      </c>
      <c r="G520">
        <f t="shared" si="35"/>
        <v>1.4351090363665242</v>
      </c>
      <c r="H520" t="str" cm="1">
        <f t="array" ref="H520">IF(AND(G520&gt;$I$2,E520&gt;0,E521&lt;0),Peak,"")</f>
        <v/>
      </c>
    </row>
    <row r="521" spans="1:8" x14ac:dyDescent="0.3">
      <c r="A521">
        <v>104</v>
      </c>
      <c r="B521">
        <v>-81</v>
      </c>
      <c r="C521">
        <v>13</v>
      </c>
      <c r="D521">
        <f t="shared" si="32"/>
        <v>132.46131510746827</v>
      </c>
      <c r="E521">
        <f t="shared" si="33"/>
        <v>-2.011730518783537</v>
      </c>
      <c r="F521">
        <f t="shared" si="34"/>
        <v>4.0470596802050789</v>
      </c>
      <c r="G521">
        <f t="shared" si="35"/>
        <v>1.3942671877762445</v>
      </c>
      <c r="H521" t="str" cm="1">
        <f t="array" ref="H521">IF(AND(G521&gt;$I$2,E521&gt;0,E522&lt;0),Peak,"")</f>
        <v/>
      </c>
    </row>
    <row r="522" spans="1:8" x14ac:dyDescent="0.3">
      <c r="A522">
        <v>105</v>
      </c>
      <c r="B522">
        <v>-82</v>
      </c>
      <c r="C522">
        <v>12</v>
      </c>
      <c r="D522">
        <f t="shared" si="32"/>
        <v>133.76471881628578</v>
      </c>
      <c r="E522">
        <f t="shared" si="33"/>
        <v>1.3034037088175126</v>
      </c>
      <c r="F522">
        <f t="shared" si="34"/>
        <v>1.698861228159247</v>
      </c>
      <c r="G522">
        <f t="shared" si="35"/>
        <v>0.88901554670639893</v>
      </c>
      <c r="H522" t="str" cm="1">
        <f t="array" ref="H522">IF(AND(G522&gt;$I$2,E522&gt;0,E523&lt;0),Peak,"")</f>
        <v/>
      </c>
    </row>
    <row r="523" spans="1:8" x14ac:dyDescent="0.3">
      <c r="A523">
        <v>104</v>
      </c>
      <c r="B523">
        <v>-81</v>
      </c>
      <c r="C523">
        <v>12</v>
      </c>
      <c r="D523">
        <f t="shared" si="32"/>
        <v>132.36691429507601</v>
      </c>
      <c r="E523">
        <f t="shared" si="33"/>
        <v>-1.3978045212097641</v>
      </c>
      <c r="F523">
        <f t="shared" si="34"/>
        <v>1.9538574795144577</v>
      </c>
      <c r="G523">
        <f t="shared" si="35"/>
        <v>1.5878062284251593</v>
      </c>
      <c r="H523" t="str" cm="1">
        <f t="array" ref="H523">IF(AND(G523&gt;$I$2,E523&gt;0,E524&lt;0),Peak,"")</f>
        <v/>
      </c>
    </row>
    <row r="524" spans="1:8" x14ac:dyDescent="0.3">
      <c r="A524">
        <v>104</v>
      </c>
      <c r="B524">
        <v>-81</v>
      </c>
      <c r="C524">
        <v>14</v>
      </c>
      <c r="D524">
        <f t="shared" si="32"/>
        <v>132.56319247815361</v>
      </c>
      <c r="E524">
        <f t="shared" si="33"/>
        <v>0.19627818307759526</v>
      </c>
      <c r="F524">
        <f t="shared" si="34"/>
        <v>3.8525125152242004E-2</v>
      </c>
      <c r="G524">
        <f t="shared" si="35"/>
        <v>1.390509504613703</v>
      </c>
      <c r="H524" t="str" cm="1">
        <f t="array" ref="H524">IF(AND(G524&gt;$I$2,E524&gt;0,E525&lt;0),Peak,"")</f>
        <v/>
      </c>
    </row>
    <row r="525" spans="1:8" x14ac:dyDescent="0.3">
      <c r="A525">
        <v>104</v>
      </c>
      <c r="B525">
        <v>-81</v>
      </c>
      <c r="C525">
        <v>13</v>
      </c>
      <c r="D525">
        <f t="shared" si="32"/>
        <v>132.46131510746827</v>
      </c>
      <c r="E525">
        <f t="shared" si="33"/>
        <v>-0.10187737068534375</v>
      </c>
      <c r="F525">
        <f t="shared" si="34"/>
        <v>1.0378998657758938E-2</v>
      </c>
      <c r="G525">
        <f t="shared" si="35"/>
        <v>1.9458954900606908</v>
      </c>
      <c r="H525" t="str" cm="1">
        <f t="array" ref="H525">IF(AND(G525&gt;$I$2,E525&gt;0,E526&lt;0),Peak,"")</f>
        <v/>
      </c>
    </row>
    <row r="526" spans="1:8" x14ac:dyDescent="0.3">
      <c r="A526">
        <v>104</v>
      </c>
      <c r="B526">
        <v>-81</v>
      </c>
      <c r="C526">
        <v>14</v>
      </c>
      <c r="D526">
        <f t="shared" si="32"/>
        <v>132.56319247815361</v>
      </c>
      <c r="E526">
        <f t="shared" si="33"/>
        <v>0.10187737068534375</v>
      </c>
      <c r="F526">
        <f t="shared" si="34"/>
        <v>1.0378998657758938E-2</v>
      </c>
      <c r="G526">
        <f t="shared" si="35"/>
        <v>2.0408162616445429</v>
      </c>
      <c r="H526" t="str" cm="1">
        <f t="array" ref="H526">IF(AND(G526&gt;$I$2,E526&gt;0,E527&lt;0),Peak,"")</f>
        <v/>
      </c>
    </row>
    <row r="527" spans="1:8" x14ac:dyDescent="0.3">
      <c r="A527">
        <v>104</v>
      </c>
      <c r="B527">
        <v>-80</v>
      </c>
      <c r="C527">
        <v>14</v>
      </c>
      <c r="D527">
        <f t="shared" si="32"/>
        <v>131.95453762565347</v>
      </c>
      <c r="E527">
        <f t="shared" si="33"/>
        <v>-0.60865485250013762</v>
      </c>
      <c r="F527">
        <f t="shared" si="34"/>
        <v>0.37046072947196429</v>
      </c>
      <c r="G527">
        <f t="shared" si="35"/>
        <v>2.1292906032308925</v>
      </c>
      <c r="H527" t="str" cm="1">
        <f t="array" ref="H527">IF(AND(G527&gt;$I$2,E527&gt;0,E528&lt;0),Peak,"")</f>
        <v/>
      </c>
    </row>
    <row r="528" spans="1:8" x14ac:dyDescent="0.3">
      <c r="A528">
        <v>104</v>
      </c>
      <c r="B528">
        <v>-83</v>
      </c>
      <c r="C528">
        <v>13</v>
      </c>
      <c r="D528">
        <f t="shared" si="32"/>
        <v>133.69367973094316</v>
      </c>
      <c r="E528">
        <f t="shared" si="33"/>
        <v>1.7391421052896874</v>
      </c>
      <c r="F528">
        <f t="shared" si="34"/>
        <v>3.0246152623914462</v>
      </c>
      <c r="G528">
        <f t="shared" si="35"/>
        <v>2.327215196986204</v>
      </c>
      <c r="H528" t="str" cm="1">
        <f t="array" ref="H528">IF(AND(G528&gt;$I$2,E528&gt;0,E529&lt;0),Peak,"")</f>
        <v/>
      </c>
    </row>
    <row r="529" spans="1:8" x14ac:dyDescent="0.3">
      <c r="A529">
        <v>105</v>
      </c>
      <c r="B529">
        <v>-82</v>
      </c>
      <c r="C529">
        <v>12</v>
      </c>
      <c r="D529">
        <f t="shared" si="32"/>
        <v>133.76471881628578</v>
      </c>
      <c r="E529">
        <f t="shared" si="33"/>
        <v>7.1039085342619046E-2</v>
      </c>
      <c r="F529">
        <f t="shared" si="34"/>
        <v>5.0465516463159121E-3</v>
      </c>
      <c r="G529">
        <f t="shared" si="35"/>
        <v>1.9502522283598132</v>
      </c>
      <c r="H529" t="str" cm="1">
        <f t="array" ref="H529">IF(AND(G529&gt;$I$2,E529&gt;0,E530&lt;0),Peak,"")</f>
        <v/>
      </c>
    </row>
    <row r="530" spans="1:8" x14ac:dyDescent="0.3">
      <c r="A530">
        <v>103</v>
      </c>
      <c r="B530">
        <v>-80</v>
      </c>
      <c r="C530">
        <v>13</v>
      </c>
      <c r="D530">
        <f t="shared" si="32"/>
        <v>131.06486943494812</v>
      </c>
      <c r="E530">
        <f t="shared" si="33"/>
        <v>-2.699849381337657</v>
      </c>
      <c r="F530">
        <f t="shared" si="34"/>
        <v>7.2891866819093289</v>
      </c>
      <c r="G530">
        <f t="shared" si="35"/>
        <v>1.9496214094040236</v>
      </c>
      <c r="H530" t="str" cm="1">
        <f t="array" ref="H530">IF(AND(G530&gt;$I$2,E530&gt;0,E531&lt;0),Peak,"")</f>
        <v/>
      </c>
    </row>
    <row r="531" spans="1:8" x14ac:dyDescent="0.3">
      <c r="A531">
        <v>103</v>
      </c>
      <c r="B531">
        <v>-81</v>
      </c>
      <c r="C531">
        <v>13</v>
      </c>
      <c r="D531">
        <f t="shared" si="32"/>
        <v>131.67763667381033</v>
      </c>
      <c r="E531">
        <f t="shared" si="33"/>
        <v>0.61276723886220452</v>
      </c>
      <c r="F531">
        <f t="shared" si="34"/>
        <v>0.37548368902280999</v>
      </c>
      <c r="G531">
        <f t="shared" si="35"/>
        <v>1.085574800850666</v>
      </c>
      <c r="H531" t="str" cm="1">
        <f t="array" ref="H531">IF(AND(G531&gt;$I$2,E531&gt;0,E532&lt;0),Peak,"")</f>
        <v/>
      </c>
    </row>
    <row r="532" spans="1:8" x14ac:dyDescent="0.3">
      <c r="A532">
        <v>104</v>
      </c>
      <c r="B532">
        <v>-83</v>
      </c>
      <c r="C532">
        <v>14</v>
      </c>
      <c r="D532">
        <f t="shared" si="32"/>
        <v>133.79461872586654</v>
      </c>
      <c r="E532">
        <f t="shared" si="33"/>
        <v>2.1169820520562155</v>
      </c>
      <c r="F532">
        <f t="shared" si="34"/>
        <v>4.4816130087281447</v>
      </c>
      <c r="G532">
        <f t="shared" si="35"/>
        <v>1.195615538182639</v>
      </c>
      <c r="H532" t="str" cm="1">
        <f t="array" ref="H532">IF(AND(G532&gt;$I$2,E532&gt;0,E533&lt;0),Peak,"")</f>
        <v/>
      </c>
    </row>
    <row r="533" spans="1:8" x14ac:dyDescent="0.3">
      <c r="A533">
        <v>103</v>
      </c>
      <c r="B533">
        <v>-83</v>
      </c>
      <c r="C533">
        <v>13</v>
      </c>
      <c r="D533">
        <f t="shared" si="32"/>
        <v>132.91726750125432</v>
      </c>
      <c r="E533">
        <f t="shared" si="33"/>
        <v>-0.87735122461222659</v>
      </c>
      <c r="F533">
        <f t="shared" si="34"/>
        <v>0.76974517132857367</v>
      </c>
      <c r="G533">
        <f t="shared" si="35"/>
        <v>0.7671687969046681</v>
      </c>
      <c r="H533" t="str" cm="1">
        <f t="array" ref="H533">IF(AND(G533&gt;$I$2,E533&gt;0,E534&lt;0),Peak,"")</f>
        <v/>
      </c>
    </row>
    <row r="534" spans="1:8" x14ac:dyDescent="0.3">
      <c r="A534">
        <v>105</v>
      </c>
      <c r="B534">
        <v>-82</v>
      </c>
      <c r="C534">
        <v>12</v>
      </c>
      <c r="D534">
        <f t="shared" si="32"/>
        <v>133.76471881628578</v>
      </c>
      <c r="E534">
        <f t="shared" si="33"/>
        <v>0.84745131503146354</v>
      </c>
      <c r="F534">
        <f t="shared" si="34"/>
        <v>0.71817373134855689</v>
      </c>
      <c r="G534">
        <f t="shared" si="35"/>
        <v>0.6720543293197897</v>
      </c>
      <c r="H534" t="str" cm="1">
        <f t="array" ref="H534">IF(AND(G534&gt;$I$2,E534&gt;0,E535&lt;0),Peak,"")</f>
        <v/>
      </c>
    </row>
    <row r="535" spans="1:8" x14ac:dyDescent="0.3">
      <c r="A535">
        <v>104</v>
      </c>
      <c r="B535">
        <v>-81</v>
      </c>
      <c r="C535">
        <v>12</v>
      </c>
      <c r="D535">
        <f t="shared" si="32"/>
        <v>132.36691429507601</v>
      </c>
      <c r="E535">
        <f t="shared" si="33"/>
        <v>-1.3978045212097641</v>
      </c>
      <c r="F535">
        <f t="shared" si="34"/>
        <v>1.9538574795144577</v>
      </c>
      <c r="G535">
        <f t="shared" si="35"/>
        <v>0.58356805532213885</v>
      </c>
      <c r="H535" t="str" cm="1">
        <f t="array" ref="H535">IF(AND(G535&gt;$I$2,E535&gt;0,E536&lt;0),Peak,"")</f>
        <v/>
      </c>
    </row>
    <row r="536" spans="1:8" x14ac:dyDescent="0.3">
      <c r="A536">
        <v>104</v>
      </c>
      <c r="B536">
        <v>-81</v>
      </c>
      <c r="C536">
        <v>13</v>
      </c>
      <c r="D536">
        <f t="shared" si="32"/>
        <v>132.46131510746827</v>
      </c>
      <c r="E536">
        <f t="shared" si="33"/>
        <v>9.440081239225151E-2</v>
      </c>
      <c r="F536">
        <f t="shared" si="34"/>
        <v>8.9115133803170654E-3</v>
      </c>
      <c r="G536">
        <f t="shared" si="35"/>
        <v>0.38636556103301178</v>
      </c>
      <c r="H536" t="str" cm="1">
        <f t="array" ref="H536">IF(AND(G536&gt;$I$2,E536&gt;0,E537&lt;0),Peak,"")</f>
        <v/>
      </c>
    </row>
    <row r="537" spans="1:8" x14ac:dyDescent="0.3">
      <c r="A537">
        <v>104</v>
      </c>
      <c r="B537">
        <v>-81</v>
      </c>
      <c r="C537">
        <v>13</v>
      </c>
      <c r="D537">
        <f t="shared" si="32"/>
        <v>132.46131510746827</v>
      </c>
      <c r="E537">
        <f t="shared" si="33"/>
        <v>0</v>
      </c>
      <c r="F537">
        <f t="shared" si="34"/>
        <v>0</v>
      </c>
      <c r="G537">
        <f t="shared" si="35"/>
        <v>0.41801632607517886</v>
      </c>
      <c r="H537" t="str" cm="1">
        <f t="array" ref="H537">IF(AND(G537&gt;$I$2,E537&gt;0,E538&lt;0),Peak,"")</f>
        <v/>
      </c>
    </row>
    <row r="538" spans="1:8" x14ac:dyDescent="0.3">
      <c r="A538">
        <v>104</v>
      </c>
      <c r="B538">
        <v>-82</v>
      </c>
      <c r="C538">
        <v>13</v>
      </c>
      <c r="D538">
        <f t="shared" si="32"/>
        <v>133.07516672918354</v>
      </c>
      <c r="E538">
        <f t="shared" si="33"/>
        <v>0.61385162171526986</v>
      </c>
      <c r="F538">
        <f t="shared" si="34"/>
        <v>0.37681381348246679</v>
      </c>
      <c r="G538">
        <f t="shared" si="35"/>
        <v>0.49464601671536568</v>
      </c>
      <c r="H538" t="str" cm="1">
        <f t="array" ref="H538">IF(AND(G538&gt;$I$2,E538&gt;0,E539&lt;0),Peak,"")</f>
        <v/>
      </c>
    </row>
    <row r="539" spans="1:8" x14ac:dyDescent="0.3">
      <c r="A539">
        <v>104</v>
      </c>
      <c r="B539">
        <v>-80</v>
      </c>
      <c r="C539">
        <v>14</v>
      </c>
      <c r="D539">
        <f t="shared" si="32"/>
        <v>131.95453762565347</v>
      </c>
      <c r="E539">
        <f t="shared" si="33"/>
        <v>-1.1206291035300637</v>
      </c>
      <c r="F539">
        <f t="shared" si="34"/>
        <v>1.2558095876785942</v>
      </c>
      <c r="G539">
        <f t="shared" si="35"/>
        <v>0.72551126321080672</v>
      </c>
      <c r="H539" t="str" cm="1">
        <f t="array" ref="H539">IF(AND(G539&gt;$I$2,E539&gt;0,E540&lt;0),Peak,"")</f>
        <v/>
      </c>
    </row>
    <row r="540" spans="1:8" x14ac:dyDescent="0.3">
      <c r="A540">
        <v>104</v>
      </c>
      <c r="B540">
        <v>-82</v>
      </c>
      <c r="C540">
        <v>12</v>
      </c>
      <c r="D540">
        <f t="shared" si="32"/>
        <v>132.98120167903431</v>
      </c>
      <c r="E540">
        <f t="shared" si="33"/>
        <v>1.0266640533808413</v>
      </c>
      <c r="F540">
        <f t="shared" si="34"/>
        <v>1.0540390785043789</v>
      </c>
      <c r="G540">
        <f t="shared" si="35"/>
        <v>0.65226641614812131</v>
      </c>
      <c r="H540" t="str" cm="1">
        <f t="array" ref="H540">IF(AND(G540&gt;$I$2,E540&gt;0,E541&lt;0),Peak,"")</f>
        <v/>
      </c>
    </row>
    <row r="541" spans="1:8" x14ac:dyDescent="0.3">
      <c r="A541">
        <v>104</v>
      </c>
      <c r="B541">
        <v>-82</v>
      </c>
      <c r="C541">
        <v>13</v>
      </c>
      <c r="D541">
        <f t="shared" si="32"/>
        <v>133.07516672918354</v>
      </c>
      <c r="E541">
        <f t="shared" si="33"/>
        <v>9.3965050149222407E-2</v>
      </c>
      <c r="F541">
        <f t="shared" si="34"/>
        <v>8.8294306495458816E-3</v>
      </c>
      <c r="G541">
        <f t="shared" si="35"/>
        <v>1.008982938441078</v>
      </c>
      <c r="H541" t="str" cm="1">
        <f t="array" ref="H541">IF(AND(G541&gt;$I$2,E541&gt;0,E542&lt;0),Peak,"")</f>
        <v/>
      </c>
    </row>
    <row r="542" spans="1:8" x14ac:dyDescent="0.3">
      <c r="A542">
        <v>104</v>
      </c>
      <c r="B542">
        <v>-82</v>
      </c>
      <c r="C542">
        <v>14</v>
      </c>
      <c r="D542">
        <f t="shared" si="32"/>
        <v>133.17657451669194</v>
      </c>
      <c r="E542">
        <f t="shared" si="33"/>
        <v>0.10140778750840695</v>
      </c>
      <c r="F542">
        <f t="shared" si="34"/>
        <v>1.0283539367350217E-2</v>
      </c>
      <c r="G542">
        <f t="shared" si="35"/>
        <v>1.6701747152877622</v>
      </c>
      <c r="H542" t="str" cm="1">
        <f t="array" ref="H542">IF(AND(G542&gt;$I$2,E542&gt;0,E543&lt;0),Peak,"")</f>
        <v/>
      </c>
    </row>
    <row r="543" spans="1:8" x14ac:dyDescent="0.3">
      <c r="A543">
        <v>104</v>
      </c>
      <c r="B543">
        <v>-81</v>
      </c>
      <c r="C543">
        <v>14</v>
      </c>
      <c r="D543">
        <f t="shared" si="32"/>
        <v>132.56319247815361</v>
      </c>
      <c r="E543">
        <f t="shared" si="33"/>
        <v>-0.61338203853833306</v>
      </c>
      <c r="F543">
        <f t="shared" si="34"/>
        <v>0.3762375252014411</v>
      </c>
      <c r="G543">
        <f t="shared" si="35"/>
        <v>7.5898165437412199</v>
      </c>
      <c r="H543" t="str" cm="1">
        <f t="array" ref="H543">IF(AND(G543&gt;$I$2,E543&gt;0,E544&lt;0),Peak,"")</f>
        <v/>
      </c>
    </row>
    <row r="544" spans="1:8" x14ac:dyDescent="0.3">
      <c r="A544">
        <v>104</v>
      </c>
      <c r="B544">
        <v>-82</v>
      </c>
      <c r="C544">
        <v>13</v>
      </c>
      <c r="D544">
        <f t="shared" si="32"/>
        <v>133.07516672918354</v>
      </c>
      <c r="E544">
        <f t="shared" si="33"/>
        <v>0.51197425102992611</v>
      </c>
      <c r="F544">
        <f t="shared" si="34"/>
        <v>0.26211763371765379</v>
      </c>
      <c r="G544">
        <f t="shared" si="35"/>
        <v>7.5444591917526003</v>
      </c>
      <c r="H544" t="str" cm="1">
        <f t="array" ref="H544">IF(AND(G544&gt;$I$2,E544&gt;0,E545&lt;0),Peak,"")</f>
        <v/>
      </c>
    </row>
    <row r="545" spans="1:8" x14ac:dyDescent="0.3">
      <c r="A545">
        <v>105</v>
      </c>
      <c r="B545">
        <v>-82</v>
      </c>
      <c r="C545">
        <v>13</v>
      </c>
      <c r="D545">
        <f t="shared" si="32"/>
        <v>133.85813385820077</v>
      </c>
      <c r="E545">
        <f t="shared" si="33"/>
        <v>0.78296712901723708</v>
      </c>
      <c r="F545">
        <f t="shared" si="34"/>
        <v>0.61303752512149479</v>
      </c>
      <c r="G545">
        <f t="shared" si="35"/>
        <v>7.8100699919716376</v>
      </c>
      <c r="H545" t="str" cm="1">
        <f t="array" ref="H545">IF(AND(G545&gt;$I$2,E545&gt;0,E546&lt;0),Peak,"")</f>
        <v/>
      </c>
    </row>
    <row r="546" spans="1:8" x14ac:dyDescent="0.3">
      <c r="A546">
        <v>104</v>
      </c>
      <c r="B546">
        <v>-81</v>
      </c>
      <c r="C546">
        <v>12</v>
      </c>
      <c r="D546">
        <f t="shared" si="32"/>
        <v>132.36691429507601</v>
      </c>
      <c r="E546">
        <f t="shared" si="33"/>
        <v>-1.4912195631247585</v>
      </c>
      <c r="F546">
        <f t="shared" si="34"/>
        <v>2.2237357854459954</v>
      </c>
      <c r="G546">
        <f t="shared" si="35"/>
        <v>8.4638359453731429</v>
      </c>
      <c r="H546" t="str" cm="1">
        <f t="array" ref="H546">IF(AND(G546&gt;$I$2,E546&gt;0,E547&lt;0),Peak,"")</f>
        <v/>
      </c>
    </row>
    <row r="547" spans="1:8" x14ac:dyDescent="0.3">
      <c r="A547">
        <v>105</v>
      </c>
      <c r="B547">
        <v>-78</v>
      </c>
      <c r="C547">
        <v>14</v>
      </c>
      <c r="D547">
        <f t="shared" si="32"/>
        <v>131.54847015454038</v>
      </c>
      <c r="E547">
        <f t="shared" si="33"/>
        <v>-0.81844414053563241</v>
      </c>
      <c r="F547">
        <f t="shared" si="34"/>
        <v>0.66985081117710998</v>
      </c>
      <c r="G547">
        <f t="shared" si="35"/>
        <v>24.394899525870656</v>
      </c>
      <c r="H547" t="str" cm="1">
        <f t="array" ref="H547">IF(AND(G547&gt;$I$2,E547&gt;0,E548&lt;0),Peak,"")</f>
        <v/>
      </c>
    </row>
    <row r="548" spans="1:8" x14ac:dyDescent="0.3">
      <c r="A548">
        <v>104</v>
      </c>
      <c r="B548">
        <v>-82</v>
      </c>
      <c r="C548">
        <v>17</v>
      </c>
      <c r="D548">
        <f t="shared" si="32"/>
        <v>133.52527850560733</v>
      </c>
      <c r="E548">
        <f t="shared" si="33"/>
        <v>1.9768083510669499</v>
      </c>
      <c r="F548">
        <f t="shared" si="34"/>
        <v>3.9077712568480334</v>
      </c>
      <c r="G548">
        <f t="shared" si="35"/>
        <v>49.487888181074219</v>
      </c>
      <c r="H548" t="str" cm="1">
        <f t="array" ref="H548">IF(AND(G548&gt;$I$2,E548&gt;0,E549&lt;0),Peak,"")</f>
        <v/>
      </c>
    </row>
    <row r="549" spans="1:8" x14ac:dyDescent="0.3">
      <c r="A549">
        <v>103</v>
      </c>
      <c r="B549">
        <v>-84</v>
      </c>
      <c r="C549">
        <v>28</v>
      </c>
      <c r="D549">
        <f t="shared" si="32"/>
        <v>135.82709597131199</v>
      </c>
      <c r="E549">
        <f t="shared" si="33"/>
        <v>2.3018174657046586</v>
      </c>
      <c r="F549">
        <f t="shared" si="34"/>
        <v>5.2983636454230174</v>
      </c>
      <c r="G549">
        <f t="shared" si="35"/>
        <v>59.223813410304139</v>
      </c>
      <c r="H549" t="str" cm="1">
        <f t="array" ref="H549">IF(AND(G549&gt;$I$2,E549&gt;0,E550&lt;0),Peak,"")</f>
        <v/>
      </c>
    </row>
    <row r="550" spans="1:8" x14ac:dyDescent="0.3">
      <c r="A550">
        <v>102</v>
      </c>
      <c r="B550">
        <v>-91</v>
      </c>
      <c r="C550">
        <v>41</v>
      </c>
      <c r="D550">
        <f t="shared" si="32"/>
        <v>142.70949512909084</v>
      </c>
      <c r="E550">
        <f t="shared" si="33"/>
        <v>6.882399157778849</v>
      </c>
      <c r="F550">
        <f t="shared" si="34"/>
        <v>47.367418166995009</v>
      </c>
      <c r="H550" t="str" cm="1">
        <f t="array" ref="H550">IF(AND(G550&gt;$I$2,E550&gt;0,E551&lt;0),Peak,"")</f>
        <v/>
      </c>
    </row>
    <row r="551" spans="1:8" x14ac:dyDescent="0.3">
      <c r="A551">
        <v>102</v>
      </c>
      <c r="B551">
        <v>-85</v>
      </c>
      <c r="C551">
        <v>52</v>
      </c>
      <c r="D551">
        <f t="shared" si="32"/>
        <v>142.59382875847047</v>
      </c>
      <c r="E551">
        <f t="shared" si="33"/>
        <v>-0.11566637062037444</v>
      </c>
      <c r="F551">
        <f t="shared" si="34"/>
        <v>1.3378709292489818E-2</v>
      </c>
      <c r="H551" t="str" cm="1">
        <f t="array" ref="H551">IF(AND(G551&gt;$I$2,E551&gt;0,E552&lt;0),Peak,"")</f>
        <v/>
      </c>
    </row>
    <row r="552" spans="1:8" x14ac:dyDescent="0.3">
      <c r="A552">
        <v>96</v>
      </c>
      <c r="B552">
        <v>-78</v>
      </c>
      <c r="C552">
        <v>74</v>
      </c>
      <c r="D552">
        <f t="shared" si="32"/>
        <v>144.13882197381801</v>
      </c>
      <c r="E552">
        <f t="shared" si="33"/>
        <v>1.5449932153475459</v>
      </c>
      <c r="F552">
        <f t="shared" si="34"/>
        <v>2.387004035469948</v>
      </c>
      <c r="H552" t="str" cm="1">
        <f t="array" ref="H552">IF(AND(G552&gt;$I$2,E552&gt;0,E553&lt;0),Peak,"")</f>
        <v/>
      </c>
    </row>
    <row r="553" spans="1:8" x14ac:dyDescent="0.3">
      <c r="A553">
        <v>86</v>
      </c>
      <c r="B553">
        <v>-65</v>
      </c>
      <c r="C553">
        <v>92</v>
      </c>
      <c r="D553">
        <f t="shared" si="32"/>
        <v>141.72155799312961</v>
      </c>
      <c r="E553">
        <f t="shared" si="33"/>
        <v>-2.4172639806884035</v>
      </c>
      <c r="F553">
        <f t="shared" si="34"/>
        <v>5.8431651523335466</v>
      </c>
      <c r="H553" t="str" cm="1">
        <f t="array" ref="H553">IF(AND(G553&gt;$I$2,E553&gt;0,E554&lt;0),Peak,"")</f>
        <v/>
      </c>
    </row>
    <row r="554" spans="1:8" x14ac:dyDescent="0.3">
      <c r="A554">
        <v>81</v>
      </c>
      <c r="B554">
        <v>-25</v>
      </c>
      <c r="C554">
        <v>99</v>
      </c>
      <c r="D554">
        <f t="shared" si="32"/>
        <v>130.33418584546419</v>
      </c>
      <c r="E554">
        <f t="shared" si="33"/>
        <v>-11.387372147665417</v>
      </c>
      <c r="F554">
        <f t="shared" si="34"/>
        <v>129.67224442942609</v>
      </c>
      <c r="H554" t="str" cm="1">
        <f t="array" ref="H554">IF(AND(G554&gt;$I$2,E554&gt;0,E555&lt;0),Peak,"")</f>
        <v/>
      </c>
    </row>
    <row r="555" spans="1:8" x14ac:dyDescent="0.3">
      <c r="A555">
        <v>67</v>
      </c>
      <c r="B555">
        <v>-30</v>
      </c>
      <c r="C555">
        <v>90</v>
      </c>
      <c r="D555">
        <f t="shared" si="32"/>
        <v>116.14215427655886</v>
      </c>
      <c r="E555">
        <f t="shared" si="33"/>
        <v>-14.192031568905335</v>
      </c>
      <c r="F555">
        <f t="shared" si="34"/>
        <v>201.41376005280563</v>
      </c>
      <c r="H555" t="str" cm="1">
        <f t="array" ref="H555">IF(AND(G555&gt;$I$2,E555&gt;0,E556&lt;0),Peak,"")</f>
        <v/>
      </c>
    </row>
    <row r="556" spans="1:8" x14ac:dyDescent="0.3">
      <c r="A556">
        <v>57</v>
      </c>
      <c r="B556">
        <v>-11</v>
      </c>
      <c r="C556">
        <v>90</v>
      </c>
      <c r="D556">
        <f t="shared" si="32"/>
        <v>107.09808588392231</v>
      </c>
      <c r="E556">
        <f t="shared" si="33"/>
        <v>-9.0440683926365466</v>
      </c>
      <c r="F556">
        <f t="shared" si="34"/>
        <v>81.795173090687413</v>
      </c>
      <c r="H556" t="str" cm="1">
        <f t="array" ref="H556">IF(AND(G556&gt;$I$2,E556&gt;0,E557&lt;0),Peak,"")</f>
        <v/>
      </c>
    </row>
    <row r="557" spans="1:8" x14ac:dyDescent="0.3">
      <c r="A557">
        <v>47</v>
      </c>
      <c r="B557">
        <v>-8</v>
      </c>
      <c r="C557">
        <v>76</v>
      </c>
      <c r="D557">
        <f t="shared" si="32"/>
        <v>89.716219269427526</v>
      </c>
      <c r="E557">
        <f t="shared" si="33"/>
        <v>-17.381866614494783</v>
      </c>
      <c r="F557">
        <f t="shared" si="34"/>
        <v>302.12928700408833</v>
      </c>
      <c r="H557" t="str" cm="1">
        <f t="array" ref="H557">IF(AND(G557&gt;$I$2,E557&gt;0,E558&lt;0),Peak,"")</f>
        <v/>
      </c>
    </row>
    <row r="558" spans="1:8" x14ac:dyDescent="0.3">
      <c r="A558">
        <v>46</v>
      </c>
      <c r="B558">
        <v>-6</v>
      </c>
      <c r="C558">
        <v>75</v>
      </c>
      <c r="D558">
        <f t="shared" si="32"/>
        <v>88.1873006730561</v>
      </c>
      <c r="E558">
        <f t="shared" si="33"/>
        <v>-1.528918596371426</v>
      </c>
      <c r="F558">
        <f t="shared" si="34"/>
        <v>2.3375920743303715</v>
      </c>
      <c r="H558" t="str" cm="1">
        <f t="array" ref="H558">IF(AND(G558&gt;$I$2,E558&gt;0,E559&lt;0),Peak,"")</f>
        <v/>
      </c>
    </row>
    <row r="559" spans="1:8" x14ac:dyDescent="0.3">
      <c r="A559">
        <v>31</v>
      </c>
      <c r="B559">
        <v>-27</v>
      </c>
      <c r="C559">
        <v>83</v>
      </c>
      <c r="D559">
        <f t="shared" si="32"/>
        <v>92.622891339020512</v>
      </c>
      <c r="E559">
        <f t="shared" si="33"/>
        <v>4.435590665964412</v>
      </c>
      <c r="F559">
        <f t="shared" si="34"/>
        <v>19.674464555990617</v>
      </c>
      <c r="H559" t="str" cm="1">
        <f t="array" ref="H559">IF(AND(G559&gt;$I$2,E559&gt;0,E560&lt;0),Peak,"")</f>
        <v/>
      </c>
    </row>
    <row r="560" spans="1:8" x14ac:dyDescent="0.3">
      <c r="A560">
        <v>33</v>
      </c>
      <c r="B560">
        <v>-21</v>
      </c>
      <c r="C560">
        <v>89</v>
      </c>
      <c r="D560">
        <f t="shared" si="32"/>
        <v>97.216253785053865</v>
      </c>
      <c r="E560">
        <f t="shared" si="33"/>
        <v>4.5933624460333533</v>
      </c>
      <c r="F560">
        <f t="shared" si="34"/>
        <v>21.098978560629511</v>
      </c>
      <c r="H560" t="str" cm="1">
        <f t="array" ref="H560">IF(AND(G560&gt;$I$2,E560&gt;0,E561&lt;0),Peak,"")</f>
        <v/>
      </c>
    </row>
    <row r="561" spans="1:8" x14ac:dyDescent="0.3">
      <c r="A561">
        <v>30</v>
      </c>
      <c r="B561">
        <v>-16</v>
      </c>
      <c r="C561">
        <v>106</v>
      </c>
      <c r="D561">
        <f t="shared" si="32"/>
        <v>111.31936040060597</v>
      </c>
      <c r="E561">
        <f t="shared" si="33"/>
        <v>14.103106615552107</v>
      </c>
      <c r="F561">
        <f t="shared" si="34"/>
        <v>198.89761620962963</v>
      </c>
      <c r="H561" t="str" cm="1">
        <f t="array" ref="H561">IF(AND(G561&gt;$I$2,E561&gt;0,E562&lt;0),Peak,"")</f>
        <v/>
      </c>
    </row>
    <row r="562" spans="1:8" x14ac:dyDescent="0.3">
      <c r="A562">
        <v>30</v>
      </c>
      <c r="B562">
        <v>-11</v>
      </c>
      <c r="C562">
        <v>120</v>
      </c>
      <c r="D562">
        <f t="shared" si="32"/>
        <v>124.18131904598211</v>
      </c>
      <c r="E562">
        <f t="shared" si="33"/>
        <v>12.861958645376134</v>
      </c>
      <c r="F562">
        <f t="shared" si="34"/>
        <v>165.42998019536589</v>
      </c>
      <c r="H562" t="str" cm="1">
        <f t="array" ref="H562">IF(AND(G562&gt;$I$2,E562&gt;0,E563&lt;0),Peak,"")</f>
        <v/>
      </c>
    </row>
    <row r="563" spans="1:8" x14ac:dyDescent="0.3">
      <c r="A563">
        <v>34</v>
      </c>
      <c r="B563">
        <v>-1</v>
      </c>
      <c r="C563">
        <v>119</v>
      </c>
      <c r="D563">
        <f t="shared" si="32"/>
        <v>123.76590806841762</v>
      </c>
      <c r="E563">
        <f t="shared" si="33"/>
        <v>-0.41541097756449119</v>
      </c>
      <c r="F563">
        <f t="shared" si="34"/>
        <v>0.1725662802810862</v>
      </c>
      <c r="H563" t="str" cm="1">
        <f t="array" ref="H563">IF(AND(G563&gt;$I$2,E563&gt;0,E564&lt;0),Peak,"")</f>
        <v/>
      </c>
    </row>
    <row r="564" spans="1:8" x14ac:dyDescent="0.3">
      <c r="A564">
        <v>37</v>
      </c>
      <c r="B564">
        <v>32</v>
      </c>
      <c r="C564">
        <v>169</v>
      </c>
      <c r="D564">
        <f t="shared" si="32"/>
        <v>175.9374888987563</v>
      </c>
      <c r="E564">
        <f t="shared" si="33"/>
        <v>52.171580830338684</v>
      </c>
      <c r="F564">
        <f t="shared" si="34"/>
        <v>2721.873846336563</v>
      </c>
      <c r="H564" t="str" cm="1">
        <f t="array" ref="H564">IF(AND(G564&gt;$I$2,E564&gt;0,E565&lt;0),Peak,"")</f>
        <v/>
      </c>
    </row>
    <row r="565" spans="1:8" x14ac:dyDescent="0.3">
      <c r="A565">
        <v>29</v>
      </c>
      <c r="B565">
        <v>12</v>
      </c>
      <c r="C565">
        <v>101</v>
      </c>
      <c r="D565">
        <f t="shared" si="32"/>
        <v>105.76388797694608</v>
      </c>
      <c r="E565">
        <f t="shared" si="33"/>
        <v>-70.17360092181022</v>
      </c>
      <c r="F565">
        <f t="shared" si="34"/>
        <v>4924.3342663334843</v>
      </c>
      <c r="H565" t="str" cm="1">
        <f t="array" ref="H565">IF(AND(G565&gt;$I$2,E565&gt;0,E566&lt;0),Peak,"")</f>
        <v/>
      </c>
    </row>
    <row r="566" spans="1:8" x14ac:dyDescent="0.3">
      <c r="A566">
        <v>27</v>
      </c>
      <c r="B566">
        <v>6</v>
      </c>
      <c r="C566">
        <v>102</v>
      </c>
      <c r="D566">
        <f t="shared" si="32"/>
        <v>105.68348972285122</v>
      </c>
      <c r="E566">
        <f t="shared" si="33"/>
        <v>-8.0398254094859567E-2</v>
      </c>
      <c r="F566">
        <f t="shared" si="34"/>
        <v>6.463879261501603E-3</v>
      </c>
      <c r="H566" t="str" cm="1">
        <f t="array" ref="H566">IF(AND(G566&gt;$I$2,E566&gt;0,E567&lt;0),Peak,"")</f>
        <v/>
      </c>
    </row>
    <row r="567" spans="1:8" x14ac:dyDescent="0.3">
      <c r="A567">
        <v>10</v>
      </c>
      <c r="B567">
        <v>2</v>
      </c>
      <c r="C567">
        <v>121</v>
      </c>
      <c r="D567">
        <f t="shared" si="32"/>
        <v>121.42899159591173</v>
      </c>
      <c r="E567">
        <f t="shared" si="33"/>
        <v>15.745501873060505</v>
      </c>
      <c r="F567">
        <f t="shared" si="34"/>
        <v>247.92082923455186</v>
      </c>
      <c r="H567" t="str" cm="1">
        <f t="array" ref="H567">IF(AND(G567&gt;$I$2,E567&gt;0,E568&lt;0),Peak,"")</f>
        <v/>
      </c>
    </row>
    <row r="568" spans="1:8" x14ac:dyDescent="0.3">
      <c r="A568">
        <v>4</v>
      </c>
      <c r="B568">
        <v>20</v>
      </c>
      <c r="C568">
        <v>117</v>
      </c>
      <c r="D568">
        <f t="shared" si="32"/>
        <v>118.76447280226525</v>
      </c>
      <c r="E568">
        <f t="shared" si="33"/>
        <v>-2.6645187936464794</v>
      </c>
      <c r="F568">
        <f t="shared" si="34"/>
        <v>7.0996604016952896</v>
      </c>
      <c r="H568" t="str" cm="1">
        <f t="array" ref="H568">IF(AND(G568&gt;$I$2,E568&gt;0,E569&lt;0),Peak,"")</f>
        <v/>
      </c>
    </row>
    <row r="569" spans="1:8" x14ac:dyDescent="0.3">
      <c r="A569">
        <v>0</v>
      </c>
      <c r="B569">
        <v>17</v>
      </c>
      <c r="C569">
        <v>123</v>
      </c>
      <c r="D569">
        <f t="shared" si="32"/>
        <v>124.16923934694937</v>
      </c>
      <c r="E569">
        <f t="shared" si="33"/>
        <v>5.4047665446841222</v>
      </c>
      <c r="F569">
        <f t="shared" si="34"/>
        <v>29.211501402536747</v>
      </c>
      <c r="H569" t="str" cm="1">
        <f t="array" ref="H569">IF(AND(G569&gt;$I$2,E569&gt;0,E570&lt;0),Peak,"")</f>
        <v/>
      </c>
    </row>
    <row r="570" spans="1:8" x14ac:dyDescent="0.3">
      <c r="A570">
        <v>0</v>
      </c>
      <c r="B570">
        <v>39</v>
      </c>
      <c r="C570">
        <v>46</v>
      </c>
      <c r="D570">
        <f t="shared" si="32"/>
        <v>60.307545133258408</v>
      </c>
      <c r="E570">
        <f t="shared" si="33"/>
        <v>-63.86169421369096</v>
      </c>
      <c r="F570">
        <f t="shared" si="34"/>
        <v>4078.3159878429697</v>
      </c>
      <c r="H570" t="str" cm="1">
        <f t="array" ref="H570">IF(AND(G570&gt;$I$2,E570&gt;0,E571&lt;0),Peak,"")</f>
        <v/>
      </c>
    </row>
    <row r="571" spans="1:8" x14ac:dyDescent="0.3">
      <c r="A571">
        <v>-31</v>
      </c>
      <c r="B571">
        <v>-133</v>
      </c>
      <c r="C571">
        <v>161</v>
      </c>
      <c r="D571">
        <f t="shared" si="32"/>
        <v>211.11845016483045</v>
      </c>
      <c r="E571">
        <f t="shared" si="33"/>
        <v>150.81090503157205</v>
      </c>
      <c r="F571">
        <f t="shared" si="34"/>
        <v>22743.929076441844</v>
      </c>
      <c r="H571" t="str" cm="1">
        <f t="array" ref="H571">IF(AND(G571&gt;$I$2,E571&gt;0,E572&lt;0),Peak,"")</f>
        <v/>
      </c>
    </row>
    <row r="572" spans="1:8" x14ac:dyDescent="0.3">
      <c r="A572">
        <v>-3</v>
      </c>
      <c r="B572">
        <v>7</v>
      </c>
      <c r="C572">
        <v>102</v>
      </c>
      <c r="D572">
        <f t="shared" si="32"/>
        <v>102.2839185796086</v>
      </c>
      <c r="E572">
        <f t="shared" si="33"/>
        <v>-108.83453158522185</v>
      </c>
      <c r="F572">
        <f t="shared" si="34"/>
        <v>11844.955265374654</v>
      </c>
      <c r="H572" t="str" cm="1">
        <f t="array" ref="H572">IF(AND(G572&gt;$I$2,E572&gt;0,E573&lt;0),Peak,"")</f>
        <v/>
      </c>
    </row>
    <row r="573" spans="1:8" x14ac:dyDescent="0.3">
      <c r="A573">
        <v>-1</v>
      </c>
      <c r="B573">
        <v>7</v>
      </c>
      <c r="C573">
        <v>110</v>
      </c>
      <c r="D573">
        <f t="shared" si="32"/>
        <v>110.22703842524301</v>
      </c>
      <c r="E573">
        <f t="shared" si="33"/>
        <v>7.9431198456344134</v>
      </c>
      <c r="F573">
        <f t="shared" si="34"/>
        <v>63.093152882111269</v>
      </c>
      <c r="H573" t="str" cm="1">
        <f t="array" ref="H573">IF(AND(G573&gt;$I$2,E573&gt;0,E574&lt;0),Peak,"")</f>
        <v/>
      </c>
    </row>
    <row r="574" spans="1:8" x14ac:dyDescent="0.3">
      <c r="A574">
        <v>1</v>
      </c>
      <c r="B574">
        <v>10</v>
      </c>
      <c r="C574">
        <v>111</v>
      </c>
      <c r="D574">
        <f t="shared" si="32"/>
        <v>111.45402639653715</v>
      </c>
      <c r="E574">
        <f t="shared" si="33"/>
        <v>1.2269879712941361</v>
      </c>
      <c r="F574">
        <f t="shared" si="34"/>
        <v>1.5054994817004996</v>
      </c>
      <c r="H574" t="str" cm="1">
        <f t="array" ref="H574">IF(AND(G574&gt;$I$2,E574&gt;0,E575&lt;0),Peak,"")</f>
        <v/>
      </c>
    </row>
    <row r="575" spans="1:8" x14ac:dyDescent="0.3">
      <c r="A575">
        <v>1</v>
      </c>
      <c r="B575">
        <v>10</v>
      </c>
      <c r="C575">
        <v>112</v>
      </c>
      <c r="D575">
        <f t="shared" si="32"/>
        <v>112.44998888394787</v>
      </c>
      <c r="E575">
        <f t="shared" si="33"/>
        <v>0.99596248741072202</v>
      </c>
      <c r="F575">
        <f t="shared" si="34"/>
        <v>0.99194127632935258</v>
      </c>
      <c r="H575" t="str" cm="1">
        <f t="array" ref="H575">IF(AND(G575&gt;$I$2,E575&gt;0,E576&lt;0),Peak,"")</f>
        <v/>
      </c>
    </row>
    <row r="576" spans="1:8" x14ac:dyDescent="0.3">
      <c r="A576">
        <v>1</v>
      </c>
      <c r="B576">
        <v>10</v>
      </c>
      <c r="C576">
        <v>111</v>
      </c>
      <c r="D576">
        <f t="shared" si="32"/>
        <v>111.45402639653715</v>
      </c>
      <c r="E576">
        <f t="shared" si="33"/>
        <v>-0.99596248741072202</v>
      </c>
      <c r="F576">
        <f t="shared" si="34"/>
        <v>0.99194127632935258</v>
      </c>
      <c r="H576" t="str" cm="1">
        <f t="array" ref="H576">IF(AND(G576&gt;$I$2,E576&gt;0,E577&lt;0),Peak,"")</f>
        <v/>
      </c>
    </row>
    <row r="577" spans="1:8" x14ac:dyDescent="0.3">
      <c r="A577">
        <v>1</v>
      </c>
      <c r="B577">
        <v>10</v>
      </c>
      <c r="C577">
        <v>112</v>
      </c>
      <c r="D577">
        <f t="shared" si="32"/>
        <v>112.44998888394787</v>
      </c>
      <c r="E577">
        <f t="shared" si="33"/>
        <v>0.99596248741072202</v>
      </c>
      <c r="F577">
        <f t="shared" si="34"/>
        <v>0.99194127632935258</v>
      </c>
      <c r="H577" t="str" cm="1">
        <f t="array" ref="H577">IF(AND(G577&gt;$I$2,E577&gt;0,E578&lt;0),Peak,"")</f>
        <v/>
      </c>
    </row>
    <row r="578" spans="1:8" x14ac:dyDescent="0.3">
      <c r="A578">
        <v>1</v>
      </c>
      <c r="B578">
        <v>9</v>
      </c>
      <c r="C578">
        <v>112</v>
      </c>
      <c r="D578">
        <f t="shared" si="32"/>
        <v>112.36547512470189</v>
      </c>
      <c r="E578">
        <f t="shared" si="33"/>
        <v>-8.4513759245979259E-2</v>
      </c>
      <c r="F578">
        <f t="shared" si="34"/>
        <v>7.142575501887345E-3</v>
      </c>
      <c r="H578" t="str" cm="1">
        <f t="array" ref="H578">IF(AND(G578&gt;$I$2,E578&gt;0,E579&lt;0),Peak,"")</f>
        <v/>
      </c>
    </row>
    <row r="579" spans="1:8" x14ac:dyDescent="0.3">
      <c r="A579">
        <v>1</v>
      </c>
      <c r="B579">
        <v>10</v>
      </c>
      <c r="C579">
        <v>112</v>
      </c>
      <c r="D579">
        <f t="shared" ref="D579:D611" si="36">SQRT((A579^2)+(B579^2)+(C579^2))</f>
        <v>112.44998888394787</v>
      </c>
      <c r="E579">
        <f t="shared" si="33"/>
        <v>8.4513759245979259E-2</v>
      </c>
      <c r="F579">
        <f t="shared" si="34"/>
        <v>7.142575501887345E-3</v>
      </c>
      <c r="H579" t="str" cm="1">
        <f t="array" ref="H579">IF(AND(G579&gt;$I$2,E579&gt;0,E580&lt;0),Peak,"")</f>
        <v/>
      </c>
    </row>
    <row r="580" spans="1:8" x14ac:dyDescent="0.3">
      <c r="A580">
        <v>1</v>
      </c>
      <c r="B580">
        <v>9</v>
      </c>
      <c r="C580">
        <v>112</v>
      </c>
      <c r="D580">
        <f t="shared" si="36"/>
        <v>112.36547512470189</v>
      </c>
      <c r="E580">
        <f t="shared" ref="E580:E611" si="37">D580-D579</f>
        <v>-8.4513759245979259E-2</v>
      </c>
      <c r="F580">
        <f t="shared" ref="F580:F611" si="38">E580^2</f>
        <v>7.142575501887345E-3</v>
      </c>
      <c r="H580" t="str" cm="1">
        <f t="array" ref="H580">IF(AND(G580&gt;$I$2,E580&gt;0,E581&lt;0),Peak,"")</f>
        <v/>
      </c>
    </row>
    <row r="581" spans="1:8" x14ac:dyDescent="0.3">
      <c r="A581">
        <v>1</v>
      </c>
      <c r="B581">
        <v>10</v>
      </c>
      <c r="C581">
        <v>112</v>
      </c>
      <c r="D581">
        <f t="shared" si="36"/>
        <v>112.44998888394787</v>
      </c>
      <c r="E581">
        <f t="shared" si="37"/>
        <v>8.4513759245979259E-2</v>
      </c>
      <c r="F581">
        <f t="shared" si="38"/>
        <v>7.142575501887345E-3</v>
      </c>
      <c r="H581" t="str" cm="1">
        <f t="array" ref="H581">IF(AND(G581&gt;$I$2,E581&gt;0,E582&lt;0),Peak,"")</f>
        <v/>
      </c>
    </row>
    <row r="582" spans="1:8" x14ac:dyDescent="0.3">
      <c r="A582">
        <v>1</v>
      </c>
      <c r="B582">
        <v>10</v>
      </c>
      <c r="C582">
        <v>111</v>
      </c>
      <c r="D582">
        <f t="shared" si="36"/>
        <v>111.45402639653715</v>
      </c>
      <c r="E582">
        <f t="shared" si="37"/>
        <v>-0.99596248741072202</v>
      </c>
      <c r="F582">
        <f t="shared" si="38"/>
        <v>0.99194127632935258</v>
      </c>
      <c r="H582" t="str" cm="1">
        <f t="array" ref="H582">IF(AND(G582&gt;$I$2,E582&gt;0,E583&lt;0),Peak,"")</f>
        <v/>
      </c>
    </row>
    <row r="583" spans="1:8" x14ac:dyDescent="0.3">
      <c r="A583">
        <v>1</v>
      </c>
      <c r="B583">
        <v>10</v>
      </c>
      <c r="C583">
        <v>111</v>
      </c>
      <c r="D583">
        <f t="shared" si="36"/>
        <v>111.45402639653715</v>
      </c>
      <c r="E583">
        <f t="shared" si="37"/>
        <v>0</v>
      </c>
      <c r="F583">
        <f t="shared" si="38"/>
        <v>0</v>
      </c>
      <c r="H583" t="str" cm="1">
        <f t="array" ref="H583">IF(AND(G583&gt;$I$2,E583&gt;0,E584&lt;0),Peak,"")</f>
        <v/>
      </c>
    </row>
    <row r="584" spans="1:8" x14ac:dyDescent="0.3">
      <c r="A584">
        <v>1</v>
      </c>
      <c r="B584">
        <v>9</v>
      </c>
      <c r="C584">
        <v>112</v>
      </c>
      <c r="D584">
        <f t="shared" si="36"/>
        <v>112.36547512470189</v>
      </c>
      <c r="E584">
        <f t="shared" si="37"/>
        <v>0.91144872816474276</v>
      </c>
      <c r="F584">
        <f t="shared" si="38"/>
        <v>0.83073878407312718</v>
      </c>
      <c r="H584" t="str" cm="1">
        <f t="array" ref="H584">IF(AND(G584&gt;$I$2,E584&gt;0,E585&lt;0),Peak,"")</f>
        <v/>
      </c>
    </row>
    <row r="585" spans="1:8" x14ac:dyDescent="0.3">
      <c r="A585">
        <v>1</v>
      </c>
      <c r="B585">
        <v>10</v>
      </c>
      <c r="C585">
        <v>111</v>
      </c>
      <c r="D585">
        <f t="shared" si="36"/>
        <v>111.45402639653715</v>
      </c>
      <c r="E585">
        <f t="shared" si="37"/>
        <v>-0.91144872816474276</v>
      </c>
      <c r="F585">
        <f t="shared" si="38"/>
        <v>0.83073878407312718</v>
      </c>
      <c r="H585" t="str" cm="1">
        <f t="array" ref="H585">IF(AND(G585&gt;$I$2,E585&gt;0,E586&lt;0),Peak,"")</f>
        <v/>
      </c>
    </row>
    <row r="586" spans="1:8" x14ac:dyDescent="0.3">
      <c r="A586">
        <v>1</v>
      </c>
      <c r="B586">
        <v>10</v>
      </c>
      <c r="C586">
        <v>111</v>
      </c>
      <c r="D586">
        <f t="shared" si="36"/>
        <v>111.45402639653715</v>
      </c>
      <c r="E586">
        <f t="shared" si="37"/>
        <v>0</v>
      </c>
      <c r="F586">
        <f t="shared" si="38"/>
        <v>0</v>
      </c>
      <c r="H586" t="str" cm="1">
        <f t="array" ref="H586">IF(AND(G586&gt;$I$2,E586&gt;0,E587&lt;0),Peak,"")</f>
        <v/>
      </c>
    </row>
    <row r="587" spans="1:8" x14ac:dyDescent="0.3">
      <c r="A587">
        <v>1</v>
      </c>
      <c r="B587">
        <v>9</v>
      </c>
      <c r="C587">
        <v>112</v>
      </c>
      <c r="D587">
        <f t="shared" si="36"/>
        <v>112.36547512470189</v>
      </c>
      <c r="E587">
        <f t="shared" si="37"/>
        <v>0.91144872816474276</v>
      </c>
      <c r="F587">
        <f t="shared" si="38"/>
        <v>0.83073878407312718</v>
      </c>
      <c r="H587" t="str" cm="1">
        <f t="array" ref="H587">IF(AND(G587&gt;$I$2,E587&gt;0,E588&lt;0),Peak,"")</f>
        <v/>
      </c>
    </row>
    <row r="588" spans="1:8" x14ac:dyDescent="0.3">
      <c r="A588">
        <v>1</v>
      </c>
      <c r="B588">
        <v>10</v>
      </c>
      <c r="C588">
        <v>112</v>
      </c>
      <c r="D588">
        <f t="shared" si="36"/>
        <v>112.44998888394787</v>
      </c>
      <c r="E588">
        <f t="shared" si="37"/>
        <v>8.4513759245979259E-2</v>
      </c>
      <c r="F588">
        <f t="shared" si="38"/>
        <v>7.142575501887345E-3</v>
      </c>
      <c r="H588" t="str" cm="1">
        <f t="array" ref="H588">IF(AND(G588&gt;$I$2,E588&gt;0,E589&lt;0),Peak,"")</f>
        <v/>
      </c>
    </row>
    <row r="589" spans="1:8" x14ac:dyDescent="0.3">
      <c r="A589">
        <v>2</v>
      </c>
      <c r="B589">
        <v>10</v>
      </c>
      <c r="C589">
        <v>111</v>
      </c>
      <c r="D589">
        <f t="shared" si="36"/>
        <v>111.46748404803976</v>
      </c>
      <c r="E589">
        <f t="shared" si="37"/>
        <v>-0.98250483590810234</v>
      </c>
      <c r="F589">
        <f t="shared" si="38"/>
        <v>0.96531575258280711</v>
      </c>
      <c r="H589" t="str" cm="1">
        <f t="array" ref="H589">IF(AND(G589&gt;$I$2,E589&gt;0,E590&lt;0),Peak,"")</f>
        <v/>
      </c>
    </row>
    <row r="590" spans="1:8" x14ac:dyDescent="0.3">
      <c r="A590">
        <v>1</v>
      </c>
      <c r="B590">
        <v>9</v>
      </c>
      <c r="C590">
        <v>111</v>
      </c>
      <c r="D590">
        <f t="shared" si="36"/>
        <v>111.36875683960919</v>
      </c>
      <c r="E590">
        <f t="shared" si="37"/>
        <v>-9.8727208430574365E-2</v>
      </c>
      <c r="F590">
        <f t="shared" si="38"/>
        <v>9.7470616844940738E-3</v>
      </c>
      <c r="H590" t="str" cm="1">
        <f t="array" ref="H590">IF(AND(G590&gt;$I$2,E590&gt;0,E591&lt;0),Peak,"")</f>
        <v/>
      </c>
    </row>
    <row r="591" spans="1:8" x14ac:dyDescent="0.3">
      <c r="A591">
        <v>1</v>
      </c>
      <c r="B591">
        <v>10</v>
      </c>
      <c r="C591">
        <v>112</v>
      </c>
      <c r="D591">
        <f t="shared" si="36"/>
        <v>112.44998888394787</v>
      </c>
      <c r="E591">
        <f t="shared" si="37"/>
        <v>1.0812320443386767</v>
      </c>
      <c r="F591">
        <f t="shared" si="38"/>
        <v>1.1690627337047941</v>
      </c>
      <c r="H591" t="str" cm="1">
        <f t="array" ref="H591">IF(AND(G591&gt;$I$2,E591&gt;0,E592&lt;0),Peak,"")</f>
        <v/>
      </c>
    </row>
    <row r="592" spans="1:8" x14ac:dyDescent="0.3">
      <c r="A592">
        <v>1</v>
      </c>
      <c r="B592">
        <v>10</v>
      </c>
      <c r="C592">
        <v>111</v>
      </c>
      <c r="D592">
        <f t="shared" si="36"/>
        <v>111.45402639653715</v>
      </c>
      <c r="E592">
        <f t="shared" si="37"/>
        <v>-0.99596248741072202</v>
      </c>
      <c r="F592">
        <f t="shared" si="38"/>
        <v>0.99194127632935258</v>
      </c>
      <c r="H592" t="str" cm="1">
        <f t="array" ref="H592">IF(AND(G592&gt;$I$2,E592&gt;0,E593&lt;0),Peak,"")</f>
        <v/>
      </c>
    </row>
    <row r="593" spans="1:8" x14ac:dyDescent="0.3">
      <c r="A593">
        <v>1</v>
      </c>
      <c r="B593">
        <v>10</v>
      </c>
      <c r="C593">
        <v>111</v>
      </c>
      <c r="D593">
        <f t="shared" si="36"/>
        <v>111.45402639653715</v>
      </c>
      <c r="E593">
        <f t="shared" si="37"/>
        <v>0</v>
      </c>
      <c r="F593">
        <f t="shared" si="38"/>
        <v>0</v>
      </c>
      <c r="H593" t="str" cm="1">
        <f t="array" ref="H593">IF(AND(G593&gt;$I$2,E593&gt;0,E594&lt;0),Peak,"")</f>
        <v/>
      </c>
    </row>
    <row r="594" spans="1:8" x14ac:dyDescent="0.3">
      <c r="A594">
        <v>1</v>
      </c>
      <c r="B594">
        <v>10</v>
      </c>
      <c r="C594">
        <v>112</v>
      </c>
      <c r="D594">
        <f t="shared" si="36"/>
        <v>112.44998888394787</v>
      </c>
      <c r="E594">
        <f t="shared" si="37"/>
        <v>0.99596248741072202</v>
      </c>
      <c r="F594">
        <f t="shared" si="38"/>
        <v>0.99194127632935258</v>
      </c>
      <c r="H594" t="str" cm="1">
        <f t="array" ref="H594">IF(AND(G594&gt;$I$2,E594&gt;0,E595&lt;0),Peak,"")</f>
        <v/>
      </c>
    </row>
    <row r="595" spans="1:8" x14ac:dyDescent="0.3">
      <c r="A595">
        <v>1</v>
      </c>
      <c r="B595">
        <v>10</v>
      </c>
      <c r="C595">
        <v>111</v>
      </c>
      <c r="D595">
        <f t="shared" si="36"/>
        <v>111.45402639653715</v>
      </c>
      <c r="E595">
        <f t="shared" si="37"/>
        <v>-0.99596248741072202</v>
      </c>
      <c r="F595">
        <f t="shared" si="38"/>
        <v>0.99194127632935258</v>
      </c>
      <c r="H595" t="str" cm="1">
        <f t="array" ref="H595">IF(AND(G595&gt;$I$2,E595&gt;0,E596&lt;0),Peak,"")</f>
        <v/>
      </c>
    </row>
    <row r="596" spans="1:8" x14ac:dyDescent="0.3">
      <c r="A596">
        <v>1</v>
      </c>
      <c r="B596">
        <v>10</v>
      </c>
      <c r="C596">
        <v>112</v>
      </c>
      <c r="D596">
        <f t="shared" si="36"/>
        <v>112.44998888394787</v>
      </c>
      <c r="E596">
        <f t="shared" si="37"/>
        <v>0.99596248741072202</v>
      </c>
      <c r="F596">
        <f t="shared" si="38"/>
        <v>0.99194127632935258</v>
      </c>
      <c r="H596" t="str" cm="1">
        <f t="array" ref="H596">IF(AND(G596&gt;$I$2,E596&gt;0,E597&lt;0),Peak,"")</f>
        <v/>
      </c>
    </row>
    <row r="597" spans="1:8" x14ac:dyDescent="0.3">
      <c r="A597">
        <v>1</v>
      </c>
      <c r="B597">
        <v>10</v>
      </c>
      <c r="C597">
        <v>112</v>
      </c>
      <c r="D597">
        <f t="shared" si="36"/>
        <v>112.44998888394787</v>
      </c>
      <c r="E597">
        <f t="shared" si="37"/>
        <v>0</v>
      </c>
      <c r="F597">
        <f t="shared" si="38"/>
        <v>0</v>
      </c>
      <c r="H597" t="str" cm="1">
        <f t="array" ref="H597">IF(AND(G597&gt;$I$2,E597&gt;0,E598&lt;0),Peak,"")</f>
        <v/>
      </c>
    </row>
    <row r="598" spans="1:8" x14ac:dyDescent="0.3">
      <c r="A598">
        <v>1</v>
      </c>
      <c r="B598">
        <v>10</v>
      </c>
      <c r="C598">
        <v>111</v>
      </c>
      <c r="D598">
        <f t="shared" si="36"/>
        <v>111.45402639653715</v>
      </c>
      <c r="E598">
        <f t="shared" si="37"/>
        <v>-0.99596248741072202</v>
      </c>
      <c r="F598">
        <f t="shared" si="38"/>
        <v>0.99194127632935258</v>
      </c>
      <c r="H598" t="str" cm="1">
        <f t="array" ref="H598">IF(AND(G598&gt;$I$2,E598&gt;0,E599&lt;0),Peak,"")</f>
        <v/>
      </c>
    </row>
    <row r="599" spans="1:8" x14ac:dyDescent="0.3">
      <c r="A599">
        <v>1</v>
      </c>
      <c r="B599">
        <v>10</v>
      </c>
      <c r="C599">
        <v>111</v>
      </c>
      <c r="D599">
        <f t="shared" si="36"/>
        <v>111.45402639653715</v>
      </c>
      <c r="E599">
        <f t="shared" si="37"/>
        <v>0</v>
      </c>
      <c r="F599">
        <f t="shared" si="38"/>
        <v>0</v>
      </c>
      <c r="H599" t="str" cm="1">
        <f t="array" ref="H599">IF(AND(G599&gt;$I$2,E599&gt;0,E600&lt;0),Peak,"")</f>
        <v/>
      </c>
    </row>
    <row r="600" spans="1:8" x14ac:dyDescent="0.3">
      <c r="A600">
        <v>1</v>
      </c>
      <c r="B600">
        <v>9</v>
      </c>
      <c r="C600">
        <v>111</v>
      </c>
      <c r="D600">
        <f t="shared" si="36"/>
        <v>111.36875683960919</v>
      </c>
      <c r="E600">
        <f t="shared" si="37"/>
        <v>-8.5269556927954682E-2</v>
      </c>
      <c r="F600">
        <f t="shared" si="38"/>
        <v>7.270897338689704E-3</v>
      </c>
      <c r="H600" t="str" cm="1">
        <f t="array" ref="H600">IF(AND(G600&gt;$I$2,E600&gt;0,E601&lt;0),Peak,"")</f>
        <v/>
      </c>
    </row>
    <row r="601" spans="1:8" x14ac:dyDescent="0.3">
      <c r="A601">
        <v>1</v>
      </c>
      <c r="B601">
        <v>9</v>
      </c>
      <c r="C601">
        <v>111</v>
      </c>
      <c r="D601">
        <f t="shared" si="36"/>
        <v>111.36875683960919</v>
      </c>
      <c r="E601">
        <f t="shared" si="37"/>
        <v>0</v>
      </c>
      <c r="F601">
        <f t="shared" si="38"/>
        <v>0</v>
      </c>
      <c r="H601" t="str" cm="1">
        <f t="array" ref="H601">IF(AND(G601&gt;$I$2,E601&gt;0,E602&lt;0),Peak,"")</f>
        <v/>
      </c>
    </row>
    <row r="602" spans="1:8" x14ac:dyDescent="0.3">
      <c r="A602">
        <v>1</v>
      </c>
      <c r="B602">
        <v>10</v>
      </c>
      <c r="C602">
        <v>111</v>
      </c>
      <c r="D602">
        <f t="shared" si="36"/>
        <v>111.45402639653715</v>
      </c>
      <c r="E602">
        <f t="shared" si="37"/>
        <v>8.5269556927954682E-2</v>
      </c>
      <c r="F602">
        <f t="shared" si="38"/>
        <v>7.270897338689704E-3</v>
      </c>
      <c r="H602" t="str" cm="1">
        <f t="array" ref="H602">IF(AND(G602&gt;$I$2,E602&gt;0,E603&lt;0),Peak,"")</f>
        <v/>
      </c>
    </row>
    <row r="603" spans="1:8" x14ac:dyDescent="0.3">
      <c r="A603">
        <v>1</v>
      </c>
      <c r="B603">
        <v>10</v>
      </c>
      <c r="C603">
        <v>112</v>
      </c>
      <c r="D603">
        <f t="shared" si="36"/>
        <v>112.44998888394787</v>
      </c>
      <c r="E603">
        <f t="shared" si="37"/>
        <v>0.99596248741072202</v>
      </c>
      <c r="F603">
        <f t="shared" si="38"/>
        <v>0.99194127632935258</v>
      </c>
      <c r="H603" t="str" cm="1">
        <f t="array" ref="H603">IF(AND(G603&gt;$I$2,E603&gt;0,E604&lt;0),Peak,"")</f>
        <v/>
      </c>
    </row>
    <row r="604" spans="1:8" x14ac:dyDescent="0.3">
      <c r="A604">
        <v>1</v>
      </c>
      <c r="B604">
        <v>10</v>
      </c>
      <c r="C604">
        <v>112</v>
      </c>
      <c r="D604">
        <f t="shared" si="36"/>
        <v>112.44998888394787</v>
      </c>
      <c r="E604">
        <f t="shared" si="37"/>
        <v>0</v>
      </c>
      <c r="F604">
        <f t="shared" si="38"/>
        <v>0</v>
      </c>
      <c r="H604" t="str" cm="1">
        <f t="array" ref="H604">IF(AND(G604&gt;$I$2,E604&gt;0,E605&lt;0),Peak,"")</f>
        <v/>
      </c>
    </row>
    <row r="605" spans="1:8" x14ac:dyDescent="0.3">
      <c r="A605">
        <v>1</v>
      </c>
      <c r="B605">
        <v>10</v>
      </c>
      <c r="C605">
        <v>112</v>
      </c>
      <c r="D605">
        <f t="shared" si="36"/>
        <v>112.44998888394787</v>
      </c>
      <c r="E605">
        <f t="shared" si="37"/>
        <v>0</v>
      </c>
      <c r="F605">
        <f t="shared" si="38"/>
        <v>0</v>
      </c>
      <c r="H605" t="str" cm="1">
        <f t="array" ref="H605">IF(AND(G605&gt;$I$2,E605&gt;0,E606&lt;0),Peak,"")</f>
        <v/>
      </c>
    </row>
    <row r="606" spans="1:8" x14ac:dyDescent="0.3">
      <c r="A606">
        <v>1</v>
      </c>
      <c r="B606">
        <v>9</v>
      </c>
      <c r="C606">
        <v>112</v>
      </c>
      <c r="D606">
        <f t="shared" si="36"/>
        <v>112.36547512470189</v>
      </c>
      <c r="E606">
        <f t="shared" si="37"/>
        <v>-8.4513759245979259E-2</v>
      </c>
      <c r="F606">
        <f t="shared" si="38"/>
        <v>7.142575501887345E-3</v>
      </c>
      <c r="H606" t="str" cm="1">
        <f t="array" ref="H606">IF(AND(G606&gt;$I$2,E606&gt;0,E607&lt;0),Peak,"")</f>
        <v/>
      </c>
    </row>
    <row r="607" spans="1:8" x14ac:dyDescent="0.3">
      <c r="A607">
        <v>1</v>
      </c>
      <c r="B607">
        <v>10</v>
      </c>
      <c r="C607">
        <v>111</v>
      </c>
      <c r="D607">
        <f t="shared" si="36"/>
        <v>111.45402639653715</v>
      </c>
      <c r="E607">
        <f t="shared" si="37"/>
        <v>-0.91144872816474276</v>
      </c>
      <c r="F607">
        <f t="shared" si="38"/>
        <v>0.83073878407312718</v>
      </c>
      <c r="H607" t="str" cm="1">
        <f t="array" ref="H607">IF(AND(G607&gt;$I$2,E607&gt;0,E608&lt;0),Peak,"")</f>
        <v/>
      </c>
    </row>
    <row r="608" spans="1:8" x14ac:dyDescent="0.3">
      <c r="A608">
        <v>1</v>
      </c>
      <c r="B608">
        <v>10</v>
      </c>
      <c r="C608">
        <v>112</v>
      </c>
      <c r="D608">
        <f t="shared" si="36"/>
        <v>112.44998888394787</v>
      </c>
      <c r="E608">
        <f t="shared" si="37"/>
        <v>0.99596248741072202</v>
      </c>
      <c r="F608">
        <f t="shared" si="38"/>
        <v>0.99194127632935258</v>
      </c>
      <c r="H608" t="str" cm="1">
        <f t="array" ref="H608">IF(AND(G608&gt;$I$2,E608&gt;0,E609&lt;0),Peak,"")</f>
        <v/>
      </c>
    </row>
    <row r="609" spans="1:8" x14ac:dyDescent="0.3">
      <c r="A609">
        <v>1</v>
      </c>
      <c r="B609">
        <v>10</v>
      </c>
      <c r="C609">
        <v>112</v>
      </c>
      <c r="D609">
        <f t="shared" si="36"/>
        <v>112.44998888394787</v>
      </c>
      <c r="E609">
        <f t="shared" si="37"/>
        <v>0</v>
      </c>
      <c r="F609">
        <f t="shared" si="38"/>
        <v>0</v>
      </c>
      <c r="H609" t="str" cm="1">
        <f t="array" ref="H609">IF(AND(G609&gt;$I$2,E609&gt;0,E610&lt;0),Peak,"")</f>
        <v/>
      </c>
    </row>
    <row r="610" spans="1:8" x14ac:dyDescent="0.3">
      <c r="A610">
        <v>1</v>
      </c>
      <c r="B610">
        <v>10</v>
      </c>
      <c r="C610">
        <v>112</v>
      </c>
      <c r="D610">
        <f t="shared" si="36"/>
        <v>112.44998888394787</v>
      </c>
      <c r="E610">
        <f t="shared" si="37"/>
        <v>0</v>
      </c>
      <c r="F610">
        <f t="shared" si="38"/>
        <v>0</v>
      </c>
      <c r="H610" t="str" cm="1">
        <f t="array" ref="H610">IF(AND(G610&gt;$I$2,E610&gt;0,E611&lt;0),Peak,"")</f>
        <v/>
      </c>
    </row>
    <row r="611" spans="1:8" x14ac:dyDescent="0.3">
      <c r="A611">
        <v>1</v>
      </c>
      <c r="B611">
        <v>10</v>
      </c>
      <c r="C611">
        <v>112</v>
      </c>
      <c r="D611">
        <f t="shared" si="36"/>
        <v>112.44998888394787</v>
      </c>
      <c r="E611">
        <f t="shared" si="37"/>
        <v>0</v>
      </c>
      <c r="F611">
        <f t="shared" si="38"/>
        <v>0</v>
      </c>
      <c r="H611" t="str" cm="1">
        <f t="array" ref="H611">IF(AND(G611&gt;$I$2,E611&gt;0,E612&lt;0),Peak,"")</f>
        <v/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4FF27-C2A4-4C45-91D3-12C96430F393}">
  <dimension ref="A1:K1269"/>
  <sheetViews>
    <sheetView topLeftCell="H1" workbookViewId="0">
      <selection activeCell="J3" sqref="J3"/>
    </sheetView>
  </sheetViews>
  <sheetFormatPr defaultRowHeight="14.4" x14ac:dyDescent="0.3"/>
  <cols>
    <col min="5" max="5" width="17" customWidth="1"/>
    <col min="7" max="7" width="16.5546875" customWidth="1"/>
    <col min="8" max="8" width="12.33203125" customWidth="1"/>
    <col min="9" max="9" width="17" customWidth="1"/>
    <col min="10" max="10" width="13.109375" customWidth="1"/>
    <col min="11" max="11" width="16" customWidth="1"/>
  </cols>
  <sheetData>
    <row r="1" spans="1:11" x14ac:dyDescent="0.3">
      <c r="A1">
        <v>1</v>
      </c>
      <c r="B1" t="s">
        <v>0</v>
      </c>
      <c r="C1" t="s">
        <v>1</v>
      </c>
      <c r="D1" t="s">
        <v>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</row>
    <row r="2" spans="1:11" x14ac:dyDescent="0.3">
      <c r="A2">
        <v>2</v>
      </c>
      <c r="B2">
        <v>1</v>
      </c>
      <c r="C2">
        <v>7</v>
      </c>
      <c r="D2">
        <v>112</v>
      </c>
      <c r="E2">
        <f>SQRT(B2^2+C2^2+D2^2)</f>
        <v>112.22299229658778</v>
      </c>
      <c r="I2" t="str" cm="1">
        <f t="array" ref="I2">IF(AND(H3&gt;$J$2,F3&gt;0),Peak,"")</f>
        <v/>
      </c>
      <c r="J2">
        <v>700</v>
      </c>
      <c r="K2" cm="1">
        <f t="array" ref="K2">COUNTIF(I2:I1300, Peak)</f>
        <v>48</v>
      </c>
    </row>
    <row r="3" spans="1:11" x14ac:dyDescent="0.3">
      <c r="A3">
        <v>3</v>
      </c>
      <c r="B3">
        <v>1</v>
      </c>
      <c r="C3">
        <v>7</v>
      </c>
      <c r="D3">
        <v>111</v>
      </c>
      <c r="E3">
        <f t="shared" ref="E3:E66" si="0">SQRT(B3^2+C3^2+D3^2)</f>
        <v>111.22499719037982</v>
      </c>
      <c r="F3">
        <f>E3-E2</f>
        <v>-0.99799510620795218</v>
      </c>
      <c r="G3">
        <f>F3^2</f>
        <v>0.9959942320150218</v>
      </c>
      <c r="H3">
        <f>AVERAGE(G3:G25)</f>
        <v>1.4368075177497441</v>
      </c>
      <c r="I3" t="str" cm="1">
        <f t="array" ref="I3">IF(AND(H3&gt;$J$2,F3&gt;0,F4&lt;0,1200&gt;A3&gt;90),Peak,"")</f>
        <v/>
      </c>
    </row>
    <row r="4" spans="1:11" x14ac:dyDescent="0.3">
      <c r="A4">
        <v>4</v>
      </c>
      <c r="B4">
        <v>1</v>
      </c>
      <c r="C4">
        <v>7</v>
      </c>
      <c r="D4">
        <v>112</v>
      </c>
      <c r="E4">
        <f t="shared" si="0"/>
        <v>112.22299229658778</v>
      </c>
      <c r="F4">
        <f t="shared" ref="F4:F67" si="1">E4-E3</f>
        <v>0.99799510620795218</v>
      </c>
      <c r="G4">
        <f t="shared" ref="G4:G67" si="2">F4^2</f>
        <v>0.9959942320150218</v>
      </c>
      <c r="H4">
        <f t="shared" ref="H4:H67" si="3">AVERAGE(G4:G26)</f>
        <v>1.3973663793843694</v>
      </c>
      <c r="I4" t="str" cm="1">
        <f t="array" ref="I4">IF(AND(H4&gt;$J$2,F4&gt;0,F5&lt;0,1200&gt;A4&gt;90),Peak,"")</f>
        <v/>
      </c>
    </row>
    <row r="5" spans="1:11" x14ac:dyDescent="0.3">
      <c r="A5">
        <v>5</v>
      </c>
      <c r="B5">
        <v>1</v>
      </c>
      <c r="C5">
        <v>8</v>
      </c>
      <c r="D5">
        <v>111</v>
      </c>
      <c r="E5">
        <f t="shared" si="0"/>
        <v>111.29240764760191</v>
      </c>
      <c r="F5">
        <f t="shared" si="1"/>
        <v>-0.9305846489858709</v>
      </c>
      <c r="G5">
        <f t="shared" si="2"/>
        <v>0.86598778892815653</v>
      </c>
      <c r="H5">
        <f t="shared" si="3"/>
        <v>1.4518884209665408</v>
      </c>
      <c r="I5" t="str" cm="1">
        <f t="array" ref="I5">IF(AND(H5&gt;$J$2,F5&gt;0,F6&lt;0,1200&gt;A5&gt;90),Peak,"")</f>
        <v/>
      </c>
    </row>
    <row r="6" spans="1:11" x14ac:dyDescent="0.3">
      <c r="A6">
        <v>6</v>
      </c>
      <c r="B6">
        <v>1</v>
      </c>
      <c r="C6">
        <v>8</v>
      </c>
      <c r="D6">
        <v>112</v>
      </c>
      <c r="E6">
        <f t="shared" si="0"/>
        <v>112.2898036332774</v>
      </c>
      <c r="F6">
        <f t="shared" si="1"/>
        <v>0.99739598567549592</v>
      </c>
      <c r="G6">
        <f t="shared" si="2"/>
        <v>0.99479875224159409</v>
      </c>
      <c r="H6">
        <f t="shared" si="3"/>
        <v>1.5996875933137706</v>
      </c>
      <c r="I6" t="str" cm="1">
        <f t="array" ref="I6">IF(AND(H6&gt;$J$2,F6&gt;0,F7&lt;0,1200&gt;A6&gt;90),Peak,"")</f>
        <v/>
      </c>
    </row>
    <row r="7" spans="1:11" x14ac:dyDescent="0.3">
      <c r="A7">
        <v>7</v>
      </c>
      <c r="B7">
        <v>1</v>
      </c>
      <c r="C7">
        <v>7</v>
      </c>
      <c r="D7">
        <v>112</v>
      </c>
      <c r="E7">
        <f t="shared" si="0"/>
        <v>112.22299229658778</v>
      </c>
      <c r="F7">
        <f t="shared" si="1"/>
        <v>-6.6811336689625023E-2</v>
      </c>
      <c r="G7">
        <f t="shared" si="2"/>
        <v>4.4637547102544346E-3</v>
      </c>
      <c r="H7">
        <f t="shared" si="3"/>
        <v>1.558813033742648</v>
      </c>
      <c r="I7" t="str" cm="1">
        <f t="array" ref="I7">IF(AND(H7&gt;$J$2,F7&gt;0,F8&lt;0,1200&gt;A7&gt;90),Peak,"")</f>
        <v/>
      </c>
    </row>
    <row r="8" spans="1:11" x14ac:dyDescent="0.3">
      <c r="A8">
        <v>8</v>
      </c>
      <c r="B8">
        <v>1</v>
      </c>
      <c r="C8">
        <v>8</v>
      </c>
      <c r="D8">
        <v>112</v>
      </c>
      <c r="E8">
        <f t="shared" si="0"/>
        <v>112.2898036332774</v>
      </c>
      <c r="F8">
        <f t="shared" si="1"/>
        <v>6.6811336689625023E-2</v>
      </c>
      <c r="G8">
        <f t="shared" si="2"/>
        <v>4.4637547102544346E-3</v>
      </c>
      <c r="H8">
        <f t="shared" si="3"/>
        <v>5.5809891562460301</v>
      </c>
      <c r="I8" t="str" cm="1">
        <f t="array" ref="I8">IF(AND(H8&gt;$J$2,F8&gt;0,F9&lt;0,1200&gt;A8&gt;90),Peak,"")</f>
        <v/>
      </c>
    </row>
    <row r="9" spans="1:11" x14ac:dyDescent="0.3">
      <c r="A9">
        <v>9</v>
      </c>
      <c r="B9">
        <v>1</v>
      </c>
      <c r="C9">
        <v>8</v>
      </c>
      <c r="D9">
        <v>112</v>
      </c>
      <c r="E9">
        <f t="shared" si="0"/>
        <v>112.2898036332774</v>
      </c>
      <c r="F9">
        <f t="shared" si="1"/>
        <v>0</v>
      </c>
      <c r="G9">
        <f t="shared" si="2"/>
        <v>0</v>
      </c>
      <c r="H9">
        <f t="shared" si="3"/>
        <v>5.5904130147602462</v>
      </c>
      <c r="I9" t="str" cm="1">
        <f t="array" ref="I9">IF(AND(H9&gt;$J$2,F9&gt;0,F10&lt;0,1200&gt;A9&gt;90),Peak,"")</f>
        <v/>
      </c>
    </row>
    <row r="10" spans="1:11" x14ac:dyDescent="0.3">
      <c r="A10">
        <v>10</v>
      </c>
      <c r="B10">
        <v>1</v>
      </c>
      <c r="C10">
        <v>8</v>
      </c>
      <c r="D10">
        <v>112</v>
      </c>
      <c r="E10">
        <f t="shared" si="0"/>
        <v>112.2898036332774</v>
      </c>
      <c r="F10">
        <f t="shared" si="1"/>
        <v>0</v>
      </c>
      <c r="G10">
        <f t="shared" si="2"/>
        <v>0</v>
      </c>
      <c r="H10">
        <f t="shared" si="3"/>
        <v>12.711373438936027</v>
      </c>
      <c r="I10" t="str" cm="1">
        <f t="array" ref="I10">IF(AND(H10&gt;$J$2,F10&gt;0,F11&lt;0,1200&gt;A10&gt;90),Peak,"")</f>
        <v/>
      </c>
    </row>
    <row r="11" spans="1:11" x14ac:dyDescent="0.3">
      <c r="A11">
        <v>11</v>
      </c>
      <c r="B11">
        <v>1</v>
      </c>
      <c r="C11">
        <v>8</v>
      </c>
      <c r="D11">
        <v>111</v>
      </c>
      <c r="E11">
        <f t="shared" si="0"/>
        <v>111.29240764760191</v>
      </c>
      <c r="F11">
        <f t="shared" si="1"/>
        <v>-0.99739598567549592</v>
      </c>
      <c r="G11">
        <f t="shared" si="2"/>
        <v>0.99479875224159409</v>
      </c>
      <c r="H11">
        <f t="shared" si="3"/>
        <v>124.56906764477647</v>
      </c>
      <c r="I11" t="str" cm="1">
        <f t="array" ref="I11">IF(AND(H11&gt;$J$2,F11&gt;0,F12&lt;0,1200&gt;A11&gt;90),Peak,"")</f>
        <v/>
      </c>
    </row>
    <row r="12" spans="1:11" x14ac:dyDescent="0.3">
      <c r="A12">
        <v>12</v>
      </c>
      <c r="B12">
        <v>1</v>
      </c>
      <c r="C12">
        <v>8</v>
      </c>
      <c r="D12">
        <v>112</v>
      </c>
      <c r="E12">
        <f t="shared" si="0"/>
        <v>112.2898036332774</v>
      </c>
      <c r="F12">
        <f t="shared" si="1"/>
        <v>0.99739598567549592</v>
      </c>
      <c r="G12">
        <f t="shared" si="2"/>
        <v>0.99479875224159409</v>
      </c>
      <c r="H12">
        <f t="shared" si="3"/>
        <v>164.5724521150087</v>
      </c>
      <c r="I12" t="str" cm="1">
        <f t="array" ref="I12">IF(AND(H12&gt;$J$2,F12&gt;0,F13&lt;0,1200&gt;A12&gt;90),Peak,"")</f>
        <v/>
      </c>
    </row>
    <row r="13" spans="1:11" x14ac:dyDescent="0.3">
      <c r="A13">
        <v>13</v>
      </c>
      <c r="B13">
        <v>1</v>
      </c>
      <c r="C13">
        <v>7</v>
      </c>
      <c r="D13">
        <v>111</v>
      </c>
      <c r="E13">
        <f t="shared" si="0"/>
        <v>111.22499719037982</v>
      </c>
      <c r="F13">
        <f t="shared" si="1"/>
        <v>-1.0648064428975772</v>
      </c>
      <c r="G13">
        <f t="shared" si="2"/>
        <v>1.1338127608361914</v>
      </c>
      <c r="H13">
        <f t="shared" si="3"/>
        <v>204.1142796425267</v>
      </c>
      <c r="I13" t="str" cm="1">
        <f t="array" ref="I13">IF(AND(H13&gt;$J$2,F13&gt;0,F14&lt;0,1200&gt;A13&gt;90),Peak,"")</f>
        <v/>
      </c>
    </row>
    <row r="14" spans="1:11" x14ac:dyDescent="0.3">
      <c r="A14">
        <v>14</v>
      </c>
      <c r="B14">
        <v>1</v>
      </c>
      <c r="C14">
        <v>7</v>
      </c>
      <c r="D14">
        <v>112</v>
      </c>
      <c r="E14">
        <f t="shared" si="0"/>
        <v>112.22299229658778</v>
      </c>
      <c r="F14">
        <f t="shared" si="1"/>
        <v>0.99799510620795218</v>
      </c>
      <c r="G14">
        <f t="shared" si="2"/>
        <v>0.9959942320150218</v>
      </c>
      <c r="H14">
        <f t="shared" si="3"/>
        <v>208.78071411526608</v>
      </c>
      <c r="I14" t="str" cm="1">
        <f t="array" ref="I14">IF(AND(H14&gt;$J$2,F14&gt;0,F15&lt;0,1200&gt;A14&gt;90),Peak,"")</f>
        <v/>
      </c>
    </row>
    <row r="15" spans="1:11" x14ac:dyDescent="0.3">
      <c r="A15">
        <v>15</v>
      </c>
      <c r="B15">
        <v>1</v>
      </c>
      <c r="C15">
        <v>8</v>
      </c>
      <c r="D15">
        <v>112</v>
      </c>
      <c r="E15">
        <f t="shared" si="0"/>
        <v>112.2898036332774</v>
      </c>
      <c r="F15">
        <f t="shared" si="1"/>
        <v>6.6811336689625023E-2</v>
      </c>
      <c r="G15">
        <f t="shared" si="2"/>
        <v>4.4637547102544346E-3</v>
      </c>
      <c r="H15">
        <f t="shared" si="3"/>
        <v>294.27116293804971</v>
      </c>
      <c r="I15" t="str" cm="1">
        <f t="array" ref="I15">IF(AND(H15&gt;$J$2,F15&gt;0,F16&lt;0,1200&gt;A15&gt;90),Peak,"")</f>
        <v/>
      </c>
    </row>
    <row r="16" spans="1:11" x14ac:dyDescent="0.3">
      <c r="A16">
        <v>16</v>
      </c>
      <c r="B16">
        <v>1</v>
      </c>
      <c r="C16">
        <v>7</v>
      </c>
      <c r="D16">
        <v>111</v>
      </c>
      <c r="E16">
        <f t="shared" si="0"/>
        <v>111.22499719037982</v>
      </c>
      <c r="F16">
        <f t="shared" si="1"/>
        <v>-1.0648064428975772</v>
      </c>
      <c r="G16">
        <f t="shared" si="2"/>
        <v>1.1338127608361914</v>
      </c>
      <c r="H16">
        <f t="shared" si="3"/>
        <v>484.07977754848361</v>
      </c>
      <c r="I16" t="str" cm="1">
        <f t="array" ref="I16">IF(AND(H16&gt;$J$2,F16&gt;0,F17&lt;0,1200&gt;A16&gt;90),Peak,"")</f>
        <v/>
      </c>
    </row>
    <row r="17" spans="1:9" x14ac:dyDescent="0.3">
      <c r="A17">
        <v>17</v>
      </c>
      <c r="B17">
        <v>1</v>
      </c>
      <c r="C17">
        <v>8</v>
      </c>
      <c r="D17">
        <v>111</v>
      </c>
      <c r="E17">
        <f t="shared" si="0"/>
        <v>111.29240764760191</v>
      </c>
      <c r="F17">
        <f t="shared" si="1"/>
        <v>6.7410457222081277E-2</v>
      </c>
      <c r="G17">
        <f t="shared" si="2"/>
        <v>4.5441697428900496E-3</v>
      </c>
      <c r="H17">
        <f t="shared" si="3"/>
        <v>488.87974845726461</v>
      </c>
      <c r="I17" t="str" cm="1">
        <f t="array" ref="I17">IF(AND(H17&gt;$J$2,F17&gt;0,F18&lt;0,1200&gt;A17&gt;90),Peak,"")</f>
        <v/>
      </c>
    </row>
    <row r="18" spans="1:9" x14ac:dyDescent="0.3">
      <c r="A18">
        <v>18</v>
      </c>
      <c r="B18">
        <v>1</v>
      </c>
      <c r="C18">
        <v>8</v>
      </c>
      <c r="D18">
        <v>111</v>
      </c>
      <c r="E18">
        <f t="shared" si="0"/>
        <v>111.29240764760191</v>
      </c>
      <c r="F18">
        <f t="shared" si="1"/>
        <v>0</v>
      </c>
      <c r="G18">
        <f t="shared" si="2"/>
        <v>0</v>
      </c>
      <c r="H18">
        <f t="shared" si="3"/>
        <v>510.32730297543384</v>
      </c>
      <c r="I18" t="str" cm="1">
        <f t="array" ref="I18">IF(AND(H18&gt;$J$2,F18&gt;0,F19&lt;0,1200&gt;A18&gt;90),Peak,"")</f>
        <v/>
      </c>
    </row>
    <row r="19" spans="1:9" x14ac:dyDescent="0.3">
      <c r="A19">
        <v>19</v>
      </c>
      <c r="B19">
        <v>1</v>
      </c>
      <c r="C19">
        <v>7</v>
      </c>
      <c r="D19">
        <v>111</v>
      </c>
      <c r="E19">
        <f t="shared" si="0"/>
        <v>111.22499719037982</v>
      </c>
      <c r="F19">
        <f t="shared" si="1"/>
        <v>-6.7410457222081277E-2</v>
      </c>
      <c r="G19">
        <f t="shared" si="2"/>
        <v>4.5441697428900496E-3</v>
      </c>
      <c r="H19">
        <f t="shared" si="3"/>
        <v>524.82839863932213</v>
      </c>
      <c r="I19" t="str" cm="1">
        <f t="array" ref="I19">IF(AND(H19&gt;$J$2,F19&gt;0,F20&lt;0,1200&gt;A19&gt;90),Peak,"")</f>
        <v/>
      </c>
    </row>
    <row r="20" spans="1:9" x14ac:dyDescent="0.3">
      <c r="A20">
        <v>20</v>
      </c>
      <c r="B20">
        <v>1</v>
      </c>
      <c r="C20">
        <v>8</v>
      </c>
      <c r="D20">
        <v>111</v>
      </c>
      <c r="E20">
        <f t="shared" si="0"/>
        <v>111.29240764760191</v>
      </c>
      <c r="F20">
        <f t="shared" si="1"/>
        <v>6.7410457222081277E-2</v>
      </c>
      <c r="G20">
        <f t="shared" si="2"/>
        <v>4.5441697428900496E-3</v>
      </c>
      <c r="H20">
        <f t="shared" si="3"/>
        <v>525.36581366415453</v>
      </c>
      <c r="I20" t="str" cm="1">
        <f t="array" ref="I20">IF(AND(H20&gt;$J$2,F20&gt;0,F21&lt;0,1200&gt;A20&gt;90),Peak,"")</f>
        <v/>
      </c>
    </row>
    <row r="21" spans="1:9" x14ac:dyDescent="0.3">
      <c r="A21">
        <v>21</v>
      </c>
      <c r="B21">
        <v>1</v>
      </c>
      <c r="C21">
        <v>8</v>
      </c>
      <c r="D21">
        <v>111</v>
      </c>
      <c r="E21">
        <f t="shared" si="0"/>
        <v>111.29240764760191</v>
      </c>
      <c r="F21">
        <f t="shared" si="1"/>
        <v>0</v>
      </c>
      <c r="G21">
        <f t="shared" si="2"/>
        <v>0</v>
      </c>
      <c r="H21">
        <f t="shared" si="3"/>
        <v>526.24456702017835</v>
      </c>
      <c r="I21" t="str" cm="1">
        <f t="array" ref="I21">IF(AND(H21&gt;$J$2,F21&gt;0,F22&lt;0,1200&gt;A21&gt;90),Peak,"")</f>
        <v/>
      </c>
    </row>
    <row r="22" spans="1:9" x14ac:dyDescent="0.3">
      <c r="A22">
        <v>22</v>
      </c>
      <c r="B22">
        <v>1</v>
      </c>
      <c r="C22">
        <v>8</v>
      </c>
      <c r="D22">
        <v>112</v>
      </c>
      <c r="E22">
        <f t="shared" si="0"/>
        <v>112.2898036332774</v>
      </c>
      <c r="F22">
        <f t="shared" si="1"/>
        <v>0.99739598567549592</v>
      </c>
      <c r="G22">
        <f t="shared" si="2"/>
        <v>0.99479875224159409</v>
      </c>
      <c r="H22">
        <f t="shared" si="3"/>
        <v>561.21236694244146</v>
      </c>
      <c r="I22" t="str" cm="1">
        <f t="array" ref="I22">IF(AND(H22&gt;$J$2,F22&gt;0,F23&lt;0,1200&gt;A22&gt;90),Peak,"")</f>
        <v/>
      </c>
    </row>
    <row r="23" spans="1:9" x14ac:dyDescent="0.3">
      <c r="A23">
        <v>23</v>
      </c>
      <c r="B23">
        <v>2</v>
      </c>
      <c r="C23">
        <v>10</v>
      </c>
      <c r="D23">
        <v>109</v>
      </c>
      <c r="E23">
        <f t="shared" si="0"/>
        <v>109.47602477255009</v>
      </c>
      <c r="F23">
        <f t="shared" si="1"/>
        <v>-2.8137788607273109</v>
      </c>
      <c r="G23">
        <f t="shared" si="2"/>
        <v>7.9173514770758837</v>
      </c>
      <c r="H23">
        <f t="shared" si="3"/>
        <v>566.68357620983568</v>
      </c>
      <c r="I23" t="str" cm="1">
        <f t="array" ref="I23">IF(AND(H23&gt;$J$2,F23&gt;0,F24&lt;0,1200&gt;A23&gt;90),Peak,"")</f>
        <v/>
      </c>
    </row>
    <row r="24" spans="1:9" x14ac:dyDescent="0.3">
      <c r="A24">
        <v>24</v>
      </c>
      <c r="B24">
        <v>2</v>
      </c>
      <c r="C24">
        <v>10</v>
      </c>
      <c r="D24">
        <v>110</v>
      </c>
      <c r="E24">
        <f t="shared" si="0"/>
        <v>110.47171583713181</v>
      </c>
      <c r="F24">
        <f t="shared" si="1"/>
        <v>0.9956910645817203</v>
      </c>
      <c r="G24">
        <f t="shared" si="2"/>
        <v>0.99140069608787951</v>
      </c>
      <c r="H24">
        <f t="shared" si="3"/>
        <v>598.97618663972605</v>
      </c>
      <c r="I24" t="str" cm="1">
        <f t="array" ref="I24">IF(AND(H24&gt;$J$2,F24&gt;0,F25&lt;0,1200&gt;A24&gt;90),Peak,"")</f>
        <v/>
      </c>
    </row>
    <row r="25" spans="1:9" x14ac:dyDescent="0.3">
      <c r="A25">
        <v>25</v>
      </c>
      <c r="B25">
        <v>0</v>
      </c>
      <c r="C25">
        <v>7</v>
      </c>
      <c r="D25">
        <v>114</v>
      </c>
      <c r="E25">
        <f t="shared" si="0"/>
        <v>114.21471008587291</v>
      </c>
      <c r="F25">
        <f t="shared" si="1"/>
        <v>3.7429942487410983</v>
      </c>
      <c r="G25">
        <f t="shared" si="2"/>
        <v>14.010005946108938</v>
      </c>
      <c r="H25">
        <f t="shared" si="3"/>
        <v>794.11578192630066</v>
      </c>
      <c r="I25" t="e" cm="1">
        <f t="array" ref="I25">IF(AND(H25&gt;$J$2,F25&gt;0,F26&lt;0,1200&gt;A25&gt;90),Peak,"")</f>
        <v>#NAME?</v>
      </c>
    </row>
    <row r="26" spans="1:9" x14ac:dyDescent="0.3">
      <c r="A26">
        <v>26</v>
      </c>
      <c r="B26">
        <v>12</v>
      </c>
      <c r="C26">
        <v>-8</v>
      </c>
      <c r="D26">
        <v>113</v>
      </c>
      <c r="E26">
        <f t="shared" si="0"/>
        <v>113.91663618629195</v>
      </c>
      <c r="F26">
        <f t="shared" si="1"/>
        <v>-0.29807389958095598</v>
      </c>
      <c r="G26">
        <f t="shared" si="2"/>
        <v>8.8848049611397834E-2</v>
      </c>
      <c r="H26">
        <f t="shared" si="3"/>
        <v>808.05378990535598</v>
      </c>
      <c r="I26" t="str" cm="1">
        <f t="array" ref="I26">IF(AND(H26&gt;$J$2,F26&gt;0,F27&lt;0,1200&gt;A26&gt;90),Peak,"")</f>
        <v/>
      </c>
    </row>
    <row r="27" spans="1:9" x14ac:dyDescent="0.3">
      <c r="A27">
        <v>27</v>
      </c>
      <c r="B27">
        <v>-18</v>
      </c>
      <c r="C27">
        <v>26</v>
      </c>
      <c r="D27">
        <v>111</v>
      </c>
      <c r="E27">
        <f t="shared" si="0"/>
        <v>115.41663658242689</v>
      </c>
      <c r="F27">
        <f t="shared" si="1"/>
        <v>1.5000003961349364</v>
      </c>
      <c r="G27">
        <f t="shared" si="2"/>
        <v>2.250001188404966</v>
      </c>
      <c r="H27">
        <f t="shared" si="3"/>
        <v>840.94665131442821</v>
      </c>
      <c r="I27" t="str" cm="1">
        <f t="array" ref="I27">IF(AND(H27&gt;$J$2,F27&gt;0,F28&lt;0,1200&gt;A27&gt;90),Peak,"")</f>
        <v/>
      </c>
    </row>
    <row r="28" spans="1:9" x14ac:dyDescent="0.3">
      <c r="A28">
        <v>28</v>
      </c>
      <c r="B28">
        <v>-35</v>
      </c>
      <c r="C28">
        <v>16</v>
      </c>
      <c r="D28">
        <v>111</v>
      </c>
      <c r="E28">
        <f t="shared" si="0"/>
        <v>117.48191350161096</v>
      </c>
      <c r="F28">
        <f t="shared" si="1"/>
        <v>2.0652769191840719</v>
      </c>
      <c r="G28">
        <f t="shared" si="2"/>
        <v>4.2653687529144513</v>
      </c>
      <c r="H28">
        <f t="shared" si="3"/>
        <v>860.96214035056448</v>
      </c>
      <c r="I28" t="str" cm="1">
        <f t="array" ref="I28">IF(AND(H28&gt;$J$2,F28&gt;0,F29&lt;0,1200&gt;A28&gt;90),Peak,"")</f>
        <v/>
      </c>
    </row>
    <row r="29" spans="1:9" x14ac:dyDescent="0.3">
      <c r="A29">
        <v>29</v>
      </c>
      <c r="B29">
        <v>20</v>
      </c>
      <c r="C29">
        <v>-1</v>
      </c>
      <c r="D29">
        <v>116</v>
      </c>
      <c r="E29">
        <f t="shared" si="0"/>
        <v>117.71575935277315</v>
      </c>
      <c r="F29">
        <f t="shared" si="1"/>
        <v>0.23384585116218659</v>
      </c>
      <c r="G29">
        <f t="shared" si="2"/>
        <v>5.4683882105767523E-2</v>
      </c>
      <c r="H29">
        <f t="shared" si="3"/>
        <v>862.20966739556957</v>
      </c>
      <c r="I29" t="str" cm="1">
        <f t="array" ref="I29">IF(AND(H29&gt;$J$2,F29&gt;0,F30&lt;0,1200&gt;A29&gt;90),Peak,"")</f>
        <v/>
      </c>
    </row>
    <row r="30" spans="1:9" x14ac:dyDescent="0.3">
      <c r="A30">
        <v>30</v>
      </c>
      <c r="B30">
        <v>-6</v>
      </c>
      <c r="C30">
        <v>7</v>
      </c>
      <c r="D30">
        <v>127</v>
      </c>
      <c r="E30">
        <f t="shared" si="0"/>
        <v>127.33420593069248</v>
      </c>
      <c r="F30">
        <f t="shared" si="1"/>
        <v>9.6184465779193289</v>
      </c>
      <c r="G30">
        <f t="shared" si="2"/>
        <v>92.51451457228805</v>
      </c>
      <c r="H30">
        <f t="shared" si="3"/>
        <v>897.56499322783964</v>
      </c>
      <c r="I30" t="str" cm="1">
        <f t="array" ref="I30">IF(AND(H30&gt;$J$2,F30&gt;0,F31&lt;0,1200&gt;A30&gt;90),Peak,"")</f>
        <v/>
      </c>
    </row>
    <row r="31" spans="1:9" x14ac:dyDescent="0.3">
      <c r="A31">
        <v>31</v>
      </c>
      <c r="B31">
        <v>-58</v>
      </c>
      <c r="C31">
        <v>39</v>
      </c>
      <c r="D31">
        <v>107</v>
      </c>
      <c r="E31">
        <f t="shared" si="0"/>
        <v>127.80453826057978</v>
      </c>
      <c r="F31">
        <f t="shared" si="1"/>
        <v>0.47033232988729878</v>
      </c>
      <c r="G31">
        <f t="shared" si="2"/>
        <v>0.22121250053721486</v>
      </c>
      <c r="H31">
        <f t="shared" si="3"/>
        <v>945.01848010559559</v>
      </c>
      <c r="I31" t="str" cm="1">
        <f t="array" ref="I31">IF(AND(H31&gt;$J$2,F31&gt;0,F32&lt;0,1200&gt;A31&gt;90),Peak,"")</f>
        <v/>
      </c>
    </row>
    <row r="32" spans="1:9" x14ac:dyDescent="0.3">
      <c r="A32">
        <v>32</v>
      </c>
      <c r="B32">
        <v>-52</v>
      </c>
      <c r="C32">
        <v>72</v>
      </c>
      <c r="D32">
        <v>109</v>
      </c>
      <c r="E32">
        <f t="shared" si="0"/>
        <v>140.60227594174995</v>
      </c>
      <c r="F32">
        <f t="shared" si="1"/>
        <v>12.797737681170176</v>
      </c>
      <c r="G32">
        <f t="shared" si="2"/>
        <v>163.78208975604298</v>
      </c>
      <c r="H32">
        <f t="shared" si="3"/>
        <v>984.16840214025149</v>
      </c>
      <c r="I32" t="str" cm="1">
        <f t="array" ref="I32">IF(AND(H32&gt;$J$2,F32&gt;0,F33&lt;0,1200&gt;A32&gt;90),Peak,"")</f>
        <v/>
      </c>
    </row>
    <row r="33" spans="1:9" x14ac:dyDescent="0.3">
      <c r="A33">
        <v>33</v>
      </c>
      <c r="B33">
        <v>-30</v>
      </c>
      <c r="C33">
        <v>76</v>
      </c>
      <c r="D33">
        <v>173</v>
      </c>
      <c r="E33">
        <f t="shared" si="0"/>
        <v>191.32433196015609</v>
      </c>
      <c r="F33">
        <f t="shared" si="1"/>
        <v>50.722056018406136</v>
      </c>
      <c r="G33">
        <f t="shared" si="2"/>
        <v>2572.7269667343303</v>
      </c>
      <c r="H33">
        <f t="shared" si="3"/>
        <v>1144.6916748423471</v>
      </c>
      <c r="I33" t="e" cm="1">
        <f t="array" ref="I33">IF(AND(H33&gt;$J$2,F33&gt;0,F34&lt;0,1200&gt;A33&gt;90),Peak,"")</f>
        <v>#NAME?</v>
      </c>
    </row>
    <row r="34" spans="1:9" x14ac:dyDescent="0.3">
      <c r="A34">
        <v>34</v>
      </c>
      <c r="B34">
        <v>-48</v>
      </c>
      <c r="C34">
        <v>128</v>
      </c>
      <c r="D34">
        <v>85</v>
      </c>
      <c r="E34">
        <f t="shared" si="0"/>
        <v>160.9751533622503</v>
      </c>
      <c r="F34">
        <f t="shared" si="1"/>
        <v>-30.349178597905791</v>
      </c>
      <c r="G34">
        <f t="shared" si="2"/>
        <v>921.07264156758288</v>
      </c>
      <c r="H34">
        <f t="shared" si="3"/>
        <v>1111.2805611004076</v>
      </c>
      <c r="I34" t="str" cm="1">
        <f t="array" ref="I34">IF(AND(H34&gt;$J$2,F34&gt;0,F35&lt;0,1200&gt;A34&gt;90),Peak,"")</f>
        <v/>
      </c>
    </row>
    <row r="35" spans="1:9" x14ac:dyDescent="0.3">
      <c r="A35">
        <v>35</v>
      </c>
      <c r="B35">
        <v>-23</v>
      </c>
      <c r="C35">
        <v>94</v>
      </c>
      <c r="D35">
        <v>88</v>
      </c>
      <c r="E35">
        <f t="shared" si="0"/>
        <v>130.80137613954986</v>
      </c>
      <c r="F35">
        <f t="shared" si="1"/>
        <v>-30.173777222700437</v>
      </c>
      <c r="G35">
        <f t="shared" si="2"/>
        <v>910.45683188515568</v>
      </c>
      <c r="H35">
        <f t="shared" si="3"/>
        <v>1207.6428550835431</v>
      </c>
      <c r="I35" t="str" cm="1">
        <f t="array" ref="I35">IF(AND(H35&gt;$J$2,F35&gt;0,F36&lt;0,1200&gt;A35&gt;90),Peak,"")</f>
        <v/>
      </c>
    </row>
    <row r="36" spans="1:9" x14ac:dyDescent="0.3">
      <c r="A36">
        <v>36</v>
      </c>
      <c r="B36">
        <v>-5</v>
      </c>
      <c r="C36">
        <v>88</v>
      </c>
      <c r="D36">
        <v>82</v>
      </c>
      <c r="E36">
        <f t="shared" si="0"/>
        <v>120.38687636117153</v>
      </c>
      <c r="F36">
        <f t="shared" si="1"/>
        <v>-10.414499778378328</v>
      </c>
      <c r="G36">
        <f t="shared" si="2"/>
        <v>108.46180563384225</v>
      </c>
      <c r="H36">
        <f t="shared" si="3"/>
        <v>1213.7176094890203</v>
      </c>
      <c r="I36" t="str" cm="1">
        <f t="array" ref="I36">IF(AND(H36&gt;$J$2,F36&gt;0,F37&lt;0,1200&gt;A36&gt;90),Peak,"")</f>
        <v/>
      </c>
    </row>
    <row r="37" spans="1:9" x14ac:dyDescent="0.3">
      <c r="A37">
        <v>37</v>
      </c>
      <c r="B37">
        <v>16</v>
      </c>
      <c r="C37">
        <v>71</v>
      </c>
      <c r="D37">
        <v>22</v>
      </c>
      <c r="E37">
        <f t="shared" si="0"/>
        <v>76.032887621081443</v>
      </c>
      <c r="F37">
        <f t="shared" si="1"/>
        <v>-44.353988740090088</v>
      </c>
      <c r="G37">
        <f t="shared" si="2"/>
        <v>1967.2763171560384</v>
      </c>
      <c r="H37">
        <f t="shared" si="3"/>
        <v>1220.9144530718859</v>
      </c>
      <c r="I37" t="str" cm="1">
        <f t="array" ref="I37">IF(AND(H37&gt;$J$2,F37&gt;0,F38&lt;0,1200&gt;A37&gt;90),Peak,"")</f>
        <v/>
      </c>
    </row>
    <row r="38" spans="1:9" x14ac:dyDescent="0.3">
      <c r="A38">
        <v>38</v>
      </c>
      <c r="B38">
        <v>27</v>
      </c>
      <c r="C38">
        <v>104</v>
      </c>
      <c r="D38">
        <v>93</v>
      </c>
      <c r="E38">
        <f t="shared" si="0"/>
        <v>142.10559454152394</v>
      </c>
      <c r="F38">
        <f t="shared" si="1"/>
        <v>66.072706920442499</v>
      </c>
      <c r="G38">
        <f t="shared" si="2"/>
        <v>4365.6025997946899</v>
      </c>
      <c r="H38">
        <f t="shared" si="3"/>
        <v>1151.0152916377269</v>
      </c>
      <c r="I38" t="e" cm="1">
        <f t="array" ref="I38">IF(AND(H38&gt;$J$2,F38&gt;0,F39&lt;0,1200&gt;A38&gt;90),Peak,"")</f>
        <v>#NAME?</v>
      </c>
    </row>
    <row r="39" spans="1:9" x14ac:dyDescent="0.3">
      <c r="A39">
        <v>39</v>
      </c>
      <c r="B39">
        <v>52</v>
      </c>
      <c r="C39">
        <v>118</v>
      </c>
      <c r="D39">
        <v>26</v>
      </c>
      <c r="E39">
        <f t="shared" si="0"/>
        <v>131.54466921924279</v>
      </c>
      <c r="F39">
        <f t="shared" si="1"/>
        <v>-10.56092532228115</v>
      </c>
      <c r="G39">
        <f t="shared" si="2"/>
        <v>111.53314366279922</v>
      </c>
      <c r="H39">
        <f t="shared" si="3"/>
        <v>962.85456117080207</v>
      </c>
      <c r="I39" t="str" cm="1">
        <f t="array" ref="I39">IF(AND(H39&gt;$J$2,F39&gt;0,F40&lt;0,1200&gt;A39&gt;90),Peak,"")</f>
        <v/>
      </c>
    </row>
    <row r="40" spans="1:9" x14ac:dyDescent="0.3">
      <c r="A40">
        <v>40</v>
      </c>
      <c r="B40">
        <v>52</v>
      </c>
      <c r="C40">
        <v>87</v>
      </c>
      <c r="D40">
        <v>41</v>
      </c>
      <c r="E40">
        <f t="shared" si="0"/>
        <v>109.33434958877288</v>
      </c>
      <c r="F40">
        <f t="shared" si="1"/>
        <v>-22.210319630469911</v>
      </c>
      <c r="G40">
        <f t="shared" si="2"/>
        <v>493.29829808763708</v>
      </c>
      <c r="H40">
        <f t="shared" si="3"/>
        <v>973.5252121227976</v>
      </c>
      <c r="I40" t="str" cm="1">
        <f t="array" ref="I40">IF(AND(H40&gt;$J$2,F40&gt;0,F41&lt;0,1200&gt;A40&gt;90),Peak,"")</f>
        <v/>
      </c>
    </row>
    <row r="41" spans="1:9" x14ac:dyDescent="0.3">
      <c r="A41">
        <v>41</v>
      </c>
      <c r="B41">
        <v>42</v>
      </c>
      <c r="C41">
        <v>114</v>
      </c>
      <c r="D41">
        <v>39</v>
      </c>
      <c r="E41">
        <f t="shared" si="0"/>
        <v>127.59702190882042</v>
      </c>
      <c r="F41">
        <f t="shared" si="1"/>
        <v>18.262672320047542</v>
      </c>
      <c r="G41">
        <f t="shared" si="2"/>
        <v>333.52520026943068</v>
      </c>
      <c r="H41">
        <f t="shared" si="3"/>
        <v>957.61574866701199</v>
      </c>
      <c r="I41" t="e" cm="1">
        <f t="array" ref="I41">IF(AND(H41&gt;$J$2,F41&gt;0,F42&lt;0,1200&gt;A41&gt;90),Peak,"")</f>
        <v>#NAME?</v>
      </c>
    </row>
    <row r="42" spans="1:9" x14ac:dyDescent="0.3">
      <c r="A42">
        <v>42</v>
      </c>
      <c r="B42">
        <v>44</v>
      </c>
      <c r="C42">
        <v>116</v>
      </c>
      <c r="D42">
        <v>2</v>
      </c>
      <c r="E42">
        <f t="shared" si="0"/>
        <v>124.08061895396879</v>
      </c>
      <c r="F42">
        <f t="shared" si="1"/>
        <v>-3.5164029548516282</v>
      </c>
      <c r="G42">
        <f t="shared" si="2"/>
        <v>12.365089740889262</v>
      </c>
      <c r="H42">
        <f t="shared" si="3"/>
        <v>963.06274206022226</v>
      </c>
      <c r="I42" t="str" cm="1">
        <f t="array" ref="I42">IF(AND(H42&gt;$J$2,F42&gt;0,F43&lt;0,1200&gt;A42&gt;90),Peak,"")</f>
        <v/>
      </c>
    </row>
    <row r="43" spans="1:9" x14ac:dyDescent="0.3">
      <c r="A43">
        <v>43</v>
      </c>
      <c r="B43">
        <v>14</v>
      </c>
      <c r="C43">
        <v>120</v>
      </c>
      <c r="D43">
        <v>44</v>
      </c>
      <c r="E43">
        <f t="shared" si="0"/>
        <v>128.57682528356344</v>
      </c>
      <c r="F43">
        <f t="shared" si="1"/>
        <v>4.4962063295946422</v>
      </c>
      <c r="G43">
        <f t="shared" si="2"/>
        <v>20.215871358286925</v>
      </c>
      <c r="H43">
        <f t="shared" si="3"/>
        <v>966.98645953769494</v>
      </c>
      <c r="I43" t="str" cm="1">
        <f t="array" ref="I43">IF(AND(H43&gt;$J$2,F43&gt;0,F44&lt;0,1200&gt;A43&gt;90),Peak,"")</f>
        <v/>
      </c>
    </row>
    <row r="44" spans="1:9" x14ac:dyDescent="0.3">
      <c r="A44">
        <v>44</v>
      </c>
      <c r="B44">
        <v>23</v>
      </c>
      <c r="C44">
        <v>144</v>
      </c>
      <c r="D44">
        <v>58</v>
      </c>
      <c r="E44">
        <f t="shared" si="0"/>
        <v>156.93629280698585</v>
      </c>
      <c r="F44">
        <f t="shared" si="1"/>
        <v>28.35946752342241</v>
      </c>
      <c r="G44">
        <f t="shared" si="2"/>
        <v>804.25939821205043</v>
      </c>
      <c r="H44">
        <f t="shared" si="3"/>
        <v>983.43672270135835</v>
      </c>
      <c r="I44" t="e" cm="1">
        <f t="array" ref="I44">IF(AND(H44&gt;$J$2,F44&gt;0,F45&lt;0,1200&gt;A44&gt;90),Peak,"")</f>
        <v>#NAME?</v>
      </c>
    </row>
    <row r="45" spans="1:9" x14ac:dyDescent="0.3">
      <c r="A45">
        <v>45</v>
      </c>
      <c r="B45">
        <v>-34</v>
      </c>
      <c r="C45">
        <v>137</v>
      </c>
      <c r="D45">
        <v>36</v>
      </c>
      <c r="E45">
        <f t="shared" si="0"/>
        <v>145.67429423202984</v>
      </c>
      <c r="F45">
        <f t="shared" si="1"/>
        <v>-11.26199857495601</v>
      </c>
      <c r="G45">
        <f t="shared" si="2"/>
        <v>126.8326119023112</v>
      </c>
      <c r="H45">
        <f t="shared" si="3"/>
        <v>972.26728095952694</v>
      </c>
      <c r="I45" t="str" cm="1">
        <f t="array" ref="I45">IF(AND(H45&gt;$J$2,F45&gt;0,F46&lt;0,1200&gt;A45&gt;90),Peak,"")</f>
        <v/>
      </c>
    </row>
    <row r="46" spans="1:9" x14ac:dyDescent="0.3">
      <c r="A46">
        <v>46</v>
      </c>
      <c r="B46">
        <v>5</v>
      </c>
      <c r="C46">
        <v>165</v>
      </c>
      <c r="D46">
        <v>52</v>
      </c>
      <c r="E46">
        <f t="shared" si="0"/>
        <v>173.07223925286226</v>
      </c>
      <c r="F46">
        <f t="shared" si="1"/>
        <v>27.397945020832424</v>
      </c>
      <c r="G46">
        <f t="shared" si="2"/>
        <v>750.64739136455626</v>
      </c>
      <c r="H46">
        <f t="shared" si="3"/>
        <v>1013.8891621337065</v>
      </c>
      <c r="I46" t="e" cm="1">
        <f t="array" ref="I46">IF(AND(H46&gt;$J$2,F46&gt;0,F47&lt;0,1200&gt;A46&gt;90),Peak,"")</f>
        <v>#NAME?</v>
      </c>
    </row>
    <row r="47" spans="1:9" x14ac:dyDescent="0.3">
      <c r="A47">
        <v>47</v>
      </c>
      <c r="B47">
        <v>-1</v>
      </c>
      <c r="C47">
        <v>105</v>
      </c>
      <c r="D47">
        <v>15</v>
      </c>
      <c r="E47">
        <f t="shared" si="0"/>
        <v>106.07073111843813</v>
      </c>
      <c r="F47">
        <f t="shared" si="1"/>
        <v>-67.001508134424128</v>
      </c>
      <c r="G47">
        <f t="shared" si="2"/>
        <v>4489.2020922873025</v>
      </c>
      <c r="H47">
        <f t="shared" si="3"/>
        <v>1021.5657136979859</v>
      </c>
      <c r="I47" t="str" cm="1">
        <f t="array" ref="I47">IF(AND(H47&gt;$J$2,F47&gt;0,F48&lt;0,1200&gt;A47&gt;90),Peak,"")</f>
        <v/>
      </c>
    </row>
    <row r="48" spans="1:9" x14ac:dyDescent="0.3">
      <c r="A48">
        <v>48</v>
      </c>
      <c r="B48">
        <v>16</v>
      </c>
      <c r="C48">
        <v>117</v>
      </c>
      <c r="D48">
        <v>39</v>
      </c>
      <c r="E48">
        <f t="shared" si="0"/>
        <v>124.36237373096414</v>
      </c>
      <c r="F48">
        <f t="shared" si="1"/>
        <v>18.291642612526005</v>
      </c>
      <c r="G48">
        <f t="shared" si="2"/>
        <v>334.58418946437718</v>
      </c>
      <c r="H48">
        <f t="shared" si="3"/>
        <v>862.26647989624053</v>
      </c>
      <c r="I48" t="e" cm="1">
        <f t="array" ref="I48">IF(AND(H48&gt;$J$2,F48&gt;0,F49&lt;0,1200&gt;A48&gt;90),Peak,"")</f>
        <v>#NAME?</v>
      </c>
    </row>
    <row r="49" spans="1:9" x14ac:dyDescent="0.3">
      <c r="A49">
        <v>49</v>
      </c>
      <c r="B49">
        <v>-4</v>
      </c>
      <c r="C49">
        <v>89</v>
      </c>
      <c r="D49">
        <v>38</v>
      </c>
      <c r="E49">
        <f t="shared" si="0"/>
        <v>96.855562566122131</v>
      </c>
      <c r="F49">
        <f t="shared" si="1"/>
        <v>-27.506811164842006</v>
      </c>
      <c r="G49">
        <f t="shared" si="2"/>
        <v>756.62466045827682</v>
      </c>
      <c r="H49">
        <f t="shared" si="3"/>
        <v>856.67820270509287</v>
      </c>
      <c r="I49" t="str" cm="1">
        <f t="array" ref="I49">IF(AND(H49&gt;$J$2,F49&gt;0,F50&lt;0,1200&gt;A49&gt;90),Peak,"")</f>
        <v/>
      </c>
    </row>
    <row r="50" spans="1:9" x14ac:dyDescent="0.3">
      <c r="A50">
        <v>50</v>
      </c>
      <c r="B50">
        <v>25</v>
      </c>
      <c r="C50">
        <v>107</v>
      </c>
      <c r="D50">
        <v>44</v>
      </c>
      <c r="E50">
        <f t="shared" si="0"/>
        <v>118.36384583140241</v>
      </c>
      <c r="F50">
        <f t="shared" si="1"/>
        <v>21.508283265280284</v>
      </c>
      <c r="G50">
        <f t="shared" si="2"/>
        <v>462.60624901953588</v>
      </c>
      <c r="H50">
        <f t="shared" si="3"/>
        <v>836.55821946343929</v>
      </c>
      <c r="I50" t="str" cm="1">
        <f t="array" ref="I50">IF(AND(H50&gt;$J$2,F50&gt;0,F51&lt;0,1200&gt;A50&gt;90),Peak,"")</f>
        <v/>
      </c>
    </row>
    <row r="51" spans="1:9" x14ac:dyDescent="0.3">
      <c r="A51">
        <v>51</v>
      </c>
      <c r="B51">
        <v>19</v>
      </c>
      <c r="C51">
        <v>104</v>
      </c>
      <c r="D51">
        <v>65</v>
      </c>
      <c r="E51">
        <f t="shared" si="0"/>
        <v>124.10479442793498</v>
      </c>
      <c r="F51">
        <f t="shared" si="1"/>
        <v>5.7409485965325615</v>
      </c>
      <c r="G51">
        <f t="shared" si="2"/>
        <v>32.958490788029188</v>
      </c>
      <c r="H51">
        <f t="shared" si="3"/>
        <v>817.0204713263189</v>
      </c>
      <c r="I51" t="e" cm="1">
        <f t="array" ref="I51">IF(AND(H51&gt;$J$2,F51&gt;0,F52&lt;0,1200&gt;A51&gt;90),Peak,"")</f>
        <v>#NAME?</v>
      </c>
    </row>
    <row r="52" spans="1:9" x14ac:dyDescent="0.3">
      <c r="A52">
        <v>52</v>
      </c>
      <c r="B52">
        <v>22</v>
      </c>
      <c r="C52">
        <v>83</v>
      </c>
      <c r="D52">
        <v>42</v>
      </c>
      <c r="E52">
        <f t="shared" si="0"/>
        <v>95.587656106842587</v>
      </c>
      <c r="F52">
        <f t="shared" si="1"/>
        <v>-28.517138321092389</v>
      </c>
      <c r="G52">
        <f t="shared" si="2"/>
        <v>813.227178024316</v>
      </c>
      <c r="H52">
        <f t="shared" si="3"/>
        <v>819.52929232727024</v>
      </c>
      <c r="I52" t="str" cm="1">
        <f t="array" ref="I52">IF(AND(H52&gt;$J$2,F52&gt;0,F53&lt;0,1200&gt;A52&gt;90),Peak,"")</f>
        <v/>
      </c>
    </row>
    <row r="53" spans="1:9" x14ac:dyDescent="0.3">
      <c r="A53">
        <v>53</v>
      </c>
      <c r="B53">
        <v>23</v>
      </c>
      <c r="C53">
        <v>109</v>
      </c>
      <c r="D53">
        <v>67</v>
      </c>
      <c r="E53">
        <f t="shared" si="0"/>
        <v>129.9961537892564</v>
      </c>
      <c r="F53">
        <f t="shared" si="1"/>
        <v>34.40849768241381</v>
      </c>
      <c r="G53">
        <f t="shared" si="2"/>
        <v>1183.9447127606766</v>
      </c>
      <c r="H53">
        <f t="shared" si="3"/>
        <v>823.63131612806831</v>
      </c>
      <c r="I53" t="e" cm="1">
        <f t="array" ref="I53">IF(AND(H53&gt;$J$2,F53&gt;0,F54&lt;0,1200&gt;A53&gt;90),Peak,"")</f>
        <v>#NAME?</v>
      </c>
    </row>
    <row r="54" spans="1:9" x14ac:dyDescent="0.3">
      <c r="A54">
        <v>54</v>
      </c>
      <c r="B54">
        <v>5</v>
      </c>
      <c r="C54">
        <v>84</v>
      </c>
      <c r="D54">
        <v>54</v>
      </c>
      <c r="E54">
        <f t="shared" si="0"/>
        <v>99.98499887483122</v>
      </c>
      <c r="F54">
        <f t="shared" si="1"/>
        <v>-30.011154914425177</v>
      </c>
      <c r="G54">
        <f t="shared" si="2"/>
        <v>900.6694192976264</v>
      </c>
      <c r="H54">
        <f t="shared" si="3"/>
        <v>772.31740039380452</v>
      </c>
      <c r="I54" t="str" cm="1">
        <f t="array" ref="I54">IF(AND(H54&gt;$J$2,F54&gt;0,F55&lt;0,1200&gt;A54&gt;90),Peak,"")</f>
        <v/>
      </c>
    </row>
    <row r="55" spans="1:9" x14ac:dyDescent="0.3">
      <c r="A55">
        <v>55</v>
      </c>
      <c r="B55">
        <v>1</v>
      </c>
      <c r="C55">
        <v>138</v>
      </c>
      <c r="D55">
        <v>85</v>
      </c>
      <c r="E55">
        <f t="shared" si="0"/>
        <v>162.08022704821215</v>
      </c>
      <c r="F55">
        <f t="shared" si="1"/>
        <v>62.095228173380931</v>
      </c>
      <c r="G55">
        <f t="shared" si="2"/>
        <v>3855.8173619042409</v>
      </c>
      <c r="H55">
        <f t="shared" si="3"/>
        <v>734.51149710297932</v>
      </c>
      <c r="I55" t="e" cm="1">
        <f t="array" ref="I55">IF(AND(H55&gt;$J$2,F55&gt;0,F56&lt;0,1200&gt;A55&gt;90),Peak,"")</f>
        <v>#NAME?</v>
      </c>
    </row>
    <row r="56" spans="1:9" x14ac:dyDescent="0.3">
      <c r="A56">
        <v>56</v>
      </c>
      <c r="B56">
        <v>-38</v>
      </c>
      <c r="C56">
        <v>90</v>
      </c>
      <c r="D56">
        <v>69</v>
      </c>
      <c r="E56">
        <f t="shared" si="0"/>
        <v>119.60351165413162</v>
      </c>
      <c r="F56">
        <f t="shared" si="1"/>
        <v>-42.476715394080529</v>
      </c>
      <c r="G56">
        <f t="shared" si="2"/>
        <v>1804.2713506697178</v>
      </c>
      <c r="H56">
        <f t="shared" si="3"/>
        <v>569.36346684326588</v>
      </c>
      <c r="I56" t="str" cm="1">
        <f t="array" ref="I56">IF(AND(H56&gt;$J$2,F56&gt;0,F57&lt;0,1200&gt;A56&gt;90),Peak,"")</f>
        <v/>
      </c>
    </row>
    <row r="57" spans="1:9" x14ac:dyDescent="0.3">
      <c r="A57">
        <v>57</v>
      </c>
      <c r="B57">
        <v>-48</v>
      </c>
      <c r="C57">
        <v>139</v>
      </c>
      <c r="D57">
        <v>96</v>
      </c>
      <c r="E57">
        <f t="shared" si="0"/>
        <v>175.6160584912439</v>
      </c>
      <c r="F57">
        <f t="shared" si="1"/>
        <v>56.012546837112282</v>
      </c>
      <c r="G57">
        <f t="shared" si="2"/>
        <v>3137.4054031796973</v>
      </c>
      <c r="H57">
        <f t="shared" si="3"/>
        <v>533.31743925317596</v>
      </c>
      <c r="I57" t="str" cm="1">
        <f t="array" ref="I57">IF(AND(H57&gt;$J$2,F57&gt;0,F58&lt;0,1200&gt;A57&gt;90),Peak,"")</f>
        <v/>
      </c>
    </row>
    <row r="58" spans="1:9" x14ac:dyDescent="0.3">
      <c r="A58">
        <v>58</v>
      </c>
      <c r="B58">
        <v>-77</v>
      </c>
      <c r="C58">
        <v>108</v>
      </c>
      <c r="D58">
        <v>54</v>
      </c>
      <c r="E58">
        <f t="shared" si="0"/>
        <v>143.20963654726592</v>
      </c>
      <c r="F58">
        <f t="shared" si="1"/>
        <v>-32.406421943977989</v>
      </c>
      <c r="G58">
        <f t="shared" si="2"/>
        <v>1050.1761832111381</v>
      </c>
      <c r="H58">
        <f t="shared" si="3"/>
        <v>416.3418185091399</v>
      </c>
      <c r="I58" t="str" cm="1">
        <f t="array" ref="I58">IF(AND(H58&gt;$J$2,F58&gt;0,F59&lt;0,1200&gt;A58&gt;90),Peak,"")</f>
        <v/>
      </c>
    </row>
    <row r="59" spans="1:9" x14ac:dyDescent="0.3">
      <c r="A59">
        <v>59</v>
      </c>
      <c r="B59">
        <v>-72</v>
      </c>
      <c r="C59">
        <v>93</v>
      </c>
      <c r="D59">
        <v>47</v>
      </c>
      <c r="E59">
        <f t="shared" si="0"/>
        <v>126.65701717630967</v>
      </c>
      <c r="F59">
        <f t="shared" si="1"/>
        <v>-16.552619370956251</v>
      </c>
      <c r="G59">
        <f t="shared" si="2"/>
        <v>273.98920803975608</v>
      </c>
      <c r="H59">
        <f t="shared" si="3"/>
        <v>382.50783803070107</v>
      </c>
      <c r="I59" t="str" cm="1">
        <f t="array" ref="I59">IF(AND(H59&gt;$J$2,F59&gt;0,F60&lt;0,1200&gt;A59&gt;90),Peak,"")</f>
        <v/>
      </c>
    </row>
    <row r="60" spans="1:9" x14ac:dyDescent="0.3">
      <c r="A60">
        <v>60</v>
      </c>
      <c r="B60">
        <v>-65</v>
      </c>
      <c r="C60">
        <v>77</v>
      </c>
      <c r="D60">
        <v>38</v>
      </c>
      <c r="E60">
        <f t="shared" si="0"/>
        <v>107.69401097554126</v>
      </c>
      <c r="F60">
        <f t="shared" si="1"/>
        <v>-18.963006200768405</v>
      </c>
      <c r="G60">
        <f t="shared" si="2"/>
        <v>359.59560417038097</v>
      </c>
      <c r="H60">
        <f t="shared" si="3"/>
        <v>420.11233876603222</v>
      </c>
      <c r="I60" t="str" cm="1">
        <f t="array" ref="I60">IF(AND(H60&gt;$J$2,F60&gt;0,F61&lt;0,1200&gt;A60&gt;90),Peak,"")</f>
        <v/>
      </c>
    </row>
    <row r="61" spans="1:9" x14ac:dyDescent="0.3">
      <c r="A61">
        <v>61</v>
      </c>
      <c r="B61">
        <v>-77</v>
      </c>
      <c r="C61">
        <v>72</v>
      </c>
      <c r="D61">
        <v>43</v>
      </c>
      <c r="E61">
        <f t="shared" si="0"/>
        <v>113.85077953180645</v>
      </c>
      <c r="F61">
        <f t="shared" si="1"/>
        <v>6.1567685562651917</v>
      </c>
      <c r="G61">
        <f t="shared" si="2"/>
        <v>37.90579905541577</v>
      </c>
      <c r="H61">
        <f t="shared" si="3"/>
        <v>424.48649647331615</v>
      </c>
      <c r="I61" t="str" cm="1">
        <f t="array" ref="I61">IF(AND(H61&gt;$J$2,F61&gt;0,F62&lt;0,1200&gt;A61&gt;90),Peak,"")</f>
        <v/>
      </c>
    </row>
    <row r="62" spans="1:9" x14ac:dyDescent="0.3">
      <c r="A62">
        <v>62</v>
      </c>
      <c r="B62">
        <v>-79</v>
      </c>
      <c r="C62">
        <v>92</v>
      </c>
      <c r="D62">
        <v>54</v>
      </c>
      <c r="E62">
        <f t="shared" si="0"/>
        <v>132.74411474713295</v>
      </c>
      <c r="F62">
        <f t="shared" si="1"/>
        <v>18.893335215326502</v>
      </c>
      <c r="G62">
        <f t="shared" si="2"/>
        <v>356.95811555869653</v>
      </c>
      <c r="H62">
        <f t="shared" si="3"/>
        <v>430.34065934894096</v>
      </c>
      <c r="I62" t="str" cm="1">
        <f t="array" ref="I62">IF(AND(H62&gt;$J$2,F62&gt;0,F63&lt;0,1200&gt;A62&gt;90),Peak,"")</f>
        <v/>
      </c>
    </row>
    <row r="63" spans="1:9" x14ac:dyDescent="0.3">
      <c r="A63">
        <v>63</v>
      </c>
      <c r="B63">
        <v>-84</v>
      </c>
      <c r="C63">
        <v>80</v>
      </c>
      <c r="D63">
        <v>36</v>
      </c>
      <c r="E63">
        <f t="shared" si="0"/>
        <v>121.45781160551181</v>
      </c>
      <c r="F63">
        <f t="shared" si="1"/>
        <v>-11.286303141621147</v>
      </c>
      <c r="G63">
        <f t="shared" si="2"/>
        <v>127.38063860456737</v>
      </c>
      <c r="H63">
        <f t="shared" si="3"/>
        <v>415.57151746243909</v>
      </c>
      <c r="I63" t="str" cm="1">
        <f t="array" ref="I63">IF(AND(H63&gt;$J$2,F63&gt;0,F64&lt;0,1200&gt;A63&gt;90),Peak,"")</f>
        <v/>
      </c>
    </row>
    <row r="64" spans="1:9" x14ac:dyDescent="0.3">
      <c r="A64">
        <v>64</v>
      </c>
      <c r="B64">
        <v>-93</v>
      </c>
      <c r="C64">
        <v>106</v>
      </c>
      <c r="D64">
        <v>23</v>
      </c>
      <c r="E64">
        <f t="shared" si="0"/>
        <v>142.87756996813741</v>
      </c>
      <c r="F64">
        <f t="shared" si="1"/>
        <v>21.419758362625601</v>
      </c>
      <c r="G64">
        <f t="shared" si="2"/>
        <v>458.80604831326934</v>
      </c>
      <c r="H64">
        <f t="shared" si="3"/>
        <v>417.45428425944812</v>
      </c>
      <c r="I64" t="str" cm="1">
        <f t="array" ref="I64">IF(AND(H64&gt;$J$2,F64&gt;0,F65&lt;0,1200&gt;A64&gt;90),Peak,"")</f>
        <v/>
      </c>
    </row>
    <row r="65" spans="1:9" x14ac:dyDescent="0.3">
      <c r="A65">
        <v>65</v>
      </c>
      <c r="B65">
        <v>-109</v>
      </c>
      <c r="C65">
        <v>70</v>
      </c>
      <c r="D65">
        <v>29</v>
      </c>
      <c r="E65">
        <f t="shared" si="0"/>
        <v>132.74788133902553</v>
      </c>
      <c r="F65">
        <f t="shared" si="1"/>
        <v>-10.129688629111882</v>
      </c>
      <c r="G65">
        <f t="shared" si="2"/>
        <v>102.61059172275857</v>
      </c>
      <c r="H65">
        <f t="shared" si="3"/>
        <v>401.8438931972272</v>
      </c>
      <c r="I65" t="str" cm="1">
        <f t="array" ref="I65">IF(AND(H65&gt;$J$2,F65&gt;0,F66&lt;0,1200&gt;A65&gt;90),Peak,"")</f>
        <v/>
      </c>
    </row>
    <row r="66" spans="1:9" x14ac:dyDescent="0.3">
      <c r="A66">
        <v>66</v>
      </c>
      <c r="B66">
        <v>-119</v>
      </c>
      <c r="C66">
        <v>86</v>
      </c>
      <c r="D66">
        <v>42</v>
      </c>
      <c r="E66">
        <f t="shared" si="0"/>
        <v>152.7121475194426</v>
      </c>
      <c r="F66">
        <f t="shared" si="1"/>
        <v>19.96426618041707</v>
      </c>
      <c r="G66">
        <f t="shared" si="2"/>
        <v>398.57192412254477</v>
      </c>
      <c r="H66">
        <f t="shared" si="3"/>
        <v>413.16464573109988</v>
      </c>
      <c r="I66" t="str" cm="1">
        <f t="array" ref="I66">IF(AND(H66&gt;$J$2,F66&gt;0,F67&lt;0,1200&gt;A66&gt;90),Peak,"")</f>
        <v/>
      </c>
    </row>
    <row r="67" spans="1:9" x14ac:dyDescent="0.3">
      <c r="A67">
        <v>67</v>
      </c>
      <c r="B67">
        <v>-146</v>
      </c>
      <c r="C67">
        <v>97</v>
      </c>
      <c r="D67">
        <v>17</v>
      </c>
      <c r="E67">
        <f t="shared" ref="E67:E130" si="4">SQRT(B67^2+C67^2+D67^2)</f>
        <v>176.10792145727007</v>
      </c>
      <c r="F67">
        <f t="shared" si="1"/>
        <v>23.395773937827471</v>
      </c>
      <c r="G67">
        <f t="shared" si="2"/>
        <v>547.36223814992718</v>
      </c>
      <c r="H67">
        <f t="shared" si="3"/>
        <v>397.2311282336953</v>
      </c>
      <c r="I67" t="str" cm="1">
        <f t="array" ref="I67">IF(AND(H67&gt;$J$2,F67&gt;0,F68&lt;0,1200&gt;A67&gt;90),Peak,"")</f>
        <v/>
      </c>
    </row>
    <row r="68" spans="1:9" x14ac:dyDescent="0.3">
      <c r="A68">
        <v>68</v>
      </c>
      <c r="B68">
        <v>-112</v>
      </c>
      <c r="C68">
        <v>89</v>
      </c>
      <c r="D68">
        <v>6</v>
      </c>
      <c r="E68">
        <f t="shared" si="4"/>
        <v>143.18170274165621</v>
      </c>
      <c r="F68">
        <f t="shared" ref="F68:F131" si="5">E68-E67</f>
        <v>-32.926218715613857</v>
      </c>
      <c r="G68">
        <f t="shared" ref="G68:G131" si="6">F68^2</f>
        <v>1084.1358789084402</v>
      </c>
      <c r="H68">
        <f t="shared" ref="H68:H131" si="7">AVERAGE(G68:G90)</f>
        <v>377.57160232982142</v>
      </c>
      <c r="I68" t="str" cm="1">
        <f t="array" ref="I68">IF(AND(H68&gt;$J$2,F68&gt;0,F69&lt;0,1200&gt;A68&gt;90),Peak,"")</f>
        <v/>
      </c>
    </row>
    <row r="69" spans="1:9" x14ac:dyDescent="0.3">
      <c r="A69">
        <v>69</v>
      </c>
      <c r="B69">
        <v>-148</v>
      </c>
      <c r="C69">
        <v>90</v>
      </c>
      <c r="D69">
        <v>12</v>
      </c>
      <c r="E69">
        <f t="shared" si="4"/>
        <v>173.63179432350518</v>
      </c>
      <c r="F69">
        <f t="shared" si="5"/>
        <v>30.450091581848966</v>
      </c>
      <c r="G69">
        <f t="shared" si="6"/>
        <v>927.20807734298921</v>
      </c>
      <c r="H69">
        <f t="shared" si="7"/>
        <v>330.70946835653439</v>
      </c>
      <c r="I69" t="str" cm="1">
        <f t="array" ref="I69">IF(AND(H69&gt;$J$2,F69&gt;0,F70&lt;0,1200&gt;A69&gt;90),Peak,"")</f>
        <v/>
      </c>
    </row>
    <row r="70" spans="1:9" x14ac:dyDescent="0.3">
      <c r="A70">
        <v>70</v>
      </c>
      <c r="B70">
        <v>-120</v>
      </c>
      <c r="C70">
        <v>81</v>
      </c>
      <c r="D70">
        <v>6</v>
      </c>
      <c r="E70">
        <f t="shared" si="4"/>
        <v>144.90341610879986</v>
      </c>
      <c r="F70">
        <f t="shared" si="5"/>
        <v>-28.728378214705316</v>
      </c>
      <c r="G70">
        <f t="shared" si="6"/>
        <v>825.31971484715496</v>
      </c>
      <c r="H70">
        <f t="shared" si="7"/>
        <v>290.80282716815071</v>
      </c>
      <c r="I70" t="str" cm="1">
        <f t="array" ref="I70">IF(AND(H70&gt;$J$2,F70&gt;0,F71&lt;0,1200&gt;A70&gt;90),Peak,"")</f>
        <v/>
      </c>
    </row>
    <row r="71" spans="1:9" x14ac:dyDescent="0.3">
      <c r="A71">
        <v>71</v>
      </c>
      <c r="B71">
        <v>-91</v>
      </c>
      <c r="C71">
        <v>89</v>
      </c>
      <c r="D71">
        <v>29</v>
      </c>
      <c r="E71">
        <f t="shared" si="4"/>
        <v>130.54884143492043</v>
      </c>
      <c r="F71">
        <f t="shared" si="5"/>
        <v>-14.354574673879426</v>
      </c>
      <c r="G71">
        <f t="shared" si="6"/>
        <v>206.05381406798065</v>
      </c>
      <c r="H71">
        <f t="shared" si="7"/>
        <v>255.9487585270858</v>
      </c>
      <c r="I71" t="str" cm="1">
        <f t="array" ref="I71">IF(AND(H71&gt;$J$2,F71&gt;0,F72&lt;0,1200&gt;A71&gt;90),Peak,"")</f>
        <v/>
      </c>
    </row>
    <row r="72" spans="1:9" x14ac:dyDescent="0.3">
      <c r="A72">
        <v>72</v>
      </c>
      <c r="B72">
        <v>-98</v>
      </c>
      <c r="C72">
        <v>56</v>
      </c>
      <c r="D72">
        <v>11</v>
      </c>
      <c r="E72">
        <f t="shared" si="4"/>
        <v>113.4063490286148</v>
      </c>
      <c r="F72">
        <f t="shared" si="5"/>
        <v>-17.142492406305635</v>
      </c>
      <c r="G72">
        <f t="shared" si="6"/>
        <v>293.86504590024634</v>
      </c>
      <c r="H72">
        <f t="shared" si="7"/>
        <v>260.50079957337812</v>
      </c>
      <c r="I72" t="str" cm="1">
        <f t="array" ref="I72">IF(AND(H72&gt;$J$2,F72&gt;0,F73&lt;0,1200&gt;A72&gt;90),Peak,"")</f>
        <v/>
      </c>
    </row>
    <row r="73" spans="1:9" x14ac:dyDescent="0.3">
      <c r="A73">
        <v>73</v>
      </c>
      <c r="B73">
        <v>-93</v>
      </c>
      <c r="C73">
        <v>54</v>
      </c>
      <c r="D73">
        <v>22</v>
      </c>
      <c r="E73">
        <f t="shared" si="4"/>
        <v>109.7679370308106</v>
      </c>
      <c r="F73">
        <f t="shared" si="5"/>
        <v>-3.638411997804198</v>
      </c>
      <c r="G73">
        <f t="shared" si="6"/>
        <v>13.238041865765535</v>
      </c>
      <c r="H73">
        <f t="shared" si="7"/>
        <v>249.752771211875</v>
      </c>
      <c r="I73" t="str" cm="1">
        <f t="array" ref="I73">IF(AND(H73&gt;$J$2,F73&gt;0,F74&lt;0,1200&gt;A73&gt;90),Peak,"")</f>
        <v/>
      </c>
    </row>
    <row r="74" spans="1:9" x14ac:dyDescent="0.3">
      <c r="A74">
        <v>74</v>
      </c>
      <c r="B74">
        <v>-114</v>
      </c>
      <c r="C74">
        <v>35</v>
      </c>
      <c r="D74">
        <v>-3</v>
      </c>
      <c r="E74">
        <f t="shared" si="4"/>
        <v>119.2895636675732</v>
      </c>
      <c r="F74">
        <f t="shared" si="5"/>
        <v>9.5216266367626048</v>
      </c>
      <c r="G74">
        <f t="shared" si="6"/>
        <v>90.661373809907147</v>
      </c>
      <c r="H74">
        <f t="shared" si="7"/>
        <v>255.11004671314825</v>
      </c>
      <c r="I74" t="str" cm="1">
        <f t="array" ref="I74">IF(AND(H74&gt;$J$2,F74&gt;0,F75&lt;0,1200&gt;A74&gt;90),Peak,"")</f>
        <v/>
      </c>
    </row>
    <row r="75" spans="1:9" x14ac:dyDescent="0.3">
      <c r="A75">
        <v>75</v>
      </c>
      <c r="B75">
        <v>-135</v>
      </c>
      <c r="C75">
        <v>64</v>
      </c>
      <c r="D75">
        <v>-2</v>
      </c>
      <c r="E75">
        <f t="shared" si="4"/>
        <v>149.41552797483934</v>
      </c>
      <c r="F75">
        <f t="shared" si="5"/>
        <v>30.125964307266131</v>
      </c>
      <c r="G75">
        <f t="shared" si="6"/>
        <v>907.57372544267287</v>
      </c>
      <c r="H75">
        <f t="shared" si="7"/>
        <v>251.67736782909597</v>
      </c>
      <c r="I75" t="str" cm="1">
        <f t="array" ref="I75">IF(AND(H75&gt;$J$2,F75&gt;0,F76&lt;0,1200&gt;A75&gt;90),Peak,"")</f>
        <v/>
      </c>
    </row>
    <row r="76" spans="1:9" x14ac:dyDescent="0.3">
      <c r="A76">
        <v>76</v>
      </c>
      <c r="B76">
        <v>-134</v>
      </c>
      <c r="C76">
        <v>60</v>
      </c>
      <c r="D76">
        <v>14</v>
      </c>
      <c r="E76">
        <f t="shared" si="4"/>
        <v>147.48559251669298</v>
      </c>
      <c r="F76">
        <f t="shared" si="5"/>
        <v>-1.9299354581463604</v>
      </c>
      <c r="G76">
        <f t="shared" si="6"/>
        <v>3.724650872610602</v>
      </c>
      <c r="H76">
        <f t="shared" si="7"/>
        <v>212.32114786220242</v>
      </c>
      <c r="I76" t="str" cm="1">
        <f t="array" ref="I76">IF(AND(H76&gt;$J$2,F76&gt;0,F77&lt;0,1200&gt;A76&gt;90),Peak,"")</f>
        <v/>
      </c>
    </row>
    <row r="77" spans="1:9" x14ac:dyDescent="0.3">
      <c r="A77">
        <v>77</v>
      </c>
      <c r="B77">
        <v>-137</v>
      </c>
      <c r="C77">
        <v>68</v>
      </c>
      <c r="D77">
        <v>6</v>
      </c>
      <c r="E77">
        <f t="shared" si="4"/>
        <v>153.06534552275377</v>
      </c>
      <c r="F77">
        <f t="shared" si="5"/>
        <v>5.5797530060607983</v>
      </c>
      <c r="G77">
        <f t="shared" si="6"/>
        <v>31.133643608644515</v>
      </c>
      <c r="H77">
        <f t="shared" si="7"/>
        <v>221.35592638636757</v>
      </c>
      <c r="I77" t="str" cm="1">
        <f t="array" ref="I77">IF(AND(H77&gt;$J$2,F77&gt;0,F78&lt;0,1200&gt;A77&gt;90),Peak,"")</f>
        <v/>
      </c>
    </row>
    <row r="78" spans="1:9" x14ac:dyDescent="0.3">
      <c r="A78">
        <v>78</v>
      </c>
      <c r="B78">
        <v>-157</v>
      </c>
      <c r="C78">
        <v>34</v>
      </c>
      <c r="D78">
        <v>1</v>
      </c>
      <c r="E78">
        <f t="shared" si="4"/>
        <v>160.64246014052449</v>
      </c>
      <c r="F78">
        <f t="shared" si="5"/>
        <v>7.577114617770718</v>
      </c>
      <c r="G78">
        <f t="shared" si="6"/>
        <v>57.412665930834692</v>
      </c>
      <c r="H78">
        <f t="shared" si="7"/>
        <v>220.8011466030089</v>
      </c>
      <c r="I78" t="str" cm="1">
        <f t="array" ref="I78">IF(AND(H78&gt;$J$2,F78&gt;0,F79&lt;0,1200&gt;A78&gt;90),Peak,"")</f>
        <v/>
      </c>
    </row>
    <row r="79" spans="1:9" x14ac:dyDescent="0.3">
      <c r="A79">
        <v>79</v>
      </c>
      <c r="B79">
        <v>-122</v>
      </c>
      <c r="C79">
        <v>42</v>
      </c>
      <c r="D79">
        <v>10</v>
      </c>
      <c r="E79">
        <f t="shared" si="4"/>
        <v>129.41406415069423</v>
      </c>
      <c r="F79">
        <f t="shared" si="5"/>
        <v>-31.228395989830261</v>
      </c>
      <c r="G79">
        <f t="shared" si="6"/>
        <v>975.21271609764676</v>
      </c>
      <c r="H79">
        <f t="shared" si="7"/>
        <v>220.83823868609622</v>
      </c>
      <c r="I79" t="str" cm="1">
        <f t="array" ref="I79">IF(AND(H79&gt;$J$2,F79&gt;0,F80&lt;0,1200&gt;A79&gt;90),Peak,"")</f>
        <v/>
      </c>
    </row>
    <row r="80" spans="1:9" x14ac:dyDescent="0.3">
      <c r="A80">
        <v>80</v>
      </c>
      <c r="B80">
        <v>-145</v>
      </c>
      <c r="C80">
        <v>39</v>
      </c>
      <c r="D80">
        <v>11</v>
      </c>
      <c r="E80">
        <f t="shared" si="4"/>
        <v>150.55563755635322</v>
      </c>
      <c r="F80">
        <f t="shared" si="5"/>
        <v>21.141573405658988</v>
      </c>
      <c r="G80">
        <f t="shared" si="6"/>
        <v>446.96612606686739</v>
      </c>
      <c r="H80">
        <f t="shared" si="7"/>
        <v>180.05465487029335</v>
      </c>
      <c r="I80" t="str" cm="1">
        <f t="array" ref="I80">IF(AND(H80&gt;$J$2,F80&gt;0,F81&lt;0,1200&gt;A80&gt;90),Peak,"")</f>
        <v/>
      </c>
    </row>
    <row r="81" spans="1:9" x14ac:dyDescent="0.3">
      <c r="A81">
        <v>81</v>
      </c>
      <c r="B81">
        <v>-158</v>
      </c>
      <c r="C81">
        <v>54</v>
      </c>
      <c r="D81">
        <v>-5</v>
      </c>
      <c r="E81">
        <f t="shared" si="4"/>
        <v>167.04789732289359</v>
      </c>
      <c r="F81">
        <f t="shared" si="5"/>
        <v>16.492259766540371</v>
      </c>
      <c r="G81">
        <f t="shared" si="6"/>
        <v>271.99463220704627</v>
      </c>
      <c r="H81">
        <f t="shared" si="7"/>
        <v>160.65512575749435</v>
      </c>
      <c r="I81" t="str" cm="1">
        <f t="array" ref="I81">IF(AND(H81&gt;$J$2,F81&gt;0,F82&lt;0,1200&gt;A81&gt;90),Peak,"")</f>
        <v/>
      </c>
    </row>
    <row r="82" spans="1:9" x14ac:dyDescent="0.3">
      <c r="A82">
        <v>82</v>
      </c>
      <c r="B82">
        <v>-118</v>
      </c>
      <c r="C82">
        <v>62</v>
      </c>
      <c r="D82">
        <v>1</v>
      </c>
      <c r="E82">
        <f t="shared" si="4"/>
        <v>133.30041260251224</v>
      </c>
      <c r="F82">
        <f t="shared" si="5"/>
        <v>-33.747484720381351</v>
      </c>
      <c r="G82">
        <f t="shared" si="6"/>
        <v>1138.8927249523726</v>
      </c>
      <c r="H82">
        <f t="shared" si="7"/>
        <v>149.10374208442309</v>
      </c>
      <c r="I82" t="str" cm="1">
        <f t="array" ref="I82">IF(AND(H82&gt;$J$2,F82&gt;0,F83&lt;0,1200&gt;A82&gt;90),Peak,"")</f>
        <v/>
      </c>
    </row>
    <row r="83" spans="1:9" x14ac:dyDescent="0.3">
      <c r="A83">
        <v>83</v>
      </c>
      <c r="B83">
        <v>-109</v>
      </c>
      <c r="C83">
        <v>25</v>
      </c>
      <c r="D83">
        <v>2</v>
      </c>
      <c r="E83">
        <f t="shared" si="4"/>
        <v>111.84811129384349</v>
      </c>
      <c r="F83">
        <f t="shared" si="5"/>
        <v>-21.452301308668751</v>
      </c>
      <c r="G83">
        <f t="shared" si="6"/>
        <v>460.20123143791102</v>
      </c>
      <c r="H83">
        <f t="shared" si="7"/>
        <v>100.28845680510499</v>
      </c>
      <c r="I83" t="str" cm="1">
        <f t="array" ref="I83">IF(AND(H83&gt;$J$2,F83&gt;0,F84&lt;0,1200&gt;A83&gt;90),Peak,"")</f>
        <v/>
      </c>
    </row>
    <row r="84" spans="1:9" x14ac:dyDescent="0.3">
      <c r="A84">
        <v>84</v>
      </c>
      <c r="B84">
        <v>-121</v>
      </c>
      <c r="C84">
        <v>28</v>
      </c>
      <c r="D84">
        <v>14</v>
      </c>
      <c r="E84">
        <f t="shared" si="4"/>
        <v>124.9839989758689</v>
      </c>
      <c r="F84">
        <f t="shared" si="5"/>
        <v>13.135887682025412</v>
      </c>
      <c r="G84">
        <f t="shared" si="6"/>
        <v>172.55154519478697</v>
      </c>
      <c r="H84">
        <f t="shared" si="7"/>
        <v>81.024352924881441</v>
      </c>
      <c r="I84" t="str" cm="1">
        <f t="array" ref="I84">IF(AND(H84&gt;$J$2,F84&gt;0,F85&lt;0,1200&gt;A84&gt;90),Peak,"")</f>
        <v/>
      </c>
    </row>
    <row r="85" spans="1:9" x14ac:dyDescent="0.3">
      <c r="A85">
        <v>85</v>
      </c>
      <c r="B85">
        <v>-127</v>
      </c>
      <c r="C85">
        <v>22</v>
      </c>
      <c r="D85">
        <v>8</v>
      </c>
      <c r="E85">
        <f t="shared" si="4"/>
        <v>129.1394595001853</v>
      </c>
      <c r="F85">
        <f t="shared" si="5"/>
        <v>4.1554605243163962</v>
      </c>
      <c r="G85">
        <f t="shared" si="6"/>
        <v>17.267852169151897</v>
      </c>
      <c r="H85">
        <f t="shared" si="7"/>
        <v>73.540480269666091</v>
      </c>
      <c r="I85" t="str" cm="1">
        <f t="array" ref="I85">IF(AND(H85&gt;$J$2,F85&gt;0,F86&lt;0,1200&gt;A85&gt;90),Peak,"")</f>
        <v/>
      </c>
    </row>
    <row r="86" spans="1:9" x14ac:dyDescent="0.3">
      <c r="A86">
        <v>86</v>
      </c>
      <c r="B86">
        <v>-139</v>
      </c>
      <c r="C86">
        <v>30</v>
      </c>
      <c r="D86">
        <v>1</v>
      </c>
      <c r="E86">
        <f t="shared" si="4"/>
        <v>142.20407870381214</v>
      </c>
      <c r="F86">
        <f t="shared" si="5"/>
        <v>13.064619203626847</v>
      </c>
      <c r="G86">
        <f t="shared" si="6"/>
        <v>170.68427493577539</v>
      </c>
      <c r="H86">
        <f t="shared" si="7"/>
        <v>73.026565848373934</v>
      </c>
      <c r="I86" t="str" cm="1">
        <f t="array" ref="I86">IF(AND(H86&gt;$J$2,F86&gt;0,F87&lt;0,1200&gt;A86&gt;90),Peak,"")</f>
        <v/>
      </c>
    </row>
    <row r="87" spans="1:9" x14ac:dyDescent="0.3">
      <c r="A87">
        <v>87</v>
      </c>
      <c r="B87">
        <v>-125</v>
      </c>
      <c r="C87">
        <v>40</v>
      </c>
      <c r="D87">
        <v>16</v>
      </c>
      <c r="E87">
        <f t="shared" si="4"/>
        <v>132.2157328006013</v>
      </c>
      <c r="F87">
        <f t="shared" si="5"/>
        <v>-9.9883459032108419</v>
      </c>
      <c r="G87">
        <f t="shared" si="6"/>
        <v>99.767053882188804</v>
      </c>
      <c r="H87">
        <f t="shared" si="7"/>
        <v>65.667219646518802</v>
      </c>
      <c r="I87" t="str" cm="1">
        <f t="array" ref="I87">IF(AND(H87&gt;$J$2,F87&gt;0,F88&lt;0,1200&gt;A87&gt;90),Peak,"")</f>
        <v/>
      </c>
    </row>
    <row r="88" spans="1:9" x14ac:dyDescent="0.3">
      <c r="A88">
        <v>88</v>
      </c>
      <c r="B88">
        <v>-151</v>
      </c>
      <c r="C88">
        <v>0</v>
      </c>
      <c r="D88">
        <v>9</v>
      </c>
      <c r="E88">
        <f t="shared" si="4"/>
        <v>151.26797413861269</v>
      </c>
      <c r="F88">
        <f t="shared" si="5"/>
        <v>19.052241338011385</v>
      </c>
      <c r="G88">
        <f t="shared" si="6"/>
        <v>362.98790000182981</v>
      </c>
      <c r="H88">
        <f t="shared" si="7"/>
        <v>61.329783325831315</v>
      </c>
      <c r="I88" t="str" cm="1">
        <f t="array" ref="I88">IF(AND(H88&gt;$J$2,F88&gt;0,F89&lt;0,1200&gt;A88&gt;90),Peak,"")</f>
        <v/>
      </c>
    </row>
    <row r="89" spans="1:9" x14ac:dyDescent="0.3">
      <c r="A89">
        <v>89</v>
      </c>
      <c r="B89">
        <v>-140</v>
      </c>
      <c r="C89">
        <v>40</v>
      </c>
      <c r="D89">
        <v>0</v>
      </c>
      <c r="E89">
        <f t="shared" si="4"/>
        <v>145.60219778561037</v>
      </c>
      <c r="F89">
        <f t="shared" si="5"/>
        <v>-5.6657763530023146</v>
      </c>
      <c r="G89">
        <f t="shared" si="6"/>
        <v>32.101021682240209</v>
      </c>
      <c r="H89">
        <f t="shared" si="7"/>
        <v>45.670171737540265</v>
      </c>
      <c r="I89" t="str" cm="1">
        <f t="array" ref="I89">IF(AND(H89&gt;$J$2,F89&gt;0,F90&lt;0,1200&gt;A89&gt;90),Peak,"")</f>
        <v/>
      </c>
    </row>
    <row r="90" spans="1:9" x14ac:dyDescent="0.3">
      <c r="A90">
        <v>90</v>
      </c>
      <c r="B90">
        <v>-129</v>
      </c>
      <c r="C90">
        <v>42</v>
      </c>
      <c r="D90">
        <v>-7</v>
      </c>
      <c r="E90">
        <f t="shared" si="4"/>
        <v>135.8455004775646</v>
      </c>
      <c r="F90">
        <f t="shared" si="5"/>
        <v>-9.7566973080457728</v>
      </c>
      <c r="G90">
        <f t="shared" si="6"/>
        <v>95.193142360827636</v>
      </c>
      <c r="H90">
        <f t="shared" si="7"/>
        <v>45.120387314656703</v>
      </c>
      <c r="I90" t="str" cm="1">
        <f t="array" ref="I90">IF(AND(H90&gt;$J$2,F90&gt;0,F91&lt;0,1200&gt;A90&gt;90),Peak,"")</f>
        <v/>
      </c>
    </row>
    <row r="91" spans="1:9" x14ac:dyDescent="0.3">
      <c r="A91">
        <v>91</v>
      </c>
      <c r="B91">
        <v>-128</v>
      </c>
      <c r="C91">
        <v>35</v>
      </c>
      <c r="D91">
        <v>13</v>
      </c>
      <c r="E91">
        <f t="shared" si="4"/>
        <v>133.33416666406251</v>
      </c>
      <c r="F91">
        <f t="shared" si="5"/>
        <v>-2.5113338135020911</v>
      </c>
      <c r="G91">
        <f t="shared" si="6"/>
        <v>6.3067975228389557</v>
      </c>
      <c r="H91">
        <f t="shared" si="7"/>
        <v>41.16509564072723</v>
      </c>
      <c r="I91" t="str" cm="1">
        <f t="array" ref="I91">IF(AND(H91&gt;$J$2,F91&gt;0,F92&lt;0,1200&gt;A91&gt;90),Peak,"")</f>
        <v/>
      </c>
    </row>
    <row r="92" spans="1:9" x14ac:dyDescent="0.3">
      <c r="A92">
        <v>92</v>
      </c>
      <c r="B92">
        <v>-129</v>
      </c>
      <c r="C92">
        <v>39</v>
      </c>
      <c r="D92">
        <v>21</v>
      </c>
      <c r="E92">
        <f t="shared" si="4"/>
        <v>136.39281506003167</v>
      </c>
      <c r="F92">
        <f t="shared" si="5"/>
        <v>3.0586483959691577</v>
      </c>
      <c r="G92">
        <f t="shared" si="6"/>
        <v>9.3553300101647014</v>
      </c>
      <c r="H92">
        <f t="shared" si="7"/>
        <v>41.15679509160929</v>
      </c>
      <c r="I92" t="str" cm="1">
        <f t="array" ref="I92">IF(AND(H92&gt;$J$2,F92&gt;0,F93&lt;0,1200&gt;A92&gt;90),Peak,"")</f>
        <v/>
      </c>
    </row>
    <row r="93" spans="1:9" x14ac:dyDescent="0.3">
      <c r="A93">
        <v>93</v>
      </c>
      <c r="B93">
        <v>-125</v>
      </c>
      <c r="C93">
        <v>60</v>
      </c>
      <c r="D93">
        <v>27</v>
      </c>
      <c r="E93">
        <f t="shared" si="4"/>
        <v>141.25862805506785</v>
      </c>
      <c r="F93">
        <f t="shared" si="5"/>
        <v>4.8658129950361797</v>
      </c>
      <c r="G93">
        <f t="shared" si="6"/>
        <v>23.676136102662959</v>
      </c>
      <c r="H93">
        <f t="shared" si="7"/>
        <v>40.812844677590775</v>
      </c>
      <c r="I93" t="str" cm="1">
        <f t="array" ref="I93">IF(AND(H93&gt;$J$2,F93&gt;0,F94&lt;0,1200&gt;A93&gt;90),Peak,"")</f>
        <v/>
      </c>
    </row>
    <row r="94" spans="1:9" x14ac:dyDescent="0.3">
      <c r="A94">
        <v>94</v>
      </c>
      <c r="B94">
        <v>-139</v>
      </c>
      <c r="C94">
        <v>70</v>
      </c>
      <c r="D94">
        <v>32</v>
      </c>
      <c r="E94">
        <f t="shared" si="4"/>
        <v>158.88675212238434</v>
      </c>
      <c r="F94">
        <f t="shared" si="5"/>
        <v>17.628124067316492</v>
      </c>
      <c r="G94">
        <f t="shared" si="6"/>
        <v>310.75075813270291</v>
      </c>
      <c r="H94">
        <f t="shared" si="7"/>
        <v>40.997948404862335</v>
      </c>
      <c r="I94" t="str" cm="1">
        <f t="array" ref="I94">IF(AND(H94&gt;$J$2,F94&gt;0,F95&lt;0,1200&gt;A94&gt;90),Peak,"")</f>
        <v/>
      </c>
    </row>
    <row r="95" spans="1:9" x14ac:dyDescent="0.3">
      <c r="A95">
        <v>95</v>
      </c>
      <c r="B95">
        <v>-141</v>
      </c>
      <c r="C95">
        <v>54</v>
      </c>
      <c r="D95">
        <v>18</v>
      </c>
      <c r="E95">
        <f t="shared" si="4"/>
        <v>152.05591076969023</v>
      </c>
      <c r="F95">
        <f t="shared" si="5"/>
        <v>-6.8308413526941081</v>
      </c>
      <c r="G95">
        <f t="shared" si="6"/>
        <v>46.66039358567587</v>
      </c>
      <c r="H95">
        <f t="shared" si="7"/>
        <v>27.508414841610691</v>
      </c>
      <c r="I95" t="str" cm="1">
        <f t="array" ref="I95">IF(AND(H95&gt;$J$2,F95&gt;0,F96&lt;0,1200&gt;A95&gt;90),Peak,"")</f>
        <v/>
      </c>
    </row>
    <row r="96" spans="1:9" x14ac:dyDescent="0.3">
      <c r="A96">
        <v>96</v>
      </c>
      <c r="B96">
        <v>-132</v>
      </c>
      <c r="C96">
        <v>45</v>
      </c>
      <c r="D96">
        <v>16</v>
      </c>
      <c r="E96">
        <f t="shared" si="4"/>
        <v>140.37449910863441</v>
      </c>
      <c r="F96">
        <f t="shared" si="5"/>
        <v>-11.681411661055819</v>
      </c>
      <c r="G96">
        <f t="shared" si="6"/>
        <v>136.45537839505087</v>
      </c>
      <c r="H96">
        <f t="shared" si="7"/>
        <v>25.832558812901272</v>
      </c>
      <c r="I96" t="str" cm="1">
        <f t="array" ref="I96">IF(AND(H96&gt;$J$2,F96&gt;0,F97&lt;0,1200&gt;A96&gt;90),Peak,"")</f>
        <v/>
      </c>
    </row>
    <row r="97" spans="1:9" x14ac:dyDescent="0.3">
      <c r="A97">
        <v>97</v>
      </c>
      <c r="B97">
        <v>-128</v>
      </c>
      <c r="C97">
        <v>46</v>
      </c>
      <c r="D97">
        <v>16</v>
      </c>
      <c r="E97">
        <f t="shared" si="4"/>
        <v>136.95254652615992</v>
      </c>
      <c r="F97">
        <f t="shared" si="5"/>
        <v>-3.4219525824744892</v>
      </c>
      <c r="G97">
        <f t="shared" si="6"/>
        <v>11.709759476703825</v>
      </c>
      <c r="H97">
        <f t="shared" si="7"/>
        <v>19.980301176961152</v>
      </c>
      <c r="I97" t="str" cm="1">
        <f t="array" ref="I97">IF(AND(H97&gt;$J$2,F97&gt;0,F98&lt;0,1200&gt;A97&gt;90),Peak,"")</f>
        <v/>
      </c>
    </row>
    <row r="98" spans="1:9" x14ac:dyDescent="0.3">
      <c r="A98">
        <v>98</v>
      </c>
      <c r="B98">
        <v>-133</v>
      </c>
      <c r="C98">
        <v>36</v>
      </c>
      <c r="D98">
        <v>14</v>
      </c>
      <c r="E98">
        <f t="shared" si="4"/>
        <v>138.49548729110273</v>
      </c>
      <c r="F98">
        <f t="shared" si="5"/>
        <v>1.5429407649428128</v>
      </c>
      <c r="G98">
        <f t="shared" si="6"/>
        <v>2.3806662041223126</v>
      </c>
      <c r="H98">
        <f t="shared" si="7"/>
        <v>19.548760419521351</v>
      </c>
      <c r="I98" t="str" cm="1">
        <f t="array" ref="I98">IF(AND(H98&gt;$J$2,F98&gt;0,F99&lt;0,1200&gt;A98&gt;90),Peak,"")</f>
        <v/>
      </c>
    </row>
    <row r="99" spans="1:9" x14ac:dyDescent="0.3">
      <c r="A99">
        <v>99</v>
      </c>
      <c r="B99">
        <v>-120</v>
      </c>
      <c r="C99">
        <v>30</v>
      </c>
      <c r="D99">
        <v>8</v>
      </c>
      <c r="E99">
        <f t="shared" si="4"/>
        <v>123.95160345876934</v>
      </c>
      <c r="F99">
        <f t="shared" si="5"/>
        <v>-14.543883832333393</v>
      </c>
      <c r="G99">
        <f t="shared" si="6"/>
        <v>211.52455692840866</v>
      </c>
      <c r="H99">
        <f t="shared" si="7"/>
        <v>19.462379504274764</v>
      </c>
      <c r="I99" t="str" cm="1">
        <f t="array" ref="I99">IF(AND(H99&gt;$J$2,F99&gt;0,F100&lt;0,1200&gt;A99&gt;90),Peak,"")</f>
        <v/>
      </c>
    </row>
    <row r="100" spans="1:9" x14ac:dyDescent="0.3">
      <c r="A100">
        <v>100</v>
      </c>
      <c r="B100">
        <v>-126</v>
      </c>
      <c r="C100">
        <v>20</v>
      </c>
      <c r="D100">
        <v>13</v>
      </c>
      <c r="E100">
        <f t="shared" si="4"/>
        <v>128.23805987303459</v>
      </c>
      <c r="F100">
        <f t="shared" si="5"/>
        <v>4.2864564142652455</v>
      </c>
      <c r="G100">
        <f t="shared" si="6"/>
        <v>18.373708591395665</v>
      </c>
      <c r="H100">
        <f t="shared" si="7"/>
        <v>10.348009707271547</v>
      </c>
      <c r="I100" t="str" cm="1">
        <f t="array" ref="I100">IF(AND(H100&gt;$J$2,F100&gt;0,F101&lt;0,1200&gt;A100&gt;90),Peak,"")</f>
        <v/>
      </c>
    </row>
    <row r="101" spans="1:9" x14ac:dyDescent="0.3">
      <c r="A101">
        <v>101</v>
      </c>
      <c r="B101">
        <v>-131</v>
      </c>
      <c r="C101">
        <v>34</v>
      </c>
      <c r="D101">
        <v>12</v>
      </c>
      <c r="E101">
        <f t="shared" si="4"/>
        <v>135.87126259809321</v>
      </c>
      <c r="F101">
        <f t="shared" si="5"/>
        <v>7.6332027250586236</v>
      </c>
      <c r="G101">
        <f t="shared" si="6"/>
        <v>58.265783841842399</v>
      </c>
      <c r="H101">
        <f t="shared" si="7"/>
        <v>9.5890650598765994</v>
      </c>
      <c r="I101" t="str" cm="1">
        <f t="array" ref="I101">IF(AND(H101&gt;$J$2,F101&gt;0,F102&lt;0,1200&gt;A101&gt;90),Peak,"")</f>
        <v/>
      </c>
    </row>
    <row r="102" spans="1:9" x14ac:dyDescent="0.3">
      <c r="A102">
        <v>102</v>
      </c>
      <c r="B102">
        <v>-127</v>
      </c>
      <c r="C102">
        <v>26</v>
      </c>
      <c r="D102">
        <v>6</v>
      </c>
      <c r="E102">
        <f t="shared" si="4"/>
        <v>129.77287852244012</v>
      </c>
      <c r="F102">
        <f t="shared" si="5"/>
        <v>-6.0983840756530867</v>
      </c>
      <c r="G102">
        <f t="shared" si="6"/>
        <v>37.190288334179151</v>
      </c>
      <c r="H102">
        <f t="shared" si="7"/>
        <v>7.9642283923692778</v>
      </c>
      <c r="I102" t="str" cm="1">
        <f t="array" ref="I102">IF(AND(H102&gt;$J$2,F102&gt;0,F103&lt;0,1200&gt;A102&gt;90),Peak,"")</f>
        <v/>
      </c>
    </row>
    <row r="103" spans="1:9" x14ac:dyDescent="0.3">
      <c r="A103">
        <v>103</v>
      </c>
      <c r="B103">
        <v>-128</v>
      </c>
      <c r="C103">
        <v>15</v>
      </c>
      <c r="D103">
        <v>-2</v>
      </c>
      <c r="E103">
        <f t="shared" si="4"/>
        <v>128.89142717807107</v>
      </c>
      <c r="F103">
        <f t="shared" si="5"/>
        <v>-0.88145134436905437</v>
      </c>
      <c r="G103">
        <f t="shared" si="6"/>
        <v>0.77695647249001332</v>
      </c>
      <c r="H103">
        <f t="shared" si="7"/>
        <v>6.5226399511011275</v>
      </c>
      <c r="I103" t="str" cm="1">
        <f t="array" ref="I103">IF(AND(H103&gt;$J$2,F103&gt;0,F104&lt;0,1200&gt;A103&gt;90),Peak,"")</f>
        <v/>
      </c>
    </row>
    <row r="104" spans="1:9" x14ac:dyDescent="0.3">
      <c r="A104">
        <v>104</v>
      </c>
      <c r="B104">
        <v>-129</v>
      </c>
      <c r="C104">
        <v>25</v>
      </c>
      <c r="D104">
        <v>-1</v>
      </c>
      <c r="E104">
        <f t="shared" si="4"/>
        <v>131.403957322449</v>
      </c>
      <c r="F104">
        <f t="shared" si="5"/>
        <v>2.5125301443779335</v>
      </c>
      <c r="G104">
        <f t="shared" si="6"/>
        <v>6.3128077264078</v>
      </c>
      <c r="H104">
        <f t="shared" si="7"/>
        <v>6.5076843356783662</v>
      </c>
      <c r="I104" t="str" cm="1">
        <f t="array" ref="I104">IF(AND(H104&gt;$J$2,F104&gt;0,F105&lt;0,1200&gt;A104&gt;90),Peak,"")</f>
        <v/>
      </c>
    </row>
    <row r="105" spans="1:9" x14ac:dyDescent="0.3">
      <c r="A105">
        <v>105</v>
      </c>
      <c r="B105">
        <v>-133</v>
      </c>
      <c r="C105">
        <v>25</v>
      </c>
      <c r="D105">
        <v>5</v>
      </c>
      <c r="E105">
        <f t="shared" si="4"/>
        <v>135.42156401400774</v>
      </c>
      <c r="F105">
        <f t="shared" si="5"/>
        <v>4.0176066915587398</v>
      </c>
      <c r="G105">
        <f t="shared" si="6"/>
        <v>16.141163528057564</v>
      </c>
      <c r="H105">
        <f t="shared" si="7"/>
        <v>6.2537762170215396</v>
      </c>
      <c r="I105" t="str" cm="1">
        <f t="array" ref="I105">IF(AND(H105&gt;$J$2,F105&gt;0,F106&lt;0,1200&gt;A105&gt;90),Peak,"")</f>
        <v/>
      </c>
    </row>
    <row r="106" spans="1:9" x14ac:dyDescent="0.3">
      <c r="A106">
        <v>106</v>
      </c>
      <c r="B106">
        <v>-136</v>
      </c>
      <c r="C106">
        <v>30</v>
      </c>
      <c r="D106">
        <v>9</v>
      </c>
      <c r="E106">
        <f t="shared" si="4"/>
        <v>139.56002292920419</v>
      </c>
      <c r="F106">
        <f t="shared" si="5"/>
        <v>4.1384589151964519</v>
      </c>
      <c r="G106">
        <f t="shared" si="6"/>
        <v>17.126842192768994</v>
      </c>
      <c r="H106">
        <f t="shared" si="7"/>
        <v>5.8477433755206372</v>
      </c>
      <c r="I106" t="str" cm="1">
        <f t="array" ref="I106">IF(AND(H106&gt;$J$2,F106&gt;0,F107&lt;0,1200&gt;A106&gt;90),Peak,"")</f>
        <v/>
      </c>
    </row>
    <row r="107" spans="1:9" x14ac:dyDescent="0.3">
      <c r="A107">
        <v>107</v>
      </c>
      <c r="B107">
        <v>-136</v>
      </c>
      <c r="C107">
        <v>28</v>
      </c>
      <c r="D107">
        <v>4</v>
      </c>
      <c r="E107">
        <f t="shared" si="4"/>
        <v>138.91004283348269</v>
      </c>
      <c r="F107">
        <f t="shared" si="5"/>
        <v>-0.64998009572150295</v>
      </c>
      <c r="G107">
        <f t="shared" si="6"/>
        <v>0.42247412483413416</v>
      </c>
      <c r="H107">
        <f t="shared" si="7"/>
        <v>5.2293297227215545</v>
      </c>
      <c r="I107" t="str" cm="1">
        <f t="array" ref="I107">IF(AND(H107&gt;$J$2,F107&gt;0,F108&lt;0,1200&gt;A107&gt;90),Peak,"")</f>
        <v/>
      </c>
    </row>
    <row r="108" spans="1:9" x14ac:dyDescent="0.3">
      <c r="A108">
        <v>108</v>
      </c>
      <c r="B108">
        <v>-133</v>
      </c>
      <c r="C108">
        <v>30</v>
      </c>
      <c r="D108">
        <v>8</v>
      </c>
      <c r="E108">
        <f t="shared" si="4"/>
        <v>136.57598617619425</v>
      </c>
      <c r="F108">
        <f t="shared" si="5"/>
        <v>-2.3340566572884427</v>
      </c>
      <c r="G108">
        <f t="shared" si="6"/>
        <v>5.4478204794324991</v>
      </c>
      <c r="H108">
        <f t="shared" si="7"/>
        <v>5.2235139186688029</v>
      </c>
      <c r="I108" t="str" cm="1">
        <f t="array" ref="I108">IF(AND(H108&gt;$J$2,F108&gt;0,F109&lt;0,1200&gt;A108&gt;90),Peak,"")</f>
        <v/>
      </c>
    </row>
    <row r="109" spans="1:9" x14ac:dyDescent="0.3">
      <c r="A109">
        <v>109</v>
      </c>
      <c r="B109">
        <v>-132</v>
      </c>
      <c r="C109">
        <v>28</v>
      </c>
      <c r="D109">
        <v>11</v>
      </c>
      <c r="E109">
        <f t="shared" si="4"/>
        <v>135.38463723776047</v>
      </c>
      <c r="F109">
        <f t="shared" si="5"/>
        <v>-1.1913489384337765</v>
      </c>
      <c r="G109">
        <f t="shared" si="6"/>
        <v>1.4193122931072863</v>
      </c>
      <c r="H109">
        <f t="shared" si="7"/>
        <v>4.9960706570813675</v>
      </c>
      <c r="I109" t="str" cm="1">
        <f t="array" ref="I109">IF(AND(H109&gt;$J$2,F109&gt;0,F110&lt;0,1200&gt;A109&gt;90),Peak,"")</f>
        <v/>
      </c>
    </row>
    <row r="110" spans="1:9" x14ac:dyDescent="0.3">
      <c r="A110">
        <v>110</v>
      </c>
      <c r="B110">
        <v>-132</v>
      </c>
      <c r="C110">
        <v>28</v>
      </c>
      <c r="D110">
        <v>10</v>
      </c>
      <c r="E110">
        <f t="shared" si="4"/>
        <v>135.30705820466278</v>
      </c>
      <c r="F110">
        <f t="shared" si="5"/>
        <v>-7.7579033097691763E-2</v>
      </c>
      <c r="G110">
        <f t="shared" si="6"/>
        <v>6.018506376372754E-3</v>
      </c>
      <c r="H110">
        <f t="shared" si="7"/>
        <v>5.2944257299315582</v>
      </c>
      <c r="I110" t="str" cm="1">
        <f t="array" ref="I110">IF(AND(H110&gt;$J$2,F110&gt;0,F111&lt;0,1200&gt;A110&gt;90),Peak,"")</f>
        <v/>
      </c>
    </row>
    <row r="111" spans="1:9" x14ac:dyDescent="0.3">
      <c r="A111">
        <v>111</v>
      </c>
      <c r="B111">
        <v>-134</v>
      </c>
      <c r="C111">
        <v>28</v>
      </c>
      <c r="D111">
        <v>5</v>
      </c>
      <c r="E111">
        <f t="shared" si="4"/>
        <v>136.98540068197048</v>
      </c>
      <c r="F111">
        <f t="shared" si="5"/>
        <v>1.6783424773076945</v>
      </c>
      <c r="G111">
        <f t="shared" si="6"/>
        <v>2.8168334711353289</v>
      </c>
      <c r="H111">
        <f t="shared" si="7"/>
        <v>5.3351385997242451</v>
      </c>
      <c r="I111" t="str" cm="1">
        <f t="array" ref="I111">IF(AND(H111&gt;$J$2,F111&gt;0,F112&lt;0,1200&gt;A111&gt;90),Peak,"")</f>
        <v/>
      </c>
    </row>
    <row r="112" spans="1:9" x14ac:dyDescent="0.3">
      <c r="A112">
        <v>112</v>
      </c>
      <c r="B112">
        <v>-130</v>
      </c>
      <c r="C112">
        <v>24</v>
      </c>
      <c r="D112">
        <v>10</v>
      </c>
      <c r="E112">
        <f t="shared" si="4"/>
        <v>132.5745073534124</v>
      </c>
      <c r="F112">
        <f t="shared" si="5"/>
        <v>-4.4108933285580747</v>
      </c>
      <c r="G112">
        <f t="shared" si="6"/>
        <v>19.455979955918131</v>
      </c>
      <c r="H112">
        <f t="shared" si="7"/>
        <v>5.6086602089400168</v>
      </c>
      <c r="I112" t="str" cm="1">
        <f t="array" ref="I112">IF(AND(H112&gt;$J$2,F112&gt;0,F113&lt;0,1200&gt;A112&gt;90),Peak,"")</f>
        <v/>
      </c>
    </row>
    <row r="113" spans="1:9" x14ac:dyDescent="0.3">
      <c r="A113">
        <v>113</v>
      </c>
      <c r="B113">
        <v>-132</v>
      </c>
      <c r="C113">
        <v>26</v>
      </c>
      <c r="D113">
        <v>5</v>
      </c>
      <c r="E113">
        <f t="shared" si="4"/>
        <v>134.6291201783626</v>
      </c>
      <c r="F113">
        <f t="shared" si="5"/>
        <v>2.0546128249501976</v>
      </c>
      <c r="G113">
        <f t="shared" si="6"/>
        <v>4.2214338604498316</v>
      </c>
      <c r="H113">
        <f t="shared" si="7"/>
        <v>5.4595102919952812</v>
      </c>
      <c r="I113" t="str" cm="1">
        <f t="array" ref="I113">IF(AND(H113&gt;$J$2,F113&gt;0,F114&lt;0,1200&gt;A113&gt;90),Peak,"")</f>
        <v/>
      </c>
    </row>
    <row r="114" spans="1:9" x14ac:dyDescent="0.3">
      <c r="A114">
        <v>114</v>
      </c>
      <c r="B114">
        <v>-134</v>
      </c>
      <c r="C114">
        <v>29</v>
      </c>
      <c r="D114">
        <v>0</v>
      </c>
      <c r="E114">
        <f t="shared" si="4"/>
        <v>137.10215169719257</v>
      </c>
      <c r="F114">
        <f t="shared" si="5"/>
        <v>2.4730315188299699</v>
      </c>
      <c r="G114">
        <f t="shared" si="6"/>
        <v>6.1158848931264673</v>
      </c>
      <c r="H114">
        <f t="shared" si="7"/>
        <v>5.7077975355291626</v>
      </c>
      <c r="I114" t="str" cm="1">
        <f t="array" ref="I114">IF(AND(H114&gt;$J$2,F114&gt;0,F115&lt;0,1200&gt;A114&gt;90),Peak,"")</f>
        <v/>
      </c>
    </row>
    <row r="115" spans="1:9" x14ac:dyDescent="0.3">
      <c r="A115">
        <v>115</v>
      </c>
      <c r="B115">
        <v>-134</v>
      </c>
      <c r="C115">
        <v>34</v>
      </c>
      <c r="D115">
        <v>4</v>
      </c>
      <c r="E115">
        <f t="shared" si="4"/>
        <v>138.30401295696376</v>
      </c>
      <c r="F115">
        <f t="shared" si="5"/>
        <v>1.2018612597711922</v>
      </c>
      <c r="G115">
        <f t="shared" si="6"/>
        <v>1.444470487738797</v>
      </c>
      <c r="H115">
        <f t="shared" si="7"/>
        <v>5.4419755212886116</v>
      </c>
      <c r="I115" t="str" cm="1">
        <f t="array" ref="I115">IF(AND(H115&gt;$J$2,F115&gt;0,F116&lt;0,1200&gt;A115&gt;90),Peak,"")</f>
        <v/>
      </c>
    </row>
    <row r="116" spans="1:9" x14ac:dyDescent="0.3">
      <c r="A116">
        <v>116</v>
      </c>
      <c r="B116">
        <v>-131</v>
      </c>
      <c r="C116">
        <v>23</v>
      </c>
      <c r="D116">
        <v>2</v>
      </c>
      <c r="E116">
        <f t="shared" si="4"/>
        <v>133.01879566437219</v>
      </c>
      <c r="F116">
        <f t="shared" si="5"/>
        <v>-5.2852172925915681</v>
      </c>
      <c r="G116">
        <f t="shared" si="6"/>
        <v>27.933521829908944</v>
      </c>
      <c r="H116">
        <f t="shared" si="7"/>
        <v>5.5335598629166887</v>
      </c>
      <c r="I116" t="str" cm="1">
        <f t="array" ref="I116">IF(AND(H116&gt;$J$2,F116&gt;0,F117&lt;0,1200&gt;A116&gt;90),Peak,"")</f>
        <v/>
      </c>
    </row>
    <row r="117" spans="1:9" x14ac:dyDescent="0.3">
      <c r="A117">
        <v>117</v>
      </c>
      <c r="B117">
        <v>-130</v>
      </c>
      <c r="C117">
        <v>30</v>
      </c>
      <c r="D117">
        <v>9</v>
      </c>
      <c r="E117">
        <f t="shared" si="4"/>
        <v>133.71985641631537</v>
      </c>
      <c r="F117">
        <f t="shared" si="5"/>
        <v>0.70106075194317441</v>
      </c>
      <c r="G117">
        <f t="shared" si="6"/>
        <v>0.49148617791512911</v>
      </c>
      <c r="H117">
        <f t="shared" si="7"/>
        <v>4.3589058010161947</v>
      </c>
      <c r="I117" t="str" cm="1">
        <f t="array" ref="I117">IF(AND(H117&gt;$J$2,F117&gt;0,F118&lt;0,1200&gt;A117&gt;90),Peak,"")</f>
        <v/>
      </c>
    </row>
    <row r="118" spans="1:9" x14ac:dyDescent="0.3">
      <c r="A118">
        <v>118</v>
      </c>
      <c r="B118">
        <v>-133</v>
      </c>
      <c r="C118">
        <v>31</v>
      </c>
      <c r="D118">
        <v>-1</v>
      </c>
      <c r="E118">
        <f t="shared" si="4"/>
        <v>136.56866404852909</v>
      </c>
      <c r="F118">
        <f t="shared" si="5"/>
        <v>2.8488076322137204</v>
      </c>
      <c r="G118">
        <f t="shared" si="6"/>
        <v>8.1157049253591431</v>
      </c>
      <c r="H118">
        <f t="shared" si="7"/>
        <v>4.3375421388422719</v>
      </c>
      <c r="I118" t="str" cm="1">
        <f t="array" ref="I118">IF(AND(H118&gt;$J$2,F118&gt;0,F119&lt;0,1200&gt;A118&gt;90),Peak,"")</f>
        <v/>
      </c>
    </row>
    <row r="119" spans="1:9" x14ac:dyDescent="0.3">
      <c r="A119">
        <v>119</v>
      </c>
      <c r="B119">
        <v>-132</v>
      </c>
      <c r="C119">
        <v>29</v>
      </c>
      <c r="D119">
        <v>4</v>
      </c>
      <c r="E119">
        <f t="shared" si="4"/>
        <v>135.20724832641184</v>
      </c>
      <c r="F119">
        <f t="shared" si="5"/>
        <v>-1.3614157221172434</v>
      </c>
      <c r="G119">
        <f t="shared" si="6"/>
        <v>1.8534527684280153</v>
      </c>
      <c r="H119">
        <f t="shared" si="7"/>
        <v>4.0260445258052275</v>
      </c>
      <c r="I119" t="str" cm="1">
        <f t="array" ref="I119">IF(AND(H119&gt;$J$2,F119&gt;0,F120&lt;0,1200&gt;A119&gt;90),Peak,"")</f>
        <v/>
      </c>
    </row>
    <row r="120" spans="1:9" x14ac:dyDescent="0.3">
      <c r="A120">
        <v>120</v>
      </c>
      <c r="B120">
        <v>-132</v>
      </c>
      <c r="C120">
        <v>34</v>
      </c>
      <c r="D120">
        <v>8</v>
      </c>
      <c r="E120">
        <f t="shared" si="4"/>
        <v>136.54303350958628</v>
      </c>
      <c r="F120">
        <f t="shared" si="5"/>
        <v>1.335785183174437</v>
      </c>
      <c r="G120">
        <f t="shared" si="6"/>
        <v>1.7843220555883641</v>
      </c>
      <c r="H120">
        <f t="shared" si="7"/>
        <v>3.945469185322207</v>
      </c>
      <c r="I120" t="str" cm="1">
        <f t="array" ref="I120">IF(AND(H120&gt;$J$2,F120&gt;0,F121&lt;0,1200&gt;A120&gt;90),Peak,"")</f>
        <v/>
      </c>
    </row>
    <row r="121" spans="1:9" x14ac:dyDescent="0.3">
      <c r="A121">
        <v>121</v>
      </c>
      <c r="B121">
        <v>-133</v>
      </c>
      <c r="C121">
        <v>28</v>
      </c>
      <c r="D121">
        <v>0</v>
      </c>
      <c r="E121">
        <f t="shared" si="4"/>
        <v>135.91541487263319</v>
      </c>
      <c r="F121">
        <f t="shared" si="5"/>
        <v>-0.62761863695308762</v>
      </c>
      <c r="G121">
        <f t="shared" si="6"/>
        <v>0.39390515345085159</v>
      </c>
      <c r="H121">
        <f t="shared" si="7"/>
        <v>3.8704978012262661</v>
      </c>
      <c r="I121" t="str" cm="1">
        <f t="array" ref="I121">IF(AND(H121&gt;$J$2,F121&gt;0,F122&lt;0,1200&gt;A121&gt;90),Peak,"")</f>
        <v/>
      </c>
    </row>
    <row r="122" spans="1:9" x14ac:dyDescent="0.3">
      <c r="A122">
        <v>122</v>
      </c>
      <c r="B122">
        <v>-133</v>
      </c>
      <c r="C122">
        <v>34</v>
      </c>
      <c r="D122">
        <v>2</v>
      </c>
      <c r="E122">
        <f t="shared" si="4"/>
        <v>137.29166034395533</v>
      </c>
      <c r="F122">
        <f t="shared" si="5"/>
        <v>1.3762454713221359</v>
      </c>
      <c r="G122">
        <f t="shared" si="6"/>
        <v>1.8940515973346881</v>
      </c>
      <c r="H122">
        <f t="shared" si="7"/>
        <v>3.9792385980665319</v>
      </c>
      <c r="I122" t="str" cm="1">
        <f t="array" ref="I122">IF(AND(H122&gt;$J$2,F122&gt;0,F123&lt;0,1200&gt;A122&gt;90),Peak,"")</f>
        <v/>
      </c>
    </row>
    <row r="123" spans="1:9" x14ac:dyDescent="0.3">
      <c r="A123">
        <v>123</v>
      </c>
      <c r="B123">
        <v>-134</v>
      </c>
      <c r="C123">
        <v>34</v>
      </c>
      <c r="D123">
        <v>1</v>
      </c>
      <c r="E123">
        <f t="shared" si="4"/>
        <v>138.2497739600322</v>
      </c>
      <c r="F123">
        <f t="shared" si="5"/>
        <v>0.95811361607687218</v>
      </c>
      <c r="G123">
        <f t="shared" si="6"/>
        <v>0.91798170131190004</v>
      </c>
      <c r="H123">
        <f t="shared" si="7"/>
        <v>3.9165728924155876</v>
      </c>
      <c r="I123" t="str" cm="1">
        <f t="array" ref="I123">IF(AND(H123&gt;$J$2,F123&gt;0,F124&lt;0,1200&gt;A123&gt;90),Peak,"")</f>
        <v/>
      </c>
    </row>
    <row r="124" spans="1:9" x14ac:dyDescent="0.3">
      <c r="A124">
        <v>124</v>
      </c>
      <c r="B124">
        <v>-130</v>
      </c>
      <c r="C124">
        <v>31</v>
      </c>
      <c r="D124">
        <v>3</v>
      </c>
      <c r="E124">
        <f t="shared" si="4"/>
        <v>133.67871932360814</v>
      </c>
      <c r="F124">
        <f t="shared" si="5"/>
        <v>-4.5710546364240656</v>
      </c>
      <c r="G124">
        <f t="shared" si="6"/>
        <v>20.894540489173945</v>
      </c>
      <c r="H124">
        <f t="shared" si="7"/>
        <v>3.9142133693302537</v>
      </c>
      <c r="I124" t="str" cm="1">
        <f t="array" ref="I124">IF(AND(H124&gt;$J$2,F124&gt;0,F125&lt;0,1200&gt;A124&gt;90),Peak,"")</f>
        <v/>
      </c>
    </row>
    <row r="125" spans="1:9" x14ac:dyDescent="0.3">
      <c r="A125">
        <v>125</v>
      </c>
      <c r="B125">
        <v>-131</v>
      </c>
      <c r="C125">
        <v>35</v>
      </c>
      <c r="D125">
        <v>5</v>
      </c>
      <c r="E125">
        <f t="shared" si="4"/>
        <v>135.68714014231415</v>
      </c>
      <c r="F125">
        <f t="shared" si="5"/>
        <v>2.0084208187060142</v>
      </c>
      <c r="G125">
        <f t="shared" si="6"/>
        <v>4.0337541850117367</v>
      </c>
      <c r="H125">
        <f t="shared" si="7"/>
        <v>3.3190048372116996</v>
      </c>
      <c r="I125" t="str" cm="1">
        <f t="array" ref="I125">IF(AND(H125&gt;$J$2,F125&gt;0,F126&lt;0,1200&gt;A125&gt;90),Peak,"")</f>
        <v/>
      </c>
    </row>
    <row r="126" spans="1:9" x14ac:dyDescent="0.3">
      <c r="A126">
        <v>126</v>
      </c>
      <c r="B126">
        <v>-133</v>
      </c>
      <c r="C126">
        <v>30</v>
      </c>
      <c r="D126">
        <v>1</v>
      </c>
      <c r="E126">
        <f t="shared" si="4"/>
        <v>136.34515026211969</v>
      </c>
      <c r="F126">
        <f t="shared" si="5"/>
        <v>0.65801011980553881</v>
      </c>
      <c r="G126">
        <f t="shared" si="6"/>
        <v>0.43297731776649956</v>
      </c>
      <c r="H126">
        <f t="shared" si="7"/>
        <v>3.6504954392929294</v>
      </c>
      <c r="I126" t="str" cm="1">
        <f t="array" ref="I126">IF(AND(H126&gt;$J$2,F126&gt;0,F127&lt;0,1200&gt;A126&gt;90),Peak,"")</f>
        <v/>
      </c>
    </row>
    <row r="127" spans="1:9" x14ac:dyDescent="0.3">
      <c r="A127">
        <v>127</v>
      </c>
      <c r="B127">
        <v>-133</v>
      </c>
      <c r="C127">
        <v>33</v>
      </c>
      <c r="D127">
        <v>0</v>
      </c>
      <c r="E127">
        <f t="shared" si="4"/>
        <v>137.03284277865654</v>
      </c>
      <c r="F127">
        <f t="shared" si="5"/>
        <v>0.68769251653685615</v>
      </c>
      <c r="G127">
        <f t="shared" si="6"/>
        <v>0.47292099730079418</v>
      </c>
      <c r="H127">
        <f t="shared" si="7"/>
        <v>3.6349196869677325</v>
      </c>
      <c r="I127" t="str" cm="1">
        <f t="array" ref="I127">IF(AND(H127&gt;$J$2,F127&gt;0,F128&lt;0,1200&gt;A127&gt;90),Peak,"")</f>
        <v/>
      </c>
    </row>
    <row r="128" spans="1:9" x14ac:dyDescent="0.3">
      <c r="A128">
        <v>128</v>
      </c>
      <c r="B128">
        <v>-131</v>
      </c>
      <c r="C128">
        <v>30</v>
      </c>
      <c r="D128">
        <v>3</v>
      </c>
      <c r="E128">
        <f t="shared" si="4"/>
        <v>134.42470011125187</v>
      </c>
      <c r="F128">
        <f t="shared" si="5"/>
        <v>-2.6081426674046781</v>
      </c>
      <c r="G128">
        <f t="shared" si="6"/>
        <v>6.8024081735367892</v>
      </c>
      <c r="H128">
        <f t="shared" si="7"/>
        <v>5.2943015227588521</v>
      </c>
      <c r="I128" t="str" cm="1">
        <f t="array" ref="I128">IF(AND(H128&gt;$J$2,F128&gt;0,F129&lt;0,1200&gt;A128&gt;90),Peak,"")</f>
        <v/>
      </c>
    </row>
    <row r="129" spans="1:9" x14ac:dyDescent="0.3">
      <c r="A129">
        <v>129</v>
      </c>
      <c r="B129">
        <v>-133</v>
      </c>
      <c r="C129">
        <v>29</v>
      </c>
      <c r="D129">
        <v>1</v>
      </c>
      <c r="E129">
        <f t="shared" si="4"/>
        <v>136.12861565446113</v>
      </c>
      <c r="F129">
        <f t="shared" si="5"/>
        <v>1.7039155432092628</v>
      </c>
      <c r="G129">
        <f t="shared" si="6"/>
        <v>2.903328178390117</v>
      </c>
      <c r="H129">
        <f t="shared" si="7"/>
        <v>5.2806912341622381</v>
      </c>
      <c r="I129" t="str" cm="1">
        <f t="array" ref="I129">IF(AND(H129&gt;$J$2,F129&gt;0,F130&lt;0,1200&gt;A129&gt;90),Peak,"")</f>
        <v/>
      </c>
    </row>
    <row r="130" spans="1:9" x14ac:dyDescent="0.3">
      <c r="A130">
        <v>130</v>
      </c>
      <c r="B130">
        <v>-132</v>
      </c>
      <c r="C130">
        <v>31</v>
      </c>
      <c r="D130">
        <v>0</v>
      </c>
      <c r="E130">
        <f t="shared" si="4"/>
        <v>135.5912976558599</v>
      </c>
      <c r="F130">
        <f t="shared" si="5"/>
        <v>-0.53731799860122464</v>
      </c>
      <c r="G130">
        <f t="shared" si="6"/>
        <v>0.28871063162082566</v>
      </c>
      <c r="H130">
        <f t="shared" si="7"/>
        <v>6.9371825574686294</v>
      </c>
      <c r="I130" t="str" cm="1">
        <f t="array" ref="I130">IF(AND(H130&gt;$J$2,F130&gt;0,F131&lt;0,1200&gt;A130&gt;90),Peak,"")</f>
        <v/>
      </c>
    </row>
    <row r="131" spans="1:9" x14ac:dyDescent="0.3">
      <c r="A131">
        <v>131</v>
      </c>
      <c r="B131">
        <v>-131</v>
      </c>
      <c r="C131">
        <v>33</v>
      </c>
      <c r="D131">
        <v>3</v>
      </c>
      <c r="E131">
        <f t="shared" ref="E131:E194" si="8">SQRT(B131^2+C131^2+D131^2)</f>
        <v>135.12586724976089</v>
      </c>
      <c r="F131">
        <f t="shared" si="5"/>
        <v>-0.46543040609901709</v>
      </c>
      <c r="G131">
        <f t="shared" si="6"/>
        <v>0.21662546292149595</v>
      </c>
      <c r="H131">
        <f t="shared" si="7"/>
        <v>9.6878999176400402</v>
      </c>
      <c r="I131" t="str" cm="1">
        <f t="array" ref="I131">IF(AND(H131&gt;$J$2,F131&gt;0,F132&lt;0,1200&gt;A131&gt;90),Peak,"")</f>
        <v/>
      </c>
    </row>
    <row r="132" spans="1:9" x14ac:dyDescent="0.3">
      <c r="A132">
        <v>132</v>
      </c>
      <c r="B132">
        <v>-134</v>
      </c>
      <c r="C132">
        <v>33</v>
      </c>
      <c r="D132">
        <v>0</v>
      </c>
      <c r="E132">
        <f t="shared" si="8"/>
        <v>138.00362314084367</v>
      </c>
      <c r="F132">
        <f t="shared" ref="F132:F195" si="9">E132-E131</f>
        <v>2.877755891082785</v>
      </c>
      <c r="G132">
        <f t="shared" ref="G132:G195" si="10">F132^2</f>
        <v>8.2814789686616734</v>
      </c>
      <c r="H132">
        <f t="shared" ref="H132:H195" si="11">AVERAGE(G132:G154)</f>
        <v>9.6848831207288892</v>
      </c>
      <c r="I132" t="str" cm="1">
        <f t="array" ref="I132">IF(AND(H132&gt;$J$2,F132&gt;0,F133&lt;0,1200&gt;A132&gt;90),Peak,"")</f>
        <v/>
      </c>
    </row>
    <row r="133" spans="1:9" x14ac:dyDescent="0.3">
      <c r="A133">
        <v>133</v>
      </c>
      <c r="B133">
        <v>-133</v>
      </c>
      <c r="C133">
        <v>33</v>
      </c>
      <c r="D133">
        <v>0</v>
      </c>
      <c r="E133">
        <f t="shared" si="8"/>
        <v>137.03284277865654</v>
      </c>
      <c r="F133">
        <f t="shared" si="9"/>
        <v>-0.97078036218712782</v>
      </c>
      <c r="G133">
        <f t="shared" si="10"/>
        <v>0.94241451160817102</v>
      </c>
      <c r="H133">
        <f t="shared" si="11"/>
        <v>9.4082476552153054</v>
      </c>
      <c r="I133" t="str" cm="1">
        <f t="array" ref="I133">IF(AND(H133&gt;$J$2,F133&gt;0,F134&lt;0,1200&gt;A133&gt;90),Peak,"")</f>
        <v/>
      </c>
    </row>
    <row r="134" spans="1:9" x14ac:dyDescent="0.3">
      <c r="A134">
        <v>134</v>
      </c>
      <c r="B134">
        <v>-130</v>
      </c>
      <c r="C134">
        <v>32</v>
      </c>
      <c r="D134">
        <v>6</v>
      </c>
      <c r="E134">
        <f t="shared" si="8"/>
        <v>134.01492454200763</v>
      </c>
      <c r="F134">
        <f t="shared" si="9"/>
        <v>-3.0179182366489101</v>
      </c>
      <c r="G134">
        <f t="shared" si="10"/>
        <v>9.1078304830980663</v>
      </c>
      <c r="H134">
        <f t="shared" si="11"/>
        <v>33.739621204136604</v>
      </c>
      <c r="I134" t="str" cm="1">
        <f t="array" ref="I134">IF(AND(H134&gt;$J$2,F134&gt;0,F135&lt;0,1200&gt;A134&gt;90),Peak,"")</f>
        <v/>
      </c>
    </row>
    <row r="135" spans="1:9" x14ac:dyDescent="0.3">
      <c r="A135">
        <v>135</v>
      </c>
      <c r="B135">
        <v>-134</v>
      </c>
      <c r="C135">
        <v>33</v>
      </c>
      <c r="D135">
        <v>-2</v>
      </c>
      <c r="E135">
        <f t="shared" si="8"/>
        <v>138.01811475310043</v>
      </c>
      <c r="F135">
        <f t="shared" si="9"/>
        <v>4.0031902110928002</v>
      </c>
      <c r="G135">
        <f t="shared" si="10"/>
        <v>16.025531866189219</v>
      </c>
      <c r="H135">
        <f t="shared" si="11"/>
        <v>34.194481140545328</v>
      </c>
      <c r="I135" t="str" cm="1">
        <f t="array" ref="I135">IF(AND(H135&gt;$J$2,F135&gt;0,F136&lt;0,1200&gt;A135&gt;90),Peak,"")</f>
        <v/>
      </c>
    </row>
    <row r="136" spans="1:9" x14ac:dyDescent="0.3">
      <c r="A136">
        <v>136</v>
      </c>
      <c r="B136">
        <v>-131</v>
      </c>
      <c r="C136">
        <v>32</v>
      </c>
      <c r="D136">
        <v>2</v>
      </c>
      <c r="E136">
        <f t="shared" si="8"/>
        <v>134.86660075793412</v>
      </c>
      <c r="F136">
        <f t="shared" si="9"/>
        <v>-3.1515139951663116</v>
      </c>
      <c r="G136">
        <f t="shared" si="10"/>
        <v>9.9320404617291267</v>
      </c>
      <c r="H136">
        <f t="shared" si="11"/>
        <v>52.438644919414095</v>
      </c>
      <c r="I136" t="str" cm="1">
        <f t="array" ref="I136">IF(AND(H136&gt;$J$2,F136&gt;0,F137&lt;0,1200&gt;A136&gt;90),Peak,"")</f>
        <v/>
      </c>
    </row>
    <row r="137" spans="1:9" x14ac:dyDescent="0.3">
      <c r="A137">
        <v>137</v>
      </c>
      <c r="B137">
        <v>-131</v>
      </c>
      <c r="C137">
        <v>32</v>
      </c>
      <c r="D137">
        <v>4</v>
      </c>
      <c r="E137">
        <f t="shared" si="8"/>
        <v>134.91108182799513</v>
      </c>
      <c r="F137">
        <f t="shared" si="9"/>
        <v>4.4481070061010541E-2</v>
      </c>
      <c r="G137">
        <f t="shared" si="10"/>
        <v>1.9785655937725284E-3</v>
      </c>
      <c r="H137">
        <f t="shared" si="11"/>
        <v>52.311197105458398</v>
      </c>
      <c r="I137" t="str" cm="1">
        <f t="array" ref="I137">IF(AND(H137&gt;$J$2,F137&gt;0,F138&lt;0,1200&gt;A137&gt;90),Peak,"")</f>
        <v/>
      </c>
    </row>
    <row r="138" spans="1:9" x14ac:dyDescent="0.3">
      <c r="A138">
        <v>138</v>
      </c>
      <c r="B138">
        <v>-133</v>
      </c>
      <c r="C138">
        <v>32</v>
      </c>
      <c r="D138">
        <v>0</v>
      </c>
      <c r="E138">
        <f t="shared" si="8"/>
        <v>136.79546776117988</v>
      </c>
      <c r="F138">
        <f t="shared" si="9"/>
        <v>1.8843859331847455</v>
      </c>
      <c r="G138">
        <f t="shared" si="10"/>
        <v>3.5509103451845441</v>
      </c>
      <c r="H138">
        <f t="shared" si="11"/>
        <v>62.924370089421139</v>
      </c>
      <c r="I138" t="str" cm="1">
        <f t="array" ref="I138">IF(AND(H138&gt;$J$2,F138&gt;0,F139&lt;0,1200&gt;A138&gt;90),Peak,"")</f>
        <v/>
      </c>
    </row>
    <row r="139" spans="1:9" x14ac:dyDescent="0.3">
      <c r="A139">
        <v>139</v>
      </c>
      <c r="B139">
        <v>-132</v>
      </c>
      <c r="C139">
        <v>32</v>
      </c>
      <c r="D139">
        <v>2</v>
      </c>
      <c r="E139">
        <f t="shared" si="8"/>
        <v>135.83813897429545</v>
      </c>
      <c r="F139">
        <f t="shared" si="9"/>
        <v>-0.95732878688443179</v>
      </c>
      <c r="G139">
        <f t="shared" si="10"/>
        <v>0.91647840619761778</v>
      </c>
      <c r="H139">
        <f t="shared" si="11"/>
        <v>62.880342158635465</v>
      </c>
      <c r="I139" t="str" cm="1">
        <f t="array" ref="I139">IF(AND(H139&gt;$J$2,F139&gt;0,F140&lt;0,1200&gt;A139&gt;90),Peak,"")</f>
        <v/>
      </c>
    </row>
    <row r="140" spans="1:9" x14ac:dyDescent="0.3">
      <c r="A140">
        <v>140</v>
      </c>
      <c r="B140">
        <v>-132</v>
      </c>
      <c r="C140">
        <v>32</v>
      </c>
      <c r="D140">
        <v>1</v>
      </c>
      <c r="E140">
        <f t="shared" si="8"/>
        <v>135.82709597131199</v>
      </c>
      <c r="F140">
        <f t="shared" si="9"/>
        <v>-1.1043002983456063E-2</v>
      </c>
      <c r="G140">
        <f t="shared" si="10"/>
        <v>1.219479148926195E-4</v>
      </c>
      <c r="H140">
        <f t="shared" si="11"/>
        <v>68.497076698689924</v>
      </c>
      <c r="I140" t="str" cm="1">
        <f t="array" ref="I140">IF(AND(H140&gt;$J$2,F140&gt;0,F141&lt;0,1200&gt;A140&gt;90),Peak,"")</f>
        <v/>
      </c>
    </row>
    <row r="141" spans="1:9" x14ac:dyDescent="0.3">
      <c r="A141">
        <v>141</v>
      </c>
      <c r="B141">
        <v>-131</v>
      </c>
      <c r="C141">
        <v>32</v>
      </c>
      <c r="D141">
        <v>0</v>
      </c>
      <c r="E141">
        <f t="shared" si="8"/>
        <v>134.85177047410241</v>
      </c>
      <c r="F141">
        <f t="shared" si="9"/>
        <v>-0.97532549720958173</v>
      </c>
      <c r="G141">
        <f t="shared" si="10"/>
        <v>0.95125982550711785</v>
      </c>
      <c r="H141">
        <f t="shared" si="11"/>
        <v>76.940753637727752</v>
      </c>
      <c r="I141" t="str" cm="1">
        <f t="array" ref="I141">IF(AND(H141&gt;$J$2,F141&gt;0,F142&lt;0,1200&gt;A141&gt;90),Peak,"")</f>
        <v/>
      </c>
    </row>
    <row r="142" spans="1:9" x14ac:dyDescent="0.3">
      <c r="A142">
        <v>142</v>
      </c>
      <c r="B142">
        <v>-131</v>
      </c>
      <c r="C142">
        <v>32</v>
      </c>
      <c r="D142">
        <v>2</v>
      </c>
      <c r="E142">
        <f t="shared" si="8"/>
        <v>134.86660075793412</v>
      </c>
      <c r="F142">
        <f t="shared" si="9"/>
        <v>1.4830283831713587E-2</v>
      </c>
      <c r="G142">
        <f t="shared" si="10"/>
        <v>2.1993731852918541E-4</v>
      </c>
      <c r="H142">
        <f t="shared" si="11"/>
        <v>77.101300026791975</v>
      </c>
      <c r="I142" t="str" cm="1">
        <f t="array" ref="I142">IF(AND(H142&gt;$J$2,F142&gt;0,F143&lt;0,1200&gt;A142&gt;90),Peak,"")</f>
        <v/>
      </c>
    </row>
    <row r="143" spans="1:9" x14ac:dyDescent="0.3">
      <c r="A143">
        <v>143</v>
      </c>
      <c r="B143">
        <v>-131</v>
      </c>
      <c r="C143">
        <v>31</v>
      </c>
      <c r="D143">
        <v>1</v>
      </c>
      <c r="E143">
        <f t="shared" si="8"/>
        <v>134.62169215991901</v>
      </c>
      <c r="F143">
        <f t="shared" si="9"/>
        <v>-0.24490859801511533</v>
      </c>
      <c r="G143">
        <f t="shared" si="10"/>
        <v>5.998022138172935E-2</v>
      </c>
      <c r="H143">
        <f t="shared" si="11"/>
        <v>78.597828902856904</v>
      </c>
      <c r="I143" t="str" cm="1">
        <f t="array" ref="I143">IF(AND(H143&gt;$J$2,F143&gt;0,F144&lt;0,1200&gt;A143&gt;90),Peak,"")</f>
        <v/>
      </c>
    </row>
    <row r="144" spans="1:9" x14ac:dyDescent="0.3">
      <c r="A144">
        <v>144</v>
      </c>
      <c r="B144">
        <v>-132</v>
      </c>
      <c r="C144">
        <v>34</v>
      </c>
      <c r="D144">
        <v>2</v>
      </c>
      <c r="E144">
        <f t="shared" si="8"/>
        <v>136.32314550361579</v>
      </c>
      <c r="F144">
        <f t="shared" si="9"/>
        <v>1.7014533436967838</v>
      </c>
      <c r="G144">
        <f t="shared" si="10"/>
        <v>2.8949434807769658</v>
      </c>
      <c r="H144">
        <f t="shared" si="11"/>
        <v>145.54782204103864</v>
      </c>
      <c r="I144" t="str" cm="1">
        <f t="array" ref="I144">IF(AND(H144&gt;$J$2,F144&gt;0,F145&lt;0,1200&gt;A144&gt;90),Peak,"")</f>
        <v/>
      </c>
    </row>
    <row r="145" spans="1:9" x14ac:dyDescent="0.3">
      <c r="A145">
        <v>145</v>
      </c>
      <c r="B145">
        <v>-132</v>
      </c>
      <c r="C145">
        <v>31</v>
      </c>
      <c r="D145">
        <v>4</v>
      </c>
      <c r="E145">
        <f t="shared" si="8"/>
        <v>135.65028566132841</v>
      </c>
      <c r="F145">
        <f t="shared" si="9"/>
        <v>-0.67285984228738016</v>
      </c>
      <c r="G145">
        <f t="shared" si="10"/>
        <v>0.45274036736299811</v>
      </c>
      <c r="H145">
        <f t="shared" si="11"/>
        <v>146.128752465151</v>
      </c>
      <c r="I145" t="str" cm="1">
        <f t="array" ref="I145">IF(AND(H145&gt;$J$2,F145&gt;0,F146&lt;0,1200&gt;A145&gt;90),Peak,"")</f>
        <v/>
      </c>
    </row>
    <row r="146" spans="1:9" x14ac:dyDescent="0.3">
      <c r="A146">
        <v>146</v>
      </c>
      <c r="B146">
        <v>-133</v>
      </c>
      <c r="C146">
        <v>31</v>
      </c>
      <c r="D146">
        <v>2</v>
      </c>
      <c r="E146">
        <f t="shared" si="8"/>
        <v>136.57964709282274</v>
      </c>
      <c r="F146">
        <f t="shared" si="9"/>
        <v>0.92936143149432837</v>
      </c>
      <c r="G146">
        <f t="shared" si="10"/>
        <v>0.86371267034918719</v>
      </c>
      <c r="H146">
        <f t="shared" si="11"/>
        <v>243.91139652177841</v>
      </c>
      <c r="I146" t="str" cm="1">
        <f t="array" ref="I146">IF(AND(H146&gt;$J$2,F146&gt;0,F147&lt;0,1200&gt;A146&gt;90),Peak,"")</f>
        <v/>
      </c>
    </row>
    <row r="147" spans="1:9" x14ac:dyDescent="0.3">
      <c r="A147">
        <v>147</v>
      </c>
      <c r="B147">
        <v>-130</v>
      </c>
      <c r="C147">
        <v>32</v>
      </c>
      <c r="D147">
        <v>2</v>
      </c>
      <c r="E147">
        <f t="shared" si="8"/>
        <v>133.89548162652838</v>
      </c>
      <c r="F147">
        <f t="shared" si="9"/>
        <v>-2.6841654662943597</v>
      </c>
      <c r="G147">
        <f t="shared" si="10"/>
        <v>7.2047442504472174</v>
      </c>
      <c r="H147">
        <f t="shared" si="11"/>
        <v>261.54697672836801</v>
      </c>
      <c r="I147" t="str" cm="1">
        <f t="array" ref="I147">IF(AND(H147&gt;$J$2,F147&gt;0,F148&lt;0,1200&gt;A147&gt;90),Peak,"")</f>
        <v/>
      </c>
    </row>
    <row r="148" spans="1:9" x14ac:dyDescent="0.3">
      <c r="A148">
        <v>148</v>
      </c>
      <c r="B148">
        <v>-133</v>
      </c>
      <c r="C148">
        <v>34</v>
      </c>
      <c r="D148">
        <v>3</v>
      </c>
      <c r="E148">
        <f t="shared" si="8"/>
        <v>137.30986854556377</v>
      </c>
      <c r="F148">
        <f t="shared" si="9"/>
        <v>3.4143869190353939</v>
      </c>
      <c r="G148">
        <f t="shared" si="10"/>
        <v>11.658038032880009</v>
      </c>
      <c r="H148">
        <f t="shared" si="11"/>
        <v>296.2667420610897</v>
      </c>
      <c r="I148" t="str" cm="1">
        <f t="array" ref="I148">IF(AND(H148&gt;$J$2,F148&gt;0,F149&lt;0,1200&gt;A148&gt;90),Peak,"")</f>
        <v/>
      </c>
    </row>
    <row r="149" spans="1:9" x14ac:dyDescent="0.3">
      <c r="A149">
        <v>149</v>
      </c>
      <c r="B149">
        <v>-133</v>
      </c>
      <c r="C149">
        <v>33</v>
      </c>
      <c r="D149">
        <v>-1</v>
      </c>
      <c r="E149">
        <f t="shared" si="8"/>
        <v>137.03649149040558</v>
      </c>
      <c r="F149">
        <f t="shared" si="9"/>
        <v>-0.27337705515819266</v>
      </c>
      <c r="G149">
        <f t="shared" si="10"/>
        <v>7.4735014286965509E-2</v>
      </c>
      <c r="H149">
        <f t="shared" si="11"/>
        <v>304.54114591594117</v>
      </c>
      <c r="I149" t="str" cm="1">
        <f t="array" ref="I149">IF(AND(H149&gt;$J$2,F149&gt;0,F150&lt;0,1200&gt;A149&gt;90),Peak,"")</f>
        <v/>
      </c>
    </row>
    <row r="150" spans="1:9" x14ac:dyDescent="0.3">
      <c r="A150">
        <v>150</v>
      </c>
      <c r="B150">
        <v>-128</v>
      </c>
      <c r="C150">
        <v>27</v>
      </c>
      <c r="D150">
        <v>1</v>
      </c>
      <c r="E150">
        <f t="shared" si="8"/>
        <v>130.82048769210425</v>
      </c>
      <c r="F150">
        <f t="shared" si="9"/>
        <v>-6.2160037983013297</v>
      </c>
      <c r="G150">
        <f t="shared" si="10"/>
        <v>38.638703220496559</v>
      </c>
      <c r="H150">
        <f t="shared" si="11"/>
        <v>332.09118899661144</v>
      </c>
      <c r="I150" t="str" cm="1">
        <f t="array" ref="I150">IF(AND(H150&gt;$J$2,F150&gt;0,F151&lt;0,1200&gt;A150&gt;90),Peak,"")</f>
        <v/>
      </c>
    </row>
    <row r="151" spans="1:9" x14ac:dyDescent="0.3">
      <c r="A151">
        <v>151</v>
      </c>
      <c r="B151">
        <v>-131</v>
      </c>
      <c r="C151">
        <v>25</v>
      </c>
      <c r="D151">
        <v>1</v>
      </c>
      <c r="E151">
        <f t="shared" si="8"/>
        <v>133.36791218280356</v>
      </c>
      <c r="F151">
        <f t="shared" si="9"/>
        <v>2.5474244906993135</v>
      </c>
      <c r="G151">
        <f t="shared" si="10"/>
        <v>6.4893715358146569</v>
      </c>
      <c r="H151">
        <f t="shared" si="11"/>
        <v>330.76710277186811</v>
      </c>
      <c r="I151" t="str" cm="1">
        <f t="array" ref="I151">IF(AND(H151&gt;$J$2,F151&gt;0,F152&lt;0,1200&gt;A151&gt;90),Peak,"")</f>
        <v/>
      </c>
    </row>
    <row r="152" spans="1:9" x14ac:dyDescent="0.3">
      <c r="A152">
        <v>152</v>
      </c>
      <c r="B152">
        <v>-136</v>
      </c>
      <c r="C152">
        <v>32</v>
      </c>
      <c r="D152">
        <v>-4</v>
      </c>
      <c r="E152">
        <f t="shared" si="8"/>
        <v>139.77124167724918</v>
      </c>
      <c r="F152">
        <f t="shared" si="9"/>
        <v>6.4033294944456145</v>
      </c>
      <c r="G152">
        <f t="shared" si="10"/>
        <v>41.002628614437128</v>
      </c>
      <c r="H152">
        <f t="shared" si="11"/>
        <v>334.13690888928846</v>
      </c>
      <c r="I152" t="str" cm="1">
        <f t="array" ref="I152">IF(AND(H152&gt;$J$2,F152&gt;0,F153&lt;0,1200&gt;A152&gt;90),Peak,"")</f>
        <v/>
      </c>
    </row>
    <row r="153" spans="1:9" x14ac:dyDescent="0.3">
      <c r="A153">
        <v>153</v>
      </c>
      <c r="B153">
        <v>-129</v>
      </c>
      <c r="C153">
        <v>27</v>
      </c>
      <c r="D153">
        <v>1</v>
      </c>
      <c r="E153">
        <f t="shared" si="8"/>
        <v>131.79908952644553</v>
      </c>
      <c r="F153">
        <f t="shared" si="9"/>
        <v>-7.9721521508036517</v>
      </c>
      <c r="G153">
        <f t="shared" si="10"/>
        <v>63.555209915563289</v>
      </c>
      <c r="H153">
        <f t="shared" si="11"/>
        <v>335.40896461156115</v>
      </c>
      <c r="I153" t="str" cm="1">
        <f t="array" ref="I153">IF(AND(H153&gt;$J$2,F153&gt;0,F154&lt;0,1200&gt;A153&gt;90),Peak,"")</f>
        <v/>
      </c>
    </row>
    <row r="154" spans="1:9" x14ac:dyDescent="0.3">
      <c r="A154">
        <v>154</v>
      </c>
      <c r="B154">
        <v>-129</v>
      </c>
      <c r="C154">
        <v>25</v>
      </c>
      <c r="D154">
        <v>2</v>
      </c>
      <c r="E154">
        <f t="shared" si="8"/>
        <v>131.41537200799607</v>
      </c>
      <c r="F154">
        <f t="shared" si="9"/>
        <v>-0.38371751844945834</v>
      </c>
      <c r="G154">
        <f t="shared" si="10"/>
        <v>0.1472391339650104</v>
      </c>
      <c r="H154">
        <f t="shared" si="11"/>
        <v>369.66478191915138</v>
      </c>
      <c r="I154" t="str" cm="1">
        <f t="array" ref="I154">IF(AND(H154&gt;$J$2,F154&gt;0,F155&lt;0,1200&gt;A154&gt;90),Peak,"")</f>
        <v/>
      </c>
    </row>
    <row r="155" spans="1:9" x14ac:dyDescent="0.3">
      <c r="A155">
        <v>155</v>
      </c>
      <c r="B155">
        <v>-124</v>
      </c>
      <c r="C155">
        <v>46</v>
      </c>
      <c r="D155">
        <v>-12</v>
      </c>
      <c r="E155">
        <f t="shared" si="8"/>
        <v>132.80060240827223</v>
      </c>
      <c r="F155">
        <f t="shared" si="9"/>
        <v>1.3852304002761571</v>
      </c>
      <c r="G155">
        <f t="shared" si="10"/>
        <v>1.9188632618492423</v>
      </c>
      <c r="H155">
        <f t="shared" si="11"/>
        <v>396.66715002336844</v>
      </c>
      <c r="I155" t="str" cm="1">
        <f t="array" ref="I155">IF(AND(H155&gt;$J$2,F155&gt;0,F156&lt;0,1200&gt;A155&gt;90),Peak,"")</f>
        <v/>
      </c>
    </row>
    <row r="156" spans="1:9" x14ac:dyDescent="0.3">
      <c r="A156">
        <v>156</v>
      </c>
      <c r="B156">
        <v>-145</v>
      </c>
      <c r="C156">
        <v>56</v>
      </c>
      <c r="D156">
        <v>18</v>
      </c>
      <c r="E156">
        <f t="shared" si="8"/>
        <v>156.4768353463221</v>
      </c>
      <c r="F156">
        <f t="shared" si="9"/>
        <v>23.676232938049878</v>
      </c>
      <c r="G156">
        <f t="shared" si="10"/>
        <v>560.56400613679796</v>
      </c>
      <c r="H156">
        <f t="shared" si="11"/>
        <v>417.38650969925851</v>
      </c>
      <c r="I156" t="str" cm="1">
        <f t="array" ref="I156">IF(AND(H156&gt;$J$2,F156&gt;0,F157&lt;0,1200&gt;A156&gt;90),Peak,"")</f>
        <v/>
      </c>
    </row>
    <row r="157" spans="1:9" x14ac:dyDescent="0.3">
      <c r="A157">
        <v>157</v>
      </c>
      <c r="B157">
        <v>-148</v>
      </c>
      <c r="C157">
        <v>63</v>
      </c>
      <c r="D157">
        <v>4</v>
      </c>
      <c r="E157">
        <f t="shared" si="8"/>
        <v>160.90059042775448</v>
      </c>
      <c r="F157">
        <f t="shared" si="9"/>
        <v>4.4237550814323754</v>
      </c>
      <c r="G157">
        <f t="shared" si="10"/>
        <v>19.569609020498763</v>
      </c>
      <c r="H157">
        <f t="shared" si="11"/>
        <v>396.49493906570018</v>
      </c>
      <c r="I157" t="str" cm="1">
        <f t="array" ref="I157">IF(AND(H157&gt;$J$2,F157&gt;0,F158&lt;0,1200&gt;A157&gt;90),Peak,"")</f>
        <v/>
      </c>
    </row>
    <row r="158" spans="1:9" x14ac:dyDescent="0.3">
      <c r="A158">
        <v>158</v>
      </c>
      <c r="B158">
        <v>-122</v>
      </c>
      <c r="C158">
        <v>68</v>
      </c>
      <c r="D158">
        <v>10</v>
      </c>
      <c r="E158">
        <f t="shared" si="8"/>
        <v>140.02856851371436</v>
      </c>
      <c r="F158">
        <f t="shared" si="9"/>
        <v>-20.872021914040118</v>
      </c>
      <c r="G158">
        <f t="shared" si="10"/>
        <v>435.64129878017093</v>
      </c>
      <c r="H158">
        <f t="shared" si="11"/>
        <v>453.81394276290911</v>
      </c>
      <c r="I158" t="str" cm="1">
        <f t="array" ref="I158">IF(AND(H158&gt;$J$2,F158&gt;0,F159&lt;0,1200&gt;A158&gt;90),Peak,"")</f>
        <v/>
      </c>
    </row>
    <row r="159" spans="1:9" x14ac:dyDescent="0.3">
      <c r="A159">
        <v>159</v>
      </c>
      <c r="B159">
        <v>-117</v>
      </c>
      <c r="C159">
        <v>64</v>
      </c>
      <c r="D159">
        <v>33</v>
      </c>
      <c r="E159">
        <f t="shared" si="8"/>
        <v>137.38267721950973</v>
      </c>
      <c r="F159">
        <f t="shared" si="9"/>
        <v>-2.6458912942046311</v>
      </c>
      <c r="G159">
        <f t="shared" si="10"/>
        <v>7.0007407407478581</v>
      </c>
      <c r="H159">
        <f t="shared" si="11"/>
        <v>434.88677141579132</v>
      </c>
      <c r="I159" t="str" cm="1">
        <f t="array" ref="I159">IF(AND(H159&gt;$J$2,F159&gt;0,F160&lt;0,1200&gt;A159&gt;90),Peak,"")</f>
        <v/>
      </c>
    </row>
    <row r="160" spans="1:9" x14ac:dyDescent="0.3">
      <c r="A160">
        <v>160</v>
      </c>
      <c r="B160">
        <v>-129</v>
      </c>
      <c r="C160">
        <v>79</v>
      </c>
      <c r="D160">
        <v>23</v>
      </c>
      <c r="E160">
        <f t="shared" si="8"/>
        <v>153.00653580811507</v>
      </c>
      <c r="F160">
        <f t="shared" si="9"/>
        <v>15.623858588605344</v>
      </c>
      <c r="G160">
        <f t="shared" si="10"/>
        <v>244.10495719673699</v>
      </c>
      <c r="H160">
        <f t="shared" si="11"/>
        <v>447.08076411317603</v>
      </c>
      <c r="I160" t="str" cm="1">
        <f t="array" ref="I160">IF(AND(H160&gt;$J$2,F160&gt;0,F161&lt;0,1200&gt;A160&gt;90),Peak,"")</f>
        <v/>
      </c>
    </row>
    <row r="161" spans="1:9" x14ac:dyDescent="0.3">
      <c r="A161">
        <v>161</v>
      </c>
      <c r="B161">
        <v>-131</v>
      </c>
      <c r="C161">
        <v>74</v>
      </c>
      <c r="D161">
        <v>17</v>
      </c>
      <c r="E161">
        <f t="shared" si="8"/>
        <v>151.41334155218951</v>
      </c>
      <c r="F161">
        <f t="shared" si="9"/>
        <v>-1.5931942559255674</v>
      </c>
      <c r="G161">
        <f t="shared" si="10"/>
        <v>2.5382679371142225</v>
      </c>
      <c r="H161">
        <f t="shared" si="11"/>
        <v>489.32607496398833</v>
      </c>
      <c r="I161" t="str" cm="1">
        <f t="array" ref="I161">IF(AND(H161&gt;$J$2,F161&gt;0,F162&lt;0,1200&gt;A161&gt;90),Peak,"")</f>
        <v/>
      </c>
    </row>
    <row r="162" spans="1:9" x14ac:dyDescent="0.3">
      <c r="A162">
        <v>162</v>
      </c>
      <c r="B162">
        <v>-125</v>
      </c>
      <c r="C162">
        <v>61</v>
      </c>
      <c r="D162">
        <v>16</v>
      </c>
      <c r="E162">
        <f t="shared" si="8"/>
        <v>140.0071426749364</v>
      </c>
      <c r="F162">
        <f t="shared" si="9"/>
        <v>-11.406198877253104</v>
      </c>
      <c r="G162">
        <f t="shared" si="10"/>
        <v>130.10137282744998</v>
      </c>
      <c r="H162">
        <f t="shared" si="11"/>
        <v>506.08268113476009</v>
      </c>
      <c r="I162" t="str" cm="1">
        <f t="array" ref="I162">IF(AND(H162&gt;$J$2,F162&gt;0,F163&lt;0,1200&gt;A162&gt;90),Peak,"")</f>
        <v/>
      </c>
    </row>
    <row r="163" spans="1:9" x14ac:dyDescent="0.3">
      <c r="A163">
        <v>163</v>
      </c>
      <c r="B163">
        <v>-118</v>
      </c>
      <c r="C163">
        <v>41</v>
      </c>
      <c r="D163">
        <v>17</v>
      </c>
      <c r="E163">
        <f t="shared" si="8"/>
        <v>126.07140833670417</v>
      </c>
      <c r="F163">
        <f t="shared" si="9"/>
        <v>-13.935734338232237</v>
      </c>
      <c r="G163">
        <f t="shared" si="10"/>
        <v>194.2046915457851</v>
      </c>
      <c r="H163">
        <f t="shared" si="11"/>
        <v>500.43302116945455</v>
      </c>
      <c r="I163" t="str" cm="1">
        <f t="array" ref="I163">IF(AND(H163&gt;$J$2,F163&gt;0,F164&lt;0,1200&gt;A163&gt;90),Peak,"")</f>
        <v/>
      </c>
    </row>
    <row r="164" spans="1:9" x14ac:dyDescent="0.3">
      <c r="A164">
        <v>164</v>
      </c>
      <c r="B164">
        <v>-124</v>
      </c>
      <c r="C164">
        <v>29</v>
      </c>
      <c r="D164">
        <v>15</v>
      </c>
      <c r="E164">
        <f t="shared" si="8"/>
        <v>128.22636234409833</v>
      </c>
      <c r="F164">
        <f t="shared" si="9"/>
        <v>2.1549540073941671</v>
      </c>
      <c r="G164">
        <f t="shared" si="10"/>
        <v>4.6438267739841796</v>
      </c>
      <c r="H164">
        <f t="shared" si="11"/>
        <v>492.02617155186135</v>
      </c>
      <c r="I164" t="str" cm="1">
        <f t="array" ref="I164">IF(AND(H164&gt;$J$2,F164&gt;0,F165&lt;0,1200&gt;A164&gt;90),Peak,"")</f>
        <v/>
      </c>
    </row>
    <row r="165" spans="1:9" x14ac:dyDescent="0.3">
      <c r="A165">
        <v>165</v>
      </c>
      <c r="B165">
        <v>-133</v>
      </c>
      <c r="C165">
        <v>16</v>
      </c>
      <c r="D165">
        <v>6</v>
      </c>
      <c r="E165">
        <f t="shared" si="8"/>
        <v>134.09325113517085</v>
      </c>
      <c r="F165">
        <f t="shared" si="9"/>
        <v>5.8668887910725118</v>
      </c>
      <c r="G165">
        <f t="shared" si="10"/>
        <v>34.420384086812277</v>
      </c>
      <c r="H165">
        <f t="shared" si="11"/>
        <v>499.94298949690227</v>
      </c>
      <c r="I165" t="str" cm="1">
        <f t="array" ref="I165">IF(AND(H165&gt;$J$2,F165&gt;0,F166&lt;0,1200&gt;A165&gt;90),Peak,"")</f>
        <v/>
      </c>
    </row>
    <row r="166" spans="1:9" x14ac:dyDescent="0.3">
      <c r="A166">
        <v>166</v>
      </c>
      <c r="B166">
        <v>-173</v>
      </c>
      <c r="C166">
        <v>10</v>
      </c>
      <c r="D166">
        <v>4</v>
      </c>
      <c r="E166">
        <f t="shared" si="8"/>
        <v>173.33493589002765</v>
      </c>
      <c r="F166">
        <f t="shared" si="9"/>
        <v>39.241684754856806</v>
      </c>
      <c r="G166">
        <f t="shared" si="10"/>
        <v>1539.9098223995611</v>
      </c>
      <c r="H166">
        <f t="shared" si="11"/>
        <v>534.49982371498629</v>
      </c>
      <c r="I166" t="str" cm="1">
        <f t="array" ref="I166">IF(AND(H166&gt;$J$2,F166&gt;0,F167&lt;0,1200&gt;A166&gt;90),Peak,"")</f>
        <v/>
      </c>
    </row>
    <row r="167" spans="1:9" x14ac:dyDescent="0.3">
      <c r="A167">
        <v>167</v>
      </c>
      <c r="B167">
        <v>-177</v>
      </c>
      <c r="C167">
        <v>11</v>
      </c>
      <c r="D167">
        <v>3</v>
      </c>
      <c r="E167">
        <f t="shared" si="8"/>
        <v>177.36685146892583</v>
      </c>
      <c r="F167">
        <f t="shared" si="9"/>
        <v>4.0319155788981789</v>
      </c>
      <c r="G167">
        <f t="shared" si="10"/>
        <v>16.256343235361836</v>
      </c>
      <c r="H167">
        <f t="shared" si="11"/>
        <v>510.69473941723419</v>
      </c>
      <c r="I167" t="str" cm="1">
        <f t="array" ref="I167">IF(AND(H167&gt;$J$2,F167&gt;0,F168&lt;0,1200&gt;A167&gt;90),Peak,"")</f>
        <v/>
      </c>
    </row>
    <row r="168" spans="1:9" x14ac:dyDescent="0.3">
      <c r="A168">
        <v>168</v>
      </c>
      <c r="B168">
        <v>-124</v>
      </c>
      <c r="C168">
        <v>38</v>
      </c>
      <c r="D168">
        <v>-8</v>
      </c>
      <c r="E168">
        <f t="shared" si="8"/>
        <v>129.93844696624629</v>
      </c>
      <c r="F168">
        <f t="shared" si="9"/>
        <v>-47.428404502679541</v>
      </c>
      <c r="G168">
        <f t="shared" si="10"/>
        <v>2249.4535536697931</v>
      </c>
      <c r="H168">
        <f t="shared" si="11"/>
        <v>523.92016556359999</v>
      </c>
      <c r="I168" t="str" cm="1">
        <f t="array" ref="I168">IF(AND(H168&gt;$J$2,F168&gt;0,F169&lt;0,1200&gt;A168&gt;90),Peak,"")</f>
        <v/>
      </c>
    </row>
    <row r="169" spans="1:9" x14ac:dyDescent="0.3">
      <c r="A169">
        <v>169</v>
      </c>
      <c r="B169">
        <v>-109</v>
      </c>
      <c r="C169">
        <v>13</v>
      </c>
      <c r="D169">
        <v>1</v>
      </c>
      <c r="E169">
        <f t="shared" si="8"/>
        <v>109.77704678119193</v>
      </c>
      <c r="F169">
        <f t="shared" si="9"/>
        <v>-20.161400185054362</v>
      </c>
      <c r="G169">
        <f t="shared" si="10"/>
        <v>406.48205742191004</v>
      </c>
      <c r="H169">
        <f t="shared" si="11"/>
        <v>441.31891857123264</v>
      </c>
      <c r="I169" t="str" cm="1">
        <f t="array" ref="I169">IF(AND(H169&gt;$J$2,F169&gt;0,F170&lt;0,1200&gt;A169&gt;90),Peak,"")</f>
        <v/>
      </c>
    </row>
    <row r="170" spans="1:9" x14ac:dyDescent="0.3">
      <c r="A170">
        <v>170</v>
      </c>
      <c r="B170">
        <v>-137</v>
      </c>
      <c r="C170">
        <v>16</v>
      </c>
      <c r="D170">
        <v>8</v>
      </c>
      <c r="E170">
        <f t="shared" si="8"/>
        <v>138.16294727603346</v>
      </c>
      <c r="F170">
        <f t="shared" si="9"/>
        <v>28.385900494841536</v>
      </c>
      <c r="G170">
        <f t="shared" si="10"/>
        <v>805.75934690304496</v>
      </c>
      <c r="H170">
        <f t="shared" si="11"/>
        <v>423.99692093815213</v>
      </c>
      <c r="I170" t="str" cm="1">
        <f t="array" ref="I170">IF(AND(H170&gt;$J$2,F170&gt;0,F171&lt;0,1200&gt;A170&gt;90),Peak,"")</f>
        <v/>
      </c>
    </row>
    <row r="171" spans="1:9" x14ac:dyDescent="0.3">
      <c r="A171">
        <v>171</v>
      </c>
      <c r="B171">
        <v>-147</v>
      </c>
      <c r="C171">
        <v>40</v>
      </c>
      <c r="D171">
        <v>-3</v>
      </c>
      <c r="E171">
        <f t="shared" si="8"/>
        <v>152.37453855549489</v>
      </c>
      <c r="F171">
        <f t="shared" si="9"/>
        <v>14.21159127946143</v>
      </c>
      <c r="G171">
        <f t="shared" si="10"/>
        <v>201.96932669446417</v>
      </c>
      <c r="H171">
        <f t="shared" si="11"/>
        <v>389.45483129838323</v>
      </c>
      <c r="I171" t="str" cm="1">
        <f t="array" ref="I171">IF(AND(H171&gt;$J$2,F171&gt;0,F172&lt;0,1200&gt;A171&gt;90),Peak,"")</f>
        <v/>
      </c>
    </row>
    <row r="172" spans="1:9" x14ac:dyDescent="0.3">
      <c r="A172">
        <v>172</v>
      </c>
      <c r="B172">
        <v>-120</v>
      </c>
      <c r="C172">
        <v>42</v>
      </c>
      <c r="D172">
        <v>-4</v>
      </c>
      <c r="E172">
        <f t="shared" si="8"/>
        <v>127.20062892926276</v>
      </c>
      <c r="F172">
        <f t="shared" si="9"/>
        <v>-25.173909626232131</v>
      </c>
      <c r="G172">
        <f t="shared" si="10"/>
        <v>633.72572586970273</v>
      </c>
      <c r="H172">
        <f t="shared" si="11"/>
        <v>414.21601024098055</v>
      </c>
      <c r="I172" t="str" cm="1">
        <f t="array" ref="I172">IF(AND(H172&gt;$J$2,F172&gt;0,F173&lt;0,1200&gt;A172&gt;90),Peak,"")</f>
        <v/>
      </c>
    </row>
    <row r="173" spans="1:9" x14ac:dyDescent="0.3">
      <c r="A173">
        <v>173</v>
      </c>
      <c r="B173">
        <v>-120</v>
      </c>
      <c r="C173">
        <v>50</v>
      </c>
      <c r="D173">
        <v>4</v>
      </c>
      <c r="E173">
        <f t="shared" si="8"/>
        <v>130.06152390311286</v>
      </c>
      <c r="F173">
        <f t="shared" si="9"/>
        <v>2.8608949738500939</v>
      </c>
      <c r="G173">
        <f t="shared" si="10"/>
        <v>8.1847200514007294</v>
      </c>
      <c r="H173">
        <f t="shared" si="11"/>
        <v>441.217841558967</v>
      </c>
      <c r="I173" t="str" cm="1">
        <f t="array" ref="I173">IF(AND(H173&gt;$J$2,F173&gt;0,F174&lt;0,1200&gt;A173&gt;90),Peak,"")</f>
        <v/>
      </c>
    </row>
    <row r="174" spans="1:9" x14ac:dyDescent="0.3">
      <c r="A174">
        <v>174</v>
      </c>
      <c r="B174">
        <v>-110</v>
      </c>
      <c r="C174">
        <v>50</v>
      </c>
      <c r="D174">
        <v>-4</v>
      </c>
      <c r="E174">
        <f t="shared" si="8"/>
        <v>120.8966500776593</v>
      </c>
      <c r="F174">
        <f t="shared" si="9"/>
        <v>-9.1648738254535544</v>
      </c>
      <c r="G174">
        <f t="shared" si="10"/>
        <v>83.994912236483671</v>
      </c>
      <c r="H174">
        <f t="shared" si="11"/>
        <v>440.8648446689113</v>
      </c>
      <c r="I174" t="str" cm="1">
        <f t="array" ref="I174">IF(AND(H174&gt;$J$2,F174&gt;0,F175&lt;0,1200&gt;A174&gt;90),Peak,"")</f>
        <v/>
      </c>
    </row>
    <row r="175" spans="1:9" x14ac:dyDescent="0.3">
      <c r="A175">
        <v>175</v>
      </c>
      <c r="B175">
        <v>-104</v>
      </c>
      <c r="C175">
        <v>76</v>
      </c>
      <c r="D175">
        <v>-11</v>
      </c>
      <c r="E175">
        <f t="shared" si="8"/>
        <v>129.27876855849146</v>
      </c>
      <c r="F175">
        <f t="shared" si="9"/>
        <v>8.3821184808321618</v>
      </c>
      <c r="G175">
        <f t="shared" si="10"/>
        <v>70.259910226708072</v>
      </c>
      <c r="H175">
        <f t="shared" si="11"/>
        <v>457.00512916031721</v>
      </c>
      <c r="I175" t="str" cm="1">
        <f t="array" ref="I175">IF(AND(H175&gt;$J$2,F175&gt;0,F176&lt;0,1200&gt;A175&gt;90),Peak,"")</f>
        <v/>
      </c>
    </row>
    <row r="176" spans="1:9" x14ac:dyDescent="0.3">
      <c r="A176">
        <v>176</v>
      </c>
      <c r="B176">
        <v>-138</v>
      </c>
      <c r="C176">
        <v>76</v>
      </c>
      <c r="D176">
        <v>17</v>
      </c>
      <c r="E176">
        <f t="shared" si="8"/>
        <v>158.45819637999165</v>
      </c>
      <c r="F176">
        <f t="shared" si="9"/>
        <v>29.179427821500184</v>
      </c>
      <c r="G176">
        <f t="shared" si="10"/>
        <v>851.43900799013898</v>
      </c>
      <c r="H176">
        <f t="shared" si="11"/>
        <v>502.02751789723175</v>
      </c>
      <c r="I176" t="str" cm="1">
        <f t="array" ref="I176">IF(AND(H176&gt;$J$2,F176&gt;0,F177&lt;0,1200&gt;A176&gt;90),Peak,"")</f>
        <v/>
      </c>
    </row>
    <row r="177" spans="1:9" x14ac:dyDescent="0.3">
      <c r="A177">
        <v>177</v>
      </c>
      <c r="B177">
        <v>-165</v>
      </c>
      <c r="C177">
        <v>80</v>
      </c>
      <c r="D177">
        <v>2</v>
      </c>
      <c r="E177">
        <f t="shared" si="8"/>
        <v>183.38211472223784</v>
      </c>
      <c r="F177">
        <f t="shared" si="9"/>
        <v>24.923918342246196</v>
      </c>
      <c r="G177">
        <f t="shared" si="10"/>
        <v>621.20170553095636</v>
      </c>
      <c r="H177">
        <f t="shared" si="11"/>
        <v>515.68223327395788</v>
      </c>
      <c r="I177" t="str" cm="1">
        <f t="array" ref="I177">IF(AND(H177&gt;$J$2,F177&gt;0,F178&lt;0,1200&gt;A177&gt;90),Peak,"")</f>
        <v/>
      </c>
    </row>
    <row r="178" spans="1:9" x14ac:dyDescent="0.3">
      <c r="A178">
        <v>178</v>
      </c>
      <c r="B178">
        <v>-189</v>
      </c>
      <c r="C178">
        <v>75</v>
      </c>
      <c r="D178">
        <v>28</v>
      </c>
      <c r="E178">
        <f t="shared" si="8"/>
        <v>205.25593779474445</v>
      </c>
      <c r="F178">
        <f t="shared" si="9"/>
        <v>21.87382307250661</v>
      </c>
      <c r="G178">
        <f t="shared" si="10"/>
        <v>478.46413580732252</v>
      </c>
      <c r="H178">
        <f t="shared" si="11"/>
        <v>508.27024811017344</v>
      </c>
      <c r="I178" t="str" cm="1">
        <f t="array" ref="I178">IF(AND(H178&gt;$J$2,F178&gt;0,F179&lt;0,1200&gt;A178&gt;90),Peak,"")</f>
        <v/>
      </c>
    </row>
    <row r="179" spans="1:9" x14ac:dyDescent="0.3">
      <c r="A179">
        <v>179</v>
      </c>
      <c r="B179">
        <v>-176</v>
      </c>
      <c r="C179">
        <v>75</v>
      </c>
      <c r="D179">
        <v>44</v>
      </c>
      <c r="E179">
        <f t="shared" si="8"/>
        <v>196.30843079195554</v>
      </c>
      <c r="F179">
        <f t="shared" si="9"/>
        <v>-8.9475070027889103</v>
      </c>
      <c r="G179">
        <f t="shared" si="10"/>
        <v>80.057881564956588</v>
      </c>
      <c r="H179">
        <f t="shared" si="11"/>
        <v>487.65202835441852</v>
      </c>
      <c r="I179" t="str" cm="1">
        <f t="array" ref="I179">IF(AND(H179&gt;$J$2,F179&gt;0,F180&lt;0,1200&gt;A179&gt;90),Peak,"")</f>
        <v/>
      </c>
    </row>
    <row r="180" spans="1:9" x14ac:dyDescent="0.3">
      <c r="A180">
        <v>180</v>
      </c>
      <c r="B180">
        <v>-135</v>
      </c>
      <c r="C180">
        <v>85</v>
      </c>
      <c r="D180">
        <v>8</v>
      </c>
      <c r="E180">
        <f t="shared" si="8"/>
        <v>159.73102391207539</v>
      </c>
      <c r="F180">
        <f t="shared" si="9"/>
        <v>-36.577406879880158</v>
      </c>
      <c r="G180">
        <f t="shared" si="10"/>
        <v>1337.9066940563043</v>
      </c>
      <c r="H180">
        <f t="shared" si="11"/>
        <v>573.07715662424448</v>
      </c>
      <c r="I180" t="str" cm="1">
        <f t="array" ref="I180">IF(AND(H180&gt;$J$2,F180&gt;0,F181&lt;0,1200&gt;A180&gt;90),Peak,"")</f>
        <v/>
      </c>
    </row>
    <row r="181" spans="1:9" x14ac:dyDescent="0.3">
      <c r="A181">
        <v>181</v>
      </c>
      <c r="B181">
        <v>-153</v>
      </c>
      <c r="C181">
        <v>46</v>
      </c>
      <c r="D181">
        <v>13</v>
      </c>
      <c r="E181">
        <f t="shared" si="8"/>
        <v>160.29348084061311</v>
      </c>
      <c r="F181">
        <f t="shared" si="9"/>
        <v>0.56245692853772766</v>
      </c>
      <c r="G181">
        <f t="shared" si="10"/>
        <v>0.31635779646009449</v>
      </c>
      <c r="H181">
        <f t="shared" si="11"/>
        <v>519.4407077269982</v>
      </c>
      <c r="I181" t="str" cm="1">
        <f t="array" ref="I181">IF(AND(H181&gt;$J$2,F181&gt;0,F182&lt;0,1200&gt;A181&gt;90),Peak,"")</f>
        <v/>
      </c>
    </row>
    <row r="182" spans="1:9" x14ac:dyDescent="0.3">
      <c r="A182">
        <v>182</v>
      </c>
      <c r="B182">
        <v>-136</v>
      </c>
      <c r="C182">
        <v>31</v>
      </c>
      <c r="D182">
        <v>33</v>
      </c>
      <c r="E182">
        <f t="shared" si="8"/>
        <v>143.33875958721003</v>
      </c>
      <c r="F182">
        <f t="shared" si="9"/>
        <v>-16.954721253403079</v>
      </c>
      <c r="G182">
        <f t="shared" si="10"/>
        <v>287.46257278059807</v>
      </c>
      <c r="H182">
        <f t="shared" si="11"/>
        <v>524.77455221658749</v>
      </c>
      <c r="I182" t="str" cm="1">
        <f t="array" ref="I182">IF(AND(H182&gt;$J$2,F182&gt;0,F183&lt;0,1200&gt;A182&gt;90),Peak,"")</f>
        <v/>
      </c>
    </row>
    <row r="183" spans="1:9" x14ac:dyDescent="0.3">
      <c r="A183">
        <v>183</v>
      </c>
      <c r="B183">
        <v>-103</v>
      </c>
      <c r="C183">
        <v>14</v>
      </c>
      <c r="D183">
        <v>31</v>
      </c>
      <c r="E183">
        <f t="shared" si="8"/>
        <v>108.47119433287347</v>
      </c>
      <c r="F183">
        <f t="shared" si="9"/>
        <v>-34.867565254336569</v>
      </c>
      <c r="G183">
        <f t="shared" si="10"/>
        <v>1215.7471067654187</v>
      </c>
      <c r="H183">
        <f t="shared" si="11"/>
        <v>581.22627097846112</v>
      </c>
      <c r="I183" t="str" cm="1">
        <f t="array" ref="I183">IF(AND(H183&gt;$J$2,F183&gt;0,F184&lt;0,1200&gt;A183&gt;90),Peak,"")</f>
        <v/>
      </c>
    </row>
    <row r="184" spans="1:9" x14ac:dyDescent="0.3">
      <c r="A184">
        <v>184</v>
      </c>
      <c r="B184">
        <v>-86</v>
      </c>
      <c r="C184">
        <v>14</v>
      </c>
      <c r="D184">
        <v>17</v>
      </c>
      <c r="E184">
        <f t="shared" si="8"/>
        <v>88.774996479864754</v>
      </c>
      <c r="F184">
        <f t="shared" si="9"/>
        <v>-19.696197853008712</v>
      </c>
      <c r="G184">
        <f t="shared" si="10"/>
        <v>387.94020986486498</v>
      </c>
      <c r="H184">
        <f t="shared" si="11"/>
        <v>558.23925513931351</v>
      </c>
      <c r="I184" t="str" cm="1">
        <f t="array" ref="I184">IF(AND(H184&gt;$J$2,F184&gt;0,F185&lt;0,1200&gt;A184&gt;90),Peak,"")</f>
        <v/>
      </c>
    </row>
    <row r="185" spans="1:9" x14ac:dyDescent="0.3">
      <c r="A185">
        <v>185</v>
      </c>
      <c r="B185">
        <v>-88</v>
      </c>
      <c r="C185">
        <v>8</v>
      </c>
      <c r="D185">
        <v>12</v>
      </c>
      <c r="E185">
        <f t="shared" si="8"/>
        <v>89.17398723843182</v>
      </c>
      <c r="F185">
        <f t="shared" si="9"/>
        <v>0.39899075856706645</v>
      </c>
      <c r="G185">
        <f t="shared" si="10"/>
        <v>0.15919362542192311</v>
      </c>
      <c r="H185">
        <f t="shared" si="11"/>
        <v>541.56815613397816</v>
      </c>
      <c r="I185" t="str" cm="1">
        <f t="array" ref="I185">IF(AND(H185&gt;$J$2,F185&gt;0,F186&lt;0,1200&gt;A185&gt;90),Peak,"")</f>
        <v/>
      </c>
    </row>
    <row r="186" spans="1:9" x14ac:dyDescent="0.3">
      <c r="A186">
        <v>186</v>
      </c>
      <c r="B186">
        <v>-90</v>
      </c>
      <c r="C186">
        <v>-1</v>
      </c>
      <c r="D186">
        <v>4</v>
      </c>
      <c r="E186">
        <f t="shared" si="8"/>
        <v>90.09439494219383</v>
      </c>
      <c r="F186">
        <f t="shared" si="9"/>
        <v>0.92040770376200953</v>
      </c>
      <c r="G186">
        <f t="shared" si="10"/>
        <v>0.84715034114445509</v>
      </c>
      <c r="H186">
        <f t="shared" si="11"/>
        <v>542.25963837313316</v>
      </c>
      <c r="I186" t="str" cm="1">
        <f t="array" ref="I186">IF(AND(H186&gt;$J$2,F186&gt;0,F187&lt;0,1200&gt;A186&gt;90),Peak,"")</f>
        <v/>
      </c>
    </row>
    <row r="187" spans="1:9" x14ac:dyDescent="0.3">
      <c r="A187">
        <v>187</v>
      </c>
      <c r="B187">
        <v>-101</v>
      </c>
      <c r="C187">
        <v>22</v>
      </c>
      <c r="D187">
        <v>9</v>
      </c>
      <c r="E187">
        <f t="shared" si="8"/>
        <v>103.75933692926145</v>
      </c>
      <c r="F187">
        <f t="shared" si="9"/>
        <v>13.664941987067621</v>
      </c>
      <c r="G187">
        <f t="shared" si="10"/>
        <v>186.73063950992358</v>
      </c>
      <c r="H187">
        <f t="shared" si="11"/>
        <v>555.45699754268139</v>
      </c>
      <c r="I187" t="str" cm="1">
        <f t="array" ref="I187">IF(AND(H187&gt;$J$2,F187&gt;0,F188&lt;0,1200&gt;A187&gt;90),Peak,"")</f>
        <v/>
      </c>
    </row>
    <row r="188" spans="1:9" x14ac:dyDescent="0.3">
      <c r="A188">
        <v>188</v>
      </c>
      <c r="B188">
        <v>-131</v>
      </c>
      <c r="C188">
        <v>19</v>
      </c>
      <c r="D188">
        <v>7</v>
      </c>
      <c r="E188">
        <f t="shared" si="8"/>
        <v>132.55564869140809</v>
      </c>
      <c r="F188">
        <f t="shared" si="9"/>
        <v>28.796311762146644</v>
      </c>
      <c r="G188">
        <f t="shared" si="10"/>
        <v>829.22757110274517</v>
      </c>
      <c r="H188">
        <f t="shared" si="11"/>
        <v>583.65170749557751</v>
      </c>
      <c r="I188" t="str" cm="1">
        <f t="array" ref="I188">IF(AND(H188&gt;$J$2,F188&gt;0,F189&lt;0,1200&gt;A188&gt;90),Peak,"")</f>
        <v/>
      </c>
    </row>
    <row r="189" spans="1:9" x14ac:dyDescent="0.3">
      <c r="A189">
        <v>189</v>
      </c>
      <c r="B189">
        <v>-155</v>
      </c>
      <c r="C189">
        <v>51</v>
      </c>
      <c r="D189">
        <v>17</v>
      </c>
      <c r="E189">
        <f t="shared" si="8"/>
        <v>164.0579166026437</v>
      </c>
      <c r="F189">
        <f t="shared" si="9"/>
        <v>31.502267911235606</v>
      </c>
      <c r="G189">
        <f t="shared" si="10"/>
        <v>992.3928835512645</v>
      </c>
      <c r="H189">
        <f t="shared" si="11"/>
        <v>579.62022845798231</v>
      </c>
      <c r="I189" t="str" cm="1">
        <f t="array" ref="I189">IF(AND(H189&gt;$J$2,F189&gt;0,F190&lt;0,1200&gt;A189&gt;90),Peak,"")</f>
        <v/>
      </c>
    </row>
    <row r="190" spans="1:9" x14ac:dyDescent="0.3">
      <c r="A190">
        <v>190</v>
      </c>
      <c r="B190">
        <v>-177</v>
      </c>
      <c r="C190">
        <v>42</v>
      </c>
      <c r="D190">
        <v>4</v>
      </c>
      <c r="E190">
        <f t="shared" si="8"/>
        <v>181.95878654244757</v>
      </c>
      <c r="F190">
        <f t="shared" si="9"/>
        <v>17.900869939803869</v>
      </c>
      <c r="G190">
        <f t="shared" si="10"/>
        <v>320.44114460177377</v>
      </c>
      <c r="H190">
        <f t="shared" si="11"/>
        <v>573.30025097824614</v>
      </c>
      <c r="I190" t="str" cm="1">
        <f t="array" ref="I190">IF(AND(H190&gt;$J$2,F190&gt;0,F191&lt;0,1200&gt;A190&gt;90),Peak,"")</f>
        <v/>
      </c>
    </row>
    <row r="191" spans="1:9" x14ac:dyDescent="0.3">
      <c r="A191">
        <v>191</v>
      </c>
      <c r="B191">
        <v>-151</v>
      </c>
      <c r="C191">
        <v>62</v>
      </c>
      <c r="D191">
        <v>-3</v>
      </c>
      <c r="E191">
        <f t="shared" si="8"/>
        <v>163.26052799130596</v>
      </c>
      <c r="F191">
        <f t="shared" si="9"/>
        <v>-18.698258551141606</v>
      </c>
      <c r="G191">
        <f t="shared" si="10"/>
        <v>349.62487284534018</v>
      </c>
      <c r="H191">
        <f t="shared" si="11"/>
        <v>564.02464425540632</v>
      </c>
      <c r="I191" t="str" cm="1">
        <f t="array" ref="I191">IF(AND(H191&gt;$J$2,F191&gt;0,F192&lt;0,1200&gt;A191&gt;90),Peak,"")</f>
        <v/>
      </c>
    </row>
    <row r="192" spans="1:9" x14ac:dyDescent="0.3">
      <c r="A192">
        <v>192</v>
      </c>
      <c r="B192">
        <v>-159</v>
      </c>
      <c r="C192">
        <v>47</v>
      </c>
      <c r="D192">
        <v>10</v>
      </c>
      <c r="E192">
        <f t="shared" si="8"/>
        <v>166.10237806846715</v>
      </c>
      <c r="F192">
        <f t="shared" si="9"/>
        <v>2.8418500771611832</v>
      </c>
      <c r="G192">
        <f t="shared" si="10"/>
        <v>8.0761118610610225</v>
      </c>
      <c r="H192">
        <f t="shared" si="11"/>
        <v>552.22424223716155</v>
      </c>
      <c r="I192" t="str" cm="1">
        <f t="array" ref="I192">IF(AND(H192&gt;$J$2,F192&gt;0,F193&lt;0,1200&gt;A192&gt;90),Peak,"")</f>
        <v/>
      </c>
    </row>
    <row r="193" spans="1:9" x14ac:dyDescent="0.3">
      <c r="A193">
        <v>193</v>
      </c>
      <c r="B193">
        <v>-150</v>
      </c>
      <c r="C193">
        <v>63</v>
      </c>
      <c r="D193">
        <v>4</v>
      </c>
      <c r="E193">
        <f t="shared" si="8"/>
        <v>162.74212730574712</v>
      </c>
      <c r="F193">
        <f t="shared" si="9"/>
        <v>-3.3602507627200282</v>
      </c>
      <c r="G193">
        <f t="shared" si="10"/>
        <v>11.291285188360531</v>
      </c>
      <c r="H193">
        <f t="shared" si="11"/>
        <v>557.28864002948512</v>
      </c>
      <c r="I193" t="str" cm="1">
        <f t="array" ref="I193">IF(AND(H193&gt;$J$2,F193&gt;0,F194&lt;0,1200&gt;A193&gt;90),Peak,"")</f>
        <v/>
      </c>
    </row>
    <row r="194" spans="1:9" x14ac:dyDescent="0.3">
      <c r="A194">
        <v>194</v>
      </c>
      <c r="B194">
        <v>-114</v>
      </c>
      <c r="C194">
        <v>72</v>
      </c>
      <c r="D194">
        <v>-6</v>
      </c>
      <c r="E194">
        <f t="shared" si="8"/>
        <v>134.96666255042391</v>
      </c>
      <c r="F194">
        <f t="shared" si="9"/>
        <v>-27.775464755323213</v>
      </c>
      <c r="G194">
        <f t="shared" si="10"/>
        <v>771.47644237420195</v>
      </c>
      <c r="H194">
        <f t="shared" si="11"/>
        <v>602.52880434895485</v>
      </c>
      <c r="I194" t="str" cm="1">
        <f t="array" ref="I194">IF(AND(H194&gt;$J$2,F194&gt;0,F195&lt;0,1200&gt;A194&gt;90),Peak,"")</f>
        <v/>
      </c>
    </row>
    <row r="195" spans="1:9" x14ac:dyDescent="0.3">
      <c r="A195">
        <v>195</v>
      </c>
      <c r="B195">
        <v>-92</v>
      </c>
      <c r="C195">
        <v>38</v>
      </c>
      <c r="D195">
        <v>1</v>
      </c>
      <c r="E195">
        <f t="shared" ref="E195:E258" si="12">SQRT(B195^2+C195^2+D195^2)</f>
        <v>99.543960138222346</v>
      </c>
      <c r="F195">
        <f t="shared" si="9"/>
        <v>-35.422702412201559</v>
      </c>
      <c r="G195">
        <f t="shared" si="10"/>
        <v>1254.7678461833902</v>
      </c>
      <c r="H195">
        <f t="shared" si="11"/>
        <v>572.57833052966203</v>
      </c>
      <c r="I195" t="str" cm="1">
        <f t="array" ref="I195">IF(AND(H195&gt;$J$2,F195&gt;0,F196&lt;0,1200&gt;A195&gt;90),Peak,"")</f>
        <v/>
      </c>
    </row>
    <row r="196" spans="1:9" x14ac:dyDescent="0.3">
      <c r="A196">
        <v>196</v>
      </c>
      <c r="B196">
        <v>-92</v>
      </c>
      <c r="C196">
        <v>37</v>
      </c>
      <c r="D196">
        <v>-5</v>
      </c>
      <c r="E196">
        <f t="shared" si="12"/>
        <v>99.287461444031294</v>
      </c>
      <c r="F196">
        <f t="shared" ref="F196:F259" si="13">E196-E195</f>
        <v>-0.25649869419105187</v>
      </c>
      <c r="G196">
        <f t="shared" ref="G196:G259" si="14">F196^2</f>
        <v>6.5791580121714752E-2</v>
      </c>
      <c r="H196">
        <f t="shared" ref="H196:H259" si="15">AVERAGE(G196:G218)</f>
        <v>526.67028085359971</v>
      </c>
      <c r="I196" t="str" cm="1">
        <f t="array" ref="I196">IF(AND(H196&gt;$J$2,F196&gt;0,F197&lt;0,1200&gt;A196&gt;90),Peak,"")</f>
        <v/>
      </c>
    </row>
    <row r="197" spans="1:9" x14ac:dyDescent="0.3">
      <c r="A197">
        <v>197</v>
      </c>
      <c r="B197">
        <v>-115</v>
      </c>
      <c r="C197">
        <v>34</v>
      </c>
      <c r="D197">
        <v>-13</v>
      </c>
      <c r="E197">
        <f t="shared" si="12"/>
        <v>120.62338081814819</v>
      </c>
      <c r="F197">
        <f t="shared" si="13"/>
        <v>21.335919374116898</v>
      </c>
      <c r="G197">
        <f t="shared" si="14"/>
        <v>455.22145553881683</v>
      </c>
      <c r="H197">
        <f t="shared" si="15"/>
        <v>541.35464148236417</v>
      </c>
      <c r="I197" t="str" cm="1">
        <f t="array" ref="I197">IF(AND(H197&gt;$J$2,F197&gt;0,F198&lt;0,1200&gt;A197&gt;90),Peak,"")</f>
        <v/>
      </c>
    </row>
    <row r="198" spans="1:9" x14ac:dyDescent="0.3">
      <c r="A198">
        <v>198</v>
      </c>
      <c r="B198">
        <v>-137</v>
      </c>
      <c r="C198">
        <v>70</v>
      </c>
      <c r="D198">
        <v>3</v>
      </c>
      <c r="E198">
        <f t="shared" si="12"/>
        <v>153.87657391558989</v>
      </c>
      <c r="F198">
        <f t="shared" si="13"/>
        <v>33.253193097441695</v>
      </c>
      <c r="G198">
        <f t="shared" si="14"/>
        <v>1105.7748511757441</v>
      </c>
      <c r="H198">
        <f t="shared" si="15"/>
        <v>599.80207931909843</v>
      </c>
      <c r="I198" t="str" cm="1">
        <f t="array" ref="I198">IF(AND(H198&gt;$J$2,F198&gt;0,F199&lt;0,1200&gt;A198&gt;90),Peak,"")</f>
        <v/>
      </c>
    </row>
    <row r="199" spans="1:9" x14ac:dyDescent="0.3">
      <c r="A199">
        <v>199</v>
      </c>
      <c r="B199">
        <v>-171</v>
      </c>
      <c r="C199">
        <v>78</v>
      </c>
      <c r="D199">
        <v>5</v>
      </c>
      <c r="E199">
        <f t="shared" si="12"/>
        <v>188.01595676963166</v>
      </c>
      <c r="F199">
        <f t="shared" si="13"/>
        <v>34.13938285404177</v>
      </c>
      <c r="G199">
        <f t="shared" si="14"/>
        <v>1165.4974616548411</v>
      </c>
      <c r="H199">
        <f t="shared" si="15"/>
        <v>560.22727471329665</v>
      </c>
      <c r="I199" t="str" cm="1">
        <f t="array" ref="I199">IF(AND(H199&gt;$J$2,F199&gt;0,F200&lt;0,1200&gt;A199&gt;90),Peak,"")</f>
        <v/>
      </c>
    </row>
    <row r="200" spans="1:9" x14ac:dyDescent="0.3">
      <c r="A200">
        <v>200</v>
      </c>
      <c r="B200">
        <v>-192</v>
      </c>
      <c r="C200">
        <v>82</v>
      </c>
      <c r="D200">
        <v>14</v>
      </c>
      <c r="E200">
        <f t="shared" si="12"/>
        <v>209.24626639440905</v>
      </c>
      <c r="F200">
        <f t="shared" si="13"/>
        <v>21.230309624777391</v>
      </c>
      <c r="G200">
        <f t="shared" si="14"/>
        <v>450.72604676391552</v>
      </c>
      <c r="H200">
        <f t="shared" si="15"/>
        <v>511.53984315286471</v>
      </c>
      <c r="I200" t="str" cm="1">
        <f t="array" ref="I200">IF(AND(H200&gt;$J$2,F200&gt;0,F201&lt;0,1200&gt;A200&gt;90),Peak,"")</f>
        <v/>
      </c>
    </row>
    <row r="201" spans="1:9" x14ac:dyDescent="0.3">
      <c r="A201">
        <v>201</v>
      </c>
      <c r="B201">
        <v>-182</v>
      </c>
      <c r="C201">
        <v>99</v>
      </c>
      <c r="D201">
        <v>1</v>
      </c>
      <c r="E201">
        <f t="shared" si="12"/>
        <v>207.18590685661997</v>
      </c>
      <c r="F201">
        <f t="shared" si="13"/>
        <v>-2.0603595377890827</v>
      </c>
      <c r="G201">
        <f t="shared" si="14"/>
        <v>4.2450814249584425</v>
      </c>
      <c r="H201">
        <f t="shared" si="15"/>
        <v>561.3473398950598</v>
      </c>
      <c r="I201" t="str" cm="1">
        <f t="array" ref="I201">IF(AND(H201&gt;$J$2,F201&gt;0,F202&lt;0,1200&gt;A201&gt;90),Peak,"")</f>
        <v/>
      </c>
    </row>
    <row r="202" spans="1:9" x14ac:dyDescent="0.3">
      <c r="A202">
        <v>202</v>
      </c>
      <c r="B202">
        <v>-147</v>
      </c>
      <c r="C202">
        <v>68</v>
      </c>
      <c r="D202">
        <v>0</v>
      </c>
      <c r="E202">
        <f t="shared" si="12"/>
        <v>161.96604582442581</v>
      </c>
      <c r="F202">
        <f t="shared" si="13"/>
        <v>-45.21986103219416</v>
      </c>
      <c r="G202">
        <f t="shared" si="14"/>
        <v>2044.8358317709519</v>
      </c>
      <c r="H202">
        <f t="shared" si="15"/>
        <v>615.21009166787007</v>
      </c>
      <c r="I202" t="str" cm="1">
        <f t="array" ref="I202">IF(AND(H202&gt;$J$2,F202&gt;0,F203&lt;0,1200&gt;A202&gt;90),Peak,"")</f>
        <v/>
      </c>
    </row>
    <row r="203" spans="1:9" x14ac:dyDescent="0.3">
      <c r="A203">
        <v>203</v>
      </c>
      <c r="B203">
        <v>-160</v>
      </c>
      <c r="C203">
        <v>61</v>
      </c>
      <c r="D203">
        <v>18</v>
      </c>
      <c r="E203">
        <f t="shared" si="12"/>
        <v>172.17723426748381</v>
      </c>
      <c r="F203">
        <f t="shared" si="13"/>
        <v>10.211188443058006</v>
      </c>
      <c r="G203">
        <f t="shared" si="14"/>
        <v>104.26836941964139</v>
      </c>
      <c r="H203">
        <f t="shared" si="15"/>
        <v>545.31968302213181</v>
      </c>
      <c r="I203" t="str" cm="1">
        <f t="array" ref="I203">IF(AND(H203&gt;$J$2,F203&gt;0,F204&lt;0,1200&gt;A203&gt;90),Peak,"")</f>
        <v/>
      </c>
    </row>
    <row r="204" spans="1:9" x14ac:dyDescent="0.3">
      <c r="A204">
        <v>204</v>
      </c>
      <c r="B204">
        <v>-157</v>
      </c>
      <c r="C204">
        <v>34</v>
      </c>
      <c r="D204">
        <v>12</v>
      </c>
      <c r="E204">
        <f t="shared" si="12"/>
        <v>161.08693305169106</v>
      </c>
      <c r="F204">
        <f t="shared" si="13"/>
        <v>-11.090301215792749</v>
      </c>
      <c r="G204">
        <f t="shared" si="14"/>
        <v>122.99478105701414</v>
      </c>
      <c r="H204">
        <f t="shared" si="15"/>
        <v>644.25007271015659</v>
      </c>
      <c r="I204" t="str" cm="1">
        <f t="array" ref="I204">IF(AND(H204&gt;$J$2,F204&gt;0,F205&lt;0,1200&gt;A204&gt;90),Peak,"")</f>
        <v/>
      </c>
    </row>
    <row r="205" spans="1:9" x14ac:dyDescent="0.3">
      <c r="A205">
        <v>205</v>
      </c>
      <c r="B205">
        <v>-115</v>
      </c>
      <c r="C205">
        <v>38</v>
      </c>
      <c r="D205">
        <v>6</v>
      </c>
      <c r="E205">
        <f t="shared" si="12"/>
        <v>121.26417442921878</v>
      </c>
      <c r="F205">
        <f t="shared" si="13"/>
        <v>-39.822758622472278</v>
      </c>
      <c r="G205">
        <f t="shared" si="14"/>
        <v>1585.8521043036901</v>
      </c>
      <c r="H205">
        <f t="shared" si="15"/>
        <v>653.02601074828237</v>
      </c>
      <c r="I205" t="str" cm="1">
        <f t="array" ref="I205">IF(AND(H205&gt;$J$2,F205&gt;0,F206&lt;0,1200&gt;A205&gt;90),Peak,"")</f>
        <v/>
      </c>
    </row>
    <row r="206" spans="1:9" x14ac:dyDescent="0.3">
      <c r="A206">
        <v>206</v>
      </c>
      <c r="B206">
        <v>-93</v>
      </c>
      <c r="C206">
        <v>19</v>
      </c>
      <c r="D206">
        <v>5</v>
      </c>
      <c r="E206">
        <f t="shared" si="12"/>
        <v>95.052617007634254</v>
      </c>
      <c r="F206">
        <f t="shared" si="13"/>
        <v>-26.21155742158453</v>
      </c>
      <c r="G206">
        <f t="shared" si="14"/>
        <v>687.04574246502307</v>
      </c>
      <c r="H206">
        <f t="shared" si="15"/>
        <v>585.05387966282967</v>
      </c>
      <c r="I206" t="str" cm="1">
        <f t="array" ref="I206">IF(AND(H206&gt;$J$2,F206&gt;0,F207&lt;0,1200&gt;A206&gt;90),Peak,"")</f>
        <v/>
      </c>
    </row>
    <row r="207" spans="1:9" x14ac:dyDescent="0.3">
      <c r="A207">
        <v>207</v>
      </c>
      <c r="B207">
        <v>-97</v>
      </c>
      <c r="C207">
        <v>-3</v>
      </c>
      <c r="D207">
        <v>5</v>
      </c>
      <c r="E207">
        <f t="shared" si="12"/>
        <v>97.175099691227487</v>
      </c>
      <c r="F207">
        <f t="shared" si="13"/>
        <v>2.1224826835932333</v>
      </c>
      <c r="G207">
        <f t="shared" si="14"/>
        <v>4.5049327421531338</v>
      </c>
      <c r="H207">
        <f t="shared" si="15"/>
        <v>556.17452044470031</v>
      </c>
      <c r="I207" t="str" cm="1">
        <f t="array" ref="I207">IF(AND(H207&gt;$J$2,F207&gt;0,F208&lt;0,1200&gt;A207&gt;90),Peak,"")</f>
        <v/>
      </c>
    </row>
    <row r="208" spans="1:9" x14ac:dyDescent="0.3">
      <c r="A208">
        <v>208</v>
      </c>
      <c r="B208">
        <v>-97</v>
      </c>
      <c r="C208">
        <v>27</v>
      </c>
      <c r="D208">
        <v>10</v>
      </c>
      <c r="E208">
        <f t="shared" si="12"/>
        <v>101.1830025251277</v>
      </c>
      <c r="F208">
        <f t="shared" si="13"/>
        <v>4.0079028339002178</v>
      </c>
      <c r="G208">
        <f t="shared" si="14"/>
        <v>16.063285125985399</v>
      </c>
      <c r="H208">
        <f t="shared" si="15"/>
        <v>565.39212491079957</v>
      </c>
      <c r="I208" t="str" cm="1">
        <f t="array" ref="I208">IF(AND(H208&gt;$J$2,F208&gt;0,F209&lt;0,1200&gt;A208&gt;90),Peak,"")</f>
        <v/>
      </c>
    </row>
    <row r="209" spans="1:9" x14ac:dyDescent="0.3">
      <c r="A209">
        <v>209</v>
      </c>
      <c r="B209">
        <v>-118</v>
      </c>
      <c r="C209">
        <v>7</v>
      </c>
      <c r="D209">
        <v>10</v>
      </c>
      <c r="E209">
        <f t="shared" si="12"/>
        <v>118.62967588255478</v>
      </c>
      <c r="F209">
        <f t="shared" si="13"/>
        <v>17.446673357427073</v>
      </c>
      <c r="G209">
        <f t="shared" si="14"/>
        <v>304.38641124075565</v>
      </c>
      <c r="H209">
        <f t="shared" si="15"/>
        <v>580.23227872911184</v>
      </c>
      <c r="I209" t="str" cm="1">
        <f t="array" ref="I209">IF(AND(H209&gt;$J$2,F209&gt;0,F210&lt;0,1200&gt;A209&gt;90),Peak,"")</f>
        <v/>
      </c>
    </row>
    <row r="210" spans="1:9" x14ac:dyDescent="0.3">
      <c r="A210">
        <v>210</v>
      </c>
      <c r="B210">
        <v>-145</v>
      </c>
      <c r="C210">
        <v>26</v>
      </c>
      <c r="D210">
        <v>8</v>
      </c>
      <c r="E210">
        <f t="shared" si="12"/>
        <v>147.52965803525743</v>
      </c>
      <c r="F210">
        <f t="shared" si="13"/>
        <v>28.899982152702648</v>
      </c>
      <c r="G210">
        <f t="shared" si="14"/>
        <v>835.20896842653156</v>
      </c>
      <c r="H210">
        <f t="shared" si="15"/>
        <v>603.18314410897426</v>
      </c>
      <c r="I210" t="str" cm="1">
        <f t="array" ref="I210">IF(AND(H210&gt;$J$2,F210&gt;0,F211&lt;0,1200&gt;A210&gt;90),Peak,"")</f>
        <v/>
      </c>
    </row>
    <row r="211" spans="1:9" x14ac:dyDescent="0.3">
      <c r="A211">
        <v>211</v>
      </c>
      <c r="B211">
        <v>-172</v>
      </c>
      <c r="C211">
        <v>27</v>
      </c>
      <c r="D211">
        <v>14</v>
      </c>
      <c r="E211">
        <f t="shared" si="12"/>
        <v>174.66825699021561</v>
      </c>
      <c r="F211">
        <f t="shared" si="13"/>
        <v>27.138598954958184</v>
      </c>
      <c r="G211">
        <f t="shared" si="14"/>
        <v>736.50355323805741</v>
      </c>
      <c r="H211">
        <f t="shared" si="15"/>
        <v>567.36303166072128</v>
      </c>
      <c r="I211" t="str" cm="1">
        <f t="array" ref="I211">IF(AND(H211&gt;$J$2,F211&gt;0,F212&lt;0,1200&gt;A211&gt;90),Peak,"")</f>
        <v/>
      </c>
    </row>
    <row r="212" spans="1:9" x14ac:dyDescent="0.3">
      <c r="A212">
        <v>212</v>
      </c>
      <c r="B212">
        <v>-142</v>
      </c>
      <c r="C212">
        <v>32</v>
      </c>
      <c r="D212">
        <v>1</v>
      </c>
      <c r="E212">
        <f t="shared" si="12"/>
        <v>145.5644187293035</v>
      </c>
      <c r="F212">
        <f t="shared" si="13"/>
        <v>-29.103838260912113</v>
      </c>
      <c r="G212">
        <f t="shared" si="14"/>
        <v>847.03340151733175</v>
      </c>
      <c r="H212">
        <f t="shared" si="15"/>
        <v>536.74005209175778</v>
      </c>
      <c r="I212" t="str" cm="1">
        <f t="array" ref="I212">IF(AND(H212&gt;$J$2,F212&gt;0,F213&lt;0,1200&gt;A212&gt;90),Peak,"")</f>
        <v/>
      </c>
    </row>
    <row r="213" spans="1:9" x14ac:dyDescent="0.3">
      <c r="A213">
        <v>213</v>
      </c>
      <c r="B213">
        <v>-148</v>
      </c>
      <c r="C213">
        <v>49</v>
      </c>
      <c r="D213">
        <v>2</v>
      </c>
      <c r="E213">
        <f t="shared" si="12"/>
        <v>155.9134375222354</v>
      </c>
      <c r="F213">
        <f t="shared" si="13"/>
        <v>10.349018792931901</v>
      </c>
      <c r="G213">
        <f t="shared" si="14"/>
        <v>107.10218997645765</v>
      </c>
      <c r="H213">
        <f t="shared" si="15"/>
        <v>502.17396703977045</v>
      </c>
      <c r="I213" t="str" cm="1">
        <f t="array" ref="I213">IF(AND(H213&gt;$J$2,F213&gt;0,F214&lt;0,1200&gt;A213&gt;90),Peak,"")</f>
        <v/>
      </c>
    </row>
    <row r="214" spans="1:9" x14ac:dyDescent="0.3">
      <c r="A214">
        <v>214</v>
      </c>
      <c r="B214">
        <v>-162</v>
      </c>
      <c r="C214">
        <v>30</v>
      </c>
      <c r="D214">
        <v>-1</v>
      </c>
      <c r="E214">
        <f t="shared" si="12"/>
        <v>164.7573974060042</v>
      </c>
      <c r="F214">
        <f t="shared" si="13"/>
        <v>8.8439598837688038</v>
      </c>
      <c r="G214">
        <f t="shared" si="14"/>
        <v>78.215626425711918</v>
      </c>
      <c r="H214">
        <f t="shared" si="15"/>
        <v>510.17185755487947</v>
      </c>
      <c r="I214" t="str" cm="1">
        <f t="array" ref="I214">IF(AND(H214&gt;$J$2,F214&gt;0,F215&lt;0,1200&gt;A214&gt;90),Peak,"")</f>
        <v/>
      </c>
    </row>
    <row r="215" spans="1:9" x14ac:dyDescent="0.3">
      <c r="A215">
        <v>215</v>
      </c>
      <c r="B215">
        <v>-136</v>
      </c>
      <c r="C215">
        <v>70</v>
      </c>
      <c r="D215">
        <v>-14</v>
      </c>
      <c r="E215">
        <f t="shared" si="12"/>
        <v>153.59687496821022</v>
      </c>
      <c r="F215">
        <f t="shared" si="13"/>
        <v>-11.160522437793986</v>
      </c>
      <c r="G215">
        <f t="shared" si="14"/>
        <v>124.55726108450303</v>
      </c>
      <c r="H215">
        <f t="shared" si="15"/>
        <v>557.04283389619707</v>
      </c>
      <c r="I215" t="str" cm="1">
        <f t="array" ref="I215">IF(AND(H215&gt;$J$2,F215&gt;0,F216&lt;0,1200&gt;A215&gt;90),Peak,"")</f>
        <v/>
      </c>
    </row>
    <row r="216" spans="1:9" x14ac:dyDescent="0.3">
      <c r="A216">
        <v>216</v>
      </c>
      <c r="B216">
        <v>-106</v>
      </c>
      <c r="C216">
        <v>58</v>
      </c>
      <c r="D216">
        <v>-9</v>
      </c>
      <c r="E216">
        <f t="shared" si="12"/>
        <v>121.16517651536682</v>
      </c>
      <c r="F216">
        <f t="shared" si="13"/>
        <v>-32.431698452843392</v>
      </c>
      <c r="G216">
        <f t="shared" si="14"/>
        <v>1051.8150645361645</v>
      </c>
      <c r="H216">
        <f t="shared" si="15"/>
        <v>553.71991949723758</v>
      </c>
      <c r="I216" t="str" cm="1">
        <f t="array" ref="I216">IF(AND(H216&gt;$J$2,F216&gt;0,F217&lt;0,1200&gt;A216&gt;90),Peak,"")</f>
        <v/>
      </c>
    </row>
    <row r="217" spans="1:9" x14ac:dyDescent="0.3">
      <c r="A217">
        <v>217</v>
      </c>
      <c r="B217">
        <v>-104</v>
      </c>
      <c r="C217">
        <v>41</v>
      </c>
      <c r="D217">
        <v>-8</v>
      </c>
      <c r="E217">
        <f t="shared" si="12"/>
        <v>112.07586716149021</v>
      </c>
      <c r="F217">
        <f t="shared" si="13"/>
        <v>-9.0893093538766152</v>
      </c>
      <c r="G217">
        <f t="shared" si="14"/>
        <v>82.615544530468938</v>
      </c>
      <c r="H217">
        <f t="shared" si="15"/>
        <v>523.02835447893074</v>
      </c>
      <c r="I217" t="str" cm="1">
        <f t="array" ref="I217">IF(AND(H217&gt;$J$2,F217&gt;0,F218&lt;0,1200&gt;A217&gt;90),Peak,"")</f>
        <v/>
      </c>
    </row>
    <row r="218" spans="1:9" x14ac:dyDescent="0.3">
      <c r="A218">
        <v>218</v>
      </c>
      <c r="B218">
        <v>-113</v>
      </c>
      <c r="C218">
        <v>56</v>
      </c>
      <c r="D218">
        <v>-4</v>
      </c>
      <c r="E218">
        <f t="shared" si="12"/>
        <v>126.17844506887855</v>
      </c>
      <c r="F218">
        <f t="shared" si="13"/>
        <v>14.102577907388337</v>
      </c>
      <c r="G218">
        <f t="shared" si="14"/>
        <v>198.88270363395762</v>
      </c>
      <c r="H218">
        <f t="shared" si="15"/>
        <v>530.18692349950015</v>
      </c>
      <c r="I218" t="str" cm="1">
        <f t="array" ref="I218">IF(AND(H218&gt;$J$2,F218&gt;0,F219&lt;0,1200&gt;A218&gt;90),Peak,"")</f>
        <v/>
      </c>
    </row>
    <row r="219" spans="1:9" x14ac:dyDescent="0.3">
      <c r="A219">
        <v>219</v>
      </c>
      <c r="B219">
        <v>-136</v>
      </c>
      <c r="C219">
        <v>49</v>
      </c>
      <c r="D219">
        <v>0</v>
      </c>
      <c r="E219">
        <f t="shared" si="12"/>
        <v>144.55794685869054</v>
      </c>
      <c r="F219">
        <f t="shared" si="13"/>
        <v>18.379501789811997</v>
      </c>
      <c r="G219">
        <f t="shared" si="14"/>
        <v>337.80608604170237</v>
      </c>
      <c r="H219">
        <f t="shared" si="15"/>
        <v>588.54542482650447</v>
      </c>
      <c r="I219" t="str" cm="1">
        <f t="array" ref="I219">IF(AND(H219&gt;$J$2,F219&gt;0,F220&lt;0,1200&gt;A219&gt;90),Peak,"")</f>
        <v/>
      </c>
    </row>
    <row r="220" spans="1:9" x14ac:dyDescent="0.3">
      <c r="A220">
        <v>220</v>
      </c>
      <c r="B220">
        <v>-167</v>
      </c>
      <c r="C220">
        <v>84</v>
      </c>
      <c r="D220">
        <v>4</v>
      </c>
      <c r="E220">
        <f t="shared" si="12"/>
        <v>186.97860840213781</v>
      </c>
      <c r="F220">
        <f t="shared" si="13"/>
        <v>42.420661543447267</v>
      </c>
      <c r="G220">
        <f t="shared" si="14"/>
        <v>1799.5125257837058</v>
      </c>
      <c r="H220">
        <f t="shared" si="15"/>
        <v>580.6269824098996</v>
      </c>
      <c r="I220" t="str" cm="1">
        <f t="array" ref="I220">IF(AND(H220&gt;$J$2,F220&gt;0,F221&lt;0,1200&gt;A220&gt;90),Peak,"")</f>
        <v/>
      </c>
    </row>
    <row r="221" spans="1:9" x14ac:dyDescent="0.3">
      <c r="A221">
        <v>221</v>
      </c>
      <c r="B221">
        <v>-184</v>
      </c>
      <c r="C221">
        <v>79</v>
      </c>
      <c r="D221">
        <v>17</v>
      </c>
      <c r="E221">
        <f t="shared" si="12"/>
        <v>200.96268310310748</v>
      </c>
      <c r="F221">
        <f t="shared" si="13"/>
        <v>13.984074700969671</v>
      </c>
      <c r="G221">
        <f t="shared" si="14"/>
        <v>195.5543452423</v>
      </c>
      <c r="H221">
        <f t="shared" si="15"/>
        <v>565.60074434846467</v>
      </c>
      <c r="I221" t="str" cm="1">
        <f t="array" ref="I221">IF(AND(H221&gt;$J$2,F221&gt;0,F222&lt;0,1200&gt;A221&gt;90),Peak,"")</f>
        <v/>
      </c>
    </row>
    <row r="222" spans="1:9" x14ac:dyDescent="0.3">
      <c r="A222">
        <v>222</v>
      </c>
      <c r="B222">
        <v>-179</v>
      </c>
      <c r="C222">
        <v>75</v>
      </c>
      <c r="D222">
        <v>7</v>
      </c>
      <c r="E222">
        <f t="shared" si="12"/>
        <v>194.20350151323225</v>
      </c>
      <c r="F222">
        <f t="shared" si="13"/>
        <v>-6.7591815898752259</v>
      </c>
      <c r="G222">
        <f t="shared" si="14"/>
        <v>45.686535764908186</v>
      </c>
      <c r="H222">
        <f t="shared" si="15"/>
        <v>558.94384117260813</v>
      </c>
      <c r="I222" t="str" cm="1">
        <f t="array" ref="I222">IF(AND(H222&gt;$J$2,F222&gt;0,F223&lt;0,1200&gt;A222&gt;90),Peak,"")</f>
        <v/>
      </c>
    </row>
    <row r="223" spans="1:9" x14ac:dyDescent="0.3">
      <c r="A223">
        <v>223</v>
      </c>
      <c r="B223">
        <v>-130</v>
      </c>
      <c r="C223">
        <v>83</v>
      </c>
      <c r="D223">
        <v>-2</v>
      </c>
      <c r="E223">
        <f t="shared" si="12"/>
        <v>154.24979740667408</v>
      </c>
      <c r="F223">
        <f t="shared" si="13"/>
        <v>-39.953704106558178</v>
      </c>
      <c r="G223">
        <f t="shared" si="14"/>
        <v>1596.2984718344037</v>
      </c>
      <c r="H223">
        <f t="shared" si="15"/>
        <v>556.97776410085874</v>
      </c>
      <c r="I223" t="str" cm="1">
        <f t="array" ref="I223">IF(AND(H223&gt;$J$2,F223&gt;0,F224&lt;0,1200&gt;A223&gt;90),Peak,"")</f>
        <v/>
      </c>
    </row>
    <row r="224" spans="1:9" x14ac:dyDescent="0.3">
      <c r="A224">
        <v>224</v>
      </c>
      <c r="B224">
        <v>-163</v>
      </c>
      <c r="C224">
        <v>88</v>
      </c>
      <c r="D224">
        <v>40</v>
      </c>
      <c r="E224">
        <f t="shared" si="12"/>
        <v>189.50725579776622</v>
      </c>
      <c r="F224">
        <f t="shared" si="13"/>
        <v>35.257458391092143</v>
      </c>
      <c r="G224">
        <f t="shared" si="14"/>
        <v>1243.0883721995938</v>
      </c>
      <c r="H224">
        <f t="shared" si="15"/>
        <v>525.25965645864744</v>
      </c>
      <c r="I224" t="str" cm="1">
        <f t="array" ref="I224">IF(AND(H224&gt;$J$2,F224&gt;0,F225&lt;0,1200&gt;A224&gt;90),Peak,"")</f>
        <v/>
      </c>
    </row>
    <row r="225" spans="1:9" x14ac:dyDescent="0.3">
      <c r="A225">
        <v>225</v>
      </c>
      <c r="B225">
        <v>-150</v>
      </c>
      <c r="C225">
        <v>70</v>
      </c>
      <c r="D225">
        <v>32</v>
      </c>
      <c r="E225">
        <f t="shared" si="12"/>
        <v>168.59418732566078</v>
      </c>
      <c r="F225">
        <f t="shared" si="13"/>
        <v>-20.913068472105437</v>
      </c>
      <c r="G225">
        <f t="shared" si="14"/>
        <v>437.35643291897043</v>
      </c>
      <c r="H225">
        <f t="shared" si="15"/>
        <v>559.76575989002504</v>
      </c>
      <c r="I225" t="str" cm="1">
        <f t="array" ref="I225">IF(AND(H225&gt;$J$2,F225&gt;0,F226&lt;0,1200&gt;A225&gt;90),Peak,"")</f>
        <v/>
      </c>
    </row>
    <row r="226" spans="1:9" x14ac:dyDescent="0.3">
      <c r="A226">
        <v>226</v>
      </c>
      <c r="B226">
        <v>-109</v>
      </c>
      <c r="C226">
        <v>43</v>
      </c>
      <c r="D226">
        <v>25</v>
      </c>
      <c r="E226">
        <f t="shared" si="12"/>
        <v>119.81235328629515</v>
      </c>
      <c r="F226">
        <f t="shared" si="13"/>
        <v>-48.781834039365634</v>
      </c>
      <c r="G226">
        <f t="shared" si="14"/>
        <v>2379.6673322442116</v>
      </c>
      <c r="H226">
        <f t="shared" si="15"/>
        <v>540.95984313049519</v>
      </c>
      <c r="I226" t="str" cm="1">
        <f t="array" ref="I226">IF(AND(H226&gt;$J$2,F226&gt;0,F227&lt;0,1200&gt;A226&gt;90),Peak,"")</f>
        <v/>
      </c>
    </row>
    <row r="227" spans="1:9" x14ac:dyDescent="0.3">
      <c r="A227">
        <v>227</v>
      </c>
      <c r="B227">
        <v>-96</v>
      </c>
      <c r="C227">
        <v>28</v>
      </c>
      <c r="D227">
        <v>19</v>
      </c>
      <c r="E227">
        <f t="shared" si="12"/>
        <v>101.78899744078434</v>
      </c>
      <c r="F227">
        <f t="shared" si="13"/>
        <v>-18.023355845510807</v>
      </c>
      <c r="G227">
        <f t="shared" si="14"/>
        <v>324.84135593390857</v>
      </c>
      <c r="H227">
        <f t="shared" si="15"/>
        <v>437.78989176327275</v>
      </c>
      <c r="I227" t="str" cm="1">
        <f t="array" ref="I227">IF(AND(H227&gt;$J$2,F227&gt;0,F228&lt;0,1200&gt;A227&gt;90),Peak,"")</f>
        <v/>
      </c>
    </row>
    <row r="228" spans="1:9" x14ac:dyDescent="0.3">
      <c r="A228">
        <v>228</v>
      </c>
      <c r="B228">
        <v>-104</v>
      </c>
      <c r="C228">
        <v>23</v>
      </c>
      <c r="D228">
        <v>-2</v>
      </c>
      <c r="E228">
        <f t="shared" si="12"/>
        <v>106.53168542738823</v>
      </c>
      <c r="F228">
        <f t="shared" si="13"/>
        <v>4.7426879866038831</v>
      </c>
      <c r="G228">
        <f t="shared" si="14"/>
        <v>22.493089338276796</v>
      </c>
      <c r="H228">
        <f t="shared" si="15"/>
        <v>472.84252396518076</v>
      </c>
      <c r="I228" t="str" cm="1">
        <f t="array" ref="I228">IF(AND(H228&gt;$J$2,F228&gt;0,F229&lt;0,1200&gt;A228&gt;90),Peak,"")</f>
        <v/>
      </c>
    </row>
    <row r="229" spans="1:9" x14ac:dyDescent="0.3">
      <c r="A229">
        <v>229</v>
      </c>
      <c r="B229">
        <v>-101</v>
      </c>
      <c r="C229">
        <v>3</v>
      </c>
      <c r="D229">
        <v>12</v>
      </c>
      <c r="E229">
        <f t="shared" si="12"/>
        <v>101.75460677532</v>
      </c>
      <c r="F229">
        <f t="shared" si="13"/>
        <v>-4.7770786520682265</v>
      </c>
      <c r="G229">
        <f t="shared" si="14"/>
        <v>22.820480448045984</v>
      </c>
      <c r="H229">
        <f t="shared" si="15"/>
        <v>485.32590728021279</v>
      </c>
      <c r="I229" t="str" cm="1">
        <f t="array" ref="I229">IF(AND(H229&gt;$J$2,F229&gt;0,F230&lt;0,1200&gt;A229&gt;90),Peak,"")</f>
        <v/>
      </c>
    </row>
    <row r="230" spans="1:9" x14ac:dyDescent="0.3">
      <c r="A230">
        <v>230</v>
      </c>
      <c r="B230">
        <v>-115</v>
      </c>
      <c r="C230">
        <v>4</v>
      </c>
      <c r="D230">
        <v>18</v>
      </c>
      <c r="E230">
        <f t="shared" si="12"/>
        <v>116.46887996370532</v>
      </c>
      <c r="F230">
        <f t="shared" si="13"/>
        <v>14.71427318838532</v>
      </c>
      <c r="G230">
        <f t="shared" si="14"/>
        <v>216.50983546243509</v>
      </c>
      <c r="H230">
        <f t="shared" si="15"/>
        <v>508.17439459220458</v>
      </c>
      <c r="I230" t="str" cm="1">
        <f t="array" ref="I230">IF(AND(H230&gt;$J$2,F230&gt;0,F231&lt;0,1200&gt;A230&gt;90),Peak,"")</f>
        <v/>
      </c>
    </row>
    <row r="231" spans="1:9" x14ac:dyDescent="0.3">
      <c r="A231">
        <v>231</v>
      </c>
      <c r="B231">
        <v>-135</v>
      </c>
      <c r="C231">
        <v>10</v>
      </c>
      <c r="D231">
        <v>1</v>
      </c>
      <c r="E231">
        <f t="shared" si="12"/>
        <v>135.37355724069602</v>
      </c>
      <c r="F231">
        <f t="shared" si="13"/>
        <v>18.904677276990697</v>
      </c>
      <c r="G231">
        <f t="shared" si="14"/>
        <v>357.38682294716835</v>
      </c>
      <c r="H231">
        <f t="shared" si="15"/>
        <v>504.38175577203003</v>
      </c>
      <c r="I231" t="str" cm="1">
        <f t="array" ref="I231">IF(AND(H231&gt;$J$2,F231&gt;0,F232&lt;0,1200&gt;A231&gt;90),Peak,"")</f>
        <v/>
      </c>
    </row>
    <row r="232" spans="1:9" x14ac:dyDescent="0.3">
      <c r="A232">
        <v>232</v>
      </c>
      <c r="B232">
        <v>-163</v>
      </c>
      <c r="C232">
        <v>16</v>
      </c>
      <c r="D232">
        <v>12</v>
      </c>
      <c r="E232">
        <f t="shared" si="12"/>
        <v>164.2224101637776</v>
      </c>
      <c r="F232">
        <f t="shared" si="13"/>
        <v>28.84885292308158</v>
      </c>
      <c r="G232">
        <f t="shared" si="14"/>
        <v>832.25631497759264</v>
      </c>
      <c r="H232">
        <f t="shared" si="15"/>
        <v>508.52894604687526</v>
      </c>
      <c r="I232" t="str" cm="1">
        <f t="array" ref="I232">IF(AND(H232&gt;$J$2,F232&gt;0,F233&lt;0,1200&gt;A232&gt;90),Peak,"")</f>
        <v/>
      </c>
    </row>
    <row r="233" spans="1:9" x14ac:dyDescent="0.3">
      <c r="A233">
        <v>233</v>
      </c>
      <c r="B233">
        <v>-148</v>
      </c>
      <c r="C233">
        <v>63</v>
      </c>
      <c r="D233">
        <v>-1</v>
      </c>
      <c r="E233">
        <f t="shared" si="12"/>
        <v>160.85397104206038</v>
      </c>
      <c r="F233">
        <f t="shared" si="13"/>
        <v>-3.3684391217172163</v>
      </c>
      <c r="G233">
        <f t="shared" si="14"/>
        <v>11.346382116715052</v>
      </c>
      <c r="H233">
        <f t="shared" si="15"/>
        <v>478.35243274582388</v>
      </c>
      <c r="I233" t="str" cm="1">
        <f t="array" ref="I233">IF(AND(H233&gt;$J$2,F233&gt;0,F234&lt;0,1200&gt;A233&gt;90),Peak,"")</f>
        <v/>
      </c>
    </row>
    <row r="234" spans="1:9" x14ac:dyDescent="0.3">
      <c r="A234">
        <v>234</v>
      </c>
      <c r="B234">
        <v>-151</v>
      </c>
      <c r="C234">
        <v>69</v>
      </c>
      <c r="D234">
        <v>-13</v>
      </c>
      <c r="E234">
        <f t="shared" si="12"/>
        <v>166.52627420320195</v>
      </c>
      <c r="F234">
        <f t="shared" si="13"/>
        <v>5.6723031611415706</v>
      </c>
      <c r="G234">
        <f t="shared" si="14"/>
        <v>32.175023151896653</v>
      </c>
      <c r="H234">
        <f t="shared" si="15"/>
        <v>479.01987238350694</v>
      </c>
      <c r="I234" t="str" cm="1">
        <f t="array" ref="I234">IF(AND(H234&gt;$J$2,F234&gt;0,F235&lt;0,1200&gt;A234&gt;90),Peak,"")</f>
        <v/>
      </c>
    </row>
    <row r="235" spans="1:9" x14ac:dyDescent="0.3">
      <c r="A235">
        <v>235</v>
      </c>
      <c r="B235">
        <v>-163</v>
      </c>
      <c r="C235">
        <v>60</v>
      </c>
      <c r="D235">
        <v>-4</v>
      </c>
      <c r="E235">
        <f t="shared" si="12"/>
        <v>173.73830895919301</v>
      </c>
      <c r="F235">
        <f t="shared" si="13"/>
        <v>7.2120347559910556</v>
      </c>
      <c r="G235">
        <f t="shared" si="14"/>
        <v>52.013445321622967</v>
      </c>
      <c r="H235">
        <f t="shared" si="15"/>
        <v>500.97556634790197</v>
      </c>
      <c r="I235" t="str" cm="1">
        <f t="array" ref="I235">IF(AND(H235&gt;$J$2,F235&gt;0,F236&lt;0,1200&gt;A235&gt;90),Peak,"")</f>
        <v/>
      </c>
    </row>
    <row r="236" spans="1:9" x14ac:dyDescent="0.3">
      <c r="A236">
        <v>236</v>
      </c>
      <c r="B236">
        <v>-136</v>
      </c>
      <c r="C236">
        <v>74</v>
      </c>
      <c r="D236">
        <v>-24</v>
      </c>
      <c r="E236">
        <f t="shared" si="12"/>
        <v>156.67801377347109</v>
      </c>
      <c r="F236">
        <f t="shared" si="13"/>
        <v>-17.060295185721913</v>
      </c>
      <c r="G236">
        <f t="shared" si="14"/>
        <v>291.05367182396628</v>
      </c>
      <c r="H236">
        <f t="shared" si="15"/>
        <v>510.24008778880835</v>
      </c>
      <c r="I236" t="str" cm="1">
        <f t="array" ref="I236">IF(AND(H236&gt;$J$2,F236&gt;0,F237&lt;0,1200&gt;A236&gt;90),Peak,"")</f>
        <v/>
      </c>
    </row>
    <row r="237" spans="1:9" x14ac:dyDescent="0.3">
      <c r="A237">
        <v>237</v>
      </c>
      <c r="B237">
        <v>-102</v>
      </c>
      <c r="C237">
        <v>66</v>
      </c>
      <c r="D237">
        <v>-17</v>
      </c>
      <c r="E237">
        <f t="shared" si="12"/>
        <v>122.67436570041843</v>
      </c>
      <c r="F237">
        <f t="shared" si="13"/>
        <v>-34.003648073052659</v>
      </c>
      <c r="G237">
        <f t="shared" si="14"/>
        <v>1156.2480822760178</v>
      </c>
      <c r="H237">
        <f t="shared" si="15"/>
        <v>499.85431598012678</v>
      </c>
      <c r="I237" t="str" cm="1">
        <f t="array" ref="I237">IF(AND(H237&gt;$J$2,F237&gt;0,F238&lt;0,1200&gt;A237&gt;90),Peak,"")</f>
        <v/>
      </c>
    </row>
    <row r="238" spans="1:9" x14ac:dyDescent="0.3">
      <c r="A238">
        <v>238</v>
      </c>
      <c r="B238">
        <v>-101</v>
      </c>
      <c r="C238">
        <v>55</v>
      </c>
      <c r="D238">
        <v>-13</v>
      </c>
      <c r="E238">
        <f t="shared" si="12"/>
        <v>115.73677030226824</v>
      </c>
      <c r="F238">
        <f t="shared" si="13"/>
        <v>-6.9375953981501937</v>
      </c>
      <c r="G238">
        <f t="shared" si="14"/>
        <v>48.130229908434742</v>
      </c>
      <c r="H238">
        <f t="shared" si="15"/>
        <v>506.47562466208467</v>
      </c>
      <c r="I238" t="str" cm="1">
        <f t="array" ref="I238">IF(AND(H238&gt;$J$2,F238&gt;0,F239&lt;0,1200&gt;A238&gt;90),Peak,"")</f>
        <v/>
      </c>
    </row>
    <row r="239" spans="1:9" x14ac:dyDescent="0.3">
      <c r="A239">
        <v>239</v>
      </c>
      <c r="B239">
        <v>-109</v>
      </c>
      <c r="C239">
        <v>78</v>
      </c>
      <c r="D239">
        <v>-9</v>
      </c>
      <c r="E239">
        <f t="shared" si="12"/>
        <v>134.33540114206679</v>
      </c>
      <c r="F239">
        <f t="shared" si="13"/>
        <v>18.598630839798545</v>
      </c>
      <c r="G239">
        <f t="shared" si="14"/>
        <v>345.90906911510552</v>
      </c>
      <c r="H239">
        <f t="shared" si="15"/>
        <v>562.67344030710206</v>
      </c>
      <c r="I239" t="str" cm="1">
        <f t="array" ref="I239">IF(AND(H239&gt;$J$2,F239&gt;0,F240&lt;0,1200&gt;A239&gt;90),Peak,"")</f>
        <v/>
      </c>
    </row>
    <row r="240" spans="1:9" x14ac:dyDescent="0.3">
      <c r="A240">
        <v>240</v>
      </c>
      <c r="B240">
        <v>-125</v>
      </c>
      <c r="C240">
        <v>83</v>
      </c>
      <c r="D240">
        <v>2</v>
      </c>
      <c r="E240">
        <f t="shared" si="12"/>
        <v>150.05998800479759</v>
      </c>
      <c r="F240">
        <f t="shared" si="13"/>
        <v>15.724586862730803</v>
      </c>
      <c r="G240">
        <f t="shared" si="14"/>
        <v>247.26263200356615</v>
      </c>
      <c r="H240">
        <f t="shared" si="15"/>
        <v>547.76120155339015</v>
      </c>
      <c r="I240" t="str" cm="1">
        <f t="array" ref="I240">IF(AND(H240&gt;$J$2,F240&gt;0,F241&lt;0,1200&gt;A240&gt;90),Peak,"")</f>
        <v/>
      </c>
    </row>
    <row r="241" spans="1:9" x14ac:dyDescent="0.3">
      <c r="A241">
        <v>241</v>
      </c>
      <c r="B241">
        <v>-166</v>
      </c>
      <c r="C241">
        <v>91</v>
      </c>
      <c r="D241">
        <v>-2</v>
      </c>
      <c r="E241">
        <f t="shared" si="12"/>
        <v>189.31719414781111</v>
      </c>
      <c r="F241">
        <f t="shared" si="13"/>
        <v>39.257206143013519</v>
      </c>
      <c r="G241">
        <f t="shared" si="14"/>
        <v>1541.1282341550584</v>
      </c>
      <c r="H241">
        <f t="shared" si="15"/>
        <v>568.00577213784629</v>
      </c>
      <c r="I241" t="str" cm="1">
        <f t="array" ref="I241">IF(AND(H241&gt;$J$2,F241&gt;0,F242&lt;0,1200&gt;A241&gt;90),Peak,"")</f>
        <v/>
      </c>
    </row>
    <row r="242" spans="1:9" x14ac:dyDescent="0.3">
      <c r="A242">
        <v>242</v>
      </c>
      <c r="B242">
        <v>-191</v>
      </c>
      <c r="C242">
        <v>64</v>
      </c>
      <c r="D242">
        <v>12</v>
      </c>
      <c r="E242">
        <f t="shared" si="12"/>
        <v>201.79444987412316</v>
      </c>
      <c r="F242">
        <f t="shared" si="13"/>
        <v>12.477255726312052</v>
      </c>
      <c r="G242">
        <f t="shared" si="14"/>
        <v>155.68191045978688</v>
      </c>
      <c r="H242">
        <f t="shared" si="15"/>
        <v>562.4296248536649</v>
      </c>
      <c r="I242" t="str" cm="1">
        <f t="array" ref="I242">IF(AND(H242&gt;$J$2,F242&gt;0,F243&lt;0,1200&gt;A242&gt;90),Peak,"")</f>
        <v/>
      </c>
    </row>
    <row r="243" spans="1:9" x14ac:dyDescent="0.3">
      <c r="A243">
        <v>243</v>
      </c>
      <c r="B243">
        <v>-151</v>
      </c>
      <c r="C243">
        <v>63</v>
      </c>
      <c r="D243">
        <v>4</v>
      </c>
      <c r="E243">
        <f t="shared" si="12"/>
        <v>163.66429054622759</v>
      </c>
      <c r="F243">
        <f t="shared" si="13"/>
        <v>-38.130159327895569</v>
      </c>
      <c r="G243">
        <f t="shared" si="14"/>
        <v>1453.9090503707014</v>
      </c>
      <c r="H243">
        <f t="shared" si="15"/>
        <v>556.08628037701601</v>
      </c>
      <c r="I243" t="str" cm="1">
        <f t="array" ref="I243">IF(AND(H243&gt;$J$2,F243&gt;0,F244&lt;0,1200&gt;A243&gt;90),Peak,"")</f>
        <v/>
      </c>
    </row>
    <row r="244" spans="1:9" x14ac:dyDescent="0.3">
      <c r="A244">
        <v>244</v>
      </c>
      <c r="B244">
        <v>-152</v>
      </c>
      <c r="C244">
        <v>76</v>
      </c>
      <c r="D244">
        <v>9</v>
      </c>
      <c r="E244">
        <f t="shared" si="12"/>
        <v>170.17931719218996</v>
      </c>
      <c r="F244">
        <f t="shared" si="13"/>
        <v>6.5150266459623651</v>
      </c>
      <c r="G244">
        <f t="shared" si="14"/>
        <v>42.445572197599624</v>
      </c>
      <c r="H244">
        <f t="shared" si="15"/>
        <v>503.45396538329885</v>
      </c>
      <c r="I244" t="str" cm="1">
        <f t="array" ref="I244">IF(AND(H244&gt;$J$2,F244&gt;0,F245&lt;0,1200&gt;A244&gt;90),Peak,"")</f>
        <v/>
      </c>
    </row>
    <row r="245" spans="1:9" x14ac:dyDescent="0.3">
      <c r="A245">
        <v>245</v>
      </c>
      <c r="B245">
        <v>-147</v>
      </c>
      <c r="C245">
        <v>81</v>
      </c>
      <c r="D245">
        <v>32</v>
      </c>
      <c r="E245">
        <f t="shared" si="12"/>
        <v>170.86251783232038</v>
      </c>
      <c r="F245">
        <f t="shared" si="13"/>
        <v>0.6832006401304227</v>
      </c>
      <c r="G245">
        <f t="shared" si="14"/>
        <v>0.46676311467461934</v>
      </c>
      <c r="H245">
        <f t="shared" si="15"/>
        <v>557.01831387076959</v>
      </c>
      <c r="I245" t="str" cm="1">
        <f t="array" ref="I245">IF(AND(H245&gt;$J$2,F245&gt;0,F246&lt;0,1200&gt;A245&gt;90),Peak,"")</f>
        <v/>
      </c>
    </row>
    <row r="246" spans="1:9" x14ac:dyDescent="0.3">
      <c r="A246">
        <v>246</v>
      </c>
      <c r="B246">
        <v>-116</v>
      </c>
      <c r="C246">
        <v>80</v>
      </c>
      <c r="D246">
        <v>12</v>
      </c>
      <c r="E246">
        <f t="shared" si="12"/>
        <v>141.42135623730951</v>
      </c>
      <c r="F246">
        <f t="shared" si="13"/>
        <v>-29.441161595010868</v>
      </c>
      <c r="G246">
        <f t="shared" si="14"/>
        <v>866.78199606354292</v>
      </c>
      <c r="H246">
        <f t="shared" si="15"/>
        <v>600.58697346121733</v>
      </c>
      <c r="I246" t="str" cm="1">
        <f t="array" ref="I246">IF(AND(H246&gt;$J$2,F246&gt;0,F247&lt;0,1200&gt;A246&gt;90),Peak,"")</f>
        <v/>
      </c>
    </row>
    <row r="247" spans="1:9" x14ac:dyDescent="0.3">
      <c r="A247">
        <v>247</v>
      </c>
      <c r="B247">
        <v>-84</v>
      </c>
      <c r="C247">
        <v>46</v>
      </c>
      <c r="D247">
        <v>10</v>
      </c>
      <c r="E247">
        <f t="shared" si="12"/>
        <v>96.291224937685783</v>
      </c>
      <c r="F247">
        <f t="shared" si="13"/>
        <v>-45.130131299623727</v>
      </c>
      <c r="G247">
        <f t="shared" si="14"/>
        <v>2036.7287511212771</v>
      </c>
      <c r="H247">
        <f t="shared" si="15"/>
        <v>572.60848939540165</v>
      </c>
      <c r="I247" t="str" cm="1">
        <f t="array" ref="I247">IF(AND(H247&gt;$J$2,F247&gt;0,F248&lt;0,1200&gt;A247&gt;90),Peak,"")</f>
        <v/>
      </c>
    </row>
    <row r="248" spans="1:9" x14ac:dyDescent="0.3">
      <c r="A248">
        <v>248</v>
      </c>
      <c r="B248">
        <v>-87</v>
      </c>
      <c r="C248">
        <v>31</v>
      </c>
      <c r="D248">
        <v>18</v>
      </c>
      <c r="E248">
        <f t="shared" si="12"/>
        <v>94.095695969581939</v>
      </c>
      <c r="F248">
        <f t="shared" si="13"/>
        <v>-2.1955289681038437</v>
      </c>
      <c r="G248">
        <f t="shared" si="14"/>
        <v>4.8203474497831289</v>
      </c>
      <c r="H248">
        <f t="shared" si="15"/>
        <v>496.10398612842727</v>
      </c>
      <c r="I248" t="str" cm="1">
        <f t="array" ref="I248">IF(AND(H248&gt;$J$2,F248&gt;0,F249&lt;0,1200&gt;A248&gt;90),Peak,"")</f>
        <v/>
      </c>
    </row>
    <row r="249" spans="1:9" x14ac:dyDescent="0.3">
      <c r="A249">
        <v>249</v>
      </c>
      <c r="B249">
        <v>-95</v>
      </c>
      <c r="C249">
        <v>15</v>
      </c>
      <c r="D249">
        <v>10</v>
      </c>
      <c r="E249">
        <f t="shared" si="12"/>
        <v>96.695398029068585</v>
      </c>
      <c r="F249">
        <f t="shared" si="13"/>
        <v>2.5997020594866456</v>
      </c>
      <c r="G249">
        <f t="shared" si="14"/>
        <v>6.7584507980991066</v>
      </c>
      <c r="H249">
        <f t="shared" si="15"/>
        <v>565.28618982480646</v>
      </c>
      <c r="I249" t="str" cm="1">
        <f t="array" ref="I249">IF(AND(H249&gt;$J$2,F249&gt;0,F250&lt;0,1200&gt;A249&gt;90),Peak,"")</f>
        <v/>
      </c>
    </row>
    <row r="250" spans="1:9" x14ac:dyDescent="0.3">
      <c r="A250">
        <v>250</v>
      </c>
      <c r="B250">
        <v>-123</v>
      </c>
      <c r="C250">
        <v>40</v>
      </c>
      <c r="D250">
        <v>16</v>
      </c>
      <c r="E250">
        <f t="shared" si="12"/>
        <v>130.32651303552933</v>
      </c>
      <c r="F250">
        <f t="shared" si="13"/>
        <v>33.631115006460746</v>
      </c>
      <c r="G250">
        <f t="shared" si="14"/>
        <v>1131.0518965777892</v>
      </c>
      <c r="H250">
        <f t="shared" si="15"/>
        <v>630.08240294120537</v>
      </c>
      <c r="I250" t="str" cm="1">
        <f t="array" ref="I250">IF(AND(H250&gt;$J$2,F250&gt;0,F251&lt;0,1200&gt;A250&gt;90),Peak,"")</f>
        <v/>
      </c>
    </row>
    <row r="251" spans="1:9" x14ac:dyDescent="0.3">
      <c r="A251">
        <v>251</v>
      </c>
      <c r="B251">
        <v>-141</v>
      </c>
      <c r="C251">
        <v>44</v>
      </c>
      <c r="D251">
        <v>8</v>
      </c>
      <c r="E251">
        <f t="shared" si="12"/>
        <v>147.92227688891217</v>
      </c>
      <c r="F251">
        <f t="shared" si="13"/>
        <v>17.595763853382834</v>
      </c>
      <c r="G251">
        <f t="shared" si="14"/>
        <v>309.61090558401395</v>
      </c>
      <c r="H251">
        <f t="shared" si="15"/>
        <v>582.04687356065199</v>
      </c>
      <c r="I251" t="str" cm="1">
        <f t="array" ref="I251">IF(AND(H251&gt;$J$2,F251&gt;0,F252&lt;0,1200&gt;A251&gt;90),Peak,"")</f>
        <v/>
      </c>
    </row>
    <row r="252" spans="1:9" x14ac:dyDescent="0.3">
      <c r="A252">
        <v>252</v>
      </c>
      <c r="B252">
        <v>-165</v>
      </c>
      <c r="C252">
        <v>46</v>
      </c>
      <c r="D252">
        <v>-4</v>
      </c>
      <c r="E252">
        <f t="shared" si="12"/>
        <v>171.33884556632216</v>
      </c>
      <c r="F252">
        <f t="shared" si="13"/>
        <v>23.416568677409998</v>
      </c>
      <c r="G252">
        <f t="shared" si="14"/>
        <v>548.33568862385903</v>
      </c>
      <c r="H252">
        <f t="shared" si="15"/>
        <v>569.05279956425079</v>
      </c>
      <c r="I252" t="str" cm="1">
        <f t="array" ref="I252">IF(AND(H252&gt;$J$2,F252&gt;0,F253&lt;0,1200&gt;A252&gt;90),Peak,"")</f>
        <v/>
      </c>
    </row>
    <row r="253" spans="1:9" x14ac:dyDescent="0.3">
      <c r="A253">
        <v>253</v>
      </c>
      <c r="B253">
        <v>-146</v>
      </c>
      <c r="C253">
        <v>65</v>
      </c>
      <c r="D253">
        <v>7</v>
      </c>
      <c r="E253">
        <f t="shared" si="12"/>
        <v>159.968746947646</v>
      </c>
      <c r="F253">
        <f t="shared" si="13"/>
        <v>-11.370098618676167</v>
      </c>
      <c r="G253">
        <f t="shared" si="14"/>
        <v>129.27914259842169</v>
      </c>
      <c r="H253">
        <f t="shared" si="15"/>
        <v>546.86973352858445</v>
      </c>
      <c r="I253" t="str" cm="1">
        <f t="array" ref="I253">IF(AND(H253&gt;$J$2,F253&gt;0,F254&lt;0,1200&gt;A253&gt;90),Peak,"")</f>
        <v/>
      </c>
    </row>
    <row r="254" spans="1:9" x14ac:dyDescent="0.3">
      <c r="A254">
        <v>254</v>
      </c>
      <c r="B254">
        <v>-127</v>
      </c>
      <c r="C254">
        <v>55</v>
      </c>
      <c r="D254">
        <v>9</v>
      </c>
      <c r="E254">
        <f t="shared" si="12"/>
        <v>138.69030247281171</v>
      </c>
      <c r="F254">
        <f t="shared" si="13"/>
        <v>-21.278444474834288</v>
      </c>
      <c r="G254">
        <f t="shared" si="14"/>
        <v>452.77219926860585</v>
      </c>
      <c r="H254">
        <f t="shared" si="15"/>
        <v>551.77696083089438</v>
      </c>
      <c r="I254" t="str" cm="1">
        <f t="array" ref="I254">IF(AND(H254&gt;$J$2,F254&gt;0,F255&lt;0,1200&gt;A254&gt;90),Peak,"")</f>
        <v/>
      </c>
    </row>
    <row r="255" spans="1:9" x14ac:dyDescent="0.3">
      <c r="A255">
        <v>255</v>
      </c>
      <c r="B255">
        <v>-141</v>
      </c>
      <c r="C255">
        <v>52</v>
      </c>
      <c r="D255">
        <v>-7</v>
      </c>
      <c r="E255">
        <f t="shared" si="12"/>
        <v>150.44600360262149</v>
      </c>
      <c r="F255">
        <f t="shared" si="13"/>
        <v>11.755701129809779</v>
      </c>
      <c r="G255">
        <f t="shared" si="14"/>
        <v>138.19650905341092</v>
      </c>
      <c r="H255">
        <f t="shared" si="15"/>
        <v>556.04543754009671</v>
      </c>
      <c r="I255" t="str" cm="1">
        <f t="array" ref="I255">IF(AND(H255&gt;$J$2,F255&gt;0,F256&lt;0,1200&gt;A255&gt;90),Peak,"")</f>
        <v/>
      </c>
    </row>
    <row r="256" spans="1:9" x14ac:dyDescent="0.3">
      <c r="A256">
        <v>256</v>
      </c>
      <c r="B256">
        <v>-136</v>
      </c>
      <c r="C256">
        <v>51</v>
      </c>
      <c r="D256">
        <v>-3</v>
      </c>
      <c r="E256">
        <f t="shared" si="12"/>
        <v>145.27904184706065</v>
      </c>
      <c r="F256">
        <f t="shared" si="13"/>
        <v>-5.166961755560834</v>
      </c>
      <c r="G256">
        <f t="shared" si="14"/>
        <v>26.697493783428296</v>
      </c>
      <c r="H256">
        <f t="shared" si="15"/>
        <v>686.31611406010927</v>
      </c>
      <c r="I256" t="str" cm="1">
        <f t="array" ref="I256">IF(AND(H256&gt;$J$2,F256&gt;0,F257&lt;0,1200&gt;A256&gt;90),Peak,"")</f>
        <v/>
      </c>
    </row>
    <row r="257" spans="1:9" x14ac:dyDescent="0.3">
      <c r="A257">
        <v>257</v>
      </c>
      <c r="B257">
        <v>-100</v>
      </c>
      <c r="C257">
        <v>70</v>
      </c>
      <c r="D257">
        <v>3</v>
      </c>
      <c r="E257">
        <f t="shared" si="12"/>
        <v>122.10241602851272</v>
      </c>
      <c r="F257">
        <f t="shared" si="13"/>
        <v>-23.176625818547933</v>
      </c>
      <c r="G257">
        <f t="shared" si="14"/>
        <v>537.1559843329826</v>
      </c>
      <c r="H257">
        <f t="shared" si="15"/>
        <v>687.12847825026097</v>
      </c>
      <c r="I257" t="str" cm="1">
        <f t="array" ref="I257">IF(AND(H257&gt;$J$2,F257&gt;0,F258&lt;0,1200&gt;A257&gt;90),Peak,"")</f>
        <v/>
      </c>
    </row>
    <row r="258" spans="1:9" x14ac:dyDescent="0.3">
      <c r="A258">
        <v>258</v>
      </c>
      <c r="B258">
        <v>-85</v>
      </c>
      <c r="C258">
        <v>63</v>
      </c>
      <c r="D258">
        <v>2</v>
      </c>
      <c r="E258">
        <f t="shared" si="12"/>
        <v>105.82060290888538</v>
      </c>
      <c r="F258">
        <f t="shared" si="13"/>
        <v>-16.281813119627344</v>
      </c>
      <c r="G258">
        <f t="shared" si="14"/>
        <v>265.09743846246909</v>
      </c>
      <c r="H258">
        <f t="shared" si="15"/>
        <v>693.18105661989705</v>
      </c>
      <c r="I258" t="str" cm="1">
        <f t="array" ref="I258">IF(AND(H258&gt;$J$2,F258&gt;0,F259&lt;0,1200&gt;A258&gt;90),Peak,"")</f>
        <v/>
      </c>
    </row>
    <row r="259" spans="1:9" x14ac:dyDescent="0.3">
      <c r="A259">
        <v>259</v>
      </c>
      <c r="B259">
        <v>-91</v>
      </c>
      <c r="C259">
        <v>67</v>
      </c>
      <c r="D259">
        <v>-3</v>
      </c>
      <c r="E259">
        <f t="shared" ref="E259:E322" si="16">SQRT(B259^2+C259^2+D259^2)</f>
        <v>113.04423912787418</v>
      </c>
      <c r="F259">
        <f t="shared" si="13"/>
        <v>7.2236362189888013</v>
      </c>
      <c r="G259">
        <f t="shared" si="14"/>
        <v>52.180920224286822</v>
      </c>
      <c r="H259">
        <f t="shared" si="15"/>
        <v>789.600025167593</v>
      </c>
      <c r="I259" t="str" cm="1">
        <f t="array" ref="I259">IF(AND(H259&gt;$J$2,F259&gt;0,F260&lt;0,1200&gt;A259&gt;90),Peak,"")</f>
        <v/>
      </c>
    </row>
    <row r="260" spans="1:9" x14ac:dyDescent="0.3">
      <c r="A260">
        <v>260</v>
      </c>
      <c r="B260">
        <v>-124</v>
      </c>
      <c r="C260">
        <v>83</v>
      </c>
      <c r="D260">
        <v>-1</v>
      </c>
      <c r="E260">
        <f t="shared" si="16"/>
        <v>149.21796138535066</v>
      </c>
      <c r="F260">
        <f t="shared" ref="F260:F323" si="17">E260-E259</f>
        <v>36.173722257476484</v>
      </c>
      <c r="G260">
        <f t="shared" ref="G260:G323" si="18">F260^2</f>
        <v>1308.5381819610495</v>
      </c>
      <c r="H260">
        <f t="shared" ref="H260:H323" si="19">AVERAGE(G260:G282)</f>
        <v>813.06636710094392</v>
      </c>
      <c r="I260" t="str" cm="1">
        <f t="array" ref="I260">IF(AND(H260&gt;$J$2,F260&gt;0,F261&lt;0,1200&gt;A260&gt;90),Peak,"")</f>
        <v/>
      </c>
    </row>
    <row r="261" spans="1:9" x14ac:dyDescent="0.3">
      <c r="A261">
        <v>261</v>
      </c>
      <c r="B261">
        <v>-153</v>
      </c>
      <c r="C261">
        <v>105</v>
      </c>
      <c r="D261">
        <v>-10</v>
      </c>
      <c r="E261">
        <f t="shared" si="16"/>
        <v>185.83325859490276</v>
      </c>
      <c r="F261">
        <f t="shared" si="17"/>
        <v>36.615297209552097</v>
      </c>
      <c r="G261">
        <f t="shared" si="18"/>
        <v>1340.6799897438336</v>
      </c>
      <c r="H261">
        <f t="shared" si="19"/>
        <v>771.34942829705619</v>
      </c>
      <c r="I261" t="e" cm="1">
        <f t="array" ref="I261">IF(AND(H261&gt;$J$2,F261&gt;0,F262&lt;0,1200&gt;A261&gt;90),Peak,"")</f>
        <v>#NAME?</v>
      </c>
    </row>
    <row r="262" spans="1:9" x14ac:dyDescent="0.3">
      <c r="A262">
        <v>262</v>
      </c>
      <c r="B262">
        <v>-157</v>
      </c>
      <c r="C262">
        <v>96</v>
      </c>
      <c r="D262">
        <v>-6</v>
      </c>
      <c r="E262">
        <f t="shared" si="16"/>
        <v>184.12224200242619</v>
      </c>
      <c r="F262">
        <f t="shared" si="17"/>
        <v>-1.7110165924765681</v>
      </c>
      <c r="G262">
        <f t="shared" si="18"/>
        <v>2.9275777797301266</v>
      </c>
      <c r="H262">
        <f t="shared" si="19"/>
        <v>766.81285142587103</v>
      </c>
      <c r="I262" t="str" cm="1">
        <f t="array" ref="I262">IF(AND(H262&gt;$J$2,F262&gt;0,F263&lt;0,1200&gt;A262&gt;90),Peak,"")</f>
        <v/>
      </c>
    </row>
    <row r="263" spans="1:9" x14ac:dyDescent="0.3">
      <c r="A263">
        <v>263</v>
      </c>
      <c r="B263">
        <v>-186</v>
      </c>
      <c r="C263">
        <v>99</v>
      </c>
      <c r="D263">
        <v>7</v>
      </c>
      <c r="E263">
        <f t="shared" si="16"/>
        <v>210.8221999695478</v>
      </c>
      <c r="F263">
        <f t="shared" si="17"/>
        <v>26.699957967121605</v>
      </c>
      <c r="G263">
        <f t="shared" si="18"/>
        <v>712.88775544606051</v>
      </c>
      <c r="H263">
        <f t="shared" si="19"/>
        <v>767.10816046011143</v>
      </c>
      <c r="I263" t="e" cm="1">
        <f t="array" ref="I263">IF(AND(H263&gt;$J$2,F263&gt;0,F264&lt;0,1200&gt;A263&gt;90),Peak,"")</f>
        <v>#NAME?</v>
      </c>
    </row>
    <row r="264" spans="1:9" x14ac:dyDescent="0.3">
      <c r="A264">
        <v>264</v>
      </c>
      <c r="B264">
        <v>-144</v>
      </c>
      <c r="C264">
        <v>93</v>
      </c>
      <c r="D264">
        <v>-25</v>
      </c>
      <c r="E264">
        <f t="shared" si="16"/>
        <v>173.23394586512194</v>
      </c>
      <c r="F264">
        <f t="shared" si="17"/>
        <v>-37.588254104425857</v>
      </c>
      <c r="G264">
        <f t="shared" si="18"/>
        <v>1412.8768466188874</v>
      </c>
      <c r="H264">
        <f t="shared" si="19"/>
        <v>736.18150839476618</v>
      </c>
      <c r="I264" t="str" cm="1">
        <f t="array" ref="I264">IF(AND(H264&gt;$J$2,F264&gt;0,F265&lt;0,1200&gt;A264&gt;90),Peak,"")</f>
        <v/>
      </c>
    </row>
    <row r="265" spans="1:9" x14ac:dyDescent="0.3">
      <c r="A265">
        <v>265</v>
      </c>
      <c r="B265">
        <v>-144</v>
      </c>
      <c r="C265">
        <v>90</v>
      </c>
      <c r="D265">
        <v>-10</v>
      </c>
      <c r="E265">
        <f t="shared" si="16"/>
        <v>170.10584939971935</v>
      </c>
      <c r="F265">
        <f t="shared" si="17"/>
        <v>-3.1280964654025922</v>
      </c>
      <c r="G265">
        <f t="shared" si="18"/>
        <v>9.7849874968641917</v>
      </c>
      <c r="H265">
        <f t="shared" si="19"/>
        <v>752.33166730548942</v>
      </c>
      <c r="I265" t="str" cm="1">
        <f t="array" ref="I265">IF(AND(H265&gt;$J$2,F265&gt;0,F266&lt;0,1200&gt;A265&gt;90),Peak,"")</f>
        <v/>
      </c>
    </row>
    <row r="266" spans="1:9" x14ac:dyDescent="0.3">
      <c r="A266">
        <v>266</v>
      </c>
      <c r="B266">
        <v>-144</v>
      </c>
      <c r="C266">
        <v>56</v>
      </c>
      <c r="D266">
        <v>0</v>
      </c>
      <c r="E266">
        <f t="shared" si="16"/>
        <v>154.50566332662373</v>
      </c>
      <c r="F266">
        <f t="shared" si="17"/>
        <v>-15.600186073095614</v>
      </c>
      <c r="G266">
        <f t="shared" si="18"/>
        <v>243.36580551520635</v>
      </c>
      <c r="H266">
        <f t="shared" si="19"/>
        <v>821.99244514675638</v>
      </c>
      <c r="I266" t="str" cm="1">
        <f t="array" ref="I266">IF(AND(H266&gt;$J$2,F266&gt;0,F267&lt;0,1200&gt;A266&gt;90),Peak,"")</f>
        <v/>
      </c>
    </row>
    <row r="267" spans="1:9" x14ac:dyDescent="0.3">
      <c r="A267">
        <v>267</v>
      </c>
      <c r="B267">
        <v>-109</v>
      </c>
      <c r="C267">
        <v>47</v>
      </c>
      <c r="D267">
        <v>-5</v>
      </c>
      <c r="E267">
        <f t="shared" si="16"/>
        <v>118.80656547514535</v>
      </c>
      <c r="F267">
        <f t="shared" si="17"/>
        <v>-35.699097851478385</v>
      </c>
      <c r="G267">
        <f t="shared" si="18"/>
        <v>1274.4255874094285</v>
      </c>
      <c r="H267">
        <f t="shared" si="19"/>
        <v>812.62029814434095</v>
      </c>
      <c r="I267" t="str" cm="1">
        <f t="array" ref="I267">IF(AND(H267&gt;$J$2,F267&gt;0,F268&lt;0,1200&gt;A267&gt;90),Peak,"")</f>
        <v/>
      </c>
    </row>
    <row r="268" spans="1:9" x14ac:dyDescent="0.3">
      <c r="A268">
        <v>268</v>
      </c>
      <c r="B268">
        <v>-81</v>
      </c>
      <c r="C268">
        <v>32</v>
      </c>
      <c r="D268">
        <v>3</v>
      </c>
      <c r="E268">
        <f t="shared" si="16"/>
        <v>87.143559716137375</v>
      </c>
      <c r="F268">
        <f t="shared" si="17"/>
        <v>-31.663005759007973</v>
      </c>
      <c r="G268">
        <f t="shared" si="18"/>
        <v>1002.5459336949721</v>
      </c>
      <c r="H268">
        <f t="shared" si="19"/>
        <v>757.21714886262885</v>
      </c>
      <c r="I268" t="str" cm="1">
        <f t="array" ref="I268">IF(AND(H268&gt;$J$2,F268&gt;0,F269&lt;0,1200&gt;A268&gt;90),Peak,"")</f>
        <v/>
      </c>
    </row>
    <row r="269" spans="1:9" x14ac:dyDescent="0.3">
      <c r="A269">
        <v>269</v>
      </c>
      <c r="B269">
        <v>-70</v>
      </c>
      <c r="C269">
        <v>12</v>
      </c>
      <c r="D269">
        <v>-13</v>
      </c>
      <c r="E269">
        <f t="shared" si="16"/>
        <v>72.201108024738787</v>
      </c>
      <c r="F269">
        <f t="shared" si="17"/>
        <v>-14.942451691398588</v>
      </c>
      <c r="G269">
        <f t="shared" si="18"/>
        <v>223.27686254978053</v>
      </c>
      <c r="H269">
        <f t="shared" si="19"/>
        <v>722.36127936339767</v>
      </c>
      <c r="I269" t="str" cm="1">
        <f t="array" ref="I269">IF(AND(H269&gt;$J$2,F269&gt;0,F270&lt;0,1200&gt;A269&gt;90),Peak,"")</f>
        <v/>
      </c>
    </row>
    <row r="270" spans="1:9" x14ac:dyDescent="0.3">
      <c r="A270">
        <v>270</v>
      </c>
      <c r="B270">
        <v>-87</v>
      </c>
      <c r="C270">
        <v>18</v>
      </c>
      <c r="D270">
        <v>-1</v>
      </c>
      <c r="E270">
        <f t="shared" si="16"/>
        <v>88.848185124964715</v>
      </c>
      <c r="F270">
        <f t="shared" si="17"/>
        <v>16.647077100225928</v>
      </c>
      <c r="G270">
        <f t="shared" si="18"/>
        <v>277.12517598086652</v>
      </c>
      <c r="H270">
        <f t="shared" si="19"/>
        <v>737.11772472297764</v>
      </c>
      <c r="I270" t="str" cm="1">
        <f t="array" ref="I270">IF(AND(H270&gt;$J$2,F270&gt;0,F271&lt;0,1200&gt;A270&gt;90),Peak,"")</f>
        <v/>
      </c>
    </row>
    <row r="271" spans="1:9" x14ac:dyDescent="0.3">
      <c r="A271">
        <v>271</v>
      </c>
      <c r="B271">
        <v>-128</v>
      </c>
      <c r="C271">
        <v>3</v>
      </c>
      <c r="D271">
        <v>14</v>
      </c>
      <c r="E271">
        <f t="shared" si="16"/>
        <v>128.79829191413992</v>
      </c>
      <c r="F271">
        <f t="shared" si="17"/>
        <v>39.950106789175209</v>
      </c>
      <c r="G271">
        <f t="shared" si="18"/>
        <v>1596.0110324665031</v>
      </c>
      <c r="H271">
        <f t="shared" si="19"/>
        <v>802.98959645846082</v>
      </c>
      <c r="I271" t="str" cm="1">
        <f t="array" ref="I271">IF(AND(H271&gt;$J$2,F271&gt;0,F272&lt;0,1200&gt;A271&gt;90),Peak,"")</f>
        <v/>
      </c>
    </row>
    <row r="272" spans="1:9" x14ac:dyDescent="0.3">
      <c r="A272">
        <v>272</v>
      </c>
      <c r="B272">
        <v>-158</v>
      </c>
      <c r="C272">
        <v>55</v>
      </c>
      <c r="D272">
        <v>-8</v>
      </c>
      <c r="E272">
        <f t="shared" si="16"/>
        <v>167.4902982264943</v>
      </c>
      <c r="F272">
        <f t="shared" si="17"/>
        <v>38.69200631235438</v>
      </c>
      <c r="G272">
        <f t="shared" si="18"/>
        <v>1497.0713524752712</v>
      </c>
      <c r="H272">
        <f t="shared" si="19"/>
        <v>753.26085180346979</v>
      </c>
      <c r="I272" t="str" cm="1">
        <f t="array" ref="I272">IF(AND(H272&gt;$J$2,F272&gt;0,F273&lt;0,1200&gt;A272&gt;90),Peak,"")</f>
        <v/>
      </c>
    </row>
    <row r="273" spans="1:9" x14ac:dyDescent="0.3">
      <c r="A273">
        <v>273</v>
      </c>
      <c r="B273">
        <v>-165</v>
      </c>
      <c r="C273">
        <v>49</v>
      </c>
      <c r="D273">
        <v>13</v>
      </c>
      <c r="E273">
        <f t="shared" si="16"/>
        <v>172.61228229763952</v>
      </c>
      <c r="F273">
        <f t="shared" si="17"/>
        <v>5.1219840711452207</v>
      </c>
      <c r="G273">
        <f t="shared" si="18"/>
        <v>26.23472082506537</v>
      </c>
      <c r="H273">
        <f t="shared" si="19"/>
        <v>693.64809730007585</v>
      </c>
      <c r="I273" t="str" cm="1">
        <f t="array" ref="I273">IF(AND(H273&gt;$J$2,F273&gt;0,F274&lt;0,1200&gt;A273&gt;90),Peak,"")</f>
        <v/>
      </c>
    </row>
    <row r="274" spans="1:9" x14ac:dyDescent="0.3">
      <c r="A274">
        <v>274</v>
      </c>
      <c r="B274">
        <v>-160</v>
      </c>
      <c r="C274">
        <v>55</v>
      </c>
      <c r="D274">
        <v>-7</v>
      </c>
      <c r="E274">
        <f t="shared" si="16"/>
        <v>169.33398950004101</v>
      </c>
      <c r="F274">
        <f t="shared" si="17"/>
        <v>-3.2782927975985103</v>
      </c>
      <c r="G274">
        <f t="shared" si="18"/>
        <v>10.747203666786268</v>
      </c>
      <c r="H274">
        <f t="shared" si="19"/>
        <v>693.57877677631791</v>
      </c>
      <c r="I274" t="str" cm="1">
        <f t="array" ref="I274">IF(AND(H274&gt;$J$2,F274&gt;0,F275&lt;0,1200&gt;A274&gt;90),Peak,"")</f>
        <v/>
      </c>
    </row>
    <row r="275" spans="1:9" x14ac:dyDescent="0.3">
      <c r="A275">
        <v>275</v>
      </c>
      <c r="B275">
        <v>-149</v>
      </c>
      <c r="C275">
        <v>66</v>
      </c>
      <c r="D275">
        <v>-8</v>
      </c>
      <c r="E275">
        <f t="shared" si="16"/>
        <v>163.15943123215402</v>
      </c>
      <c r="F275">
        <f t="shared" si="17"/>
        <v>-6.1745582678869937</v>
      </c>
      <c r="G275">
        <f t="shared" si="18"/>
        <v>38.125169803531634</v>
      </c>
      <c r="H275">
        <f t="shared" si="19"/>
        <v>696.37993396235174</v>
      </c>
      <c r="I275" t="str" cm="1">
        <f t="array" ref="I275">IF(AND(H275&gt;$J$2,F275&gt;0,F276&lt;0,1200&gt;A275&gt;90),Peak,"")</f>
        <v/>
      </c>
    </row>
    <row r="276" spans="1:9" x14ac:dyDescent="0.3">
      <c r="A276">
        <v>276</v>
      </c>
      <c r="B276">
        <v>-169</v>
      </c>
      <c r="C276">
        <v>58</v>
      </c>
      <c r="D276">
        <v>4</v>
      </c>
      <c r="E276">
        <f t="shared" si="16"/>
        <v>178.72045210327775</v>
      </c>
      <c r="F276">
        <f t="shared" si="17"/>
        <v>15.561020871123731</v>
      </c>
      <c r="G276">
        <f t="shared" si="18"/>
        <v>242.14537055154835</v>
      </c>
      <c r="H276">
        <f t="shared" si="19"/>
        <v>753.26476335671691</v>
      </c>
      <c r="I276" t="e" cm="1">
        <f t="array" ref="I276">IF(AND(H276&gt;$J$2,F276&gt;0,F277&lt;0,1200&gt;A276&gt;90),Peak,"")</f>
        <v>#NAME?</v>
      </c>
    </row>
    <row r="277" spans="1:9" x14ac:dyDescent="0.3">
      <c r="A277">
        <v>277</v>
      </c>
      <c r="B277">
        <v>-117</v>
      </c>
      <c r="C277">
        <v>102</v>
      </c>
      <c r="D277">
        <v>-3</v>
      </c>
      <c r="E277">
        <f t="shared" si="16"/>
        <v>155.24818839522734</v>
      </c>
      <c r="F277">
        <f t="shared" si="17"/>
        <v>-23.472263708050406</v>
      </c>
      <c r="G277">
        <f t="shared" si="18"/>
        <v>550.94716358026017</v>
      </c>
      <c r="H277">
        <f t="shared" si="19"/>
        <v>793.4907623940361</v>
      </c>
      <c r="I277" t="str" cm="1">
        <f t="array" ref="I277">IF(AND(H277&gt;$J$2,F277&gt;0,F278&lt;0,1200&gt;A277&gt;90),Peak,"")</f>
        <v/>
      </c>
    </row>
    <row r="278" spans="1:9" x14ac:dyDescent="0.3">
      <c r="A278">
        <v>278</v>
      </c>
      <c r="B278">
        <v>-78</v>
      </c>
      <c r="C278">
        <v>60</v>
      </c>
      <c r="D278">
        <v>-13</v>
      </c>
      <c r="E278">
        <f t="shared" si="16"/>
        <v>99.262278837431495</v>
      </c>
      <c r="F278">
        <f t="shared" si="17"/>
        <v>-55.98590955779585</v>
      </c>
      <c r="G278">
        <f t="shared" si="18"/>
        <v>3134.4220690136967</v>
      </c>
      <c r="H278">
        <f t="shared" si="19"/>
        <v>780.65305117810681</v>
      </c>
      <c r="I278" t="str" cm="1">
        <f t="array" ref="I278">IF(AND(H278&gt;$J$2,F278&gt;0,F279&lt;0,1200&gt;A278&gt;90),Peak,"")</f>
        <v/>
      </c>
    </row>
    <row r="279" spans="1:9" x14ac:dyDescent="0.3">
      <c r="A279">
        <v>279</v>
      </c>
      <c r="B279">
        <v>-79</v>
      </c>
      <c r="C279">
        <v>48</v>
      </c>
      <c r="D279">
        <v>-4</v>
      </c>
      <c r="E279">
        <f t="shared" si="16"/>
        <v>92.525672113203257</v>
      </c>
      <c r="F279">
        <f t="shared" si="17"/>
        <v>-6.7366067242282384</v>
      </c>
      <c r="G279">
        <f t="shared" si="18"/>
        <v>45.381870156917117</v>
      </c>
      <c r="H279">
        <f t="shared" si="19"/>
        <v>734.05640768725709</v>
      </c>
      <c r="I279" t="str" cm="1">
        <f t="array" ref="I279">IF(AND(H279&gt;$J$2,F279&gt;0,F280&lt;0,1200&gt;A279&gt;90),Peak,"")</f>
        <v/>
      </c>
    </row>
    <row r="280" spans="1:9" x14ac:dyDescent="0.3">
      <c r="A280">
        <v>280</v>
      </c>
      <c r="B280">
        <v>-105</v>
      </c>
      <c r="C280">
        <v>55</v>
      </c>
      <c r="D280">
        <v>0</v>
      </c>
      <c r="E280">
        <f t="shared" si="16"/>
        <v>118.53269591129698</v>
      </c>
      <c r="F280">
        <f t="shared" si="17"/>
        <v>26.007023798093726</v>
      </c>
      <c r="G280">
        <f t="shared" si="18"/>
        <v>676.36528683461347</v>
      </c>
      <c r="H280">
        <f t="shared" si="19"/>
        <v>772.69499852153672</v>
      </c>
      <c r="I280" t="str" cm="1">
        <f t="array" ref="I280">IF(AND(H280&gt;$J$2,F280&gt;0,F281&lt;0,1200&gt;A280&gt;90),Peak,"")</f>
        <v/>
      </c>
    </row>
    <row r="281" spans="1:9" x14ac:dyDescent="0.3">
      <c r="A281">
        <v>281</v>
      </c>
      <c r="B281">
        <v>-141</v>
      </c>
      <c r="C281">
        <v>92</v>
      </c>
      <c r="D281">
        <v>0</v>
      </c>
      <c r="E281">
        <f t="shared" si="16"/>
        <v>168.35973390332975</v>
      </c>
      <c r="F281">
        <f t="shared" si="17"/>
        <v>49.827037992032771</v>
      </c>
      <c r="G281">
        <f t="shared" si="18"/>
        <v>2482.7337150594772</v>
      </c>
      <c r="H281">
        <f t="shared" si="19"/>
        <v>755.93430626333213</v>
      </c>
      <c r="I281" t="str" cm="1">
        <f t="array" ref="I281">IF(AND(H281&gt;$J$2,F281&gt;0,F282&lt;0,1200&gt;A281&gt;90),Peak,"")</f>
        <v/>
      </c>
    </row>
    <row r="282" spans="1:9" x14ac:dyDescent="0.3">
      <c r="A282">
        <v>282</v>
      </c>
      <c r="B282">
        <v>-168</v>
      </c>
      <c r="C282">
        <v>93</v>
      </c>
      <c r="D282">
        <v>-16</v>
      </c>
      <c r="E282">
        <f t="shared" si="16"/>
        <v>192.68886838631857</v>
      </c>
      <c r="F282">
        <f t="shared" si="17"/>
        <v>24.32913448298882</v>
      </c>
      <c r="G282">
        <f t="shared" si="18"/>
        <v>591.90678469135571</v>
      </c>
      <c r="H282">
        <f t="shared" si="19"/>
        <v>691.01163806718182</v>
      </c>
      <c r="I282" t="str" cm="1">
        <f t="array" ref="I282">IF(AND(H282&gt;$J$2,F282&gt;0,F283&lt;0,1200&gt;A282&gt;90),Peak,"")</f>
        <v/>
      </c>
    </row>
    <row r="283" spans="1:9" x14ac:dyDescent="0.3">
      <c r="A283">
        <v>283</v>
      </c>
      <c r="B283">
        <v>-199</v>
      </c>
      <c r="C283">
        <v>71</v>
      </c>
      <c r="D283">
        <v>6</v>
      </c>
      <c r="E283">
        <f t="shared" si="16"/>
        <v>211.37171050071956</v>
      </c>
      <c r="F283">
        <f t="shared" si="17"/>
        <v>18.682842114400984</v>
      </c>
      <c r="G283">
        <f t="shared" si="18"/>
        <v>349.04858947163501</v>
      </c>
      <c r="H283">
        <f t="shared" si="19"/>
        <v>788.76631502949579</v>
      </c>
      <c r="I283" t="e" cm="1">
        <f t="array" ref="I283">IF(AND(H283&gt;$J$2,F283&gt;0,F284&lt;0,1200&gt;A283&gt;90),Peak,"")</f>
        <v>#NAME?</v>
      </c>
    </row>
    <row r="284" spans="1:9" x14ac:dyDescent="0.3">
      <c r="A284">
        <v>284</v>
      </c>
      <c r="B284">
        <v>-148</v>
      </c>
      <c r="C284">
        <v>95</v>
      </c>
      <c r="D284">
        <v>-11</v>
      </c>
      <c r="E284">
        <f t="shared" si="16"/>
        <v>176.21010186706096</v>
      </c>
      <c r="F284">
        <f t="shared" si="17"/>
        <v>-35.161608633658602</v>
      </c>
      <c r="G284">
        <f t="shared" si="18"/>
        <v>1236.3387217065751</v>
      </c>
      <c r="H284">
        <f t="shared" si="19"/>
        <v>783.19171456174797</v>
      </c>
      <c r="I284" t="str" cm="1">
        <f t="array" ref="I284">IF(AND(H284&gt;$J$2,F284&gt;0,F285&lt;0,1200&gt;A284&gt;90),Peak,"")</f>
        <v/>
      </c>
    </row>
    <row r="285" spans="1:9" x14ac:dyDescent="0.3">
      <c r="A285">
        <v>285</v>
      </c>
      <c r="B285">
        <v>-154</v>
      </c>
      <c r="C285">
        <v>79</v>
      </c>
      <c r="D285">
        <v>-2</v>
      </c>
      <c r="E285">
        <f t="shared" si="16"/>
        <v>173.09246084101989</v>
      </c>
      <c r="F285">
        <f t="shared" si="17"/>
        <v>-3.1176410260410705</v>
      </c>
      <c r="G285">
        <f t="shared" si="18"/>
        <v>9.7196855672544196</v>
      </c>
      <c r="H285">
        <f t="shared" si="19"/>
        <v>751.55408663024627</v>
      </c>
      <c r="I285" t="str" cm="1">
        <f t="array" ref="I285">IF(AND(H285&gt;$J$2,F285&gt;0,F286&lt;0,1200&gt;A285&gt;90),Peak,"")</f>
        <v/>
      </c>
    </row>
    <row r="286" spans="1:9" x14ac:dyDescent="0.3">
      <c r="A286">
        <v>286</v>
      </c>
      <c r="B286">
        <v>-160</v>
      </c>
      <c r="C286">
        <v>69</v>
      </c>
      <c r="D286">
        <v>6</v>
      </c>
      <c r="E286">
        <f t="shared" si="16"/>
        <v>174.34735443934903</v>
      </c>
      <c r="F286">
        <f t="shared" si="17"/>
        <v>1.2548935983291472</v>
      </c>
      <c r="G286">
        <f t="shared" si="18"/>
        <v>1.574757943127475</v>
      </c>
      <c r="H286">
        <f t="shared" si="19"/>
        <v>806.51925010149193</v>
      </c>
      <c r="I286" t="e" cm="1">
        <f t="array" ref="I286">IF(AND(H286&gt;$J$2,F286&gt;0,F287&lt;0,1200&gt;A286&gt;90),Peak,"")</f>
        <v>#NAME?</v>
      </c>
    </row>
    <row r="287" spans="1:9" x14ac:dyDescent="0.3">
      <c r="A287">
        <v>287</v>
      </c>
      <c r="B287">
        <v>-114</v>
      </c>
      <c r="C287">
        <v>66</v>
      </c>
      <c r="D287">
        <v>-10</v>
      </c>
      <c r="E287">
        <f t="shared" si="16"/>
        <v>132.1060180309739</v>
      </c>
      <c r="F287">
        <f t="shared" si="17"/>
        <v>-42.241336408375133</v>
      </c>
      <c r="G287">
        <f t="shared" si="18"/>
        <v>1784.3305015655187</v>
      </c>
      <c r="H287">
        <f t="shared" si="19"/>
        <v>838.63041263041021</v>
      </c>
      <c r="I287" t="str" cm="1">
        <f t="array" ref="I287">IF(AND(H287&gt;$J$2,F287&gt;0,F288&lt;0,1200&gt;A287&gt;90),Peak,"")</f>
        <v/>
      </c>
    </row>
    <row r="288" spans="1:9" x14ac:dyDescent="0.3">
      <c r="A288">
        <v>288</v>
      </c>
      <c r="B288">
        <v>-86</v>
      </c>
      <c r="C288">
        <v>32</v>
      </c>
      <c r="D288">
        <v>6</v>
      </c>
      <c r="E288">
        <f t="shared" si="16"/>
        <v>91.956511460581197</v>
      </c>
      <c r="F288">
        <f t="shared" si="17"/>
        <v>-40.149506570392703</v>
      </c>
      <c r="G288">
        <f t="shared" si="18"/>
        <v>1611.9828778460069</v>
      </c>
      <c r="H288">
        <f t="shared" si="19"/>
        <v>762.32224013310724</v>
      </c>
      <c r="I288" t="str" cm="1">
        <f t="array" ref="I288">IF(AND(H288&gt;$J$2,F288&gt;0,F289&lt;0,1200&gt;A288&gt;90),Peak,"")</f>
        <v/>
      </c>
    </row>
    <row r="289" spans="1:9" x14ac:dyDescent="0.3">
      <c r="A289">
        <v>289</v>
      </c>
      <c r="B289">
        <v>-83</v>
      </c>
      <c r="C289">
        <v>25</v>
      </c>
      <c r="D289">
        <v>0</v>
      </c>
      <c r="E289">
        <f t="shared" si="16"/>
        <v>86.683331731077345</v>
      </c>
      <c r="F289">
        <f t="shared" si="17"/>
        <v>-5.2731797295038518</v>
      </c>
      <c r="G289">
        <f t="shared" si="18"/>
        <v>27.806424459650316</v>
      </c>
      <c r="H289">
        <f t="shared" si="19"/>
        <v>698.21200469075632</v>
      </c>
      <c r="I289" t="str" cm="1">
        <f t="array" ref="I289">IF(AND(H289&gt;$J$2,F289&gt;0,F290&lt;0,1200&gt;A289&gt;90),Peak,"")</f>
        <v/>
      </c>
    </row>
    <row r="290" spans="1:9" x14ac:dyDescent="0.3">
      <c r="A290">
        <v>290</v>
      </c>
      <c r="B290">
        <v>-87</v>
      </c>
      <c r="C290">
        <v>2</v>
      </c>
      <c r="D290">
        <v>-3</v>
      </c>
      <c r="E290">
        <f t="shared" si="16"/>
        <v>87.074680590858321</v>
      </c>
      <c r="F290">
        <f t="shared" si="17"/>
        <v>0.391348859780976</v>
      </c>
      <c r="G290">
        <f t="shared" si="18"/>
        <v>0.15315393005187</v>
      </c>
      <c r="H290">
        <f t="shared" si="19"/>
        <v>747.79731086870424</v>
      </c>
      <c r="I290" t="str" cm="1">
        <f t="array" ref="I290">IF(AND(H290&gt;$J$2,F290&gt;0,F291&lt;0,1200&gt;A290&gt;90),Peak,"")</f>
        <v/>
      </c>
    </row>
    <row r="291" spans="1:9" x14ac:dyDescent="0.3">
      <c r="A291">
        <v>291</v>
      </c>
      <c r="B291">
        <v>-101</v>
      </c>
      <c r="C291">
        <v>7</v>
      </c>
      <c r="D291">
        <v>-1</v>
      </c>
      <c r="E291">
        <f t="shared" si="16"/>
        <v>101.24722218411723</v>
      </c>
      <c r="F291">
        <f t="shared" si="17"/>
        <v>14.172541593258913</v>
      </c>
      <c r="G291">
        <f t="shared" si="18"/>
        <v>200.86093521265389</v>
      </c>
      <c r="H291">
        <f t="shared" si="19"/>
        <v>819.87300407722637</v>
      </c>
      <c r="I291" t="str" cm="1">
        <f t="array" ref="I291">IF(AND(H291&gt;$J$2,F291&gt;0,F292&lt;0,1200&gt;A291&gt;90),Peak,"")</f>
        <v/>
      </c>
    </row>
    <row r="292" spans="1:9" x14ac:dyDescent="0.3">
      <c r="A292">
        <v>292</v>
      </c>
      <c r="B292">
        <v>-122</v>
      </c>
      <c r="C292">
        <v>27</v>
      </c>
      <c r="D292">
        <v>-2</v>
      </c>
      <c r="E292">
        <f t="shared" si="16"/>
        <v>124.96799590295109</v>
      </c>
      <c r="F292">
        <f t="shared" si="17"/>
        <v>23.720773718833854</v>
      </c>
      <c r="G292">
        <f t="shared" si="18"/>
        <v>562.67510582011892</v>
      </c>
      <c r="H292">
        <f t="shared" si="19"/>
        <v>821.07080723735237</v>
      </c>
      <c r="I292" t="str" cm="1">
        <f t="array" ref="I292">IF(AND(H292&gt;$J$2,F292&gt;0,F293&lt;0,1200&gt;A292&gt;90),Peak,"")</f>
        <v/>
      </c>
    </row>
    <row r="293" spans="1:9" x14ac:dyDescent="0.3">
      <c r="A293">
        <v>293</v>
      </c>
      <c r="B293">
        <v>-154</v>
      </c>
      <c r="C293">
        <v>65</v>
      </c>
      <c r="D293">
        <v>7</v>
      </c>
      <c r="E293">
        <f t="shared" si="16"/>
        <v>167.30212192318422</v>
      </c>
      <c r="F293">
        <f t="shared" si="17"/>
        <v>42.334126020233128</v>
      </c>
      <c r="G293">
        <f t="shared" si="18"/>
        <v>1792.1782258969797</v>
      </c>
      <c r="H293">
        <f t="shared" si="19"/>
        <v>801.43102275887054</v>
      </c>
      <c r="I293" t="str" cm="1">
        <f t="array" ref="I293">IF(AND(H293&gt;$J$2,F293&gt;0,F294&lt;0,1200&gt;A293&gt;90),Peak,"")</f>
        <v/>
      </c>
    </row>
    <row r="294" spans="1:9" x14ac:dyDescent="0.3">
      <c r="A294">
        <v>294</v>
      </c>
      <c r="B294">
        <v>-177</v>
      </c>
      <c r="C294">
        <v>65</v>
      </c>
      <c r="D294">
        <v>-2</v>
      </c>
      <c r="E294">
        <f t="shared" si="16"/>
        <v>188.56829001717122</v>
      </c>
      <c r="F294">
        <f t="shared" si="17"/>
        <v>21.266168093987005</v>
      </c>
      <c r="G294">
        <f t="shared" si="18"/>
        <v>452.24990540171092</v>
      </c>
      <c r="H294">
        <f t="shared" si="19"/>
        <v>723.87707325787449</v>
      </c>
      <c r="I294" t="e" cm="1">
        <f t="array" ref="I294">IF(AND(H294&gt;$J$2,F294&gt;0,F295&lt;0,1200&gt;A294&gt;90),Peak,"")</f>
        <v>#NAME?</v>
      </c>
    </row>
    <row r="295" spans="1:9" x14ac:dyDescent="0.3">
      <c r="A295">
        <v>295</v>
      </c>
      <c r="B295">
        <v>-151</v>
      </c>
      <c r="C295">
        <v>93</v>
      </c>
      <c r="D295">
        <v>-1</v>
      </c>
      <c r="E295">
        <f t="shared" si="16"/>
        <v>177.34429790664259</v>
      </c>
      <c r="F295">
        <f t="shared" si="17"/>
        <v>-11.223992110528627</v>
      </c>
      <c r="G295">
        <f t="shared" si="18"/>
        <v>125.97799889720886</v>
      </c>
      <c r="H295">
        <f t="shared" si="19"/>
        <v>709.40240710327942</v>
      </c>
      <c r="I295" t="str" cm="1">
        <f t="array" ref="I295">IF(AND(H295&gt;$J$2,F295&gt;0,F296&lt;0,1200&gt;A295&gt;90),Peak,"")</f>
        <v/>
      </c>
    </row>
    <row r="296" spans="1:9" x14ac:dyDescent="0.3">
      <c r="A296">
        <v>296</v>
      </c>
      <c r="B296">
        <v>-163</v>
      </c>
      <c r="C296">
        <v>55</v>
      </c>
      <c r="D296">
        <v>11</v>
      </c>
      <c r="E296">
        <f t="shared" si="16"/>
        <v>172.38039331664143</v>
      </c>
      <c r="F296">
        <f t="shared" si="17"/>
        <v>-4.9639045900011638</v>
      </c>
      <c r="G296">
        <f t="shared" si="18"/>
        <v>24.640348778634621</v>
      </c>
      <c r="H296">
        <f t="shared" si="19"/>
        <v>725.58011158560475</v>
      </c>
      <c r="I296" t="str" cm="1">
        <f t="array" ref="I296">IF(AND(H296&gt;$J$2,F296&gt;0,F297&lt;0,1200&gt;A296&gt;90),Peak,"")</f>
        <v/>
      </c>
    </row>
    <row r="297" spans="1:9" x14ac:dyDescent="0.3">
      <c r="A297">
        <v>297</v>
      </c>
      <c r="B297">
        <v>-141</v>
      </c>
      <c r="C297">
        <v>82</v>
      </c>
      <c r="D297">
        <v>-14</v>
      </c>
      <c r="E297">
        <f t="shared" si="16"/>
        <v>163.71010964506743</v>
      </c>
      <c r="F297">
        <f t="shared" si="17"/>
        <v>-8.6702836715739977</v>
      </c>
      <c r="G297">
        <f t="shared" si="18"/>
        <v>75.173818945562687</v>
      </c>
      <c r="H297">
        <f t="shared" si="19"/>
        <v>800.48590688955676</v>
      </c>
      <c r="I297" t="str" cm="1">
        <f t="array" ref="I297">IF(AND(H297&gt;$J$2,F297&gt;0,F298&lt;0,1200&gt;A297&gt;90),Peak,"")</f>
        <v/>
      </c>
    </row>
    <row r="298" spans="1:9" x14ac:dyDescent="0.3">
      <c r="A298">
        <v>298</v>
      </c>
      <c r="B298">
        <v>-97</v>
      </c>
      <c r="C298">
        <v>80</v>
      </c>
      <c r="D298">
        <v>-18</v>
      </c>
      <c r="E298">
        <f t="shared" si="16"/>
        <v>127.01574705523721</v>
      </c>
      <c r="F298">
        <f t="shared" si="17"/>
        <v>-36.69436258983022</v>
      </c>
      <c r="G298">
        <f t="shared" si="18"/>
        <v>1346.4762458739315</v>
      </c>
      <c r="H298">
        <f t="shared" si="19"/>
        <v>822.00038977806832</v>
      </c>
      <c r="I298" t="str" cm="1">
        <f t="array" ref="I298">IF(AND(H298&gt;$J$2,F298&gt;0,F299&lt;0,1200&gt;A298&gt;90),Peak,"")</f>
        <v/>
      </c>
    </row>
    <row r="299" spans="1:9" x14ac:dyDescent="0.3">
      <c r="A299">
        <v>299</v>
      </c>
      <c r="B299">
        <v>-67</v>
      </c>
      <c r="C299">
        <v>64</v>
      </c>
      <c r="D299">
        <v>-6</v>
      </c>
      <c r="E299">
        <f t="shared" si="16"/>
        <v>92.849340331528467</v>
      </c>
      <c r="F299">
        <f t="shared" si="17"/>
        <v>-34.166406723708747</v>
      </c>
      <c r="G299">
        <f t="shared" si="18"/>
        <v>1167.3433484098903</v>
      </c>
      <c r="H299">
        <f t="shared" si="19"/>
        <v>763.51704689577639</v>
      </c>
      <c r="I299" t="str" cm="1">
        <f t="array" ref="I299">IF(AND(H299&gt;$J$2,F299&gt;0,F300&lt;0,1200&gt;A299&gt;90),Peak,"")</f>
        <v/>
      </c>
    </row>
    <row r="300" spans="1:9" x14ac:dyDescent="0.3">
      <c r="A300">
        <v>300</v>
      </c>
      <c r="B300">
        <v>-89</v>
      </c>
      <c r="C300">
        <v>62</v>
      </c>
      <c r="D300">
        <v>-9</v>
      </c>
      <c r="E300">
        <f t="shared" si="16"/>
        <v>108.83933112620639</v>
      </c>
      <c r="F300">
        <f t="shared" si="17"/>
        <v>15.989990794677922</v>
      </c>
      <c r="G300">
        <f t="shared" si="18"/>
        <v>255.6798056138847</v>
      </c>
      <c r="H300">
        <f t="shared" si="19"/>
        <v>760.96422106214231</v>
      </c>
      <c r="I300" t="str" cm="1">
        <f t="array" ref="I300">IF(AND(H300&gt;$J$2,F300&gt;0,F301&lt;0,1200&gt;A300&gt;90),Peak,"")</f>
        <v/>
      </c>
    </row>
    <row r="301" spans="1:9" x14ac:dyDescent="0.3">
      <c r="A301">
        <v>301</v>
      </c>
      <c r="B301">
        <v>-113</v>
      </c>
      <c r="C301">
        <v>105</v>
      </c>
      <c r="D301">
        <v>-1</v>
      </c>
      <c r="E301">
        <f t="shared" si="16"/>
        <v>154.25628026112906</v>
      </c>
      <c r="F301">
        <f t="shared" si="17"/>
        <v>45.416949134922675</v>
      </c>
      <c r="G301">
        <f t="shared" si="18"/>
        <v>2062.6992687241536</v>
      </c>
      <c r="H301">
        <f t="shared" si="19"/>
        <v>762.44102138523272</v>
      </c>
      <c r="I301" t="str" cm="1">
        <f t="array" ref="I301">IF(AND(H301&gt;$J$2,F301&gt;0,F302&lt;0,1200&gt;A301&gt;90),Peak,"")</f>
        <v/>
      </c>
    </row>
    <row r="302" spans="1:9" x14ac:dyDescent="0.3">
      <c r="A302">
        <v>302</v>
      </c>
      <c r="B302">
        <v>-157</v>
      </c>
      <c r="C302">
        <v>97</v>
      </c>
      <c r="D302">
        <v>-10</v>
      </c>
      <c r="E302">
        <f t="shared" si="16"/>
        <v>184.81883020947839</v>
      </c>
      <c r="F302">
        <f t="shared" si="17"/>
        <v>30.562549948349329</v>
      </c>
      <c r="G302">
        <f t="shared" si="18"/>
        <v>934.06945934534758</v>
      </c>
      <c r="H302">
        <f t="shared" si="19"/>
        <v>687.63306801895158</v>
      </c>
      <c r="I302" t="str" cm="1">
        <f t="array" ref="I302">IF(AND(H302&gt;$J$2,F302&gt;0,F303&lt;0,1200&gt;A302&gt;90),Peak,"")</f>
        <v/>
      </c>
    </row>
    <row r="303" spans="1:9" x14ac:dyDescent="0.3">
      <c r="A303">
        <v>303</v>
      </c>
      <c r="B303">
        <v>-172</v>
      </c>
      <c r="C303">
        <v>105</v>
      </c>
      <c r="D303">
        <v>-12</v>
      </c>
      <c r="E303">
        <f t="shared" si="16"/>
        <v>201.87372290617716</v>
      </c>
      <c r="F303">
        <f t="shared" si="17"/>
        <v>17.054892696698772</v>
      </c>
      <c r="G303">
        <f t="shared" si="18"/>
        <v>290.86936489590914</v>
      </c>
      <c r="H303">
        <f t="shared" si="19"/>
        <v>661.74198863911261</v>
      </c>
      <c r="I303" t="str" cm="1">
        <f t="array" ref="I303">IF(AND(H303&gt;$J$2,F303&gt;0,F304&lt;0,1200&gt;A303&gt;90),Peak,"")</f>
        <v/>
      </c>
    </row>
    <row r="304" spans="1:9" x14ac:dyDescent="0.3">
      <c r="A304">
        <v>304</v>
      </c>
      <c r="B304">
        <v>-211</v>
      </c>
      <c r="C304">
        <v>99</v>
      </c>
      <c r="D304">
        <v>11</v>
      </c>
      <c r="E304">
        <f t="shared" si="16"/>
        <v>233.33023807470818</v>
      </c>
      <c r="F304">
        <f t="shared" si="17"/>
        <v>31.456515168531013</v>
      </c>
      <c r="G304">
        <f t="shared" si="18"/>
        <v>989.5123465480217</v>
      </c>
      <c r="H304">
        <f t="shared" si="19"/>
        <v>714.39618327956657</v>
      </c>
      <c r="I304" t="e" cm="1">
        <f t="array" ref="I304">IF(AND(H304&gt;$J$2,F304&gt;0,F305&lt;0,1200&gt;A304&gt;90),Peak,"")</f>
        <v>#NAME?</v>
      </c>
    </row>
    <row r="305" spans="1:9" x14ac:dyDescent="0.3">
      <c r="A305">
        <v>305</v>
      </c>
      <c r="B305">
        <v>-133</v>
      </c>
      <c r="C305">
        <v>120</v>
      </c>
      <c r="D305">
        <v>-18</v>
      </c>
      <c r="E305">
        <f t="shared" si="16"/>
        <v>180.0361074895811</v>
      </c>
      <c r="F305">
        <f t="shared" si="17"/>
        <v>-53.294130585127078</v>
      </c>
      <c r="G305">
        <f t="shared" si="18"/>
        <v>2840.2643548245774</v>
      </c>
      <c r="H305">
        <f t="shared" si="19"/>
        <v>725.62094197230692</v>
      </c>
      <c r="I305" t="str" cm="1">
        <f t="array" ref="I305">IF(AND(H305&gt;$J$2,F305&gt;0,F306&lt;0,1200&gt;A305&gt;90),Peak,"")</f>
        <v/>
      </c>
    </row>
    <row r="306" spans="1:9" x14ac:dyDescent="0.3">
      <c r="A306">
        <v>306</v>
      </c>
      <c r="B306">
        <v>-147</v>
      </c>
      <c r="C306">
        <v>75</v>
      </c>
      <c r="D306">
        <v>7</v>
      </c>
      <c r="E306">
        <f t="shared" si="16"/>
        <v>165.17566406707738</v>
      </c>
      <c r="F306">
        <f t="shared" si="17"/>
        <v>-14.860443422503721</v>
      </c>
      <c r="G306">
        <f t="shared" si="18"/>
        <v>220.8327787134341</v>
      </c>
      <c r="H306">
        <f t="shared" si="19"/>
        <v>677.44855747869838</v>
      </c>
      <c r="I306" t="str" cm="1">
        <f t="array" ref="I306">IF(AND(H306&gt;$J$2,F306&gt;0,F307&lt;0,1200&gt;A306&gt;90),Peak,"")</f>
        <v/>
      </c>
    </row>
    <row r="307" spans="1:9" x14ac:dyDescent="0.3">
      <c r="A307">
        <v>307</v>
      </c>
      <c r="B307">
        <v>-136</v>
      </c>
      <c r="C307">
        <v>42</v>
      </c>
      <c r="D307">
        <v>9</v>
      </c>
      <c r="E307">
        <f t="shared" si="16"/>
        <v>142.62187770464951</v>
      </c>
      <c r="F307">
        <f t="shared" si="17"/>
        <v>-22.553786362427871</v>
      </c>
      <c r="G307">
        <f t="shared" si="18"/>
        <v>508.67327928203741</v>
      </c>
      <c r="H307">
        <f t="shared" si="19"/>
        <v>693.82310361536895</v>
      </c>
      <c r="I307" t="str" cm="1">
        <f t="array" ref="I307">IF(AND(H307&gt;$J$2,F307&gt;0,F308&lt;0,1200&gt;A307&gt;90),Peak,"")</f>
        <v/>
      </c>
    </row>
    <row r="308" spans="1:9" x14ac:dyDescent="0.3">
      <c r="A308">
        <v>308</v>
      </c>
      <c r="B308">
        <v>-97</v>
      </c>
      <c r="C308">
        <v>45</v>
      </c>
      <c r="D308">
        <v>0</v>
      </c>
      <c r="E308">
        <f t="shared" si="16"/>
        <v>106.92988356862641</v>
      </c>
      <c r="F308">
        <f t="shared" si="17"/>
        <v>-35.691994136023098</v>
      </c>
      <c r="G308">
        <f t="shared" si="18"/>
        <v>1273.9184454059073</v>
      </c>
      <c r="H308">
        <f t="shared" si="19"/>
        <v>673.98400794247982</v>
      </c>
      <c r="I308" t="str" cm="1">
        <f t="array" ref="I308">IF(AND(H308&gt;$J$2,F308&gt;0,F309&lt;0,1200&gt;A308&gt;90),Peak,"")</f>
        <v/>
      </c>
    </row>
    <row r="309" spans="1:9" x14ac:dyDescent="0.3">
      <c r="A309">
        <v>309</v>
      </c>
      <c r="B309">
        <v>-76</v>
      </c>
      <c r="C309">
        <v>24</v>
      </c>
      <c r="D309">
        <v>2</v>
      </c>
      <c r="E309">
        <f t="shared" si="16"/>
        <v>79.724525711978998</v>
      </c>
      <c r="F309">
        <f t="shared" si="17"/>
        <v>-27.20535785664741</v>
      </c>
      <c r="G309">
        <f t="shared" si="18"/>
        <v>740.13149610824701</v>
      </c>
      <c r="H309">
        <f t="shared" si="19"/>
        <v>622.06925529258262</v>
      </c>
      <c r="I309" t="str" cm="1">
        <f t="array" ref="I309">IF(AND(H309&gt;$J$2,F309&gt;0,F310&lt;0,1200&gt;A309&gt;90),Peak,"")</f>
        <v/>
      </c>
    </row>
    <row r="310" spans="1:9" x14ac:dyDescent="0.3">
      <c r="A310">
        <v>310</v>
      </c>
      <c r="B310">
        <v>-73</v>
      </c>
      <c r="C310">
        <v>13</v>
      </c>
      <c r="D310">
        <v>-5</v>
      </c>
      <c r="E310">
        <f t="shared" si="16"/>
        <v>74.31688906298487</v>
      </c>
      <c r="F310">
        <f t="shared" si="17"/>
        <v>-5.4076366489941279</v>
      </c>
      <c r="G310">
        <f t="shared" si="18"/>
        <v>29.242534127544442</v>
      </c>
      <c r="H310">
        <f t="shared" si="19"/>
        <v>600.18967169742223</v>
      </c>
      <c r="I310" t="str" cm="1">
        <f t="array" ref="I310">IF(AND(H310&gt;$J$2,F310&gt;0,F311&lt;0,1200&gt;A310&gt;90),Peak,"")</f>
        <v/>
      </c>
    </row>
    <row r="311" spans="1:9" x14ac:dyDescent="0.3">
      <c r="A311">
        <v>311</v>
      </c>
      <c r="B311">
        <v>-85</v>
      </c>
      <c r="C311">
        <v>13</v>
      </c>
      <c r="D311">
        <v>3</v>
      </c>
      <c r="E311">
        <f t="shared" si="16"/>
        <v>86.040688049317694</v>
      </c>
      <c r="F311">
        <f t="shared" si="17"/>
        <v>11.723798986332824</v>
      </c>
      <c r="G311">
        <f t="shared" si="18"/>
        <v>137.44746267193855</v>
      </c>
      <c r="H311">
        <f t="shared" si="19"/>
        <v>647.04945009355924</v>
      </c>
      <c r="I311" t="str" cm="1">
        <f t="array" ref="I311">IF(AND(H311&gt;$J$2,F311&gt;0,F312&lt;0,1200&gt;A311&gt;90),Peak,"")</f>
        <v/>
      </c>
    </row>
    <row r="312" spans="1:9" x14ac:dyDescent="0.3">
      <c r="A312">
        <v>312</v>
      </c>
      <c r="B312">
        <v>-120</v>
      </c>
      <c r="C312">
        <v>7</v>
      </c>
      <c r="D312">
        <v>2</v>
      </c>
      <c r="E312">
        <f t="shared" si="16"/>
        <v>120.22063050907694</v>
      </c>
      <c r="F312">
        <f t="shared" si="17"/>
        <v>34.179942459759246</v>
      </c>
      <c r="G312">
        <f t="shared" si="18"/>
        <v>1168.268466552453</v>
      </c>
      <c r="H312">
        <f t="shared" si="19"/>
        <v>777.65770349034892</v>
      </c>
      <c r="I312" t="str" cm="1">
        <f t="array" ref="I312">IF(AND(H312&gt;$J$2,F312&gt;0,F313&lt;0,1200&gt;A312&gt;90),Peak,"")</f>
        <v/>
      </c>
    </row>
    <row r="313" spans="1:9" x14ac:dyDescent="0.3">
      <c r="A313">
        <v>313</v>
      </c>
      <c r="B313">
        <v>-149</v>
      </c>
      <c r="C313">
        <v>60</v>
      </c>
      <c r="D313">
        <v>-10</v>
      </c>
      <c r="E313">
        <f t="shared" si="16"/>
        <v>160.93787621315252</v>
      </c>
      <c r="F313">
        <f t="shared" si="17"/>
        <v>40.71724570407558</v>
      </c>
      <c r="G313">
        <f t="shared" si="18"/>
        <v>1657.8940977260613</v>
      </c>
      <c r="H313">
        <f t="shared" si="19"/>
        <v>727.07720641067749</v>
      </c>
      <c r="I313" t="str" cm="1">
        <f t="array" ref="I313">IF(AND(H313&gt;$J$2,F313&gt;0,F314&lt;0,1200&gt;A313&gt;90),Peak,"")</f>
        <v/>
      </c>
    </row>
    <row r="314" spans="1:9" x14ac:dyDescent="0.3">
      <c r="A314">
        <v>314</v>
      </c>
      <c r="B314">
        <v>-168</v>
      </c>
      <c r="C314">
        <v>51</v>
      </c>
      <c r="D314">
        <v>13</v>
      </c>
      <c r="E314">
        <f t="shared" si="16"/>
        <v>176.05112893702216</v>
      </c>
      <c r="F314">
        <f t="shared" si="17"/>
        <v>15.113252723869635</v>
      </c>
      <c r="G314">
        <f t="shared" si="18"/>
        <v>228.41040789555296</v>
      </c>
      <c r="H314">
        <f t="shared" si="19"/>
        <v>656.45181573647426</v>
      </c>
      <c r="I314" t="str" cm="1">
        <f t="array" ref="I314">IF(AND(H314&gt;$J$2,F314&gt;0,F315&lt;0,1200&gt;A314&gt;90),Peak,"")</f>
        <v/>
      </c>
    </row>
    <row r="315" spans="1:9" x14ac:dyDescent="0.3">
      <c r="A315">
        <v>315</v>
      </c>
      <c r="B315">
        <v>-152</v>
      </c>
      <c r="C315">
        <v>64</v>
      </c>
      <c r="D315">
        <v>-14</v>
      </c>
      <c r="E315">
        <f t="shared" si="16"/>
        <v>165.51737068960466</v>
      </c>
      <c r="F315">
        <f t="shared" si="17"/>
        <v>-10.533758247417495</v>
      </c>
      <c r="G315">
        <f t="shared" si="18"/>
        <v>110.9600628150361</v>
      </c>
      <c r="H315">
        <f t="shared" si="19"/>
        <v>659.7190092818779</v>
      </c>
      <c r="I315" t="str" cm="1">
        <f t="array" ref="I315">IF(AND(H315&gt;$J$2,F315&gt;0,F316&lt;0,1200&gt;A315&gt;90),Peak,"")</f>
        <v/>
      </c>
    </row>
    <row r="316" spans="1:9" x14ac:dyDescent="0.3">
      <c r="A316">
        <v>316</v>
      </c>
      <c r="B316">
        <v>-153</v>
      </c>
      <c r="C316">
        <v>69</v>
      </c>
      <c r="D316">
        <v>-14</v>
      </c>
      <c r="E316">
        <f t="shared" si="16"/>
        <v>168.422088812602</v>
      </c>
      <c r="F316">
        <f t="shared" si="17"/>
        <v>2.9047181229973376</v>
      </c>
      <c r="G316">
        <f t="shared" si="18"/>
        <v>8.4373873740691767</v>
      </c>
      <c r="H316">
        <f t="shared" si="19"/>
        <v>722.76229119154596</v>
      </c>
      <c r="I316" t="str" cm="1">
        <f t="array" ref="I316">IF(AND(H316&gt;$J$2,F316&gt;0,F317&lt;0,1200&gt;A316&gt;90),Peak,"")</f>
        <v/>
      </c>
    </row>
    <row r="317" spans="1:9" x14ac:dyDescent="0.3">
      <c r="A317">
        <v>317</v>
      </c>
      <c r="B317">
        <v>-159</v>
      </c>
      <c r="C317">
        <v>80</v>
      </c>
      <c r="D317">
        <v>22</v>
      </c>
      <c r="E317">
        <f t="shared" si="16"/>
        <v>179.34603424664846</v>
      </c>
      <c r="F317">
        <f t="shared" si="17"/>
        <v>10.923945434046459</v>
      </c>
      <c r="G317">
        <f t="shared" si="18"/>
        <v>119.33258384602448</v>
      </c>
      <c r="H317">
        <f t="shared" si="19"/>
        <v>776.77064099515133</v>
      </c>
      <c r="I317" t="e" cm="1">
        <f t="array" ref="I317">IF(AND(H317&gt;$J$2,F317&gt;0,F318&lt;0,1200&gt;A317&gt;90),Peak,"")</f>
        <v>#NAME?</v>
      </c>
    </row>
    <row r="318" spans="1:9" x14ac:dyDescent="0.3">
      <c r="A318">
        <v>318</v>
      </c>
      <c r="B318">
        <v>-131</v>
      </c>
      <c r="C318">
        <v>84</v>
      </c>
      <c r="D318">
        <v>-21</v>
      </c>
      <c r="E318">
        <f t="shared" si="16"/>
        <v>157.02865980450829</v>
      </c>
      <c r="F318">
        <f t="shared" si="17"/>
        <v>-22.317374442140164</v>
      </c>
      <c r="G318">
        <f t="shared" si="18"/>
        <v>498.06520199069098</v>
      </c>
      <c r="H318">
        <f t="shared" si="19"/>
        <v>771.71893654227677</v>
      </c>
      <c r="I318" t="str" cm="1">
        <f t="array" ref="I318">IF(AND(H318&gt;$J$2,F318&gt;0,F319&lt;0,1200&gt;A318&gt;90),Peak,"")</f>
        <v/>
      </c>
    </row>
    <row r="319" spans="1:9" x14ac:dyDescent="0.3">
      <c r="A319">
        <v>319</v>
      </c>
      <c r="B319">
        <v>-86</v>
      </c>
      <c r="C319">
        <v>75</v>
      </c>
      <c r="D319">
        <v>-16</v>
      </c>
      <c r="E319">
        <f t="shared" si="16"/>
        <v>115.22586515188333</v>
      </c>
      <c r="F319">
        <f t="shared" si="17"/>
        <v>-41.802794652624968</v>
      </c>
      <c r="G319">
        <f t="shared" si="18"/>
        <v>1747.4736407695307</v>
      </c>
      <c r="H319">
        <f t="shared" si="19"/>
        <v>764.16966236494886</v>
      </c>
      <c r="I319" t="str" cm="1">
        <f t="array" ref="I319">IF(AND(H319&gt;$J$2,F319&gt;0,F320&lt;0,1200&gt;A319&gt;90),Peak,"")</f>
        <v/>
      </c>
    </row>
    <row r="320" spans="1:9" x14ac:dyDescent="0.3">
      <c r="A320">
        <v>320</v>
      </c>
      <c r="B320">
        <v>-98</v>
      </c>
      <c r="C320">
        <v>96</v>
      </c>
      <c r="D320">
        <v>-23</v>
      </c>
      <c r="E320">
        <f t="shared" si="16"/>
        <v>139.10068296022129</v>
      </c>
      <c r="F320">
        <f t="shared" si="17"/>
        <v>23.874817808337966</v>
      </c>
      <c r="G320">
        <f t="shared" si="18"/>
        <v>570.00692538133171</v>
      </c>
      <c r="H320">
        <f t="shared" si="19"/>
        <v>771.12428513082432</v>
      </c>
      <c r="I320" t="e" cm="1">
        <f t="array" ref="I320">IF(AND(H320&gt;$J$2,F320&gt;0,F321&lt;0,1200&gt;A320&gt;90),Peak,"")</f>
        <v>#NAME?</v>
      </c>
    </row>
    <row r="321" spans="1:9" x14ac:dyDescent="0.3">
      <c r="A321">
        <v>321</v>
      </c>
      <c r="B321">
        <v>-100</v>
      </c>
      <c r="C321">
        <v>95</v>
      </c>
      <c r="D321">
        <v>1</v>
      </c>
      <c r="E321">
        <f t="shared" si="16"/>
        <v>137.93476719087178</v>
      </c>
      <c r="F321">
        <f t="shared" si="17"/>
        <v>-1.1659157693495104</v>
      </c>
      <c r="G321">
        <f t="shared" si="18"/>
        <v>1.3593595812178607</v>
      </c>
      <c r="H321">
        <f t="shared" si="19"/>
        <v>766.13383263044352</v>
      </c>
      <c r="I321" t="str" cm="1">
        <f t="array" ref="I321">IF(AND(H321&gt;$J$2,F321&gt;0,F322&lt;0,1200&gt;A321&gt;90),Peak,"")</f>
        <v/>
      </c>
    </row>
    <row r="322" spans="1:9" x14ac:dyDescent="0.3">
      <c r="A322">
        <v>322</v>
      </c>
      <c r="B322">
        <v>-120</v>
      </c>
      <c r="C322">
        <v>122</v>
      </c>
      <c r="D322">
        <v>-6</v>
      </c>
      <c r="E322">
        <f t="shared" si="16"/>
        <v>171.23083834403195</v>
      </c>
      <c r="F322">
        <f t="shared" si="17"/>
        <v>33.29607115316017</v>
      </c>
      <c r="G322">
        <f t="shared" si="18"/>
        <v>1108.6283542363049</v>
      </c>
      <c r="H322">
        <f t="shared" si="19"/>
        <v>829.81571009348988</v>
      </c>
      <c r="I322" t="str" cm="1">
        <f t="array" ref="I322">IF(AND(H322&gt;$J$2,F322&gt;0,F323&lt;0,1200&gt;A322&gt;90),Peak,"")</f>
        <v/>
      </c>
    </row>
    <row r="323" spans="1:9" x14ac:dyDescent="0.3">
      <c r="A323">
        <v>323</v>
      </c>
      <c r="B323">
        <v>-150</v>
      </c>
      <c r="C323">
        <v>113</v>
      </c>
      <c r="D323">
        <v>-13</v>
      </c>
      <c r="E323">
        <f t="shared" ref="E323:E386" si="20">SQRT(B323^2+C323^2+D323^2)</f>
        <v>188.24983399727077</v>
      </c>
      <c r="F323">
        <f t="shared" si="17"/>
        <v>17.018995653238818</v>
      </c>
      <c r="G323">
        <f t="shared" si="18"/>
        <v>289.64621304496177</v>
      </c>
      <c r="H323">
        <f t="shared" si="19"/>
        <v>787.24160108167416</v>
      </c>
      <c r="I323" t="str" cm="1">
        <f t="array" ref="I323">IF(AND(H323&gt;$J$2,F323&gt;0,F324&lt;0,1200&gt;A323&gt;90),Peak,"")</f>
        <v/>
      </c>
    </row>
    <row r="324" spans="1:9" x14ac:dyDescent="0.3">
      <c r="A324">
        <v>324</v>
      </c>
      <c r="B324">
        <v>-188</v>
      </c>
      <c r="C324">
        <v>82</v>
      </c>
      <c r="D324">
        <v>26</v>
      </c>
      <c r="E324">
        <f t="shared" si="20"/>
        <v>206.74622124720926</v>
      </c>
      <c r="F324">
        <f t="shared" ref="F324:F387" si="21">E324-E323</f>
        <v>18.496387249938493</v>
      </c>
      <c r="G324">
        <f t="shared" ref="G324:G387" si="22">F324^2</f>
        <v>342.11634129968724</v>
      </c>
      <c r="H324">
        <f t="shared" ref="H324:H387" si="23">AVERAGE(G324:G346)</f>
        <v>798.49068465829623</v>
      </c>
      <c r="I324" t="str" cm="1">
        <f t="array" ref="I324">IF(AND(H324&gt;$J$2,F324&gt;0,F325&lt;0,1200&gt;A324&gt;90),Peak,"")</f>
        <v/>
      </c>
    </row>
    <row r="325" spans="1:9" x14ac:dyDescent="0.3">
      <c r="A325">
        <v>325</v>
      </c>
      <c r="B325">
        <v>-191</v>
      </c>
      <c r="C325">
        <v>119</v>
      </c>
      <c r="D325">
        <v>7</v>
      </c>
      <c r="E325">
        <f t="shared" si="20"/>
        <v>225.1466188953323</v>
      </c>
      <c r="F325">
        <f t="shared" si="21"/>
        <v>18.400397648123032</v>
      </c>
      <c r="G325">
        <f t="shared" si="22"/>
        <v>338.5746336090516</v>
      </c>
      <c r="H325">
        <f t="shared" si="23"/>
        <v>806.15563681705078</v>
      </c>
      <c r="I325" t="e" cm="1">
        <f t="array" ref="I325">IF(AND(H325&gt;$J$2,F325&gt;0,F326&lt;0,1200&gt;A325&gt;90),Peak,"")</f>
        <v>#NAME?</v>
      </c>
    </row>
    <row r="326" spans="1:9" x14ac:dyDescent="0.3">
      <c r="A326">
        <v>326</v>
      </c>
      <c r="B326">
        <v>-165</v>
      </c>
      <c r="C326">
        <v>86</v>
      </c>
      <c r="D326">
        <v>-11</v>
      </c>
      <c r="E326">
        <f t="shared" si="20"/>
        <v>186.392059916725</v>
      </c>
      <c r="F326">
        <f t="shared" si="21"/>
        <v>-38.754558978607292</v>
      </c>
      <c r="G326">
        <f t="shared" si="22"/>
        <v>1501.915841626351</v>
      </c>
      <c r="H326">
        <f t="shared" si="23"/>
        <v>834.9070083150267</v>
      </c>
      <c r="I326" t="str" cm="1">
        <f t="array" ref="I326">IF(AND(H326&gt;$J$2,F326&gt;0,F327&lt;0,1200&gt;A326&gt;90),Peak,"")</f>
        <v/>
      </c>
    </row>
    <row r="327" spans="1:9" x14ac:dyDescent="0.3">
      <c r="A327">
        <v>327</v>
      </c>
      <c r="B327">
        <v>-141</v>
      </c>
      <c r="C327">
        <v>54</v>
      </c>
      <c r="D327">
        <v>5</v>
      </c>
      <c r="E327">
        <f t="shared" si="20"/>
        <v>151.06952042023568</v>
      </c>
      <c r="F327">
        <f t="shared" si="21"/>
        <v>-35.322539496489327</v>
      </c>
      <c r="G327">
        <f t="shared" si="22"/>
        <v>1247.6817964810484</v>
      </c>
      <c r="H327">
        <f t="shared" si="23"/>
        <v>811.49428608836104</v>
      </c>
      <c r="I327" t="str" cm="1">
        <f t="array" ref="I327">IF(AND(H327&gt;$J$2,F327&gt;0,F328&lt;0,1200&gt;A327&gt;90),Peak,"")</f>
        <v/>
      </c>
    </row>
    <row r="328" spans="1:9" x14ac:dyDescent="0.3">
      <c r="A328">
        <v>328</v>
      </c>
      <c r="B328">
        <v>-103</v>
      </c>
      <c r="C328">
        <v>37</v>
      </c>
      <c r="D328">
        <v>1</v>
      </c>
      <c r="E328">
        <f t="shared" si="20"/>
        <v>109.4486180817282</v>
      </c>
      <c r="F328">
        <f t="shared" si="21"/>
        <v>-41.620902338507477</v>
      </c>
      <c r="G328">
        <f t="shared" si="22"/>
        <v>1732.2995114715773</v>
      </c>
      <c r="H328">
        <f t="shared" si="23"/>
        <v>757.62931347039432</v>
      </c>
      <c r="I328" t="str" cm="1">
        <f t="array" ref="I328">IF(AND(H328&gt;$J$2,F328&gt;0,F329&lt;0,1200&gt;A328&gt;90),Peak,"")</f>
        <v/>
      </c>
    </row>
    <row r="329" spans="1:9" x14ac:dyDescent="0.3">
      <c r="A329">
        <v>329</v>
      </c>
      <c r="B329">
        <v>-77</v>
      </c>
      <c r="C329">
        <v>36</v>
      </c>
      <c r="D329">
        <v>1</v>
      </c>
      <c r="E329">
        <f t="shared" si="20"/>
        <v>85.005882149413637</v>
      </c>
      <c r="F329">
        <f t="shared" si="21"/>
        <v>-24.442735932314562</v>
      </c>
      <c r="G329">
        <f t="shared" si="22"/>
        <v>597.44733985686139</v>
      </c>
      <c r="H329">
        <f t="shared" si="23"/>
        <v>682.31194451447789</v>
      </c>
      <c r="I329" t="str" cm="1">
        <f t="array" ref="I329">IF(AND(H329&gt;$J$2,F329&gt;0,F330&lt;0,1200&gt;A329&gt;90),Peak,"")</f>
        <v/>
      </c>
    </row>
    <row r="330" spans="1:9" x14ac:dyDescent="0.3">
      <c r="A330">
        <v>330</v>
      </c>
      <c r="B330">
        <v>-76</v>
      </c>
      <c r="C330">
        <v>16</v>
      </c>
      <c r="D330">
        <v>-4</v>
      </c>
      <c r="E330">
        <f t="shared" si="20"/>
        <v>77.768888380894325</v>
      </c>
      <c r="F330">
        <f t="shared" si="21"/>
        <v>-7.2369937685193122</v>
      </c>
      <c r="G330">
        <f t="shared" si="22"/>
        <v>52.374078805587359</v>
      </c>
      <c r="H330">
        <f t="shared" si="23"/>
        <v>656.35692913102389</v>
      </c>
      <c r="I330" t="str" cm="1">
        <f t="array" ref="I330">IF(AND(H330&gt;$J$2,F330&gt;0,F331&lt;0,1200&gt;A330&gt;90),Peak,"")</f>
        <v/>
      </c>
    </row>
    <row r="331" spans="1:9" x14ac:dyDescent="0.3">
      <c r="A331">
        <v>331</v>
      </c>
      <c r="B331">
        <v>-86</v>
      </c>
      <c r="C331">
        <v>1</v>
      </c>
      <c r="D331">
        <v>-11</v>
      </c>
      <c r="E331">
        <f t="shared" si="20"/>
        <v>86.706401147781477</v>
      </c>
      <c r="F331">
        <f t="shared" si="21"/>
        <v>8.9375127668871528</v>
      </c>
      <c r="G331">
        <f t="shared" si="22"/>
        <v>79.879134458270855</v>
      </c>
      <c r="H331">
        <f t="shared" si="23"/>
        <v>706.72728112276934</v>
      </c>
      <c r="I331" t="str" cm="1">
        <f t="array" ref="I331">IF(AND(H331&gt;$J$2,F331&gt;0,F332&lt;0,1200&gt;A331&gt;90),Peak,"")</f>
        <v/>
      </c>
    </row>
    <row r="332" spans="1:9" x14ac:dyDescent="0.3">
      <c r="A332">
        <v>332</v>
      </c>
      <c r="B332">
        <v>-102</v>
      </c>
      <c r="C332">
        <v>4</v>
      </c>
      <c r="D332">
        <v>-2</v>
      </c>
      <c r="E332">
        <f t="shared" si="20"/>
        <v>102.09799214480175</v>
      </c>
      <c r="F332">
        <f t="shared" si="21"/>
        <v>15.391590997020273</v>
      </c>
      <c r="G332">
        <f t="shared" si="22"/>
        <v>236.90107341955553</v>
      </c>
      <c r="H332">
        <f t="shared" si="23"/>
        <v>742.82210685975053</v>
      </c>
      <c r="I332" t="str" cm="1">
        <f t="array" ref="I332">IF(AND(H332&gt;$J$2,F332&gt;0,F333&lt;0,1200&gt;A332&gt;90),Peak,"")</f>
        <v/>
      </c>
    </row>
    <row r="333" spans="1:9" x14ac:dyDescent="0.3">
      <c r="A333">
        <v>333</v>
      </c>
      <c r="B333">
        <v>-132</v>
      </c>
      <c r="C333">
        <v>30</v>
      </c>
      <c r="D333">
        <v>-1</v>
      </c>
      <c r="E333">
        <f t="shared" si="20"/>
        <v>135.36986370680884</v>
      </c>
      <c r="F333">
        <f t="shared" si="21"/>
        <v>33.271871562007092</v>
      </c>
      <c r="G333">
        <f t="shared" si="22"/>
        <v>1107.0174372386962</v>
      </c>
      <c r="H333">
        <f t="shared" si="23"/>
        <v>747.92846254739607</v>
      </c>
      <c r="I333" t="str" cm="1">
        <f t="array" ref="I333">IF(AND(H333&gt;$J$2,F333&gt;0,F334&lt;0,1200&gt;A333&gt;90),Peak,"")</f>
        <v/>
      </c>
    </row>
    <row r="334" spans="1:9" x14ac:dyDescent="0.3">
      <c r="A334">
        <v>334</v>
      </c>
      <c r="B334">
        <v>-178</v>
      </c>
      <c r="C334">
        <v>69</v>
      </c>
      <c r="D334">
        <v>14</v>
      </c>
      <c r="E334">
        <f t="shared" si="20"/>
        <v>191.41838992113586</v>
      </c>
      <c r="F334">
        <f t="shared" si="21"/>
        <v>56.048526214327012</v>
      </c>
      <c r="G334">
        <f t="shared" si="22"/>
        <v>3141.4372907981024</v>
      </c>
      <c r="H334">
        <f t="shared" si="23"/>
        <v>724.04909027783947</v>
      </c>
      <c r="I334" t="e" cm="1">
        <f t="array" ref="I334">IF(AND(H334&gt;$J$2,F334&gt;0,F335&lt;0,1200&gt;A334&gt;90),Peak,"")</f>
        <v>#NAME?</v>
      </c>
    </row>
    <row r="335" spans="1:9" x14ac:dyDescent="0.3">
      <c r="A335">
        <v>335</v>
      </c>
      <c r="B335">
        <v>-162</v>
      </c>
      <c r="C335">
        <v>97</v>
      </c>
      <c r="D335">
        <v>-12</v>
      </c>
      <c r="E335">
        <f t="shared" si="20"/>
        <v>189.20095137181525</v>
      </c>
      <c r="F335">
        <f t="shared" si="21"/>
        <v>-2.2174385493206046</v>
      </c>
      <c r="G335">
        <f t="shared" si="22"/>
        <v>4.9170337200130669</v>
      </c>
      <c r="H335">
        <f t="shared" si="23"/>
        <v>596.66216151173637</v>
      </c>
      <c r="I335" t="str" cm="1">
        <f t="array" ref="I335">IF(AND(H335&gt;$J$2,F335&gt;0,F336&lt;0,1200&gt;A335&gt;90),Peak,"")</f>
        <v/>
      </c>
    </row>
    <row r="336" spans="1:9" x14ac:dyDescent="0.3">
      <c r="A336">
        <v>336</v>
      </c>
      <c r="B336">
        <v>-174</v>
      </c>
      <c r="C336">
        <v>88</v>
      </c>
      <c r="D336">
        <v>-1</v>
      </c>
      <c r="E336">
        <f t="shared" si="20"/>
        <v>194.98974332000131</v>
      </c>
      <c r="F336">
        <f t="shared" si="21"/>
        <v>5.7887919481860592</v>
      </c>
      <c r="G336">
        <f t="shared" si="22"/>
        <v>33.51011221938375</v>
      </c>
      <c r="H336">
        <f t="shared" si="23"/>
        <v>614.58017989082794</v>
      </c>
      <c r="I336" t="str" cm="1">
        <f t="array" ref="I336">IF(AND(H336&gt;$J$2,F336&gt;0,F337&lt;0,1200&gt;A336&gt;90),Peak,"")</f>
        <v/>
      </c>
    </row>
    <row r="337" spans="1:9" x14ac:dyDescent="0.3">
      <c r="A337">
        <v>337</v>
      </c>
      <c r="B337">
        <v>-160</v>
      </c>
      <c r="C337">
        <v>77</v>
      </c>
      <c r="D337">
        <v>1</v>
      </c>
      <c r="E337">
        <f t="shared" si="20"/>
        <v>177.56688880531752</v>
      </c>
      <c r="F337">
        <f t="shared" si="21"/>
        <v>-17.422854514683792</v>
      </c>
      <c r="G337">
        <f t="shared" si="22"/>
        <v>303.55585943983738</v>
      </c>
      <c r="H337">
        <f t="shared" si="23"/>
        <v>716.08434872601197</v>
      </c>
      <c r="I337" t="str" cm="1">
        <f t="array" ref="I337">IF(AND(H337&gt;$J$2,F337&gt;0,F338&lt;0,1200&gt;A337&gt;90),Peak,"")</f>
        <v/>
      </c>
    </row>
    <row r="338" spans="1:9" x14ac:dyDescent="0.3">
      <c r="A338">
        <v>338</v>
      </c>
      <c r="B338">
        <v>-108</v>
      </c>
      <c r="C338">
        <v>86</v>
      </c>
      <c r="D338">
        <v>0</v>
      </c>
      <c r="E338">
        <f t="shared" si="20"/>
        <v>138.05795884337854</v>
      </c>
      <c r="F338">
        <f t="shared" si="21"/>
        <v>-39.508929961938975</v>
      </c>
      <c r="G338">
        <f t="shared" si="22"/>
        <v>1560.9555467373993</v>
      </c>
      <c r="H338">
        <f t="shared" si="23"/>
        <v>709.74487856782457</v>
      </c>
      <c r="I338" t="str" cm="1">
        <f t="array" ref="I338">IF(AND(H338&gt;$J$2,F338&gt;0,F339&lt;0,1200&gt;A338&gt;90),Peak,"")</f>
        <v/>
      </c>
    </row>
    <row r="339" spans="1:9" x14ac:dyDescent="0.3">
      <c r="A339">
        <v>339</v>
      </c>
      <c r="B339">
        <v>-76</v>
      </c>
      <c r="C339">
        <v>69</v>
      </c>
      <c r="D339">
        <v>-3</v>
      </c>
      <c r="E339">
        <f t="shared" si="20"/>
        <v>102.69371937952194</v>
      </c>
      <c r="F339">
        <f t="shared" si="21"/>
        <v>-35.364239463856606</v>
      </c>
      <c r="G339">
        <f t="shared" si="22"/>
        <v>1250.6294328569929</v>
      </c>
      <c r="H339">
        <f t="shared" si="23"/>
        <v>701.10599324394934</v>
      </c>
      <c r="I339" t="str" cm="1">
        <f t="array" ref="I339">IF(AND(H339&gt;$J$2,F339&gt;0,F340&lt;0,1200&gt;A339&gt;90),Peak,"")</f>
        <v/>
      </c>
    </row>
    <row r="340" spans="1:9" x14ac:dyDescent="0.3">
      <c r="A340">
        <v>340</v>
      </c>
      <c r="B340">
        <v>-80</v>
      </c>
      <c r="C340">
        <v>61</v>
      </c>
      <c r="D340">
        <v>-8</v>
      </c>
      <c r="E340">
        <f t="shared" si="20"/>
        <v>100.92076099594176</v>
      </c>
      <c r="F340">
        <f t="shared" si="21"/>
        <v>-1.7729583835801748</v>
      </c>
      <c r="G340">
        <f t="shared" si="22"/>
        <v>3.143381429907226</v>
      </c>
      <c r="H340">
        <f t="shared" si="23"/>
        <v>698.79549073634348</v>
      </c>
      <c r="I340" t="str" cm="1">
        <f t="array" ref="I340">IF(AND(H340&gt;$J$2,F340&gt;0,F341&lt;0,1200&gt;A340&gt;90),Peak,"")</f>
        <v/>
      </c>
    </row>
    <row r="341" spans="1:9" x14ac:dyDescent="0.3">
      <c r="A341">
        <v>341</v>
      </c>
      <c r="B341">
        <v>-106</v>
      </c>
      <c r="C341">
        <v>53</v>
      </c>
      <c r="D341">
        <v>-10</v>
      </c>
      <c r="E341">
        <f t="shared" si="20"/>
        <v>118.93275410920239</v>
      </c>
      <c r="F341">
        <f t="shared" si="21"/>
        <v>18.01199311326063</v>
      </c>
      <c r="G341">
        <f t="shared" si="22"/>
        <v>324.43189591214838</v>
      </c>
      <c r="H341">
        <f t="shared" si="23"/>
        <v>754.08753816721139</v>
      </c>
      <c r="I341" t="str" cm="1">
        <f t="array" ref="I341">IF(AND(H341&gt;$J$2,F341&gt;0,F342&lt;0,1200&gt;A341&gt;90),Peak,"")</f>
        <v/>
      </c>
    </row>
    <row r="342" spans="1:9" x14ac:dyDescent="0.3">
      <c r="A342">
        <v>342</v>
      </c>
      <c r="B342">
        <v>-138</v>
      </c>
      <c r="C342">
        <v>86</v>
      </c>
      <c r="D342">
        <v>1</v>
      </c>
      <c r="E342">
        <f t="shared" si="20"/>
        <v>162.60688792299052</v>
      </c>
      <c r="F342">
        <f t="shared" si="21"/>
        <v>43.674133813788131</v>
      </c>
      <c r="G342">
        <f t="shared" si="22"/>
        <v>1907.4299643846718</v>
      </c>
      <c r="H342">
        <f t="shared" si="23"/>
        <v>740.01371585134507</v>
      </c>
      <c r="I342" t="str" cm="1">
        <f t="array" ref="I342">IF(AND(H342&gt;$J$2,F342&gt;0,F343&lt;0,1200&gt;A342&gt;90),Peak,"")</f>
        <v/>
      </c>
    </row>
    <row r="343" spans="1:9" x14ac:dyDescent="0.3">
      <c r="A343">
        <v>343</v>
      </c>
      <c r="B343">
        <v>-155</v>
      </c>
      <c r="C343">
        <v>99</v>
      </c>
      <c r="D343">
        <v>-3</v>
      </c>
      <c r="E343">
        <f t="shared" si="20"/>
        <v>183.9429259308441</v>
      </c>
      <c r="F343">
        <f t="shared" si="21"/>
        <v>21.336038007853574</v>
      </c>
      <c r="G343">
        <f t="shared" si="22"/>
        <v>455.22651787257229</v>
      </c>
      <c r="H343">
        <f t="shared" si="23"/>
        <v>658.44540346339454</v>
      </c>
      <c r="I343" t="str" cm="1">
        <f t="array" ref="I343">IF(AND(H343&gt;$J$2,F343&gt;0,F344&lt;0,1200&gt;A343&gt;90),Peak,"")</f>
        <v/>
      </c>
    </row>
    <row r="344" spans="1:9" x14ac:dyDescent="0.3">
      <c r="A344">
        <v>344</v>
      </c>
      <c r="B344">
        <v>-209</v>
      </c>
      <c r="C344">
        <v>75</v>
      </c>
      <c r="D344">
        <v>9</v>
      </c>
      <c r="E344">
        <f t="shared" si="20"/>
        <v>222.23186090207676</v>
      </c>
      <c r="F344">
        <f t="shared" si="21"/>
        <v>38.288934971232663</v>
      </c>
      <c r="G344">
        <f t="shared" si="22"/>
        <v>1466.0425412312836</v>
      </c>
      <c r="H344">
        <f t="shared" si="23"/>
        <v>691.45097494030711</v>
      </c>
      <c r="I344" t="str" cm="1">
        <f t="array" ref="I344">IF(AND(H344&gt;$J$2,F344&gt;0,F345&lt;0,1200&gt;A344&gt;90),Peak,"")</f>
        <v/>
      </c>
    </row>
    <row r="345" spans="1:9" x14ac:dyDescent="0.3">
      <c r="A345">
        <v>345</v>
      </c>
      <c r="B345">
        <v>-178</v>
      </c>
      <c r="C345">
        <v>110</v>
      </c>
      <c r="D345">
        <v>-26</v>
      </c>
      <c r="E345">
        <f t="shared" si="20"/>
        <v>210.85540068966694</v>
      </c>
      <c r="F345">
        <f t="shared" si="21"/>
        <v>-11.376460212409825</v>
      </c>
      <c r="G345">
        <f t="shared" si="22"/>
        <v>129.4238469645438</v>
      </c>
      <c r="H345">
        <f t="shared" si="23"/>
        <v>628.43064701464289</v>
      </c>
      <c r="I345" t="str" cm="1">
        <f t="array" ref="I345">IF(AND(H345&gt;$J$2,F345&gt;0,F346&lt;0,1200&gt;A345&gt;90),Peak,"")</f>
        <v/>
      </c>
    </row>
    <row r="346" spans="1:9" x14ac:dyDescent="0.3">
      <c r="A346">
        <v>346</v>
      </c>
      <c r="B346">
        <v>-164</v>
      </c>
      <c r="C346">
        <v>86</v>
      </c>
      <c r="D346">
        <v>-29</v>
      </c>
      <c r="E346">
        <f t="shared" si="20"/>
        <v>187.43798974594239</v>
      </c>
      <c r="F346">
        <f t="shared" si="21"/>
        <v>-23.417410943724548</v>
      </c>
      <c r="G346">
        <f t="shared" si="22"/>
        <v>548.37513530727017</v>
      </c>
      <c r="H346">
        <f t="shared" si="23"/>
        <v>626.20588293176047</v>
      </c>
      <c r="I346" t="str" cm="1">
        <f t="array" ref="I346">IF(AND(H346&gt;$J$2,F346&gt;0,F347&lt;0,1200&gt;A346&gt;90),Peak,"")</f>
        <v/>
      </c>
    </row>
    <row r="347" spans="1:9" x14ac:dyDescent="0.3">
      <c r="A347">
        <v>347</v>
      </c>
      <c r="B347">
        <v>-158</v>
      </c>
      <c r="C347">
        <v>46</v>
      </c>
      <c r="D347">
        <v>-6</v>
      </c>
      <c r="E347">
        <f t="shared" si="20"/>
        <v>164.66936569987752</v>
      </c>
      <c r="F347">
        <f t="shared" si="21"/>
        <v>-22.768624046064872</v>
      </c>
      <c r="G347">
        <f t="shared" si="22"/>
        <v>518.41024095104353</v>
      </c>
      <c r="H347">
        <f t="shared" si="23"/>
        <v>744.18621542822359</v>
      </c>
      <c r="I347" t="str" cm="1">
        <f t="array" ref="I347">IF(AND(H347&gt;$J$2,F347&gt;0,F348&lt;0,1200&gt;A347&gt;90),Peak,"")</f>
        <v/>
      </c>
    </row>
    <row r="348" spans="1:9" x14ac:dyDescent="0.3">
      <c r="A348">
        <v>348</v>
      </c>
      <c r="B348">
        <v>-117</v>
      </c>
      <c r="C348">
        <v>62</v>
      </c>
      <c r="D348">
        <v>-13</v>
      </c>
      <c r="E348">
        <f t="shared" si="20"/>
        <v>133.04886320446334</v>
      </c>
      <c r="F348">
        <f t="shared" si="21"/>
        <v>-31.620502495414172</v>
      </c>
      <c r="G348">
        <f t="shared" si="22"/>
        <v>999.85617806249388</v>
      </c>
      <c r="H348">
        <f t="shared" si="23"/>
        <v>736.91880537086467</v>
      </c>
      <c r="I348" t="str" cm="1">
        <f t="array" ref="I348">IF(AND(H348&gt;$J$2,F348&gt;0,F349&lt;0,1200&gt;A348&gt;90),Peak,"")</f>
        <v/>
      </c>
    </row>
    <row r="349" spans="1:9" x14ac:dyDescent="0.3">
      <c r="A349">
        <v>349</v>
      </c>
      <c r="B349">
        <v>-97</v>
      </c>
      <c r="C349">
        <v>31</v>
      </c>
      <c r="D349">
        <v>6</v>
      </c>
      <c r="E349">
        <f t="shared" si="20"/>
        <v>102.00980345045274</v>
      </c>
      <c r="F349">
        <f t="shared" si="21"/>
        <v>-31.039059754010609</v>
      </c>
      <c r="G349">
        <f t="shared" si="22"/>
        <v>963.4232304130411</v>
      </c>
      <c r="H349">
        <f t="shared" si="23"/>
        <v>700.37461256776021</v>
      </c>
      <c r="I349" t="str" cm="1">
        <f t="array" ref="I349">IF(AND(H349&gt;$J$2,F349&gt;0,F350&lt;0,1200&gt;A349&gt;90),Peak,"")</f>
        <v/>
      </c>
    </row>
    <row r="350" spans="1:9" x14ac:dyDescent="0.3">
      <c r="A350">
        <v>350</v>
      </c>
      <c r="B350">
        <v>-95</v>
      </c>
      <c r="C350">
        <v>28</v>
      </c>
      <c r="D350">
        <v>-1</v>
      </c>
      <c r="E350">
        <f t="shared" si="20"/>
        <v>99.045444115315064</v>
      </c>
      <c r="F350">
        <f t="shared" si="21"/>
        <v>-2.9643593351376722</v>
      </c>
      <c r="G350">
        <f t="shared" si="22"/>
        <v>8.7874262678178621</v>
      </c>
      <c r="H350">
        <f t="shared" si="23"/>
        <v>659.89059861110354</v>
      </c>
      <c r="I350" t="str" cm="1">
        <f t="array" ref="I350">IF(AND(H350&gt;$J$2,F350&gt;0,F351&lt;0,1200&gt;A350&gt;90),Peak,"")</f>
        <v/>
      </c>
    </row>
    <row r="351" spans="1:9" x14ac:dyDescent="0.3">
      <c r="A351">
        <v>351</v>
      </c>
      <c r="B351">
        <v>-96</v>
      </c>
      <c r="C351">
        <v>8</v>
      </c>
      <c r="D351">
        <v>-23</v>
      </c>
      <c r="E351">
        <f t="shared" si="20"/>
        <v>99.040395798886024</v>
      </c>
      <c r="F351">
        <f t="shared" si="21"/>
        <v>-5.0483164290398008E-3</v>
      </c>
      <c r="G351">
        <f t="shared" si="22"/>
        <v>2.5485498767713167E-5</v>
      </c>
      <c r="H351">
        <f t="shared" si="23"/>
        <v>675.3282980565474</v>
      </c>
      <c r="I351" t="str" cm="1">
        <f t="array" ref="I351">IF(AND(H351&gt;$J$2,F351&gt;0,F352&lt;0,1200&gt;A351&gt;90),Peak,"")</f>
        <v/>
      </c>
    </row>
    <row r="352" spans="1:9" x14ac:dyDescent="0.3">
      <c r="A352">
        <v>352</v>
      </c>
      <c r="B352">
        <v>-97</v>
      </c>
      <c r="C352">
        <v>23</v>
      </c>
      <c r="D352">
        <v>-3</v>
      </c>
      <c r="E352">
        <f t="shared" si="20"/>
        <v>99.734647941425052</v>
      </c>
      <c r="F352">
        <f t="shared" si="21"/>
        <v>0.69425214253902823</v>
      </c>
      <c r="G352">
        <f t="shared" si="22"/>
        <v>0.48198603742003115</v>
      </c>
      <c r="H352">
        <f t="shared" si="23"/>
        <v>704.85675901340142</v>
      </c>
      <c r="I352" t="str" cm="1">
        <f t="array" ref="I352">IF(AND(H352&gt;$J$2,F352&gt;0,F353&lt;0,1200&gt;A352&gt;90),Peak,"")</f>
        <v/>
      </c>
    </row>
    <row r="353" spans="1:9" x14ac:dyDescent="0.3">
      <c r="A353">
        <v>353</v>
      </c>
      <c r="B353">
        <v>-133</v>
      </c>
      <c r="C353">
        <v>19</v>
      </c>
      <c r="D353">
        <v>-7</v>
      </c>
      <c r="E353">
        <f t="shared" si="20"/>
        <v>134.53252394867198</v>
      </c>
      <c r="F353">
        <f t="shared" si="21"/>
        <v>34.797876007246927</v>
      </c>
      <c r="G353">
        <f t="shared" si="22"/>
        <v>1210.8921746157314</v>
      </c>
      <c r="H353">
        <f t="shared" si="23"/>
        <v>768.50974666747834</v>
      </c>
      <c r="I353" t="str" cm="1">
        <f t="array" ref="I353">IF(AND(H353&gt;$J$2,F353&gt;0,F354&lt;0,1200&gt;A353&gt;90),Peak,"")</f>
        <v/>
      </c>
    </row>
    <row r="354" spans="1:9" x14ac:dyDescent="0.3">
      <c r="A354">
        <v>354</v>
      </c>
      <c r="B354">
        <v>-149</v>
      </c>
      <c r="C354">
        <v>70</v>
      </c>
      <c r="D354">
        <v>5</v>
      </c>
      <c r="E354">
        <f t="shared" si="20"/>
        <v>164.69972677572966</v>
      </c>
      <c r="F354">
        <f t="shared" si="21"/>
        <v>30.167202827057679</v>
      </c>
      <c r="G354">
        <f t="shared" si="22"/>
        <v>910.06012640883682</v>
      </c>
      <c r="H354">
        <f t="shared" si="23"/>
        <v>720.60617252456029</v>
      </c>
      <c r="I354" t="str" cm="1">
        <f t="array" ref="I354">IF(AND(H354&gt;$J$2,F354&gt;0,F355&lt;0,1200&gt;A354&gt;90),Peak,"")</f>
        <v/>
      </c>
    </row>
    <row r="355" spans="1:9" x14ac:dyDescent="0.3">
      <c r="A355">
        <v>355</v>
      </c>
      <c r="B355">
        <v>-179</v>
      </c>
      <c r="C355">
        <v>34</v>
      </c>
      <c r="D355">
        <v>-22</v>
      </c>
      <c r="E355">
        <f t="shared" si="20"/>
        <v>183.52384041317356</v>
      </c>
      <c r="F355">
        <f t="shared" si="21"/>
        <v>18.824113637443901</v>
      </c>
      <c r="G355">
        <f t="shared" si="22"/>
        <v>354.34725423540146</v>
      </c>
      <c r="H355">
        <f t="shared" si="23"/>
        <v>681.05827035982441</v>
      </c>
      <c r="I355" t="str" cm="1">
        <f t="array" ref="I355">IF(AND(H355&gt;$J$2,F355&gt;0,F356&lt;0,1200&gt;A355&gt;90),Peak,"")</f>
        <v/>
      </c>
    </row>
    <row r="356" spans="1:9" x14ac:dyDescent="0.3">
      <c r="A356">
        <v>356</v>
      </c>
      <c r="B356">
        <v>-141</v>
      </c>
      <c r="C356">
        <v>75</v>
      </c>
      <c r="D356">
        <v>-8</v>
      </c>
      <c r="E356">
        <f t="shared" si="20"/>
        <v>159.90622251807463</v>
      </c>
      <c r="F356">
        <f t="shared" si="21"/>
        <v>-23.617617895098931</v>
      </c>
      <c r="G356">
        <f t="shared" si="22"/>
        <v>557.79187503889727</v>
      </c>
      <c r="H356">
        <f t="shared" si="23"/>
        <v>666.61415509000119</v>
      </c>
      <c r="I356" t="str" cm="1">
        <f t="array" ref="I356">IF(AND(H356&gt;$J$2,F356&gt;0,F357&lt;0,1200&gt;A356&gt;90),Peak,"")</f>
        <v/>
      </c>
    </row>
    <row r="357" spans="1:9" x14ac:dyDescent="0.3">
      <c r="A357">
        <v>357</v>
      </c>
      <c r="B357">
        <v>-168</v>
      </c>
      <c r="C357">
        <v>47</v>
      </c>
      <c r="D357">
        <v>0</v>
      </c>
      <c r="E357">
        <f t="shared" si="20"/>
        <v>174.4505660638566</v>
      </c>
      <c r="F357">
        <f t="shared" si="21"/>
        <v>14.54434354578197</v>
      </c>
      <c r="G357">
        <f t="shared" si="22"/>
        <v>211.53792917772967</v>
      </c>
      <c r="H357">
        <f t="shared" si="23"/>
        <v>733.43845748801834</v>
      </c>
      <c r="I357" t="e" cm="1">
        <f t="array" ref="I357">IF(AND(H357&gt;$J$2,F357&gt;0,F358&lt;0,1200&gt;A357&gt;90),Peak,"")</f>
        <v>#NAME?</v>
      </c>
    </row>
    <row r="358" spans="1:9" x14ac:dyDescent="0.3">
      <c r="A358">
        <v>358</v>
      </c>
      <c r="B358">
        <v>-118</v>
      </c>
      <c r="C358">
        <v>99</v>
      </c>
      <c r="D358">
        <v>0</v>
      </c>
      <c r="E358">
        <f t="shared" si="20"/>
        <v>154.02921800749363</v>
      </c>
      <c r="F358">
        <f t="shared" si="21"/>
        <v>-20.421348056362973</v>
      </c>
      <c r="G358">
        <f t="shared" si="22"/>
        <v>417.03145643911978</v>
      </c>
      <c r="H358">
        <f t="shared" si="23"/>
        <v>754.84758019215633</v>
      </c>
      <c r="I358" t="str" cm="1">
        <f t="array" ref="I358">IF(AND(H358&gt;$J$2,F358&gt;0,F359&lt;0,1200&gt;A358&gt;90),Peak,"")</f>
        <v/>
      </c>
    </row>
    <row r="359" spans="1:9" x14ac:dyDescent="0.3">
      <c r="A359">
        <v>359</v>
      </c>
      <c r="B359">
        <v>-74</v>
      </c>
      <c r="C359">
        <v>75</v>
      </c>
      <c r="D359">
        <v>-1</v>
      </c>
      <c r="E359">
        <f t="shared" si="20"/>
        <v>105.36602868097478</v>
      </c>
      <c r="F359">
        <f t="shared" si="21"/>
        <v>-48.663189326518847</v>
      </c>
      <c r="G359">
        <f t="shared" si="22"/>
        <v>2368.1059954286179</v>
      </c>
      <c r="H359">
        <f t="shared" si="23"/>
        <v>743.75947123808805</v>
      </c>
      <c r="I359" t="str" cm="1">
        <f t="array" ref="I359">IF(AND(H359&gt;$J$2,F359&gt;0,F360&lt;0,1200&gt;A359&gt;90),Peak,"")</f>
        <v/>
      </c>
    </row>
    <row r="360" spans="1:9" x14ac:dyDescent="0.3">
      <c r="A360">
        <v>360</v>
      </c>
      <c r="B360">
        <v>-80</v>
      </c>
      <c r="C360">
        <v>47</v>
      </c>
      <c r="D360">
        <v>-2</v>
      </c>
      <c r="E360">
        <f t="shared" si="20"/>
        <v>92.806249789548119</v>
      </c>
      <c r="F360">
        <f t="shared" si="21"/>
        <v>-12.55977889142666</v>
      </c>
      <c r="G360">
        <f t="shared" si="22"/>
        <v>157.7480458015267</v>
      </c>
      <c r="H360">
        <f t="shared" si="23"/>
        <v>666.51488399935488</v>
      </c>
      <c r="I360" t="str" cm="1">
        <f t="array" ref="I360">IF(AND(H360&gt;$J$2,F360&gt;0,F361&lt;0,1200&gt;A360&gt;90),Peak,"")</f>
        <v/>
      </c>
    </row>
    <row r="361" spans="1:9" x14ac:dyDescent="0.3">
      <c r="A361">
        <v>361</v>
      </c>
      <c r="B361">
        <v>-111</v>
      </c>
      <c r="C361">
        <v>67</v>
      </c>
      <c r="D361">
        <v>4</v>
      </c>
      <c r="E361">
        <f t="shared" si="20"/>
        <v>129.71507237017602</v>
      </c>
      <c r="F361">
        <f t="shared" si="21"/>
        <v>36.908822580627898</v>
      </c>
      <c r="G361">
        <f t="shared" si="22"/>
        <v>1362.2611842882679</v>
      </c>
      <c r="H361">
        <f t="shared" si="23"/>
        <v>698.47278391232965</v>
      </c>
      <c r="I361" t="str" cm="1">
        <f t="array" ref="I361">IF(AND(H361&gt;$J$2,F361&gt;0,F362&lt;0,1200&gt;A361&gt;90),Peak,"")</f>
        <v/>
      </c>
    </row>
    <row r="362" spans="1:9" x14ac:dyDescent="0.3">
      <c r="A362">
        <v>362</v>
      </c>
      <c r="B362">
        <v>-141</v>
      </c>
      <c r="C362">
        <v>84</v>
      </c>
      <c r="D362">
        <v>8</v>
      </c>
      <c r="E362">
        <f t="shared" si="20"/>
        <v>164.31981012647259</v>
      </c>
      <c r="F362">
        <f t="shared" si="21"/>
        <v>34.604737756296572</v>
      </c>
      <c r="G362">
        <f t="shared" si="22"/>
        <v>1197.4878751820575</v>
      </c>
      <c r="H362">
        <f t="shared" si="23"/>
        <v>662.48630127458591</v>
      </c>
      <c r="I362" t="str" cm="1">
        <f t="array" ref="I362">IF(AND(H362&gt;$J$2,F362&gt;0,F363&lt;0,1200&gt;A362&gt;90),Peak,"")</f>
        <v/>
      </c>
    </row>
    <row r="363" spans="1:9" x14ac:dyDescent="0.3">
      <c r="A363">
        <v>363</v>
      </c>
      <c r="B363">
        <v>-169</v>
      </c>
      <c r="C363">
        <v>107</v>
      </c>
      <c r="D363">
        <v>0</v>
      </c>
      <c r="E363">
        <f t="shared" si="20"/>
        <v>200.02499843769527</v>
      </c>
      <c r="F363">
        <f t="shared" si="21"/>
        <v>35.705188311222685</v>
      </c>
      <c r="G363">
        <f t="shared" si="22"/>
        <v>1274.860472339873</v>
      </c>
      <c r="H363">
        <f t="shared" si="23"/>
        <v>631.93073542293178</v>
      </c>
      <c r="I363" t="str" cm="1">
        <f t="array" ref="I363">IF(AND(H363&gt;$J$2,F363&gt;0,F364&lt;0,1200&gt;A363&gt;90),Peak,"")</f>
        <v/>
      </c>
    </row>
    <row r="364" spans="1:9" x14ac:dyDescent="0.3">
      <c r="A364">
        <v>364</v>
      </c>
      <c r="B364">
        <v>-184</v>
      </c>
      <c r="C364">
        <v>76</v>
      </c>
      <c r="D364">
        <v>6</v>
      </c>
      <c r="E364">
        <f t="shared" si="20"/>
        <v>199.16827056536891</v>
      </c>
      <c r="F364">
        <f t="shared" si="21"/>
        <v>-0.85672787232635983</v>
      </c>
      <c r="G364">
        <f t="shared" si="22"/>
        <v>0.73398264722085149</v>
      </c>
      <c r="H364">
        <f t="shared" si="23"/>
        <v>671.7464009267012</v>
      </c>
      <c r="I364" t="str" cm="1">
        <f t="array" ref="I364">IF(AND(H364&gt;$J$2,F364&gt;0,F365&lt;0,1200&gt;A364&gt;90),Peak,"")</f>
        <v/>
      </c>
    </row>
    <row r="365" spans="1:9" x14ac:dyDescent="0.3">
      <c r="A365">
        <v>365</v>
      </c>
      <c r="B365">
        <v>-181</v>
      </c>
      <c r="C365">
        <v>95</v>
      </c>
      <c r="D365">
        <v>-12</v>
      </c>
      <c r="E365">
        <f t="shared" si="20"/>
        <v>204.76816158768432</v>
      </c>
      <c r="F365">
        <f t="shared" si="21"/>
        <v>5.5998910223154041</v>
      </c>
      <c r="G365">
        <f t="shared" si="22"/>
        <v>31.358779461808663</v>
      </c>
      <c r="H365">
        <f t="shared" si="23"/>
        <v>677.22331105321211</v>
      </c>
      <c r="I365" t="str" cm="1">
        <f t="array" ref="I365">IF(AND(H365&gt;$J$2,F365&gt;0,F366&lt;0,1200&gt;A365&gt;90),Peak,"")</f>
        <v/>
      </c>
    </row>
    <row r="366" spans="1:9" x14ac:dyDescent="0.3">
      <c r="A366">
        <v>366</v>
      </c>
      <c r="B366">
        <v>-138</v>
      </c>
      <c r="C366">
        <v>98</v>
      </c>
      <c r="D366">
        <v>-15</v>
      </c>
      <c r="E366">
        <f t="shared" si="20"/>
        <v>169.92056967889437</v>
      </c>
      <c r="F366">
        <f t="shared" si="21"/>
        <v>-34.847591908789951</v>
      </c>
      <c r="G366">
        <f t="shared" si="22"/>
        <v>1214.3546618415628</v>
      </c>
      <c r="H366">
        <f t="shared" si="23"/>
        <v>682.29682724955956</v>
      </c>
      <c r="I366" t="str" cm="1">
        <f t="array" ref="I366">IF(AND(H366&gt;$J$2,F366&gt;0,F367&lt;0,1200&gt;A366&gt;90),Peak,"")</f>
        <v/>
      </c>
    </row>
    <row r="367" spans="1:9" x14ac:dyDescent="0.3">
      <c r="A367">
        <v>367</v>
      </c>
      <c r="B367">
        <v>-153</v>
      </c>
      <c r="C367">
        <v>64</v>
      </c>
      <c r="D367">
        <v>1</v>
      </c>
      <c r="E367">
        <f t="shared" si="20"/>
        <v>165.8493292117879</v>
      </c>
      <c r="F367">
        <f t="shared" si="21"/>
        <v>-4.0712404671064633</v>
      </c>
      <c r="G367">
        <f t="shared" si="22"/>
        <v>16.574998941005251</v>
      </c>
      <c r="H367">
        <f t="shared" si="23"/>
        <v>702.8190391665853</v>
      </c>
      <c r="I367" t="str" cm="1">
        <f t="array" ref="I367">IF(AND(H367&gt;$J$2,F367&gt;0,F368&lt;0,1200&gt;A367&gt;90),Peak,"")</f>
        <v/>
      </c>
    </row>
    <row r="368" spans="1:9" x14ac:dyDescent="0.3">
      <c r="A368">
        <v>368</v>
      </c>
      <c r="B368">
        <v>-136</v>
      </c>
      <c r="C368">
        <v>77</v>
      </c>
      <c r="D368">
        <v>-15</v>
      </c>
      <c r="E368">
        <f t="shared" si="20"/>
        <v>157.00318468107582</v>
      </c>
      <c r="F368">
        <f t="shared" si="21"/>
        <v>-8.8461445307120812</v>
      </c>
      <c r="G368">
        <f t="shared" si="22"/>
        <v>78.254273058247264</v>
      </c>
      <c r="H368">
        <f t="shared" si="23"/>
        <v>792.51747480036443</v>
      </c>
      <c r="I368" t="str" cm="1">
        <f t="array" ref="I368">IF(AND(H368&gt;$J$2,F368&gt;0,F369&lt;0,1200&gt;A368&gt;90),Peak,"")</f>
        <v/>
      </c>
    </row>
    <row r="369" spans="1:9" x14ac:dyDescent="0.3">
      <c r="A369">
        <v>369</v>
      </c>
      <c r="B369">
        <v>-91</v>
      </c>
      <c r="C369">
        <v>41</v>
      </c>
      <c r="D369">
        <v>4</v>
      </c>
      <c r="E369">
        <f t="shared" si="20"/>
        <v>99.88993943335835</v>
      </c>
      <c r="F369">
        <f t="shared" si="21"/>
        <v>-57.113245247717472</v>
      </c>
      <c r="G369">
        <f t="shared" si="22"/>
        <v>3261.9227827259224</v>
      </c>
      <c r="H369">
        <f t="shared" si="23"/>
        <v>789.6885911277268</v>
      </c>
      <c r="I369" t="str" cm="1">
        <f t="array" ref="I369">IF(AND(H369&gt;$J$2,F369&gt;0,F370&lt;0,1200&gt;A369&gt;90),Peak,"")</f>
        <v/>
      </c>
    </row>
    <row r="370" spans="1:9" x14ac:dyDescent="0.3">
      <c r="A370">
        <v>370</v>
      </c>
      <c r="B370">
        <v>-76</v>
      </c>
      <c r="C370">
        <v>28</v>
      </c>
      <c r="D370">
        <v>5</v>
      </c>
      <c r="E370">
        <f t="shared" si="20"/>
        <v>81.148012914673387</v>
      </c>
      <c r="F370">
        <f t="shared" si="21"/>
        <v>-18.741926518684963</v>
      </c>
      <c r="G370">
        <f t="shared" si="22"/>
        <v>351.25980963178665</v>
      </c>
      <c r="H370">
        <f t="shared" si="23"/>
        <v>655.19450639908212</v>
      </c>
      <c r="I370" t="str" cm="1">
        <f t="array" ref="I370">IF(AND(H370&gt;$J$2,F370&gt;0,F371&lt;0,1200&gt;A370&gt;90),Peak,"")</f>
        <v/>
      </c>
    </row>
    <row r="371" spans="1:9" x14ac:dyDescent="0.3">
      <c r="A371">
        <v>371</v>
      </c>
      <c r="B371">
        <v>-91</v>
      </c>
      <c r="C371">
        <v>16</v>
      </c>
      <c r="D371">
        <v>-16</v>
      </c>
      <c r="E371">
        <f t="shared" si="20"/>
        <v>93.770997648526702</v>
      </c>
      <c r="F371">
        <f t="shared" si="21"/>
        <v>12.622984733853315</v>
      </c>
      <c r="G371">
        <f t="shared" si="22"/>
        <v>159.33974359109385</v>
      </c>
      <c r="H371">
        <f t="shared" si="23"/>
        <v>652.52455933265833</v>
      </c>
      <c r="I371" t="str" cm="1">
        <f t="array" ref="I371">IF(AND(H371&gt;$J$2,F371&gt;0,F372&lt;0,1200&gt;A371&gt;90),Peak,"")</f>
        <v/>
      </c>
    </row>
    <row r="372" spans="1:9" x14ac:dyDescent="0.3">
      <c r="A372">
        <v>372</v>
      </c>
      <c r="B372">
        <v>-97</v>
      </c>
      <c r="C372">
        <v>19</v>
      </c>
      <c r="D372">
        <v>-11</v>
      </c>
      <c r="E372">
        <f t="shared" si="20"/>
        <v>99.453506725504653</v>
      </c>
      <c r="F372">
        <f t="shared" si="21"/>
        <v>5.6825090769779507</v>
      </c>
      <c r="G372">
        <f t="shared" si="22"/>
        <v>32.290909409936802</v>
      </c>
      <c r="H372">
        <f t="shared" si="23"/>
        <v>677.44445290122985</v>
      </c>
      <c r="I372" t="str" cm="1">
        <f t="array" ref="I372">IF(AND(H372&gt;$J$2,F372&gt;0,F373&lt;0,1200&gt;A372&gt;90),Peak,"")</f>
        <v/>
      </c>
    </row>
    <row r="373" spans="1:9" x14ac:dyDescent="0.3">
      <c r="A373">
        <v>373</v>
      </c>
      <c r="B373">
        <v>-113</v>
      </c>
      <c r="C373">
        <v>32</v>
      </c>
      <c r="D373">
        <v>-16</v>
      </c>
      <c r="E373">
        <f t="shared" si="20"/>
        <v>118.52847759083046</v>
      </c>
      <c r="F373">
        <f t="shared" si="21"/>
        <v>19.07497086532581</v>
      </c>
      <c r="G373">
        <f t="shared" si="22"/>
        <v>363.85451351302845</v>
      </c>
      <c r="H373">
        <f t="shared" si="23"/>
        <v>718.28692103456308</v>
      </c>
      <c r="I373" t="str" cm="1">
        <f t="array" ref="I373">IF(AND(H373&gt;$J$2,F373&gt;0,F374&lt;0,1200&gt;A373&gt;90),Peak,"")</f>
        <v/>
      </c>
    </row>
    <row r="374" spans="1:9" x14ac:dyDescent="0.3">
      <c r="A374">
        <v>374</v>
      </c>
      <c r="B374">
        <v>-132</v>
      </c>
      <c r="C374">
        <v>59</v>
      </c>
      <c r="D374">
        <v>-1</v>
      </c>
      <c r="E374">
        <f t="shared" si="20"/>
        <v>144.58907289280197</v>
      </c>
      <c r="F374">
        <f t="shared" si="21"/>
        <v>26.060595301971503</v>
      </c>
      <c r="G374">
        <f t="shared" si="22"/>
        <v>679.15462749313917</v>
      </c>
      <c r="H374">
        <f t="shared" si="23"/>
        <v>723.19940048253511</v>
      </c>
      <c r="I374" t="str" cm="1">
        <f t="array" ref="I374">IF(AND(H374&gt;$J$2,F374&gt;0,F375&lt;0,1200&gt;A374&gt;90),Peak,"")</f>
        <v/>
      </c>
    </row>
    <row r="375" spans="1:9" x14ac:dyDescent="0.3">
      <c r="A375">
        <v>375</v>
      </c>
      <c r="B375">
        <v>-173</v>
      </c>
      <c r="C375">
        <v>58</v>
      </c>
      <c r="D375">
        <v>12</v>
      </c>
      <c r="E375">
        <f t="shared" si="20"/>
        <v>182.8578683021324</v>
      </c>
      <c r="F375">
        <f t="shared" si="21"/>
        <v>38.268795409330437</v>
      </c>
      <c r="G375">
        <f t="shared" si="22"/>
        <v>1464.5007020811904</v>
      </c>
      <c r="H375">
        <f t="shared" si="23"/>
        <v>721.56758620984976</v>
      </c>
      <c r="I375" t="e" cm="1">
        <f t="array" ref="I375">IF(AND(H375&gt;$J$2,F375&gt;0,F376&lt;0,1200&gt;A375&gt;90),Peak,"")</f>
        <v>#NAME?</v>
      </c>
    </row>
    <row r="376" spans="1:9" x14ac:dyDescent="0.3">
      <c r="A376">
        <v>376</v>
      </c>
      <c r="B376">
        <v>-139</v>
      </c>
      <c r="C376">
        <v>102</v>
      </c>
      <c r="D376">
        <v>-1</v>
      </c>
      <c r="E376">
        <f t="shared" si="20"/>
        <v>172.41229654522905</v>
      </c>
      <c r="F376">
        <f t="shared" si="21"/>
        <v>-10.445571756903348</v>
      </c>
      <c r="G376">
        <f t="shared" si="22"/>
        <v>109.1099693286169</v>
      </c>
      <c r="H376">
        <f t="shared" si="23"/>
        <v>658.38102271484786</v>
      </c>
      <c r="I376" t="str" cm="1">
        <f t="array" ref="I376">IF(AND(H376&gt;$J$2,F376&gt;0,F377&lt;0,1200&gt;A376&gt;90),Peak,"")</f>
        <v/>
      </c>
    </row>
    <row r="377" spans="1:9" x14ac:dyDescent="0.3">
      <c r="A377">
        <v>377</v>
      </c>
      <c r="B377">
        <v>-166</v>
      </c>
      <c r="C377">
        <v>41</v>
      </c>
      <c r="D377">
        <v>16</v>
      </c>
      <c r="E377">
        <f t="shared" si="20"/>
        <v>171.73526137634053</v>
      </c>
      <c r="F377">
        <f t="shared" si="21"/>
        <v>-0.67703516888852278</v>
      </c>
      <c r="G377">
        <f t="shared" si="22"/>
        <v>0.45837661991191053</v>
      </c>
      <c r="H377">
        <f t="shared" si="23"/>
        <v>661.05887429256597</v>
      </c>
      <c r="I377" t="str" cm="1">
        <f t="array" ref="I377">IF(AND(H377&gt;$J$2,F377&gt;0,F378&lt;0,1200&gt;A377&gt;90),Peak,"")</f>
        <v/>
      </c>
    </row>
    <row r="378" spans="1:9" x14ac:dyDescent="0.3">
      <c r="A378">
        <v>378</v>
      </c>
      <c r="B378">
        <v>-151</v>
      </c>
      <c r="C378">
        <v>91</v>
      </c>
      <c r="D378">
        <v>-7</v>
      </c>
      <c r="E378">
        <f t="shared" si="20"/>
        <v>176.43979143039135</v>
      </c>
      <c r="F378">
        <f t="shared" si="21"/>
        <v>4.7045300540508208</v>
      </c>
      <c r="G378">
        <f t="shared" si="22"/>
        <v>22.132603029467418</v>
      </c>
      <c r="H378">
        <f t="shared" si="23"/>
        <v>719.7882286960056</v>
      </c>
      <c r="I378" t="e" cm="1">
        <f t="array" ref="I378">IF(AND(H378&gt;$J$2,F378&gt;0,F379&lt;0,1200&gt;A378&gt;90),Peak,"")</f>
        <v>#NAME?</v>
      </c>
    </row>
    <row r="379" spans="1:9" x14ac:dyDescent="0.3">
      <c r="A379">
        <v>379</v>
      </c>
      <c r="B379">
        <v>-99</v>
      </c>
      <c r="C379">
        <v>85</v>
      </c>
      <c r="D379">
        <v>-7</v>
      </c>
      <c r="E379">
        <f t="shared" si="20"/>
        <v>130.6713434537198</v>
      </c>
      <c r="F379">
        <f t="shared" si="21"/>
        <v>-45.768447976671553</v>
      </c>
      <c r="G379">
        <f t="shared" si="22"/>
        <v>2094.7508301932903</v>
      </c>
      <c r="H379">
        <f t="shared" si="23"/>
        <v>732.70036934494055</v>
      </c>
      <c r="I379" t="str" cm="1">
        <f t="array" ref="I379">IF(AND(H379&gt;$J$2,F379&gt;0,F380&lt;0,1200&gt;A379&gt;90),Peak,"")</f>
        <v/>
      </c>
    </row>
    <row r="380" spans="1:9" x14ac:dyDescent="0.3">
      <c r="A380">
        <v>380</v>
      </c>
      <c r="B380">
        <v>-77</v>
      </c>
      <c r="C380">
        <v>70</v>
      </c>
      <c r="D380">
        <v>4</v>
      </c>
      <c r="E380">
        <f t="shared" si="20"/>
        <v>104.1393297462587</v>
      </c>
      <c r="F380">
        <f t="shared" si="21"/>
        <v>-26.532013707461104</v>
      </c>
      <c r="G380">
        <f t="shared" si="22"/>
        <v>703.94775137290389</v>
      </c>
      <c r="H380">
        <f t="shared" si="23"/>
        <v>649.23348155909446</v>
      </c>
      <c r="I380" t="str" cm="1">
        <f t="array" ref="I380">IF(AND(H380&gt;$J$2,F380&gt;0,F381&lt;0,1200&gt;A380&gt;90),Peak,"")</f>
        <v/>
      </c>
    </row>
    <row r="381" spans="1:9" x14ac:dyDescent="0.3">
      <c r="A381">
        <v>381</v>
      </c>
      <c r="B381">
        <v>-95</v>
      </c>
      <c r="C381">
        <v>68</v>
      </c>
      <c r="D381">
        <v>-3</v>
      </c>
      <c r="E381">
        <f t="shared" si="20"/>
        <v>116.86744627996283</v>
      </c>
      <c r="F381">
        <f t="shared" si="21"/>
        <v>12.728116533704139</v>
      </c>
      <c r="G381">
        <f t="shared" si="22"/>
        <v>162.00495049555266</v>
      </c>
      <c r="H381">
        <f t="shared" si="23"/>
        <v>641.74884916137933</v>
      </c>
      <c r="I381" t="str" cm="1">
        <f t="array" ref="I381">IF(AND(H381&gt;$J$2,F381&gt;0,F382&lt;0,1200&gt;A381&gt;90),Peak,"")</f>
        <v/>
      </c>
    </row>
    <row r="382" spans="1:9" x14ac:dyDescent="0.3">
      <c r="A382">
        <v>382</v>
      </c>
      <c r="B382">
        <v>-114</v>
      </c>
      <c r="C382">
        <v>83</v>
      </c>
      <c r="D382">
        <v>7</v>
      </c>
      <c r="E382">
        <f t="shared" si="20"/>
        <v>141.1878181713989</v>
      </c>
      <c r="F382">
        <f t="shared" si="21"/>
        <v>24.320371891436068</v>
      </c>
      <c r="G382">
        <f t="shared" si="22"/>
        <v>591.48048893775353</v>
      </c>
      <c r="H382">
        <f t="shared" si="23"/>
        <v>698.65091858076323</v>
      </c>
      <c r="I382" t="str" cm="1">
        <f t="array" ref="I382">IF(AND(H382&gt;$J$2,F382&gt;0,F383&lt;0,1200&gt;A382&gt;90),Peak,"")</f>
        <v/>
      </c>
    </row>
    <row r="383" spans="1:9" x14ac:dyDescent="0.3">
      <c r="A383">
        <v>383</v>
      </c>
      <c r="B383">
        <v>-144</v>
      </c>
      <c r="C383">
        <v>92</v>
      </c>
      <c r="D383">
        <v>8</v>
      </c>
      <c r="E383">
        <f t="shared" si="20"/>
        <v>171.06723824274476</v>
      </c>
      <c r="F383">
        <f t="shared" si="21"/>
        <v>29.879420071345862</v>
      </c>
      <c r="G383">
        <f t="shared" si="22"/>
        <v>892.779743799946</v>
      </c>
      <c r="H383">
        <f t="shared" si="23"/>
        <v>698.46772833226623</v>
      </c>
      <c r="I383" t="str" cm="1">
        <f t="array" ref="I383">IF(AND(H383&gt;$J$2,F383&gt;0,F384&lt;0,1200&gt;A383&gt;90),Peak,"")</f>
        <v/>
      </c>
    </row>
    <row r="384" spans="1:9" x14ac:dyDescent="0.3">
      <c r="A384">
        <v>384</v>
      </c>
      <c r="B384">
        <v>-171</v>
      </c>
      <c r="C384">
        <v>92</v>
      </c>
      <c r="D384">
        <v>-2</v>
      </c>
      <c r="E384">
        <f t="shared" si="20"/>
        <v>194.18805318556545</v>
      </c>
      <c r="F384">
        <f t="shared" si="21"/>
        <v>23.120814942820687</v>
      </c>
      <c r="G384">
        <f t="shared" si="22"/>
        <v>534.57208362016036</v>
      </c>
      <c r="H384">
        <f t="shared" si="23"/>
        <v>685.08325850692188</v>
      </c>
      <c r="I384" t="str" cm="1">
        <f t="array" ref="I384">IF(AND(H384&gt;$J$2,F384&gt;0,F385&lt;0,1200&gt;A384&gt;90),Peak,"")</f>
        <v/>
      </c>
    </row>
    <row r="385" spans="1:9" x14ac:dyDescent="0.3">
      <c r="A385">
        <v>385</v>
      </c>
      <c r="B385">
        <v>-199</v>
      </c>
      <c r="C385">
        <v>85</v>
      </c>
      <c r="D385">
        <v>4</v>
      </c>
      <c r="E385">
        <f t="shared" si="20"/>
        <v>216.43012729285172</v>
      </c>
      <c r="F385">
        <f t="shared" si="21"/>
        <v>22.242074107286271</v>
      </c>
      <c r="G385">
        <f t="shared" si="22"/>
        <v>494.7098605940144</v>
      </c>
      <c r="H385">
        <f t="shared" si="23"/>
        <v>765.72914675445941</v>
      </c>
      <c r="I385" t="e" cm="1">
        <f t="array" ref="I385">IF(AND(H385&gt;$J$2,F385&gt;0,F386&lt;0,1200&gt;A385&gt;90),Peak,"")</f>
        <v>#NAME?</v>
      </c>
    </row>
    <row r="386" spans="1:9" x14ac:dyDescent="0.3">
      <c r="A386">
        <v>386</v>
      </c>
      <c r="B386">
        <v>-137</v>
      </c>
      <c r="C386">
        <v>98</v>
      </c>
      <c r="D386">
        <v>-20</v>
      </c>
      <c r="E386">
        <f t="shared" si="20"/>
        <v>169.62605931872613</v>
      </c>
      <c r="F386">
        <f t="shared" si="21"/>
        <v>-46.804067974125587</v>
      </c>
      <c r="G386">
        <f t="shared" si="22"/>
        <v>2190.6207789265686</v>
      </c>
      <c r="H386">
        <f t="shared" si="23"/>
        <v>749.7766623834375</v>
      </c>
      <c r="I386" t="str" cm="1">
        <f t="array" ref="I386">IF(AND(H386&gt;$J$2,F386&gt;0,F387&lt;0,1200&gt;A386&gt;90),Peak,"")</f>
        <v/>
      </c>
    </row>
    <row r="387" spans="1:9" x14ac:dyDescent="0.3">
      <c r="A387">
        <v>387</v>
      </c>
      <c r="B387">
        <v>-141</v>
      </c>
      <c r="C387">
        <v>72</v>
      </c>
      <c r="D387">
        <v>-4</v>
      </c>
      <c r="E387">
        <f t="shared" ref="E387:E450" si="24">SQRT(B387^2+C387^2+D387^2)</f>
        <v>158.36982035728903</v>
      </c>
      <c r="F387">
        <f t="shared" si="21"/>
        <v>-11.256238961437106</v>
      </c>
      <c r="G387">
        <f t="shared" si="22"/>
        <v>126.70291555697469</v>
      </c>
      <c r="H387">
        <f t="shared" si="23"/>
        <v>666.02593608658867</v>
      </c>
      <c r="I387" t="str" cm="1">
        <f t="array" ref="I387">IF(AND(H387&gt;$J$2,F387&gt;0,F388&lt;0,1200&gt;A387&gt;90),Peak,"")</f>
        <v/>
      </c>
    </row>
    <row r="388" spans="1:9" x14ac:dyDescent="0.3">
      <c r="A388">
        <v>388</v>
      </c>
      <c r="B388">
        <v>-159</v>
      </c>
      <c r="C388">
        <v>61</v>
      </c>
      <c r="D388">
        <v>-9</v>
      </c>
      <c r="E388">
        <f t="shared" si="24"/>
        <v>170.53738593047566</v>
      </c>
      <c r="F388">
        <f t="shared" ref="F388:F451" si="25">E388-E387</f>
        <v>12.167565573186636</v>
      </c>
      <c r="G388">
        <f t="shared" ref="G388:G451" si="26">F388^2</f>
        <v>148.04965197779663</v>
      </c>
      <c r="H388">
        <f t="shared" ref="H388:H451" si="27">AVERAGE(G388:G410)</f>
        <v>760.52040275290835</v>
      </c>
      <c r="I388" t="e" cm="1">
        <f t="array" ref="I388">IF(AND(H388&gt;$J$2,F388&gt;0,F389&lt;0,1200&gt;A388&gt;90),Peak,"")</f>
        <v>#NAME?</v>
      </c>
    </row>
    <row r="389" spans="1:9" x14ac:dyDescent="0.3">
      <c r="A389">
        <v>389</v>
      </c>
      <c r="B389">
        <v>-117</v>
      </c>
      <c r="C389">
        <v>55</v>
      </c>
      <c r="D389">
        <v>-7</v>
      </c>
      <c r="E389">
        <f t="shared" si="24"/>
        <v>129.47200469599596</v>
      </c>
      <c r="F389">
        <f t="shared" si="25"/>
        <v>-41.065381234479702</v>
      </c>
      <c r="G389">
        <f t="shared" si="26"/>
        <v>1686.3655359331576</v>
      </c>
      <c r="H389">
        <f t="shared" si="27"/>
        <v>758.76405840382893</v>
      </c>
      <c r="I389" t="str" cm="1">
        <f t="array" ref="I389">IF(AND(H389&gt;$J$2,F389&gt;0,F390&lt;0,1200&gt;A389&gt;90),Peak,"")</f>
        <v/>
      </c>
    </row>
    <row r="390" spans="1:9" x14ac:dyDescent="0.3">
      <c r="A390">
        <v>390</v>
      </c>
      <c r="B390">
        <v>-77</v>
      </c>
      <c r="C390">
        <v>32</v>
      </c>
      <c r="D390">
        <v>9</v>
      </c>
      <c r="E390">
        <f t="shared" si="24"/>
        <v>83.868945385047027</v>
      </c>
      <c r="F390">
        <f t="shared" si="25"/>
        <v>-45.603059310948936</v>
      </c>
      <c r="G390">
        <f t="shared" si="26"/>
        <v>2079.6390185179266</v>
      </c>
      <c r="H390">
        <f t="shared" si="27"/>
        <v>699.94778622795002</v>
      </c>
      <c r="I390" t="str" cm="1">
        <f t="array" ref="I390">IF(AND(H390&gt;$J$2,F390&gt;0,F391&lt;0,1200&gt;A390&gt;90),Peak,"")</f>
        <v/>
      </c>
    </row>
    <row r="391" spans="1:9" x14ac:dyDescent="0.3">
      <c r="A391">
        <v>391</v>
      </c>
      <c r="B391">
        <v>-79</v>
      </c>
      <c r="C391">
        <v>14</v>
      </c>
      <c r="D391">
        <v>1</v>
      </c>
      <c r="E391">
        <f t="shared" si="24"/>
        <v>80.237148503670042</v>
      </c>
      <c r="F391">
        <f t="shared" si="25"/>
        <v>-3.6317968813769852</v>
      </c>
      <c r="G391">
        <f t="shared" si="26"/>
        <v>13.189948587579595</v>
      </c>
      <c r="H391">
        <f t="shared" si="27"/>
        <v>613.01290585013851</v>
      </c>
      <c r="I391" t="str" cm="1">
        <f t="array" ref="I391">IF(AND(H391&gt;$J$2,F391&gt;0,F392&lt;0,1200&gt;A391&gt;90),Peak,"")</f>
        <v/>
      </c>
    </row>
    <row r="392" spans="1:9" x14ac:dyDescent="0.3">
      <c r="A392">
        <v>392</v>
      </c>
      <c r="B392">
        <v>-93</v>
      </c>
      <c r="C392">
        <v>4</v>
      </c>
      <c r="D392">
        <v>-5</v>
      </c>
      <c r="E392">
        <f t="shared" si="24"/>
        <v>93.220169491371337</v>
      </c>
      <c r="F392">
        <f t="shared" si="25"/>
        <v>12.983020987701295</v>
      </c>
      <c r="G392">
        <f t="shared" si="26"/>
        <v>168.55883396709231</v>
      </c>
      <c r="H392">
        <f t="shared" si="27"/>
        <v>624.71652981781403</v>
      </c>
      <c r="I392" t="str" cm="1">
        <f t="array" ref="I392">IF(AND(H392&gt;$J$2,F392&gt;0,F393&lt;0,1200&gt;A392&gt;90),Peak,"")</f>
        <v/>
      </c>
    </row>
    <row r="393" spans="1:9" x14ac:dyDescent="0.3">
      <c r="A393">
        <v>393</v>
      </c>
      <c r="B393">
        <v>-108</v>
      </c>
      <c r="C393">
        <v>21</v>
      </c>
      <c r="D393">
        <v>7</v>
      </c>
      <c r="E393">
        <f t="shared" si="24"/>
        <v>110.24518130059019</v>
      </c>
      <c r="F393">
        <f t="shared" si="25"/>
        <v>17.025011809218853</v>
      </c>
      <c r="G393">
        <f t="shared" si="26"/>
        <v>289.85102710404141</v>
      </c>
      <c r="H393">
        <f t="shared" si="27"/>
        <v>628.60664252034178</v>
      </c>
      <c r="I393" t="str" cm="1">
        <f t="array" ref="I393">IF(AND(H393&gt;$J$2,F393&gt;0,F394&lt;0,1200&gt;A393&gt;90),Peak,"")</f>
        <v/>
      </c>
    </row>
    <row r="394" spans="1:9" x14ac:dyDescent="0.3">
      <c r="A394">
        <v>394</v>
      </c>
      <c r="B394">
        <v>-129</v>
      </c>
      <c r="C394">
        <v>47</v>
      </c>
      <c r="D394">
        <v>2</v>
      </c>
      <c r="E394">
        <f t="shared" si="24"/>
        <v>137.30986854556377</v>
      </c>
      <c r="F394">
        <f t="shared" si="25"/>
        <v>27.064687244973584</v>
      </c>
      <c r="G394">
        <f t="shared" si="26"/>
        <v>732.49729566823578</v>
      </c>
      <c r="H394">
        <f t="shared" si="27"/>
        <v>684.06611093752826</v>
      </c>
      <c r="I394" t="str" cm="1">
        <f t="array" ref="I394">IF(AND(H394&gt;$J$2,F394&gt;0,F395&lt;0,1200&gt;A394&gt;90),Peak,"")</f>
        <v/>
      </c>
    </row>
    <row r="395" spans="1:9" x14ac:dyDescent="0.3">
      <c r="A395">
        <v>395</v>
      </c>
      <c r="B395">
        <v>-151</v>
      </c>
      <c r="C395">
        <v>73</v>
      </c>
      <c r="D395">
        <v>16</v>
      </c>
      <c r="E395">
        <f t="shared" si="24"/>
        <v>168.48145298518767</v>
      </c>
      <c r="F395">
        <f t="shared" si="25"/>
        <v>31.171584439623899</v>
      </c>
      <c r="G395">
        <f t="shared" si="26"/>
        <v>971.66767647660276</v>
      </c>
      <c r="H395">
        <f t="shared" si="27"/>
        <v>669.42622451648106</v>
      </c>
      <c r="I395" t="str" cm="1">
        <f t="array" ref="I395">IF(AND(H395&gt;$J$2,F395&gt;0,F396&lt;0,1200&gt;A395&gt;90),Peak,"")</f>
        <v/>
      </c>
    </row>
    <row r="396" spans="1:9" x14ac:dyDescent="0.3">
      <c r="A396">
        <v>396</v>
      </c>
      <c r="B396">
        <v>-174</v>
      </c>
      <c r="C396">
        <v>77</v>
      </c>
      <c r="D396">
        <v>4</v>
      </c>
      <c r="E396">
        <f t="shared" si="24"/>
        <v>190.31815467789718</v>
      </c>
      <c r="F396">
        <f t="shared" si="25"/>
        <v>21.836701692709511</v>
      </c>
      <c r="G396">
        <f t="shared" si="26"/>
        <v>476.84154081638241</v>
      </c>
      <c r="H396">
        <f t="shared" si="27"/>
        <v>648.19986310728598</v>
      </c>
      <c r="I396" t="str" cm="1">
        <f t="array" ref="I396">IF(AND(H396&gt;$J$2,F396&gt;0,F397&lt;0,1200&gt;A396&gt;90),Peak,"")</f>
        <v/>
      </c>
    </row>
    <row r="397" spans="1:9" x14ac:dyDescent="0.3">
      <c r="A397">
        <v>397</v>
      </c>
      <c r="B397">
        <v>-142</v>
      </c>
      <c r="C397">
        <v>84</v>
      </c>
      <c r="D397">
        <v>1</v>
      </c>
      <c r="E397">
        <f t="shared" si="24"/>
        <v>164.98787834262248</v>
      </c>
      <c r="F397">
        <f t="shared" si="25"/>
        <v>-25.330276335274704</v>
      </c>
      <c r="G397">
        <f t="shared" si="26"/>
        <v>641.62289922137768</v>
      </c>
      <c r="H397">
        <f t="shared" si="27"/>
        <v>627.47194095188195</v>
      </c>
      <c r="I397" t="str" cm="1">
        <f t="array" ref="I397">IF(AND(H397&gt;$J$2,F397&gt;0,F398&lt;0,1200&gt;A397&gt;90),Peak,"")</f>
        <v/>
      </c>
    </row>
    <row r="398" spans="1:9" x14ac:dyDescent="0.3">
      <c r="A398">
        <v>398</v>
      </c>
      <c r="B398">
        <v>-158</v>
      </c>
      <c r="C398">
        <v>58</v>
      </c>
      <c r="D398">
        <v>3</v>
      </c>
      <c r="E398">
        <f t="shared" si="24"/>
        <v>168.33597357665414</v>
      </c>
      <c r="F398">
        <f t="shared" si="25"/>
        <v>3.3480952340316605</v>
      </c>
      <c r="G398">
        <f t="shared" si="26"/>
        <v>11.209741696145519</v>
      </c>
      <c r="H398">
        <f t="shared" si="27"/>
        <v>636.53829419125793</v>
      </c>
      <c r="I398" t="str" cm="1">
        <f t="array" ref="I398">IF(AND(H398&gt;$J$2,F398&gt;0,F399&lt;0,1200&gt;A398&gt;90),Peak,"")</f>
        <v/>
      </c>
    </row>
    <row r="399" spans="1:9" x14ac:dyDescent="0.3">
      <c r="A399">
        <v>399</v>
      </c>
      <c r="B399">
        <v>-122</v>
      </c>
      <c r="C399">
        <v>96</v>
      </c>
      <c r="D399">
        <v>-3</v>
      </c>
      <c r="E399">
        <f t="shared" si="24"/>
        <v>155.27073130503379</v>
      </c>
      <c r="F399">
        <f t="shared" si="25"/>
        <v>-13.065242271620349</v>
      </c>
      <c r="G399">
        <f t="shared" si="26"/>
        <v>170.70055561613526</v>
      </c>
      <c r="H399">
        <f t="shared" si="27"/>
        <v>688.04147917127023</v>
      </c>
      <c r="I399" t="str" cm="1">
        <f t="array" ref="I399">IF(AND(H399&gt;$J$2,F399&gt;0,F400&lt;0,1200&gt;A399&gt;90),Peak,"")</f>
        <v/>
      </c>
    </row>
    <row r="400" spans="1:9" x14ac:dyDescent="0.3">
      <c r="A400">
        <v>400</v>
      </c>
      <c r="B400">
        <v>-90</v>
      </c>
      <c r="C400">
        <v>77</v>
      </c>
      <c r="D400">
        <v>-4</v>
      </c>
      <c r="E400">
        <f t="shared" si="24"/>
        <v>118.51160280748886</v>
      </c>
      <c r="F400">
        <f t="shared" si="25"/>
        <v>-36.759128497544935</v>
      </c>
      <c r="G400">
        <f t="shared" si="26"/>
        <v>1351.2335278990201</v>
      </c>
      <c r="H400">
        <f t="shared" si="27"/>
        <v>680.64704223503759</v>
      </c>
      <c r="I400" t="str" cm="1">
        <f t="array" ref="I400">IF(AND(H400&gt;$J$2,F400&gt;0,F401&lt;0,1200&gt;A400&gt;90),Peak,"")</f>
        <v/>
      </c>
    </row>
    <row r="401" spans="1:9" x14ac:dyDescent="0.3">
      <c r="A401">
        <v>401</v>
      </c>
      <c r="B401">
        <v>-80</v>
      </c>
      <c r="C401">
        <v>61</v>
      </c>
      <c r="D401">
        <v>-3</v>
      </c>
      <c r="E401">
        <f t="shared" si="24"/>
        <v>100.64790112068906</v>
      </c>
      <c r="F401">
        <f t="shared" si="25"/>
        <v>-17.8637016867998</v>
      </c>
      <c r="G401">
        <f t="shared" si="26"/>
        <v>319.11183795497402</v>
      </c>
      <c r="H401">
        <f t="shared" si="27"/>
        <v>652.34210760379608</v>
      </c>
      <c r="I401" t="str" cm="1">
        <f t="array" ref="I401">IF(AND(H401&gt;$J$2,F401&gt;0,F402&lt;0,1200&gt;A401&gt;90),Peak,"")</f>
        <v/>
      </c>
    </row>
    <row r="402" spans="1:9" x14ac:dyDescent="0.3">
      <c r="A402">
        <v>402</v>
      </c>
      <c r="B402">
        <v>-98</v>
      </c>
      <c r="C402">
        <v>58</v>
      </c>
      <c r="D402">
        <v>0</v>
      </c>
      <c r="E402">
        <f t="shared" si="24"/>
        <v>113.87712676389407</v>
      </c>
      <c r="F402">
        <f t="shared" si="25"/>
        <v>13.229225643205012</v>
      </c>
      <c r="G402">
        <f t="shared" si="26"/>
        <v>175.01241111883309</v>
      </c>
      <c r="H402">
        <f t="shared" si="27"/>
        <v>659.90286735313759</v>
      </c>
      <c r="I402" t="str" cm="1">
        <f t="array" ref="I402">IF(AND(H402&gt;$J$2,F402&gt;0,F403&lt;0,1200&gt;A402&gt;90),Peak,"")</f>
        <v/>
      </c>
    </row>
    <row r="403" spans="1:9" x14ac:dyDescent="0.3">
      <c r="A403">
        <v>403</v>
      </c>
      <c r="B403">
        <v>-120</v>
      </c>
      <c r="C403">
        <v>64</v>
      </c>
      <c r="D403">
        <v>16</v>
      </c>
      <c r="E403">
        <f t="shared" si="24"/>
        <v>136.93794214898952</v>
      </c>
      <c r="F403">
        <f t="shared" si="25"/>
        <v>23.060815385095452</v>
      </c>
      <c r="G403">
        <f t="shared" si="26"/>
        <v>531.80120622545508</v>
      </c>
      <c r="H403">
        <f t="shared" si="27"/>
        <v>668.6104301289696</v>
      </c>
      <c r="I403" t="str" cm="1">
        <f t="array" ref="I403">IF(AND(H403&gt;$J$2,F403&gt;0,F404&lt;0,1200&gt;A403&gt;90),Peak,"")</f>
        <v/>
      </c>
    </row>
    <row r="404" spans="1:9" x14ac:dyDescent="0.3">
      <c r="A404">
        <v>404</v>
      </c>
      <c r="B404">
        <v>-151</v>
      </c>
      <c r="C404">
        <v>89</v>
      </c>
      <c r="D404">
        <v>2</v>
      </c>
      <c r="E404">
        <f t="shared" si="24"/>
        <v>175.28833389589849</v>
      </c>
      <c r="F404">
        <f t="shared" si="25"/>
        <v>38.350391746908969</v>
      </c>
      <c r="G404">
        <f t="shared" si="26"/>
        <v>1470.7525471413835</v>
      </c>
      <c r="H404">
        <f t="shared" si="27"/>
        <v>673.58029948095896</v>
      </c>
      <c r="I404" t="str" cm="1">
        <f t="array" ref="I404">IF(AND(H404&gt;$J$2,F404&gt;0,F405&lt;0,1200&gt;A404&gt;90),Peak,"")</f>
        <v/>
      </c>
    </row>
    <row r="405" spans="1:9" x14ac:dyDescent="0.3">
      <c r="A405">
        <v>405</v>
      </c>
      <c r="B405">
        <v>-178</v>
      </c>
      <c r="C405">
        <v>90</v>
      </c>
      <c r="D405">
        <v>5</v>
      </c>
      <c r="E405">
        <f t="shared" si="24"/>
        <v>199.52192861938761</v>
      </c>
      <c r="F405">
        <f t="shared" si="25"/>
        <v>24.233594723489119</v>
      </c>
      <c r="G405">
        <f t="shared" si="26"/>
        <v>587.26711322231972</v>
      </c>
      <c r="H405">
        <f t="shared" si="27"/>
        <v>609.96084686507254</v>
      </c>
      <c r="I405" t="str" cm="1">
        <f t="array" ref="I405">IF(AND(H405&gt;$J$2,F405&gt;0,F406&lt;0,1200&gt;A405&gt;90),Peak,"")</f>
        <v/>
      </c>
    </row>
    <row r="406" spans="1:9" x14ac:dyDescent="0.3">
      <c r="A406">
        <v>406</v>
      </c>
      <c r="B406">
        <v>-203</v>
      </c>
      <c r="C406">
        <v>94</v>
      </c>
      <c r="D406">
        <v>0</v>
      </c>
      <c r="E406">
        <f t="shared" si="24"/>
        <v>223.70739817896055</v>
      </c>
      <c r="F406">
        <f t="shared" si="25"/>
        <v>24.185469559572937</v>
      </c>
      <c r="G406">
        <f t="shared" si="26"/>
        <v>584.93693781702916</v>
      </c>
      <c r="H406">
        <f t="shared" si="27"/>
        <v>606.38276867024194</v>
      </c>
      <c r="I406" t="str" cm="1">
        <f t="array" ref="I406">IF(AND(H406&gt;$J$2,F406&gt;0,F407&lt;0,1200&gt;A406&gt;90),Peak,"")</f>
        <v/>
      </c>
    </row>
    <row r="407" spans="1:9" x14ac:dyDescent="0.3">
      <c r="A407">
        <v>407</v>
      </c>
      <c r="B407">
        <v>-142</v>
      </c>
      <c r="C407">
        <v>100</v>
      </c>
      <c r="D407">
        <v>-20</v>
      </c>
      <c r="E407">
        <f t="shared" si="24"/>
        <v>174.82562741200158</v>
      </c>
      <c r="F407">
        <f t="shared" si="25"/>
        <v>-48.881770766958965</v>
      </c>
      <c r="G407">
        <f t="shared" si="26"/>
        <v>2389.4275133135238</v>
      </c>
      <c r="H407">
        <f t="shared" si="27"/>
        <v>587.20169654771144</v>
      </c>
      <c r="I407" t="str" cm="1">
        <f t="array" ref="I407">IF(AND(H407&gt;$J$2,F407&gt;0,F408&lt;0,1200&gt;A407&gt;90),Peak,"")</f>
        <v/>
      </c>
    </row>
    <row r="408" spans="1:9" x14ac:dyDescent="0.3">
      <c r="A408">
        <v>408</v>
      </c>
      <c r="B408">
        <v>-149</v>
      </c>
      <c r="C408">
        <v>67</v>
      </c>
      <c r="D408">
        <v>7</v>
      </c>
      <c r="E408">
        <f t="shared" si="24"/>
        <v>163.52064089893972</v>
      </c>
      <c r="F408">
        <f t="shared" si="25"/>
        <v>-11.304986513061863</v>
      </c>
      <c r="G408">
        <f t="shared" si="26"/>
        <v>127.80272006051061</v>
      </c>
      <c r="H408">
        <f t="shared" si="27"/>
        <v>506.18132398187021</v>
      </c>
      <c r="I408" t="str" cm="1">
        <f t="array" ref="I408">IF(AND(H408&gt;$J$2,F408&gt;0,F409&lt;0,1200&gt;A408&gt;90),Peak,"")</f>
        <v/>
      </c>
    </row>
    <row r="409" spans="1:9" x14ac:dyDescent="0.3">
      <c r="A409">
        <v>409</v>
      </c>
      <c r="B409">
        <v>-131</v>
      </c>
      <c r="C409">
        <v>66</v>
      </c>
      <c r="D409">
        <v>-13</v>
      </c>
      <c r="E409">
        <f t="shared" si="24"/>
        <v>147.26167186338745</v>
      </c>
      <c r="F409">
        <f t="shared" si="25"/>
        <v>-16.258969035552269</v>
      </c>
      <c r="G409">
        <f t="shared" si="26"/>
        <v>264.35407409904747</v>
      </c>
      <c r="H409">
        <f t="shared" si="27"/>
        <v>576.89973332837394</v>
      </c>
      <c r="I409" t="str" cm="1">
        <f t="array" ref="I409">IF(AND(H409&gt;$J$2,F409&gt;0,F410&lt;0,1200&gt;A409&gt;90),Peak,"")</f>
        <v/>
      </c>
    </row>
    <row r="410" spans="1:9" x14ac:dyDescent="0.3">
      <c r="A410">
        <v>410</v>
      </c>
      <c r="B410">
        <v>-94</v>
      </c>
      <c r="C410">
        <v>31</v>
      </c>
      <c r="D410">
        <v>-8</v>
      </c>
      <c r="E410">
        <f t="shared" si="24"/>
        <v>99.302567942626737</v>
      </c>
      <c r="F410">
        <f t="shared" si="25"/>
        <v>-47.959103920760711</v>
      </c>
      <c r="G410">
        <f t="shared" si="26"/>
        <v>2300.0756488823254</v>
      </c>
      <c r="H410">
        <f t="shared" si="27"/>
        <v>565.62889012286166</v>
      </c>
      <c r="I410" t="str" cm="1">
        <f t="array" ref="I410">IF(AND(H410&gt;$J$2,F410&gt;0,F411&lt;0,1200&gt;A410&gt;90),Peak,"")</f>
        <v/>
      </c>
    </row>
    <row r="411" spans="1:9" x14ac:dyDescent="0.3">
      <c r="A411">
        <v>411</v>
      </c>
      <c r="B411">
        <v>-80</v>
      </c>
      <c r="C411">
        <v>38</v>
      </c>
      <c r="D411">
        <v>8</v>
      </c>
      <c r="E411">
        <f t="shared" si="24"/>
        <v>88.926936301662835</v>
      </c>
      <c r="F411">
        <f t="shared" si="25"/>
        <v>-10.375631640963903</v>
      </c>
      <c r="G411">
        <f t="shared" si="26"/>
        <v>107.65373194897128</v>
      </c>
      <c r="H411">
        <f t="shared" si="27"/>
        <v>466.1467792058599</v>
      </c>
      <c r="I411" t="str" cm="1">
        <f t="array" ref="I411">IF(AND(H411&gt;$J$2,F411&gt;0,F412&lt;0,1200&gt;A411&gt;90),Peak,"")</f>
        <v/>
      </c>
    </row>
    <row r="412" spans="1:9" x14ac:dyDescent="0.3">
      <c r="A412">
        <v>412</v>
      </c>
      <c r="B412">
        <v>-95</v>
      </c>
      <c r="C412">
        <v>49</v>
      </c>
      <c r="D412">
        <v>-8</v>
      </c>
      <c r="E412">
        <f t="shared" si="24"/>
        <v>107.19141756689292</v>
      </c>
      <c r="F412">
        <f t="shared" si="25"/>
        <v>18.264481265230089</v>
      </c>
      <c r="G412">
        <f t="shared" si="26"/>
        <v>333.59127588794087</v>
      </c>
      <c r="H412">
        <f t="shared" si="27"/>
        <v>461.47724624633304</v>
      </c>
      <c r="I412" t="str" cm="1">
        <f t="array" ref="I412">IF(AND(H412&gt;$J$2,F412&gt;0,F413&lt;0,1200&gt;A412&gt;90),Peak,"")</f>
        <v/>
      </c>
    </row>
    <row r="413" spans="1:9" x14ac:dyDescent="0.3">
      <c r="A413">
        <v>413</v>
      </c>
      <c r="B413">
        <v>-95</v>
      </c>
      <c r="C413">
        <v>25</v>
      </c>
      <c r="D413">
        <v>-1</v>
      </c>
      <c r="E413">
        <f t="shared" si="24"/>
        <v>98.239503256073121</v>
      </c>
      <c r="F413">
        <f t="shared" si="25"/>
        <v>-8.9519143108198023</v>
      </c>
      <c r="G413">
        <f t="shared" si="26"/>
        <v>80.13676982826037</v>
      </c>
      <c r="H413">
        <f t="shared" si="27"/>
        <v>451.45272573131251</v>
      </c>
      <c r="I413" t="str" cm="1">
        <f t="array" ref="I413">IF(AND(H413&gt;$J$2,F413&gt;0,F414&lt;0,1200&gt;A413&gt;90),Peak,"")</f>
        <v/>
      </c>
    </row>
    <row r="414" spans="1:9" x14ac:dyDescent="0.3">
      <c r="A414">
        <v>414</v>
      </c>
      <c r="B414">
        <v>-105</v>
      </c>
      <c r="C414">
        <v>47</v>
      </c>
      <c r="D414">
        <v>-1</v>
      </c>
      <c r="E414">
        <f t="shared" si="24"/>
        <v>115.04347004502254</v>
      </c>
      <c r="F414">
        <f t="shared" si="25"/>
        <v>16.803966788949424</v>
      </c>
      <c r="G414">
        <f t="shared" si="26"/>
        <v>282.37329984411519</v>
      </c>
      <c r="H414">
        <f t="shared" si="27"/>
        <v>472.18608953268961</v>
      </c>
      <c r="I414" t="str" cm="1">
        <f t="array" ref="I414">IF(AND(H414&gt;$J$2,F414&gt;0,F415&lt;0,1200&gt;A414&gt;90),Peak,"")</f>
        <v/>
      </c>
    </row>
    <row r="415" spans="1:9" x14ac:dyDescent="0.3">
      <c r="A415">
        <v>415</v>
      </c>
      <c r="B415">
        <v>-122</v>
      </c>
      <c r="C415">
        <v>48</v>
      </c>
      <c r="D415">
        <v>-1</v>
      </c>
      <c r="E415">
        <f t="shared" si="24"/>
        <v>131.10682667199293</v>
      </c>
      <c r="F415">
        <f t="shared" si="25"/>
        <v>16.063356626970389</v>
      </c>
      <c r="G415">
        <f t="shared" si="26"/>
        <v>258.03142612523351</v>
      </c>
      <c r="H415">
        <f t="shared" si="27"/>
        <v>479.77262252512116</v>
      </c>
      <c r="I415" t="str" cm="1">
        <f t="array" ref="I415">IF(AND(H415&gt;$J$2,F415&gt;0,F416&lt;0,1200&gt;A415&gt;90),Peak,"")</f>
        <v/>
      </c>
    </row>
    <row r="416" spans="1:9" x14ac:dyDescent="0.3">
      <c r="A416">
        <v>416</v>
      </c>
      <c r="B416">
        <v>-162</v>
      </c>
      <c r="C416">
        <v>47</v>
      </c>
      <c r="D416">
        <v>26</v>
      </c>
      <c r="E416">
        <f t="shared" si="24"/>
        <v>170.67220043111882</v>
      </c>
      <c r="F416">
        <f t="shared" si="25"/>
        <v>39.56537375912589</v>
      </c>
      <c r="G416">
        <f t="shared" si="26"/>
        <v>1565.4188006993277</v>
      </c>
      <c r="H416">
        <f t="shared" si="27"/>
        <v>472.3110759872157</v>
      </c>
      <c r="I416" t="str" cm="1">
        <f t="array" ref="I416">IF(AND(H416&gt;$J$2,F416&gt;0,F417&lt;0,1200&gt;A416&gt;90),Peak,"")</f>
        <v/>
      </c>
    </row>
    <row r="417" spans="1:9" x14ac:dyDescent="0.3">
      <c r="A417">
        <v>417</v>
      </c>
      <c r="B417">
        <v>-137</v>
      </c>
      <c r="C417">
        <v>62</v>
      </c>
      <c r="D417">
        <v>-11</v>
      </c>
      <c r="E417">
        <f t="shared" si="24"/>
        <v>150.77798247754876</v>
      </c>
      <c r="F417">
        <f t="shared" si="25"/>
        <v>-19.894217953570063</v>
      </c>
      <c r="G417">
        <f t="shared" si="26"/>
        <v>395.77990798414942</v>
      </c>
      <c r="H417">
        <f t="shared" si="27"/>
        <v>408.63881648552945</v>
      </c>
      <c r="I417" t="str" cm="1">
        <f t="array" ref="I417">IF(AND(H417&gt;$J$2,F417&gt;0,F418&lt;0,1200&gt;A417&gt;90),Peak,"")</f>
        <v/>
      </c>
    </row>
    <row r="418" spans="1:9" x14ac:dyDescent="0.3">
      <c r="A418">
        <v>418</v>
      </c>
      <c r="B418">
        <v>-164</v>
      </c>
      <c r="C418">
        <v>54</v>
      </c>
      <c r="D418">
        <v>6</v>
      </c>
      <c r="E418">
        <f t="shared" si="24"/>
        <v>172.7657373439537</v>
      </c>
      <c r="F418">
        <f t="shared" si="25"/>
        <v>21.987754866404941</v>
      </c>
      <c r="G418">
        <f t="shared" si="26"/>
        <v>483.4613640651142</v>
      </c>
      <c r="H418">
        <f t="shared" si="27"/>
        <v>391.45225591632857</v>
      </c>
      <c r="I418" t="str" cm="1">
        <f t="array" ref="I418">IF(AND(H418&gt;$J$2,F418&gt;0,F419&lt;0,1200&gt;A418&gt;90),Peak,"")</f>
        <v/>
      </c>
    </row>
    <row r="419" spans="1:9" x14ac:dyDescent="0.3">
      <c r="A419">
        <v>419</v>
      </c>
      <c r="B419">
        <v>-160</v>
      </c>
      <c r="C419">
        <v>66</v>
      </c>
      <c r="D419">
        <v>1</v>
      </c>
      <c r="E419">
        <f t="shared" si="24"/>
        <v>173.08090593707902</v>
      </c>
      <c r="F419">
        <f t="shared" si="25"/>
        <v>0.31516859312532119</v>
      </c>
      <c r="G419">
        <f t="shared" si="26"/>
        <v>9.9331242092594252E-2</v>
      </c>
      <c r="H419">
        <f t="shared" si="27"/>
        <v>437.41261247107201</v>
      </c>
      <c r="I419" t="str" cm="1">
        <f t="array" ref="I419">IF(AND(H419&gt;$J$2,F419&gt;0,F420&lt;0,1200&gt;A419&gt;90),Peak,"")</f>
        <v/>
      </c>
    </row>
    <row r="420" spans="1:9" x14ac:dyDescent="0.3">
      <c r="A420">
        <v>420</v>
      </c>
      <c r="B420">
        <v>-107</v>
      </c>
      <c r="C420">
        <v>96</v>
      </c>
      <c r="D420">
        <v>-7</v>
      </c>
      <c r="E420">
        <f t="shared" si="24"/>
        <v>143.92359083902818</v>
      </c>
      <c r="F420">
        <f t="shared" si="25"/>
        <v>-29.157315098050844</v>
      </c>
      <c r="G420">
        <f t="shared" si="26"/>
        <v>850.14902372702375</v>
      </c>
      <c r="H420">
        <f t="shared" si="27"/>
        <v>457.85453967948405</v>
      </c>
      <c r="I420" t="str" cm="1">
        <f t="array" ref="I420">IF(AND(H420&gt;$J$2,F420&gt;0,F421&lt;0,1200&gt;A420&gt;90),Peak,"")</f>
        <v/>
      </c>
    </row>
    <row r="421" spans="1:9" x14ac:dyDescent="0.3">
      <c r="A421">
        <v>421</v>
      </c>
      <c r="B421">
        <v>-84</v>
      </c>
      <c r="C421">
        <v>70</v>
      </c>
      <c r="D421">
        <v>0</v>
      </c>
      <c r="E421">
        <f t="shared" si="24"/>
        <v>109.34349546269316</v>
      </c>
      <c r="F421">
        <f t="shared" si="25"/>
        <v>-34.580095376335024</v>
      </c>
      <c r="G421">
        <f t="shared" si="26"/>
        <v>1195.7829962364269</v>
      </c>
      <c r="H421">
        <f t="shared" si="27"/>
        <v>433.61311104040595</v>
      </c>
      <c r="I421" t="str" cm="1">
        <f t="array" ref="I421">IF(AND(H421&gt;$J$2,F421&gt;0,F422&lt;0,1200&gt;A421&gt;90),Peak,"")</f>
        <v/>
      </c>
    </row>
    <row r="422" spans="1:9" x14ac:dyDescent="0.3">
      <c r="A422">
        <v>422</v>
      </c>
      <c r="B422">
        <v>-93</v>
      </c>
      <c r="C422">
        <v>59</v>
      </c>
      <c r="D422">
        <v>0</v>
      </c>
      <c r="E422">
        <f t="shared" si="24"/>
        <v>110.13627921806692</v>
      </c>
      <c r="F422">
        <f t="shared" si="25"/>
        <v>0.79278375537376178</v>
      </c>
      <c r="G422">
        <f t="shared" si="26"/>
        <v>0.62850608278452458</v>
      </c>
      <c r="H422">
        <f t="shared" si="27"/>
        <v>420.33131936444664</v>
      </c>
      <c r="I422" t="str" cm="1">
        <f t="array" ref="I422">IF(AND(H422&gt;$J$2,F422&gt;0,F423&lt;0,1200&gt;A422&gt;90),Peak,"")</f>
        <v/>
      </c>
    </row>
    <row r="423" spans="1:9" x14ac:dyDescent="0.3">
      <c r="A423">
        <v>423</v>
      </c>
      <c r="B423">
        <v>-123</v>
      </c>
      <c r="C423">
        <v>59</v>
      </c>
      <c r="D423">
        <v>-7</v>
      </c>
      <c r="E423">
        <f t="shared" si="24"/>
        <v>136.59795020423988</v>
      </c>
      <c r="F423">
        <f t="shared" si="25"/>
        <v>26.461670986172962</v>
      </c>
      <c r="G423">
        <f t="shared" si="26"/>
        <v>700.22003138046796</v>
      </c>
      <c r="H423">
        <f t="shared" si="27"/>
        <v>434.17830286117953</v>
      </c>
      <c r="I423" t="str" cm="1">
        <f t="array" ref="I423">IF(AND(H423&gt;$J$2,F423&gt;0,F424&lt;0,1200&gt;A423&gt;90),Peak,"")</f>
        <v/>
      </c>
    </row>
    <row r="424" spans="1:9" x14ac:dyDescent="0.3">
      <c r="A424">
        <v>424</v>
      </c>
      <c r="B424">
        <v>-139</v>
      </c>
      <c r="C424">
        <v>76</v>
      </c>
      <c r="D424">
        <v>11</v>
      </c>
      <c r="E424">
        <f t="shared" si="24"/>
        <v>158.80176321439257</v>
      </c>
      <c r="F424">
        <f t="shared" si="25"/>
        <v>22.203813010152686</v>
      </c>
      <c r="G424">
        <f t="shared" si="26"/>
        <v>493.00931218982566</v>
      </c>
      <c r="H424">
        <f t="shared" si="27"/>
        <v>408.21806506471023</v>
      </c>
      <c r="I424" t="str" cm="1">
        <f t="array" ref="I424">IF(AND(H424&gt;$J$2,F424&gt;0,F425&lt;0,1200&gt;A424&gt;90),Peak,"")</f>
        <v/>
      </c>
    </row>
    <row r="425" spans="1:9" x14ac:dyDescent="0.3">
      <c r="A425">
        <v>425</v>
      </c>
      <c r="B425">
        <v>-152</v>
      </c>
      <c r="C425">
        <v>91</v>
      </c>
      <c r="D425">
        <v>19</v>
      </c>
      <c r="E425">
        <f t="shared" si="24"/>
        <v>178.17407218784669</v>
      </c>
      <c r="F425">
        <f t="shared" si="25"/>
        <v>19.372308973454125</v>
      </c>
      <c r="G425">
        <f t="shared" si="26"/>
        <v>375.28635496297119</v>
      </c>
      <c r="H425">
        <f t="shared" si="27"/>
        <v>463.96672701728897</v>
      </c>
      <c r="I425" t="str" cm="1">
        <f t="array" ref="I425">IF(AND(H425&gt;$J$2,F425&gt;0,F426&lt;0,1200&gt;A425&gt;90),Peak,"")</f>
        <v/>
      </c>
    </row>
    <row r="426" spans="1:9" x14ac:dyDescent="0.3">
      <c r="A426">
        <v>426</v>
      </c>
      <c r="B426">
        <v>-184</v>
      </c>
      <c r="C426">
        <v>87</v>
      </c>
      <c r="D426">
        <v>5</v>
      </c>
      <c r="E426">
        <f t="shared" si="24"/>
        <v>203.59273071502332</v>
      </c>
      <c r="F426">
        <f t="shared" si="25"/>
        <v>25.418658527176632</v>
      </c>
      <c r="G426">
        <f t="shared" si="26"/>
        <v>646.10820132120932</v>
      </c>
      <c r="H426">
        <f t="shared" si="27"/>
        <v>475.34874418829941</v>
      </c>
      <c r="I426" t="str" cm="1">
        <f t="array" ref="I426">IF(AND(H426&gt;$J$2,F426&gt;0,F427&lt;0,1200&gt;A426&gt;90),Peak,"")</f>
        <v/>
      </c>
    </row>
    <row r="427" spans="1:9" x14ac:dyDescent="0.3">
      <c r="A427">
        <v>427</v>
      </c>
      <c r="B427">
        <v>-173</v>
      </c>
      <c r="C427">
        <v>102</v>
      </c>
      <c r="D427">
        <v>-3</v>
      </c>
      <c r="E427">
        <f t="shared" si="24"/>
        <v>200.85318020882815</v>
      </c>
      <c r="F427">
        <f t="shared" si="25"/>
        <v>-2.7395505061951724</v>
      </c>
      <c r="G427">
        <f t="shared" si="26"/>
        <v>7.5051369759942252</v>
      </c>
      <c r="H427">
        <f t="shared" si="27"/>
        <v>471.43922870046174</v>
      </c>
      <c r="I427" t="str" cm="1">
        <f t="array" ref="I427">IF(AND(H427&gt;$J$2,F427&gt;0,F428&lt;0,1200&gt;A427&gt;90),Peak,"")</f>
        <v/>
      </c>
    </row>
    <row r="428" spans="1:9" x14ac:dyDescent="0.3">
      <c r="A428">
        <v>428</v>
      </c>
      <c r="B428">
        <v>-150</v>
      </c>
      <c r="C428">
        <v>94</v>
      </c>
      <c r="D428">
        <v>-22</v>
      </c>
      <c r="E428">
        <f t="shared" si="24"/>
        <v>178.38161340227865</v>
      </c>
      <c r="F428">
        <f t="shared" si="25"/>
        <v>-22.471566806549504</v>
      </c>
      <c r="G428">
        <f t="shared" si="26"/>
        <v>504.97131474121744</v>
      </c>
      <c r="H428">
        <f t="shared" si="27"/>
        <v>479.48849752568094</v>
      </c>
      <c r="I428" t="str" cm="1">
        <f t="array" ref="I428">IF(AND(H428&gt;$J$2,F428&gt;0,F429&lt;0,1200&gt;A428&gt;90),Peak,"")</f>
        <v/>
      </c>
    </row>
    <row r="429" spans="1:9" x14ac:dyDescent="0.3">
      <c r="A429">
        <v>429</v>
      </c>
      <c r="B429">
        <v>-154</v>
      </c>
      <c r="C429">
        <v>63</v>
      </c>
      <c r="D429">
        <v>-1</v>
      </c>
      <c r="E429">
        <f t="shared" si="24"/>
        <v>166.39110553151571</v>
      </c>
      <c r="F429">
        <f t="shared" si="25"/>
        <v>-11.99050787076294</v>
      </c>
      <c r="G429">
        <f t="shared" si="26"/>
        <v>143.772278998828</v>
      </c>
      <c r="H429">
        <f t="shared" si="27"/>
        <v>465.59661205260034</v>
      </c>
      <c r="I429" t="str" cm="1">
        <f t="array" ref="I429">IF(AND(H429&gt;$J$2,F429&gt;0,F430&lt;0,1200&gt;A429&gt;90),Peak,"")</f>
        <v/>
      </c>
    </row>
    <row r="430" spans="1:9" x14ac:dyDescent="0.3">
      <c r="A430">
        <v>430</v>
      </c>
      <c r="B430">
        <v>-128</v>
      </c>
      <c r="C430">
        <v>64</v>
      </c>
      <c r="D430">
        <v>-10</v>
      </c>
      <c r="E430">
        <f t="shared" si="24"/>
        <v>143.45731072343438</v>
      </c>
      <c r="F430">
        <f t="shared" si="25"/>
        <v>-22.933794808081331</v>
      </c>
      <c r="G430">
        <f t="shared" si="26"/>
        <v>525.95894429917814</v>
      </c>
      <c r="H430">
        <f t="shared" si="27"/>
        <v>490.35576282541297</v>
      </c>
      <c r="I430" t="str" cm="1">
        <f t="array" ref="I430">IF(AND(H430&gt;$J$2,F430&gt;0,F431&lt;0,1200&gt;A430&gt;90),Peak,"")</f>
        <v/>
      </c>
    </row>
    <row r="431" spans="1:9" x14ac:dyDescent="0.3">
      <c r="A431">
        <v>431</v>
      </c>
      <c r="B431">
        <v>-92</v>
      </c>
      <c r="C431">
        <v>43</v>
      </c>
      <c r="D431">
        <v>-2</v>
      </c>
      <c r="E431">
        <f t="shared" si="24"/>
        <v>101.57263410978372</v>
      </c>
      <c r="F431">
        <f t="shared" si="25"/>
        <v>-41.884676613650655</v>
      </c>
      <c r="G431">
        <f t="shared" si="26"/>
        <v>1754.3261350300941</v>
      </c>
      <c r="H431">
        <f t="shared" si="27"/>
        <v>467.64821948096744</v>
      </c>
      <c r="I431" t="str" cm="1">
        <f t="array" ref="I431">IF(AND(H431&gt;$J$2,F431&gt;0,F432&lt;0,1200&gt;A431&gt;90),Peak,"")</f>
        <v/>
      </c>
    </row>
    <row r="432" spans="1:9" x14ac:dyDescent="0.3">
      <c r="A432">
        <v>432</v>
      </c>
      <c r="B432">
        <v>-91</v>
      </c>
      <c r="C432">
        <v>50</v>
      </c>
      <c r="D432">
        <v>-1</v>
      </c>
      <c r="E432">
        <f t="shared" si="24"/>
        <v>103.83640979926068</v>
      </c>
      <c r="F432">
        <f t="shared" si="25"/>
        <v>2.2637756894769581</v>
      </c>
      <c r="G432">
        <f t="shared" si="26"/>
        <v>5.1246803722668766</v>
      </c>
      <c r="H432">
        <f t="shared" si="27"/>
        <v>392.36242256442603</v>
      </c>
      <c r="I432" t="str" cm="1">
        <f t="array" ref="I432">IF(AND(H432&gt;$J$2,F432&gt;0,F433&lt;0,1200&gt;A432&gt;90),Peak,"")</f>
        <v/>
      </c>
    </row>
    <row r="433" spans="1:9" x14ac:dyDescent="0.3">
      <c r="A433">
        <v>433</v>
      </c>
      <c r="B433">
        <v>-96</v>
      </c>
      <c r="C433">
        <v>44</v>
      </c>
      <c r="D433">
        <v>-19</v>
      </c>
      <c r="E433">
        <f t="shared" si="24"/>
        <v>107.29864864013899</v>
      </c>
      <c r="F433">
        <f t="shared" si="25"/>
        <v>3.4622388408783138</v>
      </c>
      <c r="G433">
        <f t="shared" si="26"/>
        <v>11.987097791286409</v>
      </c>
      <c r="H433">
        <f t="shared" si="27"/>
        <v>392.1455673340335</v>
      </c>
      <c r="I433" t="str" cm="1">
        <f t="array" ref="I433">IF(AND(H433&gt;$J$2,F433&gt;0,F434&lt;0,1200&gt;A433&gt;90),Peak,"")</f>
        <v/>
      </c>
    </row>
    <row r="434" spans="1:9" x14ac:dyDescent="0.3">
      <c r="A434">
        <v>434</v>
      </c>
      <c r="B434">
        <v>-100</v>
      </c>
      <c r="C434">
        <v>37</v>
      </c>
      <c r="D434">
        <v>-6</v>
      </c>
      <c r="E434">
        <f t="shared" si="24"/>
        <v>106.7941945987702</v>
      </c>
      <c r="F434">
        <f t="shared" si="25"/>
        <v>-0.50445404136878835</v>
      </c>
      <c r="G434">
        <f t="shared" si="26"/>
        <v>0.25447387985330322</v>
      </c>
      <c r="H434">
        <f t="shared" si="27"/>
        <v>398.8947280182237</v>
      </c>
      <c r="I434" t="str" cm="1">
        <f t="array" ref="I434">IF(AND(H434&gt;$J$2,F434&gt;0,F435&lt;0,1200&gt;A434&gt;90),Peak,"")</f>
        <v/>
      </c>
    </row>
    <row r="435" spans="1:9" x14ac:dyDescent="0.3">
      <c r="A435">
        <v>435</v>
      </c>
      <c r="B435">
        <v>-114</v>
      </c>
      <c r="C435">
        <v>26</v>
      </c>
      <c r="D435">
        <v>2</v>
      </c>
      <c r="E435">
        <f t="shared" si="24"/>
        <v>116.94443124834974</v>
      </c>
      <c r="F435">
        <f t="shared" si="25"/>
        <v>10.15023664957954</v>
      </c>
      <c r="G435">
        <f t="shared" si="26"/>
        <v>103.02730404246769</v>
      </c>
      <c r="H435">
        <f t="shared" si="27"/>
        <v>401.14151330258107</v>
      </c>
      <c r="I435" t="str" cm="1">
        <f t="array" ref="I435">IF(AND(H435&gt;$J$2,F435&gt;0,F436&lt;0,1200&gt;A435&gt;90),Peak,"")</f>
        <v/>
      </c>
    </row>
    <row r="436" spans="1:9" x14ac:dyDescent="0.3">
      <c r="A436">
        <v>436</v>
      </c>
      <c r="B436">
        <v>-132</v>
      </c>
      <c r="C436">
        <v>48</v>
      </c>
      <c r="D436">
        <v>5</v>
      </c>
      <c r="E436">
        <f t="shared" si="24"/>
        <v>140.54536634126364</v>
      </c>
      <c r="F436">
        <f t="shared" si="25"/>
        <v>23.6009350929139</v>
      </c>
      <c r="G436">
        <f t="shared" si="26"/>
        <v>557.00413725993485</v>
      </c>
      <c r="H436">
        <f t="shared" si="27"/>
        <v>397.68829280771888</v>
      </c>
      <c r="I436" t="str" cm="1">
        <f t="array" ref="I436">IF(AND(H436&gt;$J$2,F436&gt;0,F437&lt;0,1200&gt;A436&gt;90),Peak,"")</f>
        <v/>
      </c>
    </row>
    <row r="437" spans="1:9" x14ac:dyDescent="0.3">
      <c r="A437">
        <v>437</v>
      </c>
      <c r="B437">
        <v>-153</v>
      </c>
      <c r="C437">
        <v>53</v>
      </c>
      <c r="D437">
        <v>0</v>
      </c>
      <c r="E437">
        <f t="shared" si="24"/>
        <v>161.91973320136123</v>
      </c>
      <c r="F437">
        <f t="shared" si="25"/>
        <v>21.374366860097581</v>
      </c>
      <c r="G437">
        <f t="shared" si="26"/>
        <v>456.86355867003772</v>
      </c>
      <c r="H437">
        <f t="shared" si="27"/>
        <v>373.7994451177525</v>
      </c>
      <c r="I437" t="str" cm="1">
        <f t="array" ref="I437">IF(AND(H437&gt;$J$2,F437&gt;0,F438&lt;0,1200&gt;A437&gt;90),Peak,"")</f>
        <v/>
      </c>
    </row>
    <row r="438" spans="1:9" x14ac:dyDescent="0.3">
      <c r="A438">
        <v>438</v>
      </c>
      <c r="B438">
        <v>-131</v>
      </c>
      <c r="C438">
        <v>78</v>
      </c>
      <c r="D438">
        <v>-7</v>
      </c>
      <c r="E438">
        <f t="shared" si="24"/>
        <v>152.62372030585547</v>
      </c>
      <c r="F438">
        <f t="shared" si="25"/>
        <v>-9.2960128955057542</v>
      </c>
      <c r="G438">
        <f t="shared" si="26"/>
        <v>86.415855753409275</v>
      </c>
      <c r="H438">
        <f t="shared" si="27"/>
        <v>354.59982580767053</v>
      </c>
      <c r="I438" t="str" cm="1">
        <f t="array" ref="I438">IF(AND(H438&gt;$J$2,F438&gt;0,F439&lt;0,1200&gt;A438&gt;90),Peak,"")</f>
        <v/>
      </c>
    </row>
    <row r="439" spans="1:9" x14ac:dyDescent="0.3">
      <c r="A439">
        <v>439</v>
      </c>
      <c r="B439">
        <v>-157</v>
      </c>
      <c r="C439">
        <v>42</v>
      </c>
      <c r="D439">
        <v>7</v>
      </c>
      <c r="E439">
        <f t="shared" si="24"/>
        <v>162.67144801716125</v>
      </c>
      <c r="F439">
        <f t="shared" si="25"/>
        <v>10.047727711305782</v>
      </c>
      <c r="G439">
        <f t="shared" si="26"/>
        <v>100.95683216054213</v>
      </c>
      <c r="H439">
        <f t="shared" si="27"/>
        <v>357.75183406132635</v>
      </c>
      <c r="I439" t="str" cm="1">
        <f t="array" ref="I439">IF(AND(H439&gt;$J$2,F439&gt;0,F440&lt;0,1200&gt;A439&gt;90),Peak,"")</f>
        <v/>
      </c>
    </row>
    <row r="440" spans="1:9" x14ac:dyDescent="0.3">
      <c r="A440">
        <v>440</v>
      </c>
      <c r="B440">
        <v>-143</v>
      </c>
      <c r="C440">
        <v>79</v>
      </c>
      <c r="D440">
        <v>0</v>
      </c>
      <c r="E440">
        <f t="shared" si="24"/>
        <v>163.37074401495514</v>
      </c>
      <c r="F440">
        <f t="shared" si="25"/>
        <v>0.69929599779388241</v>
      </c>
      <c r="G440">
        <f t="shared" si="26"/>
        <v>0.48901489253054159</v>
      </c>
      <c r="H440">
        <f t="shared" si="27"/>
        <v>369.75162291687104</v>
      </c>
      <c r="I440" t="str" cm="1">
        <f t="array" ref="I440">IF(AND(H440&gt;$J$2,F440&gt;0,F441&lt;0,1200&gt;A440&gt;90),Peak,"")</f>
        <v/>
      </c>
    </row>
    <row r="441" spans="1:9" x14ac:dyDescent="0.3">
      <c r="A441">
        <v>441</v>
      </c>
      <c r="B441">
        <v>-94</v>
      </c>
      <c r="C441">
        <v>81</v>
      </c>
      <c r="D441">
        <v>3</v>
      </c>
      <c r="E441">
        <f t="shared" si="24"/>
        <v>124.12090879461043</v>
      </c>
      <c r="F441">
        <f t="shared" si="25"/>
        <v>-39.249835220344707</v>
      </c>
      <c r="G441">
        <f t="shared" si="26"/>
        <v>1540.5495648242118</v>
      </c>
      <c r="H441">
        <f t="shared" si="27"/>
        <v>386.48661134707925</v>
      </c>
      <c r="I441" t="str" cm="1">
        <f t="array" ref="I441">IF(AND(H441&gt;$J$2,F441&gt;0,F442&lt;0,1200&gt;A441&gt;90),Peak,"")</f>
        <v/>
      </c>
    </row>
    <row r="442" spans="1:9" x14ac:dyDescent="0.3">
      <c r="A442">
        <v>442</v>
      </c>
      <c r="B442">
        <v>-83</v>
      </c>
      <c r="C442">
        <v>60</v>
      </c>
      <c r="D442">
        <v>2</v>
      </c>
      <c r="E442">
        <f t="shared" si="24"/>
        <v>102.43534546239398</v>
      </c>
      <c r="F442">
        <f t="shared" si="25"/>
        <v>-21.685563332216446</v>
      </c>
      <c r="G442">
        <f t="shared" si="26"/>
        <v>470.26365703557047</v>
      </c>
      <c r="H442">
        <f t="shared" si="27"/>
        <v>341.45952797671237</v>
      </c>
      <c r="I442" t="str" cm="1">
        <f t="array" ref="I442">IF(AND(H442&gt;$J$2,F442&gt;0,F443&lt;0,1200&gt;A442&gt;90),Peak,"")</f>
        <v/>
      </c>
    </row>
    <row r="443" spans="1:9" x14ac:dyDescent="0.3">
      <c r="A443">
        <v>443</v>
      </c>
      <c r="B443">
        <v>-105</v>
      </c>
      <c r="C443">
        <v>57</v>
      </c>
      <c r="D443">
        <v>4</v>
      </c>
      <c r="E443">
        <f t="shared" si="24"/>
        <v>119.54078801814885</v>
      </c>
      <c r="F443">
        <f t="shared" si="25"/>
        <v>17.105442555754863</v>
      </c>
      <c r="G443">
        <f t="shared" si="26"/>
        <v>292.59616502822945</v>
      </c>
      <c r="H443">
        <f t="shared" si="27"/>
        <v>337.39008082991461</v>
      </c>
      <c r="I443" t="str" cm="1">
        <f t="array" ref="I443">IF(AND(H443&gt;$J$2,F443&gt;0,F444&lt;0,1200&gt;A443&gt;90),Peak,"")</f>
        <v/>
      </c>
    </row>
    <row r="444" spans="1:9" x14ac:dyDescent="0.3">
      <c r="A444">
        <v>444</v>
      </c>
      <c r="B444">
        <v>-124</v>
      </c>
      <c r="C444">
        <v>83</v>
      </c>
      <c r="D444">
        <v>7</v>
      </c>
      <c r="E444">
        <f t="shared" si="24"/>
        <v>149.37871334296597</v>
      </c>
      <c r="F444">
        <f t="shared" si="25"/>
        <v>29.837925324817121</v>
      </c>
      <c r="G444">
        <f t="shared" si="26"/>
        <v>890.30178768936287</v>
      </c>
      <c r="H444">
        <f t="shared" si="27"/>
        <v>334.05875632983503</v>
      </c>
      <c r="I444" t="str" cm="1">
        <f t="array" ref="I444">IF(AND(H444&gt;$J$2,F444&gt;0,F445&lt;0,1200&gt;A444&gt;90),Peak,"")</f>
        <v/>
      </c>
    </row>
    <row r="445" spans="1:9" x14ac:dyDescent="0.3">
      <c r="A445">
        <v>445</v>
      </c>
      <c r="B445">
        <v>-139</v>
      </c>
      <c r="C445">
        <v>93</v>
      </c>
      <c r="D445">
        <v>0</v>
      </c>
      <c r="E445">
        <f t="shared" si="24"/>
        <v>167.2423391369542</v>
      </c>
      <c r="F445">
        <f t="shared" si="25"/>
        <v>17.863625793988234</v>
      </c>
      <c r="G445">
        <f t="shared" si="26"/>
        <v>319.10912650764175</v>
      </c>
      <c r="H445">
        <f t="shared" si="27"/>
        <v>308.46757239557525</v>
      </c>
      <c r="I445" t="str" cm="1">
        <f t="array" ref="I445">IF(AND(H445&gt;$J$2,F445&gt;0,F446&lt;0,1200&gt;A445&gt;90),Peak,"")</f>
        <v/>
      </c>
    </row>
    <row r="446" spans="1:9" x14ac:dyDescent="0.3">
      <c r="A446">
        <v>446</v>
      </c>
      <c r="B446">
        <v>-155</v>
      </c>
      <c r="C446">
        <v>86</v>
      </c>
      <c r="D446">
        <v>-7</v>
      </c>
      <c r="E446">
        <f t="shared" si="24"/>
        <v>177.39785793520733</v>
      </c>
      <c r="F446">
        <f t="shared" si="25"/>
        <v>10.155518798253127</v>
      </c>
      <c r="G446">
        <f t="shared" si="26"/>
        <v>103.13456206167263</v>
      </c>
      <c r="H446">
        <f t="shared" si="27"/>
        <v>330.28251508462841</v>
      </c>
      <c r="I446" t="str" cm="1">
        <f t="array" ref="I446">IF(AND(H446&gt;$J$2,F446&gt;0,F447&lt;0,1200&gt;A446&gt;90),Peak,"")</f>
        <v/>
      </c>
    </row>
    <row r="447" spans="1:9" x14ac:dyDescent="0.3">
      <c r="A447">
        <v>447</v>
      </c>
      <c r="B447">
        <v>-197</v>
      </c>
      <c r="C447">
        <v>96</v>
      </c>
      <c r="D447">
        <v>13</v>
      </c>
      <c r="E447">
        <f t="shared" si="24"/>
        <v>219.5313189501671</v>
      </c>
      <c r="F447">
        <f t="shared" si="25"/>
        <v>42.133461014959778</v>
      </c>
      <c r="G447">
        <f t="shared" si="26"/>
        <v>1775.2285370991353</v>
      </c>
      <c r="H447">
        <f t="shared" si="27"/>
        <v>356.32918049794597</v>
      </c>
      <c r="I447" t="str" cm="1">
        <f t="array" ref="I447">IF(AND(H447&gt;$J$2,F447&gt;0,F448&lt;0,1200&gt;A447&gt;90),Peak,"")</f>
        <v/>
      </c>
    </row>
    <row r="448" spans="1:9" x14ac:dyDescent="0.3">
      <c r="A448">
        <v>448</v>
      </c>
      <c r="B448">
        <v>-152</v>
      </c>
      <c r="C448">
        <v>119</v>
      </c>
      <c r="D448">
        <v>-22</v>
      </c>
      <c r="E448">
        <f t="shared" si="24"/>
        <v>194.29101883514844</v>
      </c>
      <c r="F448">
        <f t="shared" si="25"/>
        <v>-25.24030011501867</v>
      </c>
      <c r="G448">
        <f t="shared" si="26"/>
        <v>637.07274989621146</v>
      </c>
      <c r="H448">
        <f t="shared" si="27"/>
        <v>309.72224745790936</v>
      </c>
      <c r="I448" t="str" cm="1">
        <f t="array" ref="I448">IF(AND(H448&gt;$J$2,F448&gt;0,F449&lt;0,1200&gt;A448&gt;90),Peak,"")</f>
        <v/>
      </c>
    </row>
    <row r="449" spans="1:9" x14ac:dyDescent="0.3">
      <c r="A449">
        <v>449</v>
      </c>
      <c r="B449">
        <v>-129</v>
      </c>
      <c r="C449">
        <v>110</v>
      </c>
      <c r="D449">
        <v>-20</v>
      </c>
      <c r="E449">
        <f t="shared" si="24"/>
        <v>170.70735192135106</v>
      </c>
      <c r="F449">
        <f t="shared" si="25"/>
        <v>-23.583666913797373</v>
      </c>
      <c r="G449">
        <f t="shared" si="26"/>
        <v>556.18934510094095</v>
      </c>
      <c r="H449">
        <f t="shared" si="27"/>
        <v>282.65793646535337</v>
      </c>
      <c r="I449" t="str" cm="1">
        <f t="array" ref="I449">IF(AND(H449&gt;$J$2,F449&gt;0,F450&lt;0,1200&gt;A449&gt;90),Peak,"")</f>
        <v/>
      </c>
    </row>
    <row r="450" spans="1:9" x14ac:dyDescent="0.3">
      <c r="A450">
        <v>450</v>
      </c>
      <c r="B450">
        <v>-141</v>
      </c>
      <c r="C450">
        <v>67</v>
      </c>
      <c r="D450">
        <v>15</v>
      </c>
      <c r="E450">
        <f t="shared" si="24"/>
        <v>156.82793118574256</v>
      </c>
      <c r="F450">
        <f t="shared" si="25"/>
        <v>-13.879420735608505</v>
      </c>
      <c r="G450">
        <f t="shared" si="26"/>
        <v>192.63831995603934</v>
      </c>
      <c r="H450">
        <f t="shared" si="27"/>
        <v>284.69219090791404</v>
      </c>
      <c r="I450" t="str" cm="1">
        <f t="array" ref="I450">IF(AND(H450&gt;$J$2,F450&gt;0,F451&lt;0,1200&gt;A450&gt;90),Peak,"")</f>
        <v/>
      </c>
    </row>
    <row r="451" spans="1:9" x14ac:dyDescent="0.3">
      <c r="A451">
        <v>451</v>
      </c>
      <c r="B451">
        <v>-120</v>
      </c>
      <c r="C451">
        <v>78</v>
      </c>
      <c r="D451">
        <v>-5</v>
      </c>
      <c r="E451">
        <f t="shared" ref="E451:E514" si="28">SQRT(B451^2+C451^2+D451^2)</f>
        <v>143.20963654726592</v>
      </c>
      <c r="F451">
        <f t="shared" si="25"/>
        <v>-13.618294638476641</v>
      </c>
      <c r="G451">
        <f t="shared" si="26"/>
        <v>185.45794886036163</v>
      </c>
      <c r="H451">
        <f t="shared" si="27"/>
        <v>307.12172709439494</v>
      </c>
      <c r="I451" t="str" cm="1">
        <f t="array" ref="I451">IF(AND(H451&gt;$J$2,F451&gt;0,F452&lt;0,1200&gt;A451&gt;90),Peak,"")</f>
        <v/>
      </c>
    </row>
    <row r="452" spans="1:9" x14ac:dyDescent="0.3">
      <c r="A452">
        <v>452</v>
      </c>
      <c r="B452">
        <v>-98</v>
      </c>
      <c r="C452">
        <v>63</v>
      </c>
      <c r="D452">
        <v>0</v>
      </c>
      <c r="E452">
        <f t="shared" si="28"/>
        <v>116.50321883965266</v>
      </c>
      <c r="F452">
        <f t="shared" ref="F452:F515" si="29">E452-E451</f>
        <v>-26.706417707613255</v>
      </c>
      <c r="G452">
        <f t="shared" ref="G452:G515" si="30">F452^2</f>
        <v>713.23274677351878</v>
      </c>
      <c r="H452">
        <f t="shared" ref="H452:H515" si="31">AVERAGE(G452:G474)</f>
        <v>301.30054662630539</v>
      </c>
      <c r="I452" t="str" cm="1">
        <f t="array" ref="I452">IF(AND(H452&gt;$J$2,F452&gt;0,F453&lt;0,1200&gt;A452&gt;90),Peak,"")</f>
        <v/>
      </c>
    </row>
    <row r="453" spans="1:9" x14ac:dyDescent="0.3">
      <c r="A453">
        <v>453</v>
      </c>
      <c r="B453">
        <v>-98</v>
      </c>
      <c r="C453">
        <v>66</v>
      </c>
      <c r="D453">
        <v>-8</v>
      </c>
      <c r="E453">
        <f t="shared" si="28"/>
        <v>118.4229707446997</v>
      </c>
      <c r="F453">
        <f t="shared" si="29"/>
        <v>1.9197519050470362</v>
      </c>
      <c r="G453">
        <f t="shared" si="30"/>
        <v>3.6854473769317249</v>
      </c>
      <c r="H453">
        <f t="shared" si="31"/>
        <v>273.73079732409519</v>
      </c>
      <c r="I453" t="str" cm="1">
        <f t="array" ref="I453">IF(AND(H453&gt;$J$2,F453&gt;0,F454&lt;0,1200&gt;A453&gt;90),Peak,"")</f>
        <v/>
      </c>
    </row>
    <row r="454" spans="1:9" x14ac:dyDescent="0.3">
      <c r="A454">
        <v>454</v>
      </c>
      <c r="B454">
        <v>-98</v>
      </c>
      <c r="C454">
        <v>57</v>
      </c>
      <c r="D454">
        <v>-8</v>
      </c>
      <c r="E454">
        <f t="shared" si="28"/>
        <v>113.65298060323803</v>
      </c>
      <c r="F454">
        <f t="shared" si="29"/>
        <v>-4.7699901414616619</v>
      </c>
      <c r="G454">
        <f t="shared" si="30"/>
        <v>22.752805949641445</v>
      </c>
      <c r="H454">
        <f t="shared" si="31"/>
        <v>277.2454311685762</v>
      </c>
      <c r="I454" t="str" cm="1">
        <f t="array" ref="I454">IF(AND(H454&gt;$J$2,F454&gt;0,F455&lt;0,1200&gt;A454&gt;90),Peak,"")</f>
        <v/>
      </c>
    </row>
    <row r="455" spans="1:9" x14ac:dyDescent="0.3">
      <c r="A455">
        <v>455</v>
      </c>
      <c r="B455">
        <v>-104</v>
      </c>
      <c r="C455">
        <v>44</v>
      </c>
      <c r="D455">
        <v>9</v>
      </c>
      <c r="E455">
        <f t="shared" si="28"/>
        <v>113.28283188550682</v>
      </c>
      <c r="F455">
        <f t="shared" si="29"/>
        <v>-0.37014871773121172</v>
      </c>
      <c r="G455">
        <f t="shared" si="30"/>
        <v>0.13701007323806025</v>
      </c>
      <c r="H455">
        <f t="shared" si="31"/>
        <v>277.57664618360332</v>
      </c>
      <c r="I455" t="str" cm="1">
        <f t="array" ref="I455">IF(AND(H455&gt;$J$2,F455&gt;0,F456&lt;0,1200&gt;A455&gt;90),Peak,"")</f>
        <v/>
      </c>
    </row>
    <row r="456" spans="1:9" x14ac:dyDescent="0.3">
      <c r="A456">
        <v>456</v>
      </c>
      <c r="B456">
        <v>-113</v>
      </c>
      <c r="C456">
        <v>56</v>
      </c>
      <c r="D456">
        <v>5</v>
      </c>
      <c r="E456">
        <f t="shared" si="28"/>
        <v>126.21410380777577</v>
      </c>
      <c r="F456">
        <f t="shared" si="29"/>
        <v>12.931271922268948</v>
      </c>
      <c r="G456">
        <f t="shared" si="30"/>
        <v>167.21779352766126</v>
      </c>
      <c r="H456">
        <f t="shared" si="31"/>
        <v>277.69044153780976</v>
      </c>
      <c r="I456" t="str" cm="1">
        <f t="array" ref="I456">IF(AND(H456&gt;$J$2,F456&gt;0,F457&lt;0,1200&gt;A456&gt;90),Peak,"")</f>
        <v/>
      </c>
    </row>
    <row r="457" spans="1:9" x14ac:dyDescent="0.3">
      <c r="A457">
        <v>457</v>
      </c>
      <c r="B457">
        <v>-117</v>
      </c>
      <c r="C457">
        <v>64</v>
      </c>
      <c r="D457">
        <v>4</v>
      </c>
      <c r="E457">
        <f t="shared" si="28"/>
        <v>133.42038824707413</v>
      </c>
      <c r="F457">
        <f t="shared" si="29"/>
        <v>7.2062844392983578</v>
      </c>
      <c r="G457">
        <f t="shared" si="30"/>
        <v>51.930535420073646</v>
      </c>
      <c r="H457">
        <f t="shared" si="31"/>
        <v>273.74964625067412</v>
      </c>
      <c r="I457" t="str" cm="1">
        <f t="array" ref="I457">IF(AND(H457&gt;$J$2,F457&gt;0,F458&lt;0,1200&gt;A457&gt;90),Peak,"")</f>
        <v/>
      </c>
    </row>
    <row r="458" spans="1:9" x14ac:dyDescent="0.3">
      <c r="A458">
        <v>458</v>
      </c>
      <c r="B458">
        <v>-132</v>
      </c>
      <c r="C458">
        <v>41</v>
      </c>
      <c r="D458">
        <v>4</v>
      </c>
      <c r="E458">
        <f t="shared" si="28"/>
        <v>138.27870407260838</v>
      </c>
      <c r="F458">
        <f t="shared" si="29"/>
        <v>4.8583158255342482</v>
      </c>
      <c r="G458">
        <f t="shared" si="30"/>
        <v>23.603232660636525</v>
      </c>
      <c r="H458">
        <f t="shared" si="31"/>
        <v>271.69180804764562</v>
      </c>
      <c r="I458" t="str" cm="1">
        <f t="array" ref="I458">IF(AND(H458&gt;$J$2,F458&gt;0,F459&lt;0,1200&gt;A458&gt;90),Peak,"")</f>
        <v/>
      </c>
    </row>
    <row r="459" spans="1:9" x14ac:dyDescent="0.3">
      <c r="A459">
        <v>459</v>
      </c>
      <c r="B459">
        <v>-112</v>
      </c>
      <c r="C459">
        <v>84</v>
      </c>
      <c r="D459">
        <v>-17</v>
      </c>
      <c r="E459">
        <f t="shared" si="28"/>
        <v>141.02836594104039</v>
      </c>
      <c r="F459">
        <f t="shared" si="29"/>
        <v>2.749661868432014</v>
      </c>
      <c r="G459">
        <f t="shared" si="30"/>
        <v>7.5606403907090343</v>
      </c>
      <c r="H459">
        <f t="shared" si="31"/>
        <v>271.28764926405591</v>
      </c>
      <c r="I459" t="str" cm="1">
        <f t="array" ref="I459">IF(AND(H459&gt;$J$2,F459&gt;0,F460&lt;0,1200&gt;A459&gt;90),Peak,"")</f>
        <v/>
      </c>
    </row>
    <row r="460" spans="1:9" x14ac:dyDescent="0.3">
      <c r="A460">
        <v>460</v>
      </c>
      <c r="B460">
        <v>-132</v>
      </c>
      <c r="C460">
        <v>37</v>
      </c>
      <c r="D460">
        <v>3</v>
      </c>
      <c r="E460">
        <f t="shared" si="28"/>
        <v>137.12038506363669</v>
      </c>
      <c r="F460">
        <f t="shared" si="29"/>
        <v>-3.9079808774037019</v>
      </c>
      <c r="G460">
        <f t="shared" si="30"/>
        <v>15.272314538153008</v>
      </c>
      <c r="H460">
        <f t="shared" si="31"/>
        <v>279.95212404363252</v>
      </c>
      <c r="I460" t="str" cm="1">
        <f t="array" ref="I460">IF(AND(H460&gt;$J$2,F460&gt;0,F461&lt;0,1200&gt;A460&gt;90),Peak,"")</f>
        <v/>
      </c>
    </row>
    <row r="461" spans="1:9" x14ac:dyDescent="0.3">
      <c r="A461">
        <v>461</v>
      </c>
      <c r="B461">
        <v>-140</v>
      </c>
      <c r="C461">
        <v>53</v>
      </c>
      <c r="D461">
        <v>3</v>
      </c>
      <c r="E461">
        <f t="shared" si="28"/>
        <v>149.72641717479252</v>
      </c>
      <c r="F461">
        <f t="shared" si="29"/>
        <v>12.606032111155827</v>
      </c>
      <c r="G461">
        <f t="shared" si="30"/>
        <v>158.91204558749183</v>
      </c>
      <c r="H461">
        <f t="shared" si="31"/>
        <v>297.01570627587728</v>
      </c>
      <c r="I461" t="str" cm="1">
        <f t="array" ref="I461">IF(AND(H461&gt;$J$2,F461&gt;0,F462&lt;0,1200&gt;A461&gt;90),Peak,"")</f>
        <v/>
      </c>
    </row>
    <row r="462" spans="1:9" x14ac:dyDescent="0.3">
      <c r="A462">
        <v>462</v>
      </c>
      <c r="B462">
        <v>-104</v>
      </c>
      <c r="C462">
        <v>78</v>
      </c>
      <c r="D462">
        <v>-9</v>
      </c>
      <c r="E462">
        <f t="shared" si="28"/>
        <v>130.31116606031887</v>
      </c>
      <c r="F462">
        <f t="shared" si="29"/>
        <v>-19.415251114473648</v>
      </c>
      <c r="G462">
        <f t="shared" si="30"/>
        <v>376.95197583807021</v>
      </c>
      <c r="H462">
        <f t="shared" si="31"/>
        <v>336.63920581948298</v>
      </c>
      <c r="I462" t="str" cm="1">
        <f t="array" ref="I462">IF(AND(H462&gt;$J$2,F462&gt;0,F463&lt;0,1200&gt;A462&gt;90),Peak,"")</f>
        <v/>
      </c>
    </row>
    <row r="463" spans="1:9" x14ac:dyDescent="0.3">
      <c r="A463">
        <v>463</v>
      </c>
      <c r="B463">
        <v>-91</v>
      </c>
      <c r="C463">
        <v>63</v>
      </c>
      <c r="D463">
        <v>0</v>
      </c>
      <c r="E463">
        <f t="shared" si="28"/>
        <v>110.67971810589327</v>
      </c>
      <c r="F463">
        <f t="shared" si="29"/>
        <v>-19.631447954425596</v>
      </c>
      <c r="G463">
        <f t="shared" si="30"/>
        <v>385.39374878732093</v>
      </c>
      <c r="H463">
        <f t="shared" si="31"/>
        <v>341.81507157723138</v>
      </c>
      <c r="I463" t="str" cm="1">
        <f t="array" ref="I463">IF(AND(H463&gt;$J$2,F463&gt;0,F464&lt;0,1200&gt;A463&gt;90),Peak,"")</f>
        <v/>
      </c>
    </row>
    <row r="464" spans="1:9" x14ac:dyDescent="0.3">
      <c r="A464">
        <v>464</v>
      </c>
      <c r="B464">
        <v>-103</v>
      </c>
      <c r="C464">
        <v>84</v>
      </c>
      <c r="D464">
        <v>-8</v>
      </c>
      <c r="E464">
        <f t="shared" si="28"/>
        <v>133.15029102484155</v>
      </c>
      <c r="F464">
        <f t="shared" si="29"/>
        <v>22.470572918948278</v>
      </c>
      <c r="G464">
        <f t="shared" si="30"/>
        <v>504.92664730577172</v>
      </c>
      <c r="H464">
        <f t="shared" si="31"/>
        <v>325.10992109443919</v>
      </c>
      <c r="I464" t="str" cm="1">
        <f t="array" ref="I464">IF(AND(H464&gt;$J$2,F464&gt;0,F465&lt;0,1200&gt;A464&gt;90),Peak,"")</f>
        <v/>
      </c>
    </row>
    <row r="465" spans="1:9" x14ac:dyDescent="0.3">
      <c r="A465">
        <v>465</v>
      </c>
      <c r="B465">
        <v>-121</v>
      </c>
      <c r="C465">
        <v>92</v>
      </c>
      <c r="D465">
        <v>13</v>
      </c>
      <c r="E465">
        <f t="shared" si="28"/>
        <v>152.55818562109343</v>
      </c>
      <c r="F465">
        <f t="shared" si="29"/>
        <v>19.407894596251879</v>
      </c>
      <c r="G465">
        <f t="shared" si="30"/>
        <v>376.66637265922287</v>
      </c>
      <c r="H465">
        <f t="shared" si="31"/>
        <v>368.04997695949129</v>
      </c>
      <c r="I465" t="str" cm="1">
        <f t="array" ref="I465">IF(AND(H465&gt;$J$2,F465&gt;0,F466&lt;0,1200&gt;A465&gt;90),Peak,"")</f>
        <v/>
      </c>
    </row>
    <row r="466" spans="1:9" x14ac:dyDescent="0.3">
      <c r="A466">
        <v>466</v>
      </c>
      <c r="B466">
        <v>-133</v>
      </c>
      <c r="C466">
        <v>99</v>
      </c>
      <c r="D466">
        <v>22</v>
      </c>
      <c r="E466">
        <f t="shared" si="28"/>
        <v>167.25429740368406</v>
      </c>
      <c r="F466">
        <f t="shared" si="29"/>
        <v>14.696111782590634</v>
      </c>
      <c r="G466">
        <f t="shared" si="30"/>
        <v>215.97570152639926</v>
      </c>
      <c r="H466">
        <f t="shared" si="31"/>
        <v>370.95170007209367</v>
      </c>
      <c r="I466" t="str" cm="1">
        <f t="array" ref="I466">IF(AND(H466&gt;$J$2,F466&gt;0,F467&lt;0,1200&gt;A466&gt;90),Peak,"")</f>
        <v/>
      </c>
    </row>
    <row r="467" spans="1:9" x14ac:dyDescent="0.3">
      <c r="A467">
        <v>467</v>
      </c>
      <c r="B467">
        <v>-151</v>
      </c>
      <c r="C467">
        <v>106</v>
      </c>
      <c r="D467">
        <v>7</v>
      </c>
      <c r="E467">
        <f t="shared" si="28"/>
        <v>184.62394210935915</v>
      </c>
      <c r="F467">
        <f t="shared" si="29"/>
        <v>17.369644705675086</v>
      </c>
      <c r="G467">
        <f t="shared" si="30"/>
        <v>301.70455720138654</v>
      </c>
      <c r="H467">
        <f t="shared" si="31"/>
        <v>392.4349292735792</v>
      </c>
      <c r="I467" t="str" cm="1">
        <f t="array" ref="I467">IF(AND(H467&gt;$J$2,F467&gt;0,F468&lt;0,1200&gt;A467&gt;90),Peak,"")</f>
        <v/>
      </c>
    </row>
    <row r="468" spans="1:9" x14ac:dyDescent="0.3">
      <c r="A468">
        <v>468</v>
      </c>
      <c r="B468">
        <v>-191</v>
      </c>
      <c r="C468">
        <v>94</v>
      </c>
      <c r="D468">
        <v>13</v>
      </c>
      <c r="E468">
        <f t="shared" si="28"/>
        <v>213.27447104611466</v>
      </c>
      <c r="F468">
        <f t="shared" si="29"/>
        <v>28.650528936755506</v>
      </c>
      <c r="G468">
        <f t="shared" si="30"/>
        <v>820.85280835586457</v>
      </c>
      <c r="H468">
        <f t="shared" si="31"/>
        <v>379.83923386992234</v>
      </c>
      <c r="I468" t="str" cm="1">
        <f t="array" ref="I468">IF(AND(H468&gt;$J$2,F468&gt;0,F469&lt;0,1200&gt;A468&gt;90),Peak,"")</f>
        <v/>
      </c>
    </row>
    <row r="469" spans="1:9" x14ac:dyDescent="0.3">
      <c r="A469">
        <v>469</v>
      </c>
      <c r="B469">
        <v>-144</v>
      </c>
      <c r="C469">
        <v>118</v>
      </c>
      <c r="D469">
        <v>-15</v>
      </c>
      <c r="E469">
        <f t="shared" si="28"/>
        <v>186.77526602845464</v>
      </c>
      <c r="F469">
        <f t="shared" si="29"/>
        <v>-26.499205017660017</v>
      </c>
      <c r="G469">
        <f t="shared" si="30"/>
        <v>702.20786656797782</v>
      </c>
      <c r="H469">
        <f t="shared" si="31"/>
        <v>372.84766411671302</v>
      </c>
      <c r="I469" t="str" cm="1">
        <f t="array" ref="I469">IF(AND(H469&gt;$J$2,F469&gt;0,F470&lt;0,1200&gt;A469&gt;90),Peak,"")</f>
        <v/>
      </c>
    </row>
    <row r="470" spans="1:9" x14ac:dyDescent="0.3">
      <c r="A470">
        <v>470</v>
      </c>
      <c r="B470">
        <v>-121</v>
      </c>
      <c r="C470">
        <v>105</v>
      </c>
      <c r="D470">
        <v>-4</v>
      </c>
      <c r="E470">
        <f t="shared" si="28"/>
        <v>160.25604512778918</v>
      </c>
      <c r="F470">
        <f t="shared" si="29"/>
        <v>-26.519220900665459</v>
      </c>
      <c r="G470">
        <f t="shared" si="30"/>
        <v>703.2690771782917</v>
      </c>
      <c r="H470">
        <f t="shared" si="31"/>
        <v>361.59332603724317</v>
      </c>
      <c r="I470" t="str" cm="1">
        <f t="array" ref="I470">IF(AND(H470&gt;$J$2,F470&gt;0,F471&lt;0,1200&gt;A470&gt;90),Peak,"")</f>
        <v/>
      </c>
    </row>
    <row r="471" spans="1:9" x14ac:dyDescent="0.3">
      <c r="A471">
        <v>471</v>
      </c>
      <c r="B471">
        <v>-142</v>
      </c>
      <c r="C471">
        <v>81</v>
      </c>
      <c r="D471">
        <v>14</v>
      </c>
      <c r="E471">
        <f t="shared" si="28"/>
        <v>164.07620180879371</v>
      </c>
      <c r="F471">
        <f t="shared" si="29"/>
        <v>3.8201566810045335</v>
      </c>
      <c r="G471">
        <f t="shared" si="30"/>
        <v>14.593597067423573</v>
      </c>
      <c r="H471">
        <f t="shared" si="31"/>
        <v>357.24337879380096</v>
      </c>
      <c r="I471" t="str" cm="1">
        <f t="array" ref="I471">IF(AND(H471&gt;$J$2,F471&gt;0,F472&lt;0,1200&gt;A471&gt;90),Peak,"")</f>
        <v/>
      </c>
    </row>
    <row r="472" spans="1:9" x14ac:dyDescent="0.3">
      <c r="A472">
        <v>472</v>
      </c>
      <c r="B472">
        <v>-121</v>
      </c>
      <c r="C472">
        <v>69</v>
      </c>
      <c r="D472">
        <v>-8</v>
      </c>
      <c r="E472">
        <f t="shared" si="28"/>
        <v>139.52060779684126</v>
      </c>
      <c r="F472">
        <f t="shared" si="29"/>
        <v>-24.555594011952451</v>
      </c>
      <c r="G472">
        <f t="shared" si="30"/>
        <v>602.97719727983508</v>
      </c>
      <c r="H472">
        <f t="shared" si="31"/>
        <v>368.25862279679535</v>
      </c>
      <c r="I472" t="str" cm="1">
        <f t="array" ref="I472">IF(AND(H472&gt;$J$2,F472&gt;0,F473&lt;0,1200&gt;A472&gt;90),Peak,"")</f>
        <v/>
      </c>
    </row>
    <row r="473" spans="1:9" x14ac:dyDescent="0.3">
      <c r="A473">
        <v>473</v>
      </c>
      <c r="B473">
        <v>-95</v>
      </c>
      <c r="C473">
        <v>61</v>
      </c>
      <c r="D473">
        <v>-1</v>
      </c>
      <c r="E473">
        <f t="shared" si="28"/>
        <v>112.90261290156221</v>
      </c>
      <c r="F473">
        <f t="shared" si="29"/>
        <v>-26.617994895279054</v>
      </c>
      <c r="G473">
        <f t="shared" si="30"/>
        <v>708.51765224510177</v>
      </c>
      <c r="H473">
        <f t="shared" si="31"/>
        <v>342.04224312247248</v>
      </c>
      <c r="I473" t="str" cm="1">
        <f t="array" ref="I473">IF(AND(H473&gt;$J$2,F473&gt;0,F474&lt;0,1200&gt;A473&gt;90),Peak,"")</f>
        <v/>
      </c>
    </row>
    <row r="474" spans="1:9" x14ac:dyDescent="0.3">
      <c r="A474">
        <v>474</v>
      </c>
      <c r="B474">
        <v>-92</v>
      </c>
      <c r="C474">
        <v>52</v>
      </c>
      <c r="D474">
        <v>3</v>
      </c>
      <c r="E474">
        <f t="shared" si="28"/>
        <v>105.72133181151285</v>
      </c>
      <c r="F474">
        <f t="shared" si="29"/>
        <v>-7.1812810900493531</v>
      </c>
      <c r="G474">
        <f t="shared" si="30"/>
        <v>51.570798094300429</v>
      </c>
      <c r="H474">
        <f t="shared" si="31"/>
        <v>312.98984211302485</v>
      </c>
      <c r="I474" t="str" cm="1">
        <f t="array" ref="I474">IF(AND(H474&gt;$J$2,F474&gt;0,F475&lt;0,1200&gt;A474&gt;90),Peak,"")</f>
        <v/>
      </c>
    </row>
    <row r="475" spans="1:9" x14ac:dyDescent="0.3">
      <c r="A475">
        <v>475</v>
      </c>
      <c r="B475">
        <v>-100</v>
      </c>
      <c r="C475">
        <v>56</v>
      </c>
      <c r="D475">
        <v>1</v>
      </c>
      <c r="E475">
        <f t="shared" si="28"/>
        <v>114.61675270221191</v>
      </c>
      <c r="F475">
        <f t="shared" si="29"/>
        <v>8.8954208906990573</v>
      </c>
      <c r="G475">
        <f t="shared" si="30"/>
        <v>79.128512822685209</v>
      </c>
      <c r="H475">
        <f t="shared" si="31"/>
        <v>316.58740789916004</v>
      </c>
      <c r="I475" t="str" cm="1">
        <f t="array" ref="I475">IF(AND(H475&gt;$J$2,F475&gt;0,F476&lt;0,1200&gt;A475&gt;90),Peak,"")</f>
        <v/>
      </c>
    </row>
    <row r="476" spans="1:9" x14ac:dyDescent="0.3">
      <c r="A476">
        <v>476</v>
      </c>
      <c r="B476">
        <v>-107</v>
      </c>
      <c r="C476">
        <v>62</v>
      </c>
      <c r="D476">
        <v>6</v>
      </c>
      <c r="E476">
        <f t="shared" si="28"/>
        <v>123.81033882515628</v>
      </c>
      <c r="F476">
        <f t="shared" si="29"/>
        <v>9.1935861229443674</v>
      </c>
      <c r="G476">
        <f t="shared" si="30"/>
        <v>84.522025799995248</v>
      </c>
      <c r="H476">
        <f t="shared" si="31"/>
        <v>315.16194928803975</v>
      </c>
      <c r="I476" t="str" cm="1">
        <f t="array" ref="I476">IF(AND(H476&gt;$J$2,F476&gt;0,F477&lt;0,1200&gt;A476&gt;90),Peak,"")</f>
        <v/>
      </c>
    </row>
    <row r="477" spans="1:9" x14ac:dyDescent="0.3">
      <c r="A477">
        <v>477</v>
      </c>
      <c r="B477">
        <v>-110</v>
      </c>
      <c r="C477">
        <v>68</v>
      </c>
      <c r="D477">
        <v>0</v>
      </c>
      <c r="E477">
        <f t="shared" si="28"/>
        <v>129.32130528261769</v>
      </c>
      <c r="F477">
        <f t="shared" si="29"/>
        <v>5.5109664574614072</v>
      </c>
      <c r="G477">
        <f t="shared" si="30"/>
        <v>30.370751295264732</v>
      </c>
      <c r="H477">
        <f t="shared" si="31"/>
        <v>333.62652204643001</v>
      </c>
      <c r="I477" t="str" cm="1">
        <f t="array" ref="I477">IF(AND(H477&gt;$J$2,F477&gt;0,F478&lt;0,1200&gt;A477&gt;90),Peak,"")</f>
        <v/>
      </c>
    </row>
    <row r="478" spans="1:9" x14ac:dyDescent="0.3">
      <c r="A478">
        <v>478</v>
      </c>
      <c r="B478">
        <v>-108</v>
      </c>
      <c r="C478">
        <v>74</v>
      </c>
      <c r="D478">
        <v>4</v>
      </c>
      <c r="E478">
        <f t="shared" si="28"/>
        <v>130.98091464026353</v>
      </c>
      <c r="F478">
        <f t="shared" si="29"/>
        <v>1.6596093576458486</v>
      </c>
      <c r="G478">
        <f t="shared" si="30"/>
        <v>2.7543032199856663</v>
      </c>
      <c r="H478">
        <f t="shared" si="31"/>
        <v>334.12063419782407</v>
      </c>
      <c r="I478" t="str" cm="1">
        <f t="array" ref="I478">IF(AND(H478&gt;$J$2,F478&gt;0,F479&lt;0,1200&gt;A478&gt;90),Peak,"")</f>
        <v/>
      </c>
    </row>
    <row r="479" spans="1:9" x14ac:dyDescent="0.3">
      <c r="A479">
        <v>479</v>
      </c>
      <c r="B479">
        <v>-126</v>
      </c>
      <c r="C479">
        <v>60</v>
      </c>
      <c r="D479">
        <v>7</v>
      </c>
      <c r="E479">
        <f t="shared" si="28"/>
        <v>139.73188612482122</v>
      </c>
      <c r="F479">
        <f t="shared" si="29"/>
        <v>8.7509714845576809</v>
      </c>
      <c r="G479">
        <f t="shared" si="30"/>
        <v>76.579501923541656</v>
      </c>
      <c r="H479">
        <f t="shared" si="31"/>
        <v>335.92630095133813</v>
      </c>
      <c r="I479" t="str" cm="1">
        <f t="array" ref="I479">IF(AND(H479&gt;$J$2,F479&gt;0,F480&lt;0,1200&gt;A479&gt;90),Peak,"")</f>
        <v/>
      </c>
    </row>
    <row r="480" spans="1:9" x14ac:dyDescent="0.3">
      <c r="A480">
        <v>480</v>
      </c>
      <c r="B480">
        <v>-108</v>
      </c>
      <c r="C480">
        <v>92</v>
      </c>
      <c r="D480">
        <v>-1</v>
      </c>
      <c r="E480">
        <f t="shared" si="28"/>
        <v>141.87670703818861</v>
      </c>
      <c r="F480">
        <f t="shared" si="29"/>
        <v>2.144820913367397</v>
      </c>
      <c r="G480">
        <f t="shared" si="30"/>
        <v>4.6002567504181551</v>
      </c>
      <c r="H480">
        <f t="shared" si="31"/>
        <v>332.64414073283393</v>
      </c>
      <c r="I480" t="str" cm="1">
        <f t="array" ref="I480">IF(AND(H480&gt;$J$2,F480&gt;0,F481&lt;0,1200&gt;A480&gt;90),Peak,"")</f>
        <v/>
      </c>
    </row>
    <row r="481" spans="1:9" x14ac:dyDescent="0.3">
      <c r="A481">
        <v>481</v>
      </c>
      <c r="B481">
        <v>-127</v>
      </c>
      <c r="C481">
        <v>50</v>
      </c>
      <c r="D481">
        <v>21</v>
      </c>
      <c r="E481">
        <f t="shared" si="28"/>
        <v>138.09417076763233</v>
      </c>
      <c r="F481">
        <f t="shared" si="29"/>
        <v>-3.7825362705562782</v>
      </c>
      <c r="G481">
        <f t="shared" si="30"/>
        <v>14.307580638073798</v>
      </c>
      <c r="H481">
        <f t="shared" si="31"/>
        <v>335.33664156706578</v>
      </c>
      <c r="I481" t="str" cm="1">
        <f t="array" ref="I481">IF(AND(H481&gt;$J$2,F481&gt;0,F482&lt;0,1200&gt;A481&gt;90),Peak,"")</f>
        <v/>
      </c>
    </row>
    <row r="482" spans="1:9" x14ac:dyDescent="0.3">
      <c r="A482">
        <v>482</v>
      </c>
      <c r="B482">
        <v>-141</v>
      </c>
      <c r="C482">
        <v>58</v>
      </c>
      <c r="D482">
        <v>-2</v>
      </c>
      <c r="E482">
        <f t="shared" si="28"/>
        <v>152.47622765532992</v>
      </c>
      <c r="F482">
        <f t="shared" si="29"/>
        <v>14.382056887697587</v>
      </c>
      <c r="G482">
        <f t="shared" si="30"/>
        <v>206.8435603209696</v>
      </c>
      <c r="H482">
        <f t="shared" si="31"/>
        <v>356.00692516058706</v>
      </c>
      <c r="I482" t="str" cm="1">
        <f t="array" ref="I482">IF(AND(H482&gt;$J$2,F482&gt;0,F483&lt;0,1200&gt;A482&gt;90),Peak,"")</f>
        <v/>
      </c>
    </row>
    <row r="483" spans="1:9" x14ac:dyDescent="0.3">
      <c r="A483">
        <v>483</v>
      </c>
      <c r="B483">
        <v>-103</v>
      </c>
      <c r="C483">
        <v>83</v>
      </c>
      <c r="D483">
        <v>-1</v>
      </c>
      <c r="E483">
        <f t="shared" si="28"/>
        <v>132.28378585450298</v>
      </c>
      <c r="F483">
        <f t="shared" si="29"/>
        <v>-20.192441800826941</v>
      </c>
      <c r="G483">
        <f t="shared" si="30"/>
        <v>407.73470587978318</v>
      </c>
      <c r="H483">
        <f t="shared" si="31"/>
        <v>365.06299662169693</v>
      </c>
      <c r="I483" t="str" cm="1">
        <f t="array" ref="I483">IF(AND(H483&gt;$J$2,F483&gt;0,F484&lt;0,1200&gt;A483&gt;90),Peak,"")</f>
        <v/>
      </c>
    </row>
    <row r="484" spans="1:9" x14ac:dyDescent="0.3">
      <c r="A484">
        <v>484</v>
      </c>
      <c r="B484">
        <v>-83</v>
      </c>
      <c r="C484">
        <v>55</v>
      </c>
      <c r="D484">
        <v>0</v>
      </c>
      <c r="E484">
        <f t="shared" si="28"/>
        <v>99.569071503153026</v>
      </c>
      <c r="F484">
        <f t="shared" si="29"/>
        <v>-32.714714351349954</v>
      </c>
      <c r="G484">
        <f t="shared" si="30"/>
        <v>1070.2525350904227</v>
      </c>
      <c r="H484">
        <f t="shared" si="31"/>
        <v>353.83971028292393</v>
      </c>
      <c r="I484" t="str" cm="1">
        <f t="array" ref="I484">IF(AND(H484&gt;$J$2,F484&gt;0,F485&lt;0,1200&gt;A484&gt;90),Peak,"")</f>
        <v/>
      </c>
    </row>
    <row r="485" spans="1:9" x14ac:dyDescent="0.3">
      <c r="A485">
        <v>485</v>
      </c>
      <c r="B485">
        <v>-96</v>
      </c>
      <c r="C485">
        <v>75</v>
      </c>
      <c r="D485">
        <v>-2</v>
      </c>
      <c r="E485">
        <f t="shared" si="28"/>
        <v>121.8400590938793</v>
      </c>
      <c r="F485">
        <f t="shared" si="29"/>
        <v>22.270987590726278</v>
      </c>
      <c r="G485">
        <f t="shared" si="30"/>
        <v>495.99688826628386</v>
      </c>
      <c r="H485">
        <f t="shared" si="31"/>
        <v>308.98093074381194</v>
      </c>
      <c r="I485" t="str" cm="1">
        <f t="array" ref="I485">IF(AND(H485&gt;$J$2,F485&gt;0,F486&lt;0,1200&gt;A485&gt;90),Peak,"")</f>
        <v/>
      </c>
    </row>
    <row r="486" spans="1:9" x14ac:dyDescent="0.3">
      <c r="A486">
        <v>486</v>
      </c>
      <c r="B486">
        <v>-109</v>
      </c>
      <c r="C486">
        <v>51</v>
      </c>
      <c r="D486">
        <v>10</v>
      </c>
      <c r="E486">
        <f t="shared" si="28"/>
        <v>120.75595223424807</v>
      </c>
      <c r="F486">
        <f t="shared" si="29"/>
        <v>-1.084106859631234</v>
      </c>
      <c r="G486">
        <f t="shared" si="30"/>
        <v>1.175287683099496</v>
      </c>
      <c r="H486">
        <f t="shared" si="31"/>
        <v>391.14755099441135</v>
      </c>
      <c r="I486" t="str" cm="1">
        <f t="array" ref="I486">IF(AND(H486&gt;$J$2,F486&gt;0,F487&lt;0,1200&gt;A486&gt;90),Peak,"")</f>
        <v/>
      </c>
    </row>
    <row r="487" spans="1:9" x14ac:dyDescent="0.3">
      <c r="A487">
        <v>487</v>
      </c>
      <c r="B487">
        <v>-131</v>
      </c>
      <c r="C487">
        <v>90</v>
      </c>
      <c r="D487">
        <v>12</v>
      </c>
      <c r="E487">
        <f t="shared" si="28"/>
        <v>159.38946012832844</v>
      </c>
      <c r="F487">
        <f t="shared" si="29"/>
        <v>38.633507894080367</v>
      </c>
      <c r="G487">
        <f t="shared" si="30"/>
        <v>1492.5479322019701</v>
      </c>
      <c r="H487">
        <f t="shared" si="31"/>
        <v>391.09680904350478</v>
      </c>
      <c r="I487" t="str" cm="1">
        <f t="array" ref="I487">IF(AND(H487&gt;$J$2,F487&gt;0,F488&lt;0,1200&gt;A487&gt;90),Peak,"")</f>
        <v/>
      </c>
    </row>
    <row r="488" spans="1:9" x14ac:dyDescent="0.3">
      <c r="A488">
        <v>488</v>
      </c>
      <c r="B488">
        <v>-154</v>
      </c>
      <c r="C488">
        <v>94</v>
      </c>
      <c r="D488">
        <v>-3</v>
      </c>
      <c r="E488">
        <f t="shared" si="28"/>
        <v>180.44666802132977</v>
      </c>
      <c r="F488">
        <f t="shared" si="29"/>
        <v>21.057207893001333</v>
      </c>
      <c r="G488">
        <f t="shared" si="30"/>
        <v>443.40600424907763</v>
      </c>
      <c r="H488">
        <f t="shared" si="31"/>
        <v>413.4069647430909</v>
      </c>
      <c r="I488" t="str" cm="1">
        <f t="array" ref="I488">IF(AND(H488&gt;$J$2,F488&gt;0,F489&lt;0,1200&gt;A488&gt;90),Peak,"")</f>
        <v/>
      </c>
    </row>
    <row r="489" spans="1:9" x14ac:dyDescent="0.3">
      <c r="A489">
        <v>489</v>
      </c>
      <c r="B489">
        <v>-184</v>
      </c>
      <c r="C489">
        <v>94</v>
      </c>
      <c r="D489">
        <v>14</v>
      </c>
      <c r="E489">
        <f t="shared" si="28"/>
        <v>207.09418147306795</v>
      </c>
      <c r="F489">
        <f t="shared" si="29"/>
        <v>26.647513451738178</v>
      </c>
      <c r="G489">
        <f t="shared" si="30"/>
        <v>710.08997316056707</v>
      </c>
      <c r="H489">
        <f t="shared" si="31"/>
        <v>493.19790572621406</v>
      </c>
      <c r="I489" t="str" cm="1">
        <f t="array" ref="I489">IF(AND(H489&gt;$J$2,F489&gt;0,F490&lt;0,1200&gt;A489&gt;90),Peak,"")</f>
        <v/>
      </c>
    </row>
    <row r="490" spans="1:9" x14ac:dyDescent="0.3">
      <c r="A490">
        <v>490</v>
      </c>
      <c r="B490">
        <v>-155</v>
      </c>
      <c r="C490">
        <v>132</v>
      </c>
      <c r="D490">
        <v>-4</v>
      </c>
      <c r="E490">
        <f t="shared" si="28"/>
        <v>203.62956563328422</v>
      </c>
      <c r="F490">
        <f t="shared" si="29"/>
        <v>-3.4646158397837326</v>
      </c>
      <c r="G490">
        <f t="shared" si="30"/>
        <v>12.003562917280338</v>
      </c>
      <c r="H490">
        <f t="shared" si="31"/>
        <v>462.48820859287559</v>
      </c>
      <c r="I490" t="str" cm="1">
        <f t="array" ref="I490">IF(AND(H490&gt;$J$2,F490&gt;0,F491&lt;0,1200&gt;A490&gt;90),Peak,"")</f>
        <v/>
      </c>
    </row>
    <row r="491" spans="1:9" x14ac:dyDescent="0.3">
      <c r="A491">
        <v>491</v>
      </c>
      <c r="B491">
        <v>-130</v>
      </c>
      <c r="C491">
        <v>121</v>
      </c>
      <c r="D491">
        <v>-11</v>
      </c>
      <c r="E491">
        <f t="shared" si="28"/>
        <v>177.93819151604302</v>
      </c>
      <c r="F491">
        <f t="shared" si="29"/>
        <v>-25.691374117241196</v>
      </c>
      <c r="G491">
        <f t="shared" si="30"/>
        <v>660.0467040320508</v>
      </c>
      <c r="H491">
        <f t="shared" si="31"/>
        <v>468.49028217445675</v>
      </c>
      <c r="I491" t="str" cm="1">
        <f t="array" ref="I491">IF(AND(H491&gt;$J$2,F491&gt;0,F492&lt;0,1200&gt;A491&gt;90),Peak,"")</f>
        <v/>
      </c>
    </row>
    <row r="492" spans="1:9" x14ac:dyDescent="0.3">
      <c r="A492">
        <v>492</v>
      </c>
      <c r="B492">
        <v>-134</v>
      </c>
      <c r="C492">
        <v>80</v>
      </c>
      <c r="D492">
        <v>16</v>
      </c>
      <c r="E492">
        <f t="shared" si="28"/>
        <v>156.88212135230705</v>
      </c>
      <c r="F492">
        <f t="shared" si="29"/>
        <v>-21.056070163735967</v>
      </c>
      <c r="G492">
        <f t="shared" si="30"/>
        <v>443.35809074017197</v>
      </c>
      <c r="H492">
        <f t="shared" si="31"/>
        <v>454.55589644190729</v>
      </c>
      <c r="I492" t="str" cm="1">
        <f t="array" ref="I492">IF(AND(H492&gt;$J$2,F492&gt;0,F493&lt;0,1200&gt;A492&gt;90),Peak,"")</f>
        <v/>
      </c>
    </row>
    <row r="493" spans="1:9" x14ac:dyDescent="0.3">
      <c r="A493">
        <v>493</v>
      </c>
      <c r="B493">
        <v>-111</v>
      </c>
      <c r="C493">
        <v>72</v>
      </c>
      <c r="D493">
        <v>-2</v>
      </c>
      <c r="E493">
        <f t="shared" si="28"/>
        <v>132.32157798333574</v>
      </c>
      <c r="F493">
        <f t="shared" si="29"/>
        <v>-24.56054336897131</v>
      </c>
      <c r="G493">
        <f t="shared" si="30"/>
        <v>603.22029057912061</v>
      </c>
      <c r="H493">
        <f t="shared" si="31"/>
        <v>450.78309235655831</v>
      </c>
      <c r="I493" t="str" cm="1">
        <f t="array" ref="I493">IF(AND(H493&gt;$J$2,F493&gt;0,F494&lt;0,1200&gt;A493&gt;90),Peak,"")</f>
        <v/>
      </c>
    </row>
    <row r="494" spans="1:9" x14ac:dyDescent="0.3">
      <c r="A494">
        <v>494</v>
      </c>
      <c r="B494">
        <v>-96</v>
      </c>
      <c r="C494">
        <v>65</v>
      </c>
      <c r="D494">
        <v>2</v>
      </c>
      <c r="E494">
        <f t="shared" si="28"/>
        <v>115.95257651298655</v>
      </c>
      <c r="F494">
        <f t="shared" si="29"/>
        <v>-16.36900147034919</v>
      </c>
      <c r="G494">
        <f t="shared" si="30"/>
        <v>267.94420913629392</v>
      </c>
      <c r="H494">
        <f t="shared" si="31"/>
        <v>430.49080140037711</v>
      </c>
      <c r="I494" t="str" cm="1">
        <f t="array" ref="I494">IF(AND(H494&gt;$J$2,F494&gt;0,F495&lt;0,1200&gt;A494&gt;90),Peak,"")</f>
        <v/>
      </c>
    </row>
    <row r="495" spans="1:9" x14ac:dyDescent="0.3">
      <c r="A495">
        <v>495</v>
      </c>
      <c r="B495">
        <v>-96</v>
      </c>
      <c r="C495">
        <v>65</v>
      </c>
      <c r="D495">
        <v>3</v>
      </c>
      <c r="E495">
        <f t="shared" si="28"/>
        <v>115.97413504743201</v>
      </c>
      <c r="F495">
        <f t="shared" si="29"/>
        <v>2.1558534445460964E-2</v>
      </c>
      <c r="G495">
        <f t="shared" si="30"/>
        <v>4.6477040743612687E-4</v>
      </c>
      <c r="H495">
        <f t="shared" si="31"/>
        <v>425.83143905209823</v>
      </c>
      <c r="I495" t="str" cm="1">
        <f t="array" ref="I495">IF(AND(H495&gt;$J$2,F495&gt;0,F496&lt;0,1200&gt;A495&gt;90),Peak,"")</f>
        <v/>
      </c>
    </row>
    <row r="496" spans="1:9" x14ac:dyDescent="0.3">
      <c r="A496">
        <v>496</v>
      </c>
      <c r="B496">
        <v>-101</v>
      </c>
      <c r="C496">
        <v>69</v>
      </c>
      <c r="D496">
        <v>-1</v>
      </c>
      <c r="E496">
        <f t="shared" si="28"/>
        <v>122.32334200797492</v>
      </c>
      <c r="F496">
        <f t="shared" si="29"/>
        <v>6.3492069605429009</v>
      </c>
      <c r="G496">
        <f t="shared" si="30"/>
        <v>40.312429027806424</v>
      </c>
      <c r="H496">
        <f t="shared" si="31"/>
        <v>429.24518327488073</v>
      </c>
      <c r="I496" t="str" cm="1">
        <f t="array" ref="I496">IF(AND(H496&gt;$J$2,F496&gt;0,F497&lt;0,1200&gt;A496&gt;90),Peak,"")</f>
        <v/>
      </c>
    </row>
    <row r="497" spans="1:9" x14ac:dyDescent="0.3">
      <c r="A497">
        <v>497</v>
      </c>
      <c r="B497">
        <v>-101</v>
      </c>
      <c r="C497">
        <v>45</v>
      </c>
      <c r="D497">
        <v>6</v>
      </c>
      <c r="E497">
        <f t="shared" si="28"/>
        <v>110.73391531053167</v>
      </c>
      <c r="F497">
        <f t="shared" si="29"/>
        <v>-11.589426697443244</v>
      </c>
      <c r="G497">
        <f t="shared" si="30"/>
        <v>134.31481117541023</v>
      </c>
      <c r="H497">
        <f t="shared" si="31"/>
        <v>433.32031447944104</v>
      </c>
      <c r="I497" t="str" cm="1">
        <f t="array" ref="I497">IF(AND(H497&gt;$J$2,F497&gt;0,F498&lt;0,1200&gt;A497&gt;90),Peak,"")</f>
        <v/>
      </c>
    </row>
    <row r="498" spans="1:9" x14ac:dyDescent="0.3">
      <c r="A498">
        <v>498</v>
      </c>
      <c r="B498">
        <v>-108</v>
      </c>
      <c r="C498">
        <v>46</v>
      </c>
      <c r="D498">
        <v>6</v>
      </c>
      <c r="E498">
        <f t="shared" si="28"/>
        <v>117.54148203932091</v>
      </c>
      <c r="F498">
        <f t="shared" si="29"/>
        <v>6.8075667287892401</v>
      </c>
      <c r="G498">
        <f t="shared" si="30"/>
        <v>46.342964766918236</v>
      </c>
      <c r="H498">
        <f t="shared" si="31"/>
        <v>449.96262738034608</v>
      </c>
      <c r="I498" t="str" cm="1">
        <f t="array" ref="I498">IF(AND(H498&gt;$J$2,F498&gt;0,F499&lt;0,1200&gt;A498&gt;90),Peak,"")</f>
        <v/>
      </c>
    </row>
    <row r="499" spans="1:9" x14ac:dyDescent="0.3">
      <c r="A499">
        <v>499</v>
      </c>
      <c r="B499">
        <v>-125</v>
      </c>
      <c r="C499">
        <v>63</v>
      </c>
      <c r="D499">
        <v>6</v>
      </c>
      <c r="E499">
        <f t="shared" si="28"/>
        <v>140.10710188994705</v>
      </c>
      <c r="F499">
        <f t="shared" si="29"/>
        <v>22.565619850626135</v>
      </c>
      <c r="G499">
        <f t="shared" si="30"/>
        <v>509.20719924297225</v>
      </c>
      <c r="H499">
        <f t="shared" si="31"/>
        <v>451.19722019673424</v>
      </c>
      <c r="I499" t="str" cm="1">
        <f t="array" ref="I499">IF(AND(H499&gt;$J$2,F499&gt;0,F500&lt;0,1200&gt;A499&gt;90),Peak,"")</f>
        <v/>
      </c>
    </row>
    <row r="500" spans="1:9" x14ac:dyDescent="0.3">
      <c r="A500">
        <v>500</v>
      </c>
      <c r="B500">
        <v>-137</v>
      </c>
      <c r="C500">
        <v>52</v>
      </c>
      <c r="D500">
        <v>3</v>
      </c>
      <c r="E500">
        <f t="shared" si="28"/>
        <v>146.56739064334877</v>
      </c>
      <c r="F500">
        <f t="shared" si="29"/>
        <v>6.460288753401727</v>
      </c>
      <c r="G500">
        <f t="shared" si="30"/>
        <v>41.735330777328841</v>
      </c>
      <c r="H500">
        <f t="shared" si="31"/>
        <v>432.18064316674207</v>
      </c>
      <c r="I500" t="str" cm="1">
        <f t="array" ref="I500">IF(AND(H500&gt;$J$2,F500&gt;0,F501&lt;0,1200&gt;A500&gt;90),Peak,"")</f>
        <v/>
      </c>
    </row>
    <row r="501" spans="1:9" x14ac:dyDescent="0.3">
      <c r="A501">
        <v>501</v>
      </c>
      <c r="B501">
        <v>-119</v>
      </c>
      <c r="C501">
        <v>96</v>
      </c>
      <c r="D501">
        <v>-10</v>
      </c>
      <c r="E501">
        <f t="shared" si="28"/>
        <v>153.22206107476822</v>
      </c>
      <c r="F501">
        <f t="shared" si="29"/>
        <v>6.6546704314194471</v>
      </c>
      <c r="G501">
        <f t="shared" si="30"/>
        <v>44.284638550808289</v>
      </c>
      <c r="H501">
        <f t="shared" si="31"/>
        <v>437.81210102065381</v>
      </c>
      <c r="I501" t="str" cm="1">
        <f t="array" ref="I501">IF(AND(H501&gt;$J$2,F501&gt;0,F502&lt;0,1200&gt;A501&gt;90),Peak,"")</f>
        <v/>
      </c>
    </row>
    <row r="502" spans="1:9" x14ac:dyDescent="0.3">
      <c r="A502">
        <v>502</v>
      </c>
      <c r="B502">
        <v>-146</v>
      </c>
      <c r="C502">
        <v>49</v>
      </c>
      <c r="D502">
        <v>9</v>
      </c>
      <c r="E502">
        <f t="shared" si="28"/>
        <v>154.26600403199663</v>
      </c>
      <c r="F502">
        <f t="shared" si="29"/>
        <v>1.0439429572284098</v>
      </c>
      <c r="G502">
        <f t="shared" si="30"/>
        <v>1.0898168979467975</v>
      </c>
      <c r="H502">
        <f t="shared" si="31"/>
        <v>438.57424692488792</v>
      </c>
      <c r="I502" t="str" cm="1">
        <f t="array" ref="I502">IF(AND(H502&gt;$J$2,F502&gt;0,F503&lt;0,1200&gt;A502&gt;90),Peak,"")</f>
        <v/>
      </c>
    </row>
    <row r="503" spans="1:9" x14ac:dyDescent="0.3">
      <c r="A503">
        <v>503</v>
      </c>
      <c r="B503">
        <v>-128</v>
      </c>
      <c r="C503">
        <v>70</v>
      </c>
      <c r="D503">
        <v>8</v>
      </c>
      <c r="E503">
        <f t="shared" si="28"/>
        <v>146.10954794263105</v>
      </c>
      <c r="F503">
        <f t="shared" si="29"/>
        <v>-8.1564560893655766</v>
      </c>
      <c r="G503">
        <f t="shared" si="30"/>
        <v>66.5277759377488</v>
      </c>
      <c r="H503">
        <f t="shared" si="31"/>
        <v>457.86093713023462</v>
      </c>
      <c r="I503" t="str" cm="1">
        <f t="array" ref="I503">IF(AND(H503&gt;$J$2,F503&gt;0,F504&lt;0,1200&gt;A503&gt;90),Peak,"")</f>
        <v/>
      </c>
    </row>
    <row r="504" spans="1:9" x14ac:dyDescent="0.3">
      <c r="A504">
        <v>504</v>
      </c>
      <c r="B504">
        <v>-103</v>
      </c>
      <c r="C504">
        <v>69</v>
      </c>
      <c r="D504">
        <v>-1</v>
      </c>
      <c r="E504">
        <f t="shared" si="28"/>
        <v>123.97983707038819</v>
      </c>
      <c r="F504">
        <f t="shared" si="29"/>
        <v>-22.129710872242867</v>
      </c>
      <c r="G504">
        <f t="shared" si="30"/>
        <v>489.72410328906415</v>
      </c>
      <c r="H504">
        <f t="shared" si="31"/>
        <v>467.55192806565054</v>
      </c>
      <c r="I504" t="str" cm="1">
        <f t="array" ref="I504">IF(AND(H504&gt;$J$2,F504&gt;0,F505&lt;0,1200&gt;A504&gt;90),Peak,"")</f>
        <v/>
      </c>
    </row>
    <row r="505" spans="1:9" x14ac:dyDescent="0.3">
      <c r="A505">
        <v>505</v>
      </c>
      <c r="B505">
        <v>-79</v>
      </c>
      <c r="C505">
        <v>67</v>
      </c>
      <c r="D505">
        <v>2</v>
      </c>
      <c r="E505">
        <f t="shared" si="28"/>
        <v>103.60501918343532</v>
      </c>
      <c r="F505">
        <f t="shared" si="29"/>
        <v>-20.374817886952869</v>
      </c>
      <c r="G505">
        <f t="shared" si="30"/>
        <v>415.13320392649456</v>
      </c>
      <c r="H505">
        <f t="shared" si="31"/>
        <v>448.79737814949635</v>
      </c>
      <c r="I505" t="str" cm="1">
        <f t="array" ref="I505">IF(AND(H505&gt;$J$2,F505&gt;0,F506&lt;0,1200&gt;A505&gt;90),Peak,"")</f>
        <v/>
      </c>
    </row>
    <row r="506" spans="1:9" x14ac:dyDescent="0.3">
      <c r="A506">
        <v>506</v>
      </c>
      <c r="B506">
        <v>-88</v>
      </c>
      <c r="C506">
        <v>75</v>
      </c>
      <c r="D506">
        <v>7</v>
      </c>
      <c r="E506">
        <f t="shared" si="28"/>
        <v>115.83609109426992</v>
      </c>
      <c r="F506">
        <f t="shared" si="29"/>
        <v>12.231071910834601</v>
      </c>
      <c r="G506">
        <f t="shared" si="30"/>
        <v>149.59912008800717</v>
      </c>
      <c r="H506">
        <f t="shared" si="31"/>
        <v>457.28483211664758</v>
      </c>
      <c r="I506" t="str" cm="1">
        <f t="array" ref="I506">IF(AND(H506&gt;$J$2,F506&gt;0,F507&lt;0,1200&gt;A506&gt;90),Peak,"")</f>
        <v/>
      </c>
    </row>
    <row r="507" spans="1:9" x14ac:dyDescent="0.3">
      <c r="A507">
        <v>507</v>
      </c>
      <c r="B507">
        <v>-103</v>
      </c>
      <c r="C507">
        <v>62</v>
      </c>
      <c r="D507">
        <v>21</v>
      </c>
      <c r="E507">
        <f t="shared" si="28"/>
        <v>122.04097672503281</v>
      </c>
      <c r="F507">
        <f t="shared" si="29"/>
        <v>6.2048856307628881</v>
      </c>
      <c r="G507">
        <f t="shared" si="30"/>
        <v>38.500605690847763</v>
      </c>
      <c r="H507">
        <f t="shared" si="31"/>
        <v>535.88575394895577</v>
      </c>
      <c r="I507" t="str" cm="1">
        <f t="array" ref="I507">IF(AND(H507&gt;$J$2,F507&gt;0,F508&lt;0,1200&gt;A507&gt;90),Peak,"")</f>
        <v/>
      </c>
    </row>
    <row r="508" spans="1:9" x14ac:dyDescent="0.3">
      <c r="A508">
        <v>508</v>
      </c>
      <c r="B508">
        <v>-133</v>
      </c>
      <c r="C508">
        <v>107</v>
      </c>
      <c r="D508">
        <v>8</v>
      </c>
      <c r="E508">
        <f t="shared" si="28"/>
        <v>170.88592686350739</v>
      </c>
      <c r="F508">
        <f t="shared" si="29"/>
        <v>48.844950138474587</v>
      </c>
      <c r="G508">
        <f t="shared" si="30"/>
        <v>2385.8291540300688</v>
      </c>
      <c r="H508">
        <f t="shared" si="31"/>
        <v>538.19504675449809</v>
      </c>
      <c r="I508" t="str" cm="1">
        <f t="array" ref="I508">IF(AND(H508&gt;$J$2,F508&gt;0,F509&lt;0,1200&gt;A508&gt;90),Peak,"")</f>
        <v/>
      </c>
    </row>
    <row r="509" spans="1:9" x14ac:dyDescent="0.3">
      <c r="A509">
        <v>509</v>
      </c>
      <c r="B509">
        <v>-150</v>
      </c>
      <c r="C509">
        <v>82</v>
      </c>
      <c r="D509">
        <v>-3</v>
      </c>
      <c r="E509">
        <f t="shared" si="28"/>
        <v>170.97660658698311</v>
      </c>
      <c r="F509">
        <f t="shared" si="29"/>
        <v>9.0679723475716401E-2</v>
      </c>
      <c r="G509">
        <f t="shared" si="30"/>
        <v>8.2228122496323924E-3</v>
      </c>
      <c r="H509">
        <f t="shared" si="31"/>
        <v>451.23559891154605</v>
      </c>
      <c r="I509" t="str" cm="1">
        <f t="array" ref="I509">IF(AND(H509&gt;$J$2,F509&gt;0,F510&lt;0,1200&gt;A509&gt;90),Peak,"")</f>
        <v/>
      </c>
    </row>
    <row r="510" spans="1:9" x14ac:dyDescent="0.3">
      <c r="A510">
        <v>510</v>
      </c>
      <c r="B510">
        <v>-190</v>
      </c>
      <c r="C510">
        <v>102</v>
      </c>
      <c r="D510">
        <v>7</v>
      </c>
      <c r="E510">
        <f t="shared" si="28"/>
        <v>215.76144233852349</v>
      </c>
      <c r="F510">
        <f t="shared" si="29"/>
        <v>44.784835751540385</v>
      </c>
      <c r="G510">
        <f t="shared" si="30"/>
        <v>2005.6815132924498</v>
      </c>
      <c r="H510">
        <f t="shared" si="31"/>
        <v>516.24273154322907</v>
      </c>
      <c r="I510" t="str" cm="1">
        <f t="array" ref="I510">IF(AND(H510&gt;$J$2,F510&gt;0,F511&lt;0,1200&gt;A510&gt;90),Peak,"")</f>
        <v/>
      </c>
    </row>
    <row r="511" spans="1:9" x14ac:dyDescent="0.3">
      <c r="A511">
        <v>511</v>
      </c>
      <c r="B511">
        <v>-131</v>
      </c>
      <c r="C511">
        <v>104</v>
      </c>
      <c r="D511">
        <v>-16</v>
      </c>
      <c r="E511">
        <f t="shared" si="28"/>
        <v>168.02678357928536</v>
      </c>
      <c r="F511">
        <f t="shared" si="29"/>
        <v>-47.73465875923813</v>
      </c>
      <c r="G511">
        <f t="shared" si="30"/>
        <v>2278.5976468609097</v>
      </c>
      <c r="H511">
        <f t="shared" si="31"/>
        <v>433.77202271712923</v>
      </c>
      <c r="I511" t="str" cm="1">
        <f t="array" ref="I511">IF(AND(H511&gt;$J$2,F511&gt;0,F512&lt;0,1200&gt;A511&gt;90),Peak,"")</f>
        <v/>
      </c>
    </row>
    <row r="512" spans="1:9" x14ac:dyDescent="0.3">
      <c r="A512">
        <v>512</v>
      </c>
      <c r="B512">
        <v>-122</v>
      </c>
      <c r="C512">
        <v>118</v>
      </c>
      <c r="D512">
        <v>-9</v>
      </c>
      <c r="E512">
        <f t="shared" si="28"/>
        <v>169.96764397967044</v>
      </c>
      <c r="F512">
        <f t="shared" si="29"/>
        <v>1.9408604003850769</v>
      </c>
      <c r="G512">
        <f t="shared" si="30"/>
        <v>3.7669390937829208</v>
      </c>
      <c r="H512">
        <f t="shared" si="31"/>
        <v>336.47817266831083</v>
      </c>
      <c r="I512" t="str" cm="1">
        <f t="array" ref="I512">IF(AND(H512&gt;$J$2,F512&gt;0,F513&lt;0,1200&gt;A512&gt;90),Peak,"")</f>
        <v/>
      </c>
    </row>
    <row r="513" spans="1:9" x14ac:dyDescent="0.3">
      <c r="A513">
        <v>513</v>
      </c>
      <c r="B513">
        <v>-133</v>
      </c>
      <c r="C513">
        <v>81</v>
      </c>
      <c r="D513">
        <v>25</v>
      </c>
      <c r="E513">
        <f t="shared" si="28"/>
        <v>157.71810295587505</v>
      </c>
      <c r="F513">
        <f t="shared" si="29"/>
        <v>-12.249541023795388</v>
      </c>
      <c r="G513">
        <f t="shared" si="30"/>
        <v>150.05125529364616</v>
      </c>
      <c r="H513">
        <f t="shared" si="31"/>
        <v>349.29250462837956</v>
      </c>
      <c r="I513" t="str" cm="1">
        <f t="array" ref="I513">IF(AND(H513&gt;$J$2,F513&gt;0,F514&lt;0,1200&gt;A513&gt;90),Peak,"")</f>
        <v/>
      </c>
    </row>
    <row r="514" spans="1:9" x14ac:dyDescent="0.3">
      <c r="A514">
        <v>514</v>
      </c>
      <c r="B514">
        <v>-111</v>
      </c>
      <c r="C514">
        <v>84</v>
      </c>
      <c r="D514">
        <v>5</v>
      </c>
      <c r="E514">
        <f t="shared" si="28"/>
        <v>139.29106216839614</v>
      </c>
      <c r="F514">
        <f t="shared" si="29"/>
        <v>-18.427040787478916</v>
      </c>
      <c r="G514">
        <f t="shared" si="30"/>
        <v>339.55583218341155</v>
      </c>
      <c r="H514">
        <f t="shared" si="31"/>
        <v>379.2698108399681</v>
      </c>
      <c r="I514" t="str" cm="1">
        <f t="array" ref="I514">IF(AND(H514&gt;$J$2,F514&gt;0,F515&lt;0,1200&gt;A514&gt;90),Peak,"")</f>
        <v/>
      </c>
    </row>
    <row r="515" spans="1:9" x14ac:dyDescent="0.3">
      <c r="A515">
        <v>515</v>
      </c>
      <c r="B515">
        <v>-95</v>
      </c>
      <c r="C515">
        <v>73</v>
      </c>
      <c r="D515">
        <v>12</v>
      </c>
      <c r="E515">
        <f t="shared" ref="E515:E578" si="32">SQRT(B515^2+C515^2+D515^2)</f>
        <v>120.40764095355411</v>
      </c>
      <c r="F515">
        <f t="shared" si="29"/>
        <v>-18.883421214842031</v>
      </c>
      <c r="G515">
        <f t="shared" si="30"/>
        <v>356.58359677714606</v>
      </c>
      <c r="H515">
        <f t="shared" si="31"/>
        <v>366.68379308023299</v>
      </c>
      <c r="I515" t="str" cm="1">
        <f t="array" ref="I515">IF(AND(H515&gt;$J$2,F515&gt;0,F516&lt;0,1200&gt;A515&gt;90),Peak,"")</f>
        <v/>
      </c>
    </row>
    <row r="516" spans="1:9" x14ac:dyDescent="0.3">
      <c r="A516">
        <v>516</v>
      </c>
      <c r="B516">
        <v>-93</v>
      </c>
      <c r="C516">
        <v>56</v>
      </c>
      <c r="D516">
        <v>6</v>
      </c>
      <c r="E516">
        <f t="shared" si="32"/>
        <v>108.72442227944924</v>
      </c>
      <c r="F516">
        <f t="shared" ref="F516:F579" si="33">E516-E515</f>
        <v>-11.683218674104864</v>
      </c>
      <c r="G516">
        <f t="shared" ref="G516:G579" si="34">F516^2</f>
        <v>136.49759858695262</v>
      </c>
      <c r="H516">
        <f t="shared" ref="H516:H579" si="35">AVERAGE(G516:G538)</f>
        <v>356.77502045462336</v>
      </c>
      <c r="I516" t="str" cm="1">
        <f t="array" ref="I516">IF(AND(H516&gt;$J$2,F516&gt;0,F517&lt;0,1200&gt;A516&gt;90),Peak,"")</f>
        <v/>
      </c>
    </row>
    <row r="517" spans="1:9" x14ac:dyDescent="0.3">
      <c r="A517">
        <v>517</v>
      </c>
      <c r="B517">
        <v>-97</v>
      </c>
      <c r="C517">
        <v>73</v>
      </c>
      <c r="D517">
        <v>-1</v>
      </c>
      <c r="E517">
        <f t="shared" si="32"/>
        <v>121.40428328522844</v>
      </c>
      <c r="F517">
        <f t="shared" si="33"/>
        <v>12.679861005779202</v>
      </c>
      <c r="G517">
        <f t="shared" si="34"/>
        <v>160.77887512587995</v>
      </c>
      <c r="H517">
        <f t="shared" si="35"/>
        <v>351.72068479248924</v>
      </c>
      <c r="I517" t="str" cm="1">
        <f t="array" ref="I517">IF(AND(H517&gt;$J$2,F517&gt;0,F518&lt;0,1200&gt;A517&gt;90),Peak,"")</f>
        <v/>
      </c>
    </row>
    <row r="518" spans="1:9" x14ac:dyDescent="0.3">
      <c r="A518">
        <v>518</v>
      </c>
      <c r="B518">
        <v>-97</v>
      </c>
      <c r="C518">
        <v>56</v>
      </c>
      <c r="D518">
        <v>11</v>
      </c>
      <c r="E518">
        <f t="shared" si="32"/>
        <v>112.5433249908674</v>
      </c>
      <c r="F518">
        <f t="shared" si="33"/>
        <v>-8.8609582943610405</v>
      </c>
      <c r="G518">
        <f t="shared" si="34"/>
        <v>78.516581894405718</v>
      </c>
      <c r="H518">
        <f t="shared" si="35"/>
        <v>345.72670466984636</v>
      </c>
      <c r="I518" t="str" cm="1">
        <f t="array" ref="I518">IF(AND(H518&gt;$J$2,F518&gt;0,F519&lt;0,1200&gt;A518&gt;90),Peak,"")</f>
        <v/>
      </c>
    </row>
    <row r="519" spans="1:9" x14ac:dyDescent="0.3">
      <c r="A519">
        <v>519</v>
      </c>
      <c r="B519">
        <v>-105</v>
      </c>
      <c r="C519">
        <v>66</v>
      </c>
      <c r="D519">
        <v>5</v>
      </c>
      <c r="E519">
        <f t="shared" si="32"/>
        <v>124.12090879461043</v>
      </c>
      <c r="F519">
        <f t="shared" si="33"/>
        <v>11.577583803743025</v>
      </c>
      <c r="G519">
        <f t="shared" si="34"/>
        <v>134.0404467326928</v>
      </c>
      <c r="H519">
        <f t="shared" si="35"/>
        <v>363.30709438368507</v>
      </c>
      <c r="I519" t="str" cm="1">
        <f t="array" ref="I519">IF(AND(H519&gt;$J$2,F519&gt;0,F520&lt;0,1200&gt;A519&gt;90),Peak,"")</f>
        <v/>
      </c>
    </row>
    <row r="520" spans="1:9" x14ac:dyDescent="0.3">
      <c r="A520">
        <v>520</v>
      </c>
      <c r="B520">
        <v>-128</v>
      </c>
      <c r="C520">
        <v>72</v>
      </c>
      <c r="D520">
        <v>0</v>
      </c>
      <c r="E520">
        <f t="shared" si="32"/>
        <v>146.86047800548656</v>
      </c>
      <c r="F520">
        <f t="shared" si="33"/>
        <v>22.739569210876127</v>
      </c>
      <c r="G520">
        <f t="shared" si="34"/>
        <v>517.08800789622546</v>
      </c>
      <c r="H520">
        <f t="shared" si="35"/>
        <v>365.32665504205869</v>
      </c>
      <c r="I520" t="str" cm="1">
        <f t="array" ref="I520">IF(AND(H520&gt;$J$2,F520&gt;0,F521&lt;0,1200&gt;A520&gt;90),Peak,"")</f>
        <v/>
      </c>
    </row>
    <row r="521" spans="1:9" x14ac:dyDescent="0.3">
      <c r="A521">
        <v>521</v>
      </c>
      <c r="B521">
        <v>-142</v>
      </c>
      <c r="C521">
        <v>63</v>
      </c>
      <c r="D521">
        <v>7</v>
      </c>
      <c r="E521">
        <f t="shared" si="32"/>
        <v>155.50562690783894</v>
      </c>
      <c r="F521">
        <f t="shared" si="33"/>
        <v>8.6451489023523891</v>
      </c>
      <c r="G521">
        <f t="shared" si="34"/>
        <v>74.738599543844714</v>
      </c>
      <c r="H521">
        <f t="shared" si="35"/>
        <v>345.11024434577325</v>
      </c>
      <c r="I521" t="str" cm="1">
        <f t="array" ref="I521">IF(AND(H521&gt;$J$2,F521&gt;0,F522&lt;0,1200&gt;A521&gt;90),Peak,"")</f>
        <v/>
      </c>
    </row>
    <row r="522" spans="1:9" x14ac:dyDescent="0.3">
      <c r="A522">
        <v>522</v>
      </c>
      <c r="B522">
        <v>-112</v>
      </c>
      <c r="C522">
        <v>95</v>
      </c>
      <c r="D522">
        <v>-7</v>
      </c>
      <c r="E522">
        <f t="shared" si="32"/>
        <v>147.03060905811415</v>
      </c>
      <c r="F522">
        <f t="shared" si="33"/>
        <v>-8.475017849724793</v>
      </c>
      <c r="G522">
        <f t="shared" si="34"/>
        <v>71.825927553153861</v>
      </c>
      <c r="H522">
        <f t="shared" si="35"/>
        <v>342.30688977286957</v>
      </c>
      <c r="I522" t="str" cm="1">
        <f t="array" ref="I522">IF(AND(H522&gt;$J$2,F522&gt;0,F523&lt;0,1200&gt;A522&gt;90),Peak,"")</f>
        <v/>
      </c>
    </row>
    <row r="523" spans="1:9" x14ac:dyDescent="0.3">
      <c r="A523">
        <v>523</v>
      </c>
      <c r="B523">
        <v>-129</v>
      </c>
      <c r="C523">
        <v>36</v>
      </c>
      <c r="D523">
        <v>2</v>
      </c>
      <c r="E523">
        <f t="shared" si="32"/>
        <v>133.94401815684043</v>
      </c>
      <c r="F523">
        <f t="shared" si="33"/>
        <v>-13.086590901273723</v>
      </c>
      <c r="G523">
        <f t="shared" si="34"/>
        <v>171.25886141730021</v>
      </c>
      <c r="H523">
        <f t="shared" si="35"/>
        <v>342.56277643754305</v>
      </c>
      <c r="I523" t="str" cm="1">
        <f t="array" ref="I523">IF(AND(H523&gt;$J$2,F523&gt;0,F524&lt;0,1200&gt;A523&gt;90),Peak,"")</f>
        <v/>
      </c>
    </row>
    <row r="524" spans="1:9" x14ac:dyDescent="0.3">
      <c r="A524">
        <v>524</v>
      </c>
      <c r="B524">
        <v>-128</v>
      </c>
      <c r="C524">
        <v>61</v>
      </c>
      <c r="D524">
        <v>-2</v>
      </c>
      <c r="E524">
        <f t="shared" si="32"/>
        <v>141.80620578804019</v>
      </c>
      <c r="F524">
        <f t="shared" si="33"/>
        <v>7.8621876311997596</v>
      </c>
      <c r="G524">
        <f t="shared" si="34"/>
        <v>61.813994348190484</v>
      </c>
      <c r="H524">
        <f t="shared" si="35"/>
        <v>365.25293621578004</v>
      </c>
      <c r="I524" t="str" cm="1">
        <f t="array" ref="I524">IF(AND(H524&gt;$J$2,F524&gt;0,F525&lt;0,1200&gt;A524&gt;90),Peak,"")</f>
        <v/>
      </c>
    </row>
    <row r="525" spans="1:9" x14ac:dyDescent="0.3">
      <c r="A525">
        <v>525</v>
      </c>
      <c r="B525">
        <v>-101</v>
      </c>
      <c r="C525">
        <v>66</v>
      </c>
      <c r="D525">
        <v>-4</v>
      </c>
      <c r="E525">
        <f t="shared" si="32"/>
        <v>120.71868123865502</v>
      </c>
      <c r="F525">
        <f t="shared" si="33"/>
        <v>-21.087524549385165</v>
      </c>
      <c r="G525">
        <f t="shared" si="34"/>
        <v>444.68369162092199</v>
      </c>
      <c r="H525">
        <f t="shared" si="35"/>
        <v>392.56035791535948</v>
      </c>
      <c r="I525" t="str" cm="1">
        <f t="array" ref="I525">IF(AND(H525&gt;$J$2,F525&gt;0,F526&lt;0,1200&gt;A525&gt;90),Peak,"")</f>
        <v/>
      </c>
    </row>
    <row r="526" spans="1:9" x14ac:dyDescent="0.3">
      <c r="A526">
        <v>526</v>
      </c>
      <c r="B526">
        <v>-85</v>
      </c>
      <c r="C526">
        <v>59</v>
      </c>
      <c r="D526">
        <v>7</v>
      </c>
      <c r="E526">
        <f t="shared" si="32"/>
        <v>103.70631610466162</v>
      </c>
      <c r="F526">
        <f t="shared" si="33"/>
        <v>-17.012365133993399</v>
      </c>
      <c r="G526">
        <f t="shared" si="34"/>
        <v>289.42056745231423</v>
      </c>
      <c r="H526">
        <f t="shared" si="35"/>
        <v>383.57210879867534</v>
      </c>
      <c r="I526" t="str" cm="1">
        <f t="array" ref="I526">IF(AND(H526&gt;$J$2,F526&gt;0,F527&lt;0,1200&gt;A526&gt;90),Peak,"")</f>
        <v/>
      </c>
    </row>
    <row r="527" spans="1:9" x14ac:dyDescent="0.3">
      <c r="A527">
        <v>527</v>
      </c>
      <c r="B527">
        <v>-95</v>
      </c>
      <c r="C527">
        <v>58</v>
      </c>
      <c r="D527">
        <v>3</v>
      </c>
      <c r="E527">
        <f t="shared" si="32"/>
        <v>111.34630662936243</v>
      </c>
      <c r="F527">
        <f t="shared" si="33"/>
        <v>7.6399905247008064</v>
      </c>
      <c r="G527">
        <f t="shared" si="34"/>
        <v>58.369455217518102</v>
      </c>
      <c r="H527">
        <f t="shared" si="35"/>
        <v>371.38378361692003</v>
      </c>
      <c r="I527" t="str" cm="1">
        <f t="array" ref="I527">IF(AND(H527&gt;$J$2,F527&gt;0,F528&lt;0,1200&gt;A527&gt;90),Peak,"")</f>
        <v/>
      </c>
    </row>
    <row r="528" spans="1:9" x14ac:dyDescent="0.3">
      <c r="A528">
        <v>528</v>
      </c>
      <c r="B528">
        <v>-121</v>
      </c>
      <c r="C528">
        <v>62</v>
      </c>
      <c r="D528">
        <v>5</v>
      </c>
      <c r="E528">
        <f t="shared" si="32"/>
        <v>136.05146085213491</v>
      </c>
      <c r="F528">
        <f t="shared" si="33"/>
        <v>24.705154222772478</v>
      </c>
      <c r="G528">
        <f t="shared" si="34"/>
        <v>610.34464517097285</v>
      </c>
      <c r="H528">
        <f t="shared" si="35"/>
        <v>530.31039594236825</v>
      </c>
      <c r="I528" t="str" cm="1">
        <f t="array" ref="I528">IF(AND(H528&gt;$J$2,F528&gt;0,F529&lt;0,1200&gt;A528&gt;90),Peak,"")</f>
        <v/>
      </c>
    </row>
    <row r="529" spans="1:9" x14ac:dyDescent="0.3">
      <c r="A529">
        <v>529</v>
      </c>
      <c r="B529">
        <v>-147</v>
      </c>
      <c r="C529">
        <v>104</v>
      </c>
      <c r="D529">
        <v>9</v>
      </c>
      <c r="E529">
        <f t="shared" si="32"/>
        <v>180.29420401111068</v>
      </c>
      <c r="F529">
        <f t="shared" si="33"/>
        <v>44.24274315897577</v>
      </c>
      <c r="G529">
        <f t="shared" si="34"/>
        <v>1957.4203222310973</v>
      </c>
      <c r="H529">
        <f t="shared" si="35"/>
        <v>508.97669693054178</v>
      </c>
      <c r="I529" t="str" cm="1">
        <f t="array" ref="I529">IF(AND(H529&gt;$J$2,F529&gt;0,F530&lt;0,1200&gt;A529&gt;90),Peak,"")</f>
        <v/>
      </c>
    </row>
    <row r="530" spans="1:9" x14ac:dyDescent="0.3">
      <c r="A530">
        <v>530</v>
      </c>
      <c r="B530">
        <v>-156</v>
      </c>
      <c r="C530">
        <v>108</v>
      </c>
      <c r="D530">
        <v>7</v>
      </c>
      <c r="E530">
        <f t="shared" si="32"/>
        <v>189.86574203894708</v>
      </c>
      <c r="F530">
        <f t="shared" si="33"/>
        <v>9.5715380278363966</v>
      </c>
      <c r="G530">
        <f t="shared" si="34"/>
        <v>91.614340218318262</v>
      </c>
      <c r="H530">
        <f t="shared" si="35"/>
        <v>486.3972901429035</v>
      </c>
      <c r="I530" t="str" cm="1">
        <f t="array" ref="I530">IF(AND(H530&gt;$J$2,F530&gt;0,F531&lt;0,1200&gt;A530&gt;90),Peak,"")</f>
        <v/>
      </c>
    </row>
    <row r="531" spans="1:9" x14ac:dyDescent="0.3">
      <c r="A531">
        <v>531</v>
      </c>
      <c r="B531">
        <v>-186</v>
      </c>
      <c r="C531">
        <v>96</v>
      </c>
      <c r="D531">
        <v>9</v>
      </c>
      <c r="E531">
        <f t="shared" si="32"/>
        <v>209.50656314301946</v>
      </c>
      <c r="F531">
        <f t="shared" si="33"/>
        <v>19.640821104072387</v>
      </c>
      <c r="G531">
        <f t="shared" si="34"/>
        <v>385.76185364217525</v>
      </c>
      <c r="H531">
        <f t="shared" si="35"/>
        <v>550.22424600633497</v>
      </c>
      <c r="I531" t="str" cm="1">
        <f t="array" ref="I531">IF(AND(H531&gt;$J$2,F531&gt;0,F532&lt;0,1200&gt;A531&gt;90),Peak,"")</f>
        <v/>
      </c>
    </row>
    <row r="532" spans="1:9" x14ac:dyDescent="0.3">
      <c r="A532">
        <v>532</v>
      </c>
      <c r="B532">
        <v>-131</v>
      </c>
      <c r="C532">
        <v>109</v>
      </c>
      <c r="D532">
        <v>-12</v>
      </c>
      <c r="E532">
        <f t="shared" si="32"/>
        <v>170.83910559353791</v>
      </c>
      <c r="F532">
        <f t="shared" si="33"/>
        <v>-38.667457549481554</v>
      </c>
      <c r="G532">
        <f t="shared" si="34"/>
        <v>1495.1722733409581</v>
      </c>
      <c r="H532">
        <f t="shared" si="35"/>
        <v>542.33032892893607</v>
      </c>
      <c r="I532" t="str" cm="1">
        <f t="array" ref="I532">IF(AND(H532&gt;$J$2,F532&gt;0,F533&lt;0,1200&gt;A532&gt;90),Peak,"")</f>
        <v/>
      </c>
    </row>
    <row r="533" spans="1:9" x14ac:dyDescent="0.3">
      <c r="A533">
        <v>533</v>
      </c>
      <c r="B533">
        <v>-121</v>
      </c>
      <c r="C533">
        <v>105</v>
      </c>
      <c r="D533">
        <v>-8</v>
      </c>
      <c r="E533">
        <f t="shared" si="32"/>
        <v>160.40573555830227</v>
      </c>
      <c r="F533">
        <f t="shared" si="33"/>
        <v>-10.43337003523564</v>
      </c>
      <c r="G533">
        <f t="shared" si="34"/>
        <v>108.85521029215295</v>
      </c>
      <c r="H533">
        <f t="shared" si="35"/>
        <v>483.84357856721397</v>
      </c>
      <c r="I533" t="str" cm="1">
        <f t="array" ref="I533">IF(AND(H533&gt;$J$2,F533&gt;0,F534&lt;0,1200&gt;A533&gt;90),Peak,"")</f>
        <v/>
      </c>
    </row>
    <row r="534" spans="1:9" x14ac:dyDescent="0.3">
      <c r="A534">
        <v>534</v>
      </c>
      <c r="B534">
        <v>-144</v>
      </c>
      <c r="C534">
        <v>82</v>
      </c>
      <c r="D534">
        <v>19</v>
      </c>
      <c r="E534">
        <f t="shared" si="32"/>
        <v>166.79628293220446</v>
      </c>
      <c r="F534">
        <f t="shared" si="33"/>
        <v>6.3905473739021943</v>
      </c>
      <c r="G534">
        <f t="shared" si="34"/>
        <v>40.839095738088233</v>
      </c>
      <c r="H534">
        <f t="shared" si="35"/>
        <v>523.24057540405749</v>
      </c>
      <c r="I534" t="str" cm="1">
        <f t="array" ref="I534">IF(AND(H534&gt;$J$2,F534&gt;0,F535&lt;0,1200&gt;A534&gt;90),Peak,"")</f>
        <v/>
      </c>
    </row>
    <row r="535" spans="1:9" x14ac:dyDescent="0.3">
      <c r="A535">
        <v>535</v>
      </c>
      <c r="B535">
        <v>-114</v>
      </c>
      <c r="C535">
        <v>96</v>
      </c>
      <c r="D535">
        <v>-12</v>
      </c>
      <c r="E535">
        <f t="shared" si="32"/>
        <v>149.51922953252534</v>
      </c>
      <c r="F535">
        <f t="shared" si="33"/>
        <v>-17.277053399679119</v>
      </c>
      <c r="G535">
        <f t="shared" si="34"/>
        <v>298.49657417536378</v>
      </c>
      <c r="H535">
        <f t="shared" si="35"/>
        <v>540.30136596539478</v>
      </c>
      <c r="I535" t="str" cm="1">
        <f t="array" ref="I535">IF(AND(H535&gt;$J$2,F535&gt;0,F536&lt;0,1200&gt;A535&gt;90),Peak,"")</f>
        <v/>
      </c>
    </row>
    <row r="536" spans="1:9" x14ac:dyDescent="0.3">
      <c r="A536">
        <v>536</v>
      </c>
      <c r="B536">
        <v>-89</v>
      </c>
      <c r="C536">
        <v>81</v>
      </c>
      <c r="D536">
        <v>7</v>
      </c>
      <c r="E536">
        <f t="shared" si="32"/>
        <v>120.54459755625716</v>
      </c>
      <c r="F536">
        <f t="shared" si="33"/>
        <v>-28.974631976268185</v>
      </c>
      <c r="G536">
        <f t="shared" si="34"/>
        <v>839.52929816018275</v>
      </c>
      <c r="H536">
        <f t="shared" si="35"/>
        <v>540.00347353072755</v>
      </c>
      <c r="I536" t="str" cm="1">
        <f t="array" ref="I536">IF(AND(H536&gt;$J$2,F536&gt;0,F537&lt;0,1200&gt;A536&gt;90),Peak,"")</f>
        <v/>
      </c>
    </row>
    <row r="537" spans="1:9" x14ac:dyDescent="0.3">
      <c r="A537">
        <v>537</v>
      </c>
      <c r="B537">
        <v>-85</v>
      </c>
      <c r="C537">
        <v>75</v>
      </c>
      <c r="D537">
        <v>5</v>
      </c>
      <c r="E537">
        <f t="shared" si="32"/>
        <v>113.46805717910217</v>
      </c>
      <c r="F537">
        <f t="shared" si="33"/>
        <v>-7.0765403771549842</v>
      </c>
      <c r="G537">
        <f t="shared" si="34"/>
        <v>50.077423709504806</v>
      </c>
      <c r="H537">
        <f t="shared" si="35"/>
        <v>504.13517405045894</v>
      </c>
      <c r="I537" t="str" cm="1">
        <f t="array" ref="I537">IF(AND(H537&gt;$J$2,F537&gt;0,F538&lt;0,1200&gt;A537&gt;90),Peak,"")</f>
        <v/>
      </c>
    </row>
    <row r="538" spans="1:9" x14ac:dyDescent="0.3">
      <c r="A538">
        <v>538</v>
      </c>
      <c r="B538">
        <v>-99</v>
      </c>
      <c r="C538">
        <v>76</v>
      </c>
      <c r="D538">
        <v>1</v>
      </c>
      <c r="E538">
        <f t="shared" si="32"/>
        <v>124.8118584109699</v>
      </c>
      <c r="F538">
        <f t="shared" si="33"/>
        <v>11.343801231867729</v>
      </c>
      <c r="G538">
        <f t="shared" si="34"/>
        <v>128.68182638812382</v>
      </c>
      <c r="H538">
        <f t="shared" si="35"/>
        <v>502.04855421693901</v>
      </c>
      <c r="I538" t="str" cm="1">
        <f t="array" ref="I538">IF(AND(H538&gt;$J$2,F538&gt;0,F539&lt;0,1200&gt;A538&gt;90),Peak,"")</f>
        <v/>
      </c>
    </row>
    <row r="539" spans="1:9" x14ac:dyDescent="0.3">
      <c r="A539">
        <v>539</v>
      </c>
      <c r="B539">
        <v>-107</v>
      </c>
      <c r="C539">
        <v>55</v>
      </c>
      <c r="D539">
        <v>1</v>
      </c>
      <c r="E539">
        <f t="shared" si="32"/>
        <v>120.31209415515964</v>
      </c>
      <c r="F539">
        <f t="shared" si="33"/>
        <v>-4.4997642558102626</v>
      </c>
      <c r="G539">
        <f t="shared" si="34"/>
        <v>20.247878357867688</v>
      </c>
      <c r="H539">
        <f t="shared" si="35"/>
        <v>531.36476492543818</v>
      </c>
      <c r="I539" t="str" cm="1">
        <f t="array" ref="I539">IF(AND(H539&gt;$J$2,F539&gt;0,F540&lt;0,1200&gt;A539&gt;90),Peak,"")</f>
        <v/>
      </c>
    </row>
    <row r="540" spans="1:9" x14ac:dyDescent="0.3">
      <c r="A540">
        <v>540</v>
      </c>
      <c r="B540">
        <v>-101</v>
      </c>
      <c r="C540">
        <v>56</v>
      </c>
      <c r="D540">
        <v>-3</v>
      </c>
      <c r="E540">
        <f t="shared" si="32"/>
        <v>115.52488909321661</v>
      </c>
      <c r="F540">
        <f t="shared" si="33"/>
        <v>-4.7872050619430269</v>
      </c>
      <c r="G540">
        <f t="shared" si="34"/>
        <v>22.917332305092941</v>
      </c>
      <c r="H540">
        <f t="shared" si="35"/>
        <v>574.31086003475673</v>
      </c>
      <c r="I540" t="str" cm="1">
        <f t="array" ref="I540">IF(AND(H540&gt;$J$2,F540&gt;0,F541&lt;0,1200&gt;A540&gt;90),Peak,"")</f>
        <v/>
      </c>
    </row>
    <row r="541" spans="1:9" x14ac:dyDescent="0.3">
      <c r="A541">
        <v>541</v>
      </c>
      <c r="B541">
        <v>-116</v>
      </c>
      <c r="C541">
        <v>73</v>
      </c>
      <c r="D541">
        <v>11</v>
      </c>
      <c r="E541">
        <f t="shared" si="32"/>
        <v>137.49909090608563</v>
      </c>
      <c r="F541">
        <f t="shared" si="33"/>
        <v>21.974201812869012</v>
      </c>
      <c r="G541">
        <f t="shared" si="34"/>
        <v>482.86554531269576</v>
      </c>
      <c r="H541">
        <f t="shared" si="35"/>
        <v>577.81642317513035</v>
      </c>
      <c r="I541" t="str" cm="1">
        <f t="array" ref="I541">IF(AND(H541&gt;$J$2,F541&gt;0,F542&lt;0,1200&gt;A541&gt;90),Peak,"")</f>
        <v/>
      </c>
    </row>
    <row r="542" spans="1:9" x14ac:dyDescent="0.3">
      <c r="A542">
        <v>542</v>
      </c>
      <c r="B542">
        <v>-139</v>
      </c>
      <c r="C542">
        <v>56</v>
      </c>
      <c r="D542">
        <v>18</v>
      </c>
      <c r="E542">
        <f t="shared" si="32"/>
        <v>150.93376030563871</v>
      </c>
      <c r="F542">
        <f t="shared" si="33"/>
        <v>13.434669399553087</v>
      </c>
      <c r="G542">
        <f t="shared" si="34"/>
        <v>180.4903418752881</v>
      </c>
      <c r="H542">
        <f t="shared" si="35"/>
        <v>557.12527669204417</v>
      </c>
      <c r="I542" t="str" cm="1">
        <f t="array" ref="I542">IF(AND(H542&gt;$J$2,F542&gt;0,F543&lt;0,1200&gt;A542&gt;90),Peak,"")</f>
        <v/>
      </c>
    </row>
    <row r="543" spans="1:9" x14ac:dyDescent="0.3">
      <c r="A543">
        <v>543</v>
      </c>
      <c r="B543">
        <v>-118</v>
      </c>
      <c r="C543">
        <v>81</v>
      </c>
      <c r="D543">
        <v>-13</v>
      </c>
      <c r="E543">
        <f t="shared" si="32"/>
        <v>143.71499573809268</v>
      </c>
      <c r="F543">
        <f t="shared" si="33"/>
        <v>-7.2187645675460317</v>
      </c>
      <c r="G543">
        <f t="shared" si="34"/>
        <v>52.110561881658043</v>
      </c>
      <c r="H543">
        <f t="shared" si="35"/>
        <v>550.41711865598893</v>
      </c>
      <c r="I543" t="str" cm="1">
        <f t="array" ref="I543">IF(AND(H543&gt;$J$2,F543&gt;0,F544&lt;0,1200&gt;A543&gt;90),Peak,"")</f>
        <v/>
      </c>
    </row>
    <row r="544" spans="1:9" x14ac:dyDescent="0.3">
      <c r="A544">
        <v>544</v>
      </c>
      <c r="B544">
        <v>-140</v>
      </c>
      <c r="C544">
        <v>44</v>
      </c>
      <c r="D544">
        <v>7</v>
      </c>
      <c r="E544">
        <f t="shared" si="32"/>
        <v>146.91834466805022</v>
      </c>
      <c r="F544">
        <f t="shared" si="33"/>
        <v>3.2033489299575422</v>
      </c>
      <c r="G544">
        <f t="shared" si="34"/>
        <v>10.261444367060131</v>
      </c>
      <c r="H544">
        <f t="shared" si="35"/>
        <v>548.2851489091338</v>
      </c>
      <c r="I544" t="str" cm="1">
        <f t="array" ref="I544">IF(AND(H544&gt;$J$2,F544&gt;0,F545&lt;0,1200&gt;A544&gt;90),Peak,"")</f>
        <v/>
      </c>
    </row>
    <row r="545" spans="1:9" x14ac:dyDescent="0.3">
      <c r="A545">
        <v>545</v>
      </c>
      <c r="B545">
        <v>-138</v>
      </c>
      <c r="C545">
        <v>72</v>
      </c>
      <c r="D545">
        <v>-5</v>
      </c>
      <c r="E545">
        <f t="shared" si="32"/>
        <v>155.73374714556894</v>
      </c>
      <c r="F545">
        <f t="shared" si="33"/>
        <v>8.8154024775187168</v>
      </c>
      <c r="G545">
        <f t="shared" si="34"/>
        <v>77.711320840643126</v>
      </c>
      <c r="H545">
        <f t="shared" si="35"/>
        <v>574.04389074699588</v>
      </c>
      <c r="I545" t="str" cm="1">
        <f t="array" ref="I545">IF(AND(H545&gt;$J$2,F545&gt;0,F546&lt;0,1200&gt;A545&gt;90),Peak,"")</f>
        <v/>
      </c>
    </row>
    <row r="546" spans="1:9" x14ac:dyDescent="0.3">
      <c r="A546">
        <v>546</v>
      </c>
      <c r="B546">
        <v>-104</v>
      </c>
      <c r="C546">
        <v>77</v>
      </c>
      <c r="D546">
        <v>1</v>
      </c>
      <c r="E546">
        <f t="shared" si="32"/>
        <v>129.40633678456399</v>
      </c>
      <c r="F546">
        <f t="shared" si="33"/>
        <v>-26.327410361004951</v>
      </c>
      <c r="G546">
        <f t="shared" si="34"/>
        <v>693.13253631675082</v>
      </c>
      <c r="H546">
        <f t="shared" si="35"/>
        <v>610.08609301391311</v>
      </c>
      <c r="I546" t="str" cm="1">
        <f t="array" ref="I546">IF(AND(H546&gt;$J$2,F546&gt;0,F547&lt;0,1200&gt;A546&gt;90),Peak,"")</f>
        <v/>
      </c>
    </row>
    <row r="547" spans="1:9" x14ac:dyDescent="0.3">
      <c r="A547">
        <v>547</v>
      </c>
      <c r="B547">
        <v>-85</v>
      </c>
      <c r="C547">
        <v>58</v>
      </c>
      <c r="D547">
        <v>7</v>
      </c>
      <c r="E547">
        <f t="shared" si="32"/>
        <v>103.14068062602651</v>
      </c>
      <c r="F547">
        <f t="shared" si="33"/>
        <v>-26.265656158537482</v>
      </c>
      <c r="G547">
        <f t="shared" si="34"/>
        <v>689.88469343851796</v>
      </c>
      <c r="H547">
        <f t="shared" si="35"/>
        <v>623.65543982114741</v>
      </c>
      <c r="I547" t="str" cm="1">
        <f t="array" ref="I547">IF(AND(H547&gt;$J$2,F547&gt;0,F548&lt;0,1200&gt;A547&gt;90),Peak,"")</f>
        <v/>
      </c>
    </row>
    <row r="548" spans="1:9" x14ac:dyDescent="0.3">
      <c r="A548">
        <v>548</v>
      </c>
      <c r="B548">
        <v>-96</v>
      </c>
      <c r="C548">
        <v>69</v>
      </c>
      <c r="D548">
        <v>-9</v>
      </c>
      <c r="E548">
        <f t="shared" si="32"/>
        <v>118.56643707221703</v>
      </c>
      <c r="F548">
        <f t="shared" si="33"/>
        <v>15.425756446190519</v>
      </c>
      <c r="G548">
        <f t="shared" si="34"/>
        <v>237.95396193718835</v>
      </c>
      <c r="H548">
        <f t="shared" si="35"/>
        <v>598.23849293039234</v>
      </c>
      <c r="I548" t="str" cm="1">
        <f t="array" ref="I548">IF(AND(H548&gt;$J$2,F548&gt;0,F549&lt;0,1200&gt;A548&gt;90),Peak,"")</f>
        <v/>
      </c>
    </row>
    <row r="549" spans="1:9" x14ac:dyDescent="0.3">
      <c r="A549">
        <v>549</v>
      </c>
      <c r="B549">
        <v>-105</v>
      </c>
      <c r="C549">
        <v>61</v>
      </c>
      <c r="D549">
        <v>6</v>
      </c>
      <c r="E549">
        <f t="shared" si="32"/>
        <v>121.58124855420756</v>
      </c>
      <c r="F549">
        <f t="shared" si="33"/>
        <v>3.0148114819905345</v>
      </c>
      <c r="G549">
        <f t="shared" si="34"/>
        <v>9.0890882719419626</v>
      </c>
      <c r="H549">
        <f t="shared" si="35"/>
        <v>647.28193231235048</v>
      </c>
      <c r="I549" t="str" cm="1">
        <f t="array" ref="I549">IF(AND(H549&gt;$J$2,F549&gt;0,F550&lt;0,1200&gt;A549&gt;90),Peak,"")</f>
        <v/>
      </c>
    </row>
    <row r="550" spans="1:9" x14ac:dyDescent="0.3">
      <c r="A550">
        <v>550</v>
      </c>
      <c r="B550">
        <v>-140</v>
      </c>
      <c r="C550">
        <v>117</v>
      </c>
      <c r="D550">
        <v>5</v>
      </c>
      <c r="E550">
        <f t="shared" si="32"/>
        <v>182.52123164169149</v>
      </c>
      <c r="F550">
        <f t="shared" si="33"/>
        <v>60.939983087483924</v>
      </c>
      <c r="G550">
        <f t="shared" si="34"/>
        <v>3713.6815387028269</v>
      </c>
      <c r="H550">
        <f t="shared" si="35"/>
        <v>651.00498875939127</v>
      </c>
      <c r="I550" t="str" cm="1">
        <f t="array" ref="I550">IF(AND(H550&gt;$J$2,F550&gt;0,F551&lt;0,1200&gt;A550&gt;90),Peak,"")</f>
        <v/>
      </c>
    </row>
    <row r="551" spans="1:9" x14ac:dyDescent="0.3">
      <c r="A551">
        <v>551</v>
      </c>
      <c r="B551">
        <v>-157</v>
      </c>
      <c r="C551">
        <v>113</v>
      </c>
      <c r="D551">
        <v>-3</v>
      </c>
      <c r="E551">
        <f t="shared" si="32"/>
        <v>193.46059030200439</v>
      </c>
      <c r="F551">
        <f t="shared" si="33"/>
        <v>10.939358660312905</v>
      </c>
      <c r="G551">
        <f t="shared" si="34"/>
        <v>119.66956789896295</v>
      </c>
      <c r="H551">
        <f t="shared" si="35"/>
        <v>626.35339585979443</v>
      </c>
      <c r="I551" t="str" cm="1">
        <f t="array" ref="I551">IF(AND(H551&gt;$J$2,F551&gt;0,F552&lt;0,1200&gt;A551&gt;90),Peak,"")</f>
        <v/>
      </c>
    </row>
    <row r="552" spans="1:9" x14ac:dyDescent="0.3">
      <c r="A552">
        <v>552</v>
      </c>
      <c r="B552">
        <v>-205</v>
      </c>
      <c r="C552">
        <v>107</v>
      </c>
      <c r="D552">
        <v>8</v>
      </c>
      <c r="E552">
        <f t="shared" si="32"/>
        <v>231.38279970646047</v>
      </c>
      <c r="F552">
        <f t="shared" si="33"/>
        <v>37.922209404456083</v>
      </c>
      <c r="G552">
        <f t="shared" si="34"/>
        <v>1438.0939661154175</v>
      </c>
      <c r="H552">
        <f t="shared" si="35"/>
        <v>683.9246225584518</v>
      </c>
      <c r="I552" t="str" cm="1">
        <f t="array" ref="I552">IF(AND(H552&gt;$J$2,F552&gt;0,F553&lt;0,1200&gt;A552&gt;90),Peak,"")</f>
        <v/>
      </c>
    </row>
    <row r="553" spans="1:9" x14ac:dyDescent="0.3">
      <c r="A553">
        <v>553</v>
      </c>
      <c r="B553">
        <v>-142</v>
      </c>
      <c r="C553">
        <v>127</v>
      </c>
      <c r="D553">
        <v>-23</v>
      </c>
      <c r="E553">
        <f t="shared" si="32"/>
        <v>191.89059382887947</v>
      </c>
      <c r="F553">
        <f t="shared" si="33"/>
        <v>-39.492205877581</v>
      </c>
      <c r="G553">
        <f t="shared" si="34"/>
        <v>1559.6343250772434</v>
      </c>
      <c r="H553">
        <f t="shared" si="35"/>
        <v>665.07220884571041</v>
      </c>
      <c r="I553" t="str" cm="1">
        <f t="array" ref="I553">IF(AND(H553&gt;$J$2,F553&gt;0,F554&lt;0,1200&gt;A553&gt;90),Peak,"")</f>
        <v/>
      </c>
    </row>
    <row r="554" spans="1:9" x14ac:dyDescent="0.3">
      <c r="A554">
        <v>554</v>
      </c>
      <c r="B554">
        <v>-130</v>
      </c>
      <c r="C554">
        <v>121</v>
      </c>
      <c r="D554">
        <v>-1</v>
      </c>
      <c r="E554">
        <f t="shared" si="32"/>
        <v>177.60067567439037</v>
      </c>
      <c r="F554">
        <f t="shared" si="33"/>
        <v>-14.289918154489101</v>
      </c>
      <c r="G554">
        <f t="shared" si="34"/>
        <v>204.2017608619972</v>
      </c>
      <c r="H554">
        <f t="shared" si="35"/>
        <v>599.19063578227292</v>
      </c>
      <c r="I554" t="str" cm="1">
        <f t="array" ref="I554">IF(AND(H554&gt;$J$2,F554&gt;0,F555&lt;0,1200&gt;A554&gt;90),Peak,"")</f>
        <v/>
      </c>
    </row>
    <row r="555" spans="1:9" x14ac:dyDescent="0.3">
      <c r="A555">
        <v>555</v>
      </c>
      <c r="B555">
        <v>-141</v>
      </c>
      <c r="C555">
        <v>81</v>
      </c>
      <c r="D555">
        <v>30</v>
      </c>
      <c r="E555">
        <f t="shared" si="32"/>
        <v>165.35416535424804</v>
      </c>
      <c r="F555">
        <f t="shared" si="33"/>
        <v>-12.246510320142335</v>
      </c>
      <c r="G555">
        <f t="shared" si="34"/>
        <v>149.97701502135271</v>
      </c>
      <c r="H555">
        <f t="shared" si="35"/>
        <v>640.47536957742705</v>
      </c>
      <c r="I555" t="str" cm="1">
        <f t="array" ref="I555">IF(AND(H555&gt;$J$2,F555&gt;0,F556&lt;0,1200&gt;A555&gt;90),Peak,"")</f>
        <v/>
      </c>
    </row>
    <row r="556" spans="1:9" x14ac:dyDescent="0.3">
      <c r="A556">
        <v>556</v>
      </c>
      <c r="B556">
        <v>-116</v>
      </c>
      <c r="C556">
        <v>66</v>
      </c>
      <c r="D556">
        <v>3</v>
      </c>
      <c r="E556">
        <f t="shared" si="32"/>
        <v>133.49531826996781</v>
      </c>
      <c r="F556">
        <f t="shared" si="33"/>
        <v>-31.858847084280228</v>
      </c>
      <c r="G556">
        <f t="shared" si="34"/>
        <v>1014.9861375395508</v>
      </c>
      <c r="H556">
        <f t="shared" si="35"/>
        <v>660.09051987264854</v>
      </c>
      <c r="I556" t="str" cm="1">
        <f t="array" ref="I556">IF(AND(H556&gt;$J$2,F556&gt;0,F557&lt;0,1200&gt;A556&gt;90),Peak,"")</f>
        <v/>
      </c>
    </row>
    <row r="557" spans="1:9" x14ac:dyDescent="0.3">
      <c r="A557">
        <v>557</v>
      </c>
      <c r="B557">
        <v>-96</v>
      </c>
      <c r="C557">
        <v>59</v>
      </c>
      <c r="D557">
        <v>0</v>
      </c>
      <c r="E557">
        <f t="shared" si="32"/>
        <v>112.6809655620682</v>
      </c>
      <c r="F557">
        <f t="shared" si="33"/>
        <v>-20.814352707899616</v>
      </c>
      <c r="G557">
        <f t="shared" si="34"/>
        <v>433.23727864884808</v>
      </c>
      <c r="H557">
        <f t="shared" si="35"/>
        <v>633.66652166272263</v>
      </c>
      <c r="I557" t="str" cm="1">
        <f t="array" ref="I557">IF(AND(H557&gt;$J$2,F557&gt;0,F558&lt;0,1200&gt;A557&gt;90),Peak,"")</f>
        <v/>
      </c>
    </row>
    <row r="558" spans="1:9" x14ac:dyDescent="0.3">
      <c r="A558">
        <v>558</v>
      </c>
      <c r="B558">
        <v>-90</v>
      </c>
      <c r="C558">
        <v>32</v>
      </c>
      <c r="D558">
        <v>-4</v>
      </c>
      <c r="E558">
        <f t="shared" si="32"/>
        <v>95.603347221736954</v>
      </c>
      <c r="F558">
        <f t="shared" si="33"/>
        <v>-17.077618340331242</v>
      </c>
      <c r="G558">
        <f t="shared" si="34"/>
        <v>291.64504817801799</v>
      </c>
      <c r="H558">
        <f t="shared" si="35"/>
        <v>618.73914729974331</v>
      </c>
      <c r="I558" t="str" cm="1">
        <f t="array" ref="I558">IF(AND(H558&gt;$J$2,F558&gt;0,F559&lt;0,1200&gt;A558&gt;90),Peak,"")</f>
        <v/>
      </c>
    </row>
    <row r="559" spans="1:9" x14ac:dyDescent="0.3">
      <c r="A559">
        <v>559</v>
      </c>
      <c r="B559">
        <v>-81</v>
      </c>
      <c r="C559">
        <v>42</v>
      </c>
      <c r="D559">
        <v>-10</v>
      </c>
      <c r="E559">
        <f t="shared" si="32"/>
        <v>91.787798753429101</v>
      </c>
      <c r="F559">
        <f t="shared" si="33"/>
        <v>-3.8155484683078527</v>
      </c>
      <c r="G559">
        <f t="shared" si="34"/>
        <v>14.558410114006401</v>
      </c>
      <c r="H559">
        <f t="shared" si="35"/>
        <v>611.54931283891824</v>
      </c>
      <c r="I559" t="str" cm="1">
        <f t="array" ref="I559">IF(AND(H559&gt;$J$2,F559&gt;0,F560&lt;0,1200&gt;A559&gt;90),Peak,"")</f>
        <v/>
      </c>
    </row>
    <row r="560" spans="1:9" x14ac:dyDescent="0.3">
      <c r="A560">
        <v>560</v>
      </c>
      <c r="B560">
        <v>-81</v>
      </c>
      <c r="C560">
        <v>40</v>
      </c>
      <c r="D560">
        <v>1</v>
      </c>
      <c r="E560">
        <f t="shared" si="32"/>
        <v>90.343787832921862</v>
      </c>
      <c r="F560">
        <f t="shared" si="33"/>
        <v>-1.4440109205072389</v>
      </c>
      <c r="G560">
        <f t="shared" si="34"/>
        <v>2.0851675385441633</v>
      </c>
      <c r="H560">
        <f t="shared" si="35"/>
        <v>612.1047855022149</v>
      </c>
      <c r="I560" t="str" cm="1">
        <f t="array" ref="I560">IF(AND(H560&gt;$J$2,F560&gt;0,F561&lt;0,1200&gt;A560&gt;90),Peak,"")</f>
        <v/>
      </c>
    </row>
    <row r="561" spans="1:9" x14ac:dyDescent="0.3">
      <c r="A561">
        <v>561</v>
      </c>
      <c r="B561">
        <v>-102</v>
      </c>
      <c r="C561">
        <v>60</v>
      </c>
      <c r="D561">
        <v>9</v>
      </c>
      <c r="E561">
        <f t="shared" si="32"/>
        <v>118.68024266911489</v>
      </c>
      <c r="F561">
        <f t="shared" si="33"/>
        <v>28.336454836193028</v>
      </c>
      <c r="G561">
        <f t="shared" si="34"/>
        <v>802.95467268360721</v>
      </c>
      <c r="H561">
        <f t="shared" si="35"/>
        <v>644.39399790641039</v>
      </c>
      <c r="I561" t="str" cm="1">
        <f t="array" ref="I561">IF(AND(H561&gt;$J$2,F561&gt;0,F562&lt;0,1200&gt;A561&gt;90),Peak,"")</f>
        <v/>
      </c>
    </row>
    <row r="562" spans="1:9" x14ac:dyDescent="0.3">
      <c r="A562">
        <v>562</v>
      </c>
      <c r="B562">
        <v>-119</v>
      </c>
      <c r="C562">
        <v>92</v>
      </c>
      <c r="D562">
        <v>-2</v>
      </c>
      <c r="E562">
        <f t="shared" si="32"/>
        <v>150.42938542718306</v>
      </c>
      <c r="F562">
        <f t="shared" si="33"/>
        <v>31.749142758068174</v>
      </c>
      <c r="G562">
        <f t="shared" si="34"/>
        <v>1008.0080658721928</v>
      </c>
      <c r="H562">
        <f t="shared" si="35"/>
        <v>637.90981362317757</v>
      </c>
      <c r="I562" t="str" cm="1">
        <f t="array" ref="I562">IF(AND(H562&gt;$J$2,F562&gt;0,F563&lt;0,1200&gt;A562&gt;90),Peak,"")</f>
        <v/>
      </c>
    </row>
    <row r="563" spans="1:9" x14ac:dyDescent="0.3">
      <c r="A563">
        <v>563</v>
      </c>
      <c r="B563">
        <v>-143</v>
      </c>
      <c r="C563">
        <v>73</v>
      </c>
      <c r="D563">
        <v>4</v>
      </c>
      <c r="E563">
        <f t="shared" si="32"/>
        <v>160.60510577189007</v>
      </c>
      <c r="F563">
        <f t="shared" si="33"/>
        <v>10.175720344707003</v>
      </c>
      <c r="G563">
        <f t="shared" si="34"/>
        <v>103.545284533684</v>
      </c>
      <c r="H563">
        <f t="shared" si="35"/>
        <v>600.13331120995895</v>
      </c>
      <c r="I563" t="str" cm="1">
        <f t="array" ref="I563">IF(AND(H563&gt;$J$2,F563&gt;0,F564&lt;0,1200&gt;A563&gt;90),Peak,"")</f>
        <v/>
      </c>
    </row>
    <row r="564" spans="1:9" x14ac:dyDescent="0.3">
      <c r="A564">
        <v>564</v>
      </c>
      <c r="B564">
        <v>-124</v>
      </c>
      <c r="C564">
        <v>96</v>
      </c>
      <c r="D564">
        <v>-19</v>
      </c>
      <c r="E564">
        <f t="shared" si="32"/>
        <v>157.96518603793686</v>
      </c>
      <c r="F564">
        <f t="shared" si="33"/>
        <v>-2.6399197339532066</v>
      </c>
      <c r="G564">
        <f t="shared" si="34"/>
        <v>6.9691762017155687</v>
      </c>
      <c r="H564">
        <f t="shared" si="35"/>
        <v>595.63341885737748</v>
      </c>
      <c r="I564" t="str" cm="1">
        <f t="array" ref="I564">IF(AND(H564&gt;$J$2,F564&gt;0,F565&lt;0,1200&gt;A564&gt;90),Peak,"")</f>
        <v/>
      </c>
    </row>
    <row r="565" spans="1:9" x14ac:dyDescent="0.3">
      <c r="A565">
        <v>565</v>
      </c>
      <c r="B565">
        <v>-141</v>
      </c>
      <c r="C565">
        <v>59</v>
      </c>
      <c r="D565">
        <v>0</v>
      </c>
      <c r="E565">
        <f t="shared" si="32"/>
        <v>152.84632805533798</v>
      </c>
      <c r="F565">
        <f t="shared" si="33"/>
        <v>-5.1188579825988825</v>
      </c>
      <c r="G565">
        <f t="shared" si="34"/>
        <v>26.2027070460163</v>
      </c>
      <c r="H565">
        <f t="shared" si="35"/>
        <v>595.90807856559161</v>
      </c>
      <c r="I565" t="str" cm="1">
        <f t="array" ref="I565">IF(AND(H565&gt;$J$2,F565&gt;0,F566&lt;0,1200&gt;A565&gt;90),Peak,"")</f>
        <v/>
      </c>
    </row>
    <row r="566" spans="1:9" x14ac:dyDescent="0.3">
      <c r="A566">
        <v>566</v>
      </c>
      <c r="B566">
        <v>-130</v>
      </c>
      <c r="C566">
        <v>77</v>
      </c>
      <c r="D566">
        <v>0</v>
      </c>
      <c r="E566">
        <f t="shared" si="32"/>
        <v>151.09268678529745</v>
      </c>
      <c r="F566">
        <f t="shared" si="33"/>
        <v>-1.7536412700405322</v>
      </c>
      <c r="G566">
        <f t="shared" si="34"/>
        <v>3.0752577039893705</v>
      </c>
      <c r="H566">
        <f t="shared" si="35"/>
        <v>602.38133757480534</v>
      </c>
      <c r="I566" t="str" cm="1">
        <f t="array" ref="I566">IF(AND(H566&gt;$J$2,F566&gt;0,F567&lt;0,1200&gt;A566&gt;90),Peak,"")</f>
        <v/>
      </c>
    </row>
    <row r="567" spans="1:9" x14ac:dyDescent="0.3">
      <c r="A567">
        <v>567</v>
      </c>
      <c r="B567">
        <v>-98</v>
      </c>
      <c r="C567">
        <v>80</v>
      </c>
      <c r="D567">
        <v>-3</v>
      </c>
      <c r="E567">
        <f t="shared" si="32"/>
        <v>126.54248298496438</v>
      </c>
      <c r="F567">
        <f t="shared" si="33"/>
        <v>-24.550203800333065</v>
      </c>
      <c r="G567">
        <f t="shared" si="34"/>
        <v>602.71250663788805</v>
      </c>
      <c r="H567">
        <f t="shared" si="35"/>
        <v>676.37130684349552</v>
      </c>
      <c r="I567" t="str" cm="1">
        <f t="array" ref="I567">IF(AND(H567&gt;$J$2,F567&gt;0,F568&lt;0,1200&gt;A567&gt;90),Peak,"")</f>
        <v/>
      </c>
    </row>
    <row r="568" spans="1:9" x14ac:dyDescent="0.3">
      <c r="A568">
        <v>568</v>
      </c>
      <c r="B568">
        <v>-83</v>
      </c>
      <c r="C568">
        <v>49</v>
      </c>
      <c r="D568">
        <v>3</v>
      </c>
      <c r="E568">
        <f t="shared" si="32"/>
        <v>96.431322712073182</v>
      </c>
      <c r="F568">
        <f t="shared" si="33"/>
        <v>-30.111160272891198</v>
      </c>
      <c r="G568">
        <f t="shared" si="34"/>
        <v>906.68197297974109</v>
      </c>
      <c r="H568">
        <f t="shared" si="35"/>
        <v>663.9005045801016</v>
      </c>
      <c r="I568" t="str" cm="1">
        <f t="array" ref="I568">IF(AND(H568&gt;$J$2,F568&gt;0,F569&lt;0,1200&gt;A568&gt;90),Peak,"")</f>
        <v/>
      </c>
    </row>
    <row r="569" spans="1:9" x14ac:dyDescent="0.3">
      <c r="A569">
        <v>569</v>
      </c>
      <c r="B569">
        <v>-97</v>
      </c>
      <c r="C569">
        <v>83</v>
      </c>
      <c r="D569">
        <v>-11</v>
      </c>
      <c r="E569">
        <f t="shared" si="32"/>
        <v>128.13664581219535</v>
      </c>
      <c r="F569">
        <f t="shared" si="33"/>
        <v>31.705323100122172</v>
      </c>
      <c r="G569">
        <f t="shared" si="34"/>
        <v>1005.2275128831405</v>
      </c>
      <c r="H569">
        <f t="shared" si="35"/>
        <v>636.71043056531835</v>
      </c>
      <c r="I569" t="str" cm="1">
        <f t="array" ref="I569">IF(AND(H569&gt;$J$2,F569&gt;0,F570&lt;0,1200&gt;A569&gt;90),Peak,"")</f>
        <v/>
      </c>
    </row>
    <row r="570" spans="1:9" x14ac:dyDescent="0.3">
      <c r="A570">
        <v>570</v>
      </c>
      <c r="B570">
        <v>-112</v>
      </c>
      <c r="C570">
        <v>81</v>
      </c>
      <c r="D570">
        <v>7</v>
      </c>
      <c r="E570">
        <f t="shared" si="32"/>
        <v>138.39797686382559</v>
      </c>
      <c r="F570">
        <f t="shared" si="33"/>
        <v>10.261331051630236</v>
      </c>
      <c r="G570">
        <f t="shared" si="34"/>
        <v>105.29491495115089</v>
      </c>
      <c r="H570">
        <f t="shared" si="35"/>
        <v>672.125327047327</v>
      </c>
      <c r="I570" t="str" cm="1">
        <f t="array" ref="I570">IF(AND(H570&gt;$J$2,F570&gt;0,F571&lt;0,1200&gt;A570&gt;90),Peak,"")</f>
        <v/>
      </c>
    </row>
    <row r="571" spans="1:9" x14ac:dyDescent="0.3">
      <c r="A571">
        <v>571</v>
      </c>
      <c r="B571">
        <v>-137</v>
      </c>
      <c r="C571">
        <v>109</v>
      </c>
      <c r="D571">
        <v>10</v>
      </c>
      <c r="E571">
        <f t="shared" si="32"/>
        <v>175.35677916750183</v>
      </c>
      <c r="F571">
        <f t="shared" si="33"/>
        <v>36.958802303676237</v>
      </c>
      <c r="G571">
        <f t="shared" si="34"/>
        <v>1365.953067722224</v>
      </c>
      <c r="H571">
        <f t="shared" si="35"/>
        <v>681.02522440448649</v>
      </c>
      <c r="I571" t="str" cm="1">
        <f t="array" ref="I571">IF(AND(H571&gt;$J$2,F571&gt;0,F572&lt;0,1200&gt;A571&gt;90),Peak,"")</f>
        <v/>
      </c>
    </row>
    <row r="572" spans="1:9" x14ac:dyDescent="0.3">
      <c r="A572">
        <v>572</v>
      </c>
      <c r="B572">
        <v>-156</v>
      </c>
      <c r="C572">
        <v>99</v>
      </c>
      <c r="D572">
        <v>-11</v>
      </c>
      <c r="E572">
        <f t="shared" si="32"/>
        <v>185.08916770032761</v>
      </c>
      <c r="F572">
        <f t="shared" si="33"/>
        <v>9.7323885328257802</v>
      </c>
      <c r="G572">
        <f t="shared" si="34"/>
        <v>94.719386553878749</v>
      </c>
      <c r="H572">
        <f t="shared" si="35"/>
        <v>643.72908156015558</v>
      </c>
      <c r="I572" t="str" cm="1">
        <f t="array" ref="I572">IF(AND(H572&gt;$J$2,F572&gt;0,F573&lt;0,1200&gt;A572&gt;90),Peak,"")</f>
        <v/>
      </c>
    </row>
    <row r="573" spans="1:9" x14ac:dyDescent="0.3">
      <c r="A573">
        <v>573</v>
      </c>
      <c r="B573">
        <v>-205</v>
      </c>
      <c r="C573">
        <v>127</v>
      </c>
      <c r="D573">
        <v>4</v>
      </c>
      <c r="E573">
        <f t="shared" si="32"/>
        <v>241.18457662130885</v>
      </c>
      <c r="F573">
        <f t="shared" si="33"/>
        <v>56.095408920981242</v>
      </c>
      <c r="G573">
        <f t="shared" si="34"/>
        <v>3146.6949020121019</v>
      </c>
      <c r="H573">
        <f t="shared" si="35"/>
        <v>650.31861563123061</v>
      </c>
      <c r="I573" t="str" cm="1">
        <f t="array" ref="I573">IF(AND(H573&gt;$J$2,F573&gt;0,F574&lt;0,1200&gt;A573&gt;90),Peak,"")</f>
        <v/>
      </c>
    </row>
    <row r="574" spans="1:9" x14ac:dyDescent="0.3">
      <c r="A574">
        <v>574</v>
      </c>
      <c r="B574">
        <v>-152</v>
      </c>
      <c r="C574">
        <v>134</v>
      </c>
      <c r="D574">
        <v>-15</v>
      </c>
      <c r="E574">
        <f t="shared" si="32"/>
        <v>203.18710589011303</v>
      </c>
      <c r="F574">
        <f t="shared" si="33"/>
        <v>-37.997470731195818</v>
      </c>
      <c r="G574">
        <f t="shared" si="34"/>
        <v>1443.807781968083</v>
      </c>
      <c r="H574">
        <f t="shared" si="35"/>
        <v>566.41620691579226</v>
      </c>
      <c r="I574" t="str" cm="1">
        <f t="array" ref="I574">IF(AND(H574&gt;$J$2,F574&gt;0,F575&lt;0,1200&gt;A574&gt;90),Peak,"")</f>
        <v/>
      </c>
    </row>
    <row r="575" spans="1:9" x14ac:dyDescent="0.3">
      <c r="A575">
        <v>575</v>
      </c>
      <c r="B575">
        <v>-129</v>
      </c>
      <c r="C575">
        <v>112</v>
      </c>
      <c r="D575">
        <v>-15</v>
      </c>
      <c r="E575">
        <f t="shared" si="32"/>
        <v>171.49344010777787</v>
      </c>
      <c r="F575">
        <f t="shared" si="33"/>
        <v>-31.69366578233516</v>
      </c>
      <c r="G575">
        <f t="shared" si="34"/>
        <v>1004.4884507223626</v>
      </c>
      <c r="H575">
        <f t="shared" si="35"/>
        <v>504.77485225244203</v>
      </c>
      <c r="I575" t="str" cm="1">
        <f t="array" ref="I575">IF(AND(H575&gt;$J$2,F575&gt;0,F576&lt;0,1200&gt;A575&gt;90),Peak,"")</f>
        <v/>
      </c>
    </row>
    <row r="576" spans="1:9" x14ac:dyDescent="0.3">
      <c r="A576">
        <v>576</v>
      </c>
      <c r="B576">
        <v>-141</v>
      </c>
      <c r="C576">
        <v>83</v>
      </c>
      <c r="D576">
        <v>20</v>
      </c>
      <c r="E576">
        <f t="shared" si="32"/>
        <v>164.83324907311632</v>
      </c>
      <c r="F576">
        <f t="shared" si="33"/>
        <v>-6.6601910346615512</v>
      </c>
      <c r="G576">
        <f t="shared" si="34"/>
        <v>44.358144618186103</v>
      </c>
      <c r="H576">
        <f t="shared" si="35"/>
        <v>497.86396502517817</v>
      </c>
      <c r="I576" t="str" cm="1">
        <f t="array" ref="I576">IF(AND(H576&gt;$J$2,F576&gt;0,F577&lt;0,1200&gt;A576&gt;90),Peak,"")</f>
        <v/>
      </c>
    </row>
    <row r="577" spans="1:9" x14ac:dyDescent="0.3">
      <c r="A577">
        <v>577</v>
      </c>
      <c r="B577">
        <v>-113</v>
      </c>
      <c r="C577">
        <v>66</v>
      </c>
      <c r="D577">
        <v>1</v>
      </c>
      <c r="E577">
        <f t="shared" si="32"/>
        <v>130.86634403084699</v>
      </c>
      <c r="F577">
        <f t="shared" si="33"/>
        <v>-33.966905042269332</v>
      </c>
      <c r="G577">
        <f t="shared" si="34"/>
        <v>1153.7506381505418</v>
      </c>
      <c r="H577">
        <f t="shared" si="35"/>
        <v>513.46470853662356</v>
      </c>
      <c r="I577" t="str" cm="1">
        <f t="array" ref="I577">IF(AND(H577&gt;$J$2,F577&gt;0,F578&lt;0,1200&gt;A577&gt;90),Peak,"")</f>
        <v/>
      </c>
    </row>
    <row r="578" spans="1:9" x14ac:dyDescent="0.3">
      <c r="A578">
        <v>578</v>
      </c>
      <c r="B578">
        <v>-91</v>
      </c>
      <c r="C578">
        <v>55</v>
      </c>
      <c r="D578">
        <v>2</v>
      </c>
      <c r="E578">
        <f t="shared" si="32"/>
        <v>106.34848376916335</v>
      </c>
      <c r="F578">
        <f t="shared" si="33"/>
        <v>-24.517860261683637</v>
      </c>
      <c r="G578">
        <f t="shared" si="34"/>
        <v>601.12547181144566</v>
      </c>
      <c r="H578">
        <f t="shared" si="35"/>
        <v>468.44706410784181</v>
      </c>
      <c r="I578" t="str" cm="1">
        <f t="array" ref="I578">IF(AND(H578&gt;$J$2,F578&gt;0,F579&lt;0,1200&gt;A578&gt;90),Peak,"")</f>
        <v/>
      </c>
    </row>
    <row r="579" spans="1:9" x14ac:dyDescent="0.3">
      <c r="A579">
        <v>579</v>
      </c>
      <c r="B579">
        <v>-80</v>
      </c>
      <c r="C579">
        <v>32</v>
      </c>
      <c r="D579">
        <v>-1</v>
      </c>
      <c r="E579">
        <f t="shared" ref="E579:E642" si="36">SQRT(B579^2+C579^2+D579^2)</f>
        <v>86.168439698070429</v>
      </c>
      <c r="F579">
        <f t="shared" si="33"/>
        <v>-20.180044071092922</v>
      </c>
      <c r="G579">
        <f t="shared" si="34"/>
        <v>407.23417871125258</v>
      </c>
      <c r="H579">
        <f t="shared" si="35"/>
        <v>442.46027460884625</v>
      </c>
      <c r="I579" t="str" cm="1">
        <f t="array" ref="I579">IF(AND(H579&gt;$J$2,F579&gt;0,F580&lt;0,1200&gt;A579&gt;90),Peak,"")</f>
        <v/>
      </c>
    </row>
    <row r="580" spans="1:9" x14ac:dyDescent="0.3">
      <c r="A580">
        <v>580</v>
      </c>
      <c r="B580">
        <v>-88</v>
      </c>
      <c r="C580">
        <v>37</v>
      </c>
      <c r="D580">
        <v>-6</v>
      </c>
      <c r="E580">
        <f t="shared" si="36"/>
        <v>95.650405121985756</v>
      </c>
      <c r="F580">
        <f t="shared" ref="F580:F643" si="37">E580-E579</f>
        <v>9.4819654239153266</v>
      </c>
      <c r="G580">
        <f t="shared" ref="G580:G643" si="38">F580^2</f>
        <v>89.907668300325753</v>
      </c>
      <c r="H580">
        <f t="shared" ref="H580:H643" si="39">AVERAGE(G580:G602)</f>
        <v>424.9341175180204</v>
      </c>
      <c r="I580" t="str" cm="1">
        <f t="array" ref="I580">IF(AND(H580&gt;$J$2,F580&gt;0,F581&lt;0,1200&gt;A580&gt;90),Peak,"")</f>
        <v/>
      </c>
    </row>
    <row r="581" spans="1:9" x14ac:dyDescent="0.3">
      <c r="A581">
        <v>581</v>
      </c>
      <c r="B581">
        <v>-96</v>
      </c>
      <c r="C581">
        <v>47</v>
      </c>
      <c r="D581">
        <v>0</v>
      </c>
      <c r="E581">
        <f t="shared" si="36"/>
        <v>106.88779163215975</v>
      </c>
      <c r="F581">
        <f t="shared" si="37"/>
        <v>11.237386510173991</v>
      </c>
      <c r="G581">
        <f t="shared" si="38"/>
        <v>126.27885557904038</v>
      </c>
      <c r="H581">
        <f t="shared" si="39"/>
        <v>421.15998753121045</v>
      </c>
      <c r="I581" t="str" cm="1">
        <f t="array" ref="I581">IF(AND(H581&gt;$J$2,F581&gt;0,F582&lt;0,1200&gt;A581&gt;90),Peak,"")</f>
        <v/>
      </c>
    </row>
    <row r="582" spans="1:9" x14ac:dyDescent="0.3">
      <c r="A582">
        <v>582</v>
      </c>
      <c r="B582">
        <v>-97</v>
      </c>
      <c r="C582">
        <v>56</v>
      </c>
      <c r="D582">
        <v>5</v>
      </c>
      <c r="E582">
        <f t="shared" si="36"/>
        <v>112.1160113453917</v>
      </c>
      <c r="F582">
        <f t="shared" si="37"/>
        <v>5.228219713231951</v>
      </c>
      <c r="G582">
        <f t="shared" si="38"/>
        <v>27.334281369827185</v>
      </c>
      <c r="H582">
        <f t="shared" si="39"/>
        <v>433.71575351259088</v>
      </c>
      <c r="I582" t="str" cm="1">
        <f t="array" ref="I582">IF(AND(H582&gt;$J$2,F582&gt;0,F583&lt;0,1200&gt;A582&gt;90),Peak,"")</f>
        <v/>
      </c>
    </row>
    <row r="583" spans="1:9" x14ac:dyDescent="0.3">
      <c r="A583">
        <v>583</v>
      </c>
      <c r="B583">
        <v>-112</v>
      </c>
      <c r="C583">
        <v>83</v>
      </c>
      <c r="D583">
        <v>1</v>
      </c>
      <c r="E583">
        <f t="shared" si="36"/>
        <v>139.40588222883568</v>
      </c>
      <c r="F583">
        <f t="shared" si="37"/>
        <v>27.289870883443982</v>
      </c>
      <c r="G583">
        <f t="shared" si="38"/>
        <v>744.73705283504364</v>
      </c>
      <c r="H583">
        <f t="shared" si="39"/>
        <v>435.8595805253654</v>
      </c>
      <c r="I583" t="str" cm="1">
        <f t="array" ref="I583">IF(AND(H583&gt;$J$2,F583&gt;0,F584&lt;0,1200&gt;A583&gt;90),Peak,"")</f>
        <v/>
      </c>
    </row>
    <row r="584" spans="1:9" x14ac:dyDescent="0.3">
      <c r="A584">
        <v>584</v>
      </c>
      <c r="B584">
        <v>-144</v>
      </c>
      <c r="C584">
        <v>80</v>
      </c>
      <c r="D584">
        <v>9</v>
      </c>
      <c r="E584">
        <f t="shared" si="36"/>
        <v>164.97575579460153</v>
      </c>
      <c r="F584">
        <f t="shared" si="37"/>
        <v>25.569873565765846</v>
      </c>
      <c r="G584">
        <f t="shared" si="38"/>
        <v>653.81843416925096</v>
      </c>
      <c r="H584">
        <f t="shared" si="39"/>
        <v>407.15255784136752</v>
      </c>
      <c r="I584" t="str" cm="1">
        <f t="array" ref="I584">IF(AND(H584&gt;$J$2,F584&gt;0,F585&lt;0,1200&gt;A584&gt;90),Peak,"")</f>
        <v/>
      </c>
    </row>
    <row r="585" spans="1:9" x14ac:dyDescent="0.3">
      <c r="A585">
        <v>585</v>
      </c>
      <c r="B585">
        <v>-118</v>
      </c>
      <c r="C585">
        <v>96</v>
      </c>
      <c r="D585">
        <v>-18</v>
      </c>
      <c r="E585">
        <f t="shared" si="36"/>
        <v>153.17963311093285</v>
      </c>
      <c r="F585">
        <f t="shared" si="37"/>
        <v>-11.796122683668671</v>
      </c>
      <c r="G585">
        <f t="shared" si="38"/>
        <v>139.14851036816256</v>
      </c>
      <c r="H585">
        <f t="shared" si="39"/>
        <v>385.58411230773771</v>
      </c>
      <c r="I585" t="str" cm="1">
        <f t="array" ref="I585">IF(AND(H585&gt;$J$2,F585&gt;0,F586&lt;0,1200&gt;A585&gt;90),Peak,"")</f>
        <v/>
      </c>
    </row>
    <row r="586" spans="1:9" x14ac:dyDescent="0.3">
      <c r="A586">
        <v>586</v>
      </c>
      <c r="B586">
        <v>-137</v>
      </c>
      <c r="C586">
        <v>69</v>
      </c>
      <c r="D586">
        <v>1</v>
      </c>
      <c r="E586">
        <f t="shared" si="36"/>
        <v>153.39817469578966</v>
      </c>
      <c r="F586">
        <f t="shared" si="37"/>
        <v>0.21854158485680841</v>
      </c>
      <c r="G586">
        <f t="shared" si="38"/>
        <v>4.7760424311725592E-2</v>
      </c>
      <c r="H586">
        <f t="shared" si="39"/>
        <v>381.86893931500526</v>
      </c>
      <c r="I586" t="str" cm="1">
        <f t="array" ref="I586">IF(AND(H586&gt;$J$2,F586&gt;0,F587&lt;0,1200&gt;A586&gt;90),Peak,"")</f>
        <v/>
      </c>
    </row>
    <row r="587" spans="1:9" x14ac:dyDescent="0.3">
      <c r="A587">
        <v>587</v>
      </c>
      <c r="B587">
        <v>-129</v>
      </c>
      <c r="C587">
        <v>76</v>
      </c>
      <c r="D587">
        <v>3</v>
      </c>
      <c r="E587">
        <f t="shared" si="36"/>
        <v>149.75313018431368</v>
      </c>
      <c r="F587">
        <f t="shared" si="37"/>
        <v>-3.6450445114759873</v>
      </c>
      <c r="G587">
        <f t="shared" si="38"/>
        <v>13.28634949064122</v>
      </c>
      <c r="H587">
        <f t="shared" si="39"/>
        <v>387.43660539406477</v>
      </c>
      <c r="I587" t="str" cm="1">
        <f t="array" ref="I587">IF(AND(H587&gt;$J$2,F587&gt;0,F588&lt;0,1200&gt;A587&gt;90),Peak,"")</f>
        <v/>
      </c>
    </row>
    <row r="588" spans="1:9" x14ac:dyDescent="0.3">
      <c r="A588">
        <v>588</v>
      </c>
      <c r="B588">
        <v>-98</v>
      </c>
      <c r="C588">
        <v>95</v>
      </c>
      <c r="D588">
        <v>-3</v>
      </c>
      <c r="E588">
        <f t="shared" si="36"/>
        <v>136.52106064633398</v>
      </c>
      <c r="F588">
        <f t="shared" si="37"/>
        <v>-13.232069537979697</v>
      </c>
      <c r="G588">
        <f t="shared" si="38"/>
        <v>175.08766425793024</v>
      </c>
      <c r="H588">
        <f t="shared" si="39"/>
        <v>441.36313483047167</v>
      </c>
      <c r="I588" t="str" cm="1">
        <f t="array" ref="I588">IF(AND(H588&gt;$J$2,F588&gt;0,F589&lt;0,1200&gt;A588&gt;90),Peak,"")</f>
        <v/>
      </c>
    </row>
    <row r="589" spans="1:9" x14ac:dyDescent="0.3">
      <c r="A589">
        <v>589</v>
      </c>
      <c r="B589">
        <v>-77</v>
      </c>
      <c r="C589">
        <v>56</v>
      </c>
      <c r="D589">
        <v>2</v>
      </c>
      <c r="E589">
        <f t="shared" si="36"/>
        <v>95.231297376440267</v>
      </c>
      <c r="F589">
        <f t="shared" si="37"/>
        <v>-41.289763269893712</v>
      </c>
      <c r="G589">
        <f t="shared" si="38"/>
        <v>1704.8445508838638</v>
      </c>
      <c r="H589">
        <f t="shared" si="39"/>
        <v>449.91792056745237</v>
      </c>
      <c r="I589" t="str" cm="1">
        <f t="array" ref="I589">IF(AND(H589&gt;$J$2,F589&gt;0,F590&lt;0,1200&gt;A589&gt;90),Peak,"")</f>
        <v/>
      </c>
    </row>
    <row r="590" spans="1:9" x14ac:dyDescent="0.3">
      <c r="A590">
        <v>590</v>
      </c>
      <c r="B590">
        <v>-91</v>
      </c>
      <c r="C590">
        <v>67</v>
      </c>
      <c r="D590">
        <v>0</v>
      </c>
      <c r="E590">
        <f t="shared" si="36"/>
        <v>113.00442469213318</v>
      </c>
      <c r="F590">
        <f t="shared" si="37"/>
        <v>17.773127315692918</v>
      </c>
      <c r="G590">
        <f t="shared" si="38"/>
        <v>315.88405457982975</v>
      </c>
      <c r="H590">
        <f t="shared" si="39"/>
        <v>377.00111409962767</v>
      </c>
      <c r="I590" t="str" cm="1">
        <f t="array" ref="I590">IF(AND(H590&gt;$J$2,F590&gt;0,F591&lt;0,1200&gt;A590&gt;90),Peak,"")</f>
        <v/>
      </c>
    </row>
    <row r="591" spans="1:9" x14ac:dyDescent="0.3">
      <c r="A591">
        <v>591</v>
      </c>
      <c r="B591">
        <v>-107</v>
      </c>
      <c r="C591">
        <v>73</v>
      </c>
      <c r="D591">
        <v>8</v>
      </c>
      <c r="E591">
        <f t="shared" si="36"/>
        <v>129.77673135042352</v>
      </c>
      <c r="F591">
        <f t="shared" si="37"/>
        <v>16.772306658290333</v>
      </c>
      <c r="G591">
        <f t="shared" si="38"/>
        <v>281.31027063973022</v>
      </c>
      <c r="H591">
        <f t="shared" si="39"/>
        <v>414.76293485319587</v>
      </c>
      <c r="I591" t="str" cm="1">
        <f t="array" ref="I591">IF(AND(H591&gt;$J$2,F591&gt;0,F592&lt;0,1200&gt;A591&gt;90),Peak,"")</f>
        <v/>
      </c>
    </row>
    <row r="592" spans="1:9" x14ac:dyDescent="0.3">
      <c r="A592">
        <v>592</v>
      </c>
      <c r="B592">
        <v>-139</v>
      </c>
      <c r="C592">
        <v>102</v>
      </c>
      <c r="D592">
        <v>3</v>
      </c>
      <c r="E592">
        <f t="shared" si="36"/>
        <v>172.43549518588102</v>
      </c>
      <c r="F592">
        <f t="shared" si="37"/>
        <v>42.658763835457506</v>
      </c>
      <c r="G592">
        <f t="shared" si="38"/>
        <v>1819.7701319693372</v>
      </c>
      <c r="H592">
        <f t="shared" si="39"/>
        <v>451.50174460588033</v>
      </c>
      <c r="I592" t="str" cm="1">
        <f t="array" ref="I592">IF(AND(H592&gt;$J$2,F592&gt;0,F593&lt;0,1200&gt;A592&gt;90),Peak,"")</f>
        <v/>
      </c>
    </row>
    <row r="593" spans="1:9" x14ac:dyDescent="0.3">
      <c r="A593">
        <v>593</v>
      </c>
      <c r="B593">
        <v>-152</v>
      </c>
      <c r="C593">
        <v>114</v>
      </c>
      <c r="D593">
        <v>-4</v>
      </c>
      <c r="E593">
        <f t="shared" si="36"/>
        <v>190.04210059878838</v>
      </c>
      <c r="F593">
        <f t="shared" si="37"/>
        <v>17.606605412907356</v>
      </c>
      <c r="G593">
        <f t="shared" si="38"/>
        <v>309.9925541658186</v>
      </c>
      <c r="H593">
        <f t="shared" si="39"/>
        <v>372.39322574259518</v>
      </c>
      <c r="I593" t="str" cm="1">
        <f t="array" ref="I593">IF(AND(H593&gt;$J$2,F593&gt;0,F594&lt;0,1200&gt;A593&gt;90),Peak,"")</f>
        <v/>
      </c>
    </row>
    <row r="594" spans="1:9" x14ac:dyDescent="0.3">
      <c r="A594">
        <v>594</v>
      </c>
      <c r="B594">
        <v>-190</v>
      </c>
      <c r="C594">
        <v>94</v>
      </c>
      <c r="D594">
        <v>16</v>
      </c>
      <c r="E594">
        <f t="shared" si="36"/>
        <v>212.5841010047553</v>
      </c>
      <c r="F594">
        <f t="shared" si="37"/>
        <v>22.542000405966917</v>
      </c>
      <c r="G594">
        <f t="shared" si="38"/>
        <v>508.14178230261263</v>
      </c>
      <c r="H594">
        <f t="shared" si="39"/>
        <v>358.99718519382304</v>
      </c>
      <c r="I594" t="str" cm="1">
        <f t="array" ref="I594">IF(AND(H594&gt;$J$2,F594&gt;0,F595&lt;0,1200&gt;A594&gt;90),Peak,"")</f>
        <v/>
      </c>
    </row>
    <row r="595" spans="1:9" x14ac:dyDescent="0.3">
      <c r="A595">
        <v>595</v>
      </c>
      <c r="B595">
        <v>-155</v>
      </c>
      <c r="C595">
        <v>121</v>
      </c>
      <c r="D595">
        <v>-10</v>
      </c>
      <c r="E595">
        <f t="shared" si="36"/>
        <v>196.89083269670022</v>
      </c>
      <c r="F595">
        <f t="shared" si="37"/>
        <v>-15.693268308055082</v>
      </c>
      <c r="G595">
        <f t="shared" si="38"/>
        <v>246.27867018860601</v>
      </c>
      <c r="H595">
        <f t="shared" si="39"/>
        <v>415.42241320847739</v>
      </c>
      <c r="I595" t="str" cm="1">
        <f t="array" ref="I595">IF(AND(H595&gt;$J$2,F595&gt;0,F596&lt;0,1200&gt;A595&gt;90),Peak,"")</f>
        <v/>
      </c>
    </row>
    <row r="596" spans="1:9" x14ac:dyDescent="0.3">
      <c r="A596">
        <v>596</v>
      </c>
      <c r="B596">
        <v>-118</v>
      </c>
      <c r="C596">
        <v>109</v>
      </c>
      <c r="D596">
        <v>-21</v>
      </c>
      <c r="E596">
        <f t="shared" si="36"/>
        <v>162.00617272190587</v>
      </c>
      <c r="F596">
        <f t="shared" si="37"/>
        <v>-34.884659974794346</v>
      </c>
      <c r="G596">
        <f t="shared" si="38"/>
        <v>1216.9395015570187</v>
      </c>
      <c r="H596">
        <f t="shared" si="39"/>
        <v>404.81070392665811</v>
      </c>
      <c r="I596" t="str" cm="1">
        <f t="array" ref="I596">IF(AND(H596&gt;$J$2,F596&gt;0,F597&lt;0,1200&gt;A596&gt;90),Peak,"")</f>
        <v/>
      </c>
    </row>
    <row r="597" spans="1:9" x14ac:dyDescent="0.3">
      <c r="A597">
        <v>597</v>
      </c>
      <c r="B597">
        <v>-139</v>
      </c>
      <c r="C597">
        <v>91</v>
      </c>
      <c r="D597">
        <v>18</v>
      </c>
      <c r="E597">
        <f t="shared" si="36"/>
        <v>167.11074172536007</v>
      </c>
      <c r="F597">
        <f t="shared" si="37"/>
        <v>5.1045690034542019</v>
      </c>
      <c r="G597">
        <f t="shared" si="38"/>
        <v>26.056624711025425</v>
      </c>
      <c r="H597">
        <f t="shared" si="39"/>
        <v>353.79592165407996</v>
      </c>
      <c r="I597" t="str" cm="1">
        <f t="array" ref="I597">IF(AND(H597&gt;$J$2,F597&gt;0,F598&lt;0,1200&gt;A597&gt;90),Peak,"")</f>
        <v/>
      </c>
    </row>
    <row r="598" spans="1:9" x14ac:dyDescent="0.3">
      <c r="A598">
        <v>598</v>
      </c>
      <c r="B598">
        <v>-116</v>
      </c>
      <c r="C598">
        <v>74</v>
      </c>
      <c r="D598">
        <v>11</v>
      </c>
      <c r="E598">
        <f t="shared" si="36"/>
        <v>138.03260484392808</v>
      </c>
      <c r="F598">
        <f t="shared" si="37"/>
        <v>-29.078136881431988</v>
      </c>
      <c r="G598">
        <f t="shared" si="38"/>
        <v>845.53804449529525</v>
      </c>
      <c r="H598">
        <f t="shared" si="39"/>
        <v>365.5749466263353</v>
      </c>
      <c r="I598" t="str" cm="1">
        <f t="array" ref="I598">IF(AND(H598&gt;$J$2,F598&gt;0,F599&lt;0,1200&gt;A598&gt;90),Peak,"")</f>
        <v/>
      </c>
    </row>
    <row r="599" spans="1:9" x14ac:dyDescent="0.3">
      <c r="A599">
        <v>599</v>
      </c>
      <c r="B599">
        <v>-94</v>
      </c>
      <c r="C599">
        <v>71</v>
      </c>
      <c r="D599">
        <v>6</v>
      </c>
      <c r="E599">
        <f t="shared" si="36"/>
        <v>117.95338062132852</v>
      </c>
      <c r="F599">
        <f t="shared" si="37"/>
        <v>-20.079224222599564</v>
      </c>
      <c r="G599">
        <f t="shared" si="38"/>
        <v>403.17524538142908</v>
      </c>
      <c r="H599">
        <f t="shared" si="39"/>
        <v>352.86568889070963</v>
      </c>
      <c r="I599" t="str" cm="1">
        <f t="array" ref="I599">IF(AND(H599&gt;$J$2,F599&gt;0,F600&lt;0,1200&gt;A599&gt;90),Peak,"")</f>
        <v/>
      </c>
    </row>
    <row r="600" spans="1:9" x14ac:dyDescent="0.3">
      <c r="A600">
        <v>600</v>
      </c>
      <c r="B600">
        <v>-90</v>
      </c>
      <c r="C600">
        <v>58</v>
      </c>
      <c r="D600">
        <v>1</v>
      </c>
      <c r="E600">
        <f t="shared" si="36"/>
        <v>107.07474025184464</v>
      </c>
      <c r="F600">
        <f t="shared" si="37"/>
        <v>-10.878640369483875</v>
      </c>
      <c r="G600">
        <f t="shared" si="38"/>
        <v>118.34481628856427</v>
      </c>
      <c r="H600">
        <f t="shared" si="39"/>
        <v>336.02034878386723</v>
      </c>
      <c r="I600" t="str" cm="1">
        <f t="array" ref="I600">IF(AND(H600&gt;$J$2,F600&gt;0,F601&lt;0,1200&gt;A600&gt;90),Peak,"")</f>
        <v/>
      </c>
    </row>
    <row r="601" spans="1:9" x14ac:dyDescent="0.3">
      <c r="A601">
        <v>601</v>
      </c>
      <c r="B601">
        <v>-94</v>
      </c>
      <c r="C601">
        <v>55</v>
      </c>
      <c r="D601">
        <v>-2</v>
      </c>
      <c r="E601">
        <f t="shared" si="36"/>
        <v>108.92658077806354</v>
      </c>
      <c r="F601">
        <f t="shared" si="37"/>
        <v>1.8518405262188935</v>
      </c>
      <c r="G601">
        <f t="shared" si="38"/>
        <v>3.4293133345466682</v>
      </c>
      <c r="H601">
        <f t="shared" si="39"/>
        <v>333.81423505503102</v>
      </c>
      <c r="I601" t="str" cm="1">
        <f t="array" ref="I601">IF(AND(H601&gt;$J$2,F601&gt;0,F602&lt;0,1200&gt;A601&gt;90),Peak,"")</f>
        <v/>
      </c>
    </row>
    <row r="602" spans="1:9" x14ac:dyDescent="0.3">
      <c r="A602">
        <v>602</v>
      </c>
      <c r="B602">
        <v>-92</v>
      </c>
      <c r="C602">
        <v>62</v>
      </c>
      <c r="D602">
        <v>2</v>
      </c>
      <c r="E602">
        <f t="shared" si="36"/>
        <v>110.95945205344158</v>
      </c>
      <c r="F602">
        <f t="shared" si="37"/>
        <v>2.0328712753780422</v>
      </c>
      <c r="G602">
        <f t="shared" si="38"/>
        <v>4.1325656222571476</v>
      </c>
      <c r="H602">
        <f t="shared" si="39"/>
        <v>335.37545610006225</v>
      </c>
      <c r="I602" t="str" cm="1">
        <f t="array" ref="I602">IF(AND(H602&gt;$J$2,F602&gt;0,F603&lt;0,1200&gt;A602&gt;90),Peak,"")</f>
        <v/>
      </c>
    </row>
    <row r="603" spans="1:9" x14ac:dyDescent="0.3">
      <c r="A603">
        <v>603</v>
      </c>
      <c r="B603">
        <v>-95</v>
      </c>
      <c r="C603">
        <v>60</v>
      </c>
      <c r="D603">
        <v>9</v>
      </c>
      <c r="E603">
        <f t="shared" si="36"/>
        <v>112.72089424769483</v>
      </c>
      <c r="F603">
        <f t="shared" si="37"/>
        <v>1.7614421942532488</v>
      </c>
      <c r="G603">
        <f t="shared" si="38"/>
        <v>3.1026786036956997</v>
      </c>
      <c r="H603">
        <f t="shared" si="39"/>
        <v>366.07895339102714</v>
      </c>
      <c r="I603" t="str" cm="1">
        <f t="array" ref="I603">IF(AND(H603&gt;$J$2,F603&gt;0,F604&lt;0,1200&gt;A603&gt;90),Peak,"")</f>
        <v/>
      </c>
    </row>
    <row r="604" spans="1:9" x14ac:dyDescent="0.3">
      <c r="A604">
        <v>604</v>
      </c>
      <c r="B604">
        <v>-104</v>
      </c>
      <c r="C604">
        <v>83</v>
      </c>
      <c r="D604">
        <v>3</v>
      </c>
      <c r="E604">
        <f t="shared" si="36"/>
        <v>133.09395177843356</v>
      </c>
      <c r="F604">
        <f t="shared" si="37"/>
        <v>20.373057530738734</v>
      </c>
      <c r="G604">
        <f t="shared" si="38"/>
        <v>415.06147315079022</v>
      </c>
      <c r="H604">
        <f t="shared" si="39"/>
        <v>373.68165638382357</v>
      </c>
      <c r="I604" t="str" cm="1">
        <f t="array" ref="I604">IF(AND(H604&gt;$J$2,F604&gt;0,F605&lt;0,1200&gt;A604&gt;90),Peak,"")</f>
        <v/>
      </c>
    </row>
    <row r="605" spans="1:9" x14ac:dyDescent="0.3">
      <c r="A605">
        <v>605</v>
      </c>
      <c r="B605">
        <v>-122</v>
      </c>
      <c r="C605">
        <v>71</v>
      </c>
      <c r="D605">
        <v>14</v>
      </c>
      <c r="E605">
        <f t="shared" si="36"/>
        <v>141.84851074297538</v>
      </c>
      <c r="F605">
        <f t="shared" si="37"/>
        <v>8.7545589645418147</v>
      </c>
      <c r="G605">
        <f t="shared" si="38"/>
        <v>76.642302663639455</v>
      </c>
      <c r="H605">
        <f t="shared" si="39"/>
        <v>355.67235086738606</v>
      </c>
      <c r="I605" t="str" cm="1">
        <f t="array" ref="I605">IF(AND(H605&gt;$J$2,F605&gt;0,F606&lt;0,1200&gt;A605&gt;90),Peak,"")</f>
        <v/>
      </c>
    </row>
    <row r="606" spans="1:9" x14ac:dyDescent="0.3">
      <c r="A606">
        <v>606</v>
      </c>
      <c r="B606">
        <v>-103</v>
      </c>
      <c r="C606">
        <v>83</v>
      </c>
      <c r="D606">
        <v>-10</v>
      </c>
      <c r="E606">
        <f t="shared" si="36"/>
        <v>132.65745361644781</v>
      </c>
      <c r="F606">
        <f t="shared" si="37"/>
        <v>-9.1910571265275678</v>
      </c>
      <c r="G606">
        <f t="shared" si="38"/>
        <v>84.475531103093189</v>
      </c>
      <c r="H606">
        <f t="shared" si="39"/>
        <v>354.28757407647799</v>
      </c>
      <c r="I606" t="str" cm="1">
        <f t="array" ref="I606">IF(AND(H606&gt;$J$2,F606&gt;0,F607&lt;0,1200&gt;A606&gt;90),Peak,"")</f>
        <v/>
      </c>
    </row>
    <row r="607" spans="1:9" x14ac:dyDescent="0.3">
      <c r="A607">
        <v>607</v>
      </c>
      <c r="B607">
        <v>-132</v>
      </c>
      <c r="C607">
        <v>60</v>
      </c>
      <c r="D607">
        <v>8</v>
      </c>
      <c r="E607">
        <f t="shared" si="36"/>
        <v>145.21707888537077</v>
      </c>
      <c r="F607">
        <f t="shared" si="37"/>
        <v>12.559625268922957</v>
      </c>
      <c r="G607">
        <f t="shared" si="38"/>
        <v>157.74418689576808</v>
      </c>
      <c r="H607">
        <f t="shared" si="39"/>
        <v>350.7351065629922</v>
      </c>
      <c r="I607" t="str" cm="1">
        <f t="array" ref="I607">IF(AND(H607&gt;$J$2,F607&gt;0,F608&lt;0,1200&gt;A607&gt;90),Peak,"")</f>
        <v/>
      </c>
    </row>
    <row r="608" spans="1:9" x14ac:dyDescent="0.3">
      <c r="A608">
        <v>608</v>
      </c>
      <c r="B608">
        <v>-138</v>
      </c>
      <c r="C608">
        <v>65</v>
      </c>
      <c r="D608">
        <v>1</v>
      </c>
      <c r="E608">
        <f t="shared" si="36"/>
        <v>152.54507530562893</v>
      </c>
      <c r="F608">
        <f t="shared" si="37"/>
        <v>7.3279964202581596</v>
      </c>
      <c r="G608">
        <f t="shared" si="38"/>
        <v>53.699531535316403</v>
      </c>
      <c r="H608">
        <f t="shared" si="39"/>
        <v>343.97815288044183</v>
      </c>
      <c r="I608" t="str" cm="1">
        <f t="array" ref="I608">IF(AND(H608&gt;$J$2,F608&gt;0,F609&lt;0,1200&gt;A608&gt;90),Peak,"")</f>
        <v/>
      </c>
    </row>
    <row r="609" spans="1:9" x14ac:dyDescent="0.3">
      <c r="A609">
        <v>609</v>
      </c>
      <c r="B609">
        <v>-108</v>
      </c>
      <c r="C609">
        <v>91</v>
      </c>
      <c r="D609">
        <v>0</v>
      </c>
      <c r="E609">
        <f t="shared" si="36"/>
        <v>141.22676800097071</v>
      </c>
      <c r="F609">
        <f t="shared" si="37"/>
        <v>-11.318307304658219</v>
      </c>
      <c r="G609">
        <f t="shared" si="38"/>
        <v>128.1040802426796</v>
      </c>
      <c r="H609">
        <f t="shared" si="39"/>
        <v>414.84253574056993</v>
      </c>
      <c r="I609" t="str" cm="1">
        <f t="array" ref="I609">IF(AND(H609&gt;$J$2,F609&gt;0,F610&lt;0,1200&gt;A609&gt;90),Peak,"")</f>
        <v/>
      </c>
    </row>
    <row r="610" spans="1:9" x14ac:dyDescent="0.3">
      <c r="A610">
        <v>610</v>
      </c>
      <c r="B610">
        <v>-85</v>
      </c>
      <c r="C610">
        <v>63</v>
      </c>
      <c r="D610">
        <v>2</v>
      </c>
      <c r="E610">
        <f t="shared" si="36"/>
        <v>105.82060290888538</v>
      </c>
      <c r="F610">
        <f t="shared" si="37"/>
        <v>-35.406165092085331</v>
      </c>
      <c r="G610">
        <f t="shared" si="38"/>
        <v>1253.596526528002</v>
      </c>
      <c r="H610">
        <f t="shared" si="39"/>
        <v>420.66429722792219</v>
      </c>
      <c r="I610" t="str" cm="1">
        <f t="array" ref="I610">IF(AND(H610&gt;$J$2,F610&gt;0,F611&lt;0,1200&gt;A610&gt;90),Peak,"")</f>
        <v/>
      </c>
    </row>
    <row r="611" spans="1:9" x14ac:dyDescent="0.3">
      <c r="A611">
        <v>611</v>
      </c>
      <c r="B611">
        <v>-97</v>
      </c>
      <c r="C611">
        <v>79</v>
      </c>
      <c r="D611">
        <v>-1</v>
      </c>
      <c r="E611">
        <f t="shared" si="36"/>
        <v>125.10395677195825</v>
      </c>
      <c r="F611">
        <f t="shared" si="37"/>
        <v>19.283353863072875</v>
      </c>
      <c r="G611">
        <f t="shared" si="38"/>
        <v>371.84773620848756</v>
      </c>
      <c r="H611">
        <f t="shared" si="39"/>
        <v>370.79171160798751</v>
      </c>
      <c r="I611" t="str" cm="1">
        <f t="array" ref="I611">IF(AND(H611&gt;$J$2,F611&gt;0,F612&lt;0,1200&gt;A611&gt;90),Peak,"")</f>
        <v/>
      </c>
    </row>
    <row r="612" spans="1:9" x14ac:dyDescent="0.3">
      <c r="A612">
        <v>612</v>
      </c>
      <c r="B612">
        <v>-105</v>
      </c>
      <c r="C612">
        <v>76</v>
      </c>
      <c r="D612">
        <v>14</v>
      </c>
      <c r="E612">
        <f t="shared" si="36"/>
        <v>130.37254312162511</v>
      </c>
      <c r="F612">
        <f t="shared" si="37"/>
        <v>5.2685863496668617</v>
      </c>
      <c r="G612">
        <f t="shared" si="38"/>
        <v>27.758002123895988</v>
      </c>
      <c r="H612">
        <f t="shared" si="39"/>
        <v>373.56439248531171</v>
      </c>
      <c r="I612" t="str" cm="1">
        <f t="array" ref="I612">IF(AND(H612&gt;$J$2,F612&gt;0,F613&lt;0,1200&gt;A612&gt;90),Peak,"")</f>
        <v/>
      </c>
    </row>
    <row r="613" spans="1:9" x14ac:dyDescent="0.3">
      <c r="A613">
        <v>613</v>
      </c>
      <c r="B613">
        <v>-133</v>
      </c>
      <c r="C613">
        <v>95</v>
      </c>
      <c r="D613">
        <v>21</v>
      </c>
      <c r="E613">
        <f t="shared" si="36"/>
        <v>164.78774226258457</v>
      </c>
      <c r="F613">
        <f t="shared" si="37"/>
        <v>34.415199140959459</v>
      </c>
      <c r="G613">
        <f t="shared" si="38"/>
        <v>1184.4059319118967</v>
      </c>
      <c r="H613">
        <f t="shared" si="39"/>
        <v>441.78854483056909</v>
      </c>
      <c r="I613" t="str" cm="1">
        <f t="array" ref="I613">IF(AND(H613&gt;$J$2,F613&gt;0,F614&lt;0,1200&gt;A613&gt;90),Peak,"")</f>
        <v/>
      </c>
    </row>
    <row r="614" spans="1:9" x14ac:dyDescent="0.3">
      <c r="A614">
        <v>614</v>
      </c>
      <c r="B614">
        <v>-154</v>
      </c>
      <c r="C614">
        <v>125</v>
      </c>
      <c r="D614">
        <v>1</v>
      </c>
      <c r="E614">
        <f t="shared" si="36"/>
        <v>198.34817871611526</v>
      </c>
      <c r="F614">
        <f t="shared" si="37"/>
        <v>33.560436453530684</v>
      </c>
      <c r="G614">
        <f t="shared" si="38"/>
        <v>1126.3028949514712</v>
      </c>
      <c r="H614">
        <f t="shared" si="39"/>
        <v>394.97515926152062</v>
      </c>
      <c r="I614" t="str" cm="1">
        <f t="array" ref="I614">IF(AND(H614&gt;$J$2,F614&gt;0,F615&lt;0,1200&gt;A614&gt;90),Peak,"")</f>
        <v/>
      </c>
    </row>
    <row r="615" spans="1:9" x14ac:dyDescent="0.3">
      <c r="A615">
        <v>615</v>
      </c>
      <c r="B615">
        <v>-177</v>
      </c>
      <c r="C615">
        <v>90</v>
      </c>
      <c r="D615">
        <v>11</v>
      </c>
      <c r="E615">
        <f t="shared" si="36"/>
        <v>198.8718180135134</v>
      </c>
      <c r="F615">
        <f t="shared" si="37"/>
        <v>0.52363929739814807</v>
      </c>
      <c r="G615">
        <f t="shared" si="38"/>
        <v>0.27419811377962616</v>
      </c>
      <c r="H615">
        <f t="shared" si="39"/>
        <v>390.78717538802323</v>
      </c>
      <c r="I615" t="str" cm="1">
        <f t="array" ref="I615">IF(AND(H615&gt;$J$2,F615&gt;0,F616&lt;0,1200&gt;A615&gt;90),Peak,"")</f>
        <v/>
      </c>
    </row>
    <row r="616" spans="1:9" x14ac:dyDescent="0.3">
      <c r="A616">
        <v>616</v>
      </c>
      <c r="B616">
        <v>-166</v>
      </c>
      <c r="C616">
        <v>107</v>
      </c>
      <c r="D616">
        <v>-1</v>
      </c>
      <c r="E616">
        <f t="shared" si="36"/>
        <v>197.49936708759347</v>
      </c>
      <c r="F616">
        <f t="shared" si="37"/>
        <v>-1.3724509259199351</v>
      </c>
      <c r="G616">
        <f t="shared" si="38"/>
        <v>1.8836215440584871</v>
      </c>
      <c r="H616">
        <f t="shared" si="39"/>
        <v>559.64387573708632</v>
      </c>
      <c r="I616" t="str" cm="1">
        <f t="array" ref="I616">IF(AND(H616&gt;$J$2,F616&gt;0,F617&lt;0,1200&gt;A616&gt;90),Peak,"")</f>
        <v/>
      </c>
    </row>
    <row r="617" spans="1:9" x14ac:dyDescent="0.3">
      <c r="A617">
        <v>617</v>
      </c>
      <c r="B617">
        <v>-113</v>
      </c>
      <c r="C617">
        <v>104</v>
      </c>
      <c r="D617">
        <v>-21</v>
      </c>
      <c r="E617">
        <f t="shared" si="36"/>
        <v>155.00322577288512</v>
      </c>
      <c r="F617">
        <f t="shared" si="37"/>
        <v>-42.496141314708353</v>
      </c>
      <c r="G617">
        <f t="shared" si="38"/>
        <v>1805.9220266396621</v>
      </c>
      <c r="H617">
        <f t="shared" si="39"/>
        <v>559.85526349645249</v>
      </c>
      <c r="I617" t="str" cm="1">
        <f t="array" ref="I617">IF(AND(H617&gt;$J$2,F617&gt;0,F618&lt;0,1200&gt;A617&gt;90),Peak,"")</f>
        <v/>
      </c>
    </row>
    <row r="618" spans="1:9" x14ac:dyDescent="0.3">
      <c r="A618">
        <v>618</v>
      </c>
      <c r="B618">
        <v>-128</v>
      </c>
      <c r="C618">
        <v>88</v>
      </c>
      <c r="D618">
        <v>19</v>
      </c>
      <c r="E618">
        <f t="shared" si="36"/>
        <v>156.4896162689397</v>
      </c>
      <c r="F618">
        <f t="shared" si="37"/>
        <v>1.4863904960545824</v>
      </c>
      <c r="G618">
        <f t="shared" si="38"/>
        <v>2.2093567067613877</v>
      </c>
      <c r="H618">
        <f t="shared" si="39"/>
        <v>500.08609704882599</v>
      </c>
      <c r="I618" t="str" cm="1">
        <f t="array" ref="I618">IF(AND(H618&gt;$J$2,F618&gt;0,F619&lt;0,1200&gt;A618&gt;90),Peak,"")</f>
        <v/>
      </c>
    </row>
    <row r="619" spans="1:9" x14ac:dyDescent="0.3">
      <c r="A619">
        <v>619</v>
      </c>
      <c r="B619">
        <v>-121</v>
      </c>
      <c r="C619">
        <v>88</v>
      </c>
      <c r="D619">
        <v>9</v>
      </c>
      <c r="E619">
        <f t="shared" si="36"/>
        <v>149.88662381947231</v>
      </c>
      <c r="F619">
        <f t="shared" si="37"/>
        <v>-6.6029924494673935</v>
      </c>
      <c r="G619">
        <f t="shared" si="38"/>
        <v>43.599509287723407</v>
      </c>
      <c r="H619">
        <f t="shared" si="39"/>
        <v>532.77990460464605</v>
      </c>
      <c r="I619" t="str" cm="1">
        <f t="array" ref="I619">IF(AND(H619&gt;$J$2,F619&gt;0,F620&lt;0,1200&gt;A619&gt;90),Peak,"")</f>
        <v/>
      </c>
    </row>
    <row r="620" spans="1:9" x14ac:dyDescent="0.3">
      <c r="A620">
        <v>620</v>
      </c>
      <c r="B620">
        <v>-96</v>
      </c>
      <c r="C620">
        <v>91</v>
      </c>
      <c r="D620">
        <v>10</v>
      </c>
      <c r="E620">
        <f t="shared" si="36"/>
        <v>132.65368445693471</v>
      </c>
      <c r="F620">
        <f t="shared" si="37"/>
        <v>-17.232939362537593</v>
      </c>
      <c r="G620">
        <f t="shared" si="38"/>
        <v>296.97419907289759</v>
      </c>
      <c r="H620">
        <f t="shared" si="39"/>
        <v>540.41543082107808</v>
      </c>
      <c r="I620" t="str" cm="1">
        <f t="array" ref="I620">IF(AND(H620&gt;$J$2,F620&gt;0,F621&lt;0,1200&gt;A620&gt;90),Peak,"")</f>
        <v/>
      </c>
    </row>
    <row r="621" spans="1:9" x14ac:dyDescent="0.3">
      <c r="A621">
        <v>621</v>
      </c>
      <c r="B621">
        <v>-86</v>
      </c>
      <c r="C621">
        <v>65</v>
      </c>
      <c r="D621">
        <v>17</v>
      </c>
      <c r="E621">
        <f t="shared" si="36"/>
        <v>109.13294644606641</v>
      </c>
      <c r="F621">
        <f t="shared" si="37"/>
        <v>-23.5207380108683</v>
      </c>
      <c r="G621">
        <f t="shared" si="38"/>
        <v>553.22511657590485</v>
      </c>
      <c r="H621">
        <f t="shared" si="39"/>
        <v>528.17330524136287</v>
      </c>
      <c r="I621" t="str" cm="1">
        <f t="array" ref="I621">IF(AND(H621&gt;$J$2,F621&gt;0,F622&lt;0,1200&gt;A621&gt;90),Peak,"")</f>
        <v/>
      </c>
    </row>
    <row r="622" spans="1:9" x14ac:dyDescent="0.3">
      <c r="A622">
        <v>622</v>
      </c>
      <c r="B622">
        <v>-86</v>
      </c>
      <c r="C622">
        <v>60</v>
      </c>
      <c r="D622">
        <v>8</v>
      </c>
      <c r="E622">
        <f t="shared" si="36"/>
        <v>105.16653460107925</v>
      </c>
      <c r="F622">
        <f t="shared" si="37"/>
        <v>-3.9664118449871637</v>
      </c>
      <c r="G622">
        <f t="shared" si="38"/>
        <v>15.732422924054475</v>
      </c>
      <c r="H622">
        <f t="shared" si="39"/>
        <v>517.65648290781598</v>
      </c>
      <c r="I622" t="str" cm="1">
        <f t="array" ref="I622">IF(AND(H622&gt;$J$2,F622&gt;0,F623&lt;0,1200&gt;A622&gt;90),Peak,"")</f>
        <v/>
      </c>
    </row>
    <row r="623" spans="1:9" x14ac:dyDescent="0.3">
      <c r="A623">
        <v>623</v>
      </c>
      <c r="B623">
        <v>-89</v>
      </c>
      <c r="C623">
        <v>70</v>
      </c>
      <c r="D623">
        <v>6</v>
      </c>
      <c r="E623">
        <f t="shared" si="36"/>
        <v>113.38871196022997</v>
      </c>
      <c r="F623">
        <f t="shared" si="37"/>
        <v>8.2221773591507201</v>
      </c>
      <c r="G623">
        <f t="shared" si="38"/>
        <v>67.604200525330711</v>
      </c>
      <c r="H623">
        <f t="shared" si="39"/>
        <v>517.01275037638641</v>
      </c>
      <c r="I623" t="str" cm="1">
        <f t="array" ref="I623">IF(AND(H623&gt;$J$2,F623&gt;0,F624&lt;0,1200&gt;A623&gt;90),Peak,"")</f>
        <v/>
      </c>
    </row>
    <row r="624" spans="1:9" x14ac:dyDescent="0.3">
      <c r="A624">
        <v>624</v>
      </c>
      <c r="B624">
        <v>-88</v>
      </c>
      <c r="C624">
        <v>61</v>
      </c>
      <c r="D624">
        <v>3</v>
      </c>
      <c r="E624">
        <f t="shared" si="36"/>
        <v>107.11675872616759</v>
      </c>
      <c r="F624">
        <f t="shared" si="37"/>
        <v>-6.27195323406238</v>
      </c>
      <c r="G624">
        <f t="shared" si="38"/>
        <v>39.337397370265549</v>
      </c>
      <c r="H624">
        <f t="shared" si="39"/>
        <v>552.67889610905786</v>
      </c>
      <c r="I624" t="str" cm="1">
        <f t="array" ref="I624">IF(AND(H624&gt;$J$2,F624&gt;0,F625&lt;0,1200&gt;A624&gt;90),Peak,"")</f>
        <v/>
      </c>
    </row>
    <row r="625" spans="1:9" x14ac:dyDescent="0.3">
      <c r="A625">
        <v>625</v>
      </c>
      <c r="B625">
        <v>-98</v>
      </c>
      <c r="C625">
        <v>91</v>
      </c>
      <c r="D625">
        <v>-3</v>
      </c>
      <c r="E625">
        <f t="shared" si="36"/>
        <v>133.7684566704722</v>
      </c>
      <c r="F625">
        <f t="shared" si="37"/>
        <v>26.651697944304615</v>
      </c>
      <c r="G625">
        <f t="shared" si="38"/>
        <v>710.31300331445084</v>
      </c>
      <c r="H625">
        <f t="shared" si="39"/>
        <v>554.01104642146242</v>
      </c>
      <c r="I625" t="str" cm="1">
        <f t="array" ref="I625">IF(AND(H625&gt;$J$2,F625&gt;0,F626&lt;0,1200&gt;A625&gt;90),Peak,"")</f>
        <v/>
      </c>
    </row>
    <row r="626" spans="1:9" x14ac:dyDescent="0.3">
      <c r="A626">
        <v>626</v>
      </c>
      <c r="B626">
        <v>-126</v>
      </c>
      <c r="C626">
        <v>74</v>
      </c>
      <c r="D626">
        <v>17</v>
      </c>
      <c r="E626">
        <f t="shared" si="36"/>
        <v>147.10880327159214</v>
      </c>
      <c r="F626">
        <f t="shared" si="37"/>
        <v>13.340346601119933</v>
      </c>
      <c r="G626">
        <f t="shared" si="38"/>
        <v>177.96484743801213</v>
      </c>
      <c r="H626">
        <f t="shared" si="39"/>
        <v>529.99384247840123</v>
      </c>
      <c r="I626" t="str" cm="1">
        <f t="array" ref="I626">IF(AND(H626&gt;$J$2,F626&gt;0,F627&lt;0,1200&gt;A626&gt;90),Peak,"")</f>
        <v/>
      </c>
    </row>
    <row r="627" spans="1:9" x14ac:dyDescent="0.3">
      <c r="A627">
        <v>627</v>
      </c>
      <c r="B627">
        <v>-111</v>
      </c>
      <c r="C627">
        <v>95</v>
      </c>
      <c r="D627">
        <v>-5</v>
      </c>
      <c r="E627">
        <f t="shared" si="36"/>
        <v>146.18823482072693</v>
      </c>
      <c r="F627">
        <f t="shared" si="37"/>
        <v>-0.92056845086520411</v>
      </c>
      <c r="G627">
        <f t="shared" si="38"/>
        <v>0.8474462727283617</v>
      </c>
      <c r="H627">
        <f t="shared" si="39"/>
        <v>530.19052556966892</v>
      </c>
      <c r="I627" t="str" cm="1">
        <f t="array" ref="I627">IF(AND(H627&gt;$J$2,F627&gt;0,F628&lt;0,1200&gt;A627&gt;90),Peak,"")</f>
        <v/>
      </c>
    </row>
    <row r="628" spans="1:9" x14ac:dyDescent="0.3">
      <c r="A628">
        <v>628</v>
      </c>
      <c r="B628">
        <v>-109</v>
      </c>
      <c r="C628">
        <v>87</v>
      </c>
      <c r="D628">
        <v>-3</v>
      </c>
      <c r="E628">
        <f t="shared" si="36"/>
        <v>139.49551964131322</v>
      </c>
      <c r="F628">
        <f t="shared" si="37"/>
        <v>-6.6927151794137103</v>
      </c>
      <c r="G628">
        <f t="shared" si="38"/>
        <v>44.792436472754694</v>
      </c>
      <c r="H628">
        <f t="shared" si="39"/>
        <v>535.86298361598858</v>
      </c>
      <c r="I628" t="str" cm="1">
        <f t="array" ref="I628">IF(AND(H628&gt;$J$2,F628&gt;0,F629&lt;0,1200&gt;A628&gt;90),Peak,"")</f>
        <v/>
      </c>
    </row>
    <row r="629" spans="1:9" x14ac:dyDescent="0.3">
      <c r="A629">
        <v>629</v>
      </c>
      <c r="B629">
        <v>-129</v>
      </c>
      <c r="C629">
        <v>57</v>
      </c>
      <c r="D629">
        <v>6</v>
      </c>
      <c r="E629">
        <f t="shared" si="36"/>
        <v>141.1594842722231</v>
      </c>
      <c r="F629">
        <f t="shared" si="37"/>
        <v>1.6639646309098737</v>
      </c>
      <c r="G629">
        <f t="shared" si="38"/>
        <v>2.7687782929190323</v>
      </c>
      <c r="H629">
        <f t="shared" si="39"/>
        <v>544.72604012508214</v>
      </c>
      <c r="I629" t="str" cm="1">
        <f t="array" ref="I629">IF(AND(H629&gt;$J$2,F629&gt;0,F630&lt;0,1200&gt;A629&gt;90),Peak,"")</f>
        <v/>
      </c>
    </row>
    <row r="630" spans="1:9" x14ac:dyDescent="0.3">
      <c r="A630">
        <v>630</v>
      </c>
      <c r="B630">
        <v>-110</v>
      </c>
      <c r="C630">
        <v>86</v>
      </c>
      <c r="D630">
        <v>1</v>
      </c>
      <c r="E630">
        <f t="shared" si="36"/>
        <v>139.63165830140383</v>
      </c>
      <c r="F630">
        <f t="shared" si="37"/>
        <v>-1.527825970819265</v>
      </c>
      <c r="G630">
        <f t="shared" si="38"/>
        <v>2.3342521971098296</v>
      </c>
      <c r="H630">
        <f t="shared" si="39"/>
        <v>598.67924379809563</v>
      </c>
      <c r="I630" t="str" cm="1">
        <f t="array" ref="I630">IF(AND(H630&gt;$J$2,F630&gt;0,F631&lt;0,1200&gt;A630&gt;90),Peak,"")</f>
        <v/>
      </c>
    </row>
    <row r="631" spans="1:9" x14ac:dyDescent="0.3">
      <c r="A631">
        <v>631</v>
      </c>
      <c r="B631">
        <v>-79</v>
      </c>
      <c r="C631">
        <v>59</v>
      </c>
      <c r="D631">
        <v>0</v>
      </c>
      <c r="E631">
        <f t="shared" si="36"/>
        <v>98.600202839547947</v>
      </c>
      <c r="F631">
        <f t="shared" si="37"/>
        <v>-41.031455461855884</v>
      </c>
      <c r="G631">
        <f t="shared" si="38"/>
        <v>1683.580337318263</v>
      </c>
      <c r="H631">
        <f t="shared" si="39"/>
        <v>599.35275745888964</v>
      </c>
      <c r="I631" t="str" cm="1">
        <f t="array" ref="I631">IF(AND(H631&gt;$J$2,F631&gt;0,F632&lt;0,1200&gt;A631&gt;90),Peak,"")</f>
        <v/>
      </c>
    </row>
    <row r="632" spans="1:9" x14ac:dyDescent="0.3">
      <c r="A632">
        <v>632</v>
      </c>
      <c r="B632">
        <v>-86</v>
      </c>
      <c r="C632">
        <v>76</v>
      </c>
      <c r="D632">
        <v>-2</v>
      </c>
      <c r="E632">
        <f t="shared" si="36"/>
        <v>114.78675881825394</v>
      </c>
      <c r="F632">
        <f t="shared" si="37"/>
        <v>16.186555978705996</v>
      </c>
      <c r="G632">
        <f t="shared" si="38"/>
        <v>262.00459445178285</v>
      </c>
      <c r="H632">
        <f t="shared" si="39"/>
        <v>534.51581884489678</v>
      </c>
      <c r="I632" t="str" cm="1">
        <f t="array" ref="I632">IF(AND(H632&gt;$J$2,F632&gt;0,F633&lt;0,1200&gt;A632&gt;90),Peak,"")</f>
        <v/>
      </c>
    </row>
    <row r="633" spans="1:9" x14ac:dyDescent="0.3">
      <c r="A633">
        <v>633</v>
      </c>
      <c r="B633">
        <v>-102</v>
      </c>
      <c r="C633">
        <v>72</v>
      </c>
      <c r="D633">
        <v>8</v>
      </c>
      <c r="E633">
        <f t="shared" si="36"/>
        <v>125.1079533842673</v>
      </c>
      <c r="F633">
        <f t="shared" si="37"/>
        <v>10.321194566013361</v>
      </c>
      <c r="G633">
        <f t="shared" si="38"/>
        <v>106.52705726950373</v>
      </c>
      <c r="H633">
        <f t="shared" si="39"/>
        <v>537.22884177602816</v>
      </c>
      <c r="I633" t="str" cm="1">
        <f t="array" ref="I633">IF(AND(H633&gt;$J$2,F633&gt;0,F634&lt;0,1200&gt;A633&gt;90),Peak,"")</f>
        <v/>
      </c>
    </row>
    <row r="634" spans="1:9" x14ac:dyDescent="0.3">
      <c r="A634">
        <v>634</v>
      </c>
      <c r="B634">
        <v>-113</v>
      </c>
      <c r="C634">
        <v>90</v>
      </c>
      <c r="D634">
        <v>21</v>
      </c>
      <c r="E634">
        <f t="shared" si="36"/>
        <v>145.97945060863876</v>
      </c>
      <c r="F634">
        <f t="shared" si="37"/>
        <v>20.871497224371453</v>
      </c>
      <c r="G634">
        <f t="shared" si="38"/>
        <v>435.61939638694525</v>
      </c>
      <c r="H634">
        <f t="shared" si="39"/>
        <v>625.17172105205179</v>
      </c>
      <c r="I634" t="str" cm="1">
        <f t="array" ref="I634">IF(AND(H634&gt;$J$2,F634&gt;0,F635&lt;0,1200&gt;A634&gt;90),Peak,"")</f>
        <v/>
      </c>
    </row>
    <row r="635" spans="1:9" x14ac:dyDescent="0.3">
      <c r="A635">
        <v>635</v>
      </c>
      <c r="B635">
        <v>-147</v>
      </c>
      <c r="C635">
        <v>113</v>
      </c>
      <c r="D635">
        <v>14</v>
      </c>
      <c r="E635">
        <f t="shared" si="36"/>
        <v>185.94085081014339</v>
      </c>
      <c r="F635">
        <f t="shared" si="37"/>
        <v>39.961400201504631</v>
      </c>
      <c r="G635">
        <f t="shared" si="38"/>
        <v>1596.9135060648143</v>
      </c>
      <c r="H635">
        <f t="shared" si="39"/>
        <v>627.1002920263785</v>
      </c>
      <c r="I635" t="str" cm="1">
        <f t="array" ref="I635">IF(AND(H635&gt;$J$2,F635&gt;0,F636&lt;0,1200&gt;A635&gt;90),Peak,"")</f>
        <v/>
      </c>
    </row>
    <row r="636" spans="1:9" x14ac:dyDescent="0.3">
      <c r="A636">
        <v>636</v>
      </c>
      <c r="B636">
        <v>-158</v>
      </c>
      <c r="C636">
        <v>116</v>
      </c>
      <c r="D636">
        <v>11</v>
      </c>
      <c r="E636">
        <f t="shared" si="36"/>
        <v>196.31861857704683</v>
      </c>
      <c r="F636">
        <f t="shared" si="37"/>
        <v>10.377767766903446</v>
      </c>
      <c r="G636">
        <f t="shared" si="38"/>
        <v>107.69806382378013</v>
      </c>
      <c r="H636">
        <f t="shared" si="39"/>
        <v>643.97158517394905</v>
      </c>
      <c r="I636" t="str" cm="1">
        <f t="array" ref="I636">IF(AND(H636&gt;$J$2,F636&gt;0,F637&lt;0,1200&gt;A636&gt;90),Peak,"")</f>
        <v/>
      </c>
    </row>
    <row r="637" spans="1:9" x14ac:dyDescent="0.3">
      <c r="A637">
        <v>637</v>
      </c>
      <c r="B637">
        <v>-190</v>
      </c>
      <c r="C637">
        <v>126</v>
      </c>
      <c r="D637">
        <v>14</v>
      </c>
      <c r="E637">
        <f t="shared" si="36"/>
        <v>228.41190862124506</v>
      </c>
      <c r="F637">
        <f t="shared" si="37"/>
        <v>32.093290044198227</v>
      </c>
      <c r="G637">
        <f t="shared" si="38"/>
        <v>1029.9792658610331</v>
      </c>
      <c r="H637">
        <f t="shared" si="39"/>
        <v>812.05443086361265</v>
      </c>
      <c r="I637" t="e" cm="1">
        <f t="array" ref="I637">IF(AND(H637&gt;$J$2,F637&gt;0,F638&lt;0,1200&gt;A637&gt;90),Peak,"")</f>
        <v>#NAME?</v>
      </c>
    </row>
    <row r="638" spans="1:9" x14ac:dyDescent="0.3">
      <c r="A638">
        <v>638</v>
      </c>
      <c r="B638">
        <v>-109</v>
      </c>
      <c r="C638">
        <v>123</v>
      </c>
      <c r="D638">
        <v>-24</v>
      </c>
      <c r="E638">
        <f t="shared" si="36"/>
        <v>166.0903368652132</v>
      </c>
      <c r="F638">
        <f t="shared" si="37"/>
        <v>-62.321571756031858</v>
      </c>
      <c r="G638">
        <f t="shared" si="38"/>
        <v>3883.9783061422277</v>
      </c>
      <c r="H638">
        <f t="shared" si="39"/>
        <v>786.87375336400237</v>
      </c>
      <c r="I638" t="str" cm="1">
        <f t="array" ref="I638">IF(AND(H638&gt;$J$2,F638&gt;0,F639&lt;0,1200&gt;A638&gt;90),Peak,"")</f>
        <v/>
      </c>
    </row>
    <row r="639" spans="1:9" x14ac:dyDescent="0.3">
      <c r="A639">
        <v>639</v>
      </c>
      <c r="B639">
        <v>-119</v>
      </c>
      <c r="C639">
        <v>112</v>
      </c>
      <c r="D639">
        <v>5</v>
      </c>
      <c r="E639">
        <f t="shared" si="36"/>
        <v>163.49311912126456</v>
      </c>
      <c r="F639">
        <f t="shared" si="37"/>
        <v>-2.5972177439486472</v>
      </c>
      <c r="G639">
        <f t="shared" si="38"/>
        <v>6.7455400094817008</v>
      </c>
      <c r="H639">
        <f t="shared" si="39"/>
        <v>621.29907886971625</v>
      </c>
      <c r="I639" t="str" cm="1">
        <f t="array" ref="I639">IF(AND(H639&gt;$J$2,F639&gt;0,F640&lt;0,1200&gt;A639&gt;90),Peak,"")</f>
        <v/>
      </c>
    </row>
    <row r="640" spans="1:9" x14ac:dyDescent="0.3">
      <c r="A640">
        <v>640</v>
      </c>
      <c r="B640">
        <v>-117</v>
      </c>
      <c r="C640">
        <v>79</v>
      </c>
      <c r="D640">
        <v>21</v>
      </c>
      <c r="E640">
        <f t="shared" si="36"/>
        <v>142.72701215957684</v>
      </c>
      <c r="F640">
        <f t="shared" si="37"/>
        <v>-20.766106961687711</v>
      </c>
      <c r="G640">
        <f t="shared" si="38"/>
        <v>431.23119834425484</v>
      </c>
      <c r="H640">
        <f t="shared" si="39"/>
        <v>650.33103643647962</v>
      </c>
      <c r="I640" t="str" cm="1">
        <f t="array" ref="I640">IF(AND(H640&gt;$J$2,F640&gt;0,F641&lt;0,1200&gt;A640&gt;90),Peak,"")</f>
        <v/>
      </c>
    </row>
    <row r="641" spans="1:9" x14ac:dyDescent="0.3">
      <c r="A641">
        <v>641</v>
      </c>
      <c r="B641">
        <v>-95</v>
      </c>
      <c r="C641">
        <v>65</v>
      </c>
      <c r="D641">
        <v>6</v>
      </c>
      <c r="E641">
        <f t="shared" si="36"/>
        <v>115.26491226735047</v>
      </c>
      <c r="F641">
        <f t="shared" si="37"/>
        <v>-27.462099892226377</v>
      </c>
      <c r="G641">
        <f t="shared" si="38"/>
        <v>754.16693049061996</v>
      </c>
      <c r="H641">
        <f t="shared" si="39"/>
        <v>645.35677814993596</v>
      </c>
      <c r="I641" t="str" cm="1">
        <f t="array" ref="I641">IF(AND(H641&gt;$J$2,F641&gt;0,F642&lt;0,1200&gt;A641&gt;90),Peak,"")</f>
        <v/>
      </c>
    </row>
    <row r="642" spans="1:9" x14ac:dyDescent="0.3">
      <c r="A642">
        <v>642</v>
      </c>
      <c r="B642">
        <v>-82</v>
      </c>
      <c r="C642">
        <v>58</v>
      </c>
      <c r="D642">
        <v>2</v>
      </c>
      <c r="E642">
        <f t="shared" si="36"/>
        <v>100.45894683899488</v>
      </c>
      <c r="F642">
        <f t="shared" si="37"/>
        <v>-14.805965428355591</v>
      </c>
      <c r="G642">
        <f t="shared" si="38"/>
        <v>219.21661226566098</v>
      </c>
      <c r="H642">
        <f t="shared" si="39"/>
        <v>612.89233363203823</v>
      </c>
      <c r="I642" t="str" cm="1">
        <f t="array" ref="I642">IF(AND(H642&gt;$J$2,F642&gt;0,F643&lt;0,1200&gt;A642&gt;90),Peak,"")</f>
        <v/>
      </c>
    </row>
    <row r="643" spans="1:9" x14ac:dyDescent="0.3">
      <c r="A643">
        <v>643</v>
      </c>
      <c r="B643">
        <v>-88</v>
      </c>
      <c r="C643">
        <v>56</v>
      </c>
      <c r="D643">
        <v>-4</v>
      </c>
      <c r="E643">
        <f t="shared" ref="E643:E706" si="40">SQRT(B643^2+C643^2+D643^2)</f>
        <v>104.38390680559911</v>
      </c>
      <c r="F643">
        <f t="shared" si="37"/>
        <v>3.9249599666042343</v>
      </c>
      <c r="G643">
        <f t="shared" si="38"/>
        <v>15.405310739445913</v>
      </c>
      <c r="H643">
        <f t="shared" si="39"/>
        <v>613.7429726125805</v>
      </c>
      <c r="I643" t="str" cm="1">
        <f t="array" ref="I643">IF(AND(H643&gt;$J$2,F643&gt;0,F644&lt;0,1200&gt;A643&gt;90),Peak,"")</f>
        <v/>
      </c>
    </row>
    <row r="644" spans="1:9" x14ac:dyDescent="0.3">
      <c r="A644">
        <v>644</v>
      </c>
      <c r="B644">
        <v>-93</v>
      </c>
      <c r="C644">
        <v>79</v>
      </c>
      <c r="D644">
        <v>1</v>
      </c>
      <c r="E644">
        <f t="shared" si="40"/>
        <v>122.02868515230344</v>
      </c>
      <c r="F644">
        <f t="shared" ref="F644:F707" si="41">E644-E643</f>
        <v>17.644778346704328</v>
      </c>
      <c r="G644">
        <f t="shared" ref="G644:G707" si="42">F644^2</f>
        <v>311.3382029043259</v>
      </c>
      <c r="H644">
        <f t="shared" ref="H644:H707" si="43">AVERAGE(G644:G666)</f>
        <v>650.05052474691843</v>
      </c>
      <c r="I644" t="str" cm="1">
        <f t="array" ref="I644">IF(AND(H644&gt;$J$2,F644&gt;0,F645&lt;0,1200&gt;A644&gt;90),Peak,"")</f>
        <v/>
      </c>
    </row>
    <row r="645" spans="1:9" x14ac:dyDescent="0.3">
      <c r="A645">
        <v>645</v>
      </c>
      <c r="B645">
        <v>-94</v>
      </c>
      <c r="C645">
        <v>75</v>
      </c>
      <c r="D645">
        <v>14</v>
      </c>
      <c r="E645">
        <f t="shared" si="40"/>
        <v>121.06609764917675</v>
      </c>
      <c r="F645">
        <f t="shared" si="41"/>
        <v>-0.9625875031266844</v>
      </c>
      <c r="G645">
        <f t="shared" si="42"/>
        <v>0.92657470117566465</v>
      </c>
      <c r="H645">
        <f t="shared" si="43"/>
        <v>652.74481452979558</v>
      </c>
      <c r="I645" t="str" cm="1">
        <f t="array" ref="I645">IF(AND(H645&gt;$J$2,F645&gt;0,F646&lt;0,1200&gt;A645&gt;90),Peak,"")</f>
        <v/>
      </c>
    </row>
    <row r="646" spans="1:9" x14ac:dyDescent="0.3">
      <c r="A646">
        <v>646</v>
      </c>
      <c r="B646">
        <v>-118</v>
      </c>
      <c r="C646">
        <v>94</v>
      </c>
      <c r="D646">
        <v>0</v>
      </c>
      <c r="E646">
        <f t="shared" si="40"/>
        <v>150.86417732516887</v>
      </c>
      <c r="F646">
        <f t="shared" si="41"/>
        <v>29.798079675992113</v>
      </c>
      <c r="G646">
        <f t="shared" si="42"/>
        <v>887.92555237677425</v>
      </c>
      <c r="H646">
        <f t="shared" si="43"/>
        <v>654.12238422634834</v>
      </c>
      <c r="I646" t="str" cm="1">
        <f t="array" ref="I646">IF(AND(H646&gt;$J$2,F646&gt;0,F647&lt;0,1200&gt;A646&gt;90),Peak,"")</f>
        <v/>
      </c>
    </row>
    <row r="647" spans="1:9" x14ac:dyDescent="0.3">
      <c r="A647">
        <v>647</v>
      </c>
      <c r="B647">
        <v>-132</v>
      </c>
      <c r="C647">
        <v>87</v>
      </c>
      <c r="D647">
        <v>19</v>
      </c>
      <c r="E647">
        <f t="shared" si="40"/>
        <v>159.22939427128398</v>
      </c>
      <c r="F647">
        <f t="shared" si="41"/>
        <v>8.3652169461151118</v>
      </c>
      <c r="G647">
        <f t="shared" si="42"/>
        <v>69.976854555571435</v>
      </c>
      <c r="H647">
        <f t="shared" si="43"/>
        <v>656.55016474432966</v>
      </c>
      <c r="I647" t="str" cm="1">
        <f t="array" ref="I647">IF(AND(H647&gt;$J$2,F647&gt;0,F648&lt;0,1200&gt;A647&gt;90),Peak,"")</f>
        <v/>
      </c>
    </row>
    <row r="648" spans="1:9" x14ac:dyDescent="0.3">
      <c r="A648">
        <v>648</v>
      </c>
      <c r="B648">
        <v>-115</v>
      </c>
      <c r="C648">
        <v>91</v>
      </c>
      <c r="D648">
        <v>2</v>
      </c>
      <c r="E648">
        <f t="shared" si="40"/>
        <v>146.6628787389638</v>
      </c>
      <c r="F648">
        <f t="shared" si="41"/>
        <v>-12.566515532320182</v>
      </c>
      <c r="G648">
        <f t="shared" si="42"/>
        <v>157.91731262404437</v>
      </c>
      <c r="H648">
        <f t="shared" si="43"/>
        <v>657.78767411512194</v>
      </c>
      <c r="I648" t="str" cm="1">
        <f t="array" ref="I648">IF(AND(H648&gt;$J$2,F648&gt;0,F649&lt;0,1200&gt;A648&gt;90),Peak,"")</f>
        <v/>
      </c>
    </row>
    <row r="649" spans="1:9" x14ac:dyDescent="0.3">
      <c r="A649">
        <v>649</v>
      </c>
      <c r="B649">
        <v>-116</v>
      </c>
      <c r="C649">
        <v>65</v>
      </c>
      <c r="D649">
        <v>7</v>
      </c>
      <c r="E649">
        <f t="shared" si="40"/>
        <v>133.15404612703287</v>
      </c>
      <c r="F649">
        <f t="shared" si="41"/>
        <v>-13.508832611930927</v>
      </c>
      <c r="G649">
        <f t="shared" si="42"/>
        <v>182.48855853716856</v>
      </c>
      <c r="H649">
        <f t="shared" si="43"/>
        <v>655.57730735890482</v>
      </c>
      <c r="I649" t="str" cm="1">
        <f t="array" ref="I649">IF(AND(H649&gt;$J$2,F649&gt;0,F650&lt;0,1200&gt;A649&gt;90),Peak,"")</f>
        <v/>
      </c>
    </row>
    <row r="650" spans="1:9" x14ac:dyDescent="0.3">
      <c r="A650">
        <v>650</v>
      </c>
      <c r="B650">
        <v>-130</v>
      </c>
      <c r="C650">
        <v>62</v>
      </c>
      <c r="D650">
        <v>13</v>
      </c>
      <c r="E650">
        <f t="shared" si="40"/>
        <v>144.61327739872297</v>
      </c>
      <c r="F650">
        <f t="shared" si="41"/>
        <v>11.459231271690101</v>
      </c>
      <c r="G650">
        <f t="shared" si="42"/>
        <v>131.31398133808031</v>
      </c>
      <c r="H650">
        <f t="shared" si="43"/>
        <v>651.1271063225937</v>
      </c>
      <c r="I650" t="str" cm="1">
        <f t="array" ref="I650">IF(AND(H650&gt;$J$2,F650&gt;0,F651&lt;0,1200&gt;A650&gt;90),Peak,"")</f>
        <v/>
      </c>
    </row>
    <row r="651" spans="1:9" x14ac:dyDescent="0.3">
      <c r="A651">
        <v>651</v>
      </c>
      <c r="B651">
        <v>-104</v>
      </c>
      <c r="C651">
        <v>76</v>
      </c>
      <c r="D651">
        <v>3</v>
      </c>
      <c r="E651">
        <f t="shared" si="40"/>
        <v>128.84486796143648</v>
      </c>
      <c r="F651">
        <f t="shared" si="41"/>
        <v>-15.768409437286493</v>
      </c>
      <c r="G651">
        <f t="shared" si="42"/>
        <v>248.64273618190575</v>
      </c>
      <c r="H651">
        <f t="shared" si="43"/>
        <v>705.97764263850263</v>
      </c>
      <c r="I651" t="str" cm="1">
        <f t="array" ref="I651">IF(AND(H651&gt;$J$2,F651&gt;0,F652&lt;0,1200&gt;A651&gt;90),Peak,"")</f>
        <v/>
      </c>
    </row>
    <row r="652" spans="1:9" x14ac:dyDescent="0.3">
      <c r="A652">
        <v>652</v>
      </c>
      <c r="B652">
        <v>-73</v>
      </c>
      <c r="C652">
        <v>58</v>
      </c>
      <c r="D652">
        <v>8</v>
      </c>
      <c r="E652">
        <f t="shared" si="40"/>
        <v>93.578843762893328</v>
      </c>
      <c r="F652">
        <f t="shared" si="41"/>
        <v>-35.26602419854315</v>
      </c>
      <c r="G652">
        <f t="shared" si="42"/>
        <v>1243.692462772231</v>
      </c>
      <c r="H652">
        <f t="shared" si="43"/>
        <v>696.72759629976053</v>
      </c>
      <c r="I652" t="str" cm="1">
        <f t="array" ref="I652">IF(AND(H652&gt;$J$2,F652&gt;0,F653&lt;0,1200&gt;A652&gt;90),Peak,"")</f>
        <v/>
      </c>
    </row>
    <row r="653" spans="1:9" x14ac:dyDescent="0.3">
      <c r="A653">
        <v>653</v>
      </c>
      <c r="B653">
        <v>-77</v>
      </c>
      <c r="C653">
        <v>60</v>
      </c>
      <c r="D653">
        <v>6</v>
      </c>
      <c r="E653">
        <f t="shared" si="40"/>
        <v>97.8008179924892</v>
      </c>
      <c r="F653">
        <f t="shared" si="41"/>
        <v>4.2219742295958724</v>
      </c>
      <c r="G653">
        <f t="shared" si="42"/>
        <v>17.82506639537166</v>
      </c>
      <c r="H653">
        <f t="shared" si="43"/>
        <v>653.60362856946517</v>
      </c>
      <c r="I653" t="str" cm="1">
        <f t="array" ref="I653">IF(AND(H653&gt;$J$2,F653&gt;0,F654&lt;0,1200&gt;A653&gt;90),Peak,"")</f>
        <v/>
      </c>
    </row>
    <row r="654" spans="1:9" x14ac:dyDescent="0.3">
      <c r="A654">
        <v>654</v>
      </c>
      <c r="B654">
        <v>-97</v>
      </c>
      <c r="C654">
        <v>55</v>
      </c>
      <c r="D654">
        <v>6</v>
      </c>
      <c r="E654">
        <f t="shared" si="40"/>
        <v>111.66915420114903</v>
      </c>
      <c r="F654">
        <f t="shared" si="41"/>
        <v>13.868336208659827</v>
      </c>
      <c r="G654">
        <f t="shared" si="42"/>
        <v>192.33074919642522</v>
      </c>
      <c r="H654">
        <f t="shared" si="43"/>
        <v>658.00458932359527</v>
      </c>
      <c r="I654" t="str" cm="1">
        <f t="array" ref="I654">IF(AND(H654&gt;$J$2,F654&gt;0,F655&lt;0,1200&gt;A654&gt;90),Peak,"")</f>
        <v/>
      </c>
    </row>
    <row r="655" spans="1:9" x14ac:dyDescent="0.3">
      <c r="A655">
        <v>655</v>
      </c>
      <c r="B655">
        <v>-116</v>
      </c>
      <c r="C655">
        <v>56</v>
      </c>
      <c r="D655">
        <v>15</v>
      </c>
      <c r="E655">
        <f t="shared" si="40"/>
        <v>129.68037631037319</v>
      </c>
      <c r="F655">
        <f t="shared" si="41"/>
        <v>18.011222109224164</v>
      </c>
      <c r="G655">
        <f t="shared" si="42"/>
        <v>324.40412186780532</v>
      </c>
      <c r="H655">
        <f t="shared" si="43"/>
        <v>711.46343525414227</v>
      </c>
      <c r="I655" t="str" cm="1">
        <f t="array" ref="I655">IF(AND(H655&gt;$J$2,F655&gt;0,F656&lt;0,1200&gt;A655&gt;90),Peak,"")</f>
        <v/>
      </c>
    </row>
    <row r="656" spans="1:9" x14ac:dyDescent="0.3">
      <c r="A656">
        <v>656</v>
      </c>
      <c r="B656">
        <v>-149</v>
      </c>
      <c r="C656">
        <v>93</v>
      </c>
      <c r="D656">
        <v>8</v>
      </c>
      <c r="E656">
        <f t="shared" si="40"/>
        <v>175.82377541163197</v>
      </c>
      <c r="F656">
        <f t="shared" si="41"/>
        <v>46.14339910125878</v>
      </c>
      <c r="G656">
        <f t="shared" si="42"/>
        <v>2129.2132806180493</v>
      </c>
      <c r="H656">
        <f t="shared" si="43"/>
        <v>721.92837795740013</v>
      </c>
      <c r="I656" t="str" cm="1">
        <f t="array" ref="I656">IF(AND(H656&gt;$J$2,F656&gt;0,F657&lt;0,1200&gt;A656&gt;90),Peak,"")</f>
        <v/>
      </c>
    </row>
    <row r="657" spans="1:9" x14ac:dyDescent="0.3">
      <c r="A657">
        <v>657</v>
      </c>
      <c r="B657">
        <v>-159</v>
      </c>
      <c r="C657">
        <v>116</v>
      </c>
      <c r="D657">
        <v>19</v>
      </c>
      <c r="E657">
        <f t="shared" si="40"/>
        <v>197.73214205080569</v>
      </c>
      <c r="F657">
        <f t="shared" si="41"/>
        <v>21.908366639173721</v>
      </c>
      <c r="G657">
        <f t="shared" si="42"/>
        <v>479.97652879646006</v>
      </c>
      <c r="H657">
        <f t="shared" si="43"/>
        <v>738.92328599505993</v>
      </c>
      <c r="I657" t="str" cm="1">
        <f t="array" ref="I657">IF(AND(H657&gt;$J$2,F657&gt;0,F658&lt;0,1200&gt;A657&gt;90),Peak,"")</f>
        <v/>
      </c>
    </row>
    <row r="658" spans="1:9" x14ac:dyDescent="0.3">
      <c r="A658">
        <v>658</v>
      </c>
      <c r="B658">
        <v>-210</v>
      </c>
      <c r="C658">
        <v>119</v>
      </c>
      <c r="D658">
        <v>21</v>
      </c>
      <c r="E658">
        <f t="shared" si="40"/>
        <v>242.28495619827493</v>
      </c>
      <c r="F658">
        <f t="shared" si="41"/>
        <v>44.552814147469235</v>
      </c>
      <c r="G658">
        <f t="shared" si="42"/>
        <v>1984.9532484589347</v>
      </c>
      <c r="H658">
        <f t="shared" si="43"/>
        <v>867.33867293232345</v>
      </c>
      <c r="I658" t="e" cm="1">
        <f t="array" ref="I658">IF(AND(H658&gt;$J$2,F658&gt;0,F659&lt;0,1200&gt;A658&gt;90),Peak,"")</f>
        <v>#NAME?</v>
      </c>
    </row>
    <row r="659" spans="1:9" x14ac:dyDescent="0.3">
      <c r="A659">
        <v>659</v>
      </c>
      <c r="B659">
        <v>-104</v>
      </c>
      <c r="C659">
        <v>145</v>
      </c>
      <c r="D659">
        <v>-17</v>
      </c>
      <c r="E659">
        <f t="shared" si="40"/>
        <v>179.24843095547587</v>
      </c>
      <c r="F659">
        <f t="shared" si="41"/>
        <v>-63.036525242799058</v>
      </c>
      <c r="G659">
        <f t="shared" si="42"/>
        <v>3973.6035146860427</v>
      </c>
      <c r="H659">
        <f t="shared" si="43"/>
        <v>789.82513514783602</v>
      </c>
      <c r="I659" t="str" cm="1">
        <f t="array" ref="I659">IF(AND(H659&gt;$J$2,F659&gt;0,F660&lt;0,1200&gt;A659&gt;90),Peak,"")</f>
        <v/>
      </c>
    </row>
    <row r="660" spans="1:9" x14ac:dyDescent="0.3">
      <c r="A660">
        <v>660</v>
      </c>
      <c r="B660">
        <v>-116</v>
      </c>
      <c r="C660">
        <v>107</v>
      </c>
      <c r="D660">
        <v>8</v>
      </c>
      <c r="E660">
        <f t="shared" si="40"/>
        <v>158.01582199260935</v>
      </c>
      <c r="F660">
        <f t="shared" si="41"/>
        <v>-21.232608962866522</v>
      </c>
      <c r="G660">
        <f t="shared" si="42"/>
        <v>450.82368336999974</v>
      </c>
      <c r="H660">
        <f t="shared" si="43"/>
        <v>618.237544058087</v>
      </c>
      <c r="I660" t="str" cm="1">
        <f t="array" ref="I660">IF(AND(H660&gt;$J$2,F660&gt;0,F661&lt;0,1200&gt;A660&gt;90),Peak,"")</f>
        <v/>
      </c>
    </row>
    <row r="661" spans="1:9" x14ac:dyDescent="0.3">
      <c r="A661">
        <v>661</v>
      </c>
      <c r="B661">
        <v>-117</v>
      </c>
      <c r="C661">
        <v>91</v>
      </c>
      <c r="D661">
        <v>18</v>
      </c>
      <c r="E661">
        <f t="shared" si="40"/>
        <v>149.31175439328277</v>
      </c>
      <c r="F661">
        <f t="shared" si="41"/>
        <v>-8.7040675993265779</v>
      </c>
      <c r="G661">
        <f t="shared" si="42"/>
        <v>75.760792773646742</v>
      </c>
      <c r="H661">
        <f t="shared" si="43"/>
        <v>632.14110351517638</v>
      </c>
      <c r="I661" t="str" cm="1">
        <f t="array" ref="I661">IF(AND(H661&gt;$J$2,F661&gt;0,F662&lt;0,1200&gt;A661&gt;90),Peak,"")</f>
        <v/>
      </c>
    </row>
    <row r="662" spans="1:9" x14ac:dyDescent="0.3">
      <c r="A662">
        <v>662</v>
      </c>
      <c r="B662">
        <v>-92</v>
      </c>
      <c r="C662">
        <v>82</v>
      </c>
      <c r="D662">
        <v>5</v>
      </c>
      <c r="E662">
        <f t="shared" si="40"/>
        <v>123.34099075327715</v>
      </c>
      <c r="F662">
        <f t="shared" si="41"/>
        <v>-25.970763640005615</v>
      </c>
      <c r="G662">
        <f t="shared" si="42"/>
        <v>674.48056404503768</v>
      </c>
      <c r="H662">
        <f t="shared" si="43"/>
        <v>659.10110184982545</v>
      </c>
      <c r="I662" t="str" cm="1">
        <f t="array" ref="I662">IF(AND(H662&gt;$J$2,F662&gt;0,F663&lt;0,1200&gt;A662&gt;90),Peak,"")</f>
        <v/>
      </c>
    </row>
    <row r="663" spans="1:9" x14ac:dyDescent="0.3">
      <c r="A663">
        <v>663</v>
      </c>
      <c r="B663">
        <v>-83</v>
      </c>
      <c r="C663">
        <v>65</v>
      </c>
      <c r="D663">
        <v>5</v>
      </c>
      <c r="E663">
        <f t="shared" si="40"/>
        <v>105.54146104730596</v>
      </c>
      <c r="F663">
        <f t="shared" si="41"/>
        <v>-17.799529705971196</v>
      </c>
      <c r="G663">
        <f t="shared" si="42"/>
        <v>316.82325775375102</v>
      </c>
      <c r="H663">
        <f t="shared" si="43"/>
        <v>629.91419456426354</v>
      </c>
      <c r="I663" t="str" cm="1">
        <f t="array" ref="I663">IF(AND(H663&gt;$J$2,F663&gt;0,F664&lt;0,1200&gt;A663&gt;90),Peak,"")</f>
        <v/>
      </c>
    </row>
    <row r="664" spans="1:9" x14ac:dyDescent="0.3">
      <c r="A664">
        <v>664</v>
      </c>
      <c r="B664">
        <v>-88</v>
      </c>
      <c r="C664">
        <v>53</v>
      </c>
      <c r="D664">
        <v>4</v>
      </c>
      <c r="E664">
        <f t="shared" si="40"/>
        <v>102.80564186852781</v>
      </c>
      <c r="F664">
        <f t="shared" si="41"/>
        <v>-2.7358191787781436</v>
      </c>
      <c r="G664">
        <f t="shared" si="42"/>
        <v>7.4847065789703162</v>
      </c>
      <c r="H664">
        <f t="shared" si="43"/>
        <v>629.33411360844855</v>
      </c>
      <c r="I664" t="str" cm="1">
        <f t="array" ref="I664">IF(AND(H664&gt;$J$2,F664&gt;0,F665&lt;0,1200&gt;A664&gt;90),Peak,"")</f>
        <v/>
      </c>
    </row>
    <row r="665" spans="1:9" x14ac:dyDescent="0.3">
      <c r="A665">
        <v>665</v>
      </c>
      <c r="B665">
        <v>-98</v>
      </c>
      <c r="C665">
        <v>66</v>
      </c>
      <c r="D665">
        <v>5</v>
      </c>
      <c r="E665">
        <f t="shared" si="40"/>
        <v>118.25819210524064</v>
      </c>
      <c r="F665">
        <f t="shared" si="41"/>
        <v>15.452550236712824</v>
      </c>
      <c r="G665">
        <f t="shared" si="42"/>
        <v>238.78130881813357</v>
      </c>
      <c r="H665">
        <f t="shared" si="43"/>
        <v>680.38154750489355</v>
      </c>
      <c r="I665" t="str" cm="1">
        <f t="array" ref="I665">IF(AND(H665&gt;$J$2,F665&gt;0,F666&lt;0,1200&gt;A665&gt;90),Peak,"")</f>
        <v/>
      </c>
    </row>
    <row r="666" spans="1:9" x14ac:dyDescent="0.3">
      <c r="A666">
        <v>666</v>
      </c>
      <c r="B666">
        <v>-126</v>
      </c>
      <c r="C666">
        <v>76</v>
      </c>
      <c r="D666">
        <v>9</v>
      </c>
      <c r="E666">
        <f t="shared" si="40"/>
        <v>147.42116537322585</v>
      </c>
      <c r="F666">
        <f t="shared" si="41"/>
        <v>29.162973267985208</v>
      </c>
      <c r="G666">
        <f t="shared" si="42"/>
        <v>850.47900982921988</v>
      </c>
      <c r="H666">
        <f t="shared" si="43"/>
        <v>697.78965915298602</v>
      </c>
      <c r="I666" t="str" cm="1">
        <f t="array" ref="I666">IF(AND(H666&gt;$J$2,F666&gt;0,F667&lt;0,1200&gt;A666&gt;90),Peak,"")</f>
        <v/>
      </c>
    </row>
    <row r="667" spans="1:9" x14ac:dyDescent="0.3">
      <c r="A667">
        <v>667</v>
      </c>
      <c r="B667">
        <v>-137</v>
      </c>
      <c r="C667">
        <v>95</v>
      </c>
      <c r="D667">
        <v>3</v>
      </c>
      <c r="E667">
        <f t="shared" si="40"/>
        <v>166.74231616479364</v>
      </c>
      <c r="F667">
        <f t="shared" si="41"/>
        <v>19.321150791567788</v>
      </c>
      <c r="G667">
        <f t="shared" si="42"/>
        <v>373.30686791050056</v>
      </c>
      <c r="H667">
        <f t="shared" si="43"/>
        <v>718.77393398406787</v>
      </c>
      <c r="I667" t="str" cm="1">
        <f t="array" ref="I667">IF(AND(H667&gt;$J$2,F667&gt;0,F668&lt;0,1200&gt;A667&gt;90),Peak,"")</f>
        <v/>
      </c>
    </row>
    <row r="668" spans="1:9" x14ac:dyDescent="0.3">
      <c r="A668">
        <v>668</v>
      </c>
      <c r="B668">
        <v>-146</v>
      </c>
      <c r="C668">
        <v>90</v>
      </c>
      <c r="D668">
        <v>18</v>
      </c>
      <c r="E668">
        <f t="shared" si="40"/>
        <v>172.45289211839852</v>
      </c>
      <c r="F668">
        <f t="shared" si="41"/>
        <v>5.7105759536048879</v>
      </c>
      <c r="G668">
        <f t="shared" si="42"/>
        <v>32.610677721890376</v>
      </c>
      <c r="H668">
        <f t="shared" si="43"/>
        <v>705.93825591329926</v>
      </c>
      <c r="I668" t="e" cm="1">
        <f t="array" ref="I668">IF(AND(H668&gt;$J$2,F668&gt;0,F669&lt;0,1200&gt;A668&gt;90),Peak,"")</f>
        <v>#NAME?</v>
      </c>
    </row>
    <row r="669" spans="1:9" x14ac:dyDescent="0.3">
      <c r="A669">
        <v>669</v>
      </c>
      <c r="B669">
        <v>-114</v>
      </c>
      <c r="C669">
        <v>84</v>
      </c>
      <c r="D669">
        <v>6</v>
      </c>
      <c r="E669">
        <f t="shared" si="40"/>
        <v>141.7321417322126</v>
      </c>
      <c r="F669">
        <f t="shared" si="41"/>
        <v>-30.720750386185927</v>
      </c>
      <c r="G669">
        <f t="shared" si="42"/>
        <v>943.76450429034276</v>
      </c>
      <c r="H669">
        <f t="shared" si="43"/>
        <v>782.04469752750799</v>
      </c>
      <c r="I669" t="str" cm="1">
        <f t="array" ref="I669">IF(AND(H669&gt;$J$2,F669&gt;0,F670&lt;0,1200&gt;A669&gt;90),Peak,"")</f>
        <v/>
      </c>
    </row>
    <row r="670" spans="1:9" x14ac:dyDescent="0.3">
      <c r="A670">
        <v>670</v>
      </c>
      <c r="B670">
        <v>-102</v>
      </c>
      <c r="C670">
        <v>83</v>
      </c>
      <c r="D670">
        <v>9</v>
      </c>
      <c r="E670">
        <f t="shared" si="40"/>
        <v>131.8104699938514</v>
      </c>
      <c r="F670">
        <f t="shared" si="41"/>
        <v>-9.9216717383611979</v>
      </c>
      <c r="G670">
        <f t="shared" si="42"/>
        <v>98.439570083795317</v>
      </c>
      <c r="H670">
        <f t="shared" si="43"/>
        <v>745.59454025566572</v>
      </c>
      <c r="I670" t="str" cm="1">
        <f t="array" ref="I670">IF(AND(H670&gt;$J$2,F670&gt;0,F671&lt;0,1200&gt;A670&gt;90),Peak,"")</f>
        <v/>
      </c>
    </row>
    <row r="671" spans="1:9" x14ac:dyDescent="0.3">
      <c r="A671">
        <v>671</v>
      </c>
      <c r="B671">
        <v>-128</v>
      </c>
      <c r="C671">
        <v>60</v>
      </c>
      <c r="D671">
        <v>15</v>
      </c>
      <c r="E671">
        <f t="shared" si="40"/>
        <v>142.15836239912164</v>
      </c>
      <c r="F671">
        <f t="shared" si="41"/>
        <v>10.347892405270244</v>
      </c>
      <c r="G671">
        <f t="shared" si="42"/>
        <v>107.07887723104959</v>
      </c>
      <c r="H671">
        <f t="shared" si="43"/>
        <v>781.25440744191974</v>
      </c>
      <c r="I671" t="e" cm="1">
        <f t="array" ref="I671">IF(AND(H671&gt;$J$2,F671&gt;0,F672&lt;0,1200&gt;A671&gt;90),Peak,"")</f>
        <v>#NAME?</v>
      </c>
    </row>
    <row r="672" spans="1:9" x14ac:dyDescent="0.3">
      <c r="A672">
        <v>672</v>
      </c>
      <c r="B672">
        <v>-112</v>
      </c>
      <c r="C672">
        <v>72</v>
      </c>
      <c r="D672">
        <v>-4</v>
      </c>
      <c r="E672">
        <f t="shared" si="40"/>
        <v>133.2066064427737</v>
      </c>
      <c r="F672">
        <f t="shared" si="41"/>
        <v>-8.9517559563479381</v>
      </c>
      <c r="G672">
        <f t="shared" si="42"/>
        <v>80.133934702010791</v>
      </c>
      <c r="H672">
        <f t="shared" si="43"/>
        <v>829.23723315867801</v>
      </c>
      <c r="I672" t="str" cm="1">
        <f t="array" ref="I672">IF(AND(H672&gt;$J$2,F672&gt;0,F673&lt;0,1200&gt;A672&gt;90),Peak,"")</f>
        <v/>
      </c>
    </row>
    <row r="673" spans="1:9" x14ac:dyDescent="0.3">
      <c r="A673">
        <v>673</v>
      </c>
      <c r="B673">
        <v>-77</v>
      </c>
      <c r="C673">
        <v>57</v>
      </c>
      <c r="D673">
        <v>-4</v>
      </c>
      <c r="E673">
        <f t="shared" si="40"/>
        <v>95.885348202944954</v>
      </c>
      <c r="F673">
        <f t="shared" si="41"/>
        <v>-37.321258239828751</v>
      </c>
      <c r="G673">
        <f t="shared" si="42"/>
        <v>1392.8763166039855</v>
      </c>
      <c r="H673">
        <f t="shared" si="43"/>
        <v>839.75925272073266</v>
      </c>
      <c r="I673" t="str" cm="1">
        <f t="array" ref="I673">IF(AND(H673&gt;$J$2,F673&gt;0,F674&lt;0,1200&gt;A673&gt;90),Peak,"")</f>
        <v/>
      </c>
    </row>
    <row r="674" spans="1:9" x14ac:dyDescent="0.3">
      <c r="A674">
        <v>674</v>
      </c>
      <c r="B674">
        <v>-76</v>
      </c>
      <c r="C674">
        <v>48</v>
      </c>
      <c r="D674">
        <v>1</v>
      </c>
      <c r="E674">
        <f t="shared" si="40"/>
        <v>89.894382471876412</v>
      </c>
      <c r="F674">
        <f t="shared" si="41"/>
        <v>-5.9909657310685418</v>
      </c>
      <c r="G674">
        <f t="shared" si="42"/>
        <v>35.891670390837625</v>
      </c>
      <c r="H674">
        <f t="shared" si="43"/>
        <v>780.03270247463229</v>
      </c>
      <c r="I674" t="str" cm="1">
        <f t="array" ref="I674">IF(AND(H674&gt;$J$2,F674&gt;0,F675&lt;0,1200&gt;A674&gt;90),Peak,"")</f>
        <v/>
      </c>
    </row>
    <row r="675" spans="1:9" x14ac:dyDescent="0.3">
      <c r="A675">
        <v>675</v>
      </c>
      <c r="B675">
        <v>-92</v>
      </c>
      <c r="C675">
        <v>51</v>
      </c>
      <c r="D675">
        <v>11</v>
      </c>
      <c r="E675">
        <f t="shared" si="40"/>
        <v>105.76388797694608</v>
      </c>
      <c r="F675">
        <f t="shared" si="41"/>
        <v>15.869505505069668</v>
      </c>
      <c r="G675">
        <f t="shared" si="42"/>
        <v>251.84120497543651</v>
      </c>
      <c r="H675">
        <f t="shared" si="43"/>
        <v>779.32333396960564</v>
      </c>
      <c r="I675" t="str" cm="1">
        <f t="array" ref="I675">IF(AND(H675&gt;$J$2,F675&gt;0,F676&lt;0,1200&gt;A675&gt;90),Peak,"")</f>
        <v/>
      </c>
    </row>
    <row r="676" spans="1:9" x14ac:dyDescent="0.3">
      <c r="A676">
        <v>676</v>
      </c>
      <c r="B676">
        <v>-102</v>
      </c>
      <c r="C676">
        <v>53</v>
      </c>
      <c r="D676">
        <v>20</v>
      </c>
      <c r="E676">
        <f t="shared" si="40"/>
        <v>116.67476162392619</v>
      </c>
      <c r="F676">
        <f t="shared" si="41"/>
        <v>10.910873646980107</v>
      </c>
      <c r="G676">
        <f t="shared" si="42"/>
        <v>119.04716374036499</v>
      </c>
      <c r="H676">
        <f t="shared" si="43"/>
        <v>821.55149755934417</v>
      </c>
      <c r="I676" t="str" cm="1">
        <f t="array" ref="I676">IF(AND(H676&gt;$J$2,F676&gt;0,F677&lt;0,1200&gt;A676&gt;90),Peak,"")</f>
        <v/>
      </c>
    </row>
    <row r="677" spans="1:9" x14ac:dyDescent="0.3">
      <c r="A677">
        <v>677</v>
      </c>
      <c r="B677">
        <v>-132</v>
      </c>
      <c r="C677">
        <v>79</v>
      </c>
      <c r="D677">
        <v>13</v>
      </c>
      <c r="E677">
        <f t="shared" si="40"/>
        <v>154.38264151127873</v>
      </c>
      <c r="F677">
        <f t="shared" si="41"/>
        <v>37.707879887352547</v>
      </c>
      <c r="G677">
        <f t="shared" si="42"/>
        <v>1421.8842055990067</v>
      </c>
      <c r="H677">
        <f t="shared" si="43"/>
        <v>829.60826121289483</v>
      </c>
      <c r="I677" t="str" cm="1">
        <f t="array" ref="I677">IF(AND(H677&gt;$J$2,F677&gt;0,F678&lt;0,1200&gt;A677&gt;90),Peak,"")</f>
        <v/>
      </c>
    </row>
    <row r="678" spans="1:9" x14ac:dyDescent="0.3">
      <c r="A678">
        <v>678</v>
      </c>
      <c r="B678">
        <v>-153</v>
      </c>
      <c r="C678">
        <v>91</v>
      </c>
      <c r="D678">
        <v>7</v>
      </c>
      <c r="E678">
        <f t="shared" si="40"/>
        <v>178.15442739376419</v>
      </c>
      <c r="F678">
        <f t="shared" si="41"/>
        <v>23.77178588248546</v>
      </c>
      <c r="G678">
        <f t="shared" si="42"/>
        <v>565.09780404273499</v>
      </c>
      <c r="H678">
        <f t="shared" si="43"/>
        <v>868.49007618748442</v>
      </c>
      <c r="I678" t="str" cm="1">
        <f t="array" ref="I678">IF(AND(H678&gt;$J$2,F678&gt;0,F679&lt;0,1200&gt;A678&gt;90),Peak,"")</f>
        <v/>
      </c>
    </row>
    <row r="679" spans="1:9" x14ac:dyDescent="0.3">
      <c r="A679">
        <v>679</v>
      </c>
      <c r="B679">
        <v>-204</v>
      </c>
      <c r="C679">
        <v>99</v>
      </c>
      <c r="D679">
        <v>27</v>
      </c>
      <c r="E679">
        <f t="shared" si="40"/>
        <v>228.35498680782078</v>
      </c>
      <c r="F679">
        <f t="shared" si="41"/>
        <v>50.200559414056585</v>
      </c>
      <c r="G679">
        <f t="shared" si="42"/>
        <v>2520.0961654842254</v>
      </c>
      <c r="H679">
        <f t="shared" si="43"/>
        <v>854.82475566572123</v>
      </c>
      <c r="I679" t="e" cm="1">
        <f t="array" ref="I679">IF(AND(H679&gt;$J$2,F679&gt;0,F680&lt;0,1200&gt;A679&gt;90),Peak,"")</f>
        <v>#NAME?</v>
      </c>
    </row>
    <row r="680" spans="1:9" x14ac:dyDescent="0.3">
      <c r="A680">
        <v>680</v>
      </c>
      <c r="B680">
        <v>-123</v>
      </c>
      <c r="C680">
        <v>117</v>
      </c>
      <c r="D680">
        <v>0</v>
      </c>
      <c r="E680">
        <f t="shared" si="40"/>
        <v>169.75865220954131</v>
      </c>
      <c r="F680">
        <f t="shared" si="41"/>
        <v>-58.596334598279469</v>
      </c>
      <c r="G680">
        <f t="shared" si="42"/>
        <v>3433.5304283535233</v>
      </c>
      <c r="H680">
        <f t="shared" si="43"/>
        <v>754.79126050644129</v>
      </c>
      <c r="I680" t="str" cm="1">
        <f t="array" ref="I680">IF(AND(H680&gt;$J$2,F680&gt;0,F681&lt;0,1200&gt;A680&gt;90),Peak,"")</f>
        <v/>
      </c>
    </row>
    <row r="681" spans="1:9" x14ac:dyDescent="0.3">
      <c r="A681">
        <v>681</v>
      </c>
      <c r="B681">
        <v>-102</v>
      </c>
      <c r="C681">
        <v>117</v>
      </c>
      <c r="D681">
        <v>-10</v>
      </c>
      <c r="E681">
        <f t="shared" si="40"/>
        <v>155.54099138169335</v>
      </c>
      <c r="F681">
        <f t="shared" si="41"/>
        <v>-14.217660827847965</v>
      </c>
      <c r="G681">
        <f t="shared" si="42"/>
        <v>202.14187941572249</v>
      </c>
      <c r="H681">
        <f t="shared" si="43"/>
        <v>617.22659662685396</v>
      </c>
      <c r="I681" t="str" cm="1">
        <f t="array" ref="I681">IF(AND(H681&gt;$J$2,F681&gt;0,F682&lt;0,1200&gt;A681&gt;90),Peak,"")</f>
        <v/>
      </c>
    </row>
    <row r="682" spans="1:9" x14ac:dyDescent="0.3">
      <c r="A682">
        <v>682</v>
      </c>
      <c r="B682">
        <v>-124</v>
      </c>
      <c r="C682">
        <v>84</v>
      </c>
      <c r="D682">
        <v>13</v>
      </c>
      <c r="E682">
        <f t="shared" si="40"/>
        <v>150.33628969746459</v>
      </c>
      <c r="F682">
        <f t="shared" si="41"/>
        <v>-5.2047016842287519</v>
      </c>
      <c r="G682">
        <f t="shared" si="42"/>
        <v>27.088919621813606</v>
      </c>
      <c r="H682">
        <f t="shared" si="43"/>
        <v>689.24794703054761</v>
      </c>
      <c r="I682" t="str" cm="1">
        <f t="array" ref="I682">IF(AND(H682&gt;$J$2,F682&gt;0,F683&lt;0,1200&gt;A682&gt;90),Peak,"")</f>
        <v/>
      </c>
    </row>
    <row r="683" spans="1:9" x14ac:dyDescent="0.3">
      <c r="A683">
        <v>683</v>
      </c>
      <c r="B683">
        <v>-92</v>
      </c>
      <c r="C683">
        <v>81</v>
      </c>
      <c r="D683">
        <v>0</v>
      </c>
      <c r="E683">
        <f t="shared" si="40"/>
        <v>122.57650672131263</v>
      </c>
      <c r="F683">
        <f t="shared" si="41"/>
        <v>-27.759782976151968</v>
      </c>
      <c r="G683">
        <f t="shared" si="42"/>
        <v>770.60555088305659</v>
      </c>
      <c r="H683">
        <f t="shared" si="43"/>
        <v>747.9501425598678</v>
      </c>
      <c r="I683" t="str" cm="1">
        <f t="array" ref="I683">IF(AND(H683&gt;$J$2,F683&gt;0,F684&lt;0,1200&gt;A683&gt;90),Peak,"")</f>
        <v/>
      </c>
    </row>
    <row r="684" spans="1:9" x14ac:dyDescent="0.3">
      <c r="A684">
        <v>684</v>
      </c>
      <c r="B684">
        <v>-67</v>
      </c>
      <c r="C684">
        <v>69</v>
      </c>
      <c r="D684">
        <v>2</v>
      </c>
      <c r="E684">
        <f t="shared" si="40"/>
        <v>96.1977130705299</v>
      </c>
      <c r="F684">
        <f t="shared" si="41"/>
        <v>-26.378793650782725</v>
      </c>
      <c r="G684">
        <f t="shared" si="42"/>
        <v>695.84075447057501</v>
      </c>
      <c r="H684">
        <f t="shared" si="43"/>
        <v>721.1888263740434</v>
      </c>
      <c r="I684" t="str" cm="1">
        <f t="array" ref="I684">IF(AND(H684&gt;$J$2,F684&gt;0,F685&lt;0,1200&gt;A684&gt;90),Peak,"")</f>
        <v/>
      </c>
    </row>
    <row r="685" spans="1:9" x14ac:dyDescent="0.3">
      <c r="A685">
        <v>685</v>
      </c>
      <c r="B685">
        <v>-72</v>
      </c>
      <c r="C685">
        <v>61</v>
      </c>
      <c r="D685">
        <v>3</v>
      </c>
      <c r="E685">
        <f t="shared" si="40"/>
        <v>94.413982015377357</v>
      </c>
      <c r="F685">
        <f t="shared" si="41"/>
        <v>-1.7837310551525434</v>
      </c>
      <c r="G685">
        <f t="shared" si="42"/>
        <v>3.1816964771156058</v>
      </c>
      <c r="H685">
        <f t="shared" si="43"/>
        <v>733.25745778526039</v>
      </c>
      <c r="I685" t="str" cm="1">
        <f t="array" ref="I685">IF(AND(H685&gt;$J$2,F685&gt;0,F686&lt;0,1200&gt;A685&gt;90),Peak,"")</f>
        <v/>
      </c>
    </row>
    <row r="686" spans="1:9" x14ac:dyDescent="0.3">
      <c r="A686">
        <v>686</v>
      </c>
      <c r="B686">
        <v>-95</v>
      </c>
      <c r="C686">
        <v>59</v>
      </c>
      <c r="D686">
        <v>-1</v>
      </c>
      <c r="E686">
        <f t="shared" si="40"/>
        <v>111.83469944520797</v>
      </c>
      <c r="F686">
        <f t="shared" si="41"/>
        <v>17.420717429830617</v>
      </c>
      <c r="G686">
        <f t="shared" si="42"/>
        <v>303.48139577000427</v>
      </c>
      <c r="H686">
        <f t="shared" si="43"/>
        <v>759.16999049574758</v>
      </c>
      <c r="I686" t="str" cm="1">
        <f t="array" ref="I686">IF(AND(H686&gt;$J$2,F686&gt;0,F687&lt;0,1200&gt;A686&gt;90),Peak,"")</f>
        <v/>
      </c>
    </row>
    <row r="687" spans="1:9" x14ac:dyDescent="0.3">
      <c r="A687">
        <v>687</v>
      </c>
      <c r="B687">
        <v>-116</v>
      </c>
      <c r="C687">
        <v>89</v>
      </c>
      <c r="D687">
        <v>0</v>
      </c>
      <c r="E687">
        <f t="shared" si="40"/>
        <v>146.20875486782589</v>
      </c>
      <c r="F687">
        <f t="shared" si="41"/>
        <v>34.374055422617914</v>
      </c>
      <c r="G687">
        <f t="shared" si="42"/>
        <v>1181.5756861972081</v>
      </c>
      <c r="H687">
        <f t="shared" si="43"/>
        <v>802.81765213709036</v>
      </c>
      <c r="I687" t="str" cm="1">
        <f t="array" ref="I687">IF(AND(H687&gt;$J$2,F687&gt;0,F688&lt;0,1200&gt;A687&gt;90),Peak,"")</f>
        <v/>
      </c>
    </row>
    <row r="688" spans="1:9" x14ac:dyDescent="0.3">
      <c r="A688">
        <v>688</v>
      </c>
      <c r="B688">
        <v>-134</v>
      </c>
      <c r="C688">
        <v>107</v>
      </c>
      <c r="D688">
        <v>2</v>
      </c>
      <c r="E688">
        <f t="shared" si="40"/>
        <v>171.49052451957806</v>
      </c>
      <c r="F688">
        <f t="shared" si="41"/>
        <v>25.281769651752171</v>
      </c>
      <c r="G688">
        <f t="shared" si="42"/>
        <v>639.1678767242571</v>
      </c>
      <c r="H688">
        <f t="shared" si="43"/>
        <v>785.37153674782815</v>
      </c>
      <c r="I688" t="str" cm="1">
        <f t="array" ref="I688">IF(AND(H688&gt;$J$2,F688&gt;0,F689&lt;0,1200&gt;A688&gt;90),Peak,"")</f>
        <v/>
      </c>
    </row>
    <row r="689" spans="1:9" x14ac:dyDescent="0.3">
      <c r="A689">
        <v>689</v>
      </c>
      <c r="B689">
        <v>-171</v>
      </c>
      <c r="C689">
        <v>118</v>
      </c>
      <c r="D689">
        <v>10</v>
      </c>
      <c r="E689">
        <f t="shared" si="40"/>
        <v>208.00240383226344</v>
      </c>
      <c r="F689">
        <f t="shared" si="41"/>
        <v>36.51187931268538</v>
      </c>
      <c r="G689">
        <f t="shared" si="42"/>
        <v>1333.1173309441026</v>
      </c>
      <c r="H689">
        <f t="shared" si="43"/>
        <v>763.19545517771326</v>
      </c>
      <c r="I689" t="e" cm="1">
        <f t="array" ref="I689">IF(AND(H689&gt;$J$2,F689&gt;0,F690&lt;0,1200&gt;A689&gt;90),Peak,"")</f>
        <v>#NAME?</v>
      </c>
    </row>
    <row r="690" spans="1:9" x14ac:dyDescent="0.3">
      <c r="A690">
        <v>690</v>
      </c>
      <c r="B690">
        <v>-165</v>
      </c>
      <c r="C690">
        <v>111</v>
      </c>
      <c r="D690">
        <v>11</v>
      </c>
      <c r="E690">
        <f t="shared" si="40"/>
        <v>199.1657601095128</v>
      </c>
      <c r="F690">
        <f t="shared" si="41"/>
        <v>-8.8366437227506367</v>
      </c>
      <c r="G690">
        <f t="shared" si="42"/>
        <v>78.086272282828233</v>
      </c>
      <c r="H690">
        <f t="shared" si="43"/>
        <v>829.7960408369936</v>
      </c>
      <c r="I690" t="str" cm="1">
        <f t="array" ref="I690">IF(AND(H690&gt;$J$2,F690&gt;0,F691&lt;0,1200&gt;A690&gt;90),Peak,"")</f>
        <v/>
      </c>
    </row>
    <row r="691" spans="1:9" x14ac:dyDescent="0.3">
      <c r="A691">
        <v>691</v>
      </c>
      <c r="B691">
        <v>-125</v>
      </c>
      <c r="C691">
        <v>94</v>
      </c>
      <c r="D691">
        <v>13</v>
      </c>
      <c r="E691">
        <f t="shared" si="40"/>
        <v>156.93947878083449</v>
      </c>
      <c r="F691">
        <f t="shared" si="41"/>
        <v>-42.226281328678311</v>
      </c>
      <c r="G691">
        <f t="shared" si="42"/>
        <v>1783.0588348486865</v>
      </c>
      <c r="H691">
        <f t="shared" si="43"/>
        <v>826.64538278418775</v>
      </c>
      <c r="I691" t="str" cm="1">
        <f t="array" ref="I691">IF(AND(H691&gt;$J$2,F691&gt;0,F692&lt;0,1200&gt;A691&gt;90),Peak,"")</f>
        <v/>
      </c>
    </row>
    <row r="692" spans="1:9" x14ac:dyDescent="0.3">
      <c r="A692">
        <v>692</v>
      </c>
      <c r="B692">
        <v>-153</v>
      </c>
      <c r="C692">
        <v>65</v>
      </c>
      <c r="D692">
        <v>18</v>
      </c>
      <c r="E692">
        <f t="shared" si="40"/>
        <v>167.20645920537879</v>
      </c>
      <c r="F692">
        <f t="shared" si="41"/>
        <v>10.2669804245443</v>
      </c>
      <c r="G692">
        <f t="shared" si="42"/>
        <v>105.41088703797587</v>
      </c>
      <c r="H692">
        <f t="shared" si="43"/>
        <v>750.94790064110839</v>
      </c>
      <c r="I692" t="e" cm="1">
        <f t="array" ref="I692">IF(AND(H692&gt;$J$2,F692&gt;0,F693&lt;0,1200&gt;A692&gt;90),Peak,"")</f>
        <v>#NAME?</v>
      </c>
    </row>
    <row r="693" spans="1:9" x14ac:dyDescent="0.3">
      <c r="A693">
        <v>693</v>
      </c>
      <c r="B693">
        <v>-121</v>
      </c>
      <c r="C693">
        <v>64</v>
      </c>
      <c r="D693">
        <v>-2</v>
      </c>
      <c r="E693">
        <f t="shared" si="40"/>
        <v>136.89777207829206</v>
      </c>
      <c r="F693">
        <f t="shared" si="41"/>
        <v>-30.308687127086728</v>
      </c>
      <c r="G693">
        <f t="shared" si="42"/>
        <v>918.6165153676327</v>
      </c>
      <c r="H693">
        <f t="shared" si="43"/>
        <v>768.87560957116716</v>
      </c>
      <c r="I693" t="str" cm="1">
        <f t="array" ref="I693">IF(AND(H693&gt;$J$2,F693&gt;0,F694&lt;0,1200&gt;A693&gt;90),Peak,"")</f>
        <v/>
      </c>
    </row>
    <row r="694" spans="1:9" x14ac:dyDescent="0.3">
      <c r="A694">
        <v>694</v>
      </c>
      <c r="B694">
        <v>-85</v>
      </c>
      <c r="C694">
        <v>56</v>
      </c>
      <c r="D694">
        <v>-8</v>
      </c>
      <c r="E694">
        <f t="shared" si="40"/>
        <v>102.10288928331069</v>
      </c>
      <c r="F694">
        <f t="shared" si="41"/>
        <v>-34.794882794981376</v>
      </c>
      <c r="G694">
        <f t="shared" si="42"/>
        <v>1210.6838687164909</v>
      </c>
      <c r="H694">
        <f t="shared" si="43"/>
        <v>761.49192436100202</v>
      </c>
      <c r="I694" t="str" cm="1">
        <f t="array" ref="I694">IF(AND(H694&gt;$J$2,F694&gt;0,F695&lt;0,1200&gt;A694&gt;90),Peak,"")</f>
        <v/>
      </c>
    </row>
    <row r="695" spans="1:9" x14ac:dyDescent="0.3">
      <c r="A695">
        <v>695</v>
      </c>
      <c r="B695">
        <v>-71</v>
      </c>
      <c r="C695">
        <v>45</v>
      </c>
      <c r="D695">
        <v>4</v>
      </c>
      <c r="E695">
        <f t="shared" si="40"/>
        <v>84.15461959987698</v>
      </c>
      <c r="F695">
        <f t="shared" si="41"/>
        <v>-17.948269683433708</v>
      </c>
      <c r="G695">
        <f t="shared" si="42"/>
        <v>322.1403846292655</v>
      </c>
      <c r="H695">
        <f t="shared" si="43"/>
        <v>709.54766295240324</v>
      </c>
      <c r="I695" t="str" cm="1">
        <f t="array" ref="I695">IF(AND(H695&gt;$J$2,F695&gt;0,F696&lt;0,1200&gt;A695&gt;90),Peak,"")</f>
        <v/>
      </c>
    </row>
    <row r="696" spans="1:9" x14ac:dyDescent="0.3">
      <c r="A696">
        <v>696</v>
      </c>
      <c r="B696">
        <v>-82</v>
      </c>
      <c r="C696">
        <v>33</v>
      </c>
      <c r="D696">
        <v>5</v>
      </c>
      <c r="E696">
        <f t="shared" si="40"/>
        <v>88.532479915565446</v>
      </c>
      <c r="F696">
        <f t="shared" si="41"/>
        <v>4.3778603156884657</v>
      </c>
      <c r="G696">
        <f t="shared" si="42"/>
        <v>19.165660943679914</v>
      </c>
      <c r="H696">
        <f t="shared" si="43"/>
        <v>695.73906425555901</v>
      </c>
      <c r="I696" t="str" cm="1">
        <f t="array" ref="I696">IF(AND(H696&gt;$J$2,F696&gt;0,F697&lt;0,1200&gt;A696&gt;90),Peak,"")</f>
        <v/>
      </c>
    </row>
    <row r="697" spans="1:9" x14ac:dyDescent="0.3">
      <c r="A697">
        <v>697</v>
      </c>
      <c r="B697">
        <v>-89</v>
      </c>
      <c r="C697">
        <v>24</v>
      </c>
      <c r="D697">
        <v>12</v>
      </c>
      <c r="E697">
        <f t="shared" si="40"/>
        <v>92.956979296876895</v>
      </c>
      <c r="F697">
        <f t="shared" si="41"/>
        <v>4.424499381311449</v>
      </c>
      <c r="G697">
        <f t="shared" si="42"/>
        <v>19.576194775225396</v>
      </c>
      <c r="H697">
        <f t="shared" si="43"/>
        <v>695.76330737514422</v>
      </c>
      <c r="I697" t="str" cm="1">
        <f t="array" ref="I697">IF(AND(H697&gt;$J$2,F697&gt;0,F698&lt;0,1200&gt;A697&gt;90),Peak,"")</f>
        <v/>
      </c>
    </row>
    <row r="698" spans="1:9" x14ac:dyDescent="0.3">
      <c r="A698">
        <v>698</v>
      </c>
      <c r="B698">
        <v>-119</v>
      </c>
      <c r="C698">
        <v>42</v>
      </c>
      <c r="D698">
        <v>21</v>
      </c>
      <c r="E698">
        <f t="shared" si="40"/>
        <v>127.92966817747946</v>
      </c>
      <c r="F698">
        <f t="shared" si="41"/>
        <v>34.972688880602561</v>
      </c>
      <c r="G698">
        <f t="shared" si="42"/>
        <v>1223.0889675394221</v>
      </c>
      <c r="H698">
        <f t="shared" si="43"/>
        <v>723.46668578416097</v>
      </c>
      <c r="I698" t="str" cm="1">
        <f t="array" ref="I698">IF(AND(H698&gt;$J$2,F698&gt;0,F699&lt;0,1200&gt;A698&gt;90),Peak,"")</f>
        <v/>
      </c>
    </row>
    <row r="699" spans="1:9" x14ac:dyDescent="0.3">
      <c r="A699">
        <v>699</v>
      </c>
      <c r="B699">
        <v>-133</v>
      </c>
      <c r="C699">
        <v>57</v>
      </c>
      <c r="D699">
        <v>14</v>
      </c>
      <c r="E699">
        <f t="shared" si="40"/>
        <v>145.37537618180048</v>
      </c>
      <c r="F699">
        <f t="shared" si="41"/>
        <v>17.44570800432102</v>
      </c>
      <c r="G699">
        <f t="shared" si="42"/>
        <v>304.35272777203051</v>
      </c>
      <c r="H699">
        <f t="shared" si="43"/>
        <v>687.5581451010421</v>
      </c>
      <c r="I699" t="str" cm="1">
        <f t="array" ref="I699">IF(AND(H699&gt;$J$2,F699&gt;0,F700&lt;0,1200&gt;A699&gt;90),Peak,"")</f>
        <v/>
      </c>
    </row>
    <row r="700" spans="1:9" x14ac:dyDescent="0.3">
      <c r="A700">
        <v>700</v>
      </c>
      <c r="B700">
        <v>-179</v>
      </c>
      <c r="C700">
        <v>71</v>
      </c>
      <c r="D700">
        <v>19</v>
      </c>
      <c r="E700">
        <f t="shared" si="40"/>
        <v>193.50193797479136</v>
      </c>
      <c r="F700">
        <f t="shared" si="41"/>
        <v>48.126561792990884</v>
      </c>
      <c r="G700">
        <f t="shared" si="42"/>
        <v>2316.1659500145702</v>
      </c>
      <c r="H700">
        <f t="shared" si="43"/>
        <v>745.41163740877982</v>
      </c>
      <c r="I700" t="e" cm="1">
        <f t="array" ref="I700">IF(AND(H700&gt;$J$2,F700&gt;0,F701&lt;0,1200&gt;A700&gt;90),Peak,"")</f>
        <v>#NAME?</v>
      </c>
    </row>
    <row r="701" spans="1:9" x14ac:dyDescent="0.3">
      <c r="A701">
        <v>701</v>
      </c>
      <c r="B701">
        <v>-156</v>
      </c>
      <c r="C701">
        <v>85</v>
      </c>
      <c r="D701">
        <v>2</v>
      </c>
      <c r="E701">
        <f t="shared" si="40"/>
        <v>177.66541588052527</v>
      </c>
      <c r="F701">
        <f t="shared" si="41"/>
        <v>-15.836522094266087</v>
      </c>
      <c r="G701">
        <f t="shared" si="42"/>
        <v>250.79543204217794</v>
      </c>
      <c r="H701">
        <f t="shared" si="43"/>
        <v>697.97235743867498</v>
      </c>
      <c r="I701" t="str" cm="1">
        <f t="array" ref="I701">IF(AND(H701&gt;$J$2,F701&gt;0,F702&lt;0,1200&gt;A701&gt;90),Peak,"")</f>
        <v/>
      </c>
    </row>
    <row r="702" spans="1:9" x14ac:dyDescent="0.3">
      <c r="A702">
        <v>702</v>
      </c>
      <c r="B702">
        <v>-125</v>
      </c>
      <c r="C702">
        <v>104</v>
      </c>
      <c r="D702">
        <v>-9</v>
      </c>
      <c r="E702">
        <f t="shared" si="40"/>
        <v>162.85576440519384</v>
      </c>
      <c r="F702">
        <f t="shared" si="41"/>
        <v>-14.809651475331435</v>
      </c>
      <c r="G702">
        <f t="shared" si="42"/>
        <v>219.32577682078656</v>
      </c>
      <c r="H702">
        <f t="shared" si="43"/>
        <v>690.04523279957721</v>
      </c>
      <c r="I702" t="str" cm="1">
        <f t="array" ref="I702">IF(AND(H702&gt;$J$2,F702&gt;0,F703&lt;0,1200&gt;A702&gt;90),Peak,"")</f>
        <v/>
      </c>
    </row>
    <row r="703" spans="1:9" x14ac:dyDescent="0.3">
      <c r="A703">
        <v>703</v>
      </c>
      <c r="B703">
        <v>-139</v>
      </c>
      <c r="C703">
        <v>113</v>
      </c>
      <c r="D703">
        <v>7</v>
      </c>
      <c r="E703">
        <f t="shared" si="40"/>
        <v>179.27353401994395</v>
      </c>
      <c r="F703">
        <f t="shared" si="41"/>
        <v>16.417769614750114</v>
      </c>
      <c r="G703">
        <f t="shared" si="42"/>
        <v>269.54315912301212</v>
      </c>
      <c r="H703">
        <f t="shared" si="43"/>
        <v>682.60789700500845</v>
      </c>
      <c r="I703" t="str" cm="1">
        <f t="array" ref="I703">IF(AND(H703&gt;$J$2,F703&gt;0,F704&lt;0,1200&gt;A703&gt;90),Peak,"")</f>
        <v/>
      </c>
    </row>
    <row r="704" spans="1:9" x14ac:dyDescent="0.3">
      <c r="A704">
        <v>704</v>
      </c>
      <c r="B704">
        <v>-94</v>
      </c>
      <c r="C704">
        <v>98</v>
      </c>
      <c r="D704">
        <v>10</v>
      </c>
      <c r="E704">
        <f t="shared" si="40"/>
        <v>136.1616686149226</v>
      </c>
      <c r="F704">
        <f t="shared" si="41"/>
        <v>-43.111865405021348</v>
      </c>
      <c r="G704">
        <f t="shared" si="42"/>
        <v>1858.6329387006765</v>
      </c>
      <c r="H704">
        <f t="shared" si="43"/>
        <v>780.45891593518411</v>
      </c>
      <c r="I704" t="str" cm="1">
        <f t="array" ref="I704">IF(AND(H704&gt;$J$2,F704&gt;0,F705&lt;0,1200&gt;A704&gt;90),Peak,"")</f>
        <v/>
      </c>
    </row>
    <row r="705" spans="1:9" x14ac:dyDescent="0.3">
      <c r="A705">
        <v>705</v>
      </c>
      <c r="B705">
        <v>-69</v>
      </c>
      <c r="C705">
        <v>69</v>
      </c>
      <c r="D705">
        <v>17</v>
      </c>
      <c r="E705">
        <f t="shared" si="40"/>
        <v>99.050492174446063</v>
      </c>
      <c r="F705">
        <f t="shared" si="41"/>
        <v>-37.111176440476541</v>
      </c>
      <c r="G705">
        <f t="shared" si="42"/>
        <v>1377.2394167961811</v>
      </c>
      <c r="H705">
        <f t="shared" si="43"/>
        <v>705.34564242876127</v>
      </c>
      <c r="I705" t="str" cm="1">
        <f t="array" ref="I705">IF(AND(H705&gt;$J$2,F705&gt;0,F706&lt;0,1200&gt;A705&gt;90),Peak,"")</f>
        <v/>
      </c>
    </row>
    <row r="706" spans="1:9" x14ac:dyDescent="0.3">
      <c r="A706">
        <v>706</v>
      </c>
      <c r="B706">
        <v>-65</v>
      </c>
      <c r="C706">
        <v>57</v>
      </c>
      <c r="D706">
        <v>5</v>
      </c>
      <c r="E706">
        <f t="shared" si="40"/>
        <v>86.596766683289047</v>
      </c>
      <c r="F706">
        <f t="shared" si="41"/>
        <v>-12.453725491157016</v>
      </c>
      <c r="G706">
        <f t="shared" si="42"/>
        <v>155.09527860909407</v>
      </c>
      <c r="H706">
        <f t="shared" si="43"/>
        <v>674.79749873255412</v>
      </c>
      <c r="I706" t="str" cm="1">
        <f t="array" ref="I706">IF(AND(H706&gt;$J$2,F706&gt;0,F707&lt;0,1200&gt;A706&gt;90),Peak,"")</f>
        <v/>
      </c>
    </row>
    <row r="707" spans="1:9" x14ac:dyDescent="0.3">
      <c r="A707">
        <v>707</v>
      </c>
      <c r="B707">
        <v>-96</v>
      </c>
      <c r="C707">
        <v>68</v>
      </c>
      <c r="D707">
        <v>-6</v>
      </c>
      <c r="E707">
        <f t="shared" ref="E707:E770" si="44">SQRT(B707^2+C707^2+D707^2)</f>
        <v>117.79643458101778</v>
      </c>
      <c r="F707">
        <f t="shared" si="41"/>
        <v>31.19966789772873</v>
      </c>
      <c r="G707">
        <f t="shared" si="42"/>
        <v>973.41927692856473</v>
      </c>
      <c r="H707">
        <f t="shared" si="43"/>
        <v>679.32742701479333</v>
      </c>
      <c r="I707" t="str" cm="1">
        <f t="array" ref="I707">IF(AND(H707&gt;$J$2,F707&gt;0,F708&lt;0,1200&gt;A707&gt;90),Peak,"")</f>
        <v/>
      </c>
    </row>
    <row r="708" spans="1:9" x14ac:dyDescent="0.3">
      <c r="A708">
        <v>708</v>
      </c>
      <c r="B708">
        <v>-111</v>
      </c>
      <c r="C708">
        <v>89</v>
      </c>
      <c r="D708">
        <v>0</v>
      </c>
      <c r="E708">
        <f t="shared" si="44"/>
        <v>142.27438279606065</v>
      </c>
      <c r="F708">
        <f t="shared" ref="F708:F771" si="45">E708-E707</f>
        <v>24.477948215042872</v>
      </c>
      <c r="G708">
        <f t="shared" ref="G708:G771" si="46">F708^2</f>
        <v>599.16994881832056</v>
      </c>
      <c r="H708">
        <f t="shared" ref="H708:H771" si="47">AVERAGE(G708:G730)</f>
        <v>662.0932469319863</v>
      </c>
      <c r="I708" t="str" cm="1">
        <f t="array" ref="I708">IF(AND(H708&gt;$J$2,F708&gt;0,F709&lt;0,1200&gt;A708&gt;90),Peak,"")</f>
        <v/>
      </c>
    </row>
    <row r="709" spans="1:9" x14ac:dyDescent="0.3">
      <c r="A709">
        <v>709</v>
      </c>
      <c r="B709">
        <v>-138</v>
      </c>
      <c r="C709">
        <v>113</v>
      </c>
      <c r="D709">
        <v>5</v>
      </c>
      <c r="E709">
        <f t="shared" si="44"/>
        <v>178.43205989955953</v>
      </c>
      <c r="F709">
        <f t="shared" si="45"/>
        <v>36.157677103498884</v>
      </c>
      <c r="G709">
        <f t="shared" si="46"/>
        <v>1307.3776135208875</v>
      </c>
      <c r="H709">
        <f t="shared" si="47"/>
        <v>662.55835925195413</v>
      </c>
      <c r="I709" t="str" cm="1">
        <f t="array" ref="I709">IF(AND(H709&gt;$J$2,F709&gt;0,F710&lt;0,1200&gt;A709&gt;90),Peak,"")</f>
        <v/>
      </c>
    </row>
    <row r="710" spans="1:9" x14ac:dyDescent="0.3">
      <c r="A710">
        <v>710</v>
      </c>
      <c r="B710">
        <v>-161</v>
      </c>
      <c r="C710">
        <v>129</v>
      </c>
      <c r="D710">
        <v>5</v>
      </c>
      <c r="E710">
        <f t="shared" si="44"/>
        <v>206.36617939962935</v>
      </c>
      <c r="F710">
        <f t="shared" si="45"/>
        <v>27.934119500069812</v>
      </c>
      <c r="G710">
        <f t="shared" si="46"/>
        <v>780.31503224418054</v>
      </c>
      <c r="H710">
        <f t="shared" si="47"/>
        <v>657.95887026052617</v>
      </c>
      <c r="I710" t="str" cm="1">
        <f t="array" ref="I710">IF(AND(H710&gt;$J$2,F710&gt;0,F711&lt;0,1200&gt;A710&gt;90),Peak,"")</f>
        <v/>
      </c>
    </row>
    <row r="711" spans="1:9" x14ac:dyDescent="0.3">
      <c r="A711">
        <v>711</v>
      </c>
      <c r="B711">
        <v>-181</v>
      </c>
      <c r="C711">
        <v>121</v>
      </c>
      <c r="D711">
        <v>2</v>
      </c>
      <c r="E711">
        <f t="shared" si="44"/>
        <v>217.72918959110649</v>
      </c>
      <c r="F711">
        <f t="shared" si="45"/>
        <v>11.363010191477144</v>
      </c>
      <c r="G711">
        <f t="shared" si="46"/>
        <v>129.11800061161344</v>
      </c>
      <c r="H711">
        <f t="shared" si="47"/>
        <v>651.02359866568247</v>
      </c>
      <c r="I711" t="str" cm="1">
        <f t="array" ref="I711">IF(AND(H711&gt;$J$2,F711&gt;0,F712&lt;0,1200&gt;A711&gt;90),Peak,"")</f>
        <v/>
      </c>
    </row>
    <row r="712" spans="1:9" x14ac:dyDescent="0.3">
      <c r="A712">
        <v>712</v>
      </c>
      <c r="B712">
        <v>-131</v>
      </c>
      <c r="C712">
        <v>99</v>
      </c>
      <c r="D712">
        <v>-1</v>
      </c>
      <c r="E712">
        <f t="shared" si="44"/>
        <v>164.20414123888594</v>
      </c>
      <c r="F712">
        <f t="shared" si="45"/>
        <v>-53.525048352220551</v>
      </c>
      <c r="G712">
        <f t="shared" si="46"/>
        <v>2864.9308011075482</v>
      </c>
      <c r="H712">
        <f t="shared" si="47"/>
        <v>648.81735772369575</v>
      </c>
      <c r="I712" t="str" cm="1">
        <f t="array" ref="I712">IF(AND(H712&gt;$J$2,F712&gt;0,F713&lt;0,1200&gt;A712&gt;90),Peak,"")</f>
        <v/>
      </c>
    </row>
    <row r="713" spans="1:9" x14ac:dyDescent="0.3">
      <c r="A713">
        <v>713</v>
      </c>
      <c r="B713">
        <v>-141</v>
      </c>
      <c r="C713">
        <v>78</v>
      </c>
      <c r="D713">
        <v>15</v>
      </c>
      <c r="E713">
        <f t="shared" si="44"/>
        <v>161.83324751113412</v>
      </c>
      <c r="F713">
        <f t="shared" si="45"/>
        <v>-2.3708937277518203</v>
      </c>
      <c r="G713">
        <f t="shared" si="46"/>
        <v>5.6211370682929225</v>
      </c>
      <c r="H713">
        <f t="shared" si="47"/>
        <v>524.96015743325529</v>
      </c>
      <c r="I713" t="str" cm="1">
        <f t="array" ref="I713">IF(AND(H713&gt;$J$2,F713&gt;0,F714&lt;0,1200&gt;A713&gt;90),Peak,"")</f>
        <v/>
      </c>
    </row>
    <row r="714" spans="1:9" x14ac:dyDescent="0.3">
      <c r="A714">
        <v>714</v>
      </c>
      <c r="B714">
        <v>-138</v>
      </c>
      <c r="C714">
        <v>71</v>
      </c>
      <c r="D714">
        <v>7</v>
      </c>
      <c r="E714">
        <f t="shared" si="44"/>
        <v>155.3512149936395</v>
      </c>
      <c r="F714">
        <f t="shared" si="45"/>
        <v>-6.4820325174946163</v>
      </c>
      <c r="G714">
        <f t="shared" si="46"/>
        <v>42.01674555785759</v>
      </c>
      <c r="H714">
        <f t="shared" si="47"/>
        <v>554.27623082088803</v>
      </c>
      <c r="I714" t="str" cm="1">
        <f t="array" ref="I714">IF(AND(H714&gt;$J$2,F714&gt;0,F715&lt;0,1200&gt;A714&gt;90),Peak,"")</f>
        <v/>
      </c>
    </row>
    <row r="715" spans="1:9" x14ac:dyDescent="0.3">
      <c r="A715">
        <v>715</v>
      </c>
      <c r="B715">
        <v>-115</v>
      </c>
      <c r="C715">
        <v>66</v>
      </c>
      <c r="D715">
        <v>1</v>
      </c>
      <c r="E715">
        <f t="shared" si="44"/>
        <v>132.59713420734249</v>
      </c>
      <c r="F715">
        <f t="shared" si="45"/>
        <v>-22.75408078629701</v>
      </c>
      <c r="G715">
        <f t="shared" si="46"/>
        <v>517.74819242933074</v>
      </c>
      <c r="H715">
        <f t="shared" si="47"/>
        <v>633.31942742441845</v>
      </c>
      <c r="I715" t="str" cm="1">
        <f t="array" ref="I715">IF(AND(H715&gt;$J$2,F715&gt;0,F716&lt;0,1200&gt;A715&gt;90),Peak,"")</f>
        <v/>
      </c>
    </row>
    <row r="716" spans="1:9" x14ac:dyDescent="0.3">
      <c r="A716">
        <v>716</v>
      </c>
      <c r="B716">
        <v>-92</v>
      </c>
      <c r="C716">
        <v>51</v>
      </c>
      <c r="D716">
        <v>-3</v>
      </c>
      <c r="E716">
        <f t="shared" si="44"/>
        <v>105.23307464861035</v>
      </c>
      <c r="F716">
        <f t="shared" si="45"/>
        <v>-27.364059558732137</v>
      </c>
      <c r="G716">
        <f t="shared" si="46"/>
        <v>748.79175553383959</v>
      </c>
      <c r="H716">
        <f t="shared" si="47"/>
        <v>611.50362910867216</v>
      </c>
      <c r="I716" t="str" cm="1">
        <f t="array" ref="I716">IF(AND(H716&gt;$J$2,F716&gt;0,F717&lt;0,1200&gt;A716&gt;90),Peak,"")</f>
        <v/>
      </c>
    </row>
    <row r="717" spans="1:9" x14ac:dyDescent="0.3">
      <c r="A717">
        <v>717</v>
      </c>
      <c r="B717">
        <v>-93</v>
      </c>
      <c r="C717">
        <v>40</v>
      </c>
      <c r="D717">
        <v>0</v>
      </c>
      <c r="E717">
        <f t="shared" si="44"/>
        <v>101.23734488813898</v>
      </c>
      <c r="F717">
        <f t="shared" si="45"/>
        <v>-3.9957297604713773</v>
      </c>
      <c r="G717">
        <f t="shared" si="46"/>
        <v>15.96585631871665</v>
      </c>
      <c r="H717">
        <f t="shared" si="47"/>
        <v>580.25524849748876</v>
      </c>
      <c r="I717" t="str" cm="1">
        <f t="array" ref="I717">IF(AND(H717&gt;$J$2,F717&gt;0,F718&lt;0,1200&gt;A717&gt;90),Peak,"")</f>
        <v/>
      </c>
    </row>
    <row r="718" spans="1:9" x14ac:dyDescent="0.3">
      <c r="A718">
        <v>718</v>
      </c>
      <c r="B718">
        <v>-94</v>
      </c>
      <c r="C718">
        <v>31</v>
      </c>
      <c r="D718">
        <v>5</v>
      </c>
      <c r="E718">
        <f t="shared" si="44"/>
        <v>99.106003854458791</v>
      </c>
      <c r="F718">
        <f t="shared" si="45"/>
        <v>-2.1313410336801866</v>
      </c>
      <c r="G718">
        <f t="shared" si="46"/>
        <v>4.5426146018489266</v>
      </c>
      <c r="H718">
        <f t="shared" si="47"/>
        <v>580.55567752395359</v>
      </c>
      <c r="I718" t="str" cm="1">
        <f t="array" ref="I718">IF(AND(H718&gt;$J$2,F718&gt;0,F719&lt;0,1200&gt;A718&gt;90),Peak,"")</f>
        <v/>
      </c>
    </row>
    <row r="719" spans="1:9" x14ac:dyDescent="0.3">
      <c r="A719">
        <v>719</v>
      </c>
      <c r="B719">
        <v>-97</v>
      </c>
      <c r="C719">
        <v>32</v>
      </c>
      <c r="D719">
        <v>17</v>
      </c>
      <c r="E719">
        <f t="shared" si="44"/>
        <v>103.54709073653397</v>
      </c>
      <c r="F719">
        <f t="shared" si="45"/>
        <v>4.441086882075183</v>
      </c>
      <c r="G719">
        <f t="shared" si="46"/>
        <v>19.723252694140271</v>
      </c>
      <c r="H719">
        <f t="shared" si="47"/>
        <v>591.39753760572046</v>
      </c>
      <c r="I719" t="str" cm="1">
        <f t="array" ref="I719">IF(AND(H719&gt;$J$2,F719&gt;0,F720&lt;0,1200&gt;A719&gt;90),Peak,"")</f>
        <v/>
      </c>
    </row>
    <row r="720" spans="1:9" x14ac:dyDescent="0.3">
      <c r="A720">
        <v>720</v>
      </c>
      <c r="B720">
        <v>-119</v>
      </c>
      <c r="C720">
        <v>43</v>
      </c>
      <c r="D720">
        <v>26</v>
      </c>
      <c r="E720">
        <f t="shared" si="44"/>
        <v>129.17430084966591</v>
      </c>
      <c r="F720">
        <f t="shared" si="45"/>
        <v>25.627210113131937</v>
      </c>
      <c r="G720">
        <f t="shared" si="46"/>
        <v>656.75389818261181</v>
      </c>
      <c r="H720">
        <f t="shared" si="47"/>
        <v>593.038231840815</v>
      </c>
      <c r="I720" t="str" cm="1">
        <f t="array" ref="I720">IF(AND(H720&gt;$J$2,F720&gt;0,F721&lt;0,1200&gt;A720&gt;90),Peak,"")</f>
        <v/>
      </c>
    </row>
    <row r="721" spans="1:9" x14ac:dyDescent="0.3">
      <c r="A721">
        <v>721</v>
      </c>
      <c r="B721">
        <v>-134</v>
      </c>
      <c r="C721">
        <v>60</v>
      </c>
      <c r="D721">
        <v>26</v>
      </c>
      <c r="E721">
        <f t="shared" si="44"/>
        <v>149.10399055692642</v>
      </c>
      <c r="F721">
        <f t="shared" si="45"/>
        <v>19.929689707260508</v>
      </c>
      <c r="G721">
        <f t="shared" si="46"/>
        <v>397.1925318276854</v>
      </c>
      <c r="H721">
        <f t="shared" si="47"/>
        <v>700.20816592751476</v>
      </c>
      <c r="I721" t="str" cm="1">
        <f t="array" ref="I721">IF(AND(H721&gt;$J$2,F721&gt;0,F722&lt;0,1200&gt;A721&gt;90),Peak,"")</f>
        <v/>
      </c>
    </row>
    <row r="722" spans="1:9" x14ac:dyDescent="0.3">
      <c r="A722">
        <v>722</v>
      </c>
      <c r="B722">
        <v>-175</v>
      </c>
      <c r="C722">
        <v>68</v>
      </c>
      <c r="D722">
        <v>26</v>
      </c>
      <c r="E722">
        <f t="shared" si="44"/>
        <v>189.53891421024866</v>
      </c>
      <c r="F722">
        <f t="shared" si="45"/>
        <v>40.434923653322244</v>
      </c>
      <c r="G722">
        <f t="shared" si="46"/>
        <v>1634.9830508499986</v>
      </c>
      <c r="H722">
        <f t="shared" si="47"/>
        <v>799.32603952222428</v>
      </c>
      <c r="I722" t="e" cm="1">
        <f t="array" ref="I722">IF(AND(H722&gt;$J$2,F722&gt;0,F723&lt;0,1200&gt;A722&gt;90),Peak,"")</f>
        <v>#NAME?</v>
      </c>
    </row>
    <row r="723" spans="1:9" x14ac:dyDescent="0.3">
      <c r="A723">
        <v>723</v>
      </c>
      <c r="B723">
        <v>-121</v>
      </c>
      <c r="C723">
        <v>96</v>
      </c>
      <c r="D723">
        <v>-5</v>
      </c>
      <c r="E723">
        <f t="shared" si="44"/>
        <v>154.53802121160993</v>
      </c>
      <c r="F723">
        <f t="shared" si="45"/>
        <v>-35.000892998638733</v>
      </c>
      <c r="G723">
        <f t="shared" si="46"/>
        <v>1225.0625107021579</v>
      </c>
      <c r="H723">
        <f t="shared" si="47"/>
        <v>729.34814083825529</v>
      </c>
      <c r="I723" t="str" cm="1">
        <f t="array" ref="I723">IF(AND(H723&gt;$J$2,F723&gt;0,F724&lt;0,1200&gt;A723&gt;90),Peak,"")</f>
        <v/>
      </c>
    </row>
    <row r="724" spans="1:9" x14ac:dyDescent="0.3">
      <c r="A724">
        <v>724</v>
      </c>
      <c r="B724">
        <v>-130</v>
      </c>
      <c r="C724">
        <v>98</v>
      </c>
      <c r="D724">
        <v>2</v>
      </c>
      <c r="E724">
        <f t="shared" si="44"/>
        <v>162.81277591147446</v>
      </c>
      <c r="F724">
        <f t="shared" si="45"/>
        <v>8.2747546998645305</v>
      </c>
      <c r="G724">
        <f t="shared" si="46"/>
        <v>68.471565342930134</v>
      </c>
      <c r="H724">
        <f t="shared" si="47"/>
        <v>710.10867510854655</v>
      </c>
      <c r="I724" t="e" cm="1">
        <f t="array" ref="I724">IF(AND(H724&gt;$J$2,F724&gt;0,F725&lt;0,1200&gt;A724&gt;90),Peak,"")</f>
        <v>#NAME?</v>
      </c>
    </row>
    <row r="725" spans="1:9" x14ac:dyDescent="0.3">
      <c r="A725">
        <v>725</v>
      </c>
      <c r="B725">
        <v>-122</v>
      </c>
      <c r="C725">
        <v>97</v>
      </c>
      <c r="D725">
        <v>-1</v>
      </c>
      <c r="E725">
        <f t="shared" si="44"/>
        <v>155.86532648411577</v>
      </c>
      <c r="F725">
        <f t="shared" si="45"/>
        <v>-6.9474494273586913</v>
      </c>
      <c r="G725">
        <f t="shared" si="46"/>
        <v>48.267053545706609</v>
      </c>
      <c r="H725">
        <f t="shared" si="47"/>
        <v>743.20626268285082</v>
      </c>
      <c r="I725" t="str" cm="1">
        <f t="array" ref="I725">IF(AND(H725&gt;$J$2,F725&gt;0,F726&lt;0,1200&gt;A725&gt;90),Peak,"")</f>
        <v/>
      </c>
    </row>
    <row r="726" spans="1:9" x14ac:dyDescent="0.3">
      <c r="A726">
        <v>726</v>
      </c>
      <c r="B726">
        <v>-75</v>
      </c>
      <c r="C726">
        <v>74</v>
      </c>
      <c r="D726">
        <v>8</v>
      </c>
      <c r="E726">
        <f t="shared" si="44"/>
        <v>105.66456359631643</v>
      </c>
      <c r="F726">
        <f t="shared" si="45"/>
        <v>-50.200762887799343</v>
      </c>
      <c r="G726">
        <f t="shared" si="46"/>
        <v>2520.1165945170519</v>
      </c>
      <c r="H726">
        <f t="shared" si="47"/>
        <v>778.71872476026329</v>
      </c>
      <c r="I726" t="str" cm="1">
        <f t="array" ref="I726">IF(AND(H726&gt;$J$2,F726&gt;0,F727&lt;0,1200&gt;A726&gt;90),Peak,"")</f>
        <v/>
      </c>
    </row>
    <row r="727" spans="1:9" x14ac:dyDescent="0.3">
      <c r="A727">
        <v>727</v>
      </c>
      <c r="B727">
        <v>-70</v>
      </c>
      <c r="C727">
        <v>61</v>
      </c>
      <c r="D727">
        <v>16</v>
      </c>
      <c r="E727">
        <f t="shared" si="44"/>
        <v>94.217832706977504</v>
      </c>
      <c r="F727">
        <f t="shared" si="45"/>
        <v>-11.446730889338923</v>
      </c>
      <c r="G727">
        <f t="shared" si="46"/>
        <v>131.02764805294586</v>
      </c>
      <c r="H727">
        <f t="shared" si="47"/>
        <v>727.29164103101266</v>
      </c>
      <c r="I727" t="str" cm="1">
        <f t="array" ref="I727">IF(AND(H727&gt;$J$2,F727&gt;0,F728&lt;0,1200&gt;A727&gt;90),Peak,"")</f>
        <v/>
      </c>
    </row>
    <row r="728" spans="1:9" x14ac:dyDescent="0.3">
      <c r="A728">
        <v>728</v>
      </c>
      <c r="B728">
        <v>-91</v>
      </c>
      <c r="C728">
        <v>78</v>
      </c>
      <c r="D728">
        <v>-9</v>
      </c>
      <c r="E728">
        <f t="shared" si="44"/>
        <v>120.19151384353223</v>
      </c>
      <c r="F728">
        <f t="shared" si="45"/>
        <v>25.973681136554731</v>
      </c>
      <c r="G728">
        <f t="shared" si="46"/>
        <v>674.63211178341908</v>
      </c>
      <c r="H728">
        <f t="shared" si="47"/>
        <v>730.16695135209545</v>
      </c>
      <c r="I728" t="str" cm="1">
        <f t="array" ref="I728">IF(AND(H728&gt;$J$2,F728&gt;0,F729&lt;0,1200&gt;A728&gt;90),Peak,"")</f>
        <v/>
      </c>
    </row>
    <row r="729" spans="1:9" x14ac:dyDescent="0.3">
      <c r="A729">
        <v>729</v>
      </c>
      <c r="B729">
        <v>-104</v>
      </c>
      <c r="C729">
        <v>88</v>
      </c>
      <c r="D729">
        <v>-4</v>
      </c>
      <c r="E729">
        <f t="shared" si="44"/>
        <v>136.29380029920657</v>
      </c>
      <c r="F729">
        <f t="shared" si="45"/>
        <v>16.102286455674331</v>
      </c>
      <c r="G729">
        <f t="shared" si="46"/>
        <v>259.28362910059303</v>
      </c>
      <c r="H729">
        <f t="shared" si="47"/>
        <v>728.96608782733972</v>
      </c>
      <c r="I729" t="str" cm="1">
        <f t="array" ref="I729">IF(AND(H729&gt;$J$2,F729&gt;0,F730&lt;0,1200&gt;A729&gt;90),Peak,"")</f>
        <v/>
      </c>
    </row>
    <row r="730" spans="1:9" x14ac:dyDescent="0.3">
      <c r="A730">
        <v>730</v>
      </c>
      <c r="B730">
        <v>-122</v>
      </c>
      <c r="C730">
        <v>104</v>
      </c>
      <c r="D730">
        <v>-1</v>
      </c>
      <c r="E730">
        <f t="shared" si="44"/>
        <v>160.3153143027827</v>
      </c>
      <c r="F730">
        <f t="shared" si="45"/>
        <v>24.021514003576129</v>
      </c>
      <c r="G730">
        <f t="shared" si="46"/>
        <v>577.03313502400408</v>
      </c>
      <c r="H730">
        <f t="shared" si="47"/>
        <v>760.11448560642714</v>
      </c>
      <c r="I730" t="str" cm="1">
        <f t="array" ref="I730">IF(AND(H730&gt;$J$2,F730&gt;0,F731&lt;0,1200&gt;A730&gt;90),Peak,"")</f>
        <v/>
      </c>
    </row>
    <row r="731" spans="1:9" x14ac:dyDescent="0.3">
      <c r="A731">
        <v>731</v>
      </c>
      <c r="B731">
        <v>-134</v>
      </c>
      <c r="C731">
        <v>127</v>
      </c>
      <c r="D731">
        <v>-12</v>
      </c>
      <c r="E731">
        <f t="shared" si="44"/>
        <v>185.0108104949546</v>
      </c>
      <c r="F731">
        <f t="shared" si="45"/>
        <v>24.695496192171902</v>
      </c>
      <c r="G731">
        <f t="shared" si="46"/>
        <v>609.86753217757689</v>
      </c>
      <c r="H731">
        <f t="shared" si="47"/>
        <v>811.66638568972576</v>
      </c>
      <c r="I731" t="str" cm="1">
        <f t="array" ref="I731">IF(AND(H731&gt;$J$2,F731&gt;0,F732&lt;0,1200&gt;A731&gt;90),Peak,"")</f>
        <v/>
      </c>
    </row>
    <row r="732" spans="1:9" x14ac:dyDescent="0.3">
      <c r="A732">
        <v>732</v>
      </c>
      <c r="B732">
        <v>-170</v>
      </c>
      <c r="C732">
        <v>139</v>
      </c>
      <c r="D732">
        <v>-6</v>
      </c>
      <c r="E732">
        <f t="shared" si="44"/>
        <v>219.6747595878962</v>
      </c>
      <c r="F732">
        <f t="shared" si="45"/>
        <v>34.663949092941607</v>
      </c>
      <c r="G732">
        <f t="shared" si="46"/>
        <v>1201.5893667180474</v>
      </c>
      <c r="H732">
        <f t="shared" si="47"/>
        <v>786.71863956787672</v>
      </c>
      <c r="I732" t="e" cm="1">
        <f t="array" ref="I732">IF(AND(H732&gt;$J$2,F732&gt;0,F733&lt;0,1200&gt;A732&gt;90),Peak,"")</f>
        <v>#NAME?</v>
      </c>
    </row>
    <row r="733" spans="1:9" x14ac:dyDescent="0.3">
      <c r="A733">
        <v>733</v>
      </c>
      <c r="B733">
        <v>-133</v>
      </c>
      <c r="C733">
        <v>141</v>
      </c>
      <c r="D733">
        <v>-19</v>
      </c>
      <c r="E733">
        <f t="shared" si="44"/>
        <v>194.75882521724145</v>
      </c>
      <c r="F733">
        <f t="shared" si="45"/>
        <v>-24.915934370654753</v>
      </c>
      <c r="G733">
        <f t="shared" si="46"/>
        <v>620.80378556277492</v>
      </c>
      <c r="H733">
        <f t="shared" si="47"/>
        <v>802.69190863544554</v>
      </c>
      <c r="I733" t="str" cm="1">
        <f t="array" ref="I733">IF(AND(H733&gt;$J$2,F733&gt;0,F734&lt;0,1200&gt;A733&gt;90),Peak,"")</f>
        <v/>
      </c>
    </row>
    <row r="734" spans="1:9" x14ac:dyDescent="0.3">
      <c r="A734">
        <v>734</v>
      </c>
      <c r="B734">
        <v>-156</v>
      </c>
      <c r="C734">
        <v>100</v>
      </c>
      <c r="D734">
        <v>15</v>
      </c>
      <c r="E734">
        <f t="shared" si="44"/>
        <v>185.90589017026869</v>
      </c>
      <c r="F734">
        <f t="shared" si="45"/>
        <v>-8.8529350469727603</v>
      </c>
      <c r="G734">
        <f t="shared" si="46"/>
        <v>78.37445894591859</v>
      </c>
      <c r="H734">
        <f t="shared" si="47"/>
        <v>783.12361693118555</v>
      </c>
      <c r="I734" t="str" cm="1">
        <f t="array" ref="I734">IF(AND(H734&gt;$J$2,F734&gt;0,F735&lt;0,1200&gt;A734&gt;90),Peak,"")</f>
        <v/>
      </c>
    </row>
    <row r="735" spans="1:9" x14ac:dyDescent="0.3">
      <c r="A735">
        <v>735</v>
      </c>
      <c r="B735">
        <v>-158</v>
      </c>
      <c r="C735">
        <v>90</v>
      </c>
      <c r="D735">
        <v>4</v>
      </c>
      <c r="E735">
        <f t="shared" si="44"/>
        <v>181.87908071023452</v>
      </c>
      <c r="F735">
        <f t="shared" si="45"/>
        <v>-4.0268094600341726</v>
      </c>
      <c r="G735">
        <f t="shared" si="46"/>
        <v>16.215194427420705</v>
      </c>
      <c r="H735">
        <f t="shared" si="47"/>
        <v>789.11466141162236</v>
      </c>
      <c r="I735" t="str" cm="1">
        <f t="array" ref="I735">IF(AND(H735&gt;$J$2,F735&gt;0,F736&lt;0,1200&gt;A735&gt;90),Peak,"")</f>
        <v/>
      </c>
    </row>
    <row r="736" spans="1:9" x14ac:dyDescent="0.3">
      <c r="A736">
        <v>736</v>
      </c>
      <c r="B736">
        <v>-125</v>
      </c>
      <c r="C736">
        <v>93</v>
      </c>
      <c r="D736">
        <v>-1</v>
      </c>
      <c r="E736">
        <f t="shared" si="44"/>
        <v>155.80436450882883</v>
      </c>
      <c r="F736">
        <f t="shared" si="45"/>
        <v>-26.074716201405693</v>
      </c>
      <c r="G736">
        <f t="shared" si="46"/>
        <v>679.89082498384846</v>
      </c>
      <c r="H736">
        <f t="shared" si="47"/>
        <v>822.63768562362986</v>
      </c>
      <c r="I736" t="str" cm="1">
        <f t="array" ref="I736">IF(AND(H736&gt;$J$2,F736&gt;0,F737&lt;0,1200&gt;A736&gt;90),Peak,"")</f>
        <v/>
      </c>
    </row>
    <row r="737" spans="1:9" x14ac:dyDescent="0.3">
      <c r="A737">
        <v>737</v>
      </c>
      <c r="B737">
        <v>-94</v>
      </c>
      <c r="C737">
        <v>62</v>
      </c>
      <c r="D737">
        <v>-4</v>
      </c>
      <c r="E737">
        <f t="shared" si="44"/>
        <v>112.67652816802619</v>
      </c>
      <c r="F737">
        <f t="shared" si="45"/>
        <v>-43.127836340802631</v>
      </c>
      <c r="G737">
        <f t="shared" si="46"/>
        <v>1860.010267439056</v>
      </c>
      <c r="H737">
        <f t="shared" si="47"/>
        <v>806.16528831418032</v>
      </c>
      <c r="I737" t="str" cm="1">
        <f t="array" ref="I737">IF(AND(H737&gt;$J$2,F737&gt;0,F738&lt;0,1200&gt;A737&gt;90),Peak,"")</f>
        <v/>
      </c>
    </row>
    <row r="738" spans="1:9" x14ac:dyDescent="0.3">
      <c r="A738">
        <v>738</v>
      </c>
      <c r="B738">
        <v>-97</v>
      </c>
      <c r="C738">
        <v>49</v>
      </c>
      <c r="D738">
        <v>1</v>
      </c>
      <c r="E738">
        <f t="shared" si="44"/>
        <v>108.67842472174502</v>
      </c>
      <c r="F738">
        <f t="shared" si="45"/>
        <v>-3.9981034462811778</v>
      </c>
      <c r="G738">
        <f t="shared" si="46"/>
        <v>15.98483116716543</v>
      </c>
      <c r="H738">
        <f t="shared" si="47"/>
        <v>726.4431259988803</v>
      </c>
      <c r="I738" t="str" cm="1">
        <f t="array" ref="I738">IF(AND(H738&gt;$J$2,F738&gt;0,F739&lt;0,1200&gt;A738&gt;90),Peak,"")</f>
        <v/>
      </c>
    </row>
    <row r="739" spans="1:9" x14ac:dyDescent="0.3">
      <c r="A739">
        <v>739</v>
      </c>
      <c r="B739">
        <v>-99</v>
      </c>
      <c r="C739">
        <v>28</v>
      </c>
      <c r="D739">
        <v>8</v>
      </c>
      <c r="E739">
        <f t="shared" si="44"/>
        <v>103.19399207318224</v>
      </c>
      <c r="F739">
        <f t="shared" si="45"/>
        <v>-5.4844326485627732</v>
      </c>
      <c r="G739">
        <f t="shared" si="46"/>
        <v>30.079001476621276</v>
      </c>
      <c r="H739">
        <f t="shared" si="47"/>
        <v>727.52514657979225</v>
      </c>
      <c r="I739" t="str" cm="1">
        <f t="array" ref="I739">IF(AND(H739&gt;$J$2,F739&gt;0,F740&lt;0,1200&gt;A739&gt;90),Peak,"")</f>
        <v/>
      </c>
    </row>
    <row r="740" spans="1:9" x14ac:dyDescent="0.3">
      <c r="A740">
        <v>740</v>
      </c>
      <c r="B740">
        <v>-97</v>
      </c>
      <c r="C740">
        <v>39</v>
      </c>
      <c r="D740">
        <v>27</v>
      </c>
      <c r="E740">
        <f t="shared" si="44"/>
        <v>107.97684937059425</v>
      </c>
      <c r="F740">
        <f t="shared" si="45"/>
        <v>4.7828572974120078</v>
      </c>
      <c r="G740">
        <f t="shared" si="46"/>
        <v>22.875723927407297</v>
      </c>
      <c r="H740">
        <f t="shared" si="47"/>
        <v>762.68666865547243</v>
      </c>
      <c r="I740" t="str" cm="1">
        <f t="array" ref="I740">IF(AND(H740&gt;$J$2,F740&gt;0,F741&lt;0,1200&gt;A740&gt;90),Peak,"")</f>
        <v/>
      </c>
    </row>
    <row r="741" spans="1:9" x14ac:dyDescent="0.3">
      <c r="A741">
        <v>741</v>
      </c>
      <c r="B741">
        <v>-116</v>
      </c>
      <c r="C741">
        <v>37</v>
      </c>
      <c r="D741">
        <v>23</v>
      </c>
      <c r="E741">
        <f t="shared" si="44"/>
        <v>123.9112585683803</v>
      </c>
      <c r="F741">
        <f t="shared" si="45"/>
        <v>15.934409197786053</v>
      </c>
      <c r="G741">
        <f t="shared" si="46"/>
        <v>253.90539648248875</v>
      </c>
      <c r="H741">
        <f t="shared" si="47"/>
        <v>762.96822604908743</v>
      </c>
      <c r="I741" t="str" cm="1">
        <f t="array" ref="I741">IF(AND(H741&gt;$J$2,F741&gt;0,F742&lt;0,1200&gt;A741&gt;90),Peak,"")</f>
        <v/>
      </c>
    </row>
    <row r="742" spans="1:9" x14ac:dyDescent="0.3">
      <c r="A742">
        <v>742</v>
      </c>
      <c r="B742">
        <v>-123</v>
      </c>
      <c r="C742">
        <v>44</v>
      </c>
      <c r="D742">
        <v>15</v>
      </c>
      <c r="E742">
        <f t="shared" si="44"/>
        <v>131.49144458861193</v>
      </c>
      <c r="F742">
        <f t="shared" si="45"/>
        <v>7.580186020231622</v>
      </c>
      <c r="G742">
        <f t="shared" si="46"/>
        <v>57.459220101314919</v>
      </c>
      <c r="H742">
        <f t="shared" si="47"/>
        <v>815.91791942692771</v>
      </c>
      <c r="I742" t="str" cm="1">
        <f t="array" ref="I742">IF(AND(H742&gt;$J$2,F742&gt;0,F743&lt;0,1200&gt;A742&gt;90),Peak,"")</f>
        <v/>
      </c>
    </row>
    <row r="743" spans="1:9" x14ac:dyDescent="0.3">
      <c r="A743">
        <v>743</v>
      </c>
      <c r="B743">
        <v>-180</v>
      </c>
      <c r="C743">
        <v>41</v>
      </c>
      <c r="D743">
        <v>32</v>
      </c>
      <c r="E743">
        <f t="shared" si="44"/>
        <v>187.36328348958875</v>
      </c>
      <c r="F743">
        <f t="shared" si="45"/>
        <v>55.871838900976826</v>
      </c>
      <c r="G743">
        <f t="shared" si="46"/>
        <v>3121.6623821767075</v>
      </c>
      <c r="H743">
        <f t="shared" si="47"/>
        <v>814.82604325864429</v>
      </c>
      <c r="I743" t="e" cm="1">
        <f t="array" ref="I743">IF(AND(H743&gt;$J$2,F743&gt;0,F744&lt;0,1200&gt;A743&gt;90),Peak,"")</f>
        <v>#NAME?</v>
      </c>
    </row>
    <row r="744" spans="1:9" x14ac:dyDescent="0.3">
      <c r="A744">
        <v>744</v>
      </c>
      <c r="B744">
        <v>-123</v>
      </c>
      <c r="C744">
        <v>57</v>
      </c>
      <c r="D744">
        <v>-4</v>
      </c>
      <c r="E744">
        <f t="shared" si="44"/>
        <v>135.6244815658294</v>
      </c>
      <c r="F744">
        <f t="shared" si="45"/>
        <v>-51.738801923759354</v>
      </c>
      <c r="G744">
        <f t="shared" si="46"/>
        <v>2676.9036245060047</v>
      </c>
      <c r="H744">
        <f t="shared" si="47"/>
        <v>690.552211451581</v>
      </c>
      <c r="I744" t="str" cm="1">
        <f t="array" ref="I744">IF(AND(H744&gt;$J$2,F744&gt;0,F745&lt;0,1200&gt;A744&gt;90),Peak,"")</f>
        <v/>
      </c>
    </row>
    <row r="745" spans="1:9" x14ac:dyDescent="0.3">
      <c r="A745">
        <v>745</v>
      </c>
      <c r="B745">
        <v>-117</v>
      </c>
      <c r="C745">
        <v>78</v>
      </c>
      <c r="D745">
        <v>-4</v>
      </c>
      <c r="E745">
        <f t="shared" si="44"/>
        <v>140.67338056647392</v>
      </c>
      <c r="F745">
        <f t="shared" si="45"/>
        <v>5.0488990006445249</v>
      </c>
      <c r="G745">
        <f t="shared" si="46"/>
        <v>25.491381118709281</v>
      </c>
      <c r="H745">
        <f t="shared" si="47"/>
        <v>626.33557481030368</v>
      </c>
      <c r="I745" t="str" cm="1">
        <f t="array" ref="I745">IF(AND(H745&gt;$J$2,F745&gt;0,F746&lt;0,1200&gt;A745&gt;90),Peak,"")</f>
        <v/>
      </c>
    </row>
    <row r="746" spans="1:9" x14ac:dyDescent="0.3">
      <c r="A746">
        <v>746</v>
      </c>
      <c r="B746">
        <v>-145</v>
      </c>
      <c r="C746">
        <v>84</v>
      </c>
      <c r="D746">
        <v>19</v>
      </c>
      <c r="E746">
        <f t="shared" si="44"/>
        <v>168.64756150030749</v>
      </c>
      <c r="F746">
        <f t="shared" si="45"/>
        <v>27.974180933833566</v>
      </c>
      <c r="G746">
        <f t="shared" si="46"/>
        <v>782.55479891885739</v>
      </c>
      <c r="H746">
        <f t="shared" si="47"/>
        <v>655.93222427360229</v>
      </c>
      <c r="I746" t="str" cm="1">
        <f t="array" ref="I746">IF(AND(H746&gt;$J$2,F746&gt;0,F747&lt;0,1200&gt;A746&gt;90),Peak,"")</f>
        <v/>
      </c>
    </row>
    <row r="747" spans="1:9" x14ac:dyDescent="0.3">
      <c r="A747">
        <v>747</v>
      </c>
      <c r="B747">
        <v>-116</v>
      </c>
      <c r="C747">
        <v>76</v>
      </c>
      <c r="D747">
        <v>18</v>
      </c>
      <c r="E747">
        <f t="shared" si="44"/>
        <v>139.84276885130672</v>
      </c>
      <c r="F747">
        <f t="shared" si="45"/>
        <v>-28.804792649000774</v>
      </c>
      <c r="G747">
        <f t="shared" si="46"/>
        <v>829.71607955192906</v>
      </c>
      <c r="H747">
        <f t="shared" si="47"/>
        <v>659.20895927480194</v>
      </c>
      <c r="I747" t="str" cm="1">
        <f t="array" ref="I747">IF(AND(H747&gt;$J$2,F747&gt;0,F748&lt;0,1200&gt;A747&gt;90),Peak,"")</f>
        <v/>
      </c>
    </row>
    <row r="748" spans="1:9" x14ac:dyDescent="0.3">
      <c r="A748">
        <v>748</v>
      </c>
      <c r="B748">
        <v>-79</v>
      </c>
      <c r="C748">
        <v>77</v>
      </c>
      <c r="D748">
        <v>-5</v>
      </c>
      <c r="E748">
        <f t="shared" si="44"/>
        <v>110.43097391583576</v>
      </c>
      <c r="F748">
        <f t="shared" si="45"/>
        <v>-29.411794935470951</v>
      </c>
      <c r="G748">
        <f t="shared" si="46"/>
        <v>865.05368132619469</v>
      </c>
      <c r="H748">
        <f t="shared" si="47"/>
        <v>624.7691987194039</v>
      </c>
      <c r="I748" t="str" cm="1">
        <f t="array" ref="I748">IF(AND(H748&gt;$J$2,F748&gt;0,F749&lt;0,1200&gt;A748&gt;90),Peak,"")</f>
        <v/>
      </c>
    </row>
    <row r="749" spans="1:9" x14ac:dyDescent="0.3">
      <c r="A749">
        <v>749</v>
      </c>
      <c r="B749">
        <v>-91</v>
      </c>
      <c r="C749">
        <v>112</v>
      </c>
      <c r="D749">
        <v>-28</v>
      </c>
      <c r="E749">
        <f t="shared" si="44"/>
        <v>147</v>
      </c>
      <c r="F749">
        <f t="shared" si="45"/>
        <v>36.569026084164236</v>
      </c>
      <c r="G749">
        <f t="shared" si="46"/>
        <v>1337.2936687442843</v>
      </c>
      <c r="H749">
        <f t="shared" si="47"/>
        <v>600.21549679640191</v>
      </c>
      <c r="I749" t="str" cm="1">
        <f t="array" ref="I749">IF(AND(H749&gt;$J$2,F749&gt;0,F750&lt;0,1200&gt;A749&gt;90),Peak,"")</f>
        <v/>
      </c>
    </row>
    <row r="750" spans="1:9" x14ac:dyDescent="0.3">
      <c r="A750">
        <v>750</v>
      </c>
      <c r="B750">
        <v>-97</v>
      </c>
      <c r="C750">
        <v>90</v>
      </c>
      <c r="D750">
        <v>-13</v>
      </c>
      <c r="E750">
        <f t="shared" si="44"/>
        <v>132.95864018558552</v>
      </c>
      <c r="F750">
        <f t="shared" si="45"/>
        <v>-14.041359814414477</v>
      </c>
      <c r="G750">
        <f t="shared" si="46"/>
        <v>197.15978543785377</v>
      </c>
      <c r="H750">
        <f t="shared" si="47"/>
        <v>542.81446696393471</v>
      </c>
      <c r="I750" t="str" cm="1">
        <f t="array" ref="I750">IF(AND(H750&gt;$J$2,F750&gt;0,F751&lt;0,1200&gt;A750&gt;90),Peak,"")</f>
        <v/>
      </c>
    </row>
    <row r="751" spans="1:9" x14ac:dyDescent="0.3">
      <c r="A751">
        <v>751</v>
      </c>
      <c r="B751">
        <v>-122</v>
      </c>
      <c r="C751">
        <v>101</v>
      </c>
      <c r="D751">
        <v>-2</v>
      </c>
      <c r="E751">
        <f t="shared" si="44"/>
        <v>158.39507568103247</v>
      </c>
      <c r="F751">
        <f t="shared" si="45"/>
        <v>25.436435495446943</v>
      </c>
      <c r="G751">
        <f t="shared" si="46"/>
        <v>647.01225071403314</v>
      </c>
      <c r="H751">
        <f t="shared" si="47"/>
        <v>585.28433514259939</v>
      </c>
      <c r="I751" t="str" cm="1">
        <f t="array" ref="I751">IF(AND(H751&gt;$J$2,F751&gt;0,F752&lt;0,1200&gt;A751&gt;90),Peak,"")</f>
        <v/>
      </c>
    </row>
    <row r="752" spans="1:9" x14ac:dyDescent="0.3">
      <c r="A752">
        <v>752</v>
      </c>
      <c r="B752">
        <v>-140</v>
      </c>
      <c r="C752">
        <v>126</v>
      </c>
      <c r="D752">
        <v>-22</v>
      </c>
      <c r="E752">
        <f t="shared" si="44"/>
        <v>189.63122105813693</v>
      </c>
      <c r="F752">
        <f t="shared" si="45"/>
        <v>31.236145377104464</v>
      </c>
      <c r="G752">
        <f t="shared" si="46"/>
        <v>975.69677801960461</v>
      </c>
      <c r="H752">
        <f t="shared" si="47"/>
        <v>565.8229198192322</v>
      </c>
      <c r="I752" t="str" cm="1">
        <f t="array" ref="I752">IF(AND(H752&gt;$J$2,F752&gt;0,F753&lt;0,1200&gt;A752&gt;90),Peak,"")</f>
        <v/>
      </c>
    </row>
    <row r="753" spans="1:9" x14ac:dyDescent="0.3">
      <c r="A753">
        <v>753</v>
      </c>
      <c r="B753">
        <v>-185</v>
      </c>
      <c r="C753">
        <v>139</v>
      </c>
      <c r="D753">
        <v>-10</v>
      </c>
      <c r="E753">
        <f t="shared" si="44"/>
        <v>231.61606161922364</v>
      </c>
      <c r="F753">
        <f t="shared" si="45"/>
        <v>41.984840561086713</v>
      </c>
      <c r="G753">
        <f t="shared" si="46"/>
        <v>1762.7268369398721</v>
      </c>
      <c r="H753">
        <f t="shared" si="47"/>
        <v>570.90990317921978</v>
      </c>
      <c r="I753" t="str" cm="1">
        <f t="array" ref="I753">IF(AND(H753&gt;$J$2,F753&gt;0,F754&lt;0,1200&gt;A753&gt;90),Peak,"")</f>
        <v/>
      </c>
    </row>
    <row r="754" spans="1:9" x14ac:dyDescent="0.3">
      <c r="A754">
        <v>754</v>
      </c>
      <c r="B754">
        <v>-190</v>
      </c>
      <c r="C754">
        <v>120</v>
      </c>
      <c r="D754">
        <v>-20</v>
      </c>
      <c r="E754">
        <f t="shared" si="44"/>
        <v>225.61028345356956</v>
      </c>
      <c r="F754">
        <f t="shared" si="45"/>
        <v>-6.0057781656540783</v>
      </c>
      <c r="G754">
        <f t="shared" si="46"/>
        <v>36.069371375047268</v>
      </c>
      <c r="H754">
        <f t="shared" si="47"/>
        <v>563.02525337954091</v>
      </c>
      <c r="I754" t="str" cm="1">
        <f t="array" ref="I754">IF(AND(H754&gt;$J$2,F754&gt;0,F755&lt;0,1200&gt;A754&gt;90),Peak,"")</f>
        <v/>
      </c>
    </row>
    <row r="755" spans="1:9" x14ac:dyDescent="0.3">
      <c r="A755">
        <v>755</v>
      </c>
      <c r="B755">
        <v>-154</v>
      </c>
      <c r="C755">
        <v>104</v>
      </c>
      <c r="D755">
        <v>-8</v>
      </c>
      <c r="E755">
        <f t="shared" si="44"/>
        <v>186</v>
      </c>
      <c r="F755">
        <f t="shared" si="45"/>
        <v>-39.610283453569565</v>
      </c>
      <c r="G755">
        <f t="shared" si="46"/>
        <v>1568.974555272127</v>
      </c>
      <c r="H755">
        <f t="shared" si="47"/>
        <v>565.48052449507884</v>
      </c>
      <c r="I755" t="str" cm="1">
        <f t="array" ref="I755">IF(AND(H755&gt;$J$2,F755&gt;0,F756&lt;0,1200&gt;A755&gt;90),Peak,"")</f>
        <v/>
      </c>
    </row>
    <row r="756" spans="1:9" x14ac:dyDescent="0.3">
      <c r="A756">
        <v>756</v>
      </c>
      <c r="B756">
        <v>-159</v>
      </c>
      <c r="C756">
        <v>68</v>
      </c>
      <c r="D756">
        <v>1</v>
      </c>
      <c r="E756">
        <f t="shared" si="44"/>
        <v>172.93351323557849</v>
      </c>
      <c r="F756">
        <f t="shared" si="45"/>
        <v>-13.066486764421512</v>
      </c>
      <c r="G756">
        <f t="shared" si="46"/>
        <v>170.73307636480257</v>
      </c>
      <c r="H756">
        <f t="shared" si="47"/>
        <v>499.13740745500456</v>
      </c>
      <c r="I756" t="str" cm="1">
        <f t="array" ref="I756">IF(AND(H756&gt;$J$2,F756&gt;0,F757&lt;0,1200&gt;A756&gt;90),Peak,"")</f>
        <v/>
      </c>
    </row>
    <row r="757" spans="1:9" x14ac:dyDescent="0.3">
      <c r="A757">
        <v>757</v>
      </c>
      <c r="B757">
        <v>-138</v>
      </c>
      <c r="C757">
        <v>77</v>
      </c>
      <c r="D757">
        <v>-8</v>
      </c>
      <c r="E757">
        <f t="shared" si="44"/>
        <v>158.23084402227019</v>
      </c>
      <c r="F757">
        <f t="shared" si="45"/>
        <v>-14.702669213308297</v>
      </c>
      <c r="G757">
        <f t="shared" si="46"/>
        <v>216.16848199596362</v>
      </c>
      <c r="H757">
        <f t="shared" si="47"/>
        <v>506.64158242827295</v>
      </c>
      <c r="I757" t="str" cm="1">
        <f t="array" ref="I757">IF(AND(H757&gt;$J$2,F757&gt;0,F758&lt;0,1200&gt;A757&gt;90),Peak,"")</f>
        <v/>
      </c>
    </row>
    <row r="758" spans="1:9" x14ac:dyDescent="0.3">
      <c r="A758">
        <v>758</v>
      </c>
      <c r="B758">
        <v>-111</v>
      </c>
      <c r="C758">
        <v>68</v>
      </c>
      <c r="D758">
        <v>0</v>
      </c>
      <c r="E758">
        <f t="shared" si="44"/>
        <v>130.17296186228538</v>
      </c>
      <c r="F758">
        <f t="shared" si="45"/>
        <v>-28.057882159984814</v>
      </c>
      <c r="G758">
        <f t="shared" si="46"/>
        <v>787.24475130359406</v>
      </c>
      <c r="H758">
        <f t="shared" si="47"/>
        <v>562.39894823047985</v>
      </c>
      <c r="I758" t="str" cm="1">
        <f t="array" ref="I758">IF(AND(H758&gt;$J$2,F758&gt;0,F759&lt;0,1200&gt;A758&gt;90),Peak,"")</f>
        <v/>
      </c>
    </row>
    <row r="759" spans="1:9" x14ac:dyDescent="0.3">
      <c r="A759">
        <v>759</v>
      </c>
      <c r="B759">
        <v>-103</v>
      </c>
      <c r="C759">
        <v>46</v>
      </c>
      <c r="D759">
        <v>2</v>
      </c>
      <c r="E759">
        <f t="shared" si="44"/>
        <v>112.8228700219951</v>
      </c>
      <c r="F759">
        <f t="shared" si="45"/>
        <v>-17.350091840290276</v>
      </c>
      <c r="G759">
        <f t="shared" si="46"/>
        <v>301.02568686650721</v>
      </c>
      <c r="H759">
        <f t="shared" si="47"/>
        <v>540.87387615320881</v>
      </c>
      <c r="I759" t="str" cm="1">
        <f t="array" ref="I759">IF(AND(H759&gt;$J$2,F759&gt;0,F760&lt;0,1200&gt;A759&gt;90),Peak,"")</f>
        <v/>
      </c>
    </row>
    <row r="760" spans="1:9" x14ac:dyDescent="0.3">
      <c r="A760">
        <v>760</v>
      </c>
      <c r="B760">
        <v>-102</v>
      </c>
      <c r="C760">
        <v>34</v>
      </c>
      <c r="D760">
        <v>6</v>
      </c>
      <c r="E760">
        <f t="shared" si="44"/>
        <v>107.68472500777443</v>
      </c>
      <c r="F760">
        <f t="shared" si="45"/>
        <v>-5.1381450142206688</v>
      </c>
      <c r="G760">
        <f t="shared" si="46"/>
        <v>26.400534187160716</v>
      </c>
      <c r="H760">
        <f t="shared" si="47"/>
        <v>529.6207400711113</v>
      </c>
      <c r="I760" t="str" cm="1">
        <f t="array" ref="I760">IF(AND(H760&gt;$J$2,F760&gt;0,F761&lt;0,1200&gt;A760&gt;90),Peak,"")</f>
        <v/>
      </c>
    </row>
    <row r="761" spans="1:9" x14ac:dyDescent="0.3">
      <c r="A761">
        <v>761</v>
      </c>
      <c r="B761">
        <v>-100</v>
      </c>
      <c r="C761">
        <v>2</v>
      </c>
      <c r="D761">
        <v>16</v>
      </c>
      <c r="E761">
        <f t="shared" si="44"/>
        <v>101.2916580968048</v>
      </c>
      <c r="F761">
        <f t="shared" si="45"/>
        <v>-6.3930669109696368</v>
      </c>
      <c r="G761">
        <f t="shared" si="46"/>
        <v>40.87130452813485</v>
      </c>
      <c r="H761">
        <f t="shared" si="47"/>
        <v>528.62695816239795</v>
      </c>
      <c r="I761" t="str" cm="1">
        <f t="array" ref="I761">IF(AND(H761&gt;$J$2,F761&gt;0,F762&lt;0,1200&gt;A761&gt;90),Peak,"")</f>
        <v/>
      </c>
    </row>
    <row r="762" spans="1:9" x14ac:dyDescent="0.3">
      <c r="A762">
        <v>762</v>
      </c>
      <c r="B762">
        <v>-117</v>
      </c>
      <c r="C762">
        <v>54</v>
      </c>
      <c r="D762">
        <v>19</v>
      </c>
      <c r="E762">
        <f t="shared" si="44"/>
        <v>130.25359879865124</v>
      </c>
      <c r="F762">
        <f t="shared" si="45"/>
        <v>28.961940701846444</v>
      </c>
      <c r="G762">
        <f t="shared" si="46"/>
        <v>838.79400921726972</v>
      </c>
      <c r="H762">
        <f t="shared" si="47"/>
        <v>544.80934639363022</v>
      </c>
      <c r="I762" t="str" cm="1">
        <f t="array" ref="I762">IF(AND(H762&gt;$J$2,F762&gt;0,F763&lt;0,1200&gt;A762&gt;90),Peak,"")</f>
        <v/>
      </c>
    </row>
    <row r="763" spans="1:9" x14ac:dyDescent="0.3">
      <c r="A763">
        <v>763</v>
      </c>
      <c r="B763">
        <v>-124</v>
      </c>
      <c r="C763">
        <v>8</v>
      </c>
      <c r="D763">
        <v>12</v>
      </c>
      <c r="E763">
        <f t="shared" si="44"/>
        <v>124.83589227461788</v>
      </c>
      <c r="F763">
        <f t="shared" si="45"/>
        <v>-5.4177065240333633</v>
      </c>
      <c r="G763">
        <f t="shared" si="46"/>
        <v>29.351543980553668</v>
      </c>
      <c r="H763">
        <f t="shared" si="47"/>
        <v>523.14262121677905</v>
      </c>
      <c r="I763" t="str" cm="1">
        <f t="array" ref="I763">IF(AND(H763&gt;$J$2,F763&gt;0,F764&lt;0,1200&gt;A763&gt;90),Peak,"")</f>
        <v/>
      </c>
    </row>
    <row r="764" spans="1:9" x14ac:dyDescent="0.3">
      <c r="A764">
        <v>764</v>
      </c>
      <c r="B764">
        <v>-157</v>
      </c>
      <c r="C764">
        <v>31</v>
      </c>
      <c r="D764">
        <v>32</v>
      </c>
      <c r="E764">
        <f t="shared" si="44"/>
        <v>163.19926470422593</v>
      </c>
      <c r="F764">
        <f t="shared" si="45"/>
        <v>38.363372429608049</v>
      </c>
      <c r="G764">
        <f t="shared" si="46"/>
        <v>1471.7483441728109</v>
      </c>
      <c r="H764">
        <f t="shared" si="47"/>
        <v>539.01492093086563</v>
      </c>
      <c r="I764" t="str" cm="1">
        <f t="array" ref="I764">IF(AND(H764&gt;$J$2,F764&gt;0,F765&lt;0,1200&gt;A764&gt;90),Peak,"")</f>
        <v/>
      </c>
    </row>
    <row r="765" spans="1:9" x14ac:dyDescent="0.3">
      <c r="A765">
        <v>765</v>
      </c>
      <c r="B765">
        <v>-152</v>
      </c>
      <c r="C765">
        <v>41</v>
      </c>
      <c r="D765">
        <v>5</v>
      </c>
      <c r="E765">
        <f t="shared" si="44"/>
        <v>157.51190431202335</v>
      </c>
      <c r="F765">
        <f t="shared" si="45"/>
        <v>-5.6873603922025779</v>
      </c>
      <c r="G765">
        <f t="shared" si="46"/>
        <v>32.346068230794664</v>
      </c>
      <c r="H765">
        <f t="shared" si="47"/>
        <v>523.68915533638142</v>
      </c>
      <c r="I765" t="str" cm="1">
        <f t="array" ref="I765">IF(AND(H765&gt;$J$2,F765&gt;0,F766&lt;0,1200&gt;A765&gt;90),Peak,"")</f>
        <v/>
      </c>
    </row>
    <row r="766" spans="1:9" x14ac:dyDescent="0.3">
      <c r="A766">
        <v>766</v>
      </c>
      <c r="B766">
        <v>-122</v>
      </c>
      <c r="C766">
        <v>71</v>
      </c>
      <c r="D766">
        <v>6</v>
      </c>
      <c r="E766">
        <f t="shared" si="44"/>
        <v>141.2834031300209</v>
      </c>
      <c r="F766">
        <f t="shared" si="45"/>
        <v>-16.228501182002447</v>
      </c>
      <c r="G766">
        <f t="shared" si="46"/>
        <v>263.36425061425479</v>
      </c>
      <c r="H766">
        <f t="shared" si="47"/>
        <v>524.22799709809567</v>
      </c>
      <c r="I766" t="str" cm="1">
        <f t="array" ref="I766">IF(AND(H766&gt;$J$2,F766&gt;0,F767&lt;0,1200&gt;A766&gt;90),Peak,"")</f>
        <v/>
      </c>
    </row>
    <row r="767" spans="1:9" x14ac:dyDescent="0.3">
      <c r="A767">
        <v>767</v>
      </c>
      <c r="B767">
        <v>-153</v>
      </c>
      <c r="C767">
        <v>84</v>
      </c>
      <c r="D767">
        <v>22</v>
      </c>
      <c r="E767">
        <f t="shared" si="44"/>
        <v>175.9232787325202</v>
      </c>
      <c r="F767">
        <f t="shared" si="45"/>
        <v>34.639875602499302</v>
      </c>
      <c r="G767">
        <f t="shared" si="46"/>
        <v>1199.9209817566264</v>
      </c>
      <c r="H767">
        <f t="shared" si="47"/>
        <v>576.1612760922668</v>
      </c>
      <c r="I767" t="str" cm="1">
        <f t="array" ref="I767">IF(AND(H767&gt;$J$2,F767&gt;0,F768&lt;0,1200&gt;A767&gt;90),Peak,"")</f>
        <v/>
      </c>
    </row>
    <row r="768" spans="1:9" x14ac:dyDescent="0.3">
      <c r="A768">
        <v>768</v>
      </c>
      <c r="B768">
        <v>-122</v>
      </c>
      <c r="C768">
        <v>85</v>
      </c>
      <c r="D768">
        <v>14</v>
      </c>
      <c r="E768">
        <f t="shared" si="44"/>
        <v>149.34858553063032</v>
      </c>
      <c r="F768">
        <f t="shared" si="45"/>
        <v>-26.574693201889886</v>
      </c>
      <c r="G768">
        <f t="shared" si="46"/>
        <v>706.21431877457258</v>
      </c>
      <c r="H768">
        <f t="shared" si="47"/>
        <v>527.75525000906123</v>
      </c>
      <c r="I768" t="str" cm="1">
        <f t="array" ref="I768">IF(AND(H768&gt;$J$2,F768&gt;0,F769&lt;0,1200&gt;A768&gt;90),Peak,"")</f>
        <v/>
      </c>
    </row>
    <row r="769" spans="1:9" x14ac:dyDescent="0.3">
      <c r="A769">
        <v>769</v>
      </c>
      <c r="B769">
        <v>-91</v>
      </c>
      <c r="C769">
        <v>78</v>
      </c>
      <c r="D769">
        <v>7</v>
      </c>
      <c r="E769">
        <f t="shared" si="44"/>
        <v>120.05831916198061</v>
      </c>
      <c r="F769">
        <f t="shared" si="45"/>
        <v>-29.290266368649711</v>
      </c>
      <c r="G769">
        <f t="shared" si="46"/>
        <v>857.91970394645227</v>
      </c>
      <c r="H769">
        <f t="shared" si="47"/>
        <v>590.47083617219528</v>
      </c>
      <c r="I769" t="str" cm="1">
        <f t="array" ref="I769">IF(AND(H769&gt;$J$2,F769&gt;0,F770&lt;0,1200&gt;A769&gt;90),Peak,"")</f>
        <v/>
      </c>
    </row>
    <row r="770" spans="1:9" x14ac:dyDescent="0.3">
      <c r="A770">
        <v>770</v>
      </c>
      <c r="B770">
        <v>-86</v>
      </c>
      <c r="C770">
        <v>92</v>
      </c>
      <c r="D770">
        <v>-8</v>
      </c>
      <c r="E770">
        <f t="shared" si="44"/>
        <v>126.19033243477885</v>
      </c>
      <c r="F770">
        <f t="shared" si="45"/>
        <v>6.1320132727982468</v>
      </c>
      <c r="G770">
        <f t="shared" si="46"/>
        <v>37.601586777773868</v>
      </c>
      <c r="H770">
        <f t="shared" si="47"/>
        <v>555.15863477282062</v>
      </c>
      <c r="I770" t="str" cm="1">
        <f t="array" ref="I770">IF(AND(H770&gt;$J$2,F770&gt;0,F771&lt;0,1200&gt;A770&gt;90),Peak,"")</f>
        <v/>
      </c>
    </row>
    <row r="771" spans="1:9" x14ac:dyDescent="0.3">
      <c r="A771">
        <v>771</v>
      </c>
      <c r="B771">
        <v>-101</v>
      </c>
      <c r="C771">
        <v>101</v>
      </c>
      <c r="D771">
        <v>-14</v>
      </c>
      <c r="E771">
        <f t="shared" ref="E771:E834" si="48">SQRT(B771^2+C771^2+D771^2)</f>
        <v>143.52003344481216</v>
      </c>
      <c r="F771">
        <f t="shared" si="45"/>
        <v>17.329701010033304</v>
      </c>
      <c r="G771">
        <f t="shared" si="46"/>
        <v>300.31853709714932</v>
      </c>
      <c r="H771">
        <f t="shared" si="47"/>
        <v>554.65710962479727</v>
      </c>
      <c r="I771" t="str" cm="1">
        <f t="array" ref="I771">IF(AND(H771&gt;$J$2,F771&gt;0,F772&lt;0,1200&gt;A771&gt;90),Peak,"")</f>
        <v/>
      </c>
    </row>
    <row r="772" spans="1:9" x14ac:dyDescent="0.3">
      <c r="A772">
        <v>772</v>
      </c>
      <c r="B772">
        <v>-116</v>
      </c>
      <c r="C772">
        <v>91</v>
      </c>
      <c r="D772">
        <v>-8</v>
      </c>
      <c r="E772">
        <f t="shared" si="48"/>
        <v>147.65161699080713</v>
      </c>
      <c r="F772">
        <f t="shared" ref="F772:F835" si="49">E772-E771</f>
        <v>4.131583545994971</v>
      </c>
      <c r="G772">
        <f t="shared" ref="G772:G835" si="50">F772^2</f>
        <v>17.069982597536377</v>
      </c>
      <c r="H772">
        <f t="shared" ref="H772:H835" si="51">AVERAGE(G772:G794)</f>
        <v>551.61969033768014</v>
      </c>
      <c r="I772" t="str" cm="1">
        <f t="array" ref="I772">IF(AND(H772&gt;$J$2,F772&gt;0,F773&lt;0,1200&gt;A772&gt;90),Peak,"")</f>
        <v/>
      </c>
    </row>
    <row r="773" spans="1:9" x14ac:dyDescent="0.3">
      <c r="A773">
        <v>773</v>
      </c>
      <c r="B773">
        <v>-130</v>
      </c>
      <c r="C773">
        <v>127</v>
      </c>
      <c r="D773">
        <v>-8</v>
      </c>
      <c r="E773">
        <f t="shared" si="48"/>
        <v>181.91481522954638</v>
      </c>
      <c r="F773">
        <f t="shared" si="49"/>
        <v>34.26319823873925</v>
      </c>
      <c r="G773">
        <f t="shared" si="50"/>
        <v>1173.9667535471444</v>
      </c>
      <c r="H773">
        <f t="shared" si="51"/>
        <v>581.21333924135604</v>
      </c>
      <c r="I773" t="str" cm="1">
        <f t="array" ref="I773">IF(AND(H773&gt;$J$2,F773&gt;0,F774&lt;0,1200&gt;A773&gt;90),Peak,"")</f>
        <v/>
      </c>
    </row>
    <row r="774" spans="1:9" x14ac:dyDescent="0.3">
      <c r="A774">
        <v>774</v>
      </c>
      <c r="B774">
        <v>-135</v>
      </c>
      <c r="C774">
        <v>141</v>
      </c>
      <c r="D774">
        <v>-18</v>
      </c>
      <c r="E774">
        <f t="shared" si="48"/>
        <v>196.03571103245449</v>
      </c>
      <c r="F774">
        <f t="shared" si="49"/>
        <v>14.120895802908109</v>
      </c>
      <c r="G774">
        <f t="shared" si="50"/>
        <v>199.39969827658786</v>
      </c>
      <c r="H774">
        <f t="shared" si="51"/>
        <v>537.21465009397002</v>
      </c>
      <c r="I774" t="str" cm="1">
        <f t="array" ref="I774">IF(AND(H774&gt;$J$2,F774&gt;0,F775&lt;0,1200&gt;A774&gt;90),Peak,"")</f>
        <v/>
      </c>
    </row>
    <row r="775" spans="1:9" x14ac:dyDescent="0.3">
      <c r="A775">
        <v>775</v>
      </c>
      <c r="B775">
        <v>-183</v>
      </c>
      <c r="C775">
        <v>137</v>
      </c>
      <c r="D775">
        <v>-15</v>
      </c>
      <c r="E775">
        <f t="shared" si="48"/>
        <v>229.09168470287173</v>
      </c>
      <c r="F775">
        <f t="shared" si="49"/>
        <v>33.055973670417245</v>
      </c>
      <c r="G775">
        <f t="shared" si="50"/>
        <v>1092.6973952993183</v>
      </c>
      <c r="H775">
        <f t="shared" si="51"/>
        <v>559.22805770273067</v>
      </c>
      <c r="I775" t="str" cm="1">
        <f t="array" ref="I775">IF(AND(H775&gt;$J$2,F775&gt;0,F776&lt;0,1200&gt;A775&gt;90),Peak,"")</f>
        <v/>
      </c>
    </row>
    <row r="776" spans="1:9" x14ac:dyDescent="0.3">
      <c r="A776">
        <v>776</v>
      </c>
      <c r="B776">
        <v>-148</v>
      </c>
      <c r="C776">
        <v>116</v>
      </c>
      <c r="D776">
        <v>-22</v>
      </c>
      <c r="E776">
        <f t="shared" si="48"/>
        <v>189.32511719262186</v>
      </c>
      <c r="F776">
        <f t="shared" si="49"/>
        <v>-39.766567510249871</v>
      </c>
      <c r="G776">
        <f t="shared" si="50"/>
        <v>1581.3798915472605</v>
      </c>
      <c r="H776">
        <f t="shared" si="51"/>
        <v>545.71248936068196</v>
      </c>
      <c r="I776" t="str" cm="1">
        <f t="array" ref="I776">IF(AND(H776&gt;$J$2,F776&gt;0,F777&lt;0,1200&gt;A776&gt;90),Peak,"")</f>
        <v/>
      </c>
    </row>
    <row r="777" spans="1:9" x14ac:dyDescent="0.3">
      <c r="A777">
        <v>777</v>
      </c>
      <c r="B777">
        <v>-153</v>
      </c>
      <c r="C777">
        <v>94</v>
      </c>
      <c r="D777">
        <v>7</v>
      </c>
      <c r="E777">
        <f t="shared" si="48"/>
        <v>179.70531433432902</v>
      </c>
      <c r="F777">
        <f t="shared" si="49"/>
        <v>-9.619802858292843</v>
      </c>
      <c r="G777">
        <f t="shared" si="50"/>
        <v>92.540607032419146</v>
      </c>
      <c r="H777">
        <f t="shared" si="51"/>
        <v>477.62874069237319</v>
      </c>
      <c r="I777" t="str" cm="1">
        <f t="array" ref="I777">IF(AND(H777&gt;$J$2,F777&gt;0,F778&lt;0,1200&gt;A777&gt;90),Peak,"")</f>
        <v/>
      </c>
    </row>
    <row r="778" spans="1:9" x14ac:dyDescent="0.3">
      <c r="A778">
        <v>778</v>
      </c>
      <c r="B778">
        <v>-157</v>
      </c>
      <c r="C778">
        <v>73</v>
      </c>
      <c r="D778">
        <v>0</v>
      </c>
      <c r="E778">
        <f t="shared" si="48"/>
        <v>173.1415605797753</v>
      </c>
      <c r="F778">
        <f t="shared" si="49"/>
        <v>-6.5637537545537157</v>
      </c>
      <c r="G778">
        <f t="shared" si="50"/>
        <v>43.082863350418002</v>
      </c>
      <c r="H778">
        <f t="shared" si="51"/>
        <v>486.28350755480642</v>
      </c>
      <c r="I778" t="str" cm="1">
        <f t="array" ref="I778">IF(AND(H778&gt;$J$2,F778&gt;0,F779&lt;0,1200&gt;A778&gt;90),Peak,"")</f>
        <v/>
      </c>
    </row>
    <row r="779" spans="1:9" x14ac:dyDescent="0.3">
      <c r="A779">
        <v>779</v>
      </c>
      <c r="B779">
        <v>-132</v>
      </c>
      <c r="C779">
        <v>80</v>
      </c>
      <c r="D779">
        <v>-9</v>
      </c>
      <c r="E779">
        <f t="shared" si="48"/>
        <v>154.61241864740362</v>
      </c>
      <c r="F779">
        <f t="shared" si="49"/>
        <v>-18.529141932371687</v>
      </c>
      <c r="G779">
        <f t="shared" si="50"/>
        <v>343.32910074997477</v>
      </c>
      <c r="H779">
        <f t="shared" si="51"/>
        <v>511.06500196390147</v>
      </c>
      <c r="I779" t="str" cm="1">
        <f t="array" ref="I779">IF(AND(H779&gt;$J$2,F779&gt;0,F780&lt;0,1200&gt;A779&gt;90),Peak,"")</f>
        <v/>
      </c>
    </row>
    <row r="780" spans="1:9" x14ac:dyDescent="0.3">
      <c r="A780">
        <v>780</v>
      </c>
      <c r="B780">
        <v>-104</v>
      </c>
      <c r="C780">
        <v>51</v>
      </c>
      <c r="D780">
        <v>4</v>
      </c>
      <c r="E780">
        <f t="shared" si="48"/>
        <v>115.90081966923272</v>
      </c>
      <c r="F780">
        <f t="shared" si="49"/>
        <v>-38.711598978170898</v>
      </c>
      <c r="G780">
        <f t="shared" si="50"/>
        <v>1498.5878954467221</v>
      </c>
      <c r="H780">
        <f t="shared" si="51"/>
        <v>533.36857509574429</v>
      </c>
      <c r="I780" t="str" cm="1">
        <f t="array" ref="I780">IF(AND(H780&gt;$J$2,F780&gt;0,F781&lt;0,1200&gt;A780&gt;90),Peak,"")</f>
        <v/>
      </c>
    </row>
    <row r="781" spans="1:9" x14ac:dyDescent="0.3">
      <c r="A781">
        <v>781</v>
      </c>
      <c r="B781">
        <v>-93</v>
      </c>
      <c r="C781">
        <v>33</v>
      </c>
      <c r="D781">
        <v>5</v>
      </c>
      <c r="E781">
        <f t="shared" si="48"/>
        <v>98.807894421447926</v>
      </c>
      <c r="F781">
        <f t="shared" si="49"/>
        <v>-17.092925247784791</v>
      </c>
      <c r="G781">
        <f t="shared" si="50"/>
        <v>292.16809352635875</v>
      </c>
      <c r="H781">
        <f t="shared" si="51"/>
        <v>474.22759912236745</v>
      </c>
      <c r="I781" t="str" cm="1">
        <f t="array" ref="I781">IF(AND(H781&gt;$J$2,F781&gt;0,F782&lt;0,1200&gt;A781&gt;90),Peak,"")</f>
        <v/>
      </c>
    </row>
    <row r="782" spans="1:9" x14ac:dyDescent="0.3">
      <c r="A782">
        <v>782</v>
      </c>
      <c r="B782">
        <v>-100</v>
      </c>
      <c r="C782">
        <v>33</v>
      </c>
      <c r="D782">
        <v>0</v>
      </c>
      <c r="E782">
        <f t="shared" si="48"/>
        <v>105.30432089900205</v>
      </c>
      <c r="F782">
        <f t="shared" si="49"/>
        <v>6.4964264775541238</v>
      </c>
      <c r="G782">
        <f t="shared" si="50"/>
        <v>42.203556978266278</v>
      </c>
      <c r="H782">
        <f t="shared" si="51"/>
        <v>461.82603909915247</v>
      </c>
      <c r="I782" t="str" cm="1">
        <f t="array" ref="I782">IF(AND(H782&gt;$J$2,F782&gt;0,F783&lt;0,1200&gt;A782&gt;90),Peak,"")</f>
        <v/>
      </c>
    </row>
    <row r="783" spans="1:9" x14ac:dyDescent="0.3">
      <c r="A783">
        <v>783</v>
      </c>
      <c r="B783">
        <v>-104</v>
      </c>
      <c r="C783">
        <v>23</v>
      </c>
      <c r="D783">
        <v>12</v>
      </c>
      <c r="E783">
        <f t="shared" si="48"/>
        <v>107.18675291284833</v>
      </c>
      <c r="F783">
        <f t="shared" si="49"/>
        <v>1.8824320138462838</v>
      </c>
      <c r="G783">
        <f t="shared" si="50"/>
        <v>3.5435502867533755</v>
      </c>
      <c r="H783">
        <f t="shared" si="51"/>
        <v>464.82088056667317</v>
      </c>
      <c r="I783" t="str" cm="1">
        <f t="array" ref="I783">IF(AND(H783&gt;$J$2,F783&gt;0,F784&lt;0,1200&gt;A783&gt;90),Peak,"")</f>
        <v/>
      </c>
    </row>
    <row r="784" spans="1:9" x14ac:dyDescent="0.3">
      <c r="A784">
        <v>784</v>
      </c>
      <c r="B784">
        <v>-121</v>
      </c>
      <c r="C784">
        <v>33</v>
      </c>
      <c r="D784">
        <v>23</v>
      </c>
      <c r="E784">
        <f t="shared" si="48"/>
        <v>127.51078385768005</v>
      </c>
      <c r="F784">
        <f t="shared" si="49"/>
        <v>20.324030944831719</v>
      </c>
      <c r="G784">
        <f t="shared" si="50"/>
        <v>413.0662338464773</v>
      </c>
      <c r="H784">
        <f t="shared" si="51"/>
        <v>477.3375733101384</v>
      </c>
      <c r="I784" t="str" cm="1">
        <f t="array" ref="I784">IF(AND(H784&gt;$J$2,F784&gt;0,F785&lt;0,1200&gt;A784&gt;90),Peak,"")</f>
        <v/>
      </c>
    </row>
    <row r="785" spans="1:9" x14ac:dyDescent="0.3">
      <c r="A785">
        <v>785</v>
      </c>
      <c r="B785">
        <v>-136</v>
      </c>
      <c r="C785">
        <v>45</v>
      </c>
      <c r="D785">
        <v>28</v>
      </c>
      <c r="E785">
        <f t="shared" si="48"/>
        <v>145.96232390586277</v>
      </c>
      <c r="F785">
        <f t="shared" si="49"/>
        <v>18.451540048182721</v>
      </c>
      <c r="G785">
        <f t="shared" si="50"/>
        <v>340.4593301496908</v>
      </c>
      <c r="H785">
        <f t="shared" si="51"/>
        <v>464.27996883994433</v>
      </c>
      <c r="I785" t="str" cm="1">
        <f t="array" ref="I785">IF(AND(H785&gt;$J$2,F785&gt;0,F786&lt;0,1200&gt;A785&gt;90),Peak,"")</f>
        <v/>
      </c>
    </row>
    <row r="786" spans="1:9" x14ac:dyDescent="0.3">
      <c r="A786">
        <v>786</v>
      </c>
      <c r="B786">
        <v>-161</v>
      </c>
      <c r="C786">
        <v>30</v>
      </c>
      <c r="D786">
        <v>26</v>
      </c>
      <c r="E786">
        <f t="shared" si="48"/>
        <v>165.8221939307281</v>
      </c>
      <c r="F786">
        <f t="shared" si="49"/>
        <v>19.85987002486533</v>
      </c>
      <c r="G786">
        <f t="shared" si="50"/>
        <v>394.41443740454446</v>
      </c>
      <c r="H786">
        <f t="shared" si="51"/>
        <v>510.49036750258426</v>
      </c>
      <c r="I786" t="str" cm="1">
        <f t="array" ref="I786">IF(AND(H786&gt;$J$2,F786&gt;0,F787&lt;0,1200&gt;A786&gt;90),Peak,"")</f>
        <v/>
      </c>
    </row>
    <row r="787" spans="1:9" x14ac:dyDescent="0.3">
      <c r="A787">
        <v>787</v>
      </c>
      <c r="B787">
        <v>-122</v>
      </c>
      <c r="C787">
        <v>51</v>
      </c>
      <c r="D787">
        <v>6</v>
      </c>
      <c r="E787">
        <f t="shared" si="48"/>
        <v>132.36691429507601</v>
      </c>
      <c r="F787">
        <f t="shared" si="49"/>
        <v>-33.45527963565209</v>
      </c>
      <c r="G787">
        <f t="shared" si="50"/>
        <v>1119.2557354996775</v>
      </c>
      <c r="H787">
        <f t="shared" si="51"/>
        <v>618.57637992379637</v>
      </c>
      <c r="I787" t="str" cm="1">
        <f t="array" ref="I787">IF(AND(H787&gt;$J$2,F787&gt;0,F788&lt;0,1200&gt;A787&gt;90),Peak,"")</f>
        <v/>
      </c>
    </row>
    <row r="788" spans="1:9" x14ac:dyDescent="0.3">
      <c r="A788">
        <v>788</v>
      </c>
      <c r="B788">
        <v>-107</v>
      </c>
      <c r="C788">
        <v>65</v>
      </c>
      <c r="D788">
        <v>11</v>
      </c>
      <c r="E788">
        <f t="shared" si="48"/>
        <v>125.67816039392046</v>
      </c>
      <c r="F788">
        <f t="shared" si="49"/>
        <v>-6.6887539011555504</v>
      </c>
      <c r="G788">
        <f t="shared" si="50"/>
        <v>44.739428750223595</v>
      </c>
      <c r="H788">
        <f t="shared" si="51"/>
        <v>605.19802065688066</v>
      </c>
      <c r="I788" t="str" cm="1">
        <f t="array" ref="I788">IF(AND(H788&gt;$J$2,F788&gt;0,F789&lt;0,1200&gt;A788&gt;90),Peak,"")</f>
        <v/>
      </c>
    </row>
    <row r="789" spans="1:9" x14ac:dyDescent="0.3">
      <c r="A789">
        <v>789</v>
      </c>
      <c r="B789">
        <v>-143</v>
      </c>
      <c r="C789">
        <v>76</v>
      </c>
      <c r="D789">
        <v>25</v>
      </c>
      <c r="E789">
        <f t="shared" si="48"/>
        <v>163.8596960817394</v>
      </c>
      <c r="F789">
        <f t="shared" si="49"/>
        <v>38.181535687818936</v>
      </c>
      <c r="G789">
        <f t="shared" si="50"/>
        <v>1457.8296674801911</v>
      </c>
      <c r="H789">
        <f t="shared" si="51"/>
        <v>650.88311277974663</v>
      </c>
      <c r="I789" t="str" cm="1">
        <f t="array" ref="I789">IF(AND(H789&gt;$J$2,F789&gt;0,F790&lt;0,1200&gt;A789&gt;90),Peak,"")</f>
        <v/>
      </c>
    </row>
    <row r="790" spans="1:9" x14ac:dyDescent="0.3">
      <c r="A790">
        <v>790</v>
      </c>
      <c r="B790">
        <v>-129</v>
      </c>
      <c r="C790">
        <v>113</v>
      </c>
      <c r="D790">
        <v>24</v>
      </c>
      <c r="E790">
        <f t="shared" si="48"/>
        <v>173.16466152191677</v>
      </c>
      <c r="F790">
        <f t="shared" si="49"/>
        <v>9.3049654401773694</v>
      </c>
      <c r="G790">
        <f t="shared" si="50"/>
        <v>86.582381842895231</v>
      </c>
      <c r="H790">
        <f t="shared" si="51"/>
        <v>648.33518560441189</v>
      </c>
      <c r="I790" t="str" cm="1">
        <f t="array" ref="I790">IF(AND(H790&gt;$J$2,F790&gt;0,F791&lt;0,1200&gt;A790&gt;90),Peak,"")</f>
        <v/>
      </c>
    </row>
    <row r="791" spans="1:9" x14ac:dyDescent="0.3">
      <c r="A791">
        <v>791</v>
      </c>
      <c r="B791">
        <v>-93</v>
      </c>
      <c r="C791">
        <v>86</v>
      </c>
      <c r="D791">
        <v>6</v>
      </c>
      <c r="E791">
        <f t="shared" si="48"/>
        <v>126.81088281373961</v>
      </c>
      <c r="F791">
        <f t="shared" si="49"/>
        <v>-46.35377870817716</v>
      </c>
      <c r="G791">
        <f t="shared" si="50"/>
        <v>2148.6728005266582</v>
      </c>
      <c r="H791">
        <f t="shared" si="51"/>
        <v>696.63672438732897</v>
      </c>
      <c r="I791" t="str" cm="1">
        <f t="array" ref="I791">IF(AND(H791&gt;$J$2,F791&gt;0,F792&lt;0,1200&gt;A791&gt;90),Peak,"")</f>
        <v/>
      </c>
    </row>
    <row r="792" spans="1:9" x14ac:dyDescent="0.3">
      <c r="A792">
        <v>792</v>
      </c>
      <c r="B792">
        <v>-79</v>
      </c>
      <c r="C792">
        <v>105</v>
      </c>
      <c r="D792">
        <v>-24</v>
      </c>
      <c r="E792">
        <f t="shared" si="48"/>
        <v>133.57394955604181</v>
      </c>
      <c r="F792">
        <f t="shared" si="49"/>
        <v>6.7630667423022004</v>
      </c>
      <c r="G792">
        <f t="shared" si="50"/>
        <v>45.739071760834101</v>
      </c>
      <c r="H792">
        <f t="shared" si="51"/>
        <v>604.25646530187271</v>
      </c>
      <c r="I792" t="str" cm="1">
        <f t="array" ref="I792">IF(AND(H792&gt;$J$2,F792&gt;0,F793&lt;0,1200&gt;A792&gt;90),Peak,"")</f>
        <v/>
      </c>
    </row>
    <row r="793" spans="1:9" x14ac:dyDescent="0.3">
      <c r="A793">
        <v>793</v>
      </c>
      <c r="B793">
        <v>-96</v>
      </c>
      <c r="C793">
        <v>100</v>
      </c>
      <c r="D793">
        <v>-4</v>
      </c>
      <c r="E793">
        <f t="shared" si="48"/>
        <v>138.67948658687772</v>
      </c>
      <c r="F793">
        <f t="shared" si="49"/>
        <v>5.1055370308359045</v>
      </c>
      <c r="G793">
        <f t="shared" si="50"/>
        <v>26.066508373236704</v>
      </c>
      <c r="H793">
        <f t="shared" si="51"/>
        <v>624.75697092674909</v>
      </c>
      <c r="I793" t="str" cm="1">
        <f t="array" ref="I793">IF(AND(H793&gt;$J$2,F793&gt;0,F794&lt;0,1200&gt;A793&gt;90),Peak,"")</f>
        <v/>
      </c>
    </row>
    <row r="794" spans="1:9" x14ac:dyDescent="0.3">
      <c r="A794">
        <v>794</v>
      </c>
      <c r="B794">
        <v>-116</v>
      </c>
      <c r="C794">
        <v>101</v>
      </c>
      <c r="D794">
        <v>4</v>
      </c>
      <c r="E794">
        <f t="shared" si="48"/>
        <v>153.8603262702897</v>
      </c>
      <c r="F794">
        <f t="shared" si="49"/>
        <v>15.180839683411989</v>
      </c>
      <c r="G794">
        <f t="shared" si="50"/>
        <v>230.45789349345623</v>
      </c>
      <c r="H794">
        <f t="shared" si="51"/>
        <v>623.70636126925433</v>
      </c>
      <c r="I794" t="str" cm="1">
        <f t="array" ref="I794">IF(AND(H794&gt;$J$2,F794&gt;0,F795&lt;0,1200&gt;A794&gt;90),Peak,"")</f>
        <v/>
      </c>
    </row>
    <row r="795" spans="1:9" x14ac:dyDescent="0.3">
      <c r="A795">
        <v>795</v>
      </c>
      <c r="B795">
        <v>-121</v>
      </c>
      <c r="C795">
        <v>133</v>
      </c>
      <c r="D795">
        <v>-13</v>
      </c>
      <c r="E795">
        <f t="shared" si="48"/>
        <v>180.2747902508834</v>
      </c>
      <c r="F795">
        <f t="shared" si="49"/>
        <v>26.414463980593695</v>
      </c>
      <c r="G795">
        <f t="shared" si="50"/>
        <v>697.72390738208173</v>
      </c>
      <c r="H795">
        <f t="shared" si="51"/>
        <v>648.7540253197152</v>
      </c>
      <c r="I795" t="str" cm="1">
        <f t="array" ref="I795">IF(AND(H795&gt;$J$2,F795&gt;0,F796&lt;0,1200&gt;A795&gt;90),Peak,"")</f>
        <v/>
      </c>
    </row>
    <row r="796" spans="1:9" x14ac:dyDescent="0.3">
      <c r="A796">
        <v>796</v>
      </c>
      <c r="B796">
        <v>-135</v>
      </c>
      <c r="C796">
        <v>137</v>
      </c>
      <c r="D796">
        <v>-16</v>
      </c>
      <c r="E796">
        <f t="shared" si="48"/>
        <v>193.00259065618783</v>
      </c>
      <c r="F796">
        <f t="shared" si="49"/>
        <v>12.727800405304436</v>
      </c>
      <c r="G796">
        <f t="shared" si="50"/>
        <v>161.99690315726775</v>
      </c>
      <c r="H796">
        <f t="shared" si="51"/>
        <v>631.80246197013332</v>
      </c>
      <c r="I796" t="str" cm="1">
        <f t="array" ref="I796">IF(AND(H796&gt;$J$2,F796&gt;0,F797&lt;0,1200&gt;A796&gt;90),Peak,"")</f>
        <v/>
      </c>
    </row>
    <row r="797" spans="1:9" x14ac:dyDescent="0.3">
      <c r="A797">
        <v>797</v>
      </c>
      <c r="B797">
        <v>-185</v>
      </c>
      <c r="C797">
        <v>116</v>
      </c>
      <c r="D797">
        <v>-23</v>
      </c>
      <c r="E797">
        <f t="shared" si="48"/>
        <v>219.56775719581415</v>
      </c>
      <c r="F797">
        <f t="shared" si="49"/>
        <v>26.565166539626318</v>
      </c>
      <c r="G797">
        <f t="shared" si="50"/>
        <v>705.70807327808177</v>
      </c>
      <c r="H797">
        <f t="shared" si="51"/>
        <v>653.20835827523229</v>
      </c>
      <c r="I797" t="str" cm="1">
        <f t="array" ref="I797">IF(AND(H797&gt;$J$2,F797&gt;0,F798&lt;0,1200&gt;A797&gt;90),Peak,"")</f>
        <v/>
      </c>
    </row>
    <row r="798" spans="1:9" x14ac:dyDescent="0.3">
      <c r="A798">
        <v>798</v>
      </c>
      <c r="B798">
        <v>-140</v>
      </c>
      <c r="C798">
        <v>128</v>
      </c>
      <c r="D798">
        <v>-27</v>
      </c>
      <c r="E798">
        <f t="shared" si="48"/>
        <v>191.60636732634956</v>
      </c>
      <c r="F798">
        <f t="shared" si="49"/>
        <v>-27.961389869464597</v>
      </c>
      <c r="G798">
        <f t="shared" si="50"/>
        <v>781.83932343219738</v>
      </c>
      <c r="H798">
        <f t="shared" si="51"/>
        <v>692.28818097592523</v>
      </c>
      <c r="I798" t="str" cm="1">
        <f t="array" ref="I798">IF(AND(H798&gt;$J$2,F798&gt;0,F799&lt;0,1200&gt;A798&gt;90),Peak,"")</f>
        <v/>
      </c>
    </row>
    <row r="799" spans="1:9" x14ac:dyDescent="0.3">
      <c r="A799">
        <v>799</v>
      </c>
      <c r="B799">
        <v>-163</v>
      </c>
      <c r="C799">
        <v>93</v>
      </c>
      <c r="D799">
        <v>-2</v>
      </c>
      <c r="E799">
        <f t="shared" si="48"/>
        <v>187.67525143182837</v>
      </c>
      <c r="F799">
        <f t="shared" si="49"/>
        <v>-3.9311158945211844</v>
      </c>
      <c r="G799">
        <f t="shared" si="50"/>
        <v>15.453672176157092</v>
      </c>
      <c r="H799">
        <f t="shared" si="51"/>
        <v>658.57968512454045</v>
      </c>
      <c r="I799" t="str" cm="1">
        <f t="array" ref="I799">IF(AND(H799&gt;$J$2,F799&gt;0,F800&lt;0,1200&gt;A799&gt;90),Peak,"")</f>
        <v/>
      </c>
    </row>
    <row r="800" spans="1:9" x14ac:dyDescent="0.3">
      <c r="A800">
        <v>800</v>
      </c>
      <c r="B800">
        <v>-148</v>
      </c>
      <c r="C800">
        <v>84</v>
      </c>
      <c r="D800">
        <v>-12</v>
      </c>
      <c r="E800">
        <f t="shared" si="48"/>
        <v>170.59894489708898</v>
      </c>
      <c r="F800">
        <f t="shared" si="49"/>
        <v>-17.076306534739388</v>
      </c>
      <c r="G800">
        <f t="shared" si="50"/>
        <v>291.60024486838313</v>
      </c>
      <c r="H800">
        <f t="shared" si="51"/>
        <v>658.74808903523683</v>
      </c>
      <c r="I800" t="str" cm="1">
        <f t="array" ref="I800">IF(AND(H800&gt;$J$2,F800&gt;0,F801&lt;0,1200&gt;A800&gt;90),Peak,"")</f>
        <v/>
      </c>
    </row>
    <row r="801" spans="1:9" x14ac:dyDescent="0.3">
      <c r="A801">
        <v>801</v>
      </c>
      <c r="B801">
        <v>-126</v>
      </c>
      <c r="C801">
        <v>73</v>
      </c>
      <c r="D801">
        <v>-8</v>
      </c>
      <c r="E801">
        <f t="shared" si="48"/>
        <v>145.83895227270389</v>
      </c>
      <c r="F801">
        <f t="shared" si="49"/>
        <v>-24.759992624385092</v>
      </c>
      <c r="G801">
        <f t="shared" si="50"/>
        <v>613.05723475960417</v>
      </c>
      <c r="H801">
        <f t="shared" si="51"/>
        <v>656.40774809406696</v>
      </c>
      <c r="I801" t="str" cm="1">
        <f t="array" ref="I801">IF(AND(H801&gt;$J$2,F801&gt;0,F802&lt;0,1200&gt;A801&gt;90),Peak,"")</f>
        <v/>
      </c>
    </row>
    <row r="802" spans="1:9" x14ac:dyDescent="0.3">
      <c r="A802">
        <v>802</v>
      </c>
      <c r="B802">
        <v>-107</v>
      </c>
      <c r="C802">
        <v>46</v>
      </c>
      <c r="D802">
        <v>-5</v>
      </c>
      <c r="E802">
        <f t="shared" si="48"/>
        <v>116.57615536635268</v>
      </c>
      <c r="F802">
        <f t="shared" si="49"/>
        <v>-29.262796906351213</v>
      </c>
      <c r="G802">
        <f t="shared" si="50"/>
        <v>856.31128278235815</v>
      </c>
      <c r="H802">
        <f t="shared" si="51"/>
        <v>697.064052863754</v>
      </c>
      <c r="I802" t="str" cm="1">
        <f t="array" ref="I802">IF(AND(H802&gt;$J$2,F802&gt;0,F803&lt;0,1200&gt;A802&gt;90),Peak,"")</f>
        <v/>
      </c>
    </row>
    <row r="803" spans="1:9" x14ac:dyDescent="0.3">
      <c r="A803">
        <v>803</v>
      </c>
      <c r="B803">
        <v>-100</v>
      </c>
      <c r="C803">
        <v>31</v>
      </c>
      <c r="D803">
        <v>-5</v>
      </c>
      <c r="E803">
        <f t="shared" si="48"/>
        <v>104.81412118603103</v>
      </c>
      <c r="F803">
        <f t="shared" si="49"/>
        <v>-11.762034180321649</v>
      </c>
      <c r="G803">
        <f t="shared" si="50"/>
        <v>138.34544805905477</v>
      </c>
      <c r="H803">
        <f t="shared" si="51"/>
        <v>667.00689935743208</v>
      </c>
      <c r="I803" t="str" cm="1">
        <f t="array" ref="I803">IF(AND(H803&gt;$J$2,F803&gt;0,F804&lt;0,1200&gt;A803&gt;90),Peak,"")</f>
        <v/>
      </c>
    </row>
    <row r="804" spans="1:9" x14ac:dyDescent="0.3">
      <c r="A804">
        <v>804</v>
      </c>
      <c r="B804">
        <v>-100</v>
      </c>
      <c r="C804">
        <v>21</v>
      </c>
      <c r="D804">
        <v>0</v>
      </c>
      <c r="E804">
        <f t="shared" si="48"/>
        <v>102.18121158021175</v>
      </c>
      <c r="F804">
        <f t="shared" si="49"/>
        <v>-2.6329096058192789</v>
      </c>
      <c r="G804">
        <f t="shared" si="50"/>
        <v>6.9322129924154305</v>
      </c>
      <c r="H804">
        <f t="shared" si="51"/>
        <v>661.76059695856748</v>
      </c>
      <c r="I804" t="str" cm="1">
        <f t="array" ref="I804">IF(AND(H804&gt;$J$2,F804&gt;0,F805&lt;0,1200&gt;A804&gt;90),Peak,"")</f>
        <v/>
      </c>
    </row>
    <row r="805" spans="1:9" x14ac:dyDescent="0.3">
      <c r="A805">
        <v>805</v>
      </c>
      <c r="B805">
        <v>-108</v>
      </c>
      <c r="C805">
        <v>31</v>
      </c>
      <c r="D805">
        <v>9</v>
      </c>
      <c r="E805">
        <f t="shared" si="48"/>
        <v>112.72089424769483</v>
      </c>
      <c r="F805">
        <f t="shared" si="49"/>
        <v>10.539682667483078</v>
      </c>
      <c r="G805">
        <f t="shared" si="50"/>
        <v>111.0849107312432</v>
      </c>
      <c r="H805">
        <f t="shared" si="51"/>
        <v>661.49653413767987</v>
      </c>
      <c r="I805" t="str" cm="1">
        <f t="array" ref="I805">IF(AND(H805&gt;$J$2,F805&gt;0,F806&lt;0,1200&gt;A805&gt;90),Peak,"")</f>
        <v/>
      </c>
    </row>
    <row r="806" spans="1:9" x14ac:dyDescent="0.3">
      <c r="A806">
        <v>806</v>
      </c>
      <c r="B806">
        <v>-126</v>
      </c>
      <c r="C806">
        <v>23</v>
      </c>
      <c r="D806">
        <v>21</v>
      </c>
      <c r="E806">
        <f t="shared" si="48"/>
        <v>129.79214151866051</v>
      </c>
      <c r="F806">
        <f t="shared" si="49"/>
        <v>17.071247270965685</v>
      </c>
      <c r="G806">
        <f t="shared" si="50"/>
        <v>291.42748338645333</v>
      </c>
      <c r="H806">
        <f t="shared" si="51"/>
        <v>686.30725353253149</v>
      </c>
      <c r="I806" t="str" cm="1">
        <f t="array" ref="I806">IF(AND(H806&gt;$J$2,F806&gt;0,F807&lt;0,1200&gt;A806&gt;90),Peak,"")</f>
        <v/>
      </c>
    </row>
    <row r="807" spans="1:9" x14ac:dyDescent="0.3">
      <c r="A807">
        <v>807</v>
      </c>
      <c r="B807">
        <v>-135</v>
      </c>
      <c r="C807">
        <v>31</v>
      </c>
      <c r="D807">
        <v>23</v>
      </c>
      <c r="E807">
        <f t="shared" si="48"/>
        <v>140.41011359585178</v>
      </c>
      <c r="F807">
        <f t="shared" si="49"/>
        <v>10.617972077191268</v>
      </c>
      <c r="G807">
        <f t="shared" si="50"/>
        <v>112.74133103201346</v>
      </c>
      <c r="H807">
        <f t="shared" si="51"/>
        <v>676.1627385686254</v>
      </c>
      <c r="I807" t="str" cm="1">
        <f t="array" ref="I807">IF(AND(H807&gt;$J$2,F807&gt;0,F808&lt;0,1200&gt;A807&gt;90),Peak,"")</f>
        <v/>
      </c>
    </row>
    <row r="808" spans="1:9" x14ac:dyDescent="0.3">
      <c r="A808">
        <v>808</v>
      </c>
      <c r="B808">
        <v>-173</v>
      </c>
      <c r="C808">
        <v>35</v>
      </c>
      <c r="D808">
        <v>22</v>
      </c>
      <c r="E808">
        <f t="shared" si="48"/>
        <v>177.87073958355265</v>
      </c>
      <c r="F808">
        <f t="shared" si="49"/>
        <v>37.460625987700865</v>
      </c>
      <c r="G808">
        <f t="shared" si="50"/>
        <v>1403.2984993904095</v>
      </c>
      <c r="H808">
        <f t="shared" si="51"/>
        <v>720.32763327031364</v>
      </c>
      <c r="I808" t="e" cm="1">
        <f t="array" ref="I808">IF(AND(H808&gt;$J$2,F808&gt;0,F809&lt;0,1200&gt;A808&gt;90),Peak,"")</f>
        <v>#NAME?</v>
      </c>
    </row>
    <row r="809" spans="1:9" x14ac:dyDescent="0.3">
      <c r="A809">
        <v>809</v>
      </c>
      <c r="B809">
        <v>-109</v>
      </c>
      <c r="C809">
        <v>59</v>
      </c>
      <c r="D809">
        <v>-8</v>
      </c>
      <c r="E809">
        <f t="shared" si="48"/>
        <v>124.20144926690671</v>
      </c>
      <c r="F809">
        <f t="shared" si="49"/>
        <v>-53.669290316645942</v>
      </c>
      <c r="G809">
        <f t="shared" si="50"/>
        <v>2880.392723092426</v>
      </c>
      <c r="H809">
        <f t="shared" si="51"/>
        <v>826.81188659172597</v>
      </c>
      <c r="I809" t="str" cm="1">
        <f t="array" ref="I809">IF(AND(H809&gt;$J$2,F809&gt;0,F810&lt;0,1200&gt;A809&gt;90),Peak,"")</f>
        <v/>
      </c>
    </row>
    <row r="810" spans="1:9" x14ac:dyDescent="0.3">
      <c r="A810">
        <v>810</v>
      </c>
      <c r="B810">
        <v>-133</v>
      </c>
      <c r="C810">
        <v>72</v>
      </c>
      <c r="D810">
        <v>21</v>
      </c>
      <c r="E810">
        <f t="shared" si="48"/>
        <v>152.68922686293229</v>
      </c>
      <c r="F810">
        <f t="shared" si="49"/>
        <v>28.48777759602558</v>
      </c>
      <c r="G810">
        <f t="shared" si="50"/>
        <v>811.55347236061698</v>
      </c>
      <c r="H810">
        <f t="shared" si="51"/>
        <v>707.20068602342963</v>
      </c>
      <c r="I810" t="str" cm="1">
        <f t="array" ref="I810">IF(AND(H810&gt;$J$2,F810&gt;0,F811&lt;0,1200&gt;A810&gt;90),Peak,"")</f>
        <v/>
      </c>
    </row>
    <row r="811" spans="1:9" x14ac:dyDescent="0.3">
      <c r="A811">
        <v>811</v>
      </c>
      <c r="B811">
        <v>-156</v>
      </c>
      <c r="C811">
        <v>95</v>
      </c>
      <c r="D811">
        <v>34</v>
      </c>
      <c r="E811">
        <f t="shared" si="48"/>
        <v>185.78751303572585</v>
      </c>
      <c r="F811">
        <f t="shared" si="49"/>
        <v>33.098286172793564</v>
      </c>
      <c r="G811">
        <f t="shared" si="50"/>
        <v>1095.4965475761376</v>
      </c>
      <c r="H811">
        <f t="shared" si="51"/>
        <v>771.32387251128534</v>
      </c>
      <c r="I811" t="e" cm="1">
        <f t="array" ref="I811">IF(AND(H811&gt;$J$2,F811&gt;0,F812&lt;0,1200&gt;A811&gt;90),Peak,"")</f>
        <v>#NAME?</v>
      </c>
    </row>
    <row r="812" spans="1:9" x14ac:dyDescent="0.3">
      <c r="A812">
        <v>812</v>
      </c>
      <c r="B812">
        <v>-113</v>
      </c>
      <c r="C812">
        <v>92</v>
      </c>
      <c r="D812">
        <v>28</v>
      </c>
      <c r="E812">
        <f t="shared" si="48"/>
        <v>148.38126566382968</v>
      </c>
      <c r="F812">
        <f t="shared" si="49"/>
        <v>-37.406247371896171</v>
      </c>
      <c r="G812">
        <f t="shared" si="50"/>
        <v>1399.2273424474893</v>
      </c>
      <c r="H812">
        <f t="shared" si="51"/>
        <v>759.72849498389121</v>
      </c>
      <c r="I812" t="str" cm="1">
        <f t="array" ref="I812">IF(AND(H812&gt;$J$2,F812&gt;0,F813&lt;0,1200&gt;A812&gt;90),Peak,"")</f>
        <v/>
      </c>
    </row>
    <row r="813" spans="1:9" x14ac:dyDescent="0.3">
      <c r="A813">
        <v>813</v>
      </c>
      <c r="B813">
        <v>-95</v>
      </c>
      <c r="C813">
        <v>56</v>
      </c>
      <c r="D813">
        <v>28</v>
      </c>
      <c r="E813">
        <f t="shared" si="48"/>
        <v>113.77609590770814</v>
      </c>
      <c r="F813">
        <f t="shared" si="49"/>
        <v>-34.605169756121541</v>
      </c>
      <c r="G813">
        <f t="shared" si="50"/>
        <v>1197.517773849989</v>
      </c>
      <c r="H813">
        <f t="shared" si="51"/>
        <v>738.38759495737668</v>
      </c>
      <c r="I813" t="str" cm="1">
        <f t="array" ref="I813">IF(AND(H813&gt;$J$2,F813&gt;0,F814&lt;0,1200&gt;A813&gt;90),Peak,"")</f>
        <v/>
      </c>
    </row>
    <row r="814" spans="1:9" x14ac:dyDescent="0.3">
      <c r="A814">
        <v>814</v>
      </c>
      <c r="B814">
        <v>-97</v>
      </c>
      <c r="C814">
        <v>68</v>
      </c>
      <c r="D814">
        <v>7</v>
      </c>
      <c r="E814">
        <f t="shared" si="48"/>
        <v>118.66760299256069</v>
      </c>
      <c r="F814">
        <f t="shared" si="49"/>
        <v>4.8915070848525488</v>
      </c>
      <c r="G814">
        <f t="shared" si="50"/>
        <v>23.926841561162679</v>
      </c>
      <c r="H814">
        <f t="shared" si="51"/>
        <v>707.04065515261391</v>
      </c>
      <c r="I814" t="str" cm="1">
        <f t="array" ref="I814">IF(AND(H814&gt;$J$2,F814&gt;0,F815&lt;0,1200&gt;A814&gt;90),Peak,"")</f>
        <v/>
      </c>
    </row>
    <row r="815" spans="1:9" x14ac:dyDescent="0.3">
      <c r="A815">
        <v>815</v>
      </c>
      <c r="B815">
        <v>-109</v>
      </c>
      <c r="C815">
        <v>90</v>
      </c>
      <c r="D815">
        <v>4</v>
      </c>
      <c r="E815">
        <f t="shared" si="48"/>
        <v>141.41074923781431</v>
      </c>
      <c r="F815">
        <f t="shared" si="49"/>
        <v>22.743146245253627</v>
      </c>
      <c r="G815">
        <f t="shared" si="50"/>
        <v>517.2507011329941</v>
      </c>
      <c r="H815">
        <f t="shared" si="51"/>
        <v>706.84004397842159</v>
      </c>
      <c r="I815" t="str" cm="1">
        <f t="array" ref="I815">IF(AND(H815&gt;$J$2,F815&gt;0,F816&lt;0,1200&gt;A815&gt;90),Peak,"")</f>
        <v/>
      </c>
    </row>
    <row r="816" spans="1:9" x14ac:dyDescent="0.3">
      <c r="A816">
        <v>816</v>
      </c>
      <c r="B816">
        <v>-111</v>
      </c>
      <c r="C816">
        <v>88</v>
      </c>
      <c r="D816">
        <v>18</v>
      </c>
      <c r="E816">
        <f t="shared" si="48"/>
        <v>142.79005567615695</v>
      </c>
      <c r="F816">
        <f t="shared" si="49"/>
        <v>1.3793064383426383</v>
      </c>
      <c r="G816">
        <f t="shared" si="50"/>
        <v>1.9024862508534544</v>
      </c>
      <c r="H816">
        <f t="shared" si="51"/>
        <v>686.12583551512694</v>
      </c>
      <c r="I816" t="str" cm="1">
        <f t="array" ref="I816">IF(AND(H816&gt;$J$2,F816&gt;0,F817&lt;0,1200&gt;A816&gt;90),Peak,"")</f>
        <v/>
      </c>
    </row>
    <row r="817" spans="1:9" x14ac:dyDescent="0.3">
      <c r="A817">
        <v>817</v>
      </c>
      <c r="B817">
        <v>-129</v>
      </c>
      <c r="C817">
        <v>112</v>
      </c>
      <c r="D817">
        <v>11</v>
      </c>
      <c r="E817">
        <f t="shared" si="48"/>
        <v>171.18995297621879</v>
      </c>
      <c r="F817">
        <f t="shared" si="49"/>
        <v>28.399897300061838</v>
      </c>
      <c r="G817">
        <f t="shared" si="50"/>
        <v>806.55416665405971</v>
      </c>
      <c r="H817">
        <f t="shared" si="51"/>
        <v>715.58656504210489</v>
      </c>
      <c r="I817" t="str" cm="1">
        <f t="array" ref="I817">IF(AND(H817&gt;$J$2,F817&gt;0,F818&lt;0,1200&gt;A817&gt;90),Peak,"")</f>
        <v/>
      </c>
    </row>
    <row r="818" spans="1:9" x14ac:dyDescent="0.3">
      <c r="A818">
        <v>818</v>
      </c>
      <c r="B818">
        <v>-144</v>
      </c>
      <c r="C818">
        <v>122</v>
      </c>
      <c r="D818">
        <v>-1</v>
      </c>
      <c r="E818">
        <f t="shared" si="48"/>
        <v>188.73526432545668</v>
      </c>
      <c r="F818">
        <f t="shared" si="49"/>
        <v>17.545311349237892</v>
      </c>
      <c r="G818">
        <f t="shared" si="50"/>
        <v>307.83795034169594</v>
      </c>
      <c r="H818">
        <f t="shared" si="51"/>
        <v>745.06914058848258</v>
      </c>
      <c r="I818" t="str" cm="1">
        <f t="array" ref="I818">IF(AND(H818&gt;$J$2,F818&gt;0,F819&lt;0,1200&gt;A818&gt;90),Peak,"")</f>
        <v/>
      </c>
    </row>
    <row r="819" spans="1:9" x14ac:dyDescent="0.3">
      <c r="A819">
        <v>819</v>
      </c>
      <c r="B819">
        <v>-183</v>
      </c>
      <c r="C819">
        <v>111</v>
      </c>
      <c r="D819">
        <v>-11</v>
      </c>
      <c r="E819">
        <f t="shared" si="48"/>
        <v>214.31518844916241</v>
      </c>
      <c r="F819">
        <f t="shared" si="49"/>
        <v>25.579924123705723</v>
      </c>
      <c r="G819">
        <f t="shared" si="50"/>
        <v>654.33251817454197</v>
      </c>
      <c r="H819">
        <f t="shared" si="51"/>
        <v>745.55269511567542</v>
      </c>
      <c r="I819" t="e" cm="1">
        <f t="array" ref="I819">IF(AND(H819&gt;$J$2,F819&gt;0,F820&lt;0,1200&gt;A819&gt;90),Peak,"")</f>
        <v>#NAME?</v>
      </c>
    </row>
    <row r="820" spans="1:9" x14ac:dyDescent="0.3">
      <c r="A820">
        <v>820</v>
      </c>
      <c r="B820">
        <v>-137</v>
      </c>
      <c r="C820">
        <v>106</v>
      </c>
      <c r="D820">
        <v>-19</v>
      </c>
      <c r="E820">
        <f t="shared" si="48"/>
        <v>174.25842877749128</v>
      </c>
      <c r="F820">
        <f t="shared" si="49"/>
        <v>-40.056759671671131</v>
      </c>
      <c r="G820">
        <f t="shared" si="50"/>
        <v>1604.5439953940186</v>
      </c>
      <c r="H820">
        <f t="shared" si="51"/>
        <v>886.70570202198314</v>
      </c>
      <c r="I820" t="str" cm="1">
        <f t="array" ref="I820">IF(AND(H820&gt;$J$2,F820&gt;0,F821&lt;0,1200&gt;A820&gt;90),Peak,"")</f>
        <v/>
      </c>
    </row>
    <row r="821" spans="1:9" x14ac:dyDescent="0.3">
      <c r="A821">
        <v>821</v>
      </c>
      <c r="B821">
        <v>-154</v>
      </c>
      <c r="C821">
        <v>74</v>
      </c>
      <c r="D821">
        <v>17</v>
      </c>
      <c r="E821">
        <f t="shared" si="48"/>
        <v>171.70032032585146</v>
      </c>
      <c r="F821">
        <f t="shared" si="49"/>
        <v>-2.5581084516398107</v>
      </c>
      <c r="G821">
        <f t="shared" si="50"/>
        <v>6.5439188503510302</v>
      </c>
      <c r="H821">
        <f t="shared" si="51"/>
        <v>819.75533834107114</v>
      </c>
      <c r="I821" t="str" cm="1">
        <f t="array" ref="I821">IF(AND(H821&gt;$J$2,F821&gt;0,F822&lt;0,1200&gt;A821&gt;90),Peak,"")</f>
        <v/>
      </c>
    </row>
    <row r="822" spans="1:9" x14ac:dyDescent="0.3">
      <c r="A822">
        <v>822</v>
      </c>
      <c r="B822">
        <v>-160</v>
      </c>
      <c r="C822">
        <v>73</v>
      </c>
      <c r="D822">
        <v>9</v>
      </c>
      <c r="E822">
        <f t="shared" si="48"/>
        <v>176.09656441850308</v>
      </c>
      <c r="F822">
        <f t="shared" si="49"/>
        <v>4.3962440926516138</v>
      </c>
      <c r="G822">
        <f t="shared" si="50"/>
        <v>19.326962122174212</v>
      </c>
      <c r="H822">
        <f t="shared" si="51"/>
        <v>819.75564280316871</v>
      </c>
      <c r="I822" t="e" cm="1">
        <f t="array" ref="I822">IF(AND(H822&gt;$J$2,F822&gt;0,F823&lt;0,1200&gt;A822&gt;90),Peak,"")</f>
        <v>#NAME?</v>
      </c>
    </row>
    <row r="823" spans="1:9" x14ac:dyDescent="0.3">
      <c r="A823">
        <v>823</v>
      </c>
      <c r="B823">
        <v>-138</v>
      </c>
      <c r="C823">
        <v>82</v>
      </c>
      <c r="D823">
        <v>-7</v>
      </c>
      <c r="E823">
        <f t="shared" si="48"/>
        <v>160.67669401627606</v>
      </c>
      <c r="F823">
        <f t="shared" si="49"/>
        <v>-15.419870402227019</v>
      </c>
      <c r="G823">
        <f t="shared" si="50"/>
        <v>237.77240322147685</v>
      </c>
      <c r="H823">
        <f t="shared" si="51"/>
        <v>840.4499213748951</v>
      </c>
      <c r="I823" t="str" cm="1">
        <f t="array" ref="I823">IF(AND(H823&gt;$J$2,F823&gt;0,F824&lt;0,1200&gt;A823&gt;90),Peak,"")</f>
        <v/>
      </c>
    </row>
    <row r="824" spans="1:9" x14ac:dyDescent="0.3">
      <c r="A824">
        <v>824</v>
      </c>
      <c r="B824">
        <v>-113</v>
      </c>
      <c r="C824">
        <v>44</v>
      </c>
      <c r="D824">
        <v>-4</v>
      </c>
      <c r="E824">
        <f t="shared" si="48"/>
        <v>121.33012816279393</v>
      </c>
      <c r="F824">
        <f t="shared" si="49"/>
        <v>-39.346565853482133</v>
      </c>
      <c r="G824">
        <f t="shared" si="50"/>
        <v>1548.1522444624061</v>
      </c>
      <c r="H824">
        <f t="shared" si="51"/>
        <v>861.03952731149388</v>
      </c>
      <c r="I824" t="str" cm="1">
        <f t="array" ref="I824">IF(AND(H824&gt;$J$2,F824&gt;0,F825&lt;0,1200&gt;A824&gt;90),Peak,"")</f>
        <v/>
      </c>
    </row>
    <row r="825" spans="1:9" x14ac:dyDescent="0.3">
      <c r="A825">
        <v>825</v>
      </c>
      <c r="B825">
        <v>-103</v>
      </c>
      <c r="C825">
        <v>34</v>
      </c>
      <c r="D825">
        <v>-2</v>
      </c>
      <c r="E825">
        <f t="shared" si="48"/>
        <v>108.4850220076486</v>
      </c>
      <c r="F825">
        <f t="shared" si="49"/>
        <v>-12.845106155145331</v>
      </c>
      <c r="G825">
        <f t="shared" si="50"/>
        <v>164.99675213695247</v>
      </c>
      <c r="H825">
        <f t="shared" si="51"/>
        <v>794.41011939362306</v>
      </c>
      <c r="I825" t="str" cm="1">
        <f t="array" ref="I825">IF(AND(H825&gt;$J$2,F825&gt;0,F826&lt;0,1200&gt;A825&gt;90),Peak,"")</f>
        <v/>
      </c>
    </row>
    <row r="826" spans="1:9" x14ac:dyDescent="0.3">
      <c r="A826">
        <v>826</v>
      </c>
      <c r="B826">
        <v>-107</v>
      </c>
      <c r="C826">
        <v>35</v>
      </c>
      <c r="D826">
        <v>-5</v>
      </c>
      <c r="E826">
        <f t="shared" si="48"/>
        <v>112.68983982595769</v>
      </c>
      <c r="F826">
        <f t="shared" si="49"/>
        <v>4.2048178183090954</v>
      </c>
      <c r="G826">
        <f t="shared" si="50"/>
        <v>17.680492885169659</v>
      </c>
      <c r="H826">
        <f t="shared" si="51"/>
        <v>787.28032670912057</v>
      </c>
      <c r="I826" t="e" cm="1">
        <f t="array" ref="I826">IF(AND(H826&gt;$J$2,F826&gt;0,F827&lt;0,1200&gt;A826&gt;90),Peak,"")</f>
        <v>#NAME?</v>
      </c>
    </row>
    <row r="827" spans="1:9" x14ac:dyDescent="0.3">
      <c r="A827">
        <v>827</v>
      </c>
      <c r="B827">
        <v>-109</v>
      </c>
      <c r="C827">
        <v>23</v>
      </c>
      <c r="D827">
        <v>9</v>
      </c>
      <c r="E827">
        <f t="shared" si="48"/>
        <v>111.76314240392492</v>
      </c>
      <c r="F827">
        <f t="shared" si="49"/>
        <v>-0.92669742203277394</v>
      </c>
      <c r="G827">
        <f t="shared" si="50"/>
        <v>0.85876811200218917</v>
      </c>
      <c r="H827">
        <f t="shared" si="51"/>
        <v>786.81695841027374</v>
      </c>
      <c r="I827" t="str" cm="1">
        <f t="array" ref="I827">IF(AND(H827&gt;$J$2,F827&gt;0,F828&lt;0,1200&gt;A827&gt;90),Peak,"")</f>
        <v/>
      </c>
    </row>
    <row r="828" spans="1:9" x14ac:dyDescent="0.3">
      <c r="A828">
        <v>828</v>
      </c>
      <c r="B828">
        <v>-132</v>
      </c>
      <c r="C828">
        <v>36</v>
      </c>
      <c r="D828">
        <v>17</v>
      </c>
      <c r="E828">
        <f t="shared" si="48"/>
        <v>137.87313008704777</v>
      </c>
      <c r="F828">
        <f t="shared" si="49"/>
        <v>26.109987683122853</v>
      </c>
      <c r="G828">
        <f t="shared" si="50"/>
        <v>681.7314568128271</v>
      </c>
      <c r="H828">
        <f t="shared" si="51"/>
        <v>787.37942852853269</v>
      </c>
      <c r="I828" t="str" cm="1">
        <f t="array" ref="I828">IF(AND(H828&gt;$J$2,F828&gt;0,F829&lt;0,1200&gt;A828&gt;90),Peak,"")</f>
        <v/>
      </c>
    </row>
    <row r="829" spans="1:9" x14ac:dyDescent="0.3">
      <c r="A829">
        <v>829</v>
      </c>
      <c r="B829">
        <v>-143</v>
      </c>
      <c r="C829">
        <v>24</v>
      </c>
      <c r="D829">
        <v>12</v>
      </c>
      <c r="E829">
        <f t="shared" si="48"/>
        <v>145.49570440394453</v>
      </c>
      <c r="F829">
        <f t="shared" si="49"/>
        <v>7.6225743168967597</v>
      </c>
      <c r="G829">
        <f t="shared" si="50"/>
        <v>58.103639216614106</v>
      </c>
      <c r="H829">
        <f t="shared" si="51"/>
        <v>790.50355272837533</v>
      </c>
      <c r="I829" t="str" cm="1">
        <f t="array" ref="I829">IF(AND(H829&gt;$J$2,F829&gt;0,F830&lt;0,1200&gt;A829&gt;90),Peak,"")</f>
        <v/>
      </c>
    </row>
    <row r="830" spans="1:9" x14ac:dyDescent="0.3">
      <c r="A830">
        <v>830</v>
      </c>
      <c r="B830">
        <v>-176</v>
      </c>
      <c r="C830">
        <v>29</v>
      </c>
      <c r="D830">
        <v>16</v>
      </c>
      <c r="E830">
        <f t="shared" si="48"/>
        <v>179.08936316822391</v>
      </c>
      <c r="F830">
        <f t="shared" si="49"/>
        <v>33.593658764279382</v>
      </c>
      <c r="G830">
        <f t="shared" si="50"/>
        <v>1128.5339091708449</v>
      </c>
      <c r="H830">
        <f t="shared" si="51"/>
        <v>791.67163442467643</v>
      </c>
      <c r="I830" t="e" cm="1">
        <f t="array" ref="I830">IF(AND(H830&gt;$J$2,F830&gt;0,F831&lt;0,1200&gt;A830&gt;90),Peak,"")</f>
        <v>#NAME?</v>
      </c>
    </row>
    <row r="831" spans="1:9" x14ac:dyDescent="0.3">
      <c r="A831">
        <v>831</v>
      </c>
      <c r="B831">
        <v>-99</v>
      </c>
      <c r="C831">
        <v>62</v>
      </c>
      <c r="D831">
        <v>-7</v>
      </c>
      <c r="E831">
        <f t="shared" si="48"/>
        <v>117.02136557056579</v>
      </c>
      <c r="F831">
        <f t="shared" si="49"/>
        <v>-62.06799759765812</v>
      </c>
      <c r="G831">
        <f t="shared" si="50"/>
        <v>3852.4363257828941</v>
      </c>
      <c r="H831">
        <f t="shared" si="51"/>
        <v>781.52873987318651</v>
      </c>
      <c r="I831" t="str" cm="1">
        <f t="array" ref="I831">IF(AND(H831&gt;$J$2,F831&gt;0,F832&lt;0,1200&gt;A831&gt;90),Peak,"")</f>
        <v/>
      </c>
    </row>
    <row r="832" spans="1:9" x14ac:dyDescent="0.3">
      <c r="A832">
        <v>832</v>
      </c>
      <c r="B832">
        <v>-116</v>
      </c>
      <c r="C832">
        <v>55</v>
      </c>
      <c r="D832">
        <v>2</v>
      </c>
      <c r="E832">
        <f t="shared" si="48"/>
        <v>128.39392508993564</v>
      </c>
      <c r="F832">
        <f t="shared" si="49"/>
        <v>11.372559519369844</v>
      </c>
      <c r="G832">
        <f t="shared" si="50"/>
        <v>129.33511002160967</v>
      </c>
      <c r="H832">
        <f t="shared" si="51"/>
        <v>672.00478733613522</v>
      </c>
      <c r="I832" t="str" cm="1">
        <f t="array" ref="I832">IF(AND(H832&gt;$J$2,F832&gt;0,F833&lt;0,1200&gt;A832&gt;90),Peak,"")</f>
        <v/>
      </c>
    </row>
    <row r="833" spans="1:9" x14ac:dyDescent="0.3">
      <c r="A833">
        <v>833</v>
      </c>
      <c r="B833">
        <v>-151</v>
      </c>
      <c r="C833">
        <v>85</v>
      </c>
      <c r="D833">
        <v>32</v>
      </c>
      <c r="E833">
        <f t="shared" si="48"/>
        <v>176.21010186706096</v>
      </c>
      <c r="F833">
        <f t="shared" si="49"/>
        <v>47.816176777125321</v>
      </c>
      <c r="G833">
        <f t="shared" si="50"/>
        <v>2286.3867615812987</v>
      </c>
      <c r="H833">
        <f t="shared" si="51"/>
        <v>676.33439483573659</v>
      </c>
      <c r="I833" t="str" cm="1">
        <f t="array" ref="I833">IF(AND(H833&gt;$J$2,F833&gt;0,F834&lt;0,1200&gt;A833&gt;90),Peak,"")</f>
        <v/>
      </c>
    </row>
    <row r="834" spans="1:9" x14ac:dyDescent="0.3">
      <c r="A834">
        <v>834</v>
      </c>
      <c r="B834">
        <v>-112</v>
      </c>
      <c r="C834">
        <v>90</v>
      </c>
      <c r="D834">
        <v>33</v>
      </c>
      <c r="E834">
        <f t="shared" si="48"/>
        <v>147.42116537322585</v>
      </c>
      <c r="F834">
        <f t="shared" si="49"/>
        <v>-28.788936493835109</v>
      </c>
      <c r="G834">
        <f t="shared" si="50"/>
        <v>828.802864446071</v>
      </c>
      <c r="H834">
        <f t="shared" si="51"/>
        <v>666.78700067308932</v>
      </c>
      <c r="I834" t="str" cm="1">
        <f t="array" ref="I834">IF(AND(H834&gt;$J$2,F834&gt;0,F835&lt;0,1200&gt;A834&gt;90),Peak,"")</f>
        <v/>
      </c>
    </row>
    <row r="835" spans="1:9" x14ac:dyDescent="0.3">
      <c r="A835">
        <v>835</v>
      </c>
      <c r="B835">
        <v>-83</v>
      </c>
      <c r="C835">
        <v>79</v>
      </c>
      <c r="D835">
        <v>25</v>
      </c>
      <c r="E835">
        <f t="shared" ref="E835:E898" si="52">SQRT(B835^2+C835^2+D835^2)</f>
        <v>117.28171212938528</v>
      </c>
      <c r="F835">
        <f t="shared" si="49"/>
        <v>-30.139453243840563</v>
      </c>
      <c r="G835">
        <f t="shared" si="50"/>
        <v>908.3866418376515</v>
      </c>
      <c r="H835">
        <f t="shared" si="51"/>
        <v>653.98196171302595</v>
      </c>
      <c r="I835" t="str" cm="1">
        <f t="array" ref="I835">IF(AND(H835&gt;$J$2,F835&gt;0,F836&lt;0,1200&gt;A835&gt;90),Peak,"")</f>
        <v/>
      </c>
    </row>
    <row r="836" spans="1:9" x14ac:dyDescent="0.3">
      <c r="A836">
        <v>836</v>
      </c>
      <c r="B836">
        <v>-90</v>
      </c>
      <c r="C836">
        <v>106</v>
      </c>
      <c r="D836">
        <v>4</v>
      </c>
      <c r="E836">
        <f t="shared" si="52"/>
        <v>139.11146609823362</v>
      </c>
      <c r="F836">
        <f t="shared" ref="F836:F899" si="53">E836-E835</f>
        <v>21.829753968848337</v>
      </c>
      <c r="G836">
        <f t="shared" ref="G836:G899" si="54">F836^2</f>
        <v>476.53815834044974</v>
      </c>
      <c r="H836">
        <f t="shared" ref="H836:H899" si="55">AVERAGE(G836:G858)</f>
        <v>652.64551448100133</v>
      </c>
      <c r="I836" t="str" cm="1">
        <f t="array" ref="I836">IF(AND(H836&gt;$J$2,F836&gt;0,F837&lt;0,1200&gt;A836&gt;90),Peak,"")</f>
        <v/>
      </c>
    </row>
    <row r="837" spans="1:9" x14ac:dyDescent="0.3">
      <c r="A837">
        <v>837</v>
      </c>
      <c r="B837">
        <v>-113</v>
      </c>
      <c r="C837">
        <v>88</v>
      </c>
      <c r="D837">
        <v>9</v>
      </c>
      <c r="E837">
        <f t="shared" si="52"/>
        <v>143.5060974314332</v>
      </c>
      <c r="F837">
        <f t="shared" si="53"/>
        <v>4.3946313331995839</v>
      </c>
      <c r="G837">
        <f t="shared" si="54"/>
        <v>19.312784554739551</v>
      </c>
      <c r="H837">
        <f t="shared" si="55"/>
        <v>635.97948674187569</v>
      </c>
      <c r="I837" t="str" cm="1">
        <f t="array" ref="I837">IF(AND(H837&gt;$J$2,F837&gt;0,F838&lt;0,1200&gt;A837&gt;90),Peak,"")</f>
        <v/>
      </c>
    </row>
    <row r="838" spans="1:9" x14ac:dyDescent="0.3">
      <c r="A838">
        <v>838</v>
      </c>
      <c r="B838">
        <v>-108</v>
      </c>
      <c r="C838">
        <v>84</v>
      </c>
      <c r="D838">
        <v>9</v>
      </c>
      <c r="E838">
        <f t="shared" si="52"/>
        <v>137.11673858431726</v>
      </c>
      <c r="F838">
        <f t="shared" si="53"/>
        <v>-6.3893588471159433</v>
      </c>
      <c r="G838">
        <f t="shared" si="54"/>
        <v>40.823906477218777</v>
      </c>
      <c r="H838">
        <f t="shared" si="55"/>
        <v>662.44802420735732</v>
      </c>
      <c r="I838" t="str" cm="1">
        <f t="array" ref="I838">IF(AND(H838&gt;$J$2,F838&gt;0,F839&lt;0,1200&gt;A838&gt;90),Peak,"")</f>
        <v/>
      </c>
    </row>
    <row r="839" spans="1:9" x14ac:dyDescent="0.3">
      <c r="A839">
        <v>839</v>
      </c>
      <c r="B839">
        <v>-126</v>
      </c>
      <c r="C839">
        <v>103</v>
      </c>
      <c r="D839">
        <v>12</v>
      </c>
      <c r="E839">
        <f t="shared" si="52"/>
        <v>163.18394528874464</v>
      </c>
      <c r="F839">
        <f t="shared" si="53"/>
        <v>26.067206704427377</v>
      </c>
      <c r="G839">
        <f t="shared" si="54"/>
        <v>679.49926537134365</v>
      </c>
      <c r="H839">
        <f t="shared" si="55"/>
        <v>710.1881743838303</v>
      </c>
      <c r="I839" t="str" cm="1">
        <f t="array" ref="I839">IF(AND(H839&gt;$J$2,F839&gt;0,F840&lt;0,1200&gt;A839&gt;90),Peak,"")</f>
        <v/>
      </c>
    </row>
    <row r="840" spans="1:9" x14ac:dyDescent="0.3">
      <c r="A840">
        <v>840</v>
      </c>
      <c r="B840">
        <v>-163</v>
      </c>
      <c r="C840">
        <v>118</v>
      </c>
      <c r="D840">
        <v>14</v>
      </c>
      <c r="E840">
        <f t="shared" si="52"/>
        <v>201.71514568817088</v>
      </c>
      <c r="F840">
        <f t="shared" si="53"/>
        <v>38.53120039942624</v>
      </c>
      <c r="G840">
        <f t="shared" si="54"/>
        <v>1484.6534042207447</v>
      </c>
      <c r="H840">
        <f t="shared" si="55"/>
        <v>693.59955468900637</v>
      </c>
      <c r="I840" t="str" cm="1">
        <f t="array" ref="I840">IF(AND(H840&gt;$J$2,F840&gt;0,F841&lt;0,1200&gt;A840&gt;90),Peak,"")</f>
        <v/>
      </c>
    </row>
    <row r="841" spans="1:9" x14ac:dyDescent="0.3">
      <c r="A841">
        <v>841</v>
      </c>
      <c r="B841">
        <v>-185</v>
      </c>
      <c r="C841">
        <v>118</v>
      </c>
      <c r="D841">
        <v>-8</v>
      </c>
      <c r="E841">
        <f t="shared" si="52"/>
        <v>219.57458869368287</v>
      </c>
      <c r="F841">
        <f t="shared" si="53"/>
        <v>17.859443005511991</v>
      </c>
      <c r="G841">
        <f t="shared" si="54"/>
        <v>318.95970446713119</v>
      </c>
      <c r="H841">
        <f t="shared" si="55"/>
        <v>639.18716751276986</v>
      </c>
      <c r="I841" t="str" cm="1">
        <f t="array" ref="I841">IF(AND(H841&gt;$J$2,F841&gt;0,F842&lt;0,1200&gt;A841&gt;90),Peak,"")</f>
        <v/>
      </c>
    </row>
    <row r="842" spans="1:9" x14ac:dyDescent="0.3">
      <c r="A842">
        <v>842</v>
      </c>
      <c r="B842">
        <v>-121</v>
      </c>
      <c r="C842">
        <v>98</v>
      </c>
      <c r="D842">
        <v>-21</v>
      </c>
      <c r="E842">
        <f t="shared" si="52"/>
        <v>157.11779020849295</v>
      </c>
      <c r="F842">
        <f t="shared" si="53"/>
        <v>-62.456798485189921</v>
      </c>
      <c r="G842">
        <f t="shared" si="54"/>
        <v>3900.851677019622</v>
      </c>
      <c r="H842">
        <f t="shared" si="55"/>
        <v>669.80018892146938</v>
      </c>
      <c r="I842" t="str" cm="1">
        <f t="array" ref="I842">IF(AND(H842&gt;$J$2,F842&gt;0,F843&lt;0,1200&gt;A842&gt;90),Peak,"")</f>
        <v/>
      </c>
    </row>
    <row r="843" spans="1:9" x14ac:dyDescent="0.3">
      <c r="A843">
        <v>843</v>
      </c>
      <c r="B843">
        <v>-149</v>
      </c>
      <c r="C843">
        <v>71</v>
      </c>
      <c r="D843">
        <v>6</v>
      </c>
      <c r="E843">
        <f t="shared" si="52"/>
        <v>165.16052797203091</v>
      </c>
      <c r="F843">
        <f t="shared" si="53"/>
        <v>8.0427377635379571</v>
      </c>
      <c r="G843">
        <f t="shared" si="54"/>
        <v>64.685630733039545</v>
      </c>
      <c r="H843">
        <f t="shared" si="55"/>
        <v>500.67648837128075</v>
      </c>
      <c r="I843" t="str" cm="1">
        <f t="array" ref="I843">IF(AND(H843&gt;$J$2,F843&gt;0,F844&lt;0,1200&gt;A843&gt;90),Peak,"")</f>
        <v/>
      </c>
    </row>
    <row r="844" spans="1:9" x14ac:dyDescent="0.3">
      <c r="A844">
        <v>844</v>
      </c>
      <c r="B844">
        <v>-149</v>
      </c>
      <c r="C844">
        <v>77</v>
      </c>
      <c r="D844">
        <v>0</v>
      </c>
      <c r="E844">
        <f t="shared" si="52"/>
        <v>167.72000476985446</v>
      </c>
      <c r="F844">
        <f t="shared" si="53"/>
        <v>2.5594767978235495</v>
      </c>
      <c r="G844">
        <f t="shared" si="54"/>
        <v>6.5509214785970906</v>
      </c>
      <c r="H844">
        <f t="shared" si="55"/>
        <v>501.07559010535499</v>
      </c>
      <c r="I844" t="str" cm="1">
        <f t="array" ref="I844">IF(AND(H844&gt;$J$2,F844&gt;0,F845&lt;0,1200&gt;A844&gt;90),Peak,"")</f>
        <v/>
      </c>
    </row>
    <row r="845" spans="1:9" x14ac:dyDescent="0.3">
      <c r="A845">
        <v>845</v>
      </c>
      <c r="B845">
        <v>-126</v>
      </c>
      <c r="C845">
        <v>72</v>
      </c>
      <c r="D845">
        <v>-10</v>
      </c>
      <c r="E845">
        <f t="shared" si="52"/>
        <v>145.46477236774544</v>
      </c>
      <c r="F845">
        <f t="shared" si="53"/>
        <v>-22.255232402109016</v>
      </c>
      <c r="G845">
        <f t="shared" si="54"/>
        <v>495.29536927188303</v>
      </c>
      <c r="H845">
        <f t="shared" si="55"/>
        <v>527.70074776838339</v>
      </c>
      <c r="I845" t="str" cm="1">
        <f t="array" ref="I845">IF(AND(H845&gt;$J$2,F845&gt;0,F846&lt;0,1200&gt;A845&gt;90),Peak,"")</f>
        <v/>
      </c>
    </row>
    <row r="846" spans="1:9" x14ac:dyDescent="0.3">
      <c r="A846">
        <v>846</v>
      </c>
      <c r="B846">
        <v>-108</v>
      </c>
      <c r="C846">
        <v>48</v>
      </c>
      <c r="D846">
        <v>-12</v>
      </c>
      <c r="E846">
        <f t="shared" si="52"/>
        <v>118.79393923933998</v>
      </c>
      <c r="F846">
        <f t="shared" si="53"/>
        <v>-26.670833128405462</v>
      </c>
      <c r="G846">
        <f t="shared" si="54"/>
        <v>711.33333976325025</v>
      </c>
      <c r="H846">
        <f t="shared" si="55"/>
        <v>528.25046621037563</v>
      </c>
      <c r="I846" t="str" cm="1">
        <f t="array" ref="I846">IF(AND(H846&gt;$J$2,F846&gt;0,F847&lt;0,1200&gt;A846&gt;90),Peak,"")</f>
        <v/>
      </c>
    </row>
    <row r="847" spans="1:9" x14ac:dyDescent="0.3">
      <c r="A847">
        <v>847</v>
      </c>
      <c r="B847">
        <v>-109</v>
      </c>
      <c r="C847">
        <v>35</v>
      </c>
      <c r="D847">
        <v>-9</v>
      </c>
      <c r="E847">
        <f t="shared" si="52"/>
        <v>114.83466375620212</v>
      </c>
      <c r="F847">
        <f t="shared" si="53"/>
        <v>-3.9592754831378585</v>
      </c>
      <c r="G847">
        <f t="shared" si="54"/>
        <v>15.675862351376523</v>
      </c>
      <c r="H847">
        <f t="shared" si="55"/>
        <v>498.73352635330878</v>
      </c>
      <c r="I847" t="str" cm="1">
        <f t="array" ref="I847">IF(AND(H847&gt;$J$2,F847&gt;0,F848&lt;0,1200&gt;A847&gt;90),Peak,"")</f>
        <v/>
      </c>
    </row>
    <row r="848" spans="1:9" x14ac:dyDescent="0.3">
      <c r="A848">
        <v>848</v>
      </c>
      <c r="B848">
        <v>-111</v>
      </c>
      <c r="C848">
        <v>33</v>
      </c>
      <c r="D848">
        <v>-3</v>
      </c>
      <c r="E848">
        <f t="shared" si="52"/>
        <v>115.84040745784694</v>
      </c>
      <c r="F848">
        <f t="shared" si="53"/>
        <v>1.0057437016448176</v>
      </c>
      <c r="G848">
        <f t="shared" si="54"/>
        <v>1.01152039339822</v>
      </c>
      <c r="H848">
        <f t="shared" si="55"/>
        <v>498.77671842795826</v>
      </c>
      <c r="I848" t="str" cm="1">
        <f t="array" ref="I848">IF(AND(H848&gt;$J$2,F848&gt;0,F849&lt;0,1200&gt;A848&gt;90),Peak,"")</f>
        <v/>
      </c>
    </row>
    <row r="849" spans="1:9" x14ac:dyDescent="0.3">
      <c r="A849">
        <v>849</v>
      </c>
      <c r="B849">
        <v>-114</v>
      </c>
      <c r="C849">
        <v>30</v>
      </c>
      <c r="D849">
        <v>12</v>
      </c>
      <c r="E849">
        <f t="shared" si="52"/>
        <v>118.49050594878899</v>
      </c>
      <c r="F849">
        <f t="shared" si="53"/>
        <v>2.6500984909420566</v>
      </c>
      <c r="G849">
        <f t="shared" si="54"/>
        <v>7.0230220116933655</v>
      </c>
      <c r="H849">
        <f t="shared" si="55"/>
        <v>499.62630398426154</v>
      </c>
      <c r="I849" t="str" cm="1">
        <f t="array" ref="I849">IF(AND(H849&gt;$J$2,F849&gt;0,F850&lt;0,1200&gt;A849&gt;90),Peak,"")</f>
        <v/>
      </c>
    </row>
    <row r="850" spans="1:9" x14ac:dyDescent="0.3">
      <c r="A850">
        <v>850</v>
      </c>
      <c r="B850">
        <v>-118</v>
      </c>
      <c r="C850">
        <v>29</v>
      </c>
      <c r="D850">
        <v>13</v>
      </c>
      <c r="E850">
        <f t="shared" si="52"/>
        <v>122.20474622534103</v>
      </c>
      <c r="F850">
        <f t="shared" si="53"/>
        <v>3.714240276552033</v>
      </c>
      <c r="G850">
        <f t="shared" si="54"/>
        <v>13.795580831961322</v>
      </c>
      <c r="H850">
        <f t="shared" si="55"/>
        <v>502.68059209800668</v>
      </c>
      <c r="I850" t="str" cm="1">
        <f t="array" ref="I850">IF(AND(H850&gt;$J$2,F850&gt;0,F851&lt;0,1200&gt;A850&gt;90),Peak,"")</f>
        <v/>
      </c>
    </row>
    <row r="851" spans="1:9" x14ac:dyDescent="0.3">
      <c r="A851">
        <v>851</v>
      </c>
      <c r="B851">
        <v>-148</v>
      </c>
      <c r="C851">
        <v>18</v>
      </c>
      <c r="D851">
        <v>13</v>
      </c>
      <c r="E851">
        <f t="shared" si="52"/>
        <v>149.6562728387955</v>
      </c>
      <c r="F851">
        <f t="shared" si="53"/>
        <v>27.451526613454476</v>
      </c>
      <c r="G851">
        <f t="shared" si="54"/>
        <v>753.58631340919942</v>
      </c>
      <c r="H851">
        <f t="shared" si="55"/>
        <v>552.66235807420742</v>
      </c>
      <c r="I851" t="str" cm="1">
        <f t="array" ref="I851">IF(AND(H851&gt;$J$2,F851&gt;0,F852&lt;0,1200&gt;A851&gt;90),Peak,"")</f>
        <v/>
      </c>
    </row>
    <row r="852" spans="1:9" x14ac:dyDescent="0.3">
      <c r="A852">
        <v>852</v>
      </c>
      <c r="B852">
        <v>-157</v>
      </c>
      <c r="C852">
        <v>24</v>
      </c>
      <c r="D852">
        <v>4</v>
      </c>
      <c r="E852">
        <f t="shared" si="52"/>
        <v>158.8741640418605</v>
      </c>
      <c r="F852">
        <f t="shared" si="53"/>
        <v>9.217891203064994</v>
      </c>
      <c r="G852">
        <f t="shared" si="54"/>
        <v>84.969518231543006</v>
      </c>
      <c r="H852">
        <f t="shared" si="55"/>
        <v>530.81803619952814</v>
      </c>
      <c r="I852" t="str" cm="1">
        <f t="array" ref="I852">IF(AND(H852&gt;$J$2,F852&gt;0,F853&lt;0,1200&gt;A852&gt;90),Peak,"")</f>
        <v/>
      </c>
    </row>
    <row r="853" spans="1:9" x14ac:dyDescent="0.3">
      <c r="A853">
        <v>853</v>
      </c>
      <c r="B853">
        <v>-113</v>
      </c>
      <c r="C853">
        <v>62</v>
      </c>
      <c r="D853">
        <v>-4</v>
      </c>
      <c r="E853">
        <f t="shared" si="52"/>
        <v>128.95347998406248</v>
      </c>
      <c r="F853">
        <f t="shared" si="53"/>
        <v>-29.920684057798013</v>
      </c>
      <c r="G853">
        <f t="shared" si="54"/>
        <v>895.24733448656821</v>
      </c>
      <c r="H853">
        <f t="shared" si="55"/>
        <v>543.6430775105888</v>
      </c>
      <c r="I853" t="str" cm="1">
        <f t="array" ref="I853">IF(AND(H853&gt;$J$2,F853&gt;0,F854&lt;0,1200&gt;A853&gt;90),Peak,"")</f>
        <v/>
      </c>
    </row>
    <row r="854" spans="1:9" x14ac:dyDescent="0.3">
      <c r="A854">
        <v>854</v>
      </c>
      <c r="B854">
        <v>-150</v>
      </c>
      <c r="C854">
        <v>68</v>
      </c>
      <c r="D854">
        <v>16</v>
      </c>
      <c r="E854">
        <f t="shared" si="52"/>
        <v>165.46903033498444</v>
      </c>
      <c r="F854">
        <f t="shared" si="53"/>
        <v>36.515550350921956</v>
      </c>
      <c r="G854">
        <f t="shared" si="54"/>
        <v>1333.3854174307166</v>
      </c>
      <c r="H854">
        <f t="shared" si="55"/>
        <v>626.67929432338394</v>
      </c>
      <c r="I854" t="str" cm="1">
        <f t="array" ref="I854">IF(AND(H854&gt;$J$2,F854&gt;0,F855&lt;0,1200&gt;A854&gt;90),Peak,"")</f>
        <v/>
      </c>
    </row>
    <row r="855" spans="1:9" x14ac:dyDescent="0.3">
      <c r="A855">
        <v>855</v>
      </c>
      <c r="B855">
        <v>-146</v>
      </c>
      <c r="C855">
        <v>104</v>
      </c>
      <c r="D855">
        <v>22</v>
      </c>
      <c r="E855">
        <f t="shared" si="52"/>
        <v>180.59900331950894</v>
      </c>
      <c r="F855">
        <f t="shared" si="53"/>
        <v>15.1299729845245</v>
      </c>
      <c r="G855">
        <f t="shared" si="54"/>
        <v>228.91608251244119</v>
      </c>
      <c r="H855">
        <f t="shared" si="55"/>
        <v>584.24463137925318</v>
      </c>
      <c r="I855" t="str" cm="1">
        <f t="array" ref="I855">IF(AND(H855&gt;$J$2,F855&gt;0,F856&lt;0,1200&gt;A855&gt;90),Peak,"")</f>
        <v/>
      </c>
    </row>
    <row r="856" spans="1:9" x14ac:dyDescent="0.3">
      <c r="A856">
        <v>856</v>
      </c>
      <c r="B856">
        <v>-99</v>
      </c>
      <c r="C856">
        <v>90</v>
      </c>
      <c r="D856">
        <v>19</v>
      </c>
      <c r="E856">
        <f t="shared" si="52"/>
        <v>135.13696755514385</v>
      </c>
      <c r="F856">
        <f t="shared" si="53"/>
        <v>-45.462035764365083</v>
      </c>
      <c r="G856">
        <f t="shared" si="54"/>
        <v>2066.7966958404099</v>
      </c>
      <c r="H856">
        <f t="shared" si="55"/>
        <v>727.78392435246053</v>
      </c>
      <c r="I856" t="str" cm="1">
        <f t="array" ref="I856">IF(AND(H856&gt;$J$2,F856&gt;0,F857&lt;0,1200&gt;A856&gt;90),Peak,"")</f>
        <v/>
      </c>
    </row>
    <row r="857" spans="1:9" x14ac:dyDescent="0.3">
      <c r="A857">
        <v>857</v>
      </c>
      <c r="B857">
        <v>-82</v>
      </c>
      <c r="C857">
        <v>76</v>
      </c>
      <c r="D857">
        <v>7</v>
      </c>
      <c r="E857">
        <f t="shared" si="52"/>
        <v>112.02231920470135</v>
      </c>
      <c r="F857">
        <f t="shared" si="53"/>
        <v>-23.114648350442508</v>
      </c>
      <c r="G857">
        <f t="shared" si="54"/>
        <v>534.28696836461449</v>
      </c>
      <c r="H857">
        <f t="shared" si="55"/>
        <v>708.05612895546994</v>
      </c>
      <c r="I857" t="str" cm="1">
        <f t="array" ref="I857">IF(AND(H857&gt;$J$2,F857&gt;0,F858&lt;0,1200&gt;A857&gt;90),Peak,"")</f>
        <v/>
      </c>
    </row>
    <row r="858" spans="1:9" x14ac:dyDescent="0.3">
      <c r="A858">
        <v>858</v>
      </c>
      <c r="B858">
        <v>-100</v>
      </c>
      <c r="C858">
        <v>100</v>
      </c>
      <c r="D858">
        <v>8</v>
      </c>
      <c r="E858">
        <f t="shared" si="52"/>
        <v>141.64744967700619</v>
      </c>
      <c r="F858">
        <f t="shared" si="53"/>
        <v>29.625130472304846</v>
      </c>
      <c r="G858">
        <f t="shared" si="54"/>
        <v>877.64835550108512</v>
      </c>
      <c r="H858">
        <f t="shared" si="55"/>
        <v>734.94879841699924</v>
      </c>
      <c r="I858" t="e" cm="1">
        <f t="array" ref="I858">IF(AND(H858&gt;$J$2,F858&gt;0,F859&lt;0,1200&gt;A858&gt;90),Peak,"")</f>
        <v>#NAME?</v>
      </c>
    </row>
    <row r="859" spans="1:9" x14ac:dyDescent="0.3">
      <c r="A859">
        <v>859</v>
      </c>
      <c r="B859">
        <v>-99</v>
      </c>
      <c r="C859">
        <v>86</v>
      </c>
      <c r="D859">
        <v>15</v>
      </c>
      <c r="E859">
        <f t="shared" si="52"/>
        <v>131.99242402501744</v>
      </c>
      <c r="F859">
        <f t="shared" si="53"/>
        <v>-9.6550256519887512</v>
      </c>
      <c r="G859">
        <f t="shared" si="54"/>
        <v>93.219520340560805</v>
      </c>
      <c r="H859">
        <f t="shared" si="55"/>
        <v>709.19330972094929</v>
      </c>
      <c r="I859" t="str" cm="1">
        <f t="array" ref="I859">IF(AND(H859&gt;$J$2,F859&gt;0,F860&lt;0,1200&gt;A859&gt;90),Peak,"")</f>
        <v/>
      </c>
    </row>
    <row r="860" spans="1:9" x14ac:dyDescent="0.3">
      <c r="A860">
        <v>860</v>
      </c>
      <c r="B860">
        <v>-125</v>
      </c>
      <c r="C860">
        <v>95</v>
      </c>
      <c r="D860">
        <v>4</v>
      </c>
      <c r="E860">
        <f t="shared" si="52"/>
        <v>157.05413079572278</v>
      </c>
      <c r="F860">
        <f t="shared" si="53"/>
        <v>25.061706770705342</v>
      </c>
      <c r="G860">
        <f t="shared" si="54"/>
        <v>628.08914626081798</v>
      </c>
      <c r="H860">
        <f t="shared" si="55"/>
        <v>725.17618041502919</v>
      </c>
      <c r="I860" t="str" cm="1">
        <f t="array" ref="I860">IF(AND(H860&gt;$J$2,F860&gt;0,F861&lt;0,1200&gt;A860&gt;90),Peak,"")</f>
        <v/>
      </c>
    </row>
    <row r="861" spans="1:9" x14ac:dyDescent="0.3">
      <c r="A861">
        <v>861</v>
      </c>
      <c r="B861">
        <v>-145</v>
      </c>
      <c r="C861">
        <v>124</v>
      </c>
      <c r="D861">
        <v>2</v>
      </c>
      <c r="E861">
        <f t="shared" si="52"/>
        <v>190.80094339389416</v>
      </c>
      <c r="F861">
        <f t="shared" si="53"/>
        <v>33.746812598171374</v>
      </c>
      <c r="G861">
        <f t="shared" si="54"/>
        <v>1138.8473605360982</v>
      </c>
      <c r="H861">
        <f t="shared" si="55"/>
        <v>710.67914741665754</v>
      </c>
      <c r="I861" t="str" cm="1">
        <f t="array" ref="I861">IF(AND(H861&gt;$J$2,F861&gt;0,F862&lt;0,1200&gt;A861&gt;90),Peak,"")</f>
        <v/>
      </c>
    </row>
    <row r="862" spans="1:9" x14ac:dyDescent="0.3">
      <c r="A862">
        <v>862</v>
      </c>
      <c r="B862">
        <v>-167</v>
      </c>
      <c r="C862">
        <v>124</v>
      </c>
      <c r="D862">
        <v>5</v>
      </c>
      <c r="E862">
        <f t="shared" si="52"/>
        <v>208.06249061279644</v>
      </c>
      <c r="F862">
        <f t="shared" si="53"/>
        <v>17.26154721890228</v>
      </c>
      <c r="G862">
        <f t="shared" si="54"/>
        <v>297.96101239039302</v>
      </c>
      <c r="H862">
        <f t="shared" si="55"/>
        <v>676.88562686270586</v>
      </c>
      <c r="I862" t="str" cm="1">
        <f t="array" ref="I862">IF(AND(H862&gt;$J$2,F862&gt;0,F863&lt;0,1200&gt;A862&gt;90),Peak,"")</f>
        <v/>
      </c>
    </row>
    <row r="863" spans="1:9" x14ac:dyDescent="0.3">
      <c r="A863">
        <v>863</v>
      </c>
      <c r="B863">
        <v>-169</v>
      </c>
      <c r="C863">
        <v>92</v>
      </c>
      <c r="D863">
        <v>-12</v>
      </c>
      <c r="E863">
        <f t="shared" si="52"/>
        <v>192.79263471408859</v>
      </c>
      <c r="F863">
        <f t="shared" si="53"/>
        <v>-15.269855898707846</v>
      </c>
      <c r="G863">
        <f t="shared" si="54"/>
        <v>233.1684991673028</v>
      </c>
      <c r="H863">
        <f t="shared" si="55"/>
        <v>705.44368287103134</v>
      </c>
      <c r="I863" t="str" cm="1">
        <f t="array" ref="I863">IF(AND(H863&gt;$J$2,F863&gt;0,F864&lt;0,1200&gt;A863&gt;90),Peak,"")</f>
        <v/>
      </c>
    </row>
    <row r="864" spans="1:9" x14ac:dyDescent="0.3">
      <c r="A864">
        <v>864</v>
      </c>
      <c r="B864">
        <v>-131</v>
      </c>
      <c r="C864">
        <v>93</v>
      </c>
      <c r="D864">
        <v>-7</v>
      </c>
      <c r="E864">
        <f t="shared" si="52"/>
        <v>160.80733814101893</v>
      </c>
      <c r="F864">
        <f t="shared" si="53"/>
        <v>-31.985296573069661</v>
      </c>
      <c r="G864">
        <f t="shared" si="54"/>
        <v>1023.0591968672218</v>
      </c>
      <c r="H864">
        <f t="shared" si="55"/>
        <v>695.68980340638757</v>
      </c>
      <c r="I864" t="str" cm="1">
        <f t="array" ref="I864">IF(AND(H864&gt;$J$2,F864&gt;0,F865&lt;0,1200&gt;A864&gt;90),Peak,"")</f>
        <v/>
      </c>
    </row>
    <row r="865" spans="1:9" x14ac:dyDescent="0.3">
      <c r="A865">
        <v>865</v>
      </c>
      <c r="B865">
        <v>-150</v>
      </c>
      <c r="C865">
        <v>66</v>
      </c>
      <c r="D865">
        <v>9</v>
      </c>
      <c r="E865">
        <f t="shared" si="52"/>
        <v>164.12495239907915</v>
      </c>
      <c r="F865">
        <f t="shared" si="53"/>
        <v>3.3176142580602175</v>
      </c>
      <c r="G865">
        <f t="shared" si="54"/>
        <v>11.006564365284447</v>
      </c>
      <c r="H865">
        <f t="shared" si="55"/>
        <v>651.951078841911</v>
      </c>
      <c r="I865" t="str" cm="1">
        <f t="array" ref="I865">IF(AND(H865&gt;$J$2,F865&gt;0,F866&lt;0,1200&gt;A865&gt;90),Peak,"")</f>
        <v/>
      </c>
    </row>
    <row r="866" spans="1:9" x14ac:dyDescent="0.3">
      <c r="A866">
        <v>866</v>
      </c>
      <c r="B866">
        <v>-152</v>
      </c>
      <c r="C866">
        <v>82</v>
      </c>
      <c r="D866">
        <v>-2</v>
      </c>
      <c r="E866">
        <f t="shared" si="52"/>
        <v>172.71942565907287</v>
      </c>
      <c r="F866">
        <f t="shared" si="53"/>
        <v>8.5944732599937197</v>
      </c>
      <c r="G866">
        <f t="shared" si="54"/>
        <v>73.864970616747073</v>
      </c>
      <c r="H866">
        <f t="shared" si="55"/>
        <v>681.0641051344777</v>
      </c>
      <c r="I866" t="str" cm="1">
        <f t="array" ref="I866">IF(AND(H866&gt;$J$2,F866&gt;0,F867&lt;0,1200&gt;A866&gt;90),Peak,"")</f>
        <v/>
      </c>
    </row>
    <row r="867" spans="1:9" x14ac:dyDescent="0.3">
      <c r="A867">
        <v>867</v>
      </c>
      <c r="B867">
        <v>-130</v>
      </c>
      <c r="C867">
        <v>69</v>
      </c>
      <c r="D867">
        <v>-14</v>
      </c>
      <c r="E867">
        <f t="shared" si="52"/>
        <v>147.84113094805519</v>
      </c>
      <c r="F867">
        <f t="shared" si="53"/>
        <v>-24.878294711017674</v>
      </c>
      <c r="G867">
        <f t="shared" si="54"/>
        <v>618.92954772824999</v>
      </c>
      <c r="H867">
        <f t="shared" si="55"/>
        <v>727.43625271337737</v>
      </c>
      <c r="I867" t="str" cm="1">
        <f t="array" ref="I867">IF(AND(H867&gt;$J$2,F867&gt;0,F868&lt;0,1200&gt;A867&gt;90),Peak,"")</f>
        <v/>
      </c>
    </row>
    <row r="868" spans="1:9" x14ac:dyDescent="0.3">
      <c r="A868">
        <v>868</v>
      </c>
      <c r="B868">
        <v>-116</v>
      </c>
      <c r="C868">
        <v>47</v>
      </c>
      <c r="D868">
        <v>-6</v>
      </c>
      <c r="E868">
        <f t="shared" si="52"/>
        <v>125.3036312322991</v>
      </c>
      <c r="F868">
        <f t="shared" si="53"/>
        <v>-22.537499715756098</v>
      </c>
      <c r="G868">
        <f t="shared" si="54"/>
        <v>507.93889343770621</v>
      </c>
      <c r="H868">
        <f t="shared" si="55"/>
        <v>700.53612298066855</v>
      </c>
      <c r="I868" t="str" cm="1">
        <f t="array" ref="I868">IF(AND(H868&gt;$J$2,F868&gt;0,F869&lt;0,1200&gt;A868&gt;90),Peak,"")</f>
        <v/>
      </c>
    </row>
    <row r="869" spans="1:9" x14ac:dyDescent="0.3">
      <c r="A869">
        <v>869</v>
      </c>
      <c r="B869">
        <v>-111</v>
      </c>
      <c r="C869">
        <v>44</v>
      </c>
      <c r="D869">
        <v>-7</v>
      </c>
      <c r="E869">
        <f t="shared" si="52"/>
        <v>119.60769206033531</v>
      </c>
      <c r="F869">
        <f t="shared" si="53"/>
        <v>-5.6959391719637864</v>
      </c>
      <c r="G869">
        <f t="shared" si="54"/>
        <v>32.443723050711505</v>
      </c>
      <c r="H869">
        <f t="shared" si="55"/>
        <v>679.39692280955751</v>
      </c>
      <c r="I869" t="str" cm="1">
        <f t="array" ref="I869">IF(AND(H869&gt;$J$2,F869&gt;0,F870&lt;0,1200&gt;A869&gt;90),Peak,"")</f>
        <v/>
      </c>
    </row>
    <row r="870" spans="1:9" x14ac:dyDescent="0.3">
      <c r="A870">
        <v>870</v>
      </c>
      <c r="B870">
        <v>-111</v>
      </c>
      <c r="C870">
        <v>32</v>
      </c>
      <c r="D870">
        <v>-1</v>
      </c>
      <c r="E870">
        <f t="shared" si="52"/>
        <v>115.52488909321661</v>
      </c>
      <c r="F870">
        <f t="shared" si="53"/>
        <v>-4.0828029671186954</v>
      </c>
      <c r="G870">
        <f t="shared" si="54"/>
        <v>16.669280068313224</v>
      </c>
      <c r="H870">
        <f t="shared" si="55"/>
        <v>679.62217525130495</v>
      </c>
      <c r="I870" t="str" cm="1">
        <f t="array" ref="I870">IF(AND(H870&gt;$J$2,F870&gt;0,F871&lt;0,1200&gt;A870&gt;90),Peak,"")</f>
        <v/>
      </c>
    </row>
    <row r="871" spans="1:9" x14ac:dyDescent="0.3">
      <c r="A871">
        <v>871</v>
      </c>
      <c r="B871">
        <v>-117</v>
      </c>
      <c r="C871">
        <v>26</v>
      </c>
      <c r="D871">
        <v>7</v>
      </c>
      <c r="E871">
        <f t="shared" si="52"/>
        <v>120.05831916198061</v>
      </c>
      <c r="F871">
        <f t="shared" si="53"/>
        <v>4.533430068763991</v>
      </c>
      <c r="G871">
        <f t="shared" si="54"/>
        <v>20.551988188373485</v>
      </c>
      <c r="H871">
        <f t="shared" si="55"/>
        <v>680.87355488585035</v>
      </c>
      <c r="I871" t="str" cm="1">
        <f t="array" ref="I871">IF(AND(H871&gt;$J$2,F871&gt;0,F872&lt;0,1200&gt;A871&gt;90),Peak,"")</f>
        <v/>
      </c>
    </row>
    <row r="872" spans="1:9" x14ac:dyDescent="0.3">
      <c r="A872">
        <v>872</v>
      </c>
      <c r="B872">
        <v>-128</v>
      </c>
      <c r="C872">
        <v>13</v>
      </c>
      <c r="D872">
        <v>7</v>
      </c>
      <c r="E872">
        <f t="shared" si="52"/>
        <v>128.84874853874211</v>
      </c>
      <c r="F872">
        <f t="shared" si="53"/>
        <v>8.7904293767615087</v>
      </c>
      <c r="G872">
        <f t="shared" si="54"/>
        <v>77.271648627831723</v>
      </c>
      <c r="H872">
        <f t="shared" si="55"/>
        <v>723.33790585309055</v>
      </c>
      <c r="I872" t="str" cm="1">
        <f t="array" ref="I872">IF(AND(H872&gt;$J$2,F872&gt;0,F873&lt;0,1200&gt;A872&gt;90),Peak,"")</f>
        <v/>
      </c>
    </row>
    <row r="873" spans="1:9" x14ac:dyDescent="0.3">
      <c r="A873">
        <v>873</v>
      </c>
      <c r="B873">
        <v>-161</v>
      </c>
      <c r="C873">
        <v>3</v>
      </c>
      <c r="D873">
        <v>25</v>
      </c>
      <c r="E873">
        <f t="shared" si="52"/>
        <v>162.9570495560103</v>
      </c>
      <c r="F873">
        <f t="shared" si="53"/>
        <v>34.10830101726819</v>
      </c>
      <c r="G873">
        <f t="shared" si="54"/>
        <v>1163.3761982845783</v>
      </c>
      <c r="H873">
        <f t="shared" si="55"/>
        <v>720.90612610876985</v>
      </c>
      <c r="I873" t="e" cm="1">
        <f t="array" ref="I873">IF(AND(H873&gt;$J$2,F873&gt;0,F874&lt;0,1200&gt;A873&gt;90),Peak,"")</f>
        <v>#NAME?</v>
      </c>
    </row>
    <row r="874" spans="1:9" x14ac:dyDescent="0.3">
      <c r="A874">
        <v>874</v>
      </c>
      <c r="B874">
        <v>-146</v>
      </c>
      <c r="C874">
        <v>18</v>
      </c>
      <c r="D874">
        <v>-1</v>
      </c>
      <c r="E874">
        <f t="shared" si="52"/>
        <v>147.10880327159214</v>
      </c>
      <c r="F874">
        <f t="shared" si="53"/>
        <v>-15.848246284418167</v>
      </c>
      <c r="G874">
        <f t="shared" si="54"/>
        <v>251.16691029157423</v>
      </c>
      <c r="H874">
        <f t="shared" si="55"/>
        <v>733.48265049890074</v>
      </c>
      <c r="I874" t="str" cm="1">
        <f t="array" ref="I874">IF(AND(H874&gt;$J$2,F874&gt;0,F875&lt;0,1200&gt;A874&gt;90),Peak,"")</f>
        <v/>
      </c>
    </row>
    <row r="875" spans="1:9" x14ac:dyDescent="0.3">
      <c r="A875">
        <v>875</v>
      </c>
      <c r="B875">
        <v>-115</v>
      </c>
      <c r="C875">
        <v>55</v>
      </c>
      <c r="D875">
        <v>-6</v>
      </c>
      <c r="E875">
        <f t="shared" si="52"/>
        <v>127.61661333854617</v>
      </c>
      <c r="F875">
        <f t="shared" si="53"/>
        <v>-19.492189933045964</v>
      </c>
      <c r="G875">
        <f t="shared" si="54"/>
        <v>379.9454683859384</v>
      </c>
      <c r="H875">
        <f t="shared" si="55"/>
        <v>761.50087543839606</v>
      </c>
      <c r="I875" t="str" cm="1">
        <f t="array" ref="I875">IF(AND(H875&gt;$J$2,F875&gt;0,F876&lt;0,1200&gt;A875&gt;90),Peak,"")</f>
        <v/>
      </c>
    </row>
    <row r="876" spans="1:9" x14ac:dyDescent="0.3">
      <c r="A876">
        <v>876</v>
      </c>
      <c r="B876">
        <v>-155</v>
      </c>
      <c r="C876">
        <v>90</v>
      </c>
      <c r="D876">
        <v>22</v>
      </c>
      <c r="E876">
        <f t="shared" si="52"/>
        <v>180.57962232765911</v>
      </c>
      <c r="F876">
        <f t="shared" si="53"/>
        <v>52.963008989112936</v>
      </c>
      <c r="G876">
        <f t="shared" si="54"/>
        <v>2805.0803211808575</v>
      </c>
      <c r="H876">
        <f t="shared" si="55"/>
        <v>750.70089122816228</v>
      </c>
      <c r="I876" t="str" cm="1">
        <f t="array" ref="I876">IF(AND(H876&gt;$J$2,F876&gt;0,F877&lt;0,1200&gt;A876&gt;90),Peak,"")</f>
        <v/>
      </c>
    </row>
    <row r="877" spans="1:9" x14ac:dyDescent="0.3">
      <c r="A877">
        <v>877</v>
      </c>
      <c r="B877">
        <v>-137</v>
      </c>
      <c r="C877">
        <v>143</v>
      </c>
      <c r="D877">
        <v>24</v>
      </c>
      <c r="E877">
        <f t="shared" si="52"/>
        <v>199.48433522459854</v>
      </c>
      <c r="F877">
        <f t="shared" si="53"/>
        <v>18.904712896939429</v>
      </c>
      <c r="G877">
        <f t="shared" si="54"/>
        <v>357.38816971570799</v>
      </c>
      <c r="H877">
        <f t="shared" si="55"/>
        <v>662.87723912253614</v>
      </c>
      <c r="I877" t="str" cm="1">
        <f t="array" ref="I877">IF(AND(H877&gt;$J$2,F877&gt;0,F878&lt;0,1200&gt;A877&gt;90),Peak,"")</f>
        <v/>
      </c>
    </row>
    <row r="878" spans="1:9" x14ac:dyDescent="0.3">
      <c r="A878">
        <v>878</v>
      </c>
      <c r="B878">
        <v>-93</v>
      </c>
      <c r="C878">
        <v>103</v>
      </c>
      <c r="D878">
        <v>19</v>
      </c>
      <c r="E878">
        <f t="shared" si="52"/>
        <v>140.06784070585223</v>
      </c>
      <c r="F878">
        <f t="shared" si="53"/>
        <v>-59.416494518746305</v>
      </c>
      <c r="G878">
        <f t="shared" si="54"/>
        <v>3530.3198208962099</v>
      </c>
      <c r="H878">
        <f t="shared" si="55"/>
        <v>674.3994921747526</v>
      </c>
      <c r="I878" t="str" cm="1">
        <f t="array" ref="I878">IF(AND(H878&gt;$J$2,F878&gt;0,F879&lt;0,1200&gt;A878&gt;90),Peak,"")</f>
        <v/>
      </c>
    </row>
    <row r="879" spans="1:9" x14ac:dyDescent="0.3">
      <c r="A879">
        <v>879</v>
      </c>
      <c r="B879">
        <v>-80</v>
      </c>
      <c r="C879">
        <v>59</v>
      </c>
      <c r="D879">
        <v>10</v>
      </c>
      <c r="E879">
        <f t="shared" si="52"/>
        <v>99.904954832080278</v>
      </c>
      <c r="F879">
        <f t="shared" si="53"/>
        <v>-40.162885873771955</v>
      </c>
      <c r="G879">
        <f t="shared" si="54"/>
        <v>1613.057401709631</v>
      </c>
      <c r="H879">
        <f t="shared" si="55"/>
        <v>542.7667309347172</v>
      </c>
      <c r="I879" t="str" cm="1">
        <f t="array" ref="I879">IF(AND(H879&gt;$J$2,F879&gt;0,F880&lt;0,1200&gt;A879&gt;90),Peak,"")</f>
        <v/>
      </c>
    </row>
    <row r="880" spans="1:9" x14ac:dyDescent="0.3">
      <c r="A880">
        <v>880</v>
      </c>
      <c r="B880">
        <v>-105</v>
      </c>
      <c r="C880">
        <v>83</v>
      </c>
      <c r="D880">
        <v>2</v>
      </c>
      <c r="E880">
        <f t="shared" si="52"/>
        <v>133.85813385820077</v>
      </c>
      <c r="F880">
        <f t="shared" si="53"/>
        <v>33.953179026120495</v>
      </c>
      <c r="G880">
        <f t="shared" si="54"/>
        <v>1152.8183659797887</v>
      </c>
      <c r="H880">
        <f t="shared" si="55"/>
        <v>473.15676068118876</v>
      </c>
      <c r="I880" t="str" cm="1">
        <f t="array" ref="I880">IF(AND(H880&gt;$J$2,F880&gt;0,F881&lt;0,1200&gt;A880&gt;90),Peak,"")</f>
        <v/>
      </c>
    </row>
    <row r="881" spans="1:9" x14ac:dyDescent="0.3">
      <c r="A881">
        <v>881</v>
      </c>
      <c r="B881">
        <v>-120</v>
      </c>
      <c r="C881">
        <v>90</v>
      </c>
      <c r="D881">
        <v>15</v>
      </c>
      <c r="E881">
        <f t="shared" si="52"/>
        <v>150.74813431681335</v>
      </c>
      <c r="F881">
        <f t="shared" si="53"/>
        <v>16.890000458612576</v>
      </c>
      <c r="G881">
        <f t="shared" si="54"/>
        <v>285.27211549193305</v>
      </c>
      <c r="H881">
        <f t="shared" si="55"/>
        <v>450.20679704885413</v>
      </c>
      <c r="I881" t="str" cm="1">
        <f t="array" ref="I881">IF(AND(H881&gt;$J$2,F881&gt;0,F882&lt;0,1200&gt;A881&gt;90),Peak,"")</f>
        <v/>
      </c>
    </row>
    <row r="882" spans="1:9" x14ac:dyDescent="0.3">
      <c r="A882">
        <v>882</v>
      </c>
      <c r="B882">
        <v>-128</v>
      </c>
      <c r="C882">
        <v>115</v>
      </c>
      <c r="D882">
        <v>-7</v>
      </c>
      <c r="E882">
        <f t="shared" si="52"/>
        <v>172.2149819266605</v>
      </c>
      <c r="F882">
        <f t="shared" si="53"/>
        <v>21.46684760984715</v>
      </c>
      <c r="G882">
        <f t="shared" si="54"/>
        <v>460.82554630440029</v>
      </c>
      <c r="H882">
        <f t="shared" si="55"/>
        <v>457.22989899190327</v>
      </c>
      <c r="I882" t="str" cm="1">
        <f t="array" ref="I882">IF(AND(H882&gt;$J$2,F882&gt;0,F883&lt;0,1200&gt;A882&gt;90),Peak,"")</f>
        <v/>
      </c>
    </row>
    <row r="883" spans="1:9" x14ac:dyDescent="0.3">
      <c r="A883">
        <v>883</v>
      </c>
      <c r="B883">
        <v>-144</v>
      </c>
      <c r="C883">
        <v>123</v>
      </c>
      <c r="D883">
        <v>0</v>
      </c>
      <c r="E883">
        <f t="shared" si="52"/>
        <v>189.38056922503955</v>
      </c>
      <c r="F883">
        <f t="shared" si="53"/>
        <v>17.165587298379052</v>
      </c>
      <c r="G883">
        <f t="shared" si="54"/>
        <v>294.65738729827223</v>
      </c>
      <c r="H883">
        <f t="shared" si="55"/>
        <v>464.85393216961484</v>
      </c>
      <c r="I883" t="str" cm="1">
        <f t="array" ref="I883">IF(AND(H883&gt;$J$2,F883&gt;0,F884&lt;0,1200&gt;A883&gt;90),Peak,"")</f>
        <v/>
      </c>
    </row>
    <row r="884" spans="1:9" x14ac:dyDescent="0.3">
      <c r="A884">
        <v>884</v>
      </c>
      <c r="B884">
        <v>-177</v>
      </c>
      <c r="C884">
        <v>110</v>
      </c>
      <c r="D884">
        <v>0</v>
      </c>
      <c r="E884">
        <f t="shared" si="52"/>
        <v>208.39625716408634</v>
      </c>
      <c r="F884">
        <f t="shared" si="53"/>
        <v>19.015687939046785</v>
      </c>
      <c r="G884">
        <f t="shared" si="54"/>
        <v>361.59638779520935</v>
      </c>
      <c r="H884">
        <f t="shared" si="55"/>
        <v>464.33588767118454</v>
      </c>
      <c r="I884" t="str" cm="1">
        <f t="array" ref="I884">IF(AND(H884&gt;$J$2,F884&gt;0,F885&lt;0,1200&gt;A884&gt;90),Peak,"")</f>
        <v/>
      </c>
    </row>
    <row r="885" spans="1:9" x14ac:dyDescent="0.3">
      <c r="A885">
        <v>885</v>
      </c>
      <c r="B885">
        <v>-150</v>
      </c>
      <c r="C885">
        <v>94</v>
      </c>
      <c r="D885">
        <v>-13</v>
      </c>
      <c r="E885">
        <f t="shared" si="52"/>
        <v>177.49647883831386</v>
      </c>
      <c r="F885">
        <f t="shared" si="53"/>
        <v>-30.899778325772473</v>
      </c>
      <c r="G885">
        <f t="shared" si="54"/>
        <v>954.79630058187831</v>
      </c>
      <c r="H885">
        <f t="shared" si="55"/>
        <v>462.8312010010589</v>
      </c>
      <c r="I885" t="str" cm="1">
        <f t="array" ref="I885">IF(AND(H885&gt;$J$2,F885&gt;0,F886&lt;0,1200&gt;A885&gt;90),Peak,"")</f>
        <v/>
      </c>
    </row>
    <row r="886" spans="1:9" x14ac:dyDescent="0.3">
      <c r="A886">
        <v>886</v>
      </c>
      <c r="B886">
        <v>-161</v>
      </c>
      <c r="C886">
        <v>67</v>
      </c>
      <c r="D886">
        <v>7</v>
      </c>
      <c r="E886">
        <f t="shared" si="52"/>
        <v>174.52506983238825</v>
      </c>
      <c r="F886">
        <f t="shared" si="53"/>
        <v>-2.971409005925608</v>
      </c>
      <c r="G886">
        <f t="shared" si="54"/>
        <v>8.8292714804958106</v>
      </c>
      <c r="H886">
        <f t="shared" si="55"/>
        <v>426.24633387376781</v>
      </c>
      <c r="I886" t="str" cm="1">
        <f t="array" ref="I886">IF(AND(H886&gt;$J$2,F886&gt;0,F887&lt;0,1200&gt;A886&gt;90),Peak,"")</f>
        <v/>
      </c>
    </row>
    <row r="887" spans="1:9" x14ac:dyDescent="0.3">
      <c r="A887">
        <v>887</v>
      </c>
      <c r="B887">
        <v>-153</v>
      </c>
      <c r="C887">
        <v>75</v>
      </c>
      <c r="D887">
        <v>0</v>
      </c>
      <c r="E887">
        <f t="shared" si="52"/>
        <v>170.39366185395511</v>
      </c>
      <c r="F887">
        <f t="shared" si="53"/>
        <v>-4.1314079784331454</v>
      </c>
      <c r="G887">
        <f t="shared" si="54"/>
        <v>17.068531884261049</v>
      </c>
      <c r="H887">
        <f t="shared" si="55"/>
        <v>444.87482007773121</v>
      </c>
      <c r="I887" t="str" cm="1">
        <f t="array" ref="I887">IF(AND(H887&gt;$J$2,F887&gt;0,F888&lt;0,1200&gt;A887&gt;90),Peak,"")</f>
        <v/>
      </c>
    </row>
    <row r="888" spans="1:9" x14ac:dyDescent="0.3">
      <c r="A888">
        <v>888</v>
      </c>
      <c r="B888">
        <v>-126</v>
      </c>
      <c r="C888">
        <v>68</v>
      </c>
      <c r="D888">
        <v>-18</v>
      </c>
      <c r="E888">
        <f t="shared" si="52"/>
        <v>144.30523206037958</v>
      </c>
      <c r="F888">
        <f t="shared" si="53"/>
        <v>-26.088429793575528</v>
      </c>
      <c r="G888">
        <f t="shared" si="54"/>
        <v>680.60616909431928</v>
      </c>
      <c r="H888">
        <f t="shared" si="55"/>
        <v>486.18730974563852</v>
      </c>
      <c r="I888" t="str" cm="1">
        <f t="array" ref="I888">IF(AND(H888&gt;$J$2,F888&gt;0,F889&lt;0,1200&gt;A888&gt;90),Peak,"")</f>
        <v/>
      </c>
    </row>
    <row r="889" spans="1:9" x14ac:dyDescent="0.3">
      <c r="A889">
        <v>889</v>
      </c>
      <c r="B889">
        <v>-101</v>
      </c>
      <c r="C889">
        <v>44</v>
      </c>
      <c r="D889">
        <v>-9</v>
      </c>
      <c r="E889">
        <f t="shared" si="52"/>
        <v>110.53506231056279</v>
      </c>
      <c r="F889">
        <f t="shared" si="53"/>
        <v>-33.770169749816787</v>
      </c>
      <c r="G889">
        <f t="shared" si="54"/>
        <v>1140.4243649314408</v>
      </c>
      <c r="H889">
        <f t="shared" si="55"/>
        <v>471.75144352404317</v>
      </c>
      <c r="I889" t="str" cm="1">
        <f t="array" ref="I889">IF(AND(H889&gt;$J$2,F889&gt;0,F890&lt;0,1200&gt;A889&gt;90),Peak,"")</f>
        <v/>
      </c>
    </row>
    <row r="890" spans="1:9" x14ac:dyDescent="0.3">
      <c r="A890">
        <v>890</v>
      </c>
      <c r="B890">
        <v>-104</v>
      </c>
      <c r="C890">
        <v>36</v>
      </c>
      <c r="D890">
        <v>1</v>
      </c>
      <c r="E890">
        <f t="shared" si="52"/>
        <v>110.05907504608605</v>
      </c>
      <c r="F890">
        <f t="shared" si="53"/>
        <v>-0.47598726447674267</v>
      </c>
      <c r="G890">
        <f t="shared" si="54"/>
        <v>0.22656387594405258</v>
      </c>
      <c r="H890">
        <f t="shared" si="55"/>
        <v>422.26546925026537</v>
      </c>
      <c r="I890" t="str" cm="1">
        <f t="array" ref="I890">IF(AND(H890&gt;$J$2,F890&gt;0,F891&lt;0,1200&gt;A890&gt;90),Peak,"")</f>
        <v/>
      </c>
    </row>
    <row r="891" spans="1:9" x14ac:dyDescent="0.3">
      <c r="A891">
        <v>891</v>
      </c>
      <c r="B891">
        <v>-110</v>
      </c>
      <c r="C891">
        <v>31</v>
      </c>
      <c r="D891">
        <v>10</v>
      </c>
      <c r="E891">
        <f t="shared" si="52"/>
        <v>114.72140166507729</v>
      </c>
      <c r="F891">
        <f t="shared" si="53"/>
        <v>4.6623266189912442</v>
      </c>
      <c r="G891">
        <f t="shared" si="54"/>
        <v>21.737289502154326</v>
      </c>
      <c r="H891">
        <f t="shared" si="55"/>
        <v>422.96822458484525</v>
      </c>
      <c r="I891" t="str" cm="1">
        <f t="array" ref="I891">IF(AND(H891&gt;$J$2,F891&gt;0,F892&lt;0,1200&gt;A891&gt;90),Peak,"")</f>
        <v/>
      </c>
    </row>
    <row r="892" spans="1:9" x14ac:dyDescent="0.3">
      <c r="A892">
        <v>892</v>
      </c>
      <c r="B892">
        <v>-115</v>
      </c>
      <c r="C892">
        <v>34</v>
      </c>
      <c r="D892">
        <v>15</v>
      </c>
      <c r="E892">
        <f t="shared" si="52"/>
        <v>120.85528536228773</v>
      </c>
      <c r="F892">
        <f t="shared" si="53"/>
        <v>6.133883697210436</v>
      </c>
      <c r="G892">
        <f t="shared" si="54"/>
        <v>37.624529210903965</v>
      </c>
      <c r="H892">
        <f t="shared" si="55"/>
        <v>426.42895190197066</v>
      </c>
      <c r="I892" t="str" cm="1">
        <f t="array" ref="I892">IF(AND(H892&gt;$J$2,F892&gt;0,F893&lt;0,1200&gt;A892&gt;90),Peak,"")</f>
        <v/>
      </c>
    </row>
    <row r="893" spans="1:9" x14ac:dyDescent="0.3">
      <c r="A893">
        <v>893</v>
      </c>
      <c r="B893">
        <v>-124</v>
      </c>
      <c r="C893">
        <v>28</v>
      </c>
      <c r="D893">
        <v>11</v>
      </c>
      <c r="E893">
        <f t="shared" si="52"/>
        <v>127.59702190882042</v>
      </c>
      <c r="F893">
        <f t="shared" si="53"/>
        <v>6.7417365465326924</v>
      </c>
      <c r="G893">
        <f t="shared" si="54"/>
        <v>45.451011662854555</v>
      </c>
      <c r="H893">
        <f t="shared" si="55"/>
        <v>432.3639211929256</v>
      </c>
      <c r="I893" t="str" cm="1">
        <f t="array" ref="I893">IF(AND(H893&gt;$J$2,F893&gt;0,F894&lt;0,1200&gt;A893&gt;90),Peak,"")</f>
        <v/>
      </c>
    </row>
    <row r="894" spans="1:9" x14ac:dyDescent="0.3">
      <c r="A894">
        <v>894</v>
      </c>
      <c r="B894">
        <v>-158</v>
      </c>
      <c r="C894">
        <v>18</v>
      </c>
      <c r="D894">
        <v>7</v>
      </c>
      <c r="E894">
        <f t="shared" si="52"/>
        <v>159.17600321656528</v>
      </c>
      <c r="F894">
        <f t="shared" si="53"/>
        <v>31.578981307744854</v>
      </c>
      <c r="G894">
        <f t="shared" si="54"/>
        <v>997.23206043489893</v>
      </c>
      <c r="H894">
        <f t="shared" si="55"/>
        <v>543.83747848856797</v>
      </c>
      <c r="I894" t="str" cm="1">
        <f t="array" ref="I894">IF(AND(H894&gt;$J$2,F894&gt;0,F895&lt;0,1200&gt;A894&gt;90),Peak,"")</f>
        <v/>
      </c>
    </row>
    <row r="895" spans="1:9" x14ac:dyDescent="0.3">
      <c r="A895">
        <v>895</v>
      </c>
      <c r="B895">
        <v>-162</v>
      </c>
      <c r="C895">
        <v>21</v>
      </c>
      <c r="D895">
        <v>12</v>
      </c>
      <c r="E895">
        <f t="shared" si="52"/>
        <v>163.79560433662436</v>
      </c>
      <c r="F895">
        <f t="shared" si="53"/>
        <v>4.6196011200590874</v>
      </c>
      <c r="G895">
        <f t="shared" si="54"/>
        <v>21.340714508451175</v>
      </c>
      <c r="H895">
        <f t="shared" si="55"/>
        <v>509.83370101797516</v>
      </c>
      <c r="I895" t="str" cm="1">
        <f t="array" ref="I895">IF(AND(H895&gt;$J$2,F895&gt;0,F896&lt;0,1200&gt;A895&gt;90),Peak,"")</f>
        <v/>
      </c>
    </row>
    <row r="896" spans="1:9" x14ac:dyDescent="0.3">
      <c r="A896">
        <v>896</v>
      </c>
      <c r="B896">
        <v>-116</v>
      </c>
      <c r="C896">
        <v>48</v>
      </c>
      <c r="D896">
        <v>6</v>
      </c>
      <c r="E896">
        <f t="shared" si="52"/>
        <v>125.6821387469198</v>
      </c>
      <c r="F896">
        <f t="shared" si="53"/>
        <v>-38.11346558970456</v>
      </c>
      <c r="G896">
        <f t="shared" si="54"/>
        <v>1452.6362592575936</v>
      </c>
      <c r="H896">
        <f t="shared" si="55"/>
        <v>517.89137304929079</v>
      </c>
      <c r="I896" t="str" cm="1">
        <f t="array" ref="I896">IF(AND(H896&gt;$J$2,F896&gt;0,F897&lt;0,1200&gt;A896&gt;90),Peak,"")</f>
        <v/>
      </c>
    </row>
    <row r="897" spans="1:9" x14ac:dyDescent="0.3">
      <c r="A897">
        <v>897</v>
      </c>
      <c r="B897">
        <v>-137</v>
      </c>
      <c r="C897">
        <v>66</v>
      </c>
      <c r="D897">
        <v>33</v>
      </c>
      <c r="E897">
        <f t="shared" si="52"/>
        <v>155.60848305924713</v>
      </c>
      <c r="F897">
        <f t="shared" si="53"/>
        <v>29.92634431232733</v>
      </c>
      <c r="G897">
        <f t="shared" si="54"/>
        <v>895.58608389996641</v>
      </c>
      <c r="H897">
        <f t="shared" si="55"/>
        <v>465.26939652822728</v>
      </c>
      <c r="I897" t="str" cm="1">
        <f t="array" ref="I897">IF(AND(H897&gt;$J$2,F897&gt;0,F898&lt;0,1200&gt;A897&gt;90),Peak,"")</f>
        <v/>
      </c>
    </row>
    <row r="898" spans="1:9" x14ac:dyDescent="0.3">
      <c r="A898">
        <v>898</v>
      </c>
      <c r="B898">
        <v>-145</v>
      </c>
      <c r="C898">
        <v>77</v>
      </c>
      <c r="D898">
        <v>31</v>
      </c>
      <c r="E898">
        <f t="shared" si="52"/>
        <v>167.07782617690475</v>
      </c>
      <c r="F898">
        <f t="shared" si="53"/>
        <v>11.469343117657615</v>
      </c>
      <c r="G898">
        <f t="shared" si="54"/>
        <v>131.54583155056011</v>
      </c>
      <c r="H898">
        <f t="shared" si="55"/>
        <v>501.89745256696108</v>
      </c>
      <c r="I898" t="str" cm="1">
        <f t="array" ref="I898">IF(AND(H898&gt;$J$2,F898&gt;0,F899&lt;0,1200&gt;A898&gt;90),Peak,"")</f>
        <v/>
      </c>
    </row>
    <row r="899" spans="1:9" x14ac:dyDescent="0.3">
      <c r="A899">
        <v>899</v>
      </c>
      <c r="B899">
        <v>-97</v>
      </c>
      <c r="C899">
        <v>98</v>
      </c>
      <c r="D899">
        <v>18</v>
      </c>
      <c r="E899">
        <f t="shared" ref="E899:E962" si="56">SQRT(B899^2+C899^2+D899^2)</f>
        <v>139.05754204644924</v>
      </c>
      <c r="F899">
        <f t="shared" si="53"/>
        <v>-28.020284130455508</v>
      </c>
      <c r="G899">
        <f t="shared" si="54"/>
        <v>785.13632275145676</v>
      </c>
      <c r="H899">
        <f t="shared" si="55"/>
        <v>544.43022163647106</v>
      </c>
      <c r="I899" t="str" cm="1">
        <f t="array" ref="I899">IF(AND(H899&gt;$J$2,F899&gt;0,F900&lt;0,1200&gt;A899&gt;90),Peak,"")</f>
        <v/>
      </c>
    </row>
    <row r="900" spans="1:9" x14ac:dyDescent="0.3">
      <c r="A900">
        <v>900</v>
      </c>
      <c r="B900">
        <v>-86</v>
      </c>
      <c r="C900">
        <v>72</v>
      </c>
      <c r="D900">
        <v>21</v>
      </c>
      <c r="E900">
        <f t="shared" si="56"/>
        <v>114.10959644131601</v>
      </c>
      <c r="F900">
        <f t="shared" ref="F900:F963" si="57">E900-E899</f>
        <v>-24.947945605133228</v>
      </c>
      <c r="G900">
        <f t="shared" ref="G900:G963" si="58">F900^2</f>
        <v>622.39998991668631</v>
      </c>
      <c r="H900">
        <f t="shared" ref="H900:H963" si="59">AVERAGE(G900:G922)</f>
        <v>516.97496723480538</v>
      </c>
      <c r="I900" t="str" cm="1">
        <f t="array" ref="I900">IF(AND(H900&gt;$J$2,F900&gt;0,F901&lt;0,1200&gt;A900&gt;90),Peak,"")</f>
        <v/>
      </c>
    </row>
    <row r="901" spans="1:9" x14ac:dyDescent="0.3">
      <c r="A901">
        <v>901</v>
      </c>
      <c r="B901">
        <v>-96</v>
      </c>
      <c r="C901">
        <v>97</v>
      </c>
      <c r="D901">
        <v>-4</v>
      </c>
      <c r="E901">
        <f t="shared" si="56"/>
        <v>136.53204751998703</v>
      </c>
      <c r="F901">
        <f t="shared" si="57"/>
        <v>22.422451078671017</v>
      </c>
      <c r="G901">
        <f t="shared" si="58"/>
        <v>502.76631237539505</v>
      </c>
      <c r="H901">
        <f t="shared" si="59"/>
        <v>493.31059009660481</v>
      </c>
      <c r="I901" t="str" cm="1">
        <f t="array" ref="I901">IF(AND(H901&gt;$J$2,F901&gt;0,F902&lt;0,1200&gt;A901&gt;90),Peak,"")</f>
        <v/>
      </c>
    </row>
    <row r="902" spans="1:9" x14ac:dyDescent="0.3">
      <c r="A902">
        <v>902</v>
      </c>
      <c r="B902">
        <v>-107</v>
      </c>
      <c r="C902">
        <v>79</v>
      </c>
      <c r="D902">
        <v>4</v>
      </c>
      <c r="E902">
        <f t="shared" si="56"/>
        <v>133.06389442670013</v>
      </c>
      <c r="F902">
        <f t="shared" si="57"/>
        <v>-3.4681530932869009</v>
      </c>
      <c r="G902">
        <f t="shared" si="58"/>
        <v>12.028085878475499</v>
      </c>
      <c r="H902">
        <f t="shared" si="59"/>
        <v>471.63328996152302</v>
      </c>
      <c r="I902" t="str" cm="1">
        <f t="array" ref="I902">IF(AND(H902&gt;$J$2,F902&gt;0,F903&lt;0,1200&gt;A902&gt;90),Peak,"")</f>
        <v/>
      </c>
    </row>
    <row r="903" spans="1:9" x14ac:dyDescent="0.3">
      <c r="A903">
        <v>903</v>
      </c>
      <c r="B903">
        <v>-124</v>
      </c>
      <c r="C903">
        <v>98</v>
      </c>
      <c r="D903">
        <v>2</v>
      </c>
      <c r="E903">
        <f t="shared" si="56"/>
        <v>158.0632784678339</v>
      </c>
      <c r="F903">
        <f t="shared" si="57"/>
        <v>24.999384041133766</v>
      </c>
      <c r="G903">
        <f t="shared" si="58"/>
        <v>624.96920243609361</v>
      </c>
      <c r="H903">
        <f t="shared" si="59"/>
        <v>530.67612912534457</v>
      </c>
      <c r="I903" t="str" cm="1">
        <f t="array" ref="I903">IF(AND(H903&gt;$J$2,F903&gt;0,F904&lt;0,1200&gt;A903&gt;90),Peak,"")</f>
        <v/>
      </c>
    </row>
    <row r="904" spans="1:9" x14ac:dyDescent="0.3">
      <c r="A904">
        <v>904</v>
      </c>
      <c r="B904">
        <v>-147</v>
      </c>
      <c r="C904">
        <v>102</v>
      </c>
      <c r="D904">
        <v>-10</v>
      </c>
      <c r="E904">
        <f t="shared" si="56"/>
        <v>179.20100446147057</v>
      </c>
      <c r="F904">
        <f t="shared" si="57"/>
        <v>21.137725993636678</v>
      </c>
      <c r="G904">
        <f t="shared" si="58"/>
        <v>446.8034601820637</v>
      </c>
      <c r="H904">
        <f t="shared" si="59"/>
        <v>603.97796409585351</v>
      </c>
      <c r="I904" t="str" cm="1">
        <f t="array" ref="I904">IF(AND(H904&gt;$J$2,F904&gt;0,F905&lt;0,1200&gt;A904&gt;90),Peak,"")</f>
        <v/>
      </c>
    </row>
    <row r="905" spans="1:9" x14ac:dyDescent="0.3">
      <c r="A905">
        <v>905</v>
      </c>
      <c r="B905">
        <v>-174</v>
      </c>
      <c r="C905">
        <v>107</v>
      </c>
      <c r="D905">
        <v>-8</v>
      </c>
      <c r="E905">
        <f t="shared" si="56"/>
        <v>204.42357985320578</v>
      </c>
      <c r="F905">
        <f t="shared" si="57"/>
        <v>25.222575391735205</v>
      </c>
      <c r="G905">
        <f t="shared" si="58"/>
        <v>636.17830939176633</v>
      </c>
      <c r="H905">
        <f t="shared" si="59"/>
        <v>590.44489367465303</v>
      </c>
      <c r="I905" t="str" cm="1">
        <f t="array" ref="I905">IF(AND(H905&gt;$J$2,F905&gt;0,F906&lt;0,1200&gt;A905&gt;90),Peak,"")</f>
        <v/>
      </c>
    </row>
    <row r="906" spans="1:9" x14ac:dyDescent="0.3">
      <c r="A906">
        <v>906</v>
      </c>
      <c r="B906">
        <v>-157</v>
      </c>
      <c r="C906">
        <v>102</v>
      </c>
      <c r="D906">
        <v>-12</v>
      </c>
      <c r="E906">
        <f t="shared" si="56"/>
        <v>187.60863519571799</v>
      </c>
      <c r="F906">
        <f t="shared" si="57"/>
        <v>-16.814944657487786</v>
      </c>
      <c r="G906">
        <f t="shared" si="58"/>
        <v>282.74236383437704</v>
      </c>
      <c r="H906">
        <f t="shared" si="59"/>
        <v>620.52208068529114</v>
      </c>
      <c r="I906" t="str" cm="1">
        <f t="array" ref="I906">IF(AND(H906&gt;$J$2,F906&gt;0,F907&lt;0,1200&gt;A906&gt;90),Peak,"")</f>
        <v/>
      </c>
    </row>
    <row r="907" spans="1:9" x14ac:dyDescent="0.3">
      <c r="A907">
        <v>907</v>
      </c>
      <c r="B907">
        <v>-139</v>
      </c>
      <c r="C907">
        <v>97</v>
      </c>
      <c r="D907">
        <v>3</v>
      </c>
      <c r="E907">
        <f t="shared" si="56"/>
        <v>169.52580924449234</v>
      </c>
      <c r="F907">
        <f t="shared" si="57"/>
        <v>-18.082825951225658</v>
      </c>
      <c r="G907">
        <f t="shared" si="58"/>
        <v>326.98859438232012</v>
      </c>
      <c r="H907">
        <f t="shared" si="59"/>
        <v>611.95808218370723</v>
      </c>
      <c r="I907" t="str" cm="1">
        <f t="array" ref="I907">IF(AND(H907&gt;$J$2,F907&gt;0,F908&lt;0,1200&gt;A907&gt;90),Peak,"")</f>
        <v/>
      </c>
    </row>
    <row r="908" spans="1:9" x14ac:dyDescent="0.3">
      <c r="A908">
        <v>908</v>
      </c>
      <c r="B908">
        <v>-162</v>
      </c>
      <c r="C908">
        <v>77</v>
      </c>
      <c r="D908">
        <v>17</v>
      </c>
      <c r="E908">
        <f t="shared" si="56"/>
        <v>180.17213991069764</v>
      </c>
      <c r="F908">
        <f t="shared" si="57"/>
        <v>10.646330666205301</v>
      </c>
      <c r="G908">
        <f t="shared" si="58"/>
        <v>113.34435665418341</v>
      </c>
      <c r="H908">
        <f t="shared" si="59"/>
        <v>599.92220522705077</v>
      </c>
      <c r="I908" t="str" cm="1">
        <f t="array" ref="I908">IF(AND(H908&gt;$J$2,F908&gt;0,F909&lt;0,1200&gt;A908&gt;90),Peak,"")</f>
        <v/>
      </c>
    </row>
    <row r="909" spans="1:9" x14ac:dyDescent="0.3">
      <c r="A909">
        <v>909</v>
      </c>
      <c r="B909">
        <v>-144</v>
      </c>
      <c r="C909">
        <v>68</v>
      </c>
      <c r="D909">
        <v>2</v>
      </c>
      <c r="E909">
        <f t="shared" si="56"/>
        <v>159.26079241294764</v>
      </c>
      <c r="F909">
        <f t="shared" si="57"/>
        <v>-20.91134749775</v>
      </c>
      <c r="G909">
        <f t="shared" si="58"/>
        <v>437.28445417165523</v>
      </c>
      <c r="H909">
        <f t="shared" si="59"/>
        <v>626.80749047327333</v>
      </c>
      <c r="I909" t="str" cm="1">
        <f t="array" ref="I909">IF(AND(H909&gt;$J$2,F909&gt;0,F910&lt;0,1200&gt;A909&gt;90),Peak,"")</f>
        <v/>
      </c>
    </row>
    <row r="910" spans="1:9" x14ac:dyDescent="0.3">
      <c r="A910">
        <v>910</v>
      </c>
      <c r="B910">
        <v>-118</v>
      </c>
      <c r="C910">
        <v>50</v>
      </c>
      <c r="D910">
        <v>-1</v>
      </c>
      <c r="E910">
        <f t="shared" si="56"/>
        <v>128.16005617976296</v>
      </c>
      <c r="F910">
        <f t="shared" si="57"/>
        <v>-31.100736233184676</v>
      </c>
      <c r="G910">
        <f t="shared" si="58"/>
        <v>967.25579424612613</v>
      </c>
      <c r="H910">
        <f t="shared" si="59"/>
        <v>621.50013974644605</v>
      </c>
      <c r="I910" t="str" cm="1">
        <f t="array" ref="I910">IF(AND(H910&gt;$J$2,F910&gt;0,F911&lt;0,1200&gt;A910&gt;90),Peak,"")</f>
        <v/>
      </c>
    </row>
    <row r="911" spans="1:9" x14ac:dyDescent="0.3">
      <c r="A911">
        <v>911</v>
      </c>
      <c r="B911">
        <v>-104</v>
      </c>
      <c r="C911">
        <v>34</v>
      </c>
      <c r="D911">
        <v>4</v>
      </c>
      <c r="E911">
        <f t="shared" si="56"/>
        <v>109.48972554536796</v>
      </c>
      <c r="F911">
        <f t="shared" si="57"/>
        <v>-18.670330634395</v>
      </c>
      <c r="G911">
        <f t="shared" si="58"/>
        <v>348.5812459976284</v>
      </c>
      <c r="H911">
        <f t="shared" si="59"/>
        <v>579.5507448315002</v>
      </c>
      <c r="I911" t="str" cm="1">
        <f t="array" ref="I911">IF(AND(H911&gt;$J$2,F911&gt;0,F912&lt;0,1200&gt;A911&gt;90),Peak,"")</f>
        <v/>
      </c>
    </row>
    <row r="912" spans="1:9" x14ac:dyDescent="0.3">
      <c r="A912">
        <v>912</v>
      </c>
      <c r="B912">
        <v>-105</v>
      </c>
      <c r="C912">
        <v>21</v>
      </c>
      <c r="D912">
        <v>14</v>
      </c>
      <c r="E912">
        <f t="shared" si="56"/>
        <v>107.99074034379059</v>
      </c>
      <c r="F912">
        <f t="shared" si="57"/>
        <v>-1.4989852015773693</v>
      </c>
      <c r="G912">
        <f t="shared" si="58"/>
        <v>2.2469566345479461</v>
      </c>
      <c r="H912">
        <f t="shared" si="59"/>
        <v>564.39504627526992</v>
      </c>
      <c r="I912" t="str" cm="1">
        <f t="array" ref="I912">IF(AND(H912&gt;$J$2,F912&gt;0,F913&lt;0,1200&gt;A912&gt;90),Peak,"")</f>
        <v/>
      </c>
    </row>
    <row r="913" spans="1:9" x14ac:dyDescent="0.3">
      <c r="A913">
        <v>913</v>
      </c>
      <c r="B913">
        <v>-102</v>
      </c>
      <c r="C913">
        <v>12</v>
      </c>
      <c r="D913">
        <v>16</v>
      </c>
      <c r="E913">
        <f t="shared" si="56"/>
        <v>103.94229168149026</v>
      </c>
      <c r="F913">
        <f t="shared" si="57"/>
        <v>-4.0484486623003306</v>
      </c>
      <c r="G913">
        <f t="shared" si="58"/>
        <v>16.389936571281336</v>
      </c>
      <c r="H913">
        <f t="shared" si="59"/>
        <v>564.92221447315535</v>
      </c>
      <c r="I913" t="str" cm="1">
        <f t="array" ref="I913">IF(AND(H913&gt;$J$2,F913&gt;0,F914&lt;0,1200&gt;A913&gt;90),Peak,"")</f>
        <v/>
      </c>
    </row>
    <row r="914" spans="1:9" x14ac:dyDescent="0.3">
      <c r="A914">
        <v>914</v>
      </c>
      <c r="B914">
        <v>-110</v>
      </c>
      <c r="C914">
        <v>27</v>
      </c>
      <c r="D914">
        <v>13</v>
      </c>
      <c r="E914">
        <f t="shared" si="56"/>
        <v>114.00877159236477</v>
      </c>
      <c r="F914">
        <f t="shared" si="57"/>
        <v>10.066479910874506</v>
      </c>
      <c r="G914">
        <f t="shared" si="58"/>
        <v>101.33401779604</v>
      </c>
      <c r="H914">
        <f t="shared" si="59"/>
        <v>564.62305612405066</v>
      </c>
      <c r="I914" t="str" cm="1">
        <f t="array" ref="I914">IF(AND(H914&gt;$J$2,F914&gt;0,F915&lt;0,1200&gt;A914&gt;90),Peak,"")</f>
        <v/>
      </c>
    </row>
    <row r="915" spans="1:9" x14ac:dyDescent="0.3">
      <c r="A915">
        <v>915</v>
      </c>
      <c r="B915">
        <v>-127</v>
      </c>
      <c r="C915">
        <v>-4</v>
      </c>
      <c r="D915">
        <v>6</v>
      </c>
      <c r="E915">
        <f t="shared" si="56"/>
        <v>127.20455966670377</v>
      </c>
      <c r="F915">
        <f t="shared" si="57"/>
        <v>13.195788074339006</v>
      </c>
      <c r="G915">
        <f t="shared" si="58"/>
        <v>174.12882290286754</v>
      </c>
      <c r="H915">
        <f t="shared" si="59"/>
        <v>605.55588192468565</v>
      </c>
      <c r="I915" t="str" cm="1">
        <f t="array" ref="I915">IF(AND(H915&gt;$J$2,F915&gt;0,F916&lt;0,1200&gt;A915&gt;90),Peak,"")</f>
        <v/>
      </c>
    </row>
    <row r="916" spans="1:9" x14ac:dyDescent="0.3">
      <c r="A916">
        <v>916</v>
      </c>
      <c r="B916">
        <v>-176</v>
      </c>
      <c r="C916">
        <v>9</v>
      </c>
      <c r="D916">
        <v>27</v>
      </c>
      <c r="E916">
        <f t="shared" si="56"/>
        <v>178.28628662911794</v>
      </c>
      <c r="F916">
        <f t="shared" si="57"/>
        <v>51.081726962414166</v>
      </c>
      <c r="G916">
        <f t="shared" si="58"/>
        <v>2609.3428294626306</v>
      </c>
      <c r="H916">
        <f t="shared" si="59"/>
        <v>608.17657589978478</v>
      </c>
      <c r="I916" t="str" cm="1">
        <f t="array" ref="I916">IF(AND(H916&gt;$J$2,F916&gt;0,F917&lt;0,1200&gt;A916&gt;90),Peak,"")</f>
        <v/>
      </c>
    </row>
    <row r="917" spans="1:9" x14ac:dyDescent="0.3">
      <c r="A917">
        <v>917</v>
      </c>
      <c r="B917">
        <v>-159</v>
      </c>
      <c r="C917">
        <v>37</v>
      </c>
      <c r="D917">
        <v>11</v>
      </c>
      <c r="E917">
        <f t="shared" si="56"/>
        <v>163.61845861637983</v>
      </c>
      <c r="F917">
        <f t="shared" si="57"/>
        <v>-14.667828012738113</v>
      </c>
      <c r="G917">
        <f t="shared" si="58"/>
        <v>215.1451786112649</v>
      </c>
      <c r="H917">
        <f t="shared" si="59"/>
        <v>497.28374691842146</v>
      </c>
      <c r="I917" t="str" cm="1">
        <f t="array" ref="I917">IF(AND(H917&gt;$J$2,F917&gt;0,F918&lt;0,1200&gt;A917&gt;90),Peak,"")</f>
        <v/>
      </c>
    </row>
    <row r="918" spans="1:9" x14ac:dyDescent="0.3">
      <c r="A918">
        <v>918</v>
      </c>
      <c r="B918">
        <v>-159</v>
      </c>
      <c r="C918">
        <v>80</v>
      </c>
      <c r="D918">
        <v>1</v>
      </c>
      <c r="E918">
        <f t="shared" si="56"/>
        <v>177.99438193381272</v>
      </c>
      <c r="F918">
        <f t="shared" si="57"/>
        <v>14.375923317432893</v>
      </c>
      <c r="G918">
        <f t="shared" si="58"/>
        <v>206.66717122871074</v>
      </c>
      <c r="H918">
        <f t="shared" si="59"/>
        <v>488.63148988425786</v>
      </c>
      <c r="I918" t="str" cm="1">
        <f t="array" ref="I918">IF(AND(H918&gt;$J$2,F918&gt;0,F919&lt;0,1200&gt;A918&gt;90),Peak,"")</f>
        <v/>
      </c>
    </row>
    <row r="919" spans="1:9" x14ac:dyDescent="0.3">
      <c r="A919">
        <v>919</v>
      </c>
      <c r="B919">
        <v>-163</v>
      </c>
      <c r="C919">
        <v>104</v>
      </c>
      <c r="D919">
        <v>9</v>
      </c>
      <c r="E919">
        <f t="shared" si="56"/>
        <v>193.56135978030326</v>
      </c>
      <c r="F919">
        <f t="shared" si="57"/>
        <v>15.566977846490545</v>
      </c>
      <c r="G919">
        <f t="shared" si="58"/>
        <v>242.33079927312741</v>
      </c>
      <c r="H919">
        <f t="shared" si="59"/>
        <v>501.26477141770238</v>
      </c>
      <c r="I919" t="str" cm="1">
        <f t="array" ref="I919">IF(AND(H919&gt;$J$2,F919&gt;0,F920&lt;0,1200&gt;A919&gt;90),Peak,"")</f>
        <v/>
      </c>
    </row>
    <row r="920" spans="1:9" x14ac:dyDescent="0.3">
      <c r="A920">
        <v>920</v>
      </c>
      <c r="B920">
        <v>-120</v>
      </c>
      <c r="C920">
        <v>93</v>
      </c>
      <c r="D920">
        <v>4</v>
      </c>
      <c r="E920">
        <f t="shared" si="56"/>
        <v>151.87165634179408</v>
      </c>
      <c r="F920">
        <f t="shared" si="57"/>
        <v>-41.689703438509184</v>
      </c>
      <c r="G920">
        <f t="shared" si="58"/>
        <v>1738.0313727908444</v>
      </c>
      <c r="H920">
        <f t="shared" si="59"/>
        <v>583.33189915875278</v>
      </c>
      <c r="I920" t="str" cm="1">
        <f t="array" ref="I920">IF(AND(H920&gt;$J$2,F920&gt;0,F921&lt;0,1200&gt;A920&gt;90),Peak,"")</f>
        <v/>
      </c>
    </row>
    <row r="921" spans="1:9" x14ac:dyDescent="0.3">
      <c r="A921">
        <v>921</v>
      </c>
      <c r="B921">
        <v>-94</v>
      </c>
      <c r="C921">
        <v>72</v>
      </c>
      <c r="D921">
        <v>6</v>
      </c>
      <c r="E921">
        <f t="shared" si="56"/>
        <v>118.55800268223145</v>
      </c>
      <c r="F921">
        <f t="shared" si="57"/>
        <v>-33.313653659562632</v>
      </c>
      <c r="G921">
        <f t="shared" si="58"/>
        <v>1109.7995201492909</v>
      </c>
      <c r="H921">
        <f t="shared" si="59"/>
        <v>511.2564347621643</v>
      </c>
      <c r="I921" t="str" cm="1">
        <f t="array" ref="I921">IF(AND(H921&gt;$J$2,F921&gt;0,F922&lt;0,1200&gt;A921&gt;90),Peak,"")</f>
        <v/>
      </c>
    </row>
    <row r="922" spans="1:9" x14ac:dyDescent="0.3">
      <c r="A922">
        <v>922</v>
      </c>
      <c r="B922">
        <v>-90</v>
      </c>
      <c r="C922">
        <v>93</v>
      </c>
      <c r="D922">
        <v>-20</v>
      </c>
      <c r="E922">
        <f t="shared" si="56"/>
        <v>130.95419046368849</v>
      </c>
      <c r="F922">
        <f t="shared" si="57"/>
        <v>12.396187781457044</v>
      </c>
      <c r="G922">
        <f t="shared" si="58"/>
        <v>153.66547151314492</v>
      </c>
      <c r="H922">
        <f t="shared" si="59"/>
        <v>527.99445233442111</v>
      </c>
      <c r="I922" t="str" cm="1">
        <f t="array" ref="I922">IF(AND(H922&gt;$J$2,F922&gt;0,F923&lt;0,1200&gt;A922&gt;90),Peak,"")</f>
        <v/>
      </c>
    </row>
    <row r="923" spans="1:9" x14ac:dyDescent="0.3">
      <c r="A923">
        <v>923</v>
      </c>
      <c r="B923">
        <v>-98</v>
      </c>
      <c r="C923">
        <v>97</v>
      </c>
      <c r="D923">
        <v>-23</v>
      </c>
      <c r="E923">
        <f t="shared" si="56"/>
        <v>139.79270367225894</v>
      </c>
      <c r="F923">
        <f t="shared" si="57"/>
        <v>8.838513208570447</v>
      </c>
      <c r="G923">
        <f t="shared" si="58"/>
        <v>78.119315738074263</v>
      </c>
      <c r="H923">
        <f t="shared" si="59"/>
        <v>521.59231191233573</v>
      </c>
      <c r="I923" t="str" cm="1">
        <f t="array" ref="I923">IF(AND(H923&gt;$J$2,F923&gt;0,F924&lt;0,1200&gt;A923&gt;90),Peak,"")</f>
        <v/>
      </c>
    </row>
    <row r="924" spans="1:9" x14ac:dyDescent="0.3">
      <c r="A924">
        <v>924</v>
      </c>
      <c r="B924">
        <v>-118</v>
      </c>
      <c r="C924">
        <v>71</v>
      </c>
      <c r="D924">
        <v>-3</v>
      </c>
      <c r="E924">
        <f t="shared" si="56"/>
        <v>137.74614332169159</v>
      </c>
      <c r="F924">
        <f t="shared" si="57"/>
        <v>-2.0465603505673471</v>
      </c>
      <c r="G924">
        <f t="shared" si="58"/>
        <v>4.1884092685143424</v>
      </c>
      <c r="H924">
        <f t="shared" si="59"/>
        <v>548.23356788924571</v>
      </c>
      <c r="I924" t="str" cm="1">
        <f t="array" ref="I924">IF(AND(H924&gt;$J$2,F924&gt;0,F925&lt;0,1200&gt;A924&gt;90),Peak,"")</f>
        <v/>
      </c>
    </row>
    <row r="925" spans="1:9" x14ac:dyDescent="0.3">
      <c r="A925">
        <v>925</v>
      </c>
      <c r="B925">
        <v>-144</v>
      </c>
      <c r="C925">
        <v>99</v>
      </c>
      <c r="D925">
        <v>-2</v>
      </c>
      <c r="E925">
        <f t="shared" si="56"/>
        <v>174.75983520248582</v>
      </c>
      <c r="F925">
        <f t="shared" si="57"/>
        <v>37.013691880794227</v>
      </c>
      <c r="G925">
        <f t="shared" si="58"/>
        <v>1370.0133866463725</v>
      </c>
      <c r="H925">
        <f t="shared" si="59"/>
        <v>578.99519279796641</v>
      </c>
      <c r="I925" t="str" cm="1">
        <f t="array" ref="I925">IF(AND(H925&gt;$J$2,F925&gt;0,F926&lt;0,1200&gt;A925&gt;90),Peak,"")</f>
        <v/>
      </c>
    </row>
    <row r="926" spans="1:9" x14ac:dyDescent="0.3">
      <c r="A926">
        <v>926</v>
      </c>
      <c r="B926">
        <v>-183</v>
      </c>
      <c r="C926">
        <v>127</v>
      </c>
      <c r="D926">
        <v>-6</v>
      </c>
      <c r="E926">
        <f t="shared" si="56"/>
        <v>222.8317751129762</v>
      </c>
      <c r="F926">
        <f t="shared" si="57"/>
        <v>48.071939910490386</v>
      </c>
      <c r="G926">
        <f t="shared" si="58"/>
        <v>2310.9114067577984</v>
      </c>
      <c r="H926">
        <f t="shared" si="59"/>
        <v>532.83724672136964</v>
      </c>
      <c r="I926" t="str" cm="1">
        <f t="array" ref="I926">IF(AND(H926&gt;$J$2,F926&gt;0,F927&lt;0,1200&gt;A926&gt;90),Peak,"")</f>
        <v/>
      </c>
    </row>
    <row r="927" spans="1:9" x14ac:dyDescent="0.3">
      <c r="A927">
        <v>927</v>
      </c>
      <c r="B927">
        <v>-176</v>
      </c>
      <c r="C927">
        <v>115</v>
      </c>
      <c r="D927">
        <v>-20</v>
      </c>
      <c r="E927">
        <f t="shared" si="56"/>
        <v>211.18948837477683</v>
      </c>
      <c r="F927">
        <f t="shared" si="57"/>
        <v>-11.642286738199374</v>
      </c>
      <c r="G927">
        <f t="shared" si="58"/>
        <v>135.54284049445303</v>
      </c>
      <c r="H927">
        <f t="shared" si="59"/>
        <v>463.33799435934486</v>
      </c>
      <c r="I927" t="str" cm="1">
        <f t="array" ref="I927">IF(AND(H927&gt;$J$2,F927&gt;0,F928&lt;0,1200&gt;A927&gt;90),Peak,"")</f>
        <v/>
      </c>
    </row>
    <row r="928" spans="1:9" x14ac:dyDescent="0.3">
      <c r="A928">
        <v>928</v>
      </c>
      <c r="B928">
        <v>-144</v>
      </c>
      <c r="C928">
        <v>99</v>
      </c>
      <c r="D928">
        <v>0</v>
      </c>
      <c r="E928">
        <f t="shared" si="56"/>
        <v>174.7483905505284</v>
      </c>
      <c r="F928">
        <f t="shared" si="57"/>
        <v>-36.44109782424843</v>
      </c>
      <c r="G928">
        <f t="shared" si="58"/>
        <v>1327.9536106364437</v>
      </c>
      <c r="H928">
        <f t="shared" si="59"/>
        <v>458.13122528357036</v>
      </c>
      <c r="I928" t="str" cm="1">
        <f t="array" ref="I928">IF(AND(H928&gt;$J$2,F928&gt;0,F929&lt;0,1200&gt;A928&gt;90),Peak,"")</f>
        <v/>
      </c>
    </row>
    <row r="929" spans="1:9" x14ac:dyDescent="0.3">
      <c r="A929">
        <v>929</v>
      </c>
      <c r="B929">
        <v>-155</v>
      </c>
      <c r="C929">
        <v>56</v>
      </c>
      <c r="D929">
        <v>15</v>
      </c>
      <c r="E929">
        <f t="shared" si="56"/>
        <v>165.48715962273326</v>
      </c>
      <c r="F929">
        <f t="shared" si="57"/>
        <v>-9.2612309277951397</v>
      </c>
      <c r="G929">
        <f t="shared" si="58"/>
        <v>85.770398297949228</v>
      </c>
      <c r="H929">
        <f t="shared" si="59"/>
        <v>402.76973416608678</v>
      </c>
      <c r="I929" t="str" cm="1">
        <f t="array" ref="I929">IF(AND(H929&gt;$J$2,F929&gt;0,F930&lt;0,1200&gt;A929&gt;90),Peak,"")</f>
        <v/>
      </c>
    </row>
    <row r="930" spans="1:9" x14ac:dyDescent="0.3">
      <c r="A930">
        <v>930</v>
      </c>
      <c r="B930">
        <v>-144</v>
      </c>
      <c r="C930">
        <v>66</v>
      </c>
      <c r="D930">
        <v>0</v>
      </c>
      <c r="E930">
        <f t="shared" si="56"/>
        <v>158.40454538932903</v>
      </c>
      <c r="F930">
        <f t="shared" si="57"/>
        <v>-7.0826142334042288</v>
      </c>
      <c r="G930">
        <f t="shared" si="58"/>
        <v>50.163424379220174</v>
      </c>
      <c r="H930">
        <f t="shared" si="59"/>
        <v>438.08612412702558</v>
      </c>
      <c r="I930" t="str" cm="1">
        <f t="array" ref="I930">IF(AND(H930&gt;$J$2,F930&gt;0,F931&lt;0,1200&gt;A930&gt;90),Peak,"")</f>
        <v/>
      </c>
    </row>
    <row r="931" spans="1:9" x14ac:dyDescent="0.3">
      <c r="A931">
        <v>931</v>
      </c>
      <c r="B931">
        <v>-123</v>
      </c>
      <c r="C931">
        <v>46</v>
      </c>
      <c r="D931">
        <v>-3</v>
      </c>
      <c r="E931">
        <f t="shared" si="56"/>
        <v>131.35448222272433</v>
      </c>
      <c r="F931">
        <f t="shared" si="57"/>
        <v>-27.050063166604701</v>
      </c>
      <c r="G931">
        <f t="shared" si="58"/>
        <v>731.7059173173044</v>
      </c>
      <c r="H931">
        <f t="shared" si="59"/>
        <v>472.94874048341973</v>
      </c>
      <c r="I931" t="str" cm="1">
        <f t="array" ref="I931">IF(AND(H931&gt;$J$2,F931&gt;0,F932&lt;0,1200&gt;A931&gt;90),Peak,"")</f>
        <v/>
      </c>
    </row>
    <row r="932" spans="1:9" x14ac:dyDescent="0.3">
      <c r="A932">
        <v>932</v>
      </c>
      <c r="B932">
        <v>-108</v>
      </c>
      <c r="C932">
        <v>35</v>
      </c>
      <c r="D932">
        <v>4</v>
      </c>
      <c r="E932">
        <f t="shared" si="56"/>
        <v>113.6001760562016</v>
      </c>
      <c r="F932">
        <f t="shared" si="57"/>
        <v>-17.754306166522724</v>
      </c>
      <c r="G932">
        <f t="shared" si="58"/>
        <v>315.21538745462681</v>
      </c>
      <c r="H932">
        <f t="shared" si="59"/>
        <v>441.40090904411153</v>
      </c>
      <c r="I932" t="str" cm="1">
        <f t="array" ref="I932">IF(AND(H932&gt;$J$2,F932&gt;0,F933&lt;0,1200&gt;A932&gt;90),Peak,"")</f>
        <v/>
      </c>
    </row>
    <row r="933" spans="1:9" x14ac:dyDescent="0.3">
      <c r="A933">
        <v>933</v>
      </c>
      <c r="B933">
        <v>-107</v>
      </c>
      <c r="C933">
        <v>32</v>
      </c>
      <c r="D933">
        <v>9</v>
      </c>
      <c r="E933">
        <f t="shared" si="56"/>
        <v>112.04463396343441</v>
      </c>
      <c r="F933">
        <f t="shared" si="57"/>
        <v>-1.5555420927671975</v>
      </c>
      <c r="G933">
        <f t="shared" si="58"/>
        <v>2.4197112023705523</v>
      </c>
      <c r="H933">
        <f t="shared" si="59"/>
        <v>429.61508056971638</v>
      </c>
      <c r="I933" t="str" cm="1">
        <f t="array" ref="I933">IF(AND(H933&gt;$J$2,F933&gt;0,F934&lt;0,1200&gt;A933&gt;90),Peak,"")</f>
        <v/>
      </c>
    </row>
    <row r="934" spans="1:9" x14ac:dyDescent="0.3">
      <c r="A934">
        <v>934</v>
      </c>
      <c r="B934">
        <v>-109</v>
      </c>
      <c r="C934">
        <v>24</v>
      </c>
      <c r="D934">
        <v>10</v>
      </c>
      <c r="E934">
        <f t="shared" si="56"/>
        <v>112.05802068571441</v>
      </c>
      <c r="F934">
        <f t="shared" si="57"/>
        <v>1.3386722280003482E-2</v>
      </c>
      <c r="G934">
        <f t="shared" si="58"/>
        <v>1.7920433340194163E-4</v>
      </c>
      <c r="H934">
        <f t="shared" si="59"/>
        <v>429.73239720656397</v>
      </c>
      <c r="I934" t="str" cm="1">
        <f t="array" ref="I934">IF(AND(H934&gt;$J$2,F934&gt;0,F935&lt;0,1200&gt;A934&gt;90),Peak,"")</f>
        <v/>
      </c>
    </row>
    <row r="935" spans="1:9" x14ac:dyDescent="0.3">
      <c r="A935">
        <v>935</v>
      </c>
      <c r="B935">
        <v>-114</v>
      </c>
      <c r="C935">
        <v>16</v>
      </c>
      <c r="D935">
        <v>13</v>
      </c>
      <c r="E935">
        <f t="shared" si="56"/>
        <v>115.84903970253703</v>
      </c>
      <c r="F935">
        <f t="shared" si="57"/>
        <v>3.7910190168226165</v>
      </c>
      <c r="G935">
        <f t="shared" si="58"/>
        <v>14.371825185910717</v>
      </c>
      <c r="H935">
        <f t="shared" si="59"/>
        <v>442.15165572575182</v>
      </c>
      <c r="I935" t="str" cm="1">
        <f t="array" ref="I935">IF(AND(H935&gt;$J$2,F935&gt;0,F936&lt;0,1200&gt;A935&gt;90),Peak,"")</f>
        <v/>
      </c>
    </row>
    <row r="936" spans="1:9" x14ac:dyDescent="0.3">
      <c r="A936">
        <v>936</v>
      </c>
      <c r="B936">
        <v>-118</v>
      </c>
      <c r="C936">
        <v>10</v>
      </c>
      <c r="D936">
        <v>11</v>
      </c>
      <c r="E936">
        <f t="shared" si="56"/>
        <v>118.93275410920239</v>
      </c>
      <c r="F936">
        <f t="shared" si="57"/>
        <v>3.083714406665365</v>
      </c>
      <c r="G936">
        <f t="shared" si="58"/>
        <v>9.5092945418755246</v>
      </c>
      <c r="H936">
        <f t="shared" si="59"/>
        <v>452.62000522010692</v>
      </c>
      <c r="I936" t="str" cm="1">
        <f t="array" ref="I936">IF(AND(H936&gt;$J$2,F936&gt;0,F937&lt;0,1200&gt;A936&gt;90),Peak,"")</f>
        <v/>
      </c>
    </row>
    <row r="937" spans="1:9" x14ac:dyDescent="0.3">
      <c r="A937">
        <v>937</v>
      </c>
      <c r="B937">
        <v>-148</v>
      </c>
      <c r="C937">
        <v>17</v>
      </c>
      <c r="D937">
        <v>26</v>
      </c>
      <c r="E937">
        <f t="shared" si="56"/>
        <v>151.22499793354271</v>
      </c>
      <c r="F937">
        <f t="shared" si="57"/>
        <v>32.292243824340318</v>
      </c>
      <c r="G937">
        <f t="shared" si="58"/>
        <v>1042.7890112106454</v>
      </c>
      <c r="H937">
        <f t="shared" si="59"/>
        <v>477.4312976753148</v>
      </c>
      <c r="I937" t="str" cm="1">
        <f t="array" ref="I937">IF(AND(H937&gt;$J$2,F937&gt;0,F938&lt;0,1200&gt;A937&gt;90),Peak,"")</f>
        <v/>
      </c>
    </row>
    <row r="938" spans="1:9" x14ac:dyDescent="0.3">
      <c r="A938">
        <v>938</v>
      </c>
      <c r="B938">
        <v>-162</v>
      </c>
      <c r="C938">
        <v>23</v>
      </c>
      <c r="D938">
        <v>31</v>
      </c>
      <c r="E938">
        <f t="shared" si="56"/>
        <v>166.53528154718447</v>
      </c>
      <c r="F938">
        <f t="shared" si="57"/>
        <v>15.310283613641758</v>
      </c>
      <c r="G938">
        <f t="shared" si="58"/>
        <v>234.40478433014732</v>
      </c>
      <c r="H938">
        <f t="shared" si="59"/>
        <v>466.26889303061637</v>
      </c>
      <c r="I938" t="str" cm="1">
        <f t="array" ref="I938">IF(AND(H938&gt;$J$2,F938&gt;0,F939&lt;0,1200&gt;A938&gt;90),Peak,"")</f>
        <v/>
      </c>
    </row>
    <row r="939" spans="1:9" x14ac:dyDescent="0.3">
      <c r="A939">
        <v>939</v>
      </c>
      <c r="B939">
        <v>-153</v>
      </c>
      <c r="C939">
        <v>83</v>
      </c>
      <c r="D939">
        <v>7</v>
      </c>
      <c r="E939">
        <f t="shared" si="56"/>
        <v>174.20390351539197</v>
      </c>
      <c r="F939">
        <f t="shared" si="57"/>
        <v>7.6686219682075034</v>
      </c>
      <c r="G939">
        <f t="shared" si="58"/>
        <v>58.80776289127472</v>
      </c>
      <c r="H939">
        <f t="shared" si="59"/>
        <v>458.56628543806949</v>
      </c>
      <c r="I939" t="str" cm="1">
        <f t="array" ref="I939">IF(AND(H939&gt;$J$2,F939&gt;0,F940&lt;0,1200&gt;A939&gt;90),Peak,"")</f>
        <v/>
      </c>
    </row>
    <row r="940" spans="1:9" x14ac:dyDescent="0.3">
      <c r="A940">
        <v>940</v>
      </c>
      <c r="B940">
        <v>-155</v>
      </c>
      <c r="C940">
        <v>87</v>
      </c>
      <c r="D940">
        <v>13</v>
      </c>
      <c r="E940">
        <f t="shared" si="56"/>
        <v>178.22177195842264</v>
      </c>
      <c r="F940">
        <f t="shared" si="57"/>
        <v>4.0178684430306646</v>
      </c>
      <c r="G940">
        <f t="shared" si="58"/>
        <v>16.143266825501655</v>
      </c>
      <c r="H940">
        <f t="shared" si="59"/>
        <v>463.36658037851231</v>
      </c>
      <c r="I940" t="str" cm="1">
        <f t="array" ref="I940">IF(AND(H940&gt;$J$2,F940&gt;0,F941&lt;0,1200&gt;A940&gt;90),Peak,"")</f>
        <v/>
      </c>
    </row>
    <row r="941" spans="1:9" x14ac:dyDescent="0.3">
      <c r="A941">
        <v>941</v>
      </c>
      <c r="B941">
        <v>-124</v>
      </c>
      <c r="C941">
        <v>94</v>
      </c>
      <c r="D941">
        <v>10</v>
      </c>
      <c r="E941">
        <f t="shared" si="56"/>
        <v>155.92305794846379</v>
      </c>
      <c r="F941">
        <f t="shared" si="57"/>
        <v>-22.298714009958843</v>
      </c>
      <c r="G941">
        <f t="shared" si="58"/>
        <v>497.23264649793481</v>
      </c>
      <c r="H941">
        <f t="shared" si="59"/>
        <v>506.700127186158</v>
      </c>
      <c r="I941" t="str" cm="1">
        <f t="array" ref="I941">IF(AND(H941&gt;$J$2,F941&gt;0,F942&lt;0,1200&gt;A941&gt;90),Peak,"")</f>
        <v/>
      </c>
    </row>
    <row r="942" spans="1:9" x14ac:dyDescent="0.3">
      <c r="A942">
        <v>942</v>
      </c>
      <c r="B942">
        <v>-87</v>
      </c>
      <c r="C942">
        <v>65</v>
      </c>
      <c r="D942">
        <v>16</v>
      </c>
      <c r="E942">
        <f t="shared" si="56"/>
        <v>109.77249200050075</v>
      </c>
      <c r="F942">
        <f t="shared" si="57"/>
        <v>-46.150565947963045</v>
      </c>
      <c r="G942">
        <f t="shared" si="58"/>
        <v>2129.874737317286</v>
      </c>
      <c r="H942">
        <f t="shared" si="59"/>
        <v>514.91395040257771</v>
      </c>
      <c r="I942" t="str" cm="1">
        <f t="array" ref="I942">IF(AND(H942&gt;$J$2,F942&gt;0,F943&lt;0,1200&gt;A942&gt;90),Peak,"")</f>
        <v/>
      </c>
    </row>
    <row r="943" spans="1:9" x14ac:dyDescent="0.3">
      <c r="A943">
        <v>943</v>
      </c>
      <c r="B943">
        <v>-71</v>
      </c>
      <c r="C943">
        <v>71</v>
      </c>
      <c r="D943">
        <v>-9</v>
      </c>
      <c r="E943">
        <f t="shared" si="56"/>
        <v>100.81170566953026</v>
      </c>
      <c r="F943">
        <f t="shared" si="57"/>
        <v>-8.9607863309704925</v>
      </c>
      <c r="G943">
        <f t="shared" si="58"/>
        <v>80.295691669307615</v>
      </c>
      <c r="H943">
        <f t="shared" si="59"/>
        <v>451.24522206826862</v>
      </c>
      <c r="I943" t="str" cm="1">
        <f t="array" ref="I943">IF(AND(H943&gt;$J$2,F943&gt;0,F944&lt;0,1200&gt;A943&gt;90),Peak,"")</f>
        <v/>
      </c>
    </row>
    <row r="944" spans="1:9" x14ac:dyDescent="0.3">
      <c r="A944">
        <v>944</v>
      </c>
      <c r="B944">
        <v>-102</v>
      </c>
      <c r="C944">
        <v>93</v>
      </c>
      <c r="D944">
        <v>-20</v>
      </c>
      <c r="E944">
        <f t="shared" si="56"/>
        <v>139.47401191619892</v>
      </c>
      <c r="F944">
        <f t="shared" si="57"/>
        <v>38.662306246668663</v>
      </c>
      <c r="G944">
        <f t="shared" si="58"/>
        <v>1494.7739243111948</v>
      </c>
      <c r="H944">
        <f t="shared" si="59"/>
        <v>464.1071679230364</v>
      </c>
      <c r="I944" t="str" cm="1">
        <f t="array" ref="I944">IF(AND(H944&gt;$J$2,F944&gt;0,F945&lt;0,1200&gt;A944&gt;90),Peak,"")</f>
        <v/>
      </c>
    </row>
    <row r="945" spans="1:9" x14ac:dyDescent="0.3">
      <c r="A945">
        <v>945</v>
      </c>
      <c r="B945">
        <v>-121</v>
      </c>
      <c r="C945">
        <v>74</v>
      </c>
      <c r="D945">
        <v>-7</v>
      </c>
      <c r="E945">
        <f t="shared" si="56"/>
        <v>142.00704207890536</v>
      </c>
      <c r="F945">
        <f t="shared" si="57"/>
        <v>2.5330301627064387</v>
      </c>
      <c r="G945">
        <f t="shared" si="58"/>
        <v>6.4162418051806069</v>
      </c>
      <c r="H945">
        <f t="shared" si="59"/>
        <v>412.3509043193875</v>
      </c>
      <c r="I945" t="str" cm="1">
        <f t="array" ref="I945">IF(AND(H945&gt;$J$2,F945&gt;0,F946&lt;0,1200&gt;A945&gt;90),Peak,"")</f>
        <v/>
      </c>
    </row>
    <row r="946" spans="1:9" x14ac:dyDescent="0.3">
      <c r="A946">
        <v>946</v>
      </c>
      <c r="B946">
        <v>-136</v>
      </c>
      <c r="C946">
        <v>99</v>
      </c>
      <c r="D946">
        <v>5</v>
      </c>
      <c r="E946">
        <f t="shared" si="56"/>
        <v>168.29141392239831</v>
      </c>
      <c r="F946">
        <f t="shared" si="57"/>
        <v>26.284371843492949</v>
      </c>
      <c r="G946">
        <f t="shared" si="58"/>
        <v>690.86820320700485</v>
      </c>
      <c r="H946">
        <f t="shared" si="59"/>
        <v>415.13779431145264</v>
      </c>
      <c r="I946" t="str" cm="1">
        <f t="array" ref="I946">IF(AND(H946&gt;$J$2,F946&gt;0,F947&lt;0,1200&gt;A946&gt;90),Peak,"")</f>
        <v/>
      </c>
    </row>
    <row r="947" spans="1:9" x14ac:dyDescent="0.3">
      <c r="A947">
        <v>947</v>
      </c>
      <c r="B947">
        <v>-152</v>
      </c>
      <c r="C947">
        <v>122</v>
      </c>
      <c r="D947">
        <v>-5</v>
      </c>
      <c r="E947">
        <f t="shared" si="56"/>
        <v>194.96922834129492</v>
      </c>
      <c r="F947">
        <f t="shared" si="57"/>
        <v>26.677814418896617</v>
      </c>
      <c r="G947">
        <f t="shared" si="58"/>
        <v>711.70578216908825</v>
      </c>
      <c r="H947">
        <f t="shared" si="59"/>
        <v>443.14771702314329</v>
      </c>
      <c r="I947" t="str" cm="1">
        <f t="array" ref="I947">IF(AND(H947&gt;$J$2,F947&gt;0,F948&lt;0,1200&gt;A947&gt;90),Peak,"")</f>
        <v/>
      </c>
    </row>
    <row r="948" spans="1:9" x14ac:dyDescent="0.3">
      <c r="A948">
        <v>948</v>
      </c>
      <c r="B948">
        <v>-175</v>
      </c>
      <c r="C948">
        <v>120</v>
      </c>
      <c r="D948">
        <v>-12</v>
      </c>
      <c r="E948">
        <f t="shared" si="56"/>
        <v>212.52999788265186</v>
      </c>
      <c r="F948">
        <f t="shared" si="57"/>
        <v>17.560769541356933</v>
      </c>
      <c r="G948">
        <f t="shared" si="58"/>
        <v>308.38062688464942</v>
      </c>
      <c r="H948">
        <f t="shared" si="59"/>
        <v>419.15818320292425</v>
      </c>
      <c r="I948" t="str" cm="1">
        <f t="array" ref="I948">IF(AND(H948&gt;$J$2,F948&gt;0,F949&lt;0,1200&gt;A948&gt;90),Peak,"")</f>
        <v/>
      </c>
    </row>
    <row r="949" spans="1:9" x14ac:dyDescent="0.3">
      <c r="A949">
        <v>949</v>
      </c>
      <c r="B949">
        <v>-134</v>
      </c>
      <c r="C949">
        <v>128</v>
      </c>
      <c r="D949">
        <v>-14</v>
      </c>
      <c r="E949">
        <f t="shared" si="56"/>
        <v>185.83863968507734</v>
      </c>
      <c r="F949">
        <f t="shared" si="57"/>
        <v>-26.691358197574516</v>
      </c>
      <c r="G949">
        <f t="shared" si="58"/>
        <v>712.42860243122834</v>
      </c>
      <c r="H949">
        <f t="shared" si="59"/>
        <v>409.19130269162008</v>
      </c>
      <c r="I949" t="str" cm="1">
        <f t="array" ref="I949">IF(AND(H949&gt;$J$2,F949&gt;0,F950&lt;0,1200&gt;A949&gt;90),Peak,"")</f>
        <v/>
      </c>
    </row>
    <row r="950" spans="1:9" x14ac:dyDescent="0.3">
      <c r="A950">
        <v>950</v>
      </c>
      <c r="B950">
        <v>-159</v>
      </c>
      <c r="C950">
        <v>87</v>
      </c>
      <c r="D950">
        <v>15</v>
      </c>
      <c r="E950">
        <f t="shared" si="56"/>
        <v>181.86533479473212</v>
      </c>
      <c r="F950">
        <f t="shared" si="57"/>
        <v>-3.9733048903452186</v>
      </c>
      <c r="G950">
        <f t="shared" si="58"/>
        <v>15.787151751641229</v>
      </c>
      <c r="H950">
        <f t="shared" si="59"/>
        <v>387.7502968665396</v>
      </c>
      <c r="I950" t="str" cm="1">
        <f t="array" ref="I950">IF(AND(H950&gt;$J$2,F950&gt;0,F951&lt;0,1200&gt;A950&gt;90),Peak,"")</f>
        <v/>
      </c>
    </row>
    <row r="951" spans="1:9" x14ac:dyDescent="0.3">
      <c r="A951">
        <v>951</v>
      </c>
      <c r="B951">
        <v>-154</v>
      </c>
      <c r="C951">
        <v>82</v>
      </c>
      <c r="D951">
        <v>-1</v>
      </c>
      <c r="E951">
        <f t="shared" si="56"/>
        <v>174.47349368886955</v>
      </c>
      <c r="F951">
        <f t="shared" si="57"/>
        <v>-7.3918411058625679</v>
      </c>
      <c r="G951">
        <f t="shared" si="58"/>
        <v>54.63931493431955</v>
      </c>
      <c r="H951">
        <f t="shared" si="59"/>
        <v>412.5959413754336</v>
      </c>
      <c r="I951" t="str" cm="1">
        <f t="array" ref="I951">IF(AND(H951&gt;$J$2,F951&gt;0,F952&lt;0,1200&gt;A951&gt;90),Peak,"")</f>
        <v/>
      </c>
    </row>
    <row r="952" spans="1:9" x14ac:dyDescent="0.3">
      <c r="A952">
        <v>952</v>
      </c>
      <c r="B952">
        <v>-131</v>
      </c>
      <c r="C952">
        <v>61</v>
      </c>
      <c r="D952">
        <v>0</v>
      </c>
      <c r="E952">
        <f t="shared" si="56"/>
        <v>144.50605523645021</v>
      </c>
      <c r="F952">
        <f t="shared" si="57"/>
        <v>-29.967438452419344</v>
      </c>
      <c r="G952">
        <f t="shared" si="58"/>
        <v>898.04736739954149</v>
      </c>
      <c r="H952">
        <f t="shared" si="59"/>
        <v>466.48718635329897</v>
      </c>
      <c r="I952" t="str" cm="1">
        <f t="array" ref="I952">IF(AND(H952&gt;$J$2,F952&gt;0,F953&lt;0,1200&gt;A952&gt;90),Peak,"")</f>
        <v/>
      </c>
    </row>
    <row r="953" spans="1:9" x14ac:dyDescent="0.3">
      <c r="A953">
        <v>953</v>
      </c>
      <c r="B953">
        <v>-107</v>
      </c>
      <c r="C953">
        <v>43</v>
      </c>
      <c r="D953">
        <v>0</v>
      </c>
      <c r="E953">
        <f t="shared" si="56"/>
        <v>115.31695452100702</v>
      </c>
      <c r="F953">
        <f t="shared" si="57"/>
        <v>-29.189100715443189</v>
      </c>
      <c r="G953">
        <f t="shared" si="58"/>
        <v>852.00360057628609</v>
      </c>
      <c r="H953">
        <f t="shared" si="59"/>
        <v>433.51519737814931</v>
      </c>
      <c r="I953" t="str" cm="1">
        <f t="array" ref="I953">IF(AND(H953&gt;$J$2,F953&gt;0,F954&lt;0,1200&gt;A953&gt;90),Peak,"")</f>
        <v/>
      </c>
    </row>
    <row r="954" spans="1:9" x14ac:dyDescent="0.3">
      <c r="A954">
        <v>954</v>
      </c>
      <c r="B954">
        <v>-113</v>
      </c>
      <c r="C954">
        <v>33</v>
      </c>
      <c r="D954">
        <v>4</v>
      </c>
      <c r="E954">
        <f t="shared" si="56"/>
        <v>117.78794505381271</v>
      </c>
      <c r="F954">
        <f t="shared" si="57"/>
        <v>2.4709905328056863</v>
      </c>
      <c r="G954">
        <f t="shared" si="58"/>
        <v>6.1057942132153293</v>
      </c>
      <c r="H954">
        <f t="shared" si="59"/>
        <v>396.5025416736521</v>
      </c>
      <c r="I954" t="str" cm="1">
        <f t="array" ref="I954">IF(AND(H954&gt;$J$2,F954&gt;0,F955&lt;0,1200&gt;A954&gt;90),Peak,"")</f>
        <v/>
      </c>
    </row>
    <row r="955" spans="1:9" x14ac:dyDescent="0.3">
      <c r="A955">
        <v>955</v>
      </c>
      <c r="B955">
        <v>-108</v>
      </c>
      <c r="C955">
        <v>25</v>
      </c>
      <c r="D955">
        <v>8</v>
      </c>
      <c r="E955">
        <f t="shared" si="56"/>
        <v>111.14405067298924</v>
      </c>
      <c r="F955">
        <f t="shared" si="57"/>
        <v>-6.6438943808234683</v>
      </c>
      <c r="G955">
        <f t="shared" si="58"/>
        <v>44.141332543537658</v>
      </c>
      <c r="H955">
        <f t="shared" si="59"/>
        <v>396.74165748677581</v>
      </c>
      <c r="I955" t="str" cm="1">
        <f t="array" ref="I955">IF(AND(H955&gt;$J$2,F955&gt;0,F956&lt;0,1200&gt;A955&gt;90),Peak,"")</f>
        <v/>
      </c>
    </row>
    <row r="956" spans="1:9" x14ac:dyDescent="0.3">
      <c r="A956">
        <v>956</v>
      </c>
      <c r="B956">
        <v>-110</v>
      </c>
      <c r="C956">
        <v>20</v>
      </c>
      <c r="D956">
        <v>19</v>
      </c>
      <c r="E956">
        <f t="shared" si="56"/>
        <v>113.4063490286148</v>
      </c>
      <c r="F956">
        <f t="shared" si="57"/>
        <v>2.2622983556255605</v>
      </c>
      <c r="G956">
        <f t="shared" si="58"/>
        <v>5.1179938498661146</v>
      </c>
      <c r="H956">
        <f t="shared" si="59"/>
        <v>420.86493061402183</v>
      </c>
      <c r="I956" t="str" cm="1">
        <f t="array" ref="I956">IF(AND(H956&gt;$J$2,F956&gt;0,F957&lt;0,1200&gt;A956&gt;90),Peak,"")</f>
        <v/>
      </c>
    </row>
    <row r="957" spans="1:9" x14ac:dyDescent="0.3">
      <c r="A957">
        <v>957</v>
      </c>
      <c r="B957">
        <v>-128</v>
      </c>
      <c r="C957">
        <v>20</v>
      </c>
      <c r="D957">
        <v>14</v>
      </c>
      <c r="E957">
        <f t="shared" si="56"/>
        <v>130.3073290340954</v>
      </c>
      <c r="F957">
        <f t="shared" si="57"/>
        <v>16.900980005480605</v>
      </c>
      <c r="G957">
        <f t="shared" si="58"/>
        <v>285.64312514565518</v>
      </c>
      <c r="H957">
        <f t="shared" si="59"/>
        <v>438.94296940850529</v>
      </c>
      <c r="I957" t="str" cm="1">
        <f t="array" ref="I957">IF(AND(H957&gt;$J$2,F957&gt;0,F958&lt;0,1200&gt;A957&gt;90),Peak,"")</f>
        <v/>
      </c>
    </row>
    <row r="958" spans="1:9" x14ac:dyDescent="0.3">
      <c r="A958">
        <v>958</v>
      </c>
      <c r="B958">
        <v>-141</v>
      </c>
      <c r="C958">
        <v>29</v>
      </c>
      <c r="D958">
        <v>26</v>
      </c>
      <c r="E958">
        <f t="shared" si="56"/>
        <v>146.28055236428389</v>
      </c>
      <c r="F958">
        <f t="shared" si="57"/>
        <v>15.973223330188489</v>
      </c>
      <c r="G958">
        <f t="shared" si="58"/>
        <v>255.14386355607783</v>
      </c>
      <c r="H958">
        <f t="shared" si="59"/>
        <v>473.8259049287883</v>
      </c>
      <c r="I958" t="str" cm="1">
        <f t="array" ref="I958">IF(AND(H958&gt;$J$2,F958&gt;0,F959&lt;0,1200&gt;A958&gt;90),Peak,"")</f>
        <v/>
      </c>
    </row>
    <row r="959" spans="1:9" x14ac:dyDescent="0.3">
      <c r="A959">
        <v>959</v>
      </c>
      <c r="B959">
        <v>-165</v>
      </c>
      <c r="C959">
        <v>30</v>
      </c>
      <c r="D959">
        <v>30</v>
      </c>
      <c r="E959">
        <f t="shared" si="56"/>
        <v>170.36725037400822</v>
      </c>
      <c r="F959">
        <f t="shared" si="57"/>
        <v>24.08669800972433</v>
      </c>
      <c r="G959">
        <f t="shared" si="58"/>
        <v>580.16902101165795</v>
      </c>
      <c r="H959">
        <f t="shared" si="59"/>
        <v>525.15527174939359</v>
      </c>
      <c r="I959" t="str" cm="1">
        <f t="array" ref="I959">IF(AND(H959&gt;$J$2,F959&gt;0,F960&lt;0,1200&gt;A959&gt;90),Peak,"")</f>
        <v/>
      </c>
    </row>
    <row r="960" spans="1:9" x14ac:dyDescent="0.3">
      <c r="A960">
        <v>960</v>
      </c>
      <c r="B960">
        <v>-125</v>
      </c>
      <c r="C960">
        <v>68</v>
      </c>
      <c r="D960">
        <v>3</v>
      </c>
      <c r="E960">
        <f t="shared" si="56"/>
        <v>142.33060106667153</v>
      </c>
      <c r="F960">
        <f t="shared" si="57"/>
        <v>-28.036649307336688</v>
      </c>
      <c r="G960">
        <f t="shared" si="58"/>
        <v>786.05370438258285</v>
      </c>
      <c r="H960">
        <f t="shared" si="59"/>
        <v>520.34316177224071</v>
      </c>
      <c r="I960" t="str" cm="1">
        <f t="array" ref="I960">IF(AND(H960&gt;$J$2,F960&gt;0,F961&lt;0,1200&gt;A960&gt;90),Peak,"")</f>
        <v/>
      </c>
    </row>
    <row r="961" spans="1:9" x14ac:dyDescent="0.3">
      <c r="A961">
        <v>961</v>
      </c>
      <c r="B961">
        <v>-132</v>
      </c>
      <c r="C961">
        <v>71</v>
      </c>
      <c r="D961">
        <v>2</v>
      </c>
      <c r="E961">
        <f t="shared" si="56"/>
        <v>149.8966310495336</v>
      </c>
      <c r="F961">
        <f t="shared" si="57"/>
        <v>7.5660299828620623</v>
      </c>
      <c r="G961">
        <f t="shared" si="58"/>
        <v>57.244809701567696</v>
      </c>
      <c r="H961">
        <f t="shared" si="59"/>
        <v>486.43850862610407</v>
      </c>
      <c r="I961" t="str" cm="1">
        <f t="array" ref="I961">IF(AND(H961&gt;$J$2,F961&gt;0,F962&lt;0,1200&gt;A961&gt;90),Peak,"")</f>
        <v/>
      </c>
    </row>
    <row r="962" spans="1:9" x14ac:dyDescent="0.3">
      <c r="A962">
        <v>962</v>
      </c>
      <c r="B962">
        <v>-136</v>
      </c>
      <c r="C962">
        <v>89</v>
      </c>
      <c r="D962">
        <v>11</v>
      </c>
      <c r="E962">
        <f t="shared" si="56"/>
        <v>162.90488022155751</v>
      </c>
      <c r="F962">
        <f t="shared" si="57"/>
        <v>13.008249172023909</v>
      </c>
      <c r="G962">
        <f t="shared" si="58"/>
        <v>169.2145465214607</v>
      </c>
      <c r="H962">
        <f t="shared" si="59"/>
        <v>591.38327379152349</v>
      </c>
      <c r="I962" t="str" cm="1">
        <f t="array" ref="I962">IF(AND(H962&gt;$J$2,F962&gt;0,F963&lt;0,1200&gt;A962&gt;90),Peak,"")</f>
        <v/>
      </c>
    </row>
    <row r="963" spans="1:9" x14ac:dyDescent="0.3">
      <c r="A963">
        <v>963</v>
      </c>
      <c r="B963">
        <v>-98</v>
      </c>
      <c r="C963">
        <v>87</v>
      </c>
      <c r="D963">
        <v>3</v>
      </c>
      <c r="E963">
        <f t="shared" ref="E963:E1026" si="60">SQRT(B963^2+C963^2+D963^2)</f>
        <v>131.08012816594282</v>
      </c>
      <c r="F963">
        <f t="shared" si="57"/>
        <v>-31.824752055614681</v>
      </c>
      <c r="G963">
        <f t="shared" si="58"/>
        <v>1012.8148434013509</v>
      </c>
      <c r="H963">
        <f t="shared" si="59"/>
        <v>599.8428193005177</v>
      </c>
      <c r="I963" t="str" cm="1">
        <f t="array" ref="I963">IF(AND(H963&gt;$J$2,F963&gt;0,F964&lt;0,1200&gt;A963&gt;90),Peak,"")</f>
        <v/>
      </c>
    </row>
    <row r="964" spans="1:9" x14ac:dyDescent="0.3">
      <c r="A964">
        <v>964</v>
      </c>
      <c r="B964">
        <v>-83</v>
      </c>
      <c r="C964">
        <v>64</v>
      </c>
      <c r="D964">
        <v>4</v>
      </c>
      <c r="E964">
        <f t="shared" si="60"/>
        <v>104.88565202161828</v>
      </c>
      <c r="F964">
        <f t="shared" ref="F964:F1027" si="61">E964-E963</f>
        <v>-26.19447614432454</v>
      </c>
      <c r="G964">
        <f t="shared" ref="G964:G1027" si="62">F964^2</f>
        <v>686.15058047558739</v>
      </c>
      <c r="H964">
        <f t="shared" ref="H964:H1027" si="63">AVERAGE(G964:G986)</f>
        <v>593.41172944856726</v>
      </c>
      <c r="I964" t="str" cm="1">
        <f t="array" ref="I964">IF(AND(H964&gt;$J$2,F964&gt;0,F965&lt;0,1200&gt;A964&gt;90),Peak,"")</f>
        <v/>
      </c>
    </row>
    <row r="965" spans="1:9" x14ac:dyDescent="0.3">
      <c r="A965">
        <v>965</v>
      </c>
      <c r="B965">
        <v>-95</v>
      </c>
      <c r="C965">
        <v>87</v>
      </c>
      <c r="D965">
        <v>-22</v>
      </c>
      <c r="E965">
        <f t="shared" si="60"/>
        <v>130.68282213053098</v>
      </c>
      <c r="F965">
        <f t="shared" si="61"/>
        <v>25.797170108912695</v>
      </c>
      <c r="G965">
        <f t="shared" si="62"/>
        <v>665.49398562817862</v>
      </c>
      <c r="H965">
        <f t="shared" si="63"/>
        <v>563.67652214480916</v>
      </c>
      <c r="I965" t="str" cm="1">
        <f t="array" ref="I965">IF(AND(H965&gt;$J$2,F965&gt;0,F966&lt;0,1200&gt;A965&gt;90),Peak,"")</f>
        <v/>
      </c>
    </row>
    <row r="966" spans="1:9" x14ac:dyDescent="0.3">
      <c r="A966">
        <v>966</v>
      </c>
      <c r="B966">
        <v>-109</v>
      </c>
      <c r="C966">
        <v>101</v>
      </c>
      <c r="D966">
        <v>-21</v>
      </c>
      <c r="E966">
        <f t="shared" si="60"/>
        <v>150.07664708408169</v>
      </c>
      <c r="F966">
        <f t="shared" si="61"/>
        <v>19.393824953550705</v>
      </c>
      <c r="G966">
        <f t="shared" si="62"/>
        <v>376.12044632896601</v>
      </c>
      <c r="H966">
        <f t="shared" si="63"/>
        <v>557.53815218616171</v>
      </c>
      <c r="I966" t="str" cm="1">
        <f t="array" ref="I966">IF(AND(H966&gt;$J$2,F966&gt;0,F967&lt;0,1200&gt;A966&gt;90),Peak,"")</f>
        <v/>
      </c>
    </row>
    <row r="967" spans="1:9" x14ac:dyDescent="0.3">
      <c r="A967">
        <v>967</v>
      </c>
      <c r="B967">
        <v>-124</v>
      </c>
      <c r="C967">
        <v>112</v>
      </c>
      <c r="D967">
        <v>-12</v>
      </c>
      <c r="E967">
        <f t="shared" si="60"/>
        <v>167.52313273097539</v>
      </c>
      <c r="F967">
        <f t="shared" si="61"/>
        <v>17.446485646893706</v>
      </c>
      <c r="G967">
        <f t="shared" si="62"/>
        <v>304.37986142726811</v>
      </c>
      <c r="H967">
        <f t="shared" si="63"/>
        <v>571.75034643606716</v>
      </c>
      <c r="I967" t="str" cm="1">
        <f t="array" ref="I967">IF(AND(H967&gt;$J$2,F967&gt;0,F968&lt;0,1200&gt;A967&gt;90),Peak,"")</f>
        <v/>
      </c>
    </row>
    <row r="968" spans="1:9" x14ac:dyDescent="0.3">
      <c r="A968">
        <v>968</v>
      </c>
      <c r="B968">
        <v>-124</v>
      </c>
      <c r="C968">
        <v>124</v>
      </c>
      <c r="D968">
        <v>-14</v>
      </c>
      <c r="E968">
        <f t="shared" si="60"/>
        <v>175.920436561532</v>
      </c>
      <c r="F968">
        <f t="shared" si="61"/>
        <v>8.3973038305566092</v>
      </c>
      <c r="G968">
        <f t="shared" si="62"/>
        <v>70.514711622680707</v>
      </c>
      <c r="H968">
        <f t="shared" si="63"/>
        <v>673.969299133547</v>
      </c>
      <c r="I968" t="str" cm="1">
        <f t="array" ref="I968">IF(AND(H968&gt;$J$2,F968&gt;0,F969&lt;0,1200&gt;A968&gt;90),Peak,"")</f>
        <v/>
      </c>
    </row>
    <row r="969" spans="1:9" x14ac:dyDescent="0.3">
      <c r="A969">
        <v>969</v>
      </c>
      <c r="B969">
        <v>-177</v>
      </c>
      <c r="C969">
        <v>117</v>
      </c>
      <c r="D969">
        <v>-11</v>
      </c>
      <c r="E969">
        <f t="shared" si="60"/>
        <v>212.45940788771864</v>
      </c>
      <c r="F969">
        <f t="shared" si="61"/>
        <v>36.53897132618664</v>
      </c>
      <c r="G969">
        <f t="shared" si="62"/>
        <v>1335.0964255758895</v>
      </c>
      <c r="H969">
        <f t="shared" si="63"/>
        <v>745.59129945773304</v>
      </c>
      <c r="I969" t="e" cm="1">
        <f t="array" ref="I969">IF(AND(H969&gt;$J$2,F969&gt;0,F970&lt;0,1200&gt;A969&gt;90),Peak,"")</f>
        <v>#NAME?</v>
      </c>
    </row>
    <row r="970" spans="1:9" x14ac:dyDescent="0.3">
      <c r="A970">
        <v>970</v>
      </c>
      <c r="B970">
        <v>-150</v>
      </c>
      <c r="C970">
        <v>127</v>
      </c>
      <c r="D970">
        <v>-36</v>
      </c>
      <c r="E970">
        <f t="shared" si="60"/>
        <v>199.81241202688085</v>
      </c>
      <c r="F970">
        <f t="shared" si="61"/>
        <v>-12.646995860837791</v>
      </c>
      <c r="G970">
        <f t="shared" si="62"/>
        <v>159.9465043040482</v>
      </c>
      <c r="H970">
        <f t="shared" si="63"/>
        <v>689.61832497280125</v>
      </c>
      <c r="I970" t="str" cm="1">
        <f t="array" ref="I970">IF(AND(H970&gt;$J$2,F970&gt;0,F971&lt;0,1200&gt;A970&gt;90),Peak,"")</f>
        <v/>
      </c>
    </row>
    <row r="971" spans="1:9" x14ac:dyDescent="0.3">
      <c r="A971">
        <v>971</v>
      </c>
      <c r="B971">
        <v>-150</v>
      </c>
      <c r="C971">
        <v>118</v>
      </c>
      <c r="D971">
        <v>-5</v>
      </c>
      <c r="E971">
        <f t="shared" si="60"/>
        <v>190.91621198840082</v>
      </c>
      <c r="F971">
        <f t="shared" si="61"/>
        <v>-8.8962000384800319</v>
      </c>
      <c r="G971">
        <f t="shared" si="62"/>
        <v>79.142375124652119</v>
      </c>
      <c r="H971">
        <f t="shared" si="63"/>
        <v>684.20434451376775</v>
      </c>
      <c r="I971" t="str" cm="1">
        <f t="array" ref="I971">IF(AND(H971&gt;$J$2,F971&gt;0,F972&lt;0,1200&gt;A971&gt;90),Peak,"")</f>
        <v/>
      </c>
    </row>
    <row r="972" spans="1:9" x14ac:dyDescent="0.3">
      <c r="A972">
        <v>972</v>
      </c>
      <c r="B972">
        <v>-153</v>
      </c>
      <c r="C972">
        <v>87</v>
      </c>
      <c r="D972">
        <v>6</v>
      </c>
      <c r="E972">
        <f t="shared" si="60"/>
        <v>176.10792145727007</v>
      </c>
      <c r="F972">
        <f t="shared" si="61"/>
        <v>-14.808290531130751</v>
      </c>
      <c r="G972">
        <f t="shared" si="62"/>
        <v>219.28546845437666</v>
      </c>
      <c r="H972">
        <f t="shared" si="63"/>
        <v>712.57155176487834</v>
      </c>
      <c r="I972" t="str" cm="1">
        <f t="array" ref="I972">IF(AND(H972&gt;$J$2,F972&gt;0,F973&lt;0,1200&gt;A972&gt;90),Peak,"")</f>
        <v/>
      </c>
    </row>
    <row r="973" spans="1:9" x14ac:dyDescent="0.3">
      <c r="A973">
        <v>973</v>
      </c>
      <c r="B973">
        <v>-129</v>
      </c>
      <c r="C973">
        <v>80</v>
      </c>
      <c r="D973">
        <v>-5</v>
      </c>
      <c r="E973">
        <f t="shared" si="60"/>
        <v>151.87494855966207</v>
      </c>
      <c r="F973">
        <f t="shared" si="61"/>
        <v>-24.232972897607993</v>
      </c>
      <c r="G973">
        <f t="shared" si="62"/>
        <v>587.2369754562036</v>
      </c>
      <c r="H973">
        <f t="shared" si="63"/>
        <v>750.81731462837911</v>
      </c>
      <c r="I973" t="str" cm="1">
        <f t="array" ref="I973">IF(AND(H973&gt;$J$2,F973&gt;0,F974&lt;0,1200&gt;A973&gt;90),Peak,"")</f>
        <v/>
      </c>
    </row>
    <row r="974" spans="1:9" x14ac:dyDescent="0.3">
      <c r="A974">
        <v>974</v>
      </c>
      <c r="B974">
        <v>-104</v>
      </c>
      <c r="C974">
        <v>51</v>
      </c>
      <c r="D974">
        <v>-4</v>
      </c>
      <c r="E974">
        <f t="shared" si="60"/>
        <v>115.90081966923272</v>
      </c>
      <c r="F974">
        <f t="shared" si="61"/>
        <v>-35.974128890429355</v>
      </c>
      <c r="G974">
        <f t="shared" si="62"/>
        <v>1294.137949425224</v>
      </c>
      <c r="H974">
        <f t="shared" si="63"/>
        <v>731.78671669910955</v>
      </c>
      <c r="I974" t="str" cm="1">
        <f t="array" ref="I974">IF(AND(H974&gt;$J$2,F974&gt;0,F975&lt;0,1200&gt;A974&gt;90),Peak,"")</f>
        <v/>
      </c>
    </row>
    <row r="975" spans="1:9" x14ac:dyDescent="0.3">
      <c r="A975">
        <v>975</v>
      </c>
      <c r="B975">
        <v>-98</v>
      </c>
      <c r="C975">
        <v>35</v>
      </c>
      <c r="D975">
        <v>2</v>
      </c>
      <c r="E975">
        <f t="shared" si="60"/>
        <v>104.08169867945085</v>
      </c>
      <c r="F975">
        <f t="shared" si="61"/>
        <v>-11.819120989781865</v>
      </c>
      <c r="G975">
        <f t="shared" si="62"/>
        <v>139.69162097110225</v>
      </c>
      <c r="H975">
        <f t="shared" si="63"/>
        <v>677.6952602515687</v>
      </c>
      <c r="I975" t="str" cm="1">
        <f t="array" ref="I975">IF(AND(H975&gt;$J$2,F975&gt;0,F976&lt;0,1200&gt;A975&gt;90),Peak,"")</f>
        <v/>
      </c>
    </row>
    <row r="976" spans="1:9" x14ac:dyDescent="0.3">
      <c r="A976">
        <v>976</v>
      </c>
      <c r="B976">
        <v>-99</v>
      </c>
      <c r="C976">
        <v>29</v>
      </c>
      <c r="D976">
        <v>4</v>
      </c>
      <c r="E976">
        <f t="shared" si="60"/>
        <v>103.23759005323593</v>
      </c>
      <c r="F976">
        <f t="shared" si="61"/>
        <v>-0.84410862621491844</v>
      </c>
      <c r="G976">
        <f t="shared" si="62"/>
        <v>0.71251937285043687</v>
      </c>
      <c r="H976">
        <f t="shared" si="63"/>
        <v>673.42039988138754</v>
      </c>
      <c r="I976" t="str" cm="1">
        <f t="array" ref="I976">IF(AND(H976&gt;$J$2,F976&gt;0,F977&lt;0,1200&gt;A976&gt;90),Peak,"")</f>
        <v/>
      </c>
    </row>
    <row r="977" spans="1:9" x14ac:dyDescent="0.3">
      <c r="A977">
        <v>977</v>
      </c>
      <c r="B977">
        <v>-104</v>
      </c>
      <c r="C977">
        <v>14</v>
      </c>
      <c r="D977">
        <v>19</v>
      </c>
      <c r="E977">
        <f t="shared" si="60"/>
        <v>106.64426848171448</v>
      </c>
      <c r="F977">
        <f t="shared" si="61"/>
        <v>3.4066784284785427</v>
      </c>
      <c r="G977">
        <f t="shared" si="62"/>
        <v>11.605457915061034</v>
      </c>
      <c r="H977">
        <f t="shared" si="63"/>
        <v>693.94699533007395</v>
      </c>
      <c r="I977" t="str" cm="1">
        <f t="array" ref="I977">IF(AND(H977&gt;$J$2,F977&gt;0,F978&lt;0,1200&gt;A977&gt;90),Peak,"")</f>
        <v/>
      </c>
    </row>
    <row r="978" spans="1:9" x14ac:dyDescent="0.3">
      <c r="A978">
        <v>978</v>
      </c>
      <c r="B978">
        <v>-128</v>
      </c>
      <c r="C978">
        <v>18</v>
      </c>
      <c r="D978">
        <v>22</v>
      </c>
      <c r="E978">
        <f t="shared" si="60"/>
        <v>131.11826722467012</v>
      </c>
      <c r="F978">
        <f t="shared" si="61"/>
        <v>24.473998742955644</v>
      </c>
      <c r="G978">
        <f t="shared" si="62"/>
        <v>598.97661447019448</v>
      </c>
      <c r="H978">
        <f t="shared" si="63"/>
        <v>701.79867385832847</v>
      </c>
      <c r="I978" t="str" cm="1">
        <f t="array" ref="I978">IF(AND(H978&gt;$J$2,F978&gt;0,F979&lt;0,1200&gt;A978&gt;90),Peak,"")</f>
        <v/>
      </c>
    </row>
    <row r="979" spans="1:9" x14ac:dyDescent="0.3">
      <c r="A979">
        <v>979</v>
      </c>
      <c r="B979">
        <v>-144</v>
      </c>
      <c r="C979">
        <v>36</v>
      </c>
      <c r="D979">
        <v>31</v>
      </c>
      <c r="E979">
        <f t="shared" si="60"/>
        <v>151.63442880823604</v>
      </c>
      <c r="F979">
        <f t="shared" si="61"/>
        <v>20.516161583565918</v>
      </c>
      <c r="G979">
        <f t="shared" si="62"/>
        <v>420.91288612298598</v>
      </c>
      <c r="H979">
        <f t="shared" si="63"/>
        <v>698.06992153524868</v>
      </c>
      <c r="I979" t="str" cm="1">
        <f t="array" ref="I979">IF(AND(H979&gt;$J$2,F979&gt;0,F980&lt;0,1200&gt;A979&gt;90),Peak,"")</f>
        <v/>
      </c>
    </row>
    <row r="980" spans="1:9" x14ac:dyDescent="0.3">
      <c r="A980">
        <v>980</v>
      </c>
      <c r="B980">
        <v>-180</v>
      </c>
      <c r="C980">
        <v>30</v>
      </c>
      <c r="D980">
        <v>28</v>
      </c>
      <c r="E980">
        <f t="shared" si="60"/>
        <v>184.61852561430555</v>
      </c>
      <c r="F980">
        <f t="shared" si="61"/>
        <v>32.984096806069516</v>
      </c>
      <c r="G980">
        <f t="shared" si="62"/>
        <v>1087.9506421121653</v>
      </c>
      <c r="H980">
        <f t="shared" si="63"/>
        <v>723.76940997871293</v>
      </c>
      <c r="I980" t="e" cm="1">
        <f t="array" ref="I980">IF(AND(H980&gt;$J$2,F980&gt;0,F981&lt;0,1200&gt;A980&gt;90),Peak,"")</f>
        <v>#NAME?</v>
      </c>
    </row>
    <row r="981" spans="1:9" x14ac:dyDescent="0.3">
      <c r="A981">
        <v>981</v>
      </c>
      <c r="B981">
        <v>-123</v>
      </c>
      <c r="C981">
        <v>80</v>
      </c>
      <c r="D981">
        <v>0</v>
      </c>
      <c r="E981">
        <f t="shared" si="60"/>
        <v>146.72763884149435</v>
      </c>
      <c r="F981">
        <f t="shared" si="61"/>
        <v>-37.8908867728112</v>
      </c>
      <c r="G981">
        <f t="shared" si="62"/>
        <v>1435.7193004299988</v>
      </c>
      <c r="H981">
        <f t="shared" si="63"/>
        <v>723.50542101635949</v>
      </c>
      <c r="I981" t="str" cm="1">
        <f t="array" ref="I981">IF(AND(H981&gt;$J$2,F981&gt;0,F982&lt;0,1200&gt;A981&gt;90),Peak,"")</f>
        <v/>
      </c>
    </row>
    <row r="982" spans="1:9" x14ac:dyDescent="0.3">
      <c r="A982">
        <v>982</v>
      </c>
      <c r="B982">
        <v>-144</v>
      </c>
      <c r="C982">
        <v>86</v>
      </c>
      <c r="D982">
        <v>15</v>
      </c>
      <c r="E982">
        <f t="shared" si="60"/>
        <v>168.39536810732056</v>
      </c>
      <c r="F982">
        <f t="shared" si="61"/>
        <v>21.66772926582621</v>
      </c>
      <c r="G982">
        <f t="shared" si="62"/>
        <v>469.49049153714162</v>
      </c>
      <c r="H982">
        <f t="shared" si="63"/>
        <v>663.72025007193099</v>
      </c>
      <c r="I982" t="str" cm="1">
        <f t="array" ref="I982">IF(AND(H982&gt;$J$2,F982&gt;0,F983&lt;0,1200&gt;A982&gt;90),Peak,"")</f>
        <v/>
      </c>
    </row>
    <row r="983" spans="1:9" x14ac:dyDescent="0.3">
      <c r="A983">
        <v>983</v>
      </c>
      <c r="B983">
        <v>-140</v>
      </c>
      <c r="C983">
        <v>97</v>
      </c>
      <c r="D983">
        <v>14</v>
      </c>
      <c r="E983">
        <f t="shared" si="60"/>
        <v>170.89470442351336</v>
      </c>
      <c r="F983">
        <f t="shared" si="61"/>
        <v>2.4993363161927959</v>
      </c>
      <c r="G983">
        <f t="shared" si="62"/>
        <v>6.2466820214401757</v>
      </c>
      <c r="H983">
        <f t="shared" si="63"/>
        <v>685.59286165838978</v>
      </c>
      <c r="I983" t="str" cm="1">
        <f t="array" ref="I983">IF(AND(H983&gt;$J$2,F983&gt;0,F984&lt;0,1200&gt;A983&gt;90),Peak,"")</f>
        <v/>
      </c>
    </row>
    <row r="984" spans="1:9" x14ac:dyDescent="0.3">
      <c r="A984">
        <v>984</v>
      </c>
      <c r="B984">
        <v>-90</v>
      </c>
      <c r="C984">
        <v>81</v>
      </c>
      <c r="D984">
        <v>-5</v>
      </c>
      <c r="E984">
        <f t="shared" si="60"/>
        <v>121.18580774991764</v>
      </c>
      <c r="F984">
        <f t="shared" si="61"/>
        <v>-49.708896673595717</v>
      </c>
      <c r="G984">
        <f t="shared" si="62"/>
        <v>2470.9744085062152</v>
      </c>
      <c r="H984">
        <f t="shared" si="63"/>
        <v>691.10032335238975</v>
      </c>
      <c r="I984" t="str" cm="1">
        <f t="array" ref="I984">IF(AND(H984&gt;$J$2,F984&gt;0,F985&lt;0,1200&gt;A984&gt;90),Peak,"")</f>
        <v/>
      </c>
    </row>
    <row r="985" spans="1:9" x14ac:dyDescent="0.3">
      <c r="A985">
        <v>985</v>
      </c>
      <c r="B985">
        <v>-77</v>
      </c>
      <c r="C985">
        <v>67</v>
      </c>
      <c r="D985">
        <v>3</v>
      </c>
      <c r="E985">
        <f t="shared" si="60"/>
        <v>102.112682855755</v>
      </c>
      <c r="F985">
        <f t="shared" si="61"/>
        <v>-19.073124894162646</v>
      </c>
      <c r="G985">
        <f t="shared" si="62"/>
        <v>363.78409322832687</v>
      </c>
      <c r="H985">
        <f t="shared" si="63"/>
        <v>603.46285023170583</v>
      </c>
      <c r="I985" t="str" cm="1">
        <f t="array" ref="I985">IF(AND(H985&gt;$J$2,F985&gt;0,F986&lt;0,1200&gt;A985&gt;90),Peak,"")</f>
        <v/>
      </c>
    </row>
    <row r="986" spans="1:9" x14ac:dyDescent="0.3">
      <c r="A986">
        <v>986</v>
      </c>
      <c r="B986">
        <v>-95</v>
      </c>
      <c r="C986">
        <v>88</v>
      </c>
      <c r="D986">
        <v>-23</v>
      </c>
      <c r="E986">
        <f t="shared" si="60"/>
        <v>131.52186130069785</v>
      </c>
      <c r="F986">
        <f t="shared" si="61"/>
        <v>29.409178444942853</v>
      </c>
      <c r="G986">
        <f t="shared" si="62"/>
        <v>864.89977680649133</v>
      </c>
      <c r="H986">
        <f t="shared" si="63"/>
        <v>588.45326089530943</v>
      </c>
      <c r="I986" t="str" cm="1">
        <f t="array" ref="I986">IF(AND(H986&gt;$J$2,F986&gt;0,F987&lt;0,1200&gt;A986&gt;90),Peak,"")</f>
        <v/>
      </c>
    </row>
    <row r="987" spans="1:9" x14ac:dyDescent="0.3">
      <c r="A987">
        <v>987</v>
      </c>
      <c r="B987">
        <v>-103</v>
      </c>
      <c r="C987">
        <v>83</v>
      </c>
      <c r="D987">
        <v>-14</v>
      </c>
      <c r="E987">
        <f t="shared" si="60"/>
        <v>133.01879566437219</v>
      </c>
      <c r="F987">
        <f t="shared" si="61"/>
        <v>1.4969343636743417</v>
      </c>
      <c r="G987">
        <f t="shared" si="62"/>
        <v>2.2408124891491066</v>
      </c>
      <c r="H987">
        <f t="shared" si="63"/>
        <v>552.59065796009361</v>
      </c>
      <c r="I987" t="str" cm="1">
        <f t="array" ref="I987">IF(AND(H987&gt;$J$2,F987&gt;0,F988&lt;0,1200&gt;A987&gt;90),Peak,"")</f>
        <v/>
      </c>
    </row>
    <row r="988" spans="1:9" x14ac:dyDescent="0.3">
      <c r="A988">
        <v>988</v>
      </c>
      <c r="B988">
        <v>-125</v>
      </c>
      <c r="C988">
        <v>93</v>
      </c>
      <c r="D988">
        <v>6</v>
      </c>
      <c r="E988">
        <f t="shared" si="60"/>
        <v>155.91664439693409</v>
      </c>
      <c r="F988">
        <f t="shared" si="61"/>
        <v>22.897848732561897</v>
      </c>
      <c r="G988">
        <f t="shared" si="62"/>
        <v>524.31147657928648</v>
      </c>
      <c r="H988">
        <f t="shared" si="63"/>
        <v>586.53819328476584</v>
      </c>
      <c r="I988" t="str" cm="1">
        <f t="array" ref="I988">IF(AND(H988&gt;$J$2,F988&gt;0,F989&lt;0,1200&gt;A988&gt;90),Peak,"")</f>
        <v/>
      </c>
    </row>
    <row r="989" spans="1:9" x14ac:dyDescent="0.3">
      <c r="A989">
        <v>989</v>
      </c>
      <c r="B989">
        <v>-139</v>
      </c>
      <c r="C989">
        <v>118</v>
      </c>
      <c r="D989">
        <v>-6</v>
      </c>
      <c r="E989">
        <f t="shared" si="60"/>
        <v>182.43080880158374</v>
      </c>
      <c r="F989">
        <f t="shared" si="61"/>
        <v>26.514164404649648</v>
      </c>
      <c r="G989">
        <f t="shared" si="62"/>
        <v>703.00091407679042</v>
      </c>
      <c r="H989">
        <f t="shared" si="63"/>
        <v>668.92998110215547</v>
      </c>
      <c r="I989" t="str" cm="1">
        <f t="array" ref="I989">IF(AND(H989&gt;$J$2,F989&gt;0,F990&lt;0,1200&gt;A989&gt;90),Peak,"")</f>
        <v/>
      </c>
    </row>
    <row r="990" spans="1:9" x14ac:dyDescent="0.3">
      <c r="A990">
        <v>990</v>
      </c>
      <c r="B990">
        <v>-187</v>
      </c>
      <c r="C990">
        <v>140</v>
      </c>
      <c r="D990">
        <v>-13</v>
      </c>
      <c r="E990">
        <f t="shared" si="60"/>
        <v>233.96153530014288</v>
      </c>
      <c r="F990">
        <f t="shared" si="61"/>
        <v>51.530726498559147</v>
      </c>
      <c r="G990">
        <f t="shared" si="62"/>
        <v>2655.4157734693058</v>
      </c>
      <c r="H990">
        <f t="shared" si="63"/>
        <v>638.84299232442027</v>
      </c>
      <c r="I990" t="str" cm="1">
        <f t="array" ref="I990">IF(AND(H990&gt;$J$2,F990&gt;0,F991&lt;0,1200&gt;A990&gt;90),Peak,"")</f>
        <v/>
      </c>
    </row>
    <row r="991" spans="1:9" x14ac:dyDescent="0.3">
      <c r="A991">
        <v>991</v>
      </c>
      <c r="B991">
        <v>-139</v>
      </c>
      <c r="C991">
        <v>130</v>
      </c>
      <c r="D991">
        <v>-29</v>
      </c>
      <c r="E991">
        <f t="shared" si="60"/>
        <v>192.51493448561334</v>
      </c>
      <c r="F991">
        <f t="shared" si="61"/>
        <v>-41.446600814529546</v>
      </c>
      <c r="G991">
        <f t="shared" si="62"/>
        <v>1717.8207190789612</v>
      </c>
      <c r="H991">
        <f t="shared" si="63"/>
        <v>545.52629869979478</v>
      </c>
      <c r="I991" t="str" cm="1">
        <f t="array" ref="I991">IF(AND(H991&gt;$J$2,F991&gt;0,F992&lt;0,1200&gt;A991&gt;90),Peak,"")</f>
        <v/>
      </c>
    </row>
    <row r="992" spans="1:9" x14ac:dyDescent="0.3">
      <c r="A992">
        <v>992</v>
      </c>
      <c r="B992">
        <v>-153</v>
      </c>
      <c r="C992">
        <v>105</v>
      </c>
      <c r="D992">
        <v>4</v>
      </c>
      <c r="E992">
        <f t="shared" si="60"/>
        <v>185.60711193270586</v>
      </c>
      <c r="F992">
        <f t="shared" si="61"/>
        <v>-6.9078225529074757</v>
      </c>
      <c r="G992">
        <f t="shared" si="62"/>
        <v>47.718012422457157</v>
      </c>
      <c r="H992">
        <f t="shared" si="63"/>
        <v>482.01603566342277</v>
      </c>
      <c r="I992" t="str" cm="1">
        <f t="array" ref="I992">IF(AND(H992&gt;$J$2,F992&gt;0,F993&lt;0,1200&gt;A992&gt;90),Peak,"")</f>
        <v/>
      </c>
    </row>
    <row r="993" spans="1:9" x14ac:dyDescent="0.3">
      <c r="A993">
        <v>993</v>
      </c>
      <c r="B993">
        <v>-156</v>
      </c>
      <c r="C993">
        <v>88</v>
      </c>
      <c r="D993">
        <v>14</v>
      </c>
      <c r="E993">
        <f t="shared" si="60"/>
        <v>179.655225362359</v>
      </c>
      <c r="F993">
        <f t="shared" si="61"/>
        <v>-5.9518865703468578</v>
      </c>
      <c r="G993">
        <f t="shared" si="62"/>
        <v>35.424953746275278</v>
      </c>
      <c r="H993">
        <f t="shared" si="63"/>
        <v>502.67187302292302</v>
      </c>
      <c r="I993" t="str" cm="1">
        <f t="array" ref="I993">IF(AND(H993&gt;$J$2,F993&gt;0,F994&lt;0,1200&gt;A993&gt;90),Peak,"")</f>
        <v/>
      </c>
    </row>
    <row r="994" spans="1:9" x14ac:dyDescent="0.3">
      <c r="A994">
        <v>994</v>
      </c>
      <c r="B994">
        <v>-128</v>
      </c>
      <c r="C994">
        <v>83</v>
      </c>
      <c r="D994">
        <v>4</v>
      </c>
      <c r="E994">
        <f t="shared" si="60"/>
        <v>152.60733927305068</v>
      </c>
      <c r="F994">
        <f t="shared" si="61"/>
        <v>-27.047886089308321</v>
      </c>
      <c r="G994">
        <f t="shared" si="62"/>
        <v>731.58814190019859</v>
      </c>
      <c r="H994">
        <f t="shared" si="63"/>
        <v>527.10131910979942</v>
      </c>
      <c r="I994" t="str" cm="1">
        <f t="array" ref="I994">IF(AND(H994&gt;$J$2,F994&gt;0,F995&lt;0,1200&gt;A994&gt;90),Peak,"")</f>
        <v/>
      </c>
    </row>
    <row r="995" spans="1:9" x14ac:dyDescent="0.3">
      <c r="A995">
        <v>995</v>
      </c>
      <c r="B995">
        <v>-106</v>
      </c>
      <c r="C995">
        <v>55</v>
      </c>
      <c r="D995">
        <v>3</v>
      </c>
      <c r="E995">
        <f t="shared" si="60"/>
        <v>119.45710527214361</v>
      </c>
      <c r="F995">
        <f t="shared" si="61"/>
        <v>-33.150234000907076</v>
      </c>
      <c r="G995">
        <f t="shared" si="62"/>
        <v>1098.9380143148956</v>
      </c>
      <c r="H995">
        <f t="shared" si="63"/>
        <v>514.33589610505226</v>
      </c>
      <c r="I995" t="str" cm="1">
        <f t="array" ref="I995">IF(AND(H995&gt;$J$2,F995&gt;0,F996&lt;0,1200&gt;A995&gt;90),Peak,"")</f>
        <v/>
      </c>
    </row>
    <row r="996" spans="1:9" x14ac:dyDescent="0.3">
      <c r="A996">
        <v>996</v>
      </c>
      <c r="B996">
        <v>-101</v>
      </c>
      <c r="C996">
        <v>36</v>
      </c>
      <c r="D996">
        <v>1</v>
      </c>
      <c r="E996">
        <f t="shared" si="60"/>
        <v>107.22872749408155</v>
      </c>
      <c r="F996">
        <f t="shared" si="61"/>
        <v>-12.228377778062054</v>
      </c>
      <c r="G996">
        <f t="shared" si="62"/>
        <v>149.53322308300184</v>
      </c>
      <c r="H996">
        <f t="shared" si="63"/>
        <v>471.21369655393812</v>
      </c>
      <c r="I996" t="str" cm="1">
        <f t="array" ref="I996">IF(AND(H996&gt;$J$2,F996&gt;0,F997&lt;0,1200&gt;A996&gt;90),Peak,"")</f>
        <v/>
      </c>
    </row>
    <row r="997" spans="1:9" x14ac:dyDescent="0.3">
      <c r="A997">
        <v>997</v>
      </c>
      <c r="B997">
        <v>-110</v>
      </c>
      <c r="C997">
        <v>31</v>
      </c>
      <c r="D997">
        <v>2</v>
      </c>
      <c r="E997">
        <f t="shared" si="60"/>
        <v>114.30223094935637</v>
      </c>
      <c r="F997">
        <f t="shared" si="61"/>
        <v>7.0735034552748175</v>
      </c>
      <c r="G997">
        <f t="shared" si="62"/>
        <v>50.034451131784785</v>
      </c>
      <c r="H997">
        <f t="shared" si="63"/>
        <v>464.71231714711035</v>
      </c>
      <c r="I997" t="str" cm="1">
        <f t="array" ref="I997">IF(AND(H997&gt;$J$2,F997&gt;0,F998&lt;0,1200&gt;A997&gt;90),Peak,"")</f>
        <v/>
      </c>
    </row>
    <row r="998" spans="1:9" x14ac:dyDescent="0.3">
      <c r="A998">
        <v>998</v>
      </c>
      <c r="B998">
        <v>-106</v>
      </c>
      <c r="C998">
        <v>12</v>
      </c>
      <c r="D998">
        <v>16</v>
      </c>
      <c r="E998">
        <f t="shared" si="60"/>
        <v>107.8702924812944</v>
      </c>
      <c r="F998">
        <f t="shared" si="61"/>
        <v>-6.431938468061972</v>
      </c>
      <c r="G998">
        <f t="shared" si="62"/>
        <v>41.369832456935384</v>
      </c>
      <c r="H998">
        <f t="shared" si="63"/>
        <v>494.00570748478748</v>
      </c>
      <c r="I998" t="str" cm="1">
        <f t="array" ref="I998">IF(AND(H998&gt;$J$2,F998&gt;0,F999&lt;0,1200&gt;A998&gt;90),Peak,"")</f>
        <v/>
      </c>
    </row>
    <row r="999" spans="1:9" x14ac:dyDescent="0.3">
      <c r="A999">
        <v>999</v>
      </c>
      <c r="B999">
        <v>-124</v>
      </c>
      <c r="C999">
        <v>20</v>
      </c>
      <c r="D999">
        <v>32</v>
      </c>
      <c r="E999">
        <f t="shared" si="60"/>
        <v>129.61481396815719</v>
      </c>
      <c r="F999">
        <f t="shared" si="61"/>
        <v>21.744521486862794</v>
      </c>
      <c r="G999">
        <f t="shared" si="62"/>
        <v>472.82421469263772</v>
      </c>
      <c r="H999">
        <f t="shared" si="63"/>
        <v>492.80943461667283</v>
      </c>
      <c r="I999" t="str" cm="1">
        <f t="array" ref="I999">IF(AND(H999&gt;$J$2,F999&gt;0,F1000&lt;0,1200&gt;A999&gt;90),Peak,"")</f>
        <v/>
      </c>
    </row>
    <row r="1000" spans="1:9" x14ac:dyDescent="0.3">
      <c r="A1000">
        <v>1000</v>
      </c>
      <c r="B1000">
        <v>-140</v>
      </c>
      <c r="C1000">
        <v>19</v>
      </c>
      <c r="D1000">
        <v>25</v>
      </c>
      <c r="E1000">
        <f t="shared" si="60"/>
        <v>143.47822134386809</v>
      </c>
      <c r="F1000">
        <f t="shared" si="61"/>
        <v>13.863407375710892</v>
      </c>
      <c r="G1000">
        <f t="shared" si="62"/>
        <v>192.19406406491515</v>
      </c>
      <c r="H1000">
        <f t="shared" si="63"/>
        <v>529.70219665700506</v>
      </c>
      <c r="I1000" t="str" cm="1">
        <f t="array" ref="I1000">IF(AND(H1000&gt;$J$2,F1000&gt;0,F1001&lt;0,1200&gt;A1000&gt;90),Peak,"")</f>
        <v/>
      </c>
    </row>
    <row r="1001" spans="1:9" x14ac:dyDescent="0.3">
      <c r="A1001">
        <v>1001</v>
      </c>
      <c r="B1001">
        <v>-160</v>
      </c>
      <c r="C1001">
        <v>40</v>
      </c>
      <c r="D1001">
        <v>20</v>
      </c>
      <c r="E1001">
        <f t="shared" si="60"/>
        <v>166.13247725836149</v>
      </c>
      <c r="F1001">
        <f t="shared" si="61"/>
        <v>22.654255914493405</v>
      </c>
      <c r="G1001">
        <f t="shared" si="62"/>
        <v>513.21531103935945</v>
      </c>
      <c r="H1001">
        <f t="shared" si="63"/>
        <v>559.52402473421262</v>
      </c>
      <c r="I1001" t="str" cm="1">
        <f t="array" ref="I1001">IF(AND(H1001&gt;$J$2,F1001&gt;0,F1002&lt;0,1200&gt;A1001&gt;90),Peak,"")</f>
        <v/>
      </c>
    </row>
    <row r="1002" spans="1:9" x14ac:dyDescent="0.3">
      <c r="A1002">
        <v>1002</v>
      </c>
      <c r="B1002">
        <v>-116</v>
      </c>
      <c r="C1002">
        <v>65</v>
      </c>
      <c r="D1002">
        <v>19</v>
      </c>
      <c r="E1002">
        <f t="shared" si="60"/>
        <v>134.320512208672</v>
      </c>
      <c r="F1002">
        <f t="shared" si="61"/>
        <v>-31.811965049689491</v>
      </c>
      <c r="G1002">
        <f t="shared" si="62"/>
        <v>1012.0011203226657</v>
      </c>
      <c r="H1002">
        <f t="shared" si="63"/>
        <v>548.415580797247</v>
      </c>
      <c r="I1002" t="str" cm="1">
        <f t="array" ref="I1002">IF(AND(H1002&gt;$J$2,F1002&gt;0,F1003&lt;0,1200&gt;A1002&gt;90),Peak,"")</f>
        <v/>
      </c>
    </row>
    <row r="1003" spans="1:9" x14ac:dyDescent="0.3">
      <c r="A1003">
        <v>1003</v>
      </c>
      <c r="B1003">
        <v>-142</v>
      </c>
      <c r="C1003">
        <v>86</v>
      </c>
      <c r="D1003">
        <v>20</v>
      </c>
      <c r="E1003">
        <f t="shared" si="60"/>
        <v>167.21243972862786</v>
      </c>
      <c r="F1003">
        <f t="shared" si="61"/>
        <v>32.891927519955857</v>
      </c>
      <c r="G1003">
        <f t="shared" si="62"/>
        <v>1081.8788959780295</v>
      </c>
      <c r="H1003">
        <f t="shared" si="63"/>
        <v>505.08585156812433</v>
      </c>
      <c r="I1003" t="str" cm="1">
        <f t="array" ref="I1003">IF(AND(H1003&gt;$J$2,F1003&gt;0,F1004&lt;0,1200&gt;A1003&gt;90),Peak,"")</f>
        <v/>
      </c>
    </row>
    <row r="1004" spans="1:9" x14ac:dyDescent="0.3">
      <c r="A1004">
        <v>1004</v>
      </c>
      <c r="B1004">
        <v>-136</v>
      </c>
      <c r="C1004">
        <v>82</v>
      </c>
      <c r="D1004">
        <v>14</v>
      </c>
      <c r="E1004">
        <f t="shared" si="60"/>
        <v>159.42396306703708</v>
      </c>
      <c r="F1004">
        <f t="shared" si="61"/>
        <v>-7.7884766615907779</v>
      </c>
      <c r="G1004">
        <f t="shared" si="62"/>
        <v>60.660368708144226</v>
      </c>
      <c r="H1004">
        <f t="shared" si="63"/>
        <v>463.02156742395238</v>
      </c>
      <c r="I1004" t="str" cm="1">
        <f t="array" ref="I1004">IF(AND(H1004&gt;$J$2,F1004&gt;0,F1005&lt;0,1200&gt;A1004&gt;90),Peak,"")</f>
        <v/>
      </c>
    </row>
    <row r="1005" spans="1:9" x14ac:dyDescent="0.3">
      <c r="A1005">
        <v>1005</v>
      </c>
      <c r="B1005">
        <v>-96</v>
      </c>
      <c r="C1005">
        <v>85</v>
      </c>
      <c r="D1005">
        <v>2</v>
      </c>
      <c r="E1005">
        <f t="shared" si="60"/>
        <v>128.23805987303459</v>
      </c>
      <c r="F1005">
        <f t="shared" si="61"/>
        <v>-31.185903194002492</v>
      </c>
      <c r="G1005">
        <f t="shared" si="62"/>
        <v>972.56055802569483</v>
      </c>
      <c r="H1005">
        <f t="shared" si="63"/>
        <v>487.36071200254412</v>
      </c>
      <c r="I1005" t="str" cm="1">
        <f t="array" ref="I1005">IF(AND(H1005&gt;$J$2,F1005&gt;0,F1006&lt;0,1200&gt;A1005&gt;90),Peak,"")</f>
        <v/>
      </c>
    </row>
    <row r="1006" spans="1:9" x14ac:dyDescent="0.3">
      <c r="A1006">
        <v>1006</v>
      </c>
      <c r="B1006">
        <v>-84</v>
      </c>
      <c r="C1006">
        <v>81</v>
      </c>
      <c r="D1006">
        <v>-2</v>
      </c>
      <c r="E1006">
        <f t="shared" si="60"/>
        <v>116.70903992407786</v>
      </c>
      <c r="F1006">
        <f t="shared" si="61"/>
        <v>-11.52901994895673</v>
      </c>
      <c r="G1006">
        <f t="shared" si="62"/>
        <v>132.91830098344224</v>
      </c>
      <c r="H1006">
        <f t="shared" si="63"/>
        <v>445.07673664556643</v>
      </c>
      <c r="I1006" t="str" cm="1">
        <f t="array" ref="I1006">IF(AND(H1006&gt;$J$2,F1006&gt;0,F1007&lt;0,1200&gt;A1006&gt;90),Peak,"")</f>
        <v/>
      </c>
    </row>
    <row r="1007" spans="1:9" x14ac:dyDescent="0.3">
      <c r="A1007">
        <v>1007</v>
      </c>
      <c r="B1007">
        <v>-90</v>
      </c>
      <c r="C1007">
        <v>99</v>
      </c>
      <c r="D1007">
        <v>-34</v>
      </c>
      <c r="E1007">
        <f t="shared" si="60"/>
        <v>138.0470934138057</v>
      </c>
      <c r="F1007">
        <f t="shared" si="61"/>
        <v>21.338053489727841</v>
      </c>
      <c r="G1007">
        <f t="shared" si="62"/>
        <v>455.31252673048647</v>
      </c>
      <c r="H1007">
        <f t="shared" si="63"/>
        <v>452.58471781490096</v>
      </c>
      <c r="I1007" t="str" cm="1">
        <f t="array" ref="I1007">IF(AND(H1007&gt;$J$2,F1007&gt;0,F1008&lt;0,1200&gt;A1007&gt;90),Peak,"")</f>
        <v/>
      </c>
    </row>
    <row r="1008" spans="1:9" x14ac:dyDescent="0.3">
      <c r="A1008">
        <v>1008</v>
      </c>
      <c r="B1008">
        <v>-101</v>
      </c>
      <c r="C1008">
        <v>86</v>
      </c>
      <c r="D1008">
        <v>-17</v>
      </c>
      <c r="E1008">
        <f t="shared" si="60"/>
        <v>133.73855091184441</v>
      </c>
      <c r="F1008">
        <f t="shared" si="61"/>
        <v>-4.3085425019612842</v>
      </c>
      <c r="G1008">
        <f t="shared" si="62"/>
        <v>18.563538491206803</v>
      </c>
      <c r="H1008">
        <f t="shared" si="63"/>
        <v>437.02941926222508</v>
      </c>
      <c r="I1008" t="str" cm="1">
        <f t="array" ref="I1008">IF(AND(H1008&gt;$J$2,F1008&gt;0,F1009&lt;0,1200&gt;A1008&gt;90),Peak,"")</f>
        <v/>
      </c>
    </row>
    <row r="1009" spans="1:9" x14ac:dyDescent="0.3">
      <c r="A1009">
        <v>1009</v>
      </c>
      <c r="B1009">
        <v>-117</v>
      </c>
      <c r="C1009">
        <v>77</v>
      </c>
      <c r="D1009">
        <v>1</v>
      </c>
      <c r="E1009">
        <f t="shared" si="60"/>
        <v>140.06784070585223</v>
      </c>
      <c r="F1009">
        <f t="shared" si="61"/>
        <v>6.3292897940078205</v>
      </c>
      <c r="G1009">
        <f t="shared" si="62"/>
        <v>40.059909296531558</v>
      </c>
      <c r="H1009">
        <f t="shared" si="63"/>
        <v>467.23586880466848</v>
      </c>
      <c r="I1009" t="str" cm="1">
        <f t="array" ref="I1009">IF(AND(H1009&gt;$J$2,F1009&gt;0,F1010&lt;0,1200&gt;A1009&gt;90),Peak,"")</f>
        <v/>
      </c>
    </row>
    <row r="1010" spans="1:9" x14ac:dyDescent="0.3">
      <c r="A1010">
        <v>1010</v>
      </c>
      <c r="B1010">
        <v>-135</v>
      </c>
      <c r="C1010">
        <v>100</v>
      </c>
      <c r="D1010">
        <v>-4</v>
      </c>
      <c r="E1010">
        <f t="shared" si="60"/>
        <v>168.05058762170395</v>
      </c>
      <c r="F1010">
        <f t="shared" si="61"/>
        <v>27.98274691585172</v>
      </c>
      <c r="G1010">
        <f t="shared" si="62"/>
        <v>783.03412495660893</v>
      </c>
      <c r="H1010">
        <f t="shared" si="63"/>
        <v>524.38543804202061</v>
      </c>
      <c r="I1010" t="str" cm="1">
        <f t="array" ref="I1010">IF(AND(H1010&gt;$J$2,F1010&gt;0,F1011&lt;0,1200&gt;A1010&gt;90),Peak,"")</f>
        <v/>
      </c>
    </row>
    <row r="1011" spans="1:9" x14ac:dyDescent="0.3">
      <c r="A1011">
        <v>1011</v>
      </c>
      <c r="B1011">
        <v>-174</v>
      </c>
      <c r="C1011">
        <v>130</v>
      </c>
      <c r="D1011">
        <v>-4</v>
      </c>
      <c r="E1011">
        <f t="shared" si="60"/>
        <v>217.23719755143225</v>
      </c>
      <c r="F1011">
        <f t="shared" si="61"/>
        <v>49.186609929728291</v>
      </c>
      <c r="G1011">
        <f t="shared" si="62"/>
        <v>2419.3225963792456</v>
      </c>
      <c r="H1011">
        <f t="shared" si="63"/>
        <v>494.88888797528597</v>
      </c>
      <c r="I1011" t="str" cm="1">
        <f t="array" ref="I1011">IF(AND(H1011&gt;$J$2,F1011&gt;0,F1012&lt;0,1200&gt;A1011&gt;90),Peak,"")</f>
        <v/>
      </c>
    </row>
    <row r="1012" spans="1:9" x14ac:dyDescent="0.3">
      <c r="A1012">
        <v>1012</v>
      </c>
      <c r="B1012">
        <v>-170</v>
      </c>
      <c r="C1012">
        <v>140</v>
      </c>
      <c r="D1012">
        <v>-12</v>
      </c>
      <c r="E1012">
        <f t="shared" si="60"/>
        <v>220.55384830013736</v>
      </c>
      <c r="F1012">
        <f t="shared" si="61"/>
        <v>3.3166507487051149</v>
      </c>
      <c r="G1012">
        <f t="shared" si="62"/>
        <v>11.000172188886198</v>
      </c>
      <c r="H1012">
        <f t="shared" si="63"/>
        <v>395.07441832643372</v>
      </c>
      <c r="I1012" t="str" cm="1">
        <f t="array" ref="I1012">IF(AND(H1012&gt;$J$2,F1012&gt;0,F1013&lt;0,1200&gt;A1012&gt;90),Peak,"")</f>
        <v/>
      </c>
    </row>
    <row r="1013" spans="1:9" x14ac:dyDescent="0.3">
      <c r="A1013">
        <v>1013</v>
      </c>
      <c r="B1013">
        <v>-140</v>
      </c>
      <c r="C1013">
        <v>140</v>
      </c>
      <c r="D1013">
        <v>0</v>
      </c>
      <c r="E1013">
        <f t="shared" si="60"/>
        <v>197.98989873223331</v>
      </c>
      <c r="F1013">
        <f t="shared" si="61"/>
        <v>-22.563949567904046</v>
      </c>
      <c r="G1013">
        <f t="shared" si="62"/>
        <v>509.13182010291723</v>
      </c>
      <c r="H1013">
        <f t="shared" si="63"/>
        <v>427.67311678852496</v>
      </c>
      <c r="I1013" t="str" cm="1">
        <f t="array" ref="I1013">IF(AND(H1013&gt;$J$2,F1013&gt;0,F1014&lt;0,1200&gt;A1013&gt;90),Peak,"")</f>
        <v/>
      </c>
    </row>
    <row r="1014" spans="1:9" x14ac:dyDescent="0.3">
      <c r="A1014">
        <v>1014</v>
      </c>
      <c r="B1014">
        <v>-158</v>
      </c>
      <c r="C1014">
        <v>88</v>
      </c>
      <c r="D1014">
        <v>20</v>
      </c>
      <c r="E1014">
        <f t="shared" si="60"/>
        <v>181.9560386467017</v>
      </c>
      <c r="F1014">
        <f t="shared" si="61"/>
        <v>-16.033860085531614</v>
      </c>
      <c r="G1014">
        <f t="shared" si="62"/>
        <v>257.08466924240389</v>
      </c>
      <c r="H1014">
        <f t="shared" si="63"/>
        <v>408.7755659635622</v>
      </c>
      <c r="I1014" t="str" cm="1">
        <f t="array" ref="I1014">IF(AND(H1014&gt;$J$2,F1014&gt;0,F1015&lt;0,1200&gt;A1014&gt;90),Peak,"")</f>
        <v/>
      </c>
    </row>
    <row r="1015" spans="1:9" x14ac:dyDescent="0.3">
      <c r="A1015">
        <v>1015</v>
      </c>
      <c r="B1015">
        <v>-141</v>
      </c>
      <c r="C1015">
        <v>73</v>
      </c>
      <c r="D1015">
        <v>10</v>
      </c>
      <c r="E1015">
        <f t="shared" si="60"/>
        <v>159.0911688309568</v>
      </c>
      <c r="F1015">
        <f t="shared" si="61"/>
        <v>-22.864869815744896</v>
      </c>
      <c r="G1015">
        <f t="shared" si="62"/>
        <v>522.80227169096202</v>
      </c>
      <c r="H1015">
        <f t="shared" si="63"/>
        <v>452.66757991794674</v>
      </c>
      <c r="I1015" t="str" cm="1">
        <f t="array" ref="I1015">IF(AND(H1015&gt;$J$2,F1015&gt;0,F1016&lt;0,1200&gt;A1015&gt;90),Peak,"")</f>
        <v/>
      </c>
    </row>
    <row r="1016" spans="1:9" x14ac:dyDescent="0.3">
      <c r="A1016">
        <v>1016</v>
      </c>
      <c r="B1016">
        <v>-119</v>
      </c>
      <c r="C1016">
        <v>63</v>
      </c>
      <c r="D1016">
        <v>1</v>
      </c>
      <c r="E1016">
        <f t="shared" si="60"/>
        <v>134.65140177510222</v>
      </c>
      <c r="F1016">
        <f t="shared" si="61"/>
        <v>-24.439767055854588</v>
      </c>
      <c r="G1016">
        <f t="shared" si="62"/>
        <v>597.30221374443522</v>
      </c>
      <c r="H1016">
        <f t="shared" si="63"/>
        <v>454.28626097683946</v>
      </c>
      <c r="I1016" t="str" cm="1">
        <f t="array" ref="I1016">IF(AND(H1016&gt;$J$2,F1016&gt;0,F1017&lt;0,1200&gt;A1016&gt;90),Peak,"")</f>
        <v/>
      </c>
    </row>
    <row r="1017" spans="1:9" x14ac:dyDescent="0.3">
      <c r="A1017">
        <v>1017</v>
      </c>
      <c r="B1017">
        <v>-106</v>
      </c>
      <c r="C1017">
        <v>41</v>
      </c>
      <c r="D1017">
        <v>4</v>
      </c>
      <c r="E1017">
        <f t="shared" si="60"/>
        <v>113.72334852614919</v>
      </c>
      <c r="F1017">
        <f t="shared" si="61"/>
        <v>-20.92805324895302</v>
      </c>
      <c r="G1017">
        <f t="shared" si="62"/>
        <v>437.98341279101305</v>
      </c>
      <c r="H1017">
        <f t="shared" si="63"/>
        <v>428.37079802040205</v>
      </c>
      <c r="I1017" t="str" cm="1">
        <f t="array" ref="I1017">IF(AND(H1017&gt;$J$2,F1017&gt;0,F1018&lt;0,1200&gt;A1017&gt;90),Peak,"")</f>
        <v/>
      </c>
    </row>
    <row r="1018" spans="1:9" x14ac:dyDescent="0.3">
      <c r="A1018">
        <v>1018</v>
      </c>
      <c r="B1018">
        <v>-98</v>
      </c>
      <c r="C1018">
        <v>31</v>
      </c>
      <c r="D1018">
        <v>11</v>
      </c>
      <c r="E1018">
        <f t="shared" si="60"/>
        <v>103.37311062360463</v>
      </c>
      <c r="F1018">
        <f t="shared" si="61"/>
        <v>-10.350237902544563</v>
      </c>
      <c r="G1018">
        <f t="shared" si="62"/>
        <v>107.12742463927009</v>
      </c>
      <c r="H1018">
        <f t="shared" si="63"/>
        <v>410.67698909208207</v>
      </c>
      <c r="I1018" t="str" cm="1">
        <f t="array" ref="I1018">IF(AND(H1018&gt;$J$2,F1018&gt;0,F1019&lt;0,1200&gt;A1018&gt;90),Peak,"")</f>
        <v/>
      </c>
    </row>
    <row r="1019" spans="1:9" x14ac:dyDescent="0.3">
      <c r="A1019">
        <v>1019</v>
      </c>
      <c r="B1019">
        <v>-98</v>
      </c>
      <c r="C1019">
        <v>27</v>
      </c>
      <c r="D1019">
        <v>19</v>
      </c>
      <c r="E1019">
        <f t="shared" si="60"/>
        <v>103.41179816636011</v>
      </c>
      <c r="F1019">
        <f t="shared" si="61"/>
        <v>3.8687542755482696E-2</v>
      </c>
      <c r="G1019">
        <f t="shared" si="62"/>
        <v>1.4967259644573015E-3</v>
      </c>
      <c r="H1019">
        <f t="shared" si="63"/>
        <v>407.45497851396294</v>
      </c>
      <c r="I1019" t="str" cm="1">
        <f t="array" ref="I1019">IF(AND(H1019&gt;$J$2,F1019&gt;0,F1020&lt;0,1200&gt;A1019&gt;90),Peak,"")</f>
        <v/>
      </c>
    </row>
    <row r="1020" spans="1:9" x14ac:dyDescent="0.3">
      <c r="A1020">
        <v>1020</v>
      </c>
      <c r="B1020">
        <v>-127</v>
      </c>
      <c r="C1020">
        <v>18</v>
      </c>
      <c r="D1020">
        <v>23</v>
      </c>
      <c r="E1020">
        <f t="shared" si="60"/>
        <v>130.31500297356402</v>
      </c>
      <c r="F1020">
        <f t="shared" si="61"/>
        <v>26.903204807203906</v>
      </c>
      <c r="G1020">
        <f t="shared" si="62"/>
        <v>723.7824288983594</v>
      </c>
      <c r="H1020">
        <f t="shared" si="63"/>
        <v>417.83484995658125</v>
      </c>
      <c r="I1020" t="str" cm="1">
        <f t="array" ref="I1020">IF(AND(H1020&gt;$J$2,F1020&gt;0,F1021&lt;0,1200&gt;A1020&gt;90),Peak,"")</f>
        <v/>
      </c>
    </row>
    <row r="1021" spans="1:9" x14ac:dyDescent="0.3">
      <c r="A1021">
        <v>1021</v>
      </c>
      <c r="B1021">
        <v>-129</v>
      </c>
      <c r="C1021">
        <v>29</v>
      </c>
      <c r="D1021">
        <v>22</v>
      </c>
      <c r="E1021">
        <f t="shared" si="60"/>
        <v>134.03730823916152</v>
      </c>
      <c r="F1021">
        <f t="shared" si="61"/>
        <v>3.7223052655974982</v>
      </c>
      <c r="G1021">
        <f t="shared" si="62"/>
        <v>13.855556490294861</v>
      </c>
      <c r="H1021">
        <f t="shared" si="63"/>
        <v>401.80661859306258</v>
      </c>
      <c r="I1021" t="str" cm="1">
        <f t="array" ref="I1021">IF(AND(H1021&gt;$J$2,F1021&gt;0,F1022&lt;0,1200&gt;A1021&gt;90),Peak,"")</f>
        <v/>
      </c>
    </row>
    <row r="1022" spans="1:9" x14ac:dyDescent="0.3">
      <c r="A1022">
        <v>1022</v>
      </c>
      <c r="B1022">
        <v>-166</v>
      </c>
      <c r="C1022">
        <v>24</v>
      </c>
      <c r="D1022">
        <v>30</v>
      </c>
      <c r="E1022">
        <f t="shared" si="60"/>
        <v>170.38779298999091</v>
      </c>
      <c r="F1022">
        <f t="shared" si="61"/>
        <v>36.350484750829395</v>
      </c>
      <c r="G1022">
        <f t="shared" si="62"/>
        <v>1321.3577416202804</v>
      </c>
      <c r="H1022">
        <f t="shared" si="63"/>
        <v>451.6191387661849</v>
      </c>
      <c r="I1022" t="str" cm="1">
        <f t="array" ref="I1022">IF(AND(H1022&gt;$J$2,F1022&gt;0,F1023&lt;0,1200&gt;A1022&gt;90),Peak,"")</f>
        <v/>
      </c>
    </row>
    <row r="1023" spans="1:9" x14ac:dyDescent="0.3">
      <c r="A1023">
        <v>1023</v>
      </c>
      <c r="B1023">
        <v>-128</v>
      </c>
      <c r="C1023">
        <v>58</v>
      </c>
      <c r="D1023">
        <v>8</v>
      </c>
      <c r="E1023">
        <f t="shared" si="60"/>
        <v>140.75510647930327</v>
      </c>
      <c r="F1023">
        <f t="shared" si="61"/>
        <v>-29.632686510687648</v>
      </c>
      <c r="G1023">
        <f t="shared" si="62"/>
        <v>878.09610984068968</v>
      </c>
      <c r="H1023">
        <f t="shared" si="63"/>
        <v>441.05774264414396</v>
      </c>
      <c r="I1023" t="str" cm="1">
        <f t="array" ref="I1023">IF(AND(H1023&gt;$J$2,F1023&gt;0,F1024&lt;0,1200&gt;A1023&gt;90),Peak,"")</f>
        <v/>
      </c>
    </row>
    <row r="1024" spans="1:9" x14ac:dyDescent="0.3">
      <c r="A1024">
        <v>1024</v>
      </c>
      <c r="B1024">
        <v>-126</v>
      </c>
      <c r="C1024">
        <v>93</v>
      </c>
      <c r="D1024">
        <v>8</v>
      </c>
      <c r="E1024">
        <f t="shared" si="60"/>
        <v>156.80880077342599</v>
      </c>
      <c r="F1024">
        <f t="shared" si="61"/>
        <v>16.053694294122721</v>
      </c>
      <c r="G1024">
        <f t="shared" si="62"/>
        <v>257.7211004891484</v>
      </c>
      <c r="H1024">
        <f t="shared" si="63"/>
        <v>415.04733928860293</v>
      </c>
      <c r="I1024" t="str" cm="1">
        <f t="array" ref="I1024">IF(AND(H1024&gt;$J$2,F1024&gt;0,F1025&lt;0,1200&gt;A1024&gt;90),Peak,"")</f>
        <v/>
      </c>
    </row>
    <row r="1025" spans="1:9" x14ac:dyDescent="0.3">
      <c r="A1025">
        <v>1025</v>
      </c>
      <c r="B1025">
        <v>-133</v>
      </c>
      <c r="C1025">
        <v>70</v>
      </c>
      <c r="D1025">
        <v>28</v>
      </c>
      <c r="E1025">
        <f t="shared" si="60"/>
        <v>152.88230767489088</v>
      </c>
      <c r="F1025">
        <f t="shared" si="61"/>
        <v>-3.9264930985351043</v>
      </c>
      <c r="G1025">
        <f t="shared" si="62"/>
        <v>15.417348052843804</v>
      </c>
      <c r="H1025">
        <f t="shared" si="63"/>
        <v>403.93212584141151</v>
      </c>
      <c r="I1025" t="str" cm="1">
        <f t="array" ref="I1025">IF(AND(H1025&gt;$J$2,F1025&gt;0,F1026&lt;0,1200&gt;A1025&gt;90),Peak,"")</f>
        <v/>
      </c>
    </row>
    <row r="1026" spans="1:9" x14ac:dyDescent="0.3">
      <c r="A1026">
        <v>1026</v>
      </c>
      <c r="B1026">
        <v>-101</v>
      </c>
      <c r="C1026">
        <v>100</v>
      </c>
      <c r="D1026">
        <v>4</v>
      </c>
      <c r="E1026">
        <f t="shared" si="60"/>
        <v>142.18649724921138</v>
      </c>
      <c r="F1026">
        <f t="shared" si="61"/>
        <v>-10.695810425679497</v>
      </c>
      <c r="G1026">
        <f t="shared" si="62"/>
        <v>114.40036066207422</v>
      </c>
      <c r="H1026">
        <f t="shared" si="63"/>
        <v>465.78221115137143</v>
      </c>
      <c r="I1026" t="str" cm="1">
        <f t="array" ref="I1026">IF(AND(H1026&gt;$J$2,F1026&gt;0,F1027&lt;0,1200&gt;A1026&gt;90),Peak,"")</f>
        <v/>
      </c>
    </row>
    <row r="1027" spans="1:9" x14ac:dyDescent="0.3">
      <c r="A1027">
        <v>1027</v>
      </c>
      <c r="B1027">
        <v>-88</v>
      </c>
      <c r="C1027">
        <v>77</v>
      </c>
      <c r="D1027">
        <v>9</v>
      </c>
      <c r="E1027">
        <f t="shared" ref="E1027:E1090" si="64">SQRT(B1027^2+C1027^2+D1027^2)</f>
        <v>117.27744881263405</v>
      </c>
      <c r="F1027">
        <f t="shared" si="61"/>
        <v>-24.909048436577336</v>
      </c>
      <c r="G1027">
        <f t="shared" si="62"/>
        <v>620.46069401575585</v>
      </c>
      <c r="H1027">
        <f t="shared" si="63"/>
        <v>475.13686412823472</v>
      </c>
      <c r="I1027" t="str" cm="1">
        <f t="array" ref="I1027">IF(AND(H1027&gt;$J$2,F1027&gt;0,F1028&lt;0,1200&gt;A1027&gt;90),Peak,"")</f>
        <v/>
      </c>
    </row>
    <row r="1028" spans="1:9" x14ac:dyDescent="0.3">
      <c r="A1028">
        <v>1028</v>
      </c>
      <c r="B1028">
        <v>-77</v>
      </c>
      <c r="C1028">
        <v>84</v>
      </c>
      <c r="D1028">
        <v>-27</v>
      </c>
      <c r="E1028">
        <f t="shared" si="64"/>
        <v>117.10678887237921</v>
      </c>
      <c r="F1028">
        <f t="shared" ref="F1028:F1091" si="65">E1028-E1027</f>
        <v>-0.17065994025483633</v>
      </c>
      <c r="G1028">
        <f t="shared" ref="G1028:G1091" si="66">F1028^2</f>
        <v>2.9124815207784305E-2</v>
      </c>
      <c r="H1028">
        <f t="shared" ref="H1028:H1091" si="67">AVERAGE(G1028:G1050)</f>
        <v>469.49529283367787</v>
      </c>
      <c r="I1028" t="str" cm="1">
        <f t="array" ref="I1028">IF(AND(H1028&gt;$J$2,F1028&gt;0,F1029&lt;0,1200&gt;A1028&gt;90),Peak,"")</f>
        <v/>
      </c>
    </row>
    <row r="1029" spans="1:9" x14ac:dyDescent="0.3">
      <c r="A1029">
        <v>1029</v>
      </c>
      <c r="B1029">
        <v>-97</v>
      </c>
      <c r="C1029">
        <v>89</v>
      </c>
      <c r="D1029">
        <v>-28</v>
      </c>
      <c r="E1029">
        <f t="shared" si="64"/>
        <v>134.58826100369973</v>
      </c>
      <c r="F1029">
        <f t="shared" si="65"/>
        <v>17.481472131320515</v>
      </c>
      <c r="G1029">
        <f t="shared" si="66"/>
        <v>305.60186787813586</v>
      </c>
      <c r="H1029">
        <f t="shared" si="67"/>
        <v>471.65317614803155</v>
      </c>
      <c r="I1029" t="str" cm="1">
        <f t="array" ref="I1029">IF(AND(H1029&gt;$J$2,F1029&gt;0,F1030&lt;0,1200&gt;A1029&gt;90),Peak,"")</f>
        <v/>
      </c>
    </row>
    <row r="1030" spans="1:9" x14ac:dyDescent="0.3">
      <c r="A1030">
        <v>1030</v>
      </c>
      <c r="B1030">
        <v>-106</v>
      </c>
      <c r="C1030">
        <v>97</v>
      </c>
      <c r="D1030">
        <v>-15</v>
      </c>
      <c r="E1030">
        <f t="shared" si="64"/>
        <v>144.46452851824907</v>
      </c>
      <c r="F1030">
        <f t="shared" si="65"/>
        <v>9.8762675145493404</v>
      </c>
      <c r="G1030">
        <f t="shared" si="66"/>
        <v>97.540660018942603</v>
      </c>
      <c r="H1030">
        <f t="shared" si="67"/>
        <v>475.89995643914256</v>
      </c>
      <c r="I1030" t="str" cm="1">
        <f t="array" ref="I1030">IF(AND(H1030&gt;$J$2,F1030&gt;0,F1031&lt;0,1200&gt;A1030&gt;90),Peak,"")</f>
        <v/>
      </c>
    </row>
    <row r="1031" spans="1:9" x14ac:dyDescent="0.3">
      <c r="A1031">
        <v>1031</v>
      </c>
      <c r="B1031">
        <v>-122</v>
      </c>
      <c r="C1031">
        <v>120</v>
      </c>
      <c r="D1031">
        <v>-4</v>
      </c>
      <c r="E1031">
        <f t="shared" si="64"/>
        <v>171.17242768623689</v>
      </c>
      <c r="F1031">
        <f t="shared" si="65"/>
        <v>26.707899167987819</v>
      </c>
      <c r="G1031">
        <f t="shared" si="66"/>
        <v>713.31187796740437</v>
      </c>
      <c r="H1031">
        <f t="shared" si="67"/>
        <v>517.52481368643987</v>
      </c>
      <c r="I1031" t="str" cm="1">
        <f t="array" ref="I1031">IF(AND(H1031&gt;$J$2,F1031&gt;0,F1032&lt;0,1200&gt;A1031&gt;90),Peak,"")</f>
        <v/>
      </c>
    </row>
    <row r="1032" spans="1:9" x14ac:dyDescent="0.3">
      <c r="A1032">
        <v>1032</v>
      </c>
      <c r="B1032">
        <v>-151</v>
      </c>
      <c r="C1032">
        <v>142</v>
      </c>
      <c r="D1032">
        <v>-17</v>
      </c>
      <c r="E1032">
        <f t="shared" si="64"/>
        <v>207.97596014924417</v>
      </c>
      <c r="F1032">
        <f t="shared" si="65"/>
        <v>36.803532463007286</v>
      </c>
      <c r="G1032">
        <f t="shared" si="66"/>
        <v>1354.5000017556313</v>
      </c>
      <c r="H1032">
        <f t="shared" si="67"/>
        <v>529.56047460790023</v>
      </c>
      <c r="I1032" t="str" cm="1">
        <f t="array" ref="I1032">IF(AND(H1032&gt;$J$2,F1032&gt;0,F1033&lt;0,1200&gt;A1032&gt;90),Peak,"")</f>
        <v/>
      </c>
    </row>
    <row r="1033" spans="1:9" x14ac:dyDescent="0.3">
      <c r="A1033">
        <v>1033</v>
      </c>
      <c r="B1033">
        <v>-179</v>
      </c>
      <c r="C1033">
        <v>124</v>
      </c>
      <c r="D1033">
        <v>-14</v>
      </c>
      <c r="E1033">
        <f t="shared" si="64"/>
        <v>218.20403295997991</v>
      </c>
      <c r="F1033">
        <f t="shared" si="65"/>
        <v>10.228072810735739</v>
      </c>
      <c r="G1033">
        <f t="shared" si="66"/>
        <v>104.61347342171167</v>
      </c>
      <c r="H1033">
        <f t="shared" si="67"/>
        <v>500.92657562282471</v>
      </c>
      <c r="I1033" t="str" cm="1">
        <f t="array" ref="I1033">IF(AND(H1033&gt;$J$2,F1033&gt;0,F1034&lt;0,1200&gt;A1033&gt;90),Peak,"")</f>
        <v/>
      </c>
    </row>
    <row r="1034" spans="1:9" x14ac:dyDescent="0.3">
      <c r="A1034">
        <v>1034</v>
      </c>
      <c r="B1034">
        <v>-137</v>
      </c>
      <c r="C1034">
        <v>154</v>
      </c>
      <c r="D1034">
        <v>-20</v>
      </c>
      <c r="E1034">
        <f t="shared" si="64"/>
        <v>207.0869382650678</v>
      </c>
      <c r="F1034">
        <f t="shared" si="65"/>
        <v>-11.117094694912112</v>
      </c>
      <c r="G1034">
        <f t="shared" si="66"/>
        <v>123.58979445564302</v>
      </c>
      <c r="H1034">
        <f t="shared" si="67"/>
        <v>501.75970898190587</v>
      </c>
      <c r="I1034" t="str" cm="1">
        <f t="array" ref="I1034">IF(AND(H1034&gt;$J$2,F1034&gt;0,F1035&lt;0,1200&gt;A1034&gt;90),Peak,"")</f>
        <v/>
      </c>
    </row>
    <row r="1035" spans="1:9" x14ac:dyDescent="0.3">
      <c r="A1035">
        <v>1035</v>
      </c>
      <c r="B1035">
        <v>-147</v>
      </c>
      <c r="C1035">
        <v>103</v>
      </c>
      <c r="D1035">
        <v>2</v>
      </c>
      <c r="E1035">
        <f t="shared" si="64"/>
        <v>179.50487458562233</v>
      </c>
      <c r="F1035">
        <f t="shared" si="65"/>
        <v>-27.582063679445469</v>
      </c>
      <c r="G1035">
        <f t="shared" si="66"/>
        <v>760.77023681698495</v>
      </c>
      <c r="H1035">
        <f t="shared" si="67"/>
        <v>496.5169161558847</v>
      </c>
      <c r="I1035" t="str" cm="1">
        <f t="array" ref="I1035">IF(AND(H1035&gt;$J$2,F1035&gt;0,F1036&lt;0,1200&gt;A1035&gt;90),Peak,"")</f>
        <v/>
      </c>
    </row>
    <row r="1036" spans="1:9" x14ac:dyDescent="0.3">
      <c r="A1036">
        <v>1036</v>
      </c>
      <c r="B1036">
        <v>-142</v>
      </c>
      <c r="C1036">
        <v>95</v>
      </c>
      <c r="D1036">
        <v>3</v>
      </c>
      <c r="E1036">
        <f t="shared" si="64"/>
        <v>170.87422274878094</v>
      </c>
      <c r="F1036">
        <f t="shared" si="65"/>
        <v>-8.6306518368413947</v>
      </c>
      <c r="G1036">
        <f t="shared" si="66"/>
        <v>74.488151128773737</v>
      </c>
      <c r="H1036">
        <f t="shared" si="67"/>
        <v>491.29621312916714</v>
      </c>
      <c r="I1036" t="str" cm="1">
        <f t="array" ref="I1036">IF(AND(H1036&gt;$J$2,F1036&gt;0,F1037&lt;0,1200&gt;A1036&gt;90),Peak,"")</f>
        <v/>
      </c>
    </row>
    <row r="1037" spans="1:9" x14ac:dyDescent="0.3">
      <c r="A1037">
        <v>1037</v>
      </c>
      <c r="B1037">
        <v>-115</v>
      </c>
      <c r="C1037">
        <v>71</v>
      </c>
      <c r="D1037">
        <v>6</v>
      </c>
      <c r="E1037">
        <f t="shared" si="64"/>
        <v>135.28488459543439</v>
      </c>
      <c r="F1037">
        <f t="shared" si="65"/>
        <v>-35.589338153346546</v>
      </c>
      <c r="G1037">
        <f t="shared" si="66"/>
        <v>1266.6009901932482</v>
      </c>
      <c r="H1037">
        <f t="shared" si="67"/>
        <v>580.79291591784215</v>
      </c>
      <c r="I1037" t="str" cm="1">
        <f t="array" ref="I1037">IF(AND(H1037&gt;$J$2,F1037&gt;0,F1038&lt;0,1200&gt;A1037&gt;90),Peak,"")</f>
        <v/>
      </c>
    </row>
    <row r="1038" spans="1:9" x14ac:dyDescent="0.3">
      <c r="A1038">
        <v>1038</v>
      </c>
      <c r="B1038">
        <v>-101</v>
      </c>
      <c r="C1038">
        <v>47</v>
      </c>
      <c r="D1038">
        <v>7</v>
      </c>
      <c r="E1038">
        <f t="shared" si="64"/>
        <v>111.61989070053778</v>
      </c>
      <c r="F1038">
        <f t="shared" si="65"/>
        <v>-23.664993894896611</v>
      </c>
      <c r="G1038">
        <f t="shared" si="66"/>
        <v>560.03193604549392</v>
      </c>
      <c r="H1038">
        <f t="shared" si="67"/>
        <v>529.57530544412134</v>
      </c>
      <c r="I1038" t="str" cm="1">
        <f t="array" ref="I1038">IF(AND(H1038&gt;$J$2,F1038&gt;0,F1039&lt;0,1200&gt;A1038&gt;90),Peak,"")</f>
        <v/>
      </c>
    </row>
    <row r="1039" spans="1:9" x14ac:dyDescent="0.3">
      <c r="A1039">
        <v>1039</v>
      </c>
      <c r="B1039">
        <v>-103</v>
      </c>
      <c r="C1039">
        <v>39</v>
      </c>
      <c r="D1039">
        <v>9</v>
      </c>
      <c r="E1039">
        <f t="shared" si="64"/>
        <v>110.50339361304701</v>
      </c>
      <c r="F1039">
        <f t="shared" si="65"/>
        <v>-1.1164970874907709</v>
      </c>
      <c r="G1039">
        <f t="shared" si="66"/>
        <v>1.2465657463753741</v>
      </c>
      <c r="H1039">
        <f t="shared" si="67"/>
        <v>505.23293081552566</v>
      </c>
      <c r="I1039" t="str" cm="1">
        <f t="array" ref="I1039">IF(AND(H1039&gt;$J$2,F1039&gt;0,F1040&lt;0,1200&gt;A1039&gt;90),Peak,"")</f>
        <v/>
      </c>
    </row>
    <row r="1040" spans="1:9" x14ac:dyDescent="0.3">
      <c r="A1040">
        <v>1040</v>
      </c>
      <c r="B1040">
        <v>-99</v>
      </c>
      <c r="C1040">
        <v>33</v>
      </c>
      <c r="D1040">
        <v>11</v>
      </c>
      <c r="E1040">
        <f t="shared" si="64"/>
        <v>104.93331215586402</v>
      </c>
      <c r="F1040">
        <f t="shared" si="65"/>
        <v>-5.5700814571829937</v>
      </c>
      <c r="G1040">
        <f t="shared" si="66"/>
        <v>31.025807439653821</v>
      </c>
      <c r="H1040">
        <f t="shared" si="67"/>
        <v>506.16982758370494</v>
      </c>
      <c r="I1040" t="str" cm="1">
        <f t="array" ref="I1040">IF(AND(H1040&gt;$J$2,F1040&gt;0,F1041&lt;0,1200&gt;A1040&gt;90),Peak,"")</f>
        <v/>
      </c>
    </row>
    <row r="1041" spans="1:9" x14ac:dyDescent="0.3">
      <c r="A1041">
        <v>1041</v>
      </c>
      <c r="B1041">
        <v>-105</v>
      </c>
      <c r="C1041">
        <v>28</v>
      </c>
      <c r="D1041">
        <v>21</v>
      </c>
      <c r="E1041">
        <f t="shared" si="64"/>
        <v>110.67971810589327</v>
      </c>
      <c r="F1041">
        <f t="shared" si="65"/>
        <v>5.7464059500292564</v>
      </c>
      <c r="G1041">
        <f t="shared" si="66"/>
        <v>33.021181342531641</v>
      </c>
      <c r="H1041">
        <f t="shared" si="67"/>
        <v>518.47136264911205</v>
      </c>
      <c r="I1041" t="str" cm="1">
        <f t="array" ref="I1041">IF(AND(H1041&gt;$J$2,F1041&gt;0,F1042&lt;0,1200&gt;A1041&gt;90),Peak,"")</f>
        <v/>
      </c>
    </row>
    <row r="1042" spans="1:9" x14ac:dyDescent="0.3">
      <c r="A1042">
        <v>1042</v>
      </c>
      <c r="B1042">
        <v>-121</v>
      </c>
      <c r="C1042">
        <v>28</v>
      </c>
      <c r="D1042">
        <v>22</v>
      </c>
      <c r="E1042">
        <f t="shared" si="64"/>
        <v>126.13088440187835</v>
      </c>
      <c r="F1042">
        <f t="shared" si="65"/>
        <v>15.451166295985075</v>
      </c>
      <c r="G1042">
        <f t="shared" si="66"/>
        <v>238.73853990618514</v>
      </c>
      <c r="H1042">
        <f t="shared" si="67"/>
        <v>517.07552724790571</v>
      </c>
      <c r="I1042" t="str" cm="1">
        <f t="array" ref="I1042">IF(AND(H1042&gt;$J$2,F1042&gt;0,F1043&lt;0,1200&gt;A1042&gt;90),Peak,"")</f>
        <v/>
      </c>
    </row>
    <row r="1043" spans="1:9" x14ac:dyDescent="0.3">
      <c r="A1043">
        <v>1043</v>
      </c>
      <c r="B1043">
        <v>-136</v>
      </c>
      <c r="C1043">
        <v>41</v>
      </c>
      <c r="D1043">
        <v>29</v>
      </c>
      <c r="E1043">
        <f t="shared" si="64"/>
        <v>144.97586005952854</v>
      </c>
      <c r="F1043">
        <f t="shared" si="65"/>
        <v>18.844975657650195</v>
      </c>
      <c r="G1043">
        <f t="shared" si="66"/>
        <v>355.13310753742843</v>
      </c>
      <c r="H1043">
        <f t="shared" si="67"/>
        <v>599.94997316204467</v>
      </c>
      <c r="I1043" t="str" cm="1">
        <f t="array" ref="I1043">IF(AND(H1043&gt;$J$2,F1043&gt;0,F1044&lt;0,1200&gt;A1043&gt;90),Peak,"")</f>
        <v/>
      </c>
    </row>
    <row r="1044" spans="1:9" x14ac:dyDescent="0.3">
      <c r="A1044">
        <v>1044</v>
      </c>
      <c r="B1044">
        <v>-169</v>
      </c>
      <c r="C1044">
        <v>49</v>
      </c>
      <c r="D1044">
        <v>33</v>
      </c>
      <c r="E1044">
        <f t="shared" si="64"/>
        <v>179.02793078176376</v>
      </c>
      <c r="F1044">
        <f t="shared" si="65"/>
        <v>34.052070722235214</v>
      </c>
      <c r="G1044">
        <f t="shared" si="66"/>
        <v>1159.5435204721086</v>
      </c>
      <c r="H1044">
        <f t="shared" si="67"/>
        <v>646.06432430939742</v>
      </c>
      <c r="I1044" t="str" cm="1">
        <f t="array" ref="I1044">IF(AND(H1044&gt;$J$2,F1044&gt;0,F1045&lt;0,1200&gt;A1044&gt;90),Peak,"")</f>
        <v/>
      </c>
    </row>
    <row r="1045" spans="1:9" x14ac:dyDescent="0.3">
      <c r="A1045">
        <v>1045</v>
      </c>
      <c r="B1045">
        <v>-123</v>
      </c>
      <c r="C1045">
        <v>79</v>
      </c>
      <c r="D1045">
        <v>1</v>
      </c>
      <c r="E1045">
        <f t="shared" si="64"/>
        <v>146.18823482072693</v>
      </c>
      <c r="F1045">
        <f t="shared" si="65"/>
        <v>-32.839695961036824</v>
      </c>
      <c r="G1045">
        <f t="shared" si="66"/>
        <v>1078.4456308133383</v>
      </c>
      <c r="H1045">
        <f t="shared" si="67"/>
        <v>605.12839474284669</v>
      </c>
      <c r="I1045" t="str" cm="1">
        <f t="array" ref="I1045">IF(AND(H1045&gt;$J$2,F1045&gt;0,F1046&lt;0,1200&gt;A1045&gt;90),Peak,"")</f>
        <v/>
      </c>
    </row>
    <row r="1046" spans="1:9" x14ac:dyDescent="0.3">
      <c r="A1046">
        <v>1046</v>
      </c>
      <c r="B1046">
        <v>-135</v>
      </c>
      <c r="C1046">
        <v>91</v>
      </c>
      <c r="D1046">
        <v>6</v>
      </c>
      <c r="E1046">
        <f t="shared" si="64"/>
        <v>162.91715686200763</v>
      </c>
      <c r="F1046">
        <f t="shared" si="65"/>
        <v>16.728922041280697</v>
      </c>
      <c r="G1046">
        <f t="shared" si="66"/>
        <v>279.85683266324713</v>
      </c>
      <c r="H1046">
        <f t="shared" si="67"/>
        <v>573.81554568502213</v>
      </c>
      <c r="I1046" t="str" cm="1">
        <f t="array" ref="I1046">IF(AND(H1046&gt;$J$2,F1046&gt;0,F1047&lt;0,1200&gt;A1046&gt;90),Peak,"")</f>
        <v/>
      </c>
    </row>
    <row r="1047" spans="1:9" x14ac:dyDescent="0.3">
      <c r="A1047">
        <v>1047</v>
      </c>
      <c r="B1047">
        <v>-128</v>
      </c>
      <c r="C1047">
        <v>102</v>
      </c>
      <c r="D1047">
        <v>15</v>
      </c>
      <c r="E1047">
        <f t="shared" si="64"/>
        <v>164.35632023138021</v>
      </c>
      <c r="F1047">
        <f t="shared" si="65"/>
        <v>1.4391633693725794</v>
      </c>
      <c r="G1047">
        <f t="shared" si="66"/>
        <v>2.0711912037438354</v>
      </c>
      <c r="H1047">
        <f t="shared" si="67"/>
        <v>631.294212266567</v>
      </c>
      <c r="I1047" t="str" cm="1">
        <f t="array" ref="I1047">IF(AND(H1047&gt;$J$2,F1047&gt;0,F1048&lt;0,1200&gt;A1047&gt;90),Peak,"")</f>
        <v/>
      </c>
    </row>
    <row r="1048" spans="1:9" x14ac:dyDescent="0.3">
      <c r="A1048">
        <v>1048</v>
      </c>
      <c r="B1048">
        <v>-76</v>
      </c>
      <c r="C1048">
        <v>101</v>
      </c>
      <c r="D1048">
        <v>3</v>
      </c>
      <c r="E1048">
        <f t="shared" si="64"/>
        <v>126.43575443678897</v>
      </c>
      <c r="F1048">
        <f t="shared" si="65"/>
        <v>-37.920565794591241</v>
      </c>
      <c r="G1048">
        <f t="shared" si="66"/>
        <v>1437.9693101819232</v>
      </c>
      <c r="H1048">
        <f t="shared" si="67"/>
        <v>645.40590232110674</v>
      </c>
      <c r="I1048" t="str" cm="1">
        <f t="array" ref="I1048">IF(AND(H1048&gt;$J$2,F1048&gt;0,F1049&lt;0,1200&gt;A1048&gt;90),Peak,"")</f>
        <v/>
      </c>
    </row>
    <row r="1049" spans="1:9" x14ac:dyDescent="0.3">
      <c r="A1049">
        <v>1049</v>
      </c>
      <c r="B1049">
        <v>-66</v>
      </c>
      <c r="C1049">
        <v>85</v>
      </c>
      <c r="D1049">
        <v>12</v>
      </c>
      <c r="E1049">
        <f t="shared" si="64"/>
        <v>108.28203913853858</v>
      </c>
      <c r="F1049">
        <f t="shared" si="65"/>
        <v>-18.15371529825039</v>
      </c>
      <c r="G1049">
        <f t="shared" si="66"/>
        <v>329.55737912993021</v>
      </c>
      <c r="H1049">
        <f t="shared" si="67"/>
        <v>597.34769846162658</v>
      </c>
      <c r="I1049" t="str" cm="1">
        <f t="array" ref="I1049">IF(AND(H1049&gt;$J$2,F1049&gt;0,F1050&lt;0,1200&gt;A1049&gt;90),Peak,"")</f>
        <v/>
      </c>
    </row>
    <row r="1050" spans="1:9" x14ac:dyDescent="0.3">
      <c r="A1050">
        <v>1050</v>
      </c>
      <c r="B1050">
        <v>-94</v>
      </c>
      <c r="C1050">
        <v>89</v>
      </c>
      <c r="D1050">
        <v>-16</v>
      </c>
      <c r="E1050">
        <f t="shared" si="64"/>
        <v>130.43389130130251</v>
      </c>
      <c r="F1050">
        <f t="shared" si="65"/>
        <v>22.15185216276393</v>
      </c>
      <c r="G1050">
        <f t="shared" si="66"/>
        <v>490.70455424094899</v>
      </c>
      <c r="H1050">
        <f t="shared" si="67"/>
        <v>596.11719137489138</v>
      </c>
      <c r="I1050" t="str" cm="1">
        <f t="array" ref="I1050">IF(AND(H1050&gt;$J$2,F1050&gt;0,F1051&lt;0,1200&gt;A1050&gt;90),Peak,"")</f>
        <v/>
      </c>
    </row>
    <row r="1051" spans="1:9" x14ac:dyDescent="0.3">
      <c r="A1051">
        <v>1051</v>
      </c>
      <c r="B1051">
        <v>-108</v>
      </c>
      <c r="C1051">
        <v>81</v>
      </c>
      <c r="D1051">
        <v>-26</v>
      </c>
      <c r="E1051">
        <f t="shared" si="64"/>
        <v>137.48090776540573</v>
      </c>
      <c r="F1051">
        <f t="shared" si="65"/>
        <v>7.0470164641032227</v>
      </c>
      <c r="G1051">
        <f t="shared" si="66"/>
        <v>49.660441045341891</v>
      </c>
      <c r="H1051">
        <f t="shared" si="67"/>
        <v>574.79973142330493</v>
      </c>
      <c r="I1051" t="str" cm="1">
        <f t="array" ref="I1051">IF(AND(H1051&gt;$J$2,F1051&gt;0,F1052&lt;0,1200&gt;A1051&gt;90),Peak,"")</f>
        <v/>
      </c>
    </row>
    <row r="1052" spans="1:9" x14ac:dyDescent="0.3">
      <c r="A1052">
        <v>1052</v>
      </c>
      <c r="B1052">
        <v>-120</v>
      </c>
      <c r="C1052">
        <v>101</v>
      </c>
      <c r="D1052">
        <v>-15</v>
      </c>
      <c r="E1052">
        <f t="shared" si="64"/>
        <v>157.56268593801008</v>
      </c>
      <c r="F1052">
        <f t="shared" si="65"/>
        <v>20.081778172604345</v>
      </c>
      <c r="G1052">
        <f t="shared" si="66"/>
        <v>403.27781457368832</v>
      </c>
      <c r="H1052">
        <f t="shared" si="67"/>
        <v>595.80912511416534</v>
      </c>
      <c r="I1052" t="str" cm="1">
        <f t="array" ref="I1052">IF(AND(H1052&gt;$J$2,F1052&gt;0,F1053&lt;0,1200&gt;A1052&gt;90),Peak,"")</f>
        <v/>
      </c>
    </row>
    <row r="1053" spans="1:9" x14ac:dyDescent="0.3">
      <c r="A1053">
        <v>1053</v>
      </c>
      <c r="B1053">
        <v>-132</v>
      </c>
      <c r="C1053">
        <v>136</v>
      </c>
      <c r="D1053">
        <v>-14</v>
      </c>
      <c r="E1053">
        <f t="shared" si="64"/>
        <v>190.04210059878838</v>
      </c>
      <c r="F1053">
        <f t="shared" si="65"/>
        <v>32.479414660778303</v>
      </c>
      <c r="G1053">
        <f t="shared" si="66"/>
        <v>1054.9123767067806</v>
      </c>
      <c r="H1053">
        <f t="shared" si="67"/>
        <v>614.52805498228417</v>
      </c>
      <c r="I1053" t="str" cm="1">
        <f t="array" ref="I1053">IF(AND(H1053&gt;$J$2,F1053&gt;0,F1054&lt;0,1200&gt;A1053&gt;90),Peak,"")</f>
        <v/>
      </c>
    </row>
    <row r="1054" spans="1:9" x14ac:dyDescent="0.3">
      <c r="A1054">
        <v>1054</v>
      </c>
      <c r="B1054">
        <v>-180</v>
      </c>
      <c r="C1054">
        <v>129</v>
      </c>
      <c r="D1054">
        <v>-5</v>
      </c>
      <c r="E1054">
        <f t="shared" si="64"/>
        <v>221.50846484954022</v>
      </c>
      <c r="F1054">
        <f t="shared" si="65"/>
        <v>31.466364250751838</v>
      </c>
      <c r="G1054">
        <f t="shared" si="66"/>
        <v>990.13207916099327</v>
      </c>
      <c r="H1054">
        <f t="shared" si="67"/>
        <v>582.17494156952102</v>
      </c>
      <c r="I1054" t="str" cm="1">
        <f t="array" ref="I1054">IF(AND(H1054&gt;$J$2,F1054&gt;0,F1055&lt;0,1200&gt;A1054&gt;90),Peak,"")</f>
        <v/>
      </c>
    </row>
    <row r="1055" spans="1:9" x14ac:dyDescent="0.3">
      <c r="A1055">
        <v>1055</v>
      </c>
      <c r="B1055">
        <v>-139</v>
      </c>
      <c r="C1055">
        <v>135</v>
      </c>
      <c r="D1055">
        <v>-23</v>
      </c>
      <c r="E1055">
        <f t="shared" si="64"/>
        <v>195.12816301087858</v>
      </c>
      <c r="F1055">
        <f t="shared" si="65"/>
        <v>-26.380301838661637</v>
      </c>
      <c r="G1055">
        <f t="shared" si="66"/>
        <v>695.92032509889452</v>
      </c>
      <c r="H1055">
        <f t="shared" si="67"/>
        <v>587.60655974528709</v>
      </c>
      <c r="I1055" t="str" cm="1">
        <f t="array" ref="I1055">IF(AND(H1055&gt;$J$2,F1055&gt;0,F1056&lt;0,1200&gt;A1055&gt;90),Peak,"")</f>
        <v/>
      </c>
    </row>
    <row r="1056" spans="1:9" x14ac:dyDescent="0.3">
      <c r="A1056">
        <v>1056</v>
      </c>
      <c r="B1056">
        <v>-142</v>
      </c>
      <c r="C1056">
        <v>117</v>
      </c>
      <c r="D1056">
        <v>2</v>
      </c>
      <c r="E1056">
        <f t="shared" si="64"/>
        <v>184.00271737123884</v>
      </c>
      <c r="F1056">
        <f t="shared" si="65"/>
        <v>-11.125445639639736</v>
      </c>
      <c r="G1056">
        <f t="shared" si="66"/>
        <v>123.77554068057881</v>
      </c>
      <c r="H1056">
        <f t="shared" si="67"/>
        <v>557.94857087359469</v>
      </c>
      <c r="I1056" t="str" cm="1">
        <f t="array" ref="I1056">IF(AND(H1056&gt;$J$2,F1056&gt;0,F1057&lt;0,1200&gt;A1056&gt;90),Peak,"")</f>
        <v/>
      </c>
    </row>
    <row r="1057" spans="1:9" x14ac:dyDescent="0.3">
      <c r="A1057">
        <v>1057</v>
      </c>
      <c r="B1057">
        <v>-153</v>
      </c>
      <c r="C1057">
        <v>105</v>
      </c>
      <c r="D1057">
        <v>8</v>
      </c>
      <c r="E1057">
        <f t="shared" si="64"/>
        <v>185.73637231301788</v>
      </c>
      <c r="F1057">
        <f t="shared" si="65"/>
        <v>1.7336549417790366</v>
      </c>
      <c r="G1057">
        <f t="shared" si="66"/>
        <v>3.0055594571548747</v>
      </c>
      <c r="H1057">
        <f t="shared" si="67"/>
        <v>556.45621828670392</v>
      </c>
      <c r="I1057" t="str" cm="1">
        <f t="array" ref="I1057">IF(AND(H1057&gt;$J$2,F1057&gt;0,F1058&lt;0,1200&gt;A1057&gt;90),Peak,"")</f>
        <v/>
      </c>
    </row>
    <row r="1058" spans="1:9" x14ac:dyDescent="0.3">
      <c r="A1058">
        <v>1058</v>
      </c>
      <c r="B1058">
        <v>-134</v>
      </c>
      <c r="C1058">
        <v>88</v>
      </c>
      <c r="D1058">
        <v>6</v>
      </c>
      <c r="E1058">
        <f t="shared" si="64"/>
        <v>160.42443704124381</v>
      </c>
      <c r="F1058">
        <f t="shared" si="65"/>
        <v>-25.311935271774075</v>
      </c>
      <c r="G1058">
        <f t="shared" si="66"/>
        <v>640.69406720248048</v>
      </c>
      <c r="H1058">
        <f t="shared" si="67"/>
        <v>626.43945756832557</v>
      </c>
      <c r="I1058" t="str" cm="1">
        <f t="array" ref="I1058">IF(AND(H1058&gt;$J$2,F1058&gt;0,F1059&lt;0,1200&gt;A1058&gt;90),Peak,"")</f>
        <v/>
      </c>
    </row>
    <row r="1059" spans="1:9" x14ac:dyDescent="0.3">
      <c r="A1059">
        <v>1059</v>
      </c>
      <c r="B1059">
        <v>-99</v>
      </c>
      <c r="C1059">
        <v>57</v>
      </c>
      <c r="D1059">
        <v>-1</v>
      </c>
      <c r="E1059">
        <f t="shared" si="64"/>
        <v>114.24097338520886</v>
      </c>
      <c r="F1059">
        <f t="shared" si="65"/>
        <v>-46.183463656034945</v>
      </c>
      <c r="G1059">
        <f t="shared" si="66"/>
        <v>2132.9123152683005</v>
      </c>
      <c r="H1059">
        <f t="shared" si="67"/>
        <v>605.10369792770393</v>
      </c>
      <c r="I1059" t="str" cm="1">
        <f t="array" ref="I1059">IF(AND(H1059&gt;$J$2,F1059&gt;0,F1060&lt;0,1200&gt;A1059&gt;90),Peak,"")</f>
        <v/>
      </c>
    </row>
    <row r="1060" spans="1:9" x14ac:dyDescent="0.3">
      <c r="A1060">
        <v>1060</v>
      </c>
      <c r="B1060">
        <v>-96</v>
      </c>
      <c r="C1060">
        <v>42</v>
      </c>
      <c r="D1060">
        <v>3</v>
      </c>
      <c r="E1060">
        <f t="shared" si="64"/>
        <v>104.82843125793688</v>
      </c>
      <c r="F1060">
        <f t="shared" si="65"/>
        <v>-9.4125421272719763</v>
      </c>
      <c r="G1060">
        <f t="shared" si="66"/>
        <v>88.595949297669662</v>
      </c>
      <c r="H1060">
        <f t="shared" si="67"/>
        <v>512.99321591586977</v>
      </c>
      <c r="I1060" t="str" cm="1">
        <f t="array" ref="I1060">IF(AND(H1060&gt;$J$2,F1060&gt;0,F1061&lt;0,1200&gt;A1060&gt;90),Peak,"")</f>
        <v/>
      </c>
    </row>
    <row r="1061" spans="1:9" x14ac:dyDescent="0.3">
      <c r="A1061">
        <v>1061</v>
      </c>
      <c r="B1061">
        <v>-99</v>
      </c>
      <c r="C1061">
        <v>31</v>
      </c>
      <c r="D1061">
        <v>12</v>
      </c>
      <c r="E1061">
        <f t="shared" si="64"/>
        <v>104.43179592442141</v>
      </c>
      <c r="F1061">
        <f t="shared" si="65"/>
        <v>-0.39663533351547642</v>
      </c>
      <c r="G1061">
        <f t="shared" si="66"/>
        <v>0.1573195877929332</v>
      </c>
      <c r="H1061">
        <f t="shared" si="67"/>
        <v>512.49906699586597</v>
      </c>
      <c r="I1061" t="str" cm="1">
        <f t="array" ref="I1061">IF(AND(H1061&gt;$J$2,F1061&gt;0,F1062&lt;0,1200&gt;A1061&gt;90),Peak,"")</f>
        <v/>
      </c>
    </row>
    <row r="1062" spans="1:9" x14ac:dyDescent="0.3">
      <c r="A1062">
        <v>1062</v>
      </c>
      <c r="B1062">
        <v>-99</v>
      </c>
      <c r="C1062">
        <v>35</v>
      </c>
      <c r="D1062">
        <v>30</v>
      </c>
      <c r="E1062">
        <f t="shared" si="64"/>
        <v>109.20622692868754</v>
      </c>
      <c r="F1062">
        <f t="shared" si="65"/>
        <v>4.774431004266134</v>
      </c>
      <c r="G1062">
        <f t="shared" si="66"/>
        <v>22.795191414497726</v>
      </c>
      <c r="H1062">
        <f t="shared" si="67"/>
        <v>514.17007464740823</v>
      </c>
      <c r="I1062" t="str" cm="1">
        <f t="array" ref="I1062">IF(AND(H1062&gt;$J$2,F1062&gt;0,F1063&lt;0,1200&gt;A1062&gt;90),Peak,"")</f>
        <v/>
      </c>
    </row>
    <row r="1063" spans="1:9" x14ac:dyDescent="0.3">
      <c r="A1063">
        <v>1063</v>
      </c>
      <c r="B1063">
        <v>-114</v>
      </c>
      <c r="C1063">
        <v>45</v>
      </c>
      <c r="D1063">
        <v>33</v>
      </c>
      <c r="E1063">
        <f t="shared" si="64"/>
        <v>126.92517480783708</v>
      </c>
      <c r="F1063">
        <f t="shared" si="65"/>
        <v>17.718947879149539</v>
      </c>
      <c r="G1063">
        <f t="shared" si="66"/>
        <v>313.96111394401794</v>
      </c>
      <c r="H1063">
        <f t="shared" si="67"/>
        <v>516.47047779997729</v>
      </c>
      <c r="I1063" t="str" cm="1">
        <f t="array" ref="I1063">IF(AND(H1063&gt;$J$2,F1063&gt;0,F1064&lt;0,1200&gt;A1063&gt;90),Peak,"")</f>
        <v/>
      </c>
    </row>
    <row r="1064" spans="1:9" x14ac:dyDescent="0.3">
      <c r="A1064">
        <v>1064</v>
      </c>
      <c r="B1064">
        <v>-120</v>
      </c>
      <c r="C1064">
        <v>35</v>
      </c>
      <c r="D1064">
        <v>27</v>
      </c>
      <c r="E1064">
        <f t="shared" si="64"/>
        <v>127.88275880665071</v>
      </c>
      <c r="F1064">
        <f t="shared" si="65"/>
        <v>0.95758399881363232</v>
      </c>
      <c r="G1064">
        <f t="shared" si="66"/>
        <v>0.91696711478390658</v>
      </c>
      <c r="H1064">
        <f t="shared" si="67"/>
        <v>555.87126983585938</v>
      </c>
      <c r="I1064" t="str" cm="1">
        <f t="array" ref="I1064">IF(AND(H1064&gt;$J$2,F1064&gt;0,F1065&lt;0,1200&gt;A1064&gt;90),Peak,"")</f>
        <v/>
      </c>
    </row>
    <row r="1065" spans="1:9" x14ac:dyDescent="0.3">
      <c r="A1065">
        <v>1065</v>
      </c>
      <c r="B1065">
        <v>-168</v>
      </c>
      <c r="C1065">
        <v>38</v>
      </c>
      <c r="D1065">
        <v>26</v>
      </c>
      <c r="E1065">
        <f t="shared" si="64"/>
        <v>174.19529270333339</v>
      </c>
      <c r="F1065">
        <f t="shared" si="65"/>
        <v>46.31253389668268</v>
      </c>
      <c r="G1065">
        <f t="shared" si="66"/>
        <v>2144.8507959313824</v>
      </c>
      <c r="H1065">
        <f t="shared" si="67"/>
        <v>558.69607334486921</v>
      </c>
      <c r="I1065" t="str" cm="1">
        <f t="array" ref="I1065">IF(AND(H1065&gt;$J$2,F1065&gt;0,F1066&lt;0,1200&gt;A1065&gt;90),Peak,"")</f>
        <v/>
      </c>
    </row>
    <row r="1066" spans="1:9" x14ac:dyDescent="0.3">
      <c r="A1066">
        <v>1066</v>
      </c>
      <c r="B1066">
        <v>-119</v>
      </c>
      <c r="C1066">
        <v>67</v>
      </c>
      <c r="D1066">
        <v>-1</v>
      </c>
      <c r="E1066">
        <f t="shared" si="64"/>
        <v>136.56866404852909</v>
      </c>
      <c r="F1066">
        <f t="shared" si="65"/>
        <v>-37.626628654804307</v>
      </c>
      <c r="G1066">
        <f t="shared" si="66"/>
        <v>1415.7631839265405</v>
      </c>
      <c r="H1066">
        <f t="shared" si="67"/>
        <v>480.77521514498932</v>
      </c>
      <c r="I1066" t="str" cm="1">
        <f t="array" ref="I1066">IF(AND(H1066&gt;$J$2,F1066&gt;0,F1067&lt;0,1200&gt;A1066&gt;90),Peak,"")</f>
        <v/>
      </c>
    </row>
    <row r="1067" spans="1:9" x14ac:dyDescent="0.3">
      <c r="A1067">
        <v>1067</v>
      </c>
      <c r="B1067">
        <v>-127</v>
      </c>
      <c r="C1067">
        <v>82</v>
      </c>
      <c r="D1067">
        <v>7</v>
      </c>
      <c r="E1067">
        <f t="shared" si="64"/>
        <v>151.33406754594287</v>
      </c>
      <c r="F1067">
        <f t="shared" si="65"/>
        <v>14.765403497413786</v>
      </c>
      <c r="G1067">
        <f t="shared" si="66"/>
        <v>218.01714044143927</v>
      </c>
      <c r="H1067">
        <f t="shared" si="67"/>
        <v>431.73529402850511</v>
      </c>
      <c r="I1067" t="str" cm="1">
        <f t="array" ref="I1067">IF(AND(H1067&gt;$J$2,F1067&gt;0,F1068&lt;0,1200&gt;A1067&gt;90),Peak,"")</f>
        <v/>
      </c>
    </row>
    <row r="1068" spans="1:9" x14ac:dyDescent="0.3">
      <c r="A1068">
        <v>1068</v>
      </c>
      <c r="B1068">
        <v>-142</v>
      </c>
      <c r="C1068">
        <v>92</v>
      </c>
      <c r="D1068">
        <v>19</v>
      </c>
      <c r="E1068">
        <f t="shared" si="64"/>
        <v>170.26156348395253</v>
      </c>
      <c r="F1068">
        <f t="shared" si="65"/>
        <v>18.927495938009656</v>
      </c>
      <c r="G1068">
        <f t="shared" si="66"/>
        <v>358.25010248337202</v>
      </c>
      <c r="H1068">
        <f t="shared" si="67"/>
        <v>422.43749121242962</v>
      </c>
      <c r="I1068" t="str" cm="1">
        <f t="array" ref="I1068">IF(AND(H1068&gt;$J$2,F1068&gt;0,F1069&lt;0,1200&gt;A1068&gt;90),Peak,"")</f>
        <v/>
      </c>
    </row>
    <row r="1069" spans="1:9" x14ac:dyDescent="0.3">
      <c r="A1069">
        <v>1069</v>
      </c>
      <c r="B1069">
        <v>-95</v>
      </c>
      <c r="C1069">
        <v>89</v>
      </c>
      <c r="D1069">
        <v>4</v>
      </c>
      <c r="E1069">
        <f t="shared" si="64"/>
        <v>130.23824323139499</v>
      </c>
      <c r="F1069">
        <f t="shared" si="65"/>
        <v>-40.023320252557539</v>
      </c>
      <c r="G1069">
        <f t="shared" si="66"/>
        <v>1601.8661640387825</v>
      </c>
      <c r="H1069">
        <f t="shared" si="67"/>
        <v>461.77142405661789</v>
      </c>
      <c r="I1069" t="str" cm="1">
        <f t="array" ref="I1069">IF(AND(H1069&gt;$J$2,F1069&gt;0,F1070&lt;0,1200&gt;A1069&gt;90),Peak,"")</f>
        <v/>
      </c>
    </row>
    <row r="1070" spans="1:9" x14ac:dyDescent="0.3">
      <c r="A1070">
        <v>1070</v>
      </c>
      <c r="B1070">
        <v>-78</v>
      </c>
      <c r="C1070">
        <v>79</v>
      </c>
      <c r="D1070">
        <v>16</v>
      </c>
      <c r="E1070">
        <f t="shared" si="64"/>
        <v>112.16505694733989</v>
      </c>
      <c r="F1070">
        <f t="shared" si="65"/>
        <v>-18.073186284055097</v>
      </c>
      <c r="G1070">
        <f t="shared" si="66"/>
        <v>326.64006245815727</v>
      </c>
      <c r="H1070">
        <f t="shared" si="67"/>
        <v>392.52204801986528</v>
      </c>
      <c r="I1070" t="str" cm="1">
        <f t="array" ref="I1070">IF(AND(H1070&gt;$J$2,F1070&gt;0,F1071&lt;0,1200&gt;A1070&gt;90),Peak,"")</f>
        <v/>
      </c>
    </row>
    <row r="1071" spans="1:9" x14ac:dyDescent="0.3">
      <c r="A1071">
        <v>1071</v>
      </c>
      <c r="B1071">
        <v>-90</v>
      </c>
      <c r="C1071">
        <v>93</v>
      </c>
      <c r="D1071">
        <v>-16</v>
      </c>
      <c r="E1071">
        <f t="shared" si="64"/>
        <v>130.40322081911935</v>
      </c>
      <c r="F1071">
        <f t="shared" si="65"/>
        <v>18.238163871779463</v>
      </c>
      <c r="G1071">
        <f t="shared" si="66"/>
        <v>332.63062141388167</v>
      </c>
      <c r="H1071">
        <f t="shared" si="67"/>
        <v>386.12656319562518</v>
      </c>
      <c r="I1071" t="str" cm="1">
        <f t="array" ref="I1071">IF(AND(H1071&gt;$J$2,F1071&gt;0,F1072&lt;0,1200&gt;A1071&gt;90),Peak,"")</f>
        <v/>
      </c>
    </row>
    <row r="1072" spans="1:9" x14ac:dyDescent="0.3">
      <c r="A1072">
        <v>1072</v>
      </c>
      <c r="B1072">
        <v>-100</v>
      </c>
      <c r="C1072">
        <v>108</v>
      </c>
      <c r="D1072">
        <v>-13</v>
      </c>
      <c r="E1072">
        <f t="shared" si="64"/>
        <v>147.75994044395119</v>
      </c>
      <c r="F1072">
        <f t="shared" si="65"/>
        <v>17.35671962483184</v>
      </c>
      <c r="G1072">
        <f t="shared" si="66"/>
        <v>301.25571613502274</v>
      </c>
      <c r="H1072">
        <f t="shared" si="67"/>
        <v>371.93208186042568</v>
      </c>
      <c r="I1072" t="str" cm="1">
        <f t="array" ref="I1072">IF(AND(H1072&gt;$J$2,F1072&gt;0,F1073&lt;0,1200&gt;A1072&gt;90),Peak,"")</f>
        <v/>
      </c>
    </row>
    <row r="1073" spans="1:9" x14ac:dyDescent="0.3">
      <c r="A1073">
        <v>1073</v>
      </c>
      <c r="B1073">
        <v>-113</v>
      </c>
      <c r="C1073">
        <v>96</v>
      </c>
      <c r="D1073">
        <v>-6</v>
      </c>
      <c r="E1073">
        <f t="shared" si="64"/>
        <v>148.39474384222643</v>
      </c>
      <c r="F1073">
        <f t="shared" si="65"/>
        <v>0.63480339827523835</v>
      </c>
      <c r="G1073">
        <f t="shared" si="66"/>
        <v>0.40297535446179089</v>
      </c>
      <c r="H1073">
        <f t="shared" si="67"/>
        <v>361.10656374484944</v>
      </c>
      <c r="I1073" t="str" cm="1">
        <f t="array" ref="I1073">IF(AND(H1073&gt;$J$2,F1073&gt;0,F1074&lt;0,1200&gt;A1073&gt;90),Peak,"")</f>
        <v/>
      </c>
    </row>
    <row r="1074" spans="1:9" x14ac:dyDescent="0.3">
      <c r="A1074">
        <v>1074</v>
      </c>
      <c r="B1074">
        <v>-128</v>
      </c>
      <c r="C1074">
        <v>114</v>
      </c>
      <c r="D1074">
        <v>-5</v>
      </c>
      <c r="E1074">
        <f t="shared" si="64"/>
        <v>171.47886167105261</v>
      </c>
      <c r="F1074">
        <f t="shared" si="65"/>
        <v>23.08411782882618</v>
      </c>
      <c r="G1074">
        <f t="shared" si="66"/>
        <v>532.87649593513072</v>
      </c>
      <c r="H1074">
        <f t="shared" si="67"/>
        <v>393.96891079203448</v>
      </c>
      <c r="I1074" t="str" cm="1">
        <f t="array" ref="I1074">IF(AND(H1074&gt;$J$2,F1074&gt;0,F1075&lt;0,1200&gt;A1074&gt;90),Peak,"")</f>
        <v/>
      </c>
    </row>
    <row r="1075" spans="1:9" x14ac:dyDescent="0.3">
      <c r="A1075">
        <v>1075</v>
      </c>
      <c r="B1075">
        <v>-158</v>
      </c>
      <c r="C1075">
        <v>123</v>
      </c>
      <c r="D1075">
        <v>-7</v>
      </c>
      <c r="E1075">
        <f t="shared" si="64"/>
        <v>200.35468549549822</v>
      </c>
      <c r="F1075">
        <f t="shared" si="65"/>
        <v>28.875823824445604</v>
      </c>
      <c r="G1075">
        <f t="shared" si="66"/>
        <v>833.81320154042032</v>
      </c>
      <c r="H1075">
        <f t="shared" si="67"/>
        <v>494.09395550535368</v>
      </c>
      <c r="I1075" t="str" cm="1">
        <f t="array" ref="I1075">IF(AND(H1075&gt;$J$2,F1075&gt;0,F1076&lt;0,1200&gt;A1075&gt;90),Peak,"")</f>
        <v/>
      </c>
    </row>
    <row r="1076" spans="1:9" x14ac:dyDescent="0.3">
      <c r="A1076">
        <v>1076</v>
      </c>
      <c r="B1076">
        <v>-179</v>
      </c>
      <c r="C1076">
        <v>124</v>
      </c>
      <c r="D1076">
        <v>-10</v>
      </c>
      <c r="E1076">
        <f t="shared" si="64"/>
        <v>217.98394436288191</v>
      </c>
      <c r="F1076">
        <f t="shared" si="65"/>
        <v>17.629258867383697</v>
      </c>
      <c r="G1076">
        <f t="shared" si="66"/>
        <v>310.79076821322673</v>
      </c>
      <c r="H1076">
        <f t="shared" si="67"/>
        <v>486.10155422149359</v>
      </c>
      <c r="I1076" t="str" cm="1">
        <f t="array" ref="I1076">IF(AND(H1076&gt;$J$2,F1076&gt;0,F1077&lt;0,1200&gt;A1076&gt;90),Peak,"")</f>
        <v/>
      </c>
    </row>
    <row r="1077" spans="1:9" x14ac:dyDescent="0.3">
      <c r="A1077">
        <v>1077</v>
      </c>
      <c r="B1077">
        <v>-133</v>
      </c>
      <c r="C1077">
        <v>127</v>
      </c>
      <c r="D1077">
        <v>-16</v>
      </c>
      <c r="E1077">
        <f t="shared" si="64"/>
        <v>184.59144075498193</v>
      </c>
      <c r="F1077">
        <f t="shared" si="65"/>
        <v>-33.392503607899982</v>
      </c>
      <c r="G1077">
        <f t="shared" si="66"/>
        <v>1115.0592972036134</v>
      </c>
      <c r="H1077">
        <f t="shared" si="67"/>
        <v>500.46198335324925</v>
      </c>
      <c r="I1077" t="str" cm="1">
        <f t="array" ref="I1077">IF(AND(H1077&gt;$J$2,F1077&gt;0,F1078&lt;0,1200&gt;A1077&gt;90),Peak,"")</f>
        <v/>
      </c>
    </row>
    <row r="1078" spans="1:9" x14ac:dyDescent="0.3">
      <c r="A1078">
        <v>1078</v>
      </c>
      <c r="B1078">
        <v>-150</v>
      </c>
      <c r="C1078">
        <v>101</v>
      </c>
      <c r="D1078">
        <v>4</v>
      </c>
      <c r="E1078">
        <f t="shared" si="64"/>
        <v>180.87841220001906</v>
      </c>
      <c r="F1078">
        <f t="shared" si="65"/>
        <v>-3.7130285549628752</v>
      </c>
      <c r="G1078">
        <f t="shared" si="66"/>
        <v>13.786581049969698</v>
      </c>
      <c r="H1078">
        <f t="shared" si="67"/>
        <v>452.65528262062509</v>
      </c>
      <c r="I1078" t="str" cm="1">
        <f t="array" ref="I1078">IF(AND(H1078&gt;$J$2,F1078&gt;0,F1079&lt;0,1200&gt;A1078&gt;90),Peak,"")</f>
        <v/>
      </c>
    </row>
    <row r="1079" spans="1:9" x14ac:dyDescent="0.3">
      <c r="A1079">
        <v>1079</v>
      </c>
      <c r="B1079">
        <v>-142</v>
      </c>
      <c r="C1079">
        <v>95</v>
      </c>
      <c r="D1079">
        <v>14</v>
      </c>
      <c r="E1079">
        <f t="shared" si="64"/>
        <v>171.42053552593984</v>
      </c>
      <c r="F1079">
        <f t="shared" si="65"/>
        <v>-9.4578766740792162</v>
      </c>
      <c r="G1079">
        <f t="shared" si="66"/>
        <v>89.451431182091738</v>
      </c>
      <c r="H1079">
        <f t="shared" si="67"/>
        <v>461.64026781806734</v>
      </c>
      <c r="I1079" t="str" cm="1">
        <f t="array" ref="I1079">IF(AND(H1079&gt;$J$2,F1079&gt;0,F1080&lt;0,1200&gt;A1079&gt;90),Peak,"")</f>
        <v/>
      </c>
    </row>
    <row r="1080" spans="1:9" x14ac:dyDescent="0.3">
      <c r="A1080">
        <v>1080</v>
      </c>
      <c r="B1080">
        <v>-115</v>
      </c>
      <c r="C1080">
        <v>63</v>
      </c>
      <c r="D1080">
        <v>6</v>
      </c>
      <c r="E1080">
        <f t="shared" si="64"/>
        <v>131.26309458488322</v>
      </c>
      <c r="F1080">
        <f t="shared" si="65"/>
        <v>-40.15744094105662</v>
      </c>
      <c r="G1080">
        <f t="shared" si="66"/>
        <v>1612.6200629344505</v>
      </c>
      <c r="H1080">
        <f t="shared" si="67"/>
        <v>498.95345489373324</v>
      </c>
      <c r="I1080" t="str" cm="1">
        <f t="array" ref="I1080">IF(AND(H1080&gt;$J$2,F1080&gt;0,F1081&lt;0,1200&gt;A1080&gt;90),Peak,"")</f>
        <v/>
      </c>
    </row>
    <row r="1081" spans="1:9" x14ac:dyDescent="0.3">
      <c r="A1081">
        <v>1081</v>
      </c>
      <c r="B1081">
        <v>-105</v>
      </c>
      <c r="C1081">
        <v>56</v>
      </c>
      <c r="D1081">
        <v>2</v>
      </c>
      <c r="E1081">
        <f t="shared" si="64"/>
        <v>119.01680553602503</v>
      </c>
      <c r="F1081">
        <f t="shared" si="65"/>
        <v>-12.246289048858188</v>
      </c>
      <c r="G1081">
        <f t="shared" si="66"/>
        <v>149.97159546818398</v>
      </c>
      <c r="H1081">
        <f t="shared" si="67"/>
        <v>432.10415769315614</v>
      </c>
      <c r="I1081" t="str" cm="1">
        <f t="array" ref="I1081">IF(AND(H1081&gt;$J$2,F1081&gt;0,F1082&lt;0,1200&gt;A1081&gt;90),Peak,"")</f>
        <v/>
      </c>
    </row>
    <row r="1082" spans="1:9" x14ac:dyDescent="0.3">
      <c r="A1082">
        <v>1082</v>
      </c>
      <c r="B1082">
        <v>-106</v>
      </c>
      <c r="C1082">
        <v>45</v>
      </c>
      <c r="D1082">
        <v>4</v>
      </c>
      <c r="E1082">
        <f t="shared" si="64"/>
        <v>115.22586515188333</v>
      </c>
      <c r="F1082">
        <f t="shared" si="65"/>
        <v>-3.790940384141706</v>
      </c>
      <c r="G1082">
        <f t="shared" si="66"/>
        <v>14.371228996116466</v>
      </c>
      <c r="H1082">
        <f t="shared" si="67"/>
        <v>426.48171715896331</v>
      </c>
      <c r="I1082" t="str" cm="1">
        <f t="array" ref="I1082">IF(AND(H1082&gt;$J$2,F1082&gt;0,F1083&lt;0,1200&gt;A1082&gt;90),Peak,"")</f>
        <v/>
      </c>
    </row>
    <row r="1083" spans="1:9" x14ac:dyDescent="0.3">
      <c r="A1083">
        <v>1083</v>
      </c>
      <c r="B1083">
        <v>-102</v>
      </c>
      <c r="C1083">
        <v>27</v>
      </c>
      <c r="D1083">
        <v>14</v>
      </c>
      <c r="E1083">
        <f t="shared" si="64"/>
        <v>106.4377752492037</v>
      </c>
      <c r="F1083">
        <f t="shared" si="65"/>
        <v>-8.78808990267963</v>
      </c>
      <c r="G1083">
        <f t="shared" si="66"/>
        <v>77.230524137579664</v>
      </c>
      <c r="H1083">
        <f t="shared" si="67"/>
        <v>428.83494910719452</v>
      </c>
      <c r="I1083" t="str" cm="1">
        <f t="array" ref="I1083">IF(AND(H1083&gt;$J$2,F1083&gt;0,F1084&lt;0,1200&gt;A1083&gt;90),Peak,"")</f>
        <v/>
      </c>
    </row>
    <row r="1084" spans="1:9" x14ac:dyDescent="0.3">
      <c r="A1084">
        <v>1084</v>
      </c>
      <c r="B1084">
        <v>-107</v>
      </c>
      <c r="C1084">
        <v>29</v>
      </c>
      <c r="D1084">
        <v>20</v>
      </c>
      <c r="E1084">
        <f t="shared" si="64"/>
        <v>112.64990013311153</v>
      </c>
      <c r="F1084">
        <f t="shared" si="65"/>
        <v>6.2121248839078334</v>
      </c>
      <c r="G1084">
        <f t="shared" si="66"/>
        <v>38.590495573266914</v>
      </c>
      <c r="H1084">
        <f t="shared" si="67"/>
        <v>427.06591942610373</v>
      </c>
      <c r="I1084" t="str" cm="1">
        <f t="array" ref="I1084">IF(AND(H1084&gt;$J$2,F1084&gt;0,F1085&lt;0,1200&gt;A1084&gt;90),Peak,"")</f>
        <v/>
      </c>
    </row>
    <row r="1085" spans="1:9" x14ac:dyDescent="0.3">
      <c r="A1085">
        <v>1085</v>
      </c>
      <c r="B1085">
        <v>-118</v>
      </c>
      <c r="C1085">
        <v>21</v>
      </c>
      <c r="D1085">
        <v>19</v>
      </c>
      <c r="E1085">
        <f t="shared" si="64"/>
        <v>121.35073135337916</v>
      </c>
      <c r="F1085">
        <f t="shared" si="65"/>
        <v>8.7008312202676308</v>
      </c>
      <c r="G1085">
        <f t="shared" si="66"/>
        <v>75.704463923583916</v>
      </c>
      <c r="H1085">
        <f t="shared" si="67"/>
        <v>429.87616631801131</v>
      </c>
      <c r="I1085" t="str" cm="1">
        <f t="array" ref="I1085">IF(AND(H1085&gt;$J$2,F1085&gt;0,F1086&lt;0,1200&gt;A1085&gt;90),Peak,"")</f>
        <v/>
      </c>
    </row>
    <row r="1086" spans="1:9" x14ac:dyDescent="0.3">
      <c r="A1086">
        <v>1086</v>
      </c>
      <c r="B1086">
        <v>-150</v>
      </c>
      <c r="C1086">
        <v>30</v>
      </c>
      <c r="D1086">
        <v>32</v>
      </c>
      <c r="E1086">
        <f t="shared" si="64"/>
        <v>156.28179676469043</v>
      </c>
      <c r="F1086">
        <f t="shared" si="65"/>
        <v>34.931065411311266</v>
      </c>
      <c r="G1086">
        <f t="shared" si="66"/>
        <v>1220.1793307693063</v>
      </c>
      <c r="H1086">
        <f t="shared" si="67"/>
        <v>513.84120517699023</v>
      </c>
      <c r="I1086" t="str" cm="1">
        <f t="array" ref="I1086">IF(AND(H1086&gt;$J$2,F1086&gt;0,F1087&lt;0,1200&gt;A1086&gt;90),Peak,"")</f>
        <v/>
      </c>
    </row>
    <row r="1087" spans="1:9" x14ac:dyDescent="0.3">
      <c r="A1087">
        <v>1087</v>
      </c>
      <c r="B1087">
        <v>-157</v>
      </c>
      <c r="C1087">
        <v>47</v>
      </c>
      <c r="D1087">
        <v>13</v>
      </c>
      <c r="E1087">
        <f t="shared" si="64"/>
        <v>164.39890510584308</v>
      </c>
      <c r="F1087">
        <f t="shared" si="65"/>
        <v>8.1171083411526581</v>
      </c>
      <c r="G1087">
        <f t="shared" si="66"/>
        <v>65.88744782201006</v>
      </c>
      <c r="H1087">
        <f t="shared" si="67"/>
        <v>466.44755957357631</v>
      </c>
      <c r="I1087" t="str" cm="1">
        <f t="array" ref="I1087">IF(AND(H1087&gt;$J$2,F1087&gt;0,F1088&lt;0,1200&gt;A1087&gt;90),Peak,"")</f>
        <v/>
      </c>
    </row>
    <row r="1088" spans="1:9" x14ac:dyDescent="0.3">
      <c r="A1088">
        <v>1088</v>
      </c>
      <c r="B1088">
        <v>-126</v>
      </c>
      <c r="C1088">
        <v>73</v>
      </c>
      <c r="D1088">
        <v>0</v>
      </c>
      <c r="E1088">
        <f t="shared" si="64"/>
        <v>145.6193668438371</v>
      </c>
      <c r="F1088">
        <f t="shared" si="65"/>
        <v>-18.779538262005985</v>
      </c>
      <c r="G1088">
        <f t="shared" si="66"/>
        <v>352.67105733414678</v>
      </c>
      <c r="H1088">
        <f t="shared" si="67"/>
        <v>479.75602236649928</v>
      </c>
      <c r="I1088" t="str" cm="1">
        <f t="array" ref="I1088">IF(AND(H1088&gt;$J$2,F1088&gt;0,F1089&lt;0,1200&gt;A1088&gt;90),Peak,"")</f>
        <v/>
      </c>
    </row>
    <row r="1089" spans="1:9" x14ac:dyDescent="0.3">
      <c r="A1089">
        <v>1089</v>
      </c>
      <c r="B1089">
        <v>-145</v>
      </c>
      <c r="C1089">
        <v>72</v>
      </c>
      <c r="D1089">
        <v>15</v>
      </c>
      <c r="E1089">
        <f t="shared" si="64"/>
        <v>162.58536219475602</v>
      </c>
      <c r="F1089">
        <f t="shared" si="65"/>
        <v>16.965995350918917</v>
      </c>
      <c r="G1089">
        <f t="shared" si="66"/>
        <v>287.84499824740232</v>
      </c>
      <c r="H1089">
        <f t="shared" si="67"/>
        <v>465.00581071962068</v>
      </c>
      <c r="I1089" t="str" cm="1">
        <f t="array" ref="I1089">IF(AND(H1089&gt;$J$2,F1089&gt;0,F1090&lt;0,1200&gt;A1089&gt;90),Peak,"")</f>
        <v/>
      </c>
    </row>
    <row r="1090" spans="1:9" x14ac:dyDescent="0.3">
      <c r="A1090">
        <v>1090</v>
      </c>
      <c r="B1090">
        <v>-134</v>
      </c>
      <c r="C1090">
        <v>95</v>
      </c>
      <c r="D1090">
        <v>11</v>
      </c>
      <c r="E1090">
        <f t="shared" si="64"/>
        <v>164.62685078686283</v>
      </c>
      <c r="F1090">
        <f t="shared" si="65"/>
        <v>2.0414885921068162</v>
      </c>
      <c r="G1090">
        <f t="shared" si="66"/>
        <v>4.1676756717022707</v>
      </c>
      <c r="H1090">
        <f t="shared" si="67"/>
        <v>468.24087832915637</v>
      </c>
      <c r="I1090" t="str" cm="1">
        <f t="array" ref="I1090">IF(AND(H1090&gt;$J$2,F1090&gt;0,F1091&lt;0,1200&gt;A1090&gt;90),Peak,"")</f>
        <v/>
      </c>
    </row>
    <row r="1091" spans="1:9" x14ac:dyDescent="0.3">
      <c r="A1091">
        <v>1091</v>
      </c>
      <c r="B1091">
        <v>-92</v>
      </c>
      <c r="C1091">
        <v>90</v>
      </c>
      <c r="D1091">
        <v>10</v>
      </c>
      <c r="E1091">
        <f t="shared" ref="E1091:E1154" si="68">SQRT(B1091^2+C1091^2+D1091^2)</f>
        <v>129.08911650483941</v>
      </c>
      <c r="F1091">
        <f t="shared" si="65"/>
        <v>-35.537734282023422</v>
      </c>
      <c r="G1091">
        <f t="shared" si="66"/>
        <v>1262.9305578997028</v>
      </c>
      <c r="H1091">
        <f t="shared" si="67"/>
        <v>514.5186382299745</v>
      </c>
      <c r="I1091" t="str" cm="1">
        <f t="array" ref="I1091">IF(AND(H1091&gt;$J$2,F1091&gt;0,F1092&lt;0,1200&gt;A1091&gt;90),Peak,"")</f>
        <v/>
      </c>
    </row>
    <row r="1092" spans="1:9" x14ac:dyDescent="0.3">
      <c r="A1092">
        <v>1092</v>
      </c>
      <c r="B1092">
        <v>-84</v>
      </c>
      <c r="C1092">
        <v>94</v>
      </c>
      <c r="D1092">
        <v>1</v>
      </c>
      <c r="E1092">
        <f t="shared" si="68"/>
        <v>126.0674422680178</v>
      </c>
      <c r="F1092">
        <f t="shared" ref="F1092:F1155" si="69">E1092-E1091</f>
        <v>-3.0216742368216103</v>
      </c>
      <c r="G1092">
        <f t="shared" ref="G1092:G1155" si="70">F1092^2</f>
        <v>9.1305151934714601</v>
      </c>
      <c r="H1092">
        <f t="shared" ref="H1092:H1155" si="71">AVERAGE(G1092:G1114)</f>
        <v>476.97502647964006</v>
      </c>
      <c r="I1092" t="str" cm="1">
        <f t="array" ref="I1092">IF(AND(H1092&gt;$J$2,F1092&gt;0,F1093&lt;0,1200&gt;A1092&gt;90),Peak,"")</f>
        <v/>
      </c>
    </row>
    <row r="1093" spans="1:9" x14ac:dyDescent="0.3">
      <c r="A1093">
        <v>1093</v>
      </c>
      <c r="B1093">
        <v>-95</v>
      </c>
      <c r="C1093">
        <v>101</v>
      </c>
      <c r="D1093">
        <v>-15</v>
      </c>
      <c r="E1093">
        <f t="shared" si="68"/>
        <v>139.46684193742971</v>
      </c>
      <c r="F1093">
        <f t="shared" si="69"/>
        <v>13.399399669411906</v>
      </c>
      <c r="G1093">
        <f t="shared" si="70"/>
        <v>179.54391150063591</v>
      </c>
      <c r="H1093">
        <f t="shared" si="71"/>
        <v>508.08018871223334</v>
      </c>
      <c r="I1093" t="str" cm="1">
        <f t="array" ref="I1093">IF(AND(H1093&gt;$J$2,F1093&gt;0,F1094&lt;0,1200&gt;A1093&gt;90),Peak,"")</f>
        <v/>
      </c>
    </row>
    <row r="1094" spans="1:9" x14ac:dyDescent="0.3">
      <c r="A1094">
        <v>1094</v>
      </c>
      <c r="B1094">
        <v>-101</v>
      </c>
      <c r="C1094">
        <v>92</v>
      </c>
      <c r="D1094">
        <v>-10</v>
      </c>
      <c r="E1094">
        <f t="shared" si="68"/>
        <v>136.98540068197048</v>
      </c>
      <c r="F1094">
        <f t="shared" si="69"/>
        <v>-2.4814412554592309</v>
      </c>
      <c r="G1094">
        <f t="shared" si="70"/>
        <v>6.1575507042950841</v>
      </c>
      <c r="H1094">
        <f t="shared" si="71"/>
        <v>503.00740251934599</v>
      </c>
      <c r="I1094" t="str" cm="1">
        <f t="array" ref="I1094">IF(AND(H1094&gt;$J$2,F1094&gt;0,F1095&lt;0,1200&gt;A1094&gt;90),Peak,"")</f>
        <v/>
      </c>
    </row>
    <row r="1095" spans="1:9" x14ac:dyDescent="0.3">
      <c r="A1095">
        <v>1095</v>
      </c>
      <c r="B1095">
        <v>-115</v>
      </c>
      <c r="C1095">
        <v>87</v>
      </c>
      <c r="D1095">
        <v>2</v>
      </c>
      <c r="E1095">
        <f t="shared" si="68"/>
        <v>144.215117099422</v>
      </c>
      <c r="F1095">
        <f t="shared" si="69"/>
        <v>7.2297164174515274</v>
      </c>
      <c r="G1095">
        <f t="shared" si="70"/>
        <v>52.268799476768145</v>
      </c>
      <c r="H1095">
        <f t="shared" si="71"/>
        <v>547.969201962385</v>
      </c>
      <c r="I1095" t="str" cm="1">
        <f t="array" ref="I1095">IF(AND(H1095&gt;$J$2,F1095&gt;0,F1096&lt;0,1200&gt;A1095&gt;90),Peak,"")</f>
        <v/>
      </c>
    </row>
    <row r="1096" spans="1:9" x14ac:dyDescent="0.3">
      <c r="A1096">
        <v>1096</v>
      </c>
      <c r="B1096">
        <v>-135</v>
      </c>
      <c r="C1096">
        <v>106</v>
      </c>
      <c r="D1096">
        <v>-5</v>
      </c>
      <c r="E1096">
        <f t="shared" si="68"/>
        <v>171.7148799609399</v>
      </c>
      <c r="F1096">
        <f t="shared" si="69"/>
        <v>27.499762861517894</v>
      </c>
      <c r="G1096">
        <f t="shared" si="70"/>
        <v>756.23695743971882</v>
      </c>
      <c r="H1096">
        <f t="shared" si="71"/>
        <v>584.72491056134709</v>
      </c>
      <c r="I1096" t="str" cm="1">
        <f t="array" ref="I1096">IF(AND(H1096&gt;$J$2,F1096&gt;0,F1097&lt;0,1200&gt;A1096&gt;90),Peak,"")</f>
        <v/>
      </c>
    </row>
    <row r="1097" spans="1:9" x14ac:dyDescent="0.3">
      <c r="A1097">
        <v>1097</v>
      </c>
      <c r="B1097">
        <v>-187</v>
      </c>
      <c r="C1097">
        <v>125</v>
      </c>
      <c r="D1097">
        <v>4</v>
      </c>
      <c r="E1097">
        <f t="shared" si="68"/>
        <v>224.96666419716499</v>
      </c>
      <c r="F1097">
        <f t="shared" si="69"/>
        <v>53.251784236225092</v>
      </c>
      <c r="G1097">
        <f t="shared" si="70"/>
        <v>2835.7525243414711</v>
      </c>
      <c r="H1097">
        <f t="shared" si="71"/>
        <v>590.7481755166433</v>
      </c>
      <c r="I1097" t="str" cm="1">
        <f t="array" ref="I1097">IF(AND(H1097&gt;$J$2,F1097&gt;0,F1098&lt;0,1200&gt;A1097&gt;90),Peak,"")</f>
        <v/>
      </c>
    </row>
    <row r="1098" spans="1:9" x14ac:dyDescent="0.3">
      <c r="A1098">
        <v>1098</v>
      </c>
      <c r="B1098">
        <v>-148</v>
      </c>
      <c r="C1098">
        <v>133</v>
      </c>
      <c r="D1098">
        <v>-14</v>
      </c>
      <c r="E1098">
        <f t="shared" si="68"/>
        <v>199.47180251855147</v>
      </c>
      <c r="F1098">
        <f t="shared" si="69"/>
        <v>-25.494861678613518</v>
      </c>
      <c r="G1098">
        <f t="shared" si="70"/>
        <v>649.98797201163609</v>
      </c>
      <c r="H1098">
        <f t="shared" si="71"/>
        <v>536.4323561437235</v>
      </c>
      <c r="I1098" t="str" cm="1">
        <f t="array" ref="I1098">IF(AND(H1098&gt;$J$2,F1098&gt;0,F1099&lt;0,1200&gt;A1098&gt;90),Peak,"")</f>
        <v/>
      </c>
    </row>
    <row r="1099" spans="1:9" x14ac:dyDescent="0.3">
      <c r="A1099">
        <v>1099</v>
      </c>
      <c r="B1099">
        <v>-138</v>
      </c>
      <c r="C1099">
        <v>106</v>
      </c>
      <c r="D1099">
        <v>7</v>
      </c>
      <c r="E1099">
        <f t="shared" si="68"/>
        <v>174.15223225672418</v>
      </c>
      <c r="F1099">
        <f t="shared" si="69"/>
        <v>-25.319570261827295</v>
      </c>
      <c r="G1099">
        <f t="shared" si="70"/>
        <v>641.08063824360909</v>
      </c>
      <c r="H1099">
        <f t="shared" si="71"/>
        <v>528.60928211801252</v>
      </c>
      <c r="I1099" t="str" cm="1">
        <f t="array" ref="I1099">IF(AND(H1099&gt;$J$2,F1099&gt;0,F1100&lt;0,1200&gt;A1099&gt;90),Peak,"")</f>
        <v/>
      </c>
    </row>
    <row r="1100" spans="1:9" x14ac:dyDescent="0.3">
      <c r="A1100">
        <v>1100</v>
      </c>
      <c r="B1100">
        <v>-141</v>
      </c>
      <c r="C1100">
        <v>94</v>
      </c>
      <c r="D1100">
        <v>16</v>
      </c>
      <c r="E1100">
        <f t="shared" si="68"/>
        <v>170.21457046915813</v>
      </c>
      <c r="F1100">
        <f t="shared" si="69"/>
        <v>-3.9376617875660429</v>
      </c>
      <c r="G1100">
        <f t="shared" si="70"/>
        <v>15.505180353257805</v>
      </c>
      <c r="H1100">
        <f t="shared" si="71"/>
        <v>511.15163771122309</v>
      </c>
      <c r="I1100" t="str" cm="1">
        <f t="array" ref="I1100">IF(AND(H1100&gt;$J$2,F1100&gt;0,F1101&lt;0,1200&gt;A1100&gt;90),Peak,"")</f>
        <v/>
      </c>
    </row>
    <row r="1101" spans="1:9" x14ac:dyDescent="0.3">
      <c r="A1101">
        <v>1101</v>
      </c>
      <c r="B1101">
        <v>-135</v>
      </c>
      <c r="C1101">
        <v>75</v>
      </c>
      <c r="D1101">
        <v>17</v>
      </c>
      <c r="E1101">
        <f t="shared" si="68"/>
        <v>155.36730672828179</v>
      </c>
      <c r="F1101">
        <f t="shared" si="69"/>
        <v>-14.847263740876343</v>
      </c>
      <c r="G1101">
        <f t="shared" si="70"/>
        <v>220.44124059114139</v>
      </c>
      <c r="H1101">
        <f t="shared" si="71"/>
        <v>532.37459770843111</v>
      </c>
      <c r="I1101" t="str" cm="1">
        <f t="array" ref="I1101">IF(AND(H1101&gt;$J$2,F1101&gt;0,F1102&lt;0,1200&gt;A1101&gt;90),Peak,"")</f>
        <v/>
      </c>
    </row>
    <row r="1102" spans="1:9" x14ac:dyDescent="0.3">
      <c r="A1102">
        <v>1102</v>
      </c>
      <c r="B1102">
        <v>-114</v>
      </c>
      <c r="C1102">
        <v>50</v>
      </c>
      <c r="D1102">
        <v>5</v>
      </c>
      <c r="E1102">
        <f t="shared" si="68"/>
        <v>124.58330546265017</v>
      </c>
      <c r="F1102">
        <f t="shared" si="69"/>
        <v>-30.784001265631616</v>
      </c>
      <c r="G1102">
        <f t="shared" si="70"/>
        <v>947.65473392240892</v>
      </c>
      <c r="H1102">
        <f t="shared" si="71"/>
        <v>531.65374426699066</v>
      </c>
      <c r="I1102" t="str" cm="1">
        <f t="array" ref="I1102">IF(AND(H1102&gt;$J$2,F1102&gt;0,F1103&lt;0,1200&gt;A1102&gt;90),Peak,"")</f>
        <v/>
      </c>
    </row>
    <row r="1103" spans="1:9" x14ac:dyDescent="0.3">
      <c r="A1103">
        <v>1103</v>
      </c>
      <c r="B1103">
        <v>-108</v>
      </c>
      <c r="C1103">
        <v>42</v>
      </c>
      <c r="D1103">
        <v>3</v>
      </c>
      <c r="E1103">
        <f t="shared" si="68"/>
        <v>115.91807451816995</v>
      </c>
      <c r="F1103">
        <f t="shared" si="69"/>
        <v>-8.6652309444802285</v>
      </c>
      <c r="G1103">
        <f t="shared" si="70"/>
        <v>75.086227321177716</v>
      </c>
      <c r="H1103">
        <f t="shared" si="71"/>
        <v>491.69083233039686</v>
      </c>
      <c r="I1103" t="str" cm="1">
        <f t="array" ref="I1103">IF(AND(H1103&gt;$J$2,F1103&gt;0,F1104&lt;0,1200&gt;A1103&gt;90),Peak,"")</f>
        <v/>
      </c>
    </row>
    <row r="1104" spans="1:9" x14ac:dyDescent="0.3">
      <c r="A1104">
        <v>1104</v>
      </c>
      <c r="B1104">
        <v>-104</v>
      </c>
      <c r="C1104">
        <v>38</v>
      </c>
      <c r="D1104">
        <v>12</v>
      </c>
      <c r="E1104">
        <f t="shared" si="68"/>
        <v>111.37324633860683</v>
      </c>
      <c r="F1104">
        <f t="shared" si="69"/>
        <v>-4.5448281795631118</v>
      </c>
      <c r="G1104">
        <f t="shared" si="70"/>
        <v>20.65546318175095</v>
      </c>
      <c r="H1104">
        <f t="shared" si="71"/>
        <v>493.92677857942584</v>
      </c>
      <c r="I1104" t="str" cm="1">
        <f t="array" ref="I1104">IF(AND(H1104&gt;$J$2,F1104&gt;0,F1105&lt;0,1200&gt;A1104&gt;90),Peak,"")</f>
        <v/>
      </c>
    </row>
    <row r="1105" spans="1:9" x14ac:dyDescent="0.3">
      <c r="A1105">
        <v>1105</v>
      </c>
      <c r="B1105">
        <v>-96</v>
      </c>
      <c r="C1105">
        <v>33</v>
      </c>
      <c r="D1105">
        <v>18</v>
      </c>
      <c r="E1105">
        <f t="shared" si="68"/>
        <v>103.0970416646375</v>
      </c>
      <c r="F1105">
        <f t="shared" si="69"/>
        <v>-8.2762046739693318</v>
      </c>
      <c r="G1105">
        <f t="shared" si="70"/>
        <v>68.495563805431814</v>
      </c>
      <c r="H1105">
        <f t="shared" si="71"/>
        <v>493.04525472321291</v>
      </c>
      <c r="I1105" t="str" cm="1">
        <f t="array" ref="I1105">IF(AND(H1105&gt;$J$2,F1105&gt;0,F1106&lt;0,1200&gt;A1105&gt;90),Peak,"")</f>
        <v/>
      </c>
    </row>
    <row r="1106" spans="1:9" x14ac:dyDescent="0.3">
      <c r="A1106">
        <v>1106</v>
      </c>
      <c r="B1106">
        <v>-104</v>
      </c>
      <c r="C1106">
        <v>30</v>
      </c>
      <c r="D1106">
        <v>14</v>
      </c>
      <c r="E1106">
        <f t="shared" si="68"/>
        <v>109.14210919713803</v>
      </c>
      <c r="F1106">
        <f t="shared" si="69"/>
        <v>6.045067532500525</v>
      </c>
      <c r="G1106">
        <f t="shared" si="70"/>
        <v>36.542841472491986</v>
      </c>
      <c r="H1106">
        <f t="shared" si="71"/>
        <v>498.77666416033435</v>
      </c>
      <c r="I1106" t="str" cm="1">
        <f t="array" ref="I1106">IF(AND(H1106&gt;$J$2,F1106&gt;0,F1107&lt;0,1200&gt;A1106&gt;90),Peak,"")</f>
        <v/>
      </c>
    </row>
    <row r="1107" spans="1:9" x14ac:dyDescent="0.3">
      <c r="A1107">
        <v>1107</v>
      </c>
      <c r="B1107">
        <v>-114</v>
      </c>
      <c r="C1107">
        <v>34</v>
      </c>
      <c r="D1107">
        <v>9</v>
      </c>
      <c r="E1107">
        <f t="shared" si="68"/>
        <v>119.30213744941874</v>
      </c>
      <c r="F1107">
        <f t="shared" si="69"/>
        <v>10.160028252280711</v>
      </c>
      <c r="G1107">
        <f t="shared" si="70"/>
        <v>103.22617408714223</v>
      </c>
      <c r="H1107">
        <f t="shared" si="71"/>
        <v>521.41556936543952</v>
      </c>
      <c r="I1107" t="str" cm="1">
        <f t="array" ref="I1107">IF(AND(H1107&gt;$J$2,F1107&gt;0,F1108&lt;0,1200&gt;A1107&gt;90),Peak,"")</f>
        <v/>
      </c>
    </row>
    <row r="1108" spans="1:9" x14ac:dyDescent="0.3">
      <c r="A1108">
        <v>1108</v>
      </c>
      <c r="B1108">
        <v>-156</v>
      </c>
      <c r="C1108">
        <v>48</v>
      </c>
      <c r="D1108">
        <v>17</v>
      </c>
      <c r="E1108">
        <f t="shared" si="68"/>
        <v>164.10057891427439</v>
      </c>
      <c r="F1108">
        <f t="shared" si="69"/>
        <v>44.798441464855657</v>
      </c>
      <c r="G1108">
        <f t="shared" si="70"/>
        <v>2006.9003576800985</v>
      </c>
      <c r="H1108">
        <f t="shared" si="71"/>
        <v>586.1552663081942</v>
      </c>
      <c r="I1108" t="str" cm="1">
        <f t="array" ref="I1108">IF(AND(H1108&gt;$J$2,F1108&gt;0,F1109&lt;0,1200&gt;A1108&gt;90),Peak,"")</f>
        <v/>
      </c>
    </row>
    <row r="1109" spans="1:9" x14ac:dyDescent="0.3">
      <c r="A1109">
        <v>1109</v>
      </c>
      <c r="B1109">
        <v>-151</v>
      </c>
      <c r="C1109">
        <v>89</v>
      </c>
      <c r="D1109">
        <v>9</v>
      </c>
      <c r="E1109">
        <f t="shared" si="68"/>
        <v>175.50783458296101</v>
      </c>
      <c r="F1109">
        <f t="shared" si="69"/>
        <v>11.407255668686616</v>
      </c>
      <c r="G1109">
        <f t="shared" si="70"/>
        <v>130.12548189078294</v>
      </c>
      <c r="H1109">
        <f t="shared" si="71"/>
        <v>519.34745217232557</v>
      </c>
      <c r="I1109" t="str" cm="1">
        <f t="array" ref="I1109">IF(AND(H1109&gt;$J$2,F1109&gt;0,F1110&lt;0,1200&gt;A1109&gt;90),Peak,"")</f>
        <v/>
      </c>
    </row>
    <row r="1110" spans="1:9" x14ac:dyDescent="0.3">
      <c r="A1110">
        <v>1110</v>
      </c>
      <c r="B1110">
        <v>-124</v>
      </c>
      <c r="C1110">
        <v>95</v>
      </c>
      <c r="D1110">
        <v>2</v>
      </c>
      <c r="E1110">
        <f t="shared" si="68"/>
        <v>156.22099730830041</v>
      </c>
      <c r="F1110">
        <f t="shared" si="69"/>
        <v>-19.286837274660598</v>
      </c>
      <c r="G1110">
        <f t="shared" si="70"/>
        <v>371.98209205923746</v>
      </c>
      <c r="H1110">
        <f t="shared" si="71"/>
        <v>514.77946449540252</v>
      </c>
      <c r="I1110" t="str" cm="1">
        <f t="array" ref="I1110">IF(AND(H1110&gt;$J$2,F1110&gt;0,F1111&lt;0,1200&gt;A1110&gt;90),Peak,"")</f>
        <v/>
      </c>
    </row>
    <row r="1111" spans="1:9" x14ac:dyDescent="0.3">
      <c r="A1111">
        <v>1111</v>
      </c>
      <c r="B1111">
        <v>-128</v>
      </c>
      <c r="C1111">
        <v>83</v>
      </c>
      <c r="D1111">
        <v>1</v>
      </c>
      <c r="E1111">
        <f t="shared" si="68"/>
        <v>152.55818562109343</v>
      </c>
      <c r="F1111">
        <f t="shared" si="69"/>
        <v>-3.6628116872069825</v>
      </c>
      <c r="G1111">
        <f t="shared" si="70"/>
        <v>13.416189455940062</v>
      </c>
      <c r="H1111">
        <f t="shared" si="71"/>
        <v>511.0484823705612</v>
      </c>
      <c r="I1111" t="str" cm="1">
        <f t="array" ref="I1111">IF(AND(H1111&gt;$J$2,F1111&gt;0,F1112&lt;0,1200&gt;A1111&gt;90),Peak,"")</f>
        <v/>
      </c>
    </row>
    <row r="1112" spans="1:9" x14ac:dyDescent="0.3">
      <c r="A1112">
        <v>1112</v>
      </c>
      <c r="B1112">
        <v>-94</v>
      </c>
      <c r="C1112">
        <v>92</v>
      </c>
      <c r="D1112">
        <v>-23</v>
      </c>
      <c r="E1112">
        <f t="shared" si="68"/>
        <v>133.52527850560733</v>
      </c>
      <c r="F1112">
        <f t="shared" si="69"/>
        <v>-19.032907115486097</v>
      </c>
      <c r="G1112">
        <f t="shared" si="70"/>
        <v>362.25155326672132</v>
      </c>
      <c r="H1112">
        <f t="shared" si="71"/>
        <v>522.91500712775803</v>
      </c>
      <c r="I1112" t="str" cm="1">
        <f t="array" ref="I1112">IF(AND(H1112&gt;$J$2,F1112&gt;0,F1113&lt;0,1200&gt;A1112&gt;90),Peak,"")</f>
        <v/>
      </c>
    </row>
    <row r="1113" spans="1:9" x14ac:dyDescent="0.3">
      <c r="A1113">
        <v>1113</v>
      </c>
      <c r="B1113">
        <v>-66</v>
      </c>
      <c r="C1113">
        <v>76</v>
      </c>
      <c r="D1113">
        <v>-6</v>
      </c>
      <c r="E1113">
        <f t="shared" si="68"/>
        <v>100.83650132764424</v>
      </c>
      <c r="F1113">
        <f t="shared" si="69"/>
        <v>-32.68877717796309</v>
      </c>
      <c r="G1113">
        <f t="shared" si="70"/>
        <v>1068.5561533905204</v>
      </c>
      <c r="H1113">
        <f t="shared" si="71"/>
        <v>509.2470642743159</v>
      </c>
      <c r="I1113" t="str" cm="1">
        <f t="array" ref="I1113">IF(AND(H1113&gt;$J$2,F1113&gt;0,F1114&lt;0,1200&gt;A1113&gt;90),Peak,"")</f>
        <v/>
      </c>
    </row>
    <row r="1114" spans="1:9" x14ac:dyDescent="0.3">
      <c r="A1114">
        <v>1114</v>
      </c>
      <c r="B1114">
        <v>-85</v>
      </c>
      <c r="C1114">
        <v>83</v>
      </c>
      <c r="D1114">
        <v>-22</v>
      </c>
      <c r="E1114">
        <f t="shared" si="68"/>
        <v>120.82218339361361</v>
      </c>
      <c r="F1114">
        <f t="shared" si="69"/>
        <v>19.985682065969371</v>
      </c>
      <c r="G1114">
        <f t="shared" si="70"/>
        <v>399.42748764200974</v>
      </c>
      <c r="H1114">
        <f t="shared" si="71"/>
        <v>472.98898660317843</v>
      </c>
      <c r="I1114" t="str" cm="1">
        <f t="array" ref="I1114">IF(AND(H1114&gt;$J$2,F1114&gt;0,F1115&lt;0,1200&gt;A1114&gt;90),Peak,"")</f>
        <v/>
      </c>
    </row>
    <row r="1115" spans="1:9" x14ac:dyDescent="0.3">
      <c r="A1115">
        <v>1115</v>
      </c>
      <c r="B1115">
        <v>-101</v>
      </c>
      <c r="C1115">
        <v>95</v>
      </c>
      <c r="D1115">
        <v>-51</v>
      </c>
      <c r="E1115">
        <f t="shared" si="68"/>
        <v>147.73963584630903</v>
      </c>
      <c r="F1115">
        <f t="shared" si="69"/>
        <v>26.917452452695414</v>
      </c>
      <c r="G1115">
        <f t="shared" si="70"/>
        <v>724.54924654311833</v>
      </c>
      <c r="H1115">
        <f t="shared" si="71"/>
        <v>457.34186316613324</v>
      </c>
      <c r="I1115" t="str" cm="1">
        <f t="array" ref="I1115">IF(AND(H1115&gt;$J$2,F1115&gt;0,F1116&lt;0,1200&gt;A1115&gt;90),Peak,"")</f>
        <v/>
      </c>
    </row>
    <row r="1116" spans="1:9" x14ac:dyDescent="0.3">
      <c r="A1116">
        <v>1116</v>
      </c>
      <c r="B1116">
        <v>-103</v>
      </c>
      <c r="C1116">
        <v>93</v>
      </c>
      <c r="D1116">
        <v>-17</v>
      </c>
      <c r="E1116">
        <f t="shared" si="68"/>
        <v>139.81058615140699</v>
      </c>
      <c r="F1116">
        <f t="shared" si="69"/>
        <v>-7.9290496949020337</v>
      </c>
      <c r="G1116">
        <f t="shared" si="70"/>
        <v>62.869829064226032</v>
      </c>
      <c r="H1116">
        <f t="shared" si="71"/>
        <v>430.08725789516245</v>
      </c>
      <c r="I1116" t="str" cm="1">
        <f t="array" ref="I1116">IF(AND(H1116&gt;$J$2,F1116&gt;0,F1117&lt;0,1200&gt;A1116&gt;90),Peak,"")</f>
        <v/>
      </c>
    </row>
    <row r="1117" spans="1:9" x14ac:dyDescent="0.3">
      <c r="A1117">
        <v>1117</v>
      </c>
      <c r="B1117">
        <v>-133</v>
      </c>
      <c r="C1117">
        <v>109</v>
      </c>
      <c r="D1117">
        <v>-6</v>
      </c>
      <c r="E1117">
        <f t="shared" si="68"/>
        <v>172.0639416031145</v>
      </c>
      <c r="F1117">
        <f t="shared" si="69"/>
        <v>32.253355451707506</v>
      </c>
      <c r="G1117">
        <f t="shared" si="70"/>
        <v>1040.2789378941902</v>
      </c>
      <c r="H1117">
        <f t="shared" si="71"/>
        <v>475.80378283108132</v>
      </c>
      <c r="I1117" t="str" cm="1">
        <f t="array" ref="I1117">IF(AND(H1117&gt;$J$2,F1117&gt;0,F1118&lt;0,1200&gt;A1117&gt;90),Peak,"")</f>
        <v/>
      </c>
    </row>
    <row r="1118" spans="1:9" x14ac:dyDescent="0.3">
      <c r="A1118">
        <v>1118</v>
      </c>
      <c r="B1118">
        <v>-157</v>
      </c>
      <c r="C1118">
        <v>127</v>
      </c>
      <c r="D1118">
        <v>-6</v>
      </c>
      <c r="E1118">
        <f t="shared" si="68"/>
        <v>202.02475095888622</v>
      </c>
      <c r="F1118">
        <f t="shared" si="69"/>
        <v>29.960809355771715</v>
      </c>
      <c r="G1118">
        <f t="shared" si="70"/>
        <v>897.65009725289792</v>
      </c>
      <c r="H1118">
        <f t="shared" si="71"/>
        <v>480.74335598257682</v>
      </c>
      <c r="I1118" t="str" cm="1">
        <f t="array" ref="I1118">IF(AND(H1118&gt;$J$2,F1118&gt;0,F1119&lt;0,1200&gt;A1118&gt;90),Peak,"")</f>
        <v/>
      </c>
    </row>
    <row r="1119" spans="1:9" x14ac:dyDescent="0.3">
      <c r="A1119">
        <v>1119</v>
      </c>
      <c r="B1119">
        <v>-181</v>
      </c>
      <c r="C1119">
        <v>145</v>
      </c>
      <c r="D1119">
        <v>3</v>
      </c>
      <c r="E1119">
        <f t="shared" si="68"/>
        <v>231.93749157908906</v>
      </c>
      <c r="F1119">
        <f t="shared" si="69"/>
        <v>29.91274062020284</v>
      </c>
      <c r="G1119">
        <f t="shared" si="70"/>
        <v>894.77205141153297</v>
      </c>
      <c r="H1119">
        <f t="shared" si="71"/>
        <v>464.19528541333699</v>
      </c>
      <c r="I1119" t="str" cm="1">
        <f t="array" ref="I1119">IF(AND(H1119&gt;$J$2,F1119&gt;0,F1120&lt;0,1200&gt;A1119&gt;90),Peak,"")</f>
        <v/>
      </c>
    </row>
    <row r="1120" spans="1:9" x14ac:dyDescent="0.3">
      <c r="A1120">
        <v>1120</v>
      </c>
      <c r="B1120">
        <v>-129</v>
      </c>
      <c r="C1120">
        <v>142</v>
      </c>
      <c r="D1120">
        <v>-10</v>
      </c>
      <c r="E1120">
        <f t="shared" si="68"/>
        <v>192.1067411623028</v>
      </c>
      <c r="F1120">
        <f t="shared" si="69"/>
        <v>-39.830750416786259</v>
      </c>
      <c r="G1120">
        <f t="shared" si="70"/>
        <v>1586.4886787643188</v>
      </c>
      <c r="H1120">
        <f t="shared" si="71"/>
        <v>429.02892745853774</v>
      </c>
      <c r="I1120" t="str" cm="1">
        <f t="array" ref="I1120">IF(AND(H1120&gt;$J$2,F1120&gt;0,F1121&lt;0,1200&gt;A1120&gt;90),Peak,"")</f>
        <v/>
      </c>
    </row>
    <row r="1121" spans="1:9" x14ac:dyDescent="0.3">
      <c r="A1121">
        <v>1121</v>
      </c>
      <c r="B1121">
        <v>-135</v>
      </c>
      <c r="C1121">
        <v>104</v>
      </c>
      <c r="D1121">
        <v>2</v>
      </c>
      <c r="E1121">
        <f t="shared" si="68"/>
        <v>170.42593699317015</v>
      </c>
      <c r="F1121">
        <f t="shared" si="69"/>
        <v>-21.680804169132642</v>
      </c>
      <c r="G1121">
        <f t="shared" si="70"/>
        <v>470.05726942027934</v>
      </c>
      <c r="H1121">
        <f t="shared" si="71"/>
        <v>360.19156630788729</v>
      </c>
      <c r="I1121" t="str" cm="1">
        <f t="array" ref="I1121">IF(AND(H1121&gt;$J$2,F1121&gt;0,F1122&lt;0,1200&gt;A1121&gt;90),Peak,"")</f>
        <v/>
      </c>
    </row>
    <row r="1122" spans="1:9" x14ac:dyDescent="0.3">
      <c r="A1122">
        <v>1122</v>
      </c>
      <c r="B1122">
        <v>-124</v>
      </c>
      <c r="C1122">
        <v>92</v>
      </c>
      <c r="D1122">
        <v>13</v>
      </c>
      <c r="E1122">
        <f t="shared" si="68"/>
        <v>154.94837850071229</v>
      </c>
      <c r="F1122">
        <f t="shared" si="69"/>
        <v>-15.47755849245786</v>
      </c>
      <c r="G1122">
        <f t="shared" si="70"/>
        <v>239.55481688745442</v>
      </c>
      <c r="H1122">
        <f t="shared" si="71"/>
        <v>350.98601317649121</v>
      </c>
      <c r="I1122" t="str" cm="1">
        <f t="array" ref="I1122">IF(AND(H1122&gt;$J$2,F1122&gt;0,F1123&lt;0,1200&gt;A1122&gt;90),Peak,"")</f>
        <v/>
      </c>
    </row>
    <row r="1123" spans="1:9" x14ac:dyDescent="0.3">
      <c r="A1123">
        <v>1123</v>
      </c>
      <c r="B1123">
        <v>-107</v>
      </c>
      <c r="C1123">
        <v>78</v>
      </c>
      <c r="D1123">
        <v>5</v>
      </c>
      <c r="E1123">
        <f t="shared" si="68"/>
        <v>132.50660360902774</v>
      </c>
      <c r="F1123">
        <f t="shared" si="69"/>
        <v>-22.44177489168456</v>
      </c>
      <c r="G1123">
        <f t="shared" si="70"/>
        <v>503.63326028904351</v>
      </c>
      <c r="H1123">
        <f t="shared" si="71"/>
        <v>360.83276190064765</v>
      </c>
      <c r="I1123" t="str" cm="1">
        <f t="array" ref="I1123">IF(AND(H1123&gt;$J$2,F1123&gt;0,F1124&lt;0,1200&gt;A1123&gt;90),Peak,"")</f>
        <v/>
      </c>
    </row>
    <row r="1124" spans="1:9" x14ac:dyDescent="0.3">
      <c r="A1124">
        <v>1124</v>
      </c>
      <c r="B1124">
        <v>-99</v>
      </c>
      <c r="C1124">
        <v>64</v>
      </c>
      <c r="D1124">
        <v>9</v>
      </c>
      <c r="E1124">
        <f t="shared" si="68"/>
        <v>118.2285921425101</v>
      </c>
      <c r="F1124">
        <f t="shared" si="69"/>
        <v>-14.27801146651764</v>
      </c>
      <c r="G1124">
        <f t="shared" si="70"/>
        <v>203.86161143800919</v>
      </c>
      <c r="H1124">
        <f t="shared" si="71"/>
        <v>341.94156727373581</v>
      </c>
      <c r="I1124" t="str" cm="1">
        <f t="array" ref="I1124">IF(AND(H1124&gt;$J$2,F1124&gt;0,F1125&lt;0,1200&gt;A1124&gt;90),Peak,"")</f>
        <v/>
      </c>
    </row>
    <row r="1125" spans="1:9" x14ac:dyDescent="0.3">
      <c r="A1125">
        <v>1125</v>
      </c>
      <c r="B1125">
        <v>-98</v>
      </c>
      <c r="C1125">
        <v>56</v>
      </c>
      <c r="D1125">
        <v>-2</v>
      </c>
      <c r="E1125">
        <f t="shared" si="68"/>
        <v>112.88932633336067</v>
      </c>
      <c r="F1125">
        <f t="shared" si="69"/>
        <v>-5.3392658091494241</v>
      </c>
      <c r="G1125">
        <f t="shared" si="70"/>
        <v>28.507759380752056</v>
      </c>
      <c r="H1125">
        <f t="shared" si="71"/>
        <v>336.42980841883411</v>
      </c>
      <c r="I1125" t="str" cm="1">
        <f t="array" ref="I1125">IF(AND(H1125&gt;$J$2,F1125&gt;0,F1126&lt;0,1200&gt;A1125&gt;90),Peak,"")</f>
        <v/>
      </c>
    </row>
    <row r="1126" spans="1:9" x14ac:dyDescent="0.3">
      <c r="A1126">
        <v>1126</v>
      </c>
      <c r="B1126">
        <v>-93</v>
      </c>
      <c r="C1126">
        <v>41</v>
      </c>
      <c r="D1126">
        <v>-1</v>
      </c>
      <c r="E1126">
        <f t="shared" si="68"/>
        <v>101.64152694642087</v>
      </c>
      <c r="F1126">
        <f t="shared" si="69"/>
        <v>-11.247799386939803</v>
      </c>
      <c r="G1126">
        <f t="shared" si="70"/>
        <v>126.51299104884342</v>
      </c>
      <c r="H1126">
        <f t="shared" si="71"/>
        <v>335.29248102111291</v>
      </c>
      <c r="I1126" t="str" cm="1">
        <f t="array" ref="I1126">IF(AND(H1126&gt;$J$2,F1126&gt;0,F1127&lt;0,1200&gt;A1126&gt;90),Peak,"")</f>
        <v/>
      </c>
    </row>
    <row r="1127" spans="1:9" x14ac:dyDescent="0.3">
      <c r="A1127">
        <v>1127</v>
      </c>
      <c r="B1127">
        <v>-94</v>
      </c>
      <c r="C1127">
        <v>37</v>
      </c>
      <c r="D1127">
        <v>1</v>
      </c>
      <c r="E1127">
        <f t="shared" si="68"/>
        <v>101.02474944289642</v>
      </c>
      <c r="F1127">
        <f t="shared" si="69"/>
        <v>-0.61677750352444605</v>
      </c>
      <c r="G1127">
        <f t="shared" si="70"/>
        <v>0.38041448885384804</v>
      </c>
      <c r="H1127">
        <f t="shared" si="71"/>
        <v>329.85869274772244</v>
      </c>
      <c r="I1127" t="str" cm="1">
        <f t="array" ref="I1127">IF(AND(H1127&gt;$J$2,F1127&gt;0,F1128&lt;0,1200&gt;A1127&gt;90),Peak,"")</f>
        <v/>
      </c>
    </row>
    <row r="1128" spans="1:9" x14ac:dyDescent="0.3">
      <c r="A1128">
        <v>1128</v>
      </c>
      <c r="B1128">
        <v>-108</v>
      </c>
      <c r="C1128">
        <v>39</v>
      </c>
      <c r="D1128">
        <v>9</v>
      </c>
      <c r="E1128">
        <f t="shared" si="68"/>
        <v>115.17812292271479</v>
      </c>
      <c r="F1128">
        <f t="shared" si="69"/>
        <v>14.15337347981837</v>
      </c>
      <c r="G1128">
        <f t="shared" si="70"/>
        <v>200.31798085922597</v>
      </c>
      <c r="H1128">
        <f t="shared" si="71"/>
        <v>330.14269065589423</v>
      </c>
      <c r="I1128" t="str" cm="1">
        <f t="array" ref="I1128">IF(AND(H1128&gt;$J$2,F1128&gt;0,F1129&lt;0,1200&gt;A1128&gt;90),Peak,"")</f>
        <v/>
      </c>
    </row>
    <row r="1129" spans="1:9" x14ac:dyDescent="0.3">
      <c r="A1129">
        <v>1129</v>
      </c>
      <c r="B1129">
        <v>-126</v>
      </c>
      <c r="C1129">
        <v>53</v>
      </c>
      <c r="D1129">
        <v>24</v>
      </c>
      <c r="E1129">
        <f t="shared" si="68"/>
        <v>138.78400484205665</v>
      </c>
      <c r="F1129">
        <f t="shared" si="69"/>
        <v>23.605881919341854</v>
      </c>
      <c r="G1129">
        <f t="shared" si="70"/>
        <v>557.23766118991068</v>
      </c>
      <c r="H1129">
        <f t="shared" si="71"/>
        <v>327.84088812052767</v>
      </c>
      <c r="I1129" t="str" cm="1">
        <f t="array" ref="I1129">IF(AND(H1129&gt;$J$2,F1129&gt;0,F1130&lt;0,1200&gt;A1129&gt;90),Peak,"")</f>
        <v/>
      </c>
    </row>
    <row r="1130" spans="1:9" x14ac:dyDescent="0.3">
      <c r="A1130">
        <v>1130</v>
      </c>
      <c r="B1130">
        <v>-170</v>
      </c>
      <c r="C1130">
        <v>50</v>
      </c>
      <c r="D1130">
        <v>23</v>
      </c>
      <c r="E1130">
        <f t="shared" si="68"/>
        <v>178.68687696638497</v>
      </c>
      <c r="F1130">
        <f t="shared" si="69"/>
        <v>39.902872124328326</v>
      </c>
      <c r="G1130">
        <f t="shared" si="70"/>
        <v>1592.2392037704985</v>
      </c>
      <c r="H1130">
        <f t="shared" si="71"/>
        <v>305.37799424313505</v>
      </c>
      <c r="I1130" t="str" cm="1">
        <f t="array" ref="I1130">IF(AND(H1130&gt;$J$2,F1130&gt;0,F1131&lt;0,1200&gt;A1130&gt;90),Peak,"")</f>
        <v/>
      </c>
    </row>
    <row r="1131" spans="1:9" x14ac:dyDescent="0.3">
      <c r="A1131">
        <v>1131</v>
      </c>
      <c r="B1131">
        <v>-132</v>
      </c>
      <c r="C1131">
        <v>84</v>
      </c>
      <c r="D1131">
        <v>-13</v>
      </c>
      <c r="E1131">
        <f t="shared" si="68"/>
        <v>157</v>
      </c>
      <c r="F1131">
        <f t="shared" si="69"/>
        <v>-21.686876966384972</v>
      </c>
      <c r="G1131">
        <f t="shared" si="70"/>
        <v>470.32063255511906</v>
      </c>
      <c r="H1131">
        <f t="shared" si="71"/>
        <v>236.21877568540111</v>
      </c>
      <c r="I1131" t="str" cm="1">
        <f t="array" ref="I1131">IF(AND(H1131&gt;$J$2,F1131&gt;0,F1132&lt;0,1200&gt;A1131&gt;90),Peak,"")</f>
        <v/>
      </c>
    </row>
    <row r="1132" spans="1:9" x14ac:dyDescent="0.3">
      <c r="A1132">
        <v>1132</v>
      </c>
      <c r="B1132">
        <v>-129</v>
      </c>
      <c r="C1132">
        <v>97</v>
      </c>
      <c r="D1132">
        <v>-14</v>
      </c>
      <c r="E1132">
        <f t="shared" si="68"/>
        <v>162.00617272190587</v>
      </c>
      <c r="F1132">
        <f t="shared" si="69"/>
        <v>5.0061727219058696</v>
      </c>
      <c r="G1132">
        <f t="shared" si="70"/>
        <v>25.061765321554422</v>
      </c>
      <c r="H1132">
        <f t="shared" si="71"/>
        <v>224.5693525253815</v>
      </c>
      <c r="I1132" t="str" cm="1">
        <f t="array" ref="I1132">IF(AND(H1132&gt;$J$2,F1132&gt;0,F1133&lt;0,1200&gt;A1132&gt;90),Peak,"")</f>
        <v/>
      </c>
    </row>
    <row r="1133" spans="1:9" x14ac:dyDescent="0.3">
      <c r="A1133">
        <v>1133</v>
      </c>
      <c r="B1133">
        <v>-111</v>
      </c>
      <c r="C1133">
        <v>93</v>
      </c>
      <c r="D1133">
        <v>9</v>
      </c>
      <c r="E1133">
        <f t="shared" si="68"/>
        <v>145.08962747212496</v>
      </c>
      <c r="F1133">
        <f t="shared" si="69"/>
        <v>-16.91654524978091</v>
      </c>
      <c r="G1133">
        <f t="shared" si="70"/>
        <v>286.16950318788508</v>
      </c>
      <c r="H1133">
        <f t="shared" si="71"/>
        <v>302.70539389642522</v>
      </c>
      <c r="I1133" t="str" cm="1">
        <f t="array" ref="I1133">IF(AND(H1133&gt;$J$2,F1133&gt;0,F1134&lt;0,1200&gt;A1133&gt;90),Peak,"")</f>
        <v/>
      </c>
    </row>
    <row r="1134" spans="1:9" x14ac:dyDescent="0.3">
      <c r="A1134">
        <v>1134</v>
      </c>
      <c r="B1134">
        <v>-71</v>
      </c>
      <c r="C1134">
        <v>105</v>
      </c>
      <c r="D1134">
        <v>19</v>
      </c>
      <c r="E1134">
        <f t="shared" si="68"/>
        <v>128.16785868539742</v>
      </c>
      <c r="F1134">
        <f t="shared" si="69"/>
        <v>-16.92176878672754</v>
      </c>
      <c r="G1134">
        <f t="shared" si="70"/>
        <v>286.34625887146643</v>
      </c>
      <c r="H1134">
        <f t="shared" si="71"/>
        <v>318.70960759038297</v>
      </c>
      <c r="I1134" t="str" cm="1">
        <f t="array" ref="I1134">IF(AND(H1134&gt;$J$2,F1134&gt;0,F1135&lt;0,1200&gt;A1134&gt;90),Peak,"")</f>
        <v/>
      </c>
    </row>
    <row r="1135" spans="1:9" x14ac:dyDescent="0.3">
      <c r="A1135">
        <v>1135</v>
      </c>
      <c r="B1135">
        <v>-74</v>
      </c>
      <c r="C1135">
        <v>96</v>
      </c>
      <c r="D1135">
        <v>3</v>
      </c>
      <c r="E1135">
        <f t="shared" si="68"/>
        <v>121.24768039018313</v>
      </c>
      <c r="F1135">
        <f t="shared" si="69"/>
        <v>-6.920178295214285</v>
      </c>
      <c r="G1135">
        <f t="shared" si="70"/>
        <v>47.888867637554888</v>
      </c>
      <c r="H1135">
        <f t="shared" si="71"/>
        <v>385.39539802516077</v>
      </c>
      <c r="I1135" t="str" cm="1">
        <f t="array" ref="I1135">IF(AND(H1135&gt;$J$2,F1135&gt;0,F1136&lt;0,1200&gt;A1135&gt;90),Peak,"")</f>
        <v/>
      </c>
    </row>
    <row r="1136" spans="1:9" x14ac:dyDescent="0.3">
      <c r="A1136">
        <v>1136</v>
      </c>
      <c r="B1136">
        <v>-89</v>
      </c>
      <c r="C1136">
        <v>100</v>
      </c>
      <c r="D1136">
        <v>-27</v>
      </c>
      <c r="E1136">
        <f t="shared" si="68"/>
        <v>136.56500283747664</v>
      </c>
      <c r="F1136">
        <f t="shared" si="69"/>
        <v>15.317322447293506</v>
      </c>
      <c r="G1136">
        <f t="shared" si="70"/>
        <v>234.62036695436151</v>
      </c>
      <c r="H1136">
        <f t="shared" si="71"/>
        <v>383.42768065829154</v>
      </c>
      <c r="I1136" t="str" cm="1">
        <f t="array" ref="I1136">IF(AND(H1136&gt;$J$2,F1136&gt;0,F1137&lt;0,1200&gt;A1136&gt;90),Peak,"")</f>
        <v/>
      </c>
    </row>
    <row r="1137" spans="1:9" x14ac:dyDescent="0.3">
      <c r="A1137">
        <v>1137</v>
      </c>
      <c r="B1137">
        <v>-90</v>
      </c>
      <c r="C1137">
        <v>94</v>
      </c>
      <c r="D1137">
        <v>-6</v>
      </c>
      <c r="E1137">
        <f t="shared" si="68"/>
        <v>130.27662875589004</v>
      </c>
      <c r="F1137">
        <f t="shared" si="69"/>
        <v>-6.2883740815865963</v>
      </c>
      <c r="G1137">
        <f t="shared" si="70"/>
        <v>39.543648589970068</v>
      </c>
      <c r="H1137">
        <f t="shared" si="71"/>
        <v>382.00972664633167</v>
      </c>
      <c r="I1137" t="str" cm="1">
        <f t="array" ref="I1137">IF(AND(H1137&gt;$J$2,F1137&gt;0,F1138&lt;0,1200&gt;A1137&gt;90),Peak,"")</f>
        <v/>
      </c>
    </row>
    <row r="1138" spans="1:9" x14ac:dyDescent="0.3">
      <c r="A1138">
        <v>1138</v>
      </c>
      <c r="B1138">
        <v>-102</v>
      </c>
      <c r="C1138">
        <v>96</v>
      </c>
      <c r="D1138">
        <v>-5</v>
      </c>
      <c r="E1138">
        <f t="shared" si="68"/>
        <v>140.16062214473791</v>
      </c>
      <c r="F1138">
        <f t="shared" si="69"/>
        <v>9.8839933888478697</v>
      </c>
      <c r="G1138">
        <f t="shared" si="70"/>
        <v>97.693325310788396</v>
      </c>
      <c r="H1138">
        <f t="shared" si="71"/>
        <v>389.85674904520619</v>
      </c>
      <c r="I1138" t="str" cm="1">
        <f t="array" ref="I1138">IF(AND(H1138&gt;$J$2,F1138&gt;0,F1139&lt;0,1200&gt;A1138&gt;90),Peak,"")</f>
        <v/>
      </c>
    </row>
    <row r="1139" spans="1:9" x14ac:dyDescent="0.3">
      <c r="A1139">
        <v>1139</v>
      </c>
      <c r="B1139">
        <v>-124</v>
      </c>
      <c r="C1139">
        <v>121</v>
      </c>
      <c r="D1139">
        <v>-10</v>
      </c>
      <c r="E1139">
        <f t="shared" si="68"/>
        <v>173.5425019987899</v>
      </c>
      <c r="F1139">
        <f t="shared" si="69"/>
        <v>33.381879854051988</v>
      </c>
      <c r="G1139">
        <f t="shared" si="70"/>
        <v>1114.349902590362</v>
      </c>
      <c r="H1139">
        <f t="shared" si="71"/>
        <v>387.26390823225086</v>
      </c>
      <c r="I1139" t="str" cm="1">
        <f t="array" ref="I1139">IF(AND(H1139&gt;$J$2,F1139&gt;0,F1140&lt;0,1200&gt;A1139&gt;90),Peak,"")</f>
        <v/>
      </c>
    </row>
    <row r="1140" spans="1:9" x14ac:dyDescent="0.3">
      <c r="A1140">
        <v>1140</v>
      </c>
      <c r="B1140">
        <v>-170</v>
      </c>
      <c r="C1140">
        <v>119</v>
      </c>
      <c r="D1140">
        <v>0</v>
      </c>
      <c r="E1140">
        <f t="shared" si="68"/>
        <v>207.51144546747295</v>
      </c>
      <c r="F1140">
        <f t="shared" si="69"/>
        <v>33.968943468683051</v>
      </c>
      <c r="G1140">
        <f t="shared" si="70"/>
        <v>1153.8891203785849</v>
      </c>
      <c r="H1140">
        <f t="shared" si="71"/>
        <v>343.74605899480025</v>
      </c>
      <c r="I1140" t="str" cm="1">
        <f t="array" ref="I1140">IF(AND(H1140&gt;$J$2,F1140&gt;0,F1141&lt;0,1200&gt;A1140&gt;90),Peak,"")</f>
        <v/>
      </c>
    </row>
    <row r="1141" spans="1:9" x14ac:dyDescent="0.3">
      <c r="A1141">
        <v>1141</v>
      </c>
      <c r="B1141">
        <v>-133</v>
      </c>
      <c r="C1141">
        <v>126</v>
      </c>
      <c r="D1141">
        <v>-24</v>
      </c>
      <c r="E1141">
        <f t="shared" si="68"/>
        <v>184.77283350103176</v>
      </c>
      <c r="F1141">
        <f t="shared" si="69"/>
        <v>-22.738611966441198</v>
      </c>
      <c r="G1141">
        <f t="shared" si="70"/>
        <v>517.04447416038283</v>
      </c>
      <c r="H1141">
        <f t="shared" si="71"/>
        <v>295.08293284931858</v>
      </c>
      <c r="I1141" t="str" cm="1">
        <f t="array" ref="I1141">IF(AND(H1141&gt;$J$2,F1141&gt;0,F1142&lt;0,1200&gt;A1141&gt;90),Peak,"")</f>
        <v/>
      </c>
    </row>
    <row r="1142" spans="1:9" x14ac:dyDescent="0.3">
      <c r="A1142">
        <v>1142</v>
      </c>
      <c r="B1142">
        <v>-128</v>
      </c>
      <c r="C1142">
        <v>119</v>
      </c>
      <c r="D1142">
        <v>-16</v>
      </c>
      <c r="E1142">
        <f t="shared" si="68"/>
        <v>175.50213673912918</v>
      </c>
      <c r="F1142">
        <f t="shared" si="69"/>
        <v>-9.2706967619025704</v>
      </c>
      <c r="G1142">
        <f t="shared" si="70"/>
        <v>85.945818451150799</v>
      </c>
      <c r="H1142">
        <f t="shared" si="71"/>
        <v>370.59679968389372</v>
      </c>
      <c r="I1142" t="str" cm="1">
        <f t="array" ref="I1142">IF(AND(H1142&gt;$J$2,F1142&gt;0,F1143&lt;0,1200&gt;A1142&gt;90),Peak,"")</f>
        <v/>
      </c>
    </row>
    <row r="1143" spans="1:9" x14ac:dyDescent="0.3">
      <c r="A1143">
        <v>1143</v>
      </c>
      <c r="B1143">
        <v>-147</v>
      </c>
      <c r="C1143">
        <v>99</v>
      </c>
      <c r="D1143">
        <v>-5</v>
      </c>
      <c r="E1143">
        <f t="shared" si="68"/>
        <v>177.29918217521478</v>
      </c>
      <c r="F1143">
        <f t="shared" si="69"/>
        <v>1.7970454360855967</v>
      </c>
      <c r="G1143">
        <f t="shared" si="70"/>
        <v>3.2293722993560725</v>
      </c>
      <c r="H1143">
        <f t="shared" si="71"/>
        <v>374.38932582906631</v>
      </c>
      <c r="I1143" t="str" cm="1">
        <f t="array" ref="I1143">IF(AND(H1143&gt;$J$2,F1143&gt;0,F1144&lt;0,1200&gt;A1143&gt;90),Peak,"")</f>
        <v/>
      </c>
    </row>
    <row r="1144" spans="1:9" x14ac:dyDescent="0.3">
      <c r="A1144">
        <v>1144</v>
      </c>
      <c r="B1144">
        <v>-127</v>
      </c>
      <c r="C1144">
        <v>99</v>
      </c>
      <c r="D1144">
        <v>-8</v>
      </c>
      <c r="E1144">
        <f t="shared" si="68"/>
        <v>161.22654868228122</v>
      </c>
      <c r="F1144">
        <f t="shared" si="69"/>
        <v>-16.072633492933562</v>
      </c>
      <c r="G1144">
        <f t="shared" si="70"/>
        <v>258.32954739816972</v>
      </c>
      <c r="H1144">
        <f t="shared" si="71"/>
        <v>413.84020598354721</v>
      </c>
      <c r="I1144" t="str" cm="1">
        <f t="array" ref="I1144">IF(AND(H1144&gt;$J$2,F1144&gt;0,F1145&lt;0,1200&gt;A1144&gt;90),Peak,"")</f>
        <v/>
      </c>
    </row>
    <row r="1145" spans="1:9" x14ac:dyDescent="0.3">
      <c r="A1145">
        <v>1145</v>
      </c>
      <c r="B1145">
        <v>-109</v>
      </c>
      <c r="C1145">
        <v>87</v>
      </c>
      <c r="D1145">
        <v>-7</v>
      </c>
      <c r="E1145">
        <f t="shared" si="68"/>
        <v>139.63881981741324</v>
      </c>
      <c r="F1145">
        <f t="shared" si="69"/>
        <v>-21.587728864867984</v>
      </c>
      <c r="G1145">
        <f t="shared" si="70"/>
        <v>466.03003754305433</v>
      </c>
      <c r="H1145">
        <f t="shared" si="71"/>
        <v>488.21922655140565</v>
      </c>
      <c r="I1145" t="str" cm="1">
        <f t="array" ref="I1145">IF(AND(H1145&gt;$J$2,F1145&gt;0,F1146&lt;0,1200&gt;A1145&gt;90),Peak,"")</f>
        <v/>
      </c>
    </row>
    <row r="1146" spans="1:9" x14ac:dyDescent="0.3">
      <c r="A1146">
        <v>1146</v>
      </c>
      <c r="B1146">
        <v>-106</v>
      </c>
      <c r="C1146">
        <v>77</v>
      </c>
      <c r="D1146">
        <v>-9</v>
      </c>
      <c r="E1146">
        <f t="shared" si="68"/>
        <v>131.32402674301454</v>
      </c>
      <c r="F1146">
        <f t="shared" si="69"/>
        <v>-8.3147930743986933</v>
      </c>
      <c r="G1146">
        <f t="shared" si="70"/>
        <v>69.135783870068479</v>
      </c>
      <c r="H1146">
        <f t="shared" si="71"/>
        <v>528.74068360750539</v>
      </c>
      <c r="I1146" t="str" cm="1">
        <f t="array" ref="I1146">IF(AND(H1146&gt;$J$2,F1146&gt;0,F1147&lt;0,1200&gt;A1146&gt;90),Peak,"")</f>
        <v/>
      </c>
    </row>
    <row r="1147" spans="1:9" x14ac:dyDescent="0.3">
      <c r="A1147">
        <v>1147</v>
      </c>
      <c r="B1147">
        <v>-109</v>
      </c>
      <c r="C1147">
        <v>56</v>
      </c>
      <c r="D1147">
        <v>0</v>
      </c>
      <c r="E1147">
        <f t="shared" si="68"/>
        <v>122.54386969571347</v>
      </c>
      <c r="F1147">
        <f t="shared" si="69"/>
        <v>-8.7801570473010742</v>
      </c>
      <c r="G1147">
        <f t="shared" si="70"/>
        <v>77.091157775270716</v>
      </c>
      <c r="H1147">
        <f t="shared" si="71"/>
        <v>542.54928225911488</v>
      </c>
      <c r="I1147" t="str" cm="1">
        <f t="array" ref="I1147">IF(AND(H1147&gt;$J$2,F1147&gt;0,F1148&lt;0,1200&gt;A1147&gt;90),Peak,"")</f>
        <v/>
      </c>
    </row>
    <row r="1148" spans="1:9" x14ac:dyDescent="0.3">
      <c r="A1148">
        <v>1148</v>
      </c>
      <c r="B1148">
        <v>-111</v>
      </c>
      <c r="C1148">
        <v>55</v>
      </c>
      <c r="D1148">
        <v>7</v>
      </c>
      <c r="E1148">
        <f t="shared" si="68"/>
        <v>124.07658925034973</v>
      </c>
      <c r="F1148">
        <f t="shared" si="69"/>
        <v>1.5327195546362589</v>
      </c>
      <c r="G1148">
        <f t="shared" si="70"/>
        <v>2.3492292331643716</v>
      </c>
      <c r="H1148">
        <f t="shared" si="71"/>
        <v>555.93655330861054</v>
      </c>
      <c r="I1148" t="str" cm="1">
        <f t="array" ref="I1148">IF(AND(H1148&gt;$J$2,F1148&gt;0,F1149&lt;0,1200&gt;A1148&gt;90),Peak,"")</f>
        <v/>
      </c>
    </row>
    <row r="1149" spans="1:9" x14ac:dyDescent="0.3">
      <c r="A1149">
        <v>1149</v>
      </c>
      <c r="B1149">
        <v>-113</v>
      </c>
      <c r="C1149">
        <v>48</v>
      </c>
      <c r="D1149">
        <v>4</v>
      </c>
      <c r="E1149">
        <f t="shared" si="68"/>
        <v>122.83729075488436</v>
      </c>
      <c r="F1149">
        <f t="shared" si="69"/>
        <v>-1.2392984954653627</v>
      </c>
      <c r="G1149">
        <f t="shared" si="70"/>
        <v>1.5358607608627117</v>
      </c>
      <c r="H1149">
        <f t="shared" si="71"/>
        <v>572.98405564477048</v>
      </c>
      <c r="I1149" t="str" cm="1">
        <f t="array" ref="I1149">IF(AND(H1149&gt;$J$2,F1149&gt;0,F1150&lt;0,1200&gt;A1149&gt;90),Peak,"")</f>
        <v/>
      </c>
    </row>
    <row r="1150" spans="1:9" x14ac:dyDescent="0.3">
      <c r="A1150">
        <v>1150</v>
      </c>
      <c r="B1150">
        <v>-113</v>
      </c>
      <c r="C1150">
        <v>41</v>
      </c>
      <c r="D1150">
        <v>0</v>
      </c>
      <c r="E1150">
        <f t="shared" si="68"/>
        <v>120.20815280171308</v>
      </c>
      <c r="F1150">
        <f t="shared" si="69"/>
        <v>-2.6291379531712806</v>
      </c>
      <c r="G1150">
        <f t="shared" si="70"/>
        <v>6.9123663768056707</v>
      </c>
      <c r="H1150">
        <f t="shared" si="71"/>
        <v>576.25767892003387</v>
      </c>
      <c r="I1150" t="str" cm="1">
        <f t="array" ref="I1150">IF(AND(H1150&gt;$J$2,F1150&gt;0,F1151&lt;0,1200&gt;A1150&gt;90),Peak,"")</f>
        <v/>
      </c>
    </row>
    <row r="1151" spans="1:9" x14ac:dyDescent="0.3">
      <c r="A1151">
        <v>1151</v>
      </c>
      <c r="B1151">
        <v>-126</v>
      </c>
      <c r="C1151">
        <v>38</v>
      </c>
      <c r="D1151">
        <v>14</v>
      </c>
      <c r="E1151">
        <f t="shared" si="68"/>
        <v>132.34802605252563</v>
      </c>
      <c r="F1151">
        <f t="shared" si="69"/>
        <v>12.139873250812542</v>
      </c>
      <c r="G1151">
        <f t="shared" si="70"/>
        <v>147.37652254579388</v>
      </c>
      <c r="H1151">
        <f t="shared" si="71"/>
        <v>576.74818188353584</v>
      </c>
      <c r="I1151" t="str" cm="1">
        <f t="array" ref="I1151">IF(AND(H1151&gt;$J$2,F1151&gt;0,F1152&lt;0,1200&gt;A1151&gt;90),Peak,"")</f>
        <v/>
      </c>
    </row>
    <row r="1152" spans="1:9" x14ac:dyDescent="0.3">
      <c r="A1152">
        <v>1152</v>
      </c>
      <c r="B1152">
        <v>-129</v>
      </c>
      <c r="C1152">
        <v>51</v>
      </c>
      <c r="D1152">
        <v>-1</v>
      </c>
      <c r="E1152">
        <f t="shared" si="68"/>
        <v>138.71914071244819</v>
      </c>
      <c r="F1152">
        <f t="shared" si="69"/>
        <v>6.3711146599225685</v>
      </c>
      <c r="G1152">
        <f t="shared" si="70"/>
        <v>40.591102009880267</v>
      </c>
      <c r="H1152">
        <f t="shared" si="71"/>
        <v>576.86622200135525</v>
      </c>
      <c r="I1152" t="str" cm="1">
        <f t="array" ref="I1152">IF(AND(H1152&gt;$J$2,F1152&gt;0,F1153&lt;0,1200&gt;A1152&gt;90),Peak,"")</f>
        <v/>
      </c>
    </row>
    <row r="1153" spans="1:9" x14ac:dyDescent="0.3">
      <c r="A1153">
        <v>1153</v>
      </c>
      <c r="B1153">
        <v>-96</v>
      </c>
      <c r="C1153">
        <v>99</v>
      </c>
      <c r="D1153">
        <v>-24</v>
      </c>
      <c r="E1153">
        <f t="shared" si="68"/>
        <v>139.97499776745846</v>
      </c>
      <c r="F1153">
        <f t="shared" si="69"/>
        <v>1.2558570550102672</v>
      </c>
      <c r="G1153">
        <f t="shared" si="70"/>
        <v>1.5771769426190614</v>
      </c>
      <c r="H1153">
        <f t="shared" si="71"/>
        <v>581.46289076688629</v>
      </c>
      <c r="I1153" t="str" cm="1">
        <f t="array" ref="I1153">IF(AND(H1153&gt;$J$2,F1153&gt;0,F1154&lt;0,1200&gt;A1153&gt;90),Peak,"")</f>
        <v/>
      </c>
    </row>
    <row r="1154" spans="1:9" x14ac:dyDescent="0.3">
      <c r="A1154">
        <v>1154</v>
      </c>
      <c r="B1154">
        <v>-129</v>
      </c>
      <c r="C1154">
        <v>84</v>
      </c>
      <c r="D1154">
        <v>-9</v>
      </c>
      <c r="E1154">
        <f t="shared" si="68"/>
        <v>154.20116731075677</v>
      </c>
      <c r="F1154">
        <f t="shared" si="69"/>
        <v>14.226169543298312</v>
      </c>
      <c r="G1154">
        <f t="shared" si="70"/>
        <v>202.38389987466849</v>
      </c>
      <c r="H1154">
        <f t="shared" si="71"/>
        <v>658.27870153184335</v>
      </c>
      <c r="I1154" t="str" cm="1">
        <f t="array" ref="I1154">IF(AND(H1154&gt;$J$2,F1154&gt;0,F1155&lt;0,1200&gt;A1154&gt;90),Peak,"")</f>
        <v/>
      </c>
    </row>
    <row r="1155" spans="1:9" x14ac:dyDescent="0.3">
      <c r="A1155">
        <v>1155</v>
      </c>
      <c r="B1155">
        <v>-139</v>
      </c>
      <c r="C1155">
        <v>138</v>
      </c>
      <c r="D1155">
        <v>20</v>
      </c>
      <c r="E1155">
        <f t="shared" ref="E1155:E1218" si="72">SQRT(B1155^2+C1155^2+D1155^2)</f>
        <v>196.88829320200833</v>
      </c>
      <c r="F1155">
        <f t="shared" si="69"/>
        <v>42.687125891251554</v>
      </c>
      <c r="G1155">
        <f t="shared" si="70"/>
        <v>1822.1907168555588</v>
      </c>
      <c r="H1155">
        <f t="shared" si="71"/>
        <v>656.06832701638393</v>
      </c>
      <c r="I1155" t="str" cm="1">
        <f t="array" ref="I1155">IF(AND(H1155&gt;$J$2,F1155&gt;0,F1156&lt;0,1200&gt;A1155&gt;90),Peak,"")</f>
        <v/>
      </c>
    </row>
    <row r="1156" spans="1:9" x14ac:dyDescent="0.3">
      <c r="A1156">
        <v>1156</v>
      </c>
      <c r="B1156">
        <v>-99</v>
      </c>
      <c r="C1156">
        <v>139</v>
      </c>
      <c r="D1156">
        <v>15</v>
      </c>
      <c r="E1156">
        <f t="shared" si="72"/>
        <v>171.30966114028712</v>
      </c>
      <c r="F1156">
        <f t="shared" ref="F1156:F1219" si="73">E1156-E1155</f>
        <v>-25.578632061721208</v>
      </c>
      <c r="G1156">
        <f t="shared" ref="G1156:G1219" si="74">F1156^2</f>
        <v>654.26641814891218</v>
      </c>
      <c r="H1156">
        <f t="shared" ref="H1156:H1219" si="75">AVERAGE(G1156:G1178)</f>
        <v>576.98807643800069</v>
      </c>
      <c r="I1156" t="str" cm="1">
        <f t="array" ref="I1156">IF(AND(H1156&gt;$J$2,F1156&gt;0,F1157&lt;0,1200&gt;A1156&gt;90),Peak,"")</f>
        <v/>
      </c>
    </row>
    <row r="1157" spans="1:9" x14ac:dyDescent="0.3">
      <c r="A1157">
        <v>1157</v>
      </c>
      <c r="B1157">
        <v>-82</v>
      </c>
      <c r="C1157">
        <v>99</v>
      </c>
      <c r="D1157">
        <v>5</v>
      </c>
      <c r="E1157">
        <f t="shared" si="72"/>
        <v>128.64680330268607</v>
      </c>
      <c r="F1157">
        <f t="shared" si="73"/>
        <v>-42.662857837601052</v>
      </c>
      <c r="G1157">
        <f t="shared" si="74"/>
        <v>1820.1194388713575</v>
      </c>
      <c r="H1157">
        <f t="shared" si="75"/>
        <v>548.6612943905842</v>
      </c>
      <c r="I1157" t="str" cm="1">
        <f t="array" ref="I1157">IF(AND(H1157&gt;$J$2,F1157&gt;0,F1158&lt;0,1200&gt;A1157&gt;90),Peak,"")</f>
        <v/>
      </c>
    </row>
    <row r="1158" spans="1:9" x14ac:dyDescent="0.3">
      <c r="A1158">
        <v>1158</v>
      </c>
      <c r="B1158">
        <v>-85</v>
      </c>
      <c r="C1158">
        <v>96</v>
      </c>
      <c r="D1158">
        <v>-23</v>
      </c>
      <c r="E1158">
        <f t="shared" si="72"/>
        <v>130.26895255585654</v>
      </c>
      <c r="F1158">
        <f t="shared" si="73"/>
        <v>1.6221492531704769</v>
      </c>
      <c r="G1158">
        <f t="shared" si="74"/>
        <v>2.6313681995615359</v>
      </c>
      <c r="H1158">
        <f t="shared" si="75"/>
        <v>472.34463513540481</v>
      </c>
      <c r="I1158" t="str" cm="1">
        <f t="array" ref="I1158">IF(AND(H1158&gt;$J$2,F1158&gt;0,F1159&lt;0,1200&gt;A1158&gt;90),Peak,"")</f>
        <v/>
      </c>
    </row>
    <row r="1159" spans="1:9" x14ac:dyDescent="0.3">
      <c r="A1159">
        <v>1159</v>
      </c>
      <c r="B1159">
        <v>-77</v>
      </c>
      <c r="C1159">
        <v>86</v>
      </c>
      <c r="D1159">
        <v>-12</v>
      </c>
      <c r="E1159">
        <f t="shared" si="72"/>
        <v>116.05602095539895</v>
      </c>
      <c r="F1159">
        <f t="shared" si="73"/>
        <v>-14.212931600457594</v>
      </c>
      <c r="G1159">
        <f t="shared" si="74"/>
        <v>202.00742467928606</v>
      </c>
      <c r="H1159">
        <f t="shared" si="75"/>
        <v>475.44308227031763</v>
      </c>
      <c r="I1159" t="str" cm="1">
        <f t="array" ref="I1159">IF(AND(H1159&gt;$J$2,F1159&gt;0,F1160&lt;0,1200&gt;A1159&gt;90),Peak,"")</f>
        <v/>
      </c>
    </row>
    <row r="1160" spans="1:9" x14ac:dyDescent="0.3">
      <c r="A1160">
        <v>1160</v>
      </c>
      <c r="B1160">
        <v>-90</v>
      </c>
      <c r="C1160">
        <v>94</v>
      </c>
      <c r="D1160">
        <v>-14</v>
      </c>
      <c r="E1160">
        <f t="shared" si="72"/>
        <v>130.8892661756494</v>
      </c>
      <c r="F1160">
        <f t="shared" si="73"/>
        <v>14.833245220250447</v>
      </c>
      <c r="G1160">
        <f t="shared" si="74"/>
        <v>220.02516376408272</v>
      </c>
      <c r="H1160">
        <f t="shared" si="75"/>
        <v>466.89859974562063</v>
      </c>
      <c r="I1160" t="str" cm="1">
        <f t="array" ref="I1160">IF(AND(H1160&gt;$J$2,F1160&gt;0,F1161&lt;0,1200&gt;A1160&gt;90),Peak,"")</f>
        <v/>
      </c>
    </row>
    <row r="1161" spans="1:9" x14ac:dyDescent="0.3">
      <c r="A1161">
        <v>1161</v>
      </c>
      <c r="B1161">
        <v>-105</v>
      </c>
      <c r="C1161">
        <v>88</v>
      </c>
      <c r="D1161">
        <v>-4</v>
      </c>
      <c r="E1161">
        <f t="shared" si="72"/>
        <v>137.05838172107534</v>
      </c>
      <c r="F1161">
        <f t="shared" si="73"/>
        <v>6.1691155454259388</v>
      </c>
      <c r="G1161">
        <f t="shared" si="74"/>
        <v>38.057986612815981</v>
      </c>
      <c r="H1161">
        <f t="shared" si="75"/>
        <v>457.34259382771512</v>
      </c>
      <c r="I1161" t="str" cm="1">
        <f t="array" ref="I1161">IF(AND(H1161&gt;$J$2,F1161&gt;0,F1162&lt;0,1200&gt;A1161&gt;90),Peak,"")</f>
        <v/>
      </c>
    </row>
    <row r="1162" spans="1:9" x14ac:dyDescent="0.3">
      <c r="A1162">
        <v>1162</v>
      </c>
      <c r="B1162">
        <v>-116</v>
      </c>
      <c r="C1162">
        <v>91</v>
      </c>
      <c r="D1162">
        <v>-9</v>
      </c>
      <c r="E1162">
        <f t="shared" si="72"/>
        <v>147.70917371646217</v>
      </c>
      <c r="F1162">
        <f t="shared" si="73"/>
        <v>10.65079199538684</v>
      </c>
      <c r="G1162">
        <f t="shared" si="74"/>
        <v>113.43937012899637</v>
      </c>
      <c r="H1162">
        <f t="shared" si="75"/>
        <v>455.79154806421383</v>
      </c>
      <c r="I1162" t="str" cm="1">
        <f t="array" ref="I1162">IF(AND(H1162&gt;$J$2,F1162&gt;0,F1163&lt;0,1200&gt;A1162&gt;90),Peak,"")</f>
        <v/>
      </c>
    </row>
    <row r="1163" spans="1:9" x14ac:dyDescent="0.3">
      <c r="A1163">
        <v>1163</v>
      </c>
      <c r="B1163">
        <v>-108</v>
      </c>
      <c r="C1163">
        <v>91</v>
      </c>
      <c r="D1163">
        <v>-13</v>
      </c>
      <c r="E1163">
        <f t="shared" si="72"/>
        <v>141.8238343861849</v>
      </c>
      <c r="F1163">
        <f t="shared" si="73"/>
        <v>-5.8853393302772758</v>
      </c>
      <c r="G1163">
        <f t="shared" si="74"/>
        <v>34.637219032508575</v>
      </c>
      <c r="H1163">
        <f t="shared" si="75"/>
        <v>451.98030174786311</v>
      </c>
      <c r="I1163" t="str" cm="1">
        <f t="array" ref="I1163">IF(AND(H1163&gt;$J$2,F1163&gt;0,F1164&lt;0,1200&gt;A1163&gt;90),Peak,"")</f>
        <v/>
      </c>
    </row>
    <row r="1164" spans="1:9" x14ac:dyDescent="0.3">
      <c r="A1164">
        <v>1164</v>
      </c>
      <c r="B1164">
        <v>-172</v>
      </c>
      <c r="C1164">
        <v>79</v>
      </c>
      <c r="D1164">
        <v>-3</v>
      </c>
      <c r="E1164">
        <f t="shared" si="72"/>
        <v>189.29870575363159</v>
      </c>
      <c r="F1164">
        <f t="shared" si="73"/>
        <v>47.474871367446696</v>
      </c>
      <c r="G1164">
        <f t="shared" si="74"/>
        <v>2253.86341135561</v>
      </c>
      <c r="H1164">
        <f t="shared" si="75"/>
        <v>451.5855776706718</v>
      </c>
      <c r="I1164" t="str" cm="1">
        <f t="array" ref="I1164">IF(AND(H1164&gt;$J$2,F1164&gt;0,F1165&lt;0,1200&gt;A1164&gt;90),Peak,"")</f>
        <v/>
      </c>
    </row>
    <row r="1165" spans="1:9" x14ac:dyDescent="0.3">
      <c r="A1165">
        <v>1165</v>
      </c>
      <c r="B1165">
        <v>-167</v>
      </c>
      <c r="C1165">
        <v>56</v>
      </c>
      <c r="D1165">
        <v>0</v>
      </c>
      <c r="E1165">
        <f t="shared" si="72"/>
        <v>176.13914953808538</v>
      </c>
      <c r="F1165">
        <f t="shared" si="73"/>
        <v>-13.159556215546218</v>
      </c>
      <c r="G1165">
        <f t="shared" si="74"/>
        <v>173.17391979012109</v>
      </c>
      <c r="H1165">
        <f t="shared" si="75"/>
        <v>353.59174863753276</v>
      </c>
      <c r="I1165" t="str" cm="1">
        <f t="array" ref="I1165">IF(AND(H1165&gt;$J$2,F1165&gt;0,F1166&lt;0,1200&gt;A1165&gt;90),Peak,"")</f>
        <v/>
      </c>
    </row>
    <row r="1166" spans="1:9" x14ac:dyDescent="0.3">
      <c r="A1166">
        <v>1166</v>
      </c>
      <c r="B1166">
        <v>-181</v>
      </c>
      <c r="C1166">
        <v>99</v>
      </c>
      <c r="D1166">
        <v>2</v>
      </c>
      <c r="E1166">
        <f t="shared" si="72"/>
        <v>206.3152926954277</v>
      </c>
      <c r="F1166">
        <f t="shared" si="73"/>
        <v>30.176143157342324</v>
      </c>
      <c r="G1166">
        <f t="shared" si="74"/>
        <v>910.59961585241797</v>
      </c>
      <c r="H1166">
        <f t="shared" si="75"/>
        <v>346.82367717835825</v>
      </c>
      <c r="I1166" t="str" cm="1">
        <f t="array" ref="I1166">IF(AND(H1166&gt;$J$2,F1166&gt;0,F1167&lt;0,1200&gt;A1166&gt;90),Peak,"")</f>
        <v/>
      </c>
    </row>
    <row r="1167" spans="1:9" x14ac:dyDescent="0.3">
      <c r="A1167">
        <v>1167</v>
      </c>
      <c r="B1167">
        <v>-148</v>
      </c>
      <c r="C1167">
        <v>64</v>
      </c>
      <c r="D1167">
        <v>-15</v>
      </c>
      <c r="E1167">
        <f t="shared" si="72"/>
        <v>161.94134740701648</v>
      </c>
      <c r="F1167">
        <f t="shared" si="73"/>
        <v>-44.373945288411221</v>
      </c>
      <c r="G1167">
        <f t="shared" si="74"/>
        <v>1969.0470204589124</v>
      </c>
      <c r="H1167">
        <f t="shared" si="75"/>
        <v>307.4212656136757</v>
      </c>
      <c r="I1167" t="str" cm="1">
        <f t="array" ref="I1167">IF(AND(H1167&gt;$J$2,F1167&gt;0,F1168&lt;0,1200&gt;A1167&gt;90),Peak,"")</f>
        <v/>
      </c>
    </row>
    <row r="1168" spans="1:9" x14ac:dyDescent="0.3">
      <c r="A1168">
        <v>1168</v>
      </c>
      <c r="B1168">
        <v>-119</v>
      </c>
      <c r="C1168">
        <v>26</v>
      </c>
      <c r="D1168">
        <v>-26</v>
      </c>
      <c r="E1168">
        <f t="shared" si="72"/>
        <v>124.55119429375216</v>
      </c>
      <c r="F1168">
        <f t="shared" si="73"/>
        <v>-37.390153113264319</v>
      </c>
      <c r="G1168">
        <f t="shared" si="74"/>
        <v>1398.0235498333493</v>
      </c>
      <c r="H1168">
        <f t="shared" si="75"/>
        <v>222.02281281337017</v>
      </c>
      <c r="I1168" t="str" cm="1">
        <f t="array" ref="I1168">IF(AND(H1168&gt;$J$2,F1168&gt;0,F1169&lt;0,1200&gt;A1168&gt;90),Peak,"")</f>
        <v/>
      </c>
    </row>
    <row r="1169" spans="1:9" x14ac:dyDescent="0.3">
      <c r="A1169">
        <v>1169</v>
      </c>
      <c r="B1169">
        <v>-104</v>
      </c>
      <c r="C1169">
        <v>4</v>
      </c>
      <c r="D1169">
        <v>-13</v>
      </c>
      <c r="E1169">
        <f t="shared" si="72"/>
        <v>104.88565202161828</v>
      </c>
      <c r="F1169">
        <f t="shared" si="73"/>
        <v>-19.665542272133877</v>
      </c>
      <c r="G1169">
        <f t="shared" si="74"/>
        <v>386.73355285708442</v>
      </c>
      <c r="H1169">
        <f t="shared" si="75"/>
        <v>161.34232325677539</v>
      </c>
      <c r="I1169" t="str" cm="1">
        <f t="array" ref="I1169">IF(AND(H1169&gt;$J$2,F1169&gt;0,F1170&lt;0,1200&gt;A1169&gt;90),Peak,"")</f>
        <v/>
      </c>
    </row>
    <row r="1170" spans="1:9" x14ac:dyDescent="0.3">
      <c r="A1170">
        <v>1170</v>
      </c>
      <c r="B1170">
        <v>-123</v>
      </c>
      <c r="C1170">
        <v>18</v>
      </c>
      <c r="D1170">
        <v>7</v>
      </c>
      <c r="E1170">
        <f t="shared" si="72"/>
        <v>124.50702791409006</v>
      </c>
      <c r="F1170">
        <f t="shared" si="73"/>
        <v>19.621375892471775</v>
      </c>
      <c r="G1170">
        <f t="shared" si="74"/>
        <v>384.99839191367255</v>
      </c>
      <c r="H1170">
        <f t="shared" si="75"/>
        <v>144.56679789904575</v>
      </c>
      <c r="I1170" t="str" cm="1">
        <f t="array" ref="I1170">IF(AND(H1170&gt;$J$2,F1170&gt;0,F1171&lt;0,1200&gt;A1170&gt;90),Peak,"")</f>
        <v/>
      </c>
    </row>
    <row r="1171" spans="1:9" x14ac:dyDescent="0.3">
      <c r="A1171">
        <v>1171</v>
      </c>
      <c r="B1171">
        <v>-135</v>
      </c>
      <c r="C1171">
        <v>51</v>
      </c>
      <c r="D1171">
        <v>4</v>
      </c>
      <c r="E1171">
        <f t="shared" si="72"/>
        <v>144.36758638974331</v>
      </c>
      <c r="F1171">
        <f t="shared" si="73"/>
        <v>19.860558475653249</v>
      </c>
      <c r="G1171">
        <f t="shared" si="74"/>
        <v>394.4417829648421</v>
      </c>
      <c r="H1171">
        <f t="shared" si="75"/>
        <v>127.99263273138568</v>
      </c>
      <c r="I1171" t="str" cm="1">
        <f t="array" ref="I1171">IF(AND(H1171&gt;$J$2,F1171&gt;0,F1172&lt;0,1200&gt;A1171&gt;90),Peak,"")</f>
        <v/>
      </c>
    </row>
    <row r="1172" spans="1:9" x14ac:dyDescent="0.3">
      <c r="A1172">
        <v>1172</v>
      </c>
      <c r="B1172">
        <v>-132</v>
      </c>
      <c r="C1172">
        <v>30</v>
      </c>
      <c r="D1172">
        <v>-8</v>
      </c>
      <c r="E1172">
        <f t="shared" si="72"/>
        <v>135.60235986147143</v>
      </c>
      <c r="F1172">
        <f t="shared" si="73"/>
        <v>-8.7652265282718815</v>
      </c>
      <c r="G1172">
        <f t="shared" si="74"/>
        <v>76.829196091921148</v>
      </c>
      <c r="H1172">
        <f t="shared" si="75"/>
        <v>110.94437556737745</v>
      </c>
      <c r="I1172" t="str" cm="1">
        <f t="array" ref="I1172">IF(AND(H1172&gt;$J$2,F1172&gt;0,F1173&lt;0,1200&gt;A1172&gt;90),Peak,"")</f>
        <v/>
      </c>
    </row>
    <row r="1173" spans="1:9" x14ac:dyDescent="0.3">
      <c r="A1173">
        <v>1173</v>
      </c>
      <c r="B1173">
        <v>-131</v>
      </c>
      <c r="C1173">
        <v>49</v>
      </c>
      <c r="D1173">
        <v>-1</v>
      </c>
      <c r="E1173">
        <f t="shared" si="72"/>
        <v>139.86779472058606</v>
      </c>
      <c r="F1173">
        <f t="shared" si="73"/>
        <v>4.2654348591146345</v>
      </c>
      <c r="G1173">
        <f t="shared" si="74"/>
        <v>18.19393453735028</v>
      </c>
      <c r="H1173">
        <f t="shared" si="75"/>
        <v>107.69228853737782</v>
      </c>
      <c r="I1173" t="str" cm="1">
        <f t="array" ref="I1173">IF(AND(H1173&gt;$J$2,F1173&gt;0,F1174&lt;0,1200&gt;A1173&gt;90),Peak,"")</f>
        <v/>
      </c>
    </row>
    <row r="1174" spans="1:9" x14ac:dyDescent="0.3">
      <c r="A1174">
        <v>1174</v>
      </c>
      <c r="B1174">
        <v>-119</v>
      </c>
      <c r="C1174">
        <v>46</v>
      </c>
      <c r="D1174">
        <v>-3</v>
      </c>
      <c r="E1174">
        <f t="shared" si="72"/>
        <v>127.61661333854617</v>
      </c>
      <c r="F1174">
        <f t="shared" si="73"/>
        <v>-12.251181382039888</v>
      </c>
      <c r="G1174">
        <f t="shared" si="74"/>
        <v>150.09144525564079</v>
      </c>
      <c r="H1174">
        <f t="shared" si="75"/>
        <v>106.90183600828706</v>
      </c>
      <c r="I1174" t="str" cm="1">
        <f t="array" ref="I1174">IF(AND(H1174&gt;$J$2,F1174&gt;0,F1175&lt;0,1200&gt;A1174&gt;90),Peak,"")</f>
        <v/>
      </c>
    </row>
    <row r="1175" spans="1:9" x14ac:dyDescent="0.3">
      <c r="A1175">
        <v>1175</v>
      </c>
      <c r="B1175">
        <v>-111</v>
      </c>
      <c r="C1175">
        <v>32</v>
      </c>
      <c r="D1175">
        <v>0</v>
      </c>
      <c r="E1175">
        <f t="shared" si="72"/>
        <v>115.52056094046635</v>
      </c>
      <c r="F1175">
        <f t="shared" si="73"/>
        <v>-12.09605239807982</v>
      </c>
      <c r="G1175">
        <f t="shared" si="74"/>
        <v>146.31448361709258</v>
      </c>
      <c r="H1175">
        <f t="shared" si="75"/>
        <v>100.41034441697438</v>
      </c>
      <c r="I1175" t="str" cm="1">
        <f t="array" ref="I1175">IF(AND(H1175&gt;$J$2,F1175&gt;0,F1176&lt;0,1200&gt;A1175&gt;90),Peak,"")</f>
        <v/>
      </c>
    </row>
    <row r="1176" spans="1:9" x14ac:dyDescent="0.3">
      <c r="A1176">
        <v>1176</v>
      </c>
      <c r="B1176">
        <v>-150</v>
      </c>
      <c r="C1176">
        <v>48</v>
      </c>
      <c r="D1176">
        <v>5</v>
      </c>
      <c r="E1176">
        <f t="shared" si="72"/>
        <v>157.57220567092409</v>
      </c>
      <c r="F1176">
        <f t="shared" si="73"/>
        <v>42.051644730457738</v>
      </c>
      <c r="G1176">
        <f t="shared" si="74"/>
        <v>1768.340824536634</v>
      </c>
      <c r="H1176">
        <f t="shared" si="75"/>
        <v>94.160304562827235</v>
      </c>
      <c r="I1176" t="str" cm="1">
        <f t="array" ref="I1176">IF(AND(H1176&gt;$J$2,F1176&gt;0,F1177&lt;0,1200&gt;A1176&gt;90),Peak,"")</f>
        <v/>
      </c>
    </row>
    <row r="1177" spans="1:9" x14ac:dyDescent="0.3">
      <c r="A1177">
        <v>1177</v>
      </c>
      <c r="B1177">
        <v>-136</v>
      </c>
      <c r="C1177">
        <v>51</v>
      </c>
      <c r="D1177">
        <v>-2</v>
      </c>
      <c r="E1177">
        <f t="shared" si="72"/>
        <v>145.26183256451091</v>
      </c>
      <c r="F1177">
        <f t="shared" si="73"/>
        <v>-12.310373106413181</v>
      </c>
      <c r="G1177">
        <f t="shared" si="74"/>
        <v>151.5452860191009</v>
      </c>
      <c r="H1177">
        <f t="shared" si="75"/>
        <v>17.649256800312333</v>
      </c>
      <c r="I1177" t="str" cm="1">
        <f t="array" ref="I1177">IF(AND(H1177&gt;$J$2,F1177&gt;0,F1178&lt;0,1200&gt;A1177&gt;90),Peak,"")</f>
        <v/>
      </c>
    </row>
    <row r="1178" spans="1:9" x14ac:dyDescent="0.3">
      <c r="A1178">
        <v>1178</v>
      </c>
      <c r="B1178">
        <v>-125</v>
      </c>
      <c r="C1178">
        <v>68</v>
      </c>
      <c r="D1178">
        <v>-18</v>
      </c>
      <c r="E1178">
        <f t="shared" si="72"/>
        <v>143.43291114664027</v>
      </c>
      <c r="F1178">
        <f t="shared" si="73"/>
        <v>-1.8289214178706459</v>
      </c>
      <c r="G1178">
        <f t="shared" si="74"/>
        <v>3.3449535527459737</v>
      </c>
      <c r="H1178">
        <f t="shared" si="75"/>
        <v>11.265598076805935</v>
      </c>
      <c r="I1178" t="str" cm="1">
        <f t="array" ref="I1178">IF(AND(H1178&gt;$J$2,F1178&gt;0,F1179&lt;0,1200&gt;A1178&gt;90),Peak,"")</f>
        <v/>
      </c>
    </row>
    <row r="1179" spans="1:9" x14ac:dyDescent="0.3">
      <c r="A1179">
        <v>1179</v>
      </c>
      <c r="B1179">
        <v>-130</v>
      </c>
      <c r="C1179">
        <v>56</v>
      </c>
      <c r="D1179">
        <v>8</v>
      </c>
      <c r="E1179">
        <f t="shared" si="72"/>
        <v>141.77446878757826</v>
      </c>
      <c r="F1179">
        <f t="shared" si="73"/>
        <v>-1.6584423590620077</v>
      </c>
      <c r="G1179">
        <f t="shared" si="74"/>
        <v>2.7504310583311571</v>
      </c>
      <c r="H1179">
        <f t="shared" si="75"/>
        <v>11.345017981471148</v>
      </c>
      <c r="I1179" t="str" cm="1">
        <f t="array" ref="I1179">IF(AND(H1179&gt;$J$2,F1179&gt;0,F1180&lt;0,1200&gt;A1179&gt;90),Peak,"")</f>
        <v/>
      </c>
    </row>
    <row r="1180" spans="1:9" x14ac:dyDescent="0.3">
      <c r="A1180">
        <v>1180</v>
      </c>
      <c r="B1180">
        <v>-132</v>
      </c>
      <c r="C1180">
        <v>68</v>
      </c>
      <c r="D1180">
        <v>20</v>
      </c>
      <c r="E1180">
        <f t="shared" si="72"/>
        <v>149.82656640262434</v>
      </c>
      <c r="F1180">
        <f t="shared" si="73"/>
        <v>8.0520976150460797</v>
      </c>
      <c r="G1180">
        <f t="shared" si="74"/>
        <v>64.836276002230761</v>
      </c>
      <c r="H1180">
        <f t="shared" si="75"/>
        <v>11.254478725451866</v>
      </c>
      <c r="I1180" t="str" cm="1">
        <f t="array" ref="I1180">IF(AND(H1180&gt;$J$2,F1180&gt;0,F1181&lt;0,1200&gt;A1180&gt;90),Peak,"")</f>
        <v/>
      </c>
    </row>
    <row r="1181" spans="1:9" x14ac:dyDescent="0.3">
      <c r="A1181">
        <v>1181</v>
      </c>
      <c r="B1181">
        <v>-125</v>
      </c>
      <c r="C1181">
        <v>64</v>
      </c>
      <c r="D1181">
        <v>15</v>
      </c>
      <c r="E1181">
        <f t="shared" si="72"/>
        <v>141.23030836190935</v>
      </c>
      <c r="F1181">
        <f t="shared" si="73"/>
        <v>-8.5962580407149858</v>
      </c>
      <c r="G1181">
        <f t="shared" si="74"/>
        <v>73.895652302557039</v>
      </c>
      <c r="H1181">
        <f t="shared" si="75"/>
        <v>8.6977166534372312</v>
      </c>
      <c r="I1181" t="str" cm="1">
        <f t="array" ref="I1181">IF(AND(H1181&gt;$J$2,F1181&gt;0,F1182&lt;0,1200&gt;A1181&gt;90),Peak,"")</f>
        <v/>
      </c>
    </row>
    <row r="1182" spans="1:9" x14ac:dyDescent="0.3">
      <c r="A1182">
        <v>1182</v>
      </c>
      <c r="B1182">
        <v>-127</v>
      </c>
      <c r="C1182">
        <v>56</v>
      </c>
      <c r="D1182">
        <v>5</v>
      </c>
      <c r="E1182">
        <f t="shared" si="72"/>
        <v>138.88844444373333</v>
      </c>
      <c r="F1182">
        <f t="shared" si="73"/>
        <v>-2.341863918176017</v>
      </c>
      <c r="G1182">
        <f t="shared" si="74"/>
        <v>5.4843266112547262</v>
      </c>
      <c r="H1182">
        <f t="shared" si="75"/>
        <v>5.5246495668502522</v>
      </c>
      <c r="I1182" t="str" cm="1">
        <f t="array" ref="I1182">IF(AND(H1182&gt;$J$2,F1182&gt;0,F1183&lt;0,1200&gt;A1182&gt;90),Peak,"")</f>
        <v/>
      </c>
    </row>
    <row r="1183" spans="1:9" x14ac:dyDescent="0.3">
      <c r="A1183">
        <v>1183</v>
      </c>
      <c r="B1183">
        <v>-127</v>
      </c>
      <c r="C1183">
        <v>55</v>
      </c>
      <c r="D1183">
        <v>-1</v>
      </c>
      <c r="E1183">
        <f t="shared" si="72"/>
        <v>138.40158958624716</v>
      </c>
      <c r="F1183">
        <f t="shared" si="73"/>
        <v>-0.48685485748617907</v>
      </c>
      <c r="G1183">
        <f t="shared" si="74"/>
        <v>0.23702765225788774</v>
      </c>
      <c r="H1183">
        <f t="shared" si="75"/>
        <v>6.1320739348590658</v>
      </c>
      <c r="I1183" t="str" cm="1">
        <f t="array" ref="I1183">IF(AND(H1183&gt;$J$2,F1183&gt;0,F1184&lt;0,1200&gt;A1183&gt;90),Peak,"")</f>
        <v/>
      </c>
    </row>
    <row r="1184" spans="1:9" x14ac:dyDescent="0.3">
      <c r="A1184">
        <v>1184</v>
      </c>
      <c r="B1184">
        <v>-123</v>
      </c>
      <c r="C1184">
        <v>60</v>
      </c>
      <c r="D1184">
        <v>1</v>
      </c>
      <c r="E1184">
        <f t="shared" si="72"/>
        <v>136.85759021698431</v>
      </c>
      <c r="F1184">
        <f t="shared" si="73"/>
        <v>-1.5439993692628491</v>
      </c>
      <c r="G1184">
        <f t="shared" si="74"/>
        <v>2.3839340522840757</v>
      </c>
      <c r="H1184">
        <f t="shared" si="75"/>
        <v>6.1584751165374634</v>
      </c>
      <c r="I1184" t="str" cm="1">
        <f t="array" ref="I1184">IF(AND(H1184&gt;$J$2,F1184&gt;0,F1185&lt;0,1200&gt;A1184&gt;90),Peak,"")</f>
        <v/>
      </c>
    </row>
    <row r="1185" spans="1:9" x14ac:dyDescent="0.3">
      <c r="A1185">
        <v>1185</v>
      </c>
      <c r="B1185">
        <v>-121</v>
      </c>
      <c r="C1185">
        <v>50</v>
      </c>
      <c r="D1185">
        <v>15</v>
      </c>
      <c r="E1185">
        <f t="shared" si="72"/>
        <v>131.78011989674314</v>
      </c>
      <c r="F1185">
        <f t="shared" si="73"/>
        <v>-5.0774703202411615</v>
      </c>
      <c r="G1185">
        <f t="shared" si="74"/>
        <v>25.780704852929883</v>
      </c>
      <c r="H1185">
        <f t="shared" si="75"/>
        <v>6.2854694291259534</v>
      </c>
      <c r="I1185" t="str" cm="1">
        <f t="array" ref="I1185">IF(AND(H1185&gt;$J$2,F1185&gt;0,F1186&lt;0,1200&gt;A1185&gt;90),Peak,"")</f>
        <v/>
      </c>
    </row>
    <row r="1186" spans="1:9" x14ac:dyDescent="0.3">
      <c r="A1186">
        <v>1186</v>
      </c>
      <c r="B1186">
        <v>-126</v>
      </c>
      <c r="C1186">
        <v>52</v>
      </c>
      <c r="D1186">
        <v>12</v>
      </c>
      <c r="E1186">
        <f t="shared" si="72"/>
        <v>136.8356678647786</v>
      </c>
      <c r="F1186">
        <f t="shared" si="73"/>
        <v>5.0555479680354551</v>
      </c>
      <c r="G1186">
        <f t="shared" si="74"/>
        <v>25.558565257107418</v>
      </c>
      <c r="H1186">
        <f t="shared" si="75"/>
        <v>5.1700128700926582</v>
      </c>
      <c r="I1186" t="str" cm="1">
        <f t="array" ref="I1186">IF(AND(H1186&gt;$J$2,F1186&gt;0,F1187&lt;0,1200&gt;A1186&gt;90),Peak,"")</f>
        <v/>
      </c>
    </row>
    <row r="1187" spans="1:9" x14ac:dyDescent="0.3">
      <c r="A1187">
        <v>1187</v>
      </c>
      <c r="B1187">
        <v>-128</v>
      </c>
      <c r="C1187">
        <v>48</v>
      </c>
      <c r="D1187">
        <v>4</v>
      </c>
      <c r="E1187">
        <f t="shared" si="72"/>
        <v>136.76256797823007</v>
      </c>
      <c r="F1187">
        <f t="shared" si="73"/>
        <v>-7.3099886548533277E-2</v>
      </c>
      <c r="G1187">
        <f t="shared" si="74"/>
        <v>5.3435934134084366E-3</v>
      </c>
      <c r="H1187">
        <f t="shared" si="75"/>
        <v>4.0595824667658071</v>
      </c>
      <c r="I1187" t="str" cm="1">
        <f t="array" ref="I1187">IF(AND(H1187&gt;$J$2,F1187&gt;0,F1188&lt;0,1200&gt;A1187&gt;90),Peak,"")</f>
        <v/>
      </c>
    </row>
    <row r="1188" spans="1:9" x14ac:dyDescent="0.3">
      <c r="A1188">
        <v>1188</v>
      </c>
      <c r="B1188">
        <v>-125</v>
      </c>
      <c r="C1188">
        <v>44</v>
      </c>
      <c r="D1188">
        <v>4</v>
      </c>
      <c r="E1188">
        <f t="shared" si="72"/>
        <v>132.57827876390613</v>
      </c>
      <c r="F1188">
        <f t="shared" si="73"/>
        <v>-4.1842892143239396</v>
      </c>
      <c r="G1188">
        <f t="shared" si="74"/>
        <v>17.508276229107651</v>
      </c>
      <c r="H1188">
        <f t="shared" si="75"/>
        <v>4.1450521394039779</v>
      </c>
      <c r="I1188" t="str" cm="1">
        <f t="array" ref="I1188">IF(AND(H1188&gt;$J$2,F1188&gt;0,F1189&lt;0,1200&gt;A1188&gt;90),Peak,"")</f>
        <v/>
      </c>
    </row>
    <row r="1189" spans="1:9" x14ac:dyDescent="0.3">
      <c r="A1189">
        <v>1189</v>
      </c>
      <c r="B1189">
        <v>-126</v>
      </c>
      <c r="C1189">
        <v>47</v>
      </c>
      <c r="D1189">
        <v>7</v>
      </c>
      <c r="E1189">
        <f t="shared" si="72"/>
        <v>134.66254119093401</v>
      </c>
      <c r="F1189">
        <f t="shared" si="73"/>
        <v>2.0842624270278804</v>
      </c>
      <c r="G1189">
        <f t="shared" si="74"/>
        <v>4.3441498647201504</v>
      </c>
      <c r="H1189">
        <f t="shared" si="75"/>
        <v>3.5312510904138383</v>
      </c>
      <c r="I1189" t="str" cm="1">
        <f t="array" ref="I1189">IF(AND(H1189&gt;$J$2,F1189&gt;0,F1190&lt;0,1200&gt;A1189&gt;90),Peak,"")</f>
        <v/>
      </c>
    </row>
    <row r="1190" spans="1:9" x14ac:dyDescent="0.3">
      <c r="A1190">
        <v>1190</v>
      </c>
      <c r="B1190">
        <v>-127</v>
      </c>
      <c r="C1190">
        <v>51</v>
      </c>
      <c r="D1190">
        <v>2</v>
      </c>
      <c r="E1190">
        <f t="shared" si="72"/>
        <v>136.87220316777254</v>
      </c>
      <c r="F1190">
        <f t="shared" si="73"/>
        <v>2.2096619768385324</v>
      </c>
      <c r="G1190">
        <f t="shared" si="74"/>
        <v>4.8826060518859711</v>
      </c>
      <c r="H1190">
        <f t="shared" si="75"/>
        <v>3.4898033616144599</v>
      </c>
      <c r="I1190" t="str" cm="1">
        <f t="array" ref="I1190">IF(AND(H1190&gt;$J$2,F1190&gt;0,F1191&lt;0,1200&gt;A1190&gt;90),Peak,"")</f>
        <v/>
      </c>
    </row>
    <row r="1191" spans="1:9" x14ac:dyDescent="0.3">
      <c r="A1191">
        <v>1191</v>
      </c>
      <c r="B1191">
        <v>-127</v>
      </c>
      <c r="C1191">
        <v>55</v>
      </c>
      <c r="D1191">
        <v>2</v>
      </c>
      <c r="E1191">
        <f t="shared" si="72"/>
        <v>138.41242718773483</v>
      </c>
      <c r="F1191">
        <f t="shared" si="73"/>
        <v>1.5402240199622952</v>
      </c>
      <c r="G1191">
        <f t="shared" si="74"/>
        <v>2.3722900316688125</v>
      </c>
      <c r="H1191">
        <f t="shared" si="75"/>
        <v>3.3211559805821351</v>
      </c>
      <c r="I1191" t="str" cm="1">
        <f t="array" ref="I1191">IF(AND(H1191&gt;$J$2,F1191&gt;0,F1192&lt;0,1200&gt;A1191&gt;90),Peak,"")</f>
        <v/>
      </c>
    </row>
    <row r="1192" spans="1:9" x14ac:dyDescent="0.3">
      <c r="A1192">
        <v>1192</v>
      </c>
      <c r="B1192">
        <v>-126</v>
      </c>
      <c r="C1192">
        <v>59</v>
      </c>
      <c r="D1192">
        <v>8</v>
      </c>
      <c r="E1192">
        <f t="shared" si="72"/>
        <v>139.35924798878617</v>
      </c>
      <c r="F1192">
        <f t="shared" si="73"/>
        <v>0.94682080105133082</v>
      </c>
      <c r="G1192">
        <f t="shared" si="74"/>
        <v>0.89646962930348373</v>
      </c>
      <c r="H1192">
        <f t="shared" si="75"/>
        <v>3.2403614736941937</v>
      </c>
      <c r="I1192" t="str" cm="1">
        <f t="array" ref="I1192">IF(AND(H1192&gt;$J$2,F1192&gt;0,F1193&lt;0,1200&gt;A1192&gt;90),Peak,"")</f>
        <v/>
      </c>
    </row>
    <row r="1193" spans="1:9" x14ac:dyDescent="0.3">
      <c r="A1193">
        <v>1193</v>
      </c>
      <c r="B1193">
        <v>-125</v>
      </c>
      <c r="C1193">
        <v>56</v>
      </c>
      <c r="D1193">
        <v>11</v>
      </c>
      <c r="E1193">
        <f t="shared" si="72"/>
        <v>137.41178988718545</v>
      </c>
      <c r="F1193">
        <f t="shared" si="73"/>
        <v>-1.9474581016007164</v>
      </c>
      <c r="G1193">
        <f t="shared" si="74"/>
        <v>3.7925930574902664</v>
      </c>
      <c r="H1193">
        <f t="shared" si="75"/>
        <v>3.2131013462066611</v>
      </c>
      <c r="I1193" t="str" cm="1">
        <f t="array" ref="I1193">IF(AND(H1193&gt;$J$2,F1193&gt;0,F1194&lt;0,1200&gt;A1193&gt;90),Peak,"")</f>
        <v/>
      </c>
    </row>
    <row r="1194" spans="1:9" x14ac:dyDescent="0.3">
      <c r="A1194">
        <v>1194</v>
      </c>
      <c r="B1194">
        <v>-126</v>
      </c>
      <c r="C1194">
        <v>58</v>
      </c>
      <c r="D1194">
        <v>8</v>
      </c>
      <c r="E1194">
        <f t="shared" si="72"/>
        <v>138.93883546366726</v>
      </c>
      <c r="F1194">
        <f t="shared" si="73"/>
        <v>1.5270455764818109</v>
      </c>
      <c r="G1194">
        <f t="shared" si="74"/>
        <v>2.3318681926526663</v>
      </c>
      <c r="H1194">
        <f t="shared" si="75"/>
        <v>3.1428540088710011</v>
      </c>
      <c r="I1194" t="str" cm="1">
        <f t="array" ref="I1194">IF(AND(H1194&gt;$J$2,F1194&gt;0,F1195&lt;0,1200&gt;A1194&gt;90),Peak,"")</f>
        <v/>
      </c>
    </row>
    <row r="1195" spans="1:9" x14ac:dyDescent="0.3">
      <c r="A1195">
        <v>1195</v>
      </c>
      <c r="B1195">
        <v>-126</v>
      </c>
      <c r="C1195">
        <v>55</v>
      </c>
      <c r="D1195">
        <v>3</v>
      </c>
      <c r="E1195">
        <f t="shared" si="72"/>
        <v>137.51363568752009</v>
      </c>
      <c r="F1195">
        <f t="shared" si="73"/>
        <v>-1.4251997761471671</v>
      </c>
      <c r="G1195">
        <f t="shared" si="74"/>
        <v>2.0311944019299353</v>
      </c>
      <c r="H1195">
        <f t="shared" si="75"/>
        <v>3.0472765926728176</v>
      </c>
      <c r="I1195" t="str" cm="1">
        <f t="array" ref="I1195">IF(AND(H1195&gt;$J$2,F1195&gt;0,F1196&lt;0,1200&gt;A1195&gt;90),Peak,"")</f>
        <v/>
      </c>
    </row>
    <row r="1196" spans="1:9" x14ac:dyDescent="0.3">
      <c r="A1196">
        <v>1196</v>
      </c>
      <c r="B1196">
        <v>-127</v>
      </c>
      <c r="C1196">
        <v>53</v>
      </c>
      <c r="D1196">
        <v>2</v>
      </c>
      <c r="E1196">
        <f t="shared" si="72"/>
        <v>137.62993860348845</v>
      </c>
      <c r="F1196">
        <f t="shared" si="73"/>
        <v>0.11630291596836173</v>
      </c>
      <c r="G1196">
        <f t="shared" si="74"/>
        <v>1.352636826274381E-2</v>
      </c>
      <c r="H1196">
        <f t="shared" si="75"/>
        <v>2.9682989845797954</v>
      </c>
      <c r="I1196" t="str" cm="1">
        <f t="array" ref="I1196">IF(AND(H1196&gt;$J$2,F1196&gt;0,F1197&lt;0,1200&gt;A1196&gt;90),Peak,"")</f>
        <v/>
      </c>
    </row>
    <row r="1197" spans="1:9" x14ac:dyDescent="0.3">
      <c r="A1197">
        <v>1197</v>
      </c>
      <c r="B1197">
        <v>-125</v>
      </c>
      <c r="C1197">
        <v>59</v>
      </c>
      <c r="D1197">
        <v>9</v>
      </c>
      <c r="E1197">
        <f t="shared" si="72"/>
        <v>138.51714695300362</v>
      </c>
      <c r="F1197">
        <f t="shared" si="73"/>
        <v>0.88720834951516281</v>
      </c>
      <c r="G1197">
        <f t="shared" si="74"/>
        <v>0.7871386554494193</v>
      </c>
      <c r="H1197">
        <f t="shared" si="75"/>
        <v>2.9747753257635101</v>
      </c>
      <c r="I1197" t="str" cm="1">
        <f t="array" ref="I1197">IF(AND(H1197&gt;$J$2,F1197&gt;0,F1198&lt;0,1200&gt;A1197&gt;90),Peak,"")</f>
        <v/>
      </c>
    </row>
    <row r="1198" spans="1:9" x14ac:dyDescent="0.3">
      <c r="A1198">
        <v>1198</v>
      </c>
      <c r="B1198">
        <v>-124</v>
      </c>
      <c r="C1198">
        <v>57</v>
      </c>
      <c r="D1198">
        <v>11</v>
      </c>
      <c r="E1198">
        <f t="shared" si="72"/>
        <v>136.91603266235842</v>
      </c>
      <c r="F1198">
        <f t="shared" si="73"/>
        <v>-1.6011142906451994</v>
      </c>
      <c r="G1198">
        <f t="shared" si="74"/>
        <v>2.5635669717082799</v>
      </c>
      <c r="H1198">
        <f t="shared" si="75"/>
        <v>2.9474898189172385</v>
      </c>
    </row>
    <row r="1199" spans="1:9" x14ac:dyDescent="0.3">
      <c r="A1199">
        <v>1199</v>
      </c>
      <c r="B1199">
        <v>-127</v>
      </c>
      <c r="C1199">
        <v>58</v>
      </c>
      <c r="D1199">
        <v>8</v>
      </c>
      <c r="E1199">
        <f t="shared" si="72"/>
        <v>139.84634424967999</v>
      </c>
      <c r="F1199">
        <f t="shared" si="73"/>
        <v>2.9303115873215688</v>
      </c>
      <c r="G1199">
        <f t="shared" si="74"/>
        <v>8.5867259987910529</v>
      </c>
      <c r="H1199">
        <f t="shared" si="75"/>
        <v>2.9982867598681677</v>
      </c>
    </row>
    <row r="1200" spans="1:9" x14ac:dyDescent="0.3">
      <c r="A1200">
        <v>1200</v>
      </c>
      <c r="B1200">
        <v>-127</v>
      </c>
      <c r="C1200">
        <v>53</v>
      </c>
      <c r="D1200">
        <v>4</v>
      </c>
      <c r="E1200">
        <f t="shared" si="72"/>
        <v>137.67352686700519</v>
      </c>
      <c r="F1200">
        <f t="shared" si="73"/>
        <v>-2.1728173826747934</v>
      </c>
      <c r="G1200">
        <f t="shared" si="74"/>
        <v>4.7211353784537398</v>
      </c>
      <c r="H1200">
        <f t="shared" si="75"/>
        <v>2.6254796937960436</v>
      </c>
    </row>
    <row r="1201" spans="1:8" x14ac:dyDescent="0.3">
      <c r="A1201">
        <v>1201</v>
      </c>
      <c r="B1201">
        <v>-125</v>
      </c>
      <c r="C1201">
        <v>52</v>
      </c>
      <c r="D1201">
        <v>2</v>
      </c>
      <c r="E1201">
        <f t="shared" si="72"/>
        <v>135.3994091567611</v>
      </c>
      <c r="F1201">
        <f t="shared" si="73"/>
        <v>-2.2741177102440986</v>
      </c>
      <c r="G1201">
        <f t="shared" si="74"/>
        <v>5.171611360045862</v>
      </c>
      <c r="H1201">
        <f t="shared" si="75"/>
        <v>2.5543157394875773</v>
      </c>
    </row>
    <row r="1202" spans="1:8" x14ac:dyDescent="0.3">
      <c r="A1202">
        <v>1202</v>
      </c>
      <c r="B1202">
        <v>-127</v>
      </c>
      <c r="C1202">
        <v>49</v>
      </c>
      <c r="D1202">
        <v>5</v>
      </c>
      <c r="E1202">
        <f t="shared" si="72"/>
        <v>136.21673905948563</v>
      </c>
      <c r="F1202">
        <f t="shared" si="73"/>
        <v>0.81732990272453776</v>
      </c>
      <c r="G1202">
        <f t="shared" si="74"/>
        <v>0.66802816988770231</v>
      </c>
      <c r="H1202">
        <f t="shared" si="75"/>
        <v>2.6217921013072711</v>
      </c>
    </row>
    <row r="1203" spans="1:8" x14ac:dyDescent="0.3">
      <c r="A1203">
        <v>1203</v>
      </c>
      <c r="B1203">
        <v>-124</v>
      </c>
      <c r="C1203">
        <v>50</v>
      </c>
      <c r="D1203">
        <v>4</v>
      </c>
      <c r="E1203">
        <f t="shared" si="72"/>
        <v>133.76098085764772</v>
      </c>
      <c r="F1203">
        <f t="shared" si="73"/>
        <v>-2.4557582018379094</v>
      </c>
      <c r="G1203">
        <f t="shared" si="74"/>
        <v>6.0307483458941622</v>
      </c>
      <c r="H1203">
        <f t="shared" si="75"/>
        <v>2.5954908978780784</v>
      </c>
    </row>
    <row r="1204" spans="1:8" x14ac:dyDescent="0.3">
      <c r="A1204">
        <v>1204</v>
      </c>
      <c r="B1204">
        <v>-122</v>
      </c>
      <c r="C1204">
        <v>52</v>
      </c>
      <c r="D1204">
        <v>7</v>
      </c>
      <c r="E1204">
        <f t="shared" si="72"/>
        <v>132.80436739806413</v>
      </c>
      <c r="F1204">
        <f t="shared" si="73"/>
        <v>-0.95661345958359334</v>
      </c>
      <c r="G1204">
        <f t="shared" si="74"/>
        <v>0.91510931105649118</v>
      </c>
      <c r="H1204">
        <f t="shared" si="75"/>
        <v>2.4864024552468966</v>
      </c>
    </row>
    <row r="1205" spans="1:8" x14ac:dyDescent="0.3">
      <c r="A1205">
        <v>1205</v>
      </c>
      <c r="B1205">
        <v>-126</v>
      </c>
      <c r="C1205">
        <v>54</v>
      </c>
      <c r="D1205">
        <v>6</v>
      </c>
      <c r="E1205">
        <f t="shared" si="72"/>
        <v>137.21515951235125</v>
      </c>
      <c r="F1205">
        <f t="shared" si="73"/>
        <v>4.4107921142871191</v>
      </c>
      <c r="G1205">
        <f t="shared" si="74"/>
        <v>19.455087075457435</v>
      </c>
      <c r="H1205">
        <f t="shared" si="75"/>
        <v>16.050027436964665</v>
      </c>
    </row>
    <row r="1206" spans="1:8" x14ac:dyDescent="0.3">
      <c r="A1206">
        <v>1206</v>
      </c>
      <c r="B1206">
        <v>-127</v>
      </c>
      <c r="C1206">
        <v>54</v>
      </c>
      <c r="D1206">
        <v>6</v>
      </c>
      <c r="E1206">
        <f t="shared" si="72"/>
        <v>138.13399291991817</v>
      </c>
      <c r="F1206">
        <f t="shared" si="73"/>
        <v>0.91883340756692178</v>
      </c>
      <c r="G1206">
        <f t="shared" si="74"/>
        <v>0.84425483086104103</v>
      </c>
      <c r="H1206">
        <f t="shared" si="75"/>
        <v>20.920531621876535</v>
      </c>
    </row>
    <row r="1207" spans="1:8" x14ac:dyDescent="0.3">
      <c r="A1207">
        <v>1207</v>
      </c>
      <c r="B1207">
        <v>-125</v>
      </c>
      <c r="C1207">
        <v>53</v>
      </c>
      <c r="D1207">
        <v>4</v>
      </c>
      <c r="E1207">
        <f t="shared" si="72"/>
        <v>135.83077707206124</v>
      </c>
      <c r="F1207">
        <f t="shared" si="73"/>
        <v>-2.3032158478569329</v>
      </c>
      <c r="G1207">
        <f t="shared" si="74"/>
        <v>5.3048032418193305</v>
      </c>
      <c r="H1207">
        <f t="shared" si="75"/>
        <v>30.332793616505956</v>
      </c>
    </row>
    <row r="1208" spans="1:8" x14ac:dyDescent="0.3">
      <c r="A1208">
        <v>1208</v>
      </c>
      <c r="B1208">
        <v>-125</v>
      </c>
      <c r="C1208">
        <v>52</v>
      </c>
      <c r="D1208">
        <v>5</v>
      </c>
      <c r="E1208">
        <f t="shared" si="72"/>
        <v>135.47693530634652</v>
      </c>
      <c r="F1208">
        <f t="shared" si="73"/>
        <v>-0.35384176571471926</v>
      </c>
      <c r="G1208">
        <f t="shared" si="74"/>
        <v>0.12520399516411027</v>
      </c>
      <c r="H1208">
        <f t="shared" si="75"/>
        <v>30.102378512189365</v>
      </c>
    </row>
    <row r="1209" spans="1:8" x14ac:dyDescent="0.3">
      <c r="A1209">
        <v>1209</v>
      </c>
      <c r="B1209">
        <v>-124</v>
      </c>
      <c r="C1209">
        <v>54</v>
      </c>
      <c r="D1209">
        <v>5</v>
      </c>
      <c r="E1209">
        <f t="shared" si="72"/>
        <v>135.34031180694095</v>
      </c>
      <c r="F1209">
        <f t="shared" si="73"/>
        <v>-0.13662349940557306</v>
      </c>
      <c r="G1209">
        <f t="shared" si="74"/>
        <v>1.8665980589824622E-2</v>
      </c>
      <c r="H1209">
        <f t="shared" si="75"/>
        <v>39.096995917870366</v>
      </c>
    </row>
    <row r="1210" spans="1:8" x14ac:dyDescent="0.3">
      <c r="A1210">
        <v>1210</v>
      </c>
      <c r="B1210">
        <v>-125</v>
      </c>
      <c r="C1210">
        <v>55</v>
      </c>
      <c r="D1210">
        <v>7</v>
      </c>
      <c r="E1210">
        <f t="shared" si="72"/>
        <v>136.74428690076965</v>
      </c>
      <c r="F1210">
        <f t="shared" si="73"/>
        <v>1.4039750938287057</v>
      </c>
      <c r="G1210">
        <f t="shared" si="74"/>
        <v>1.971146064091323</v>
      </c>
      <c r="H1210">
        <f t="shared" si="75"/>
        <v>39.400897015549333</v>
      </c>
    </row>
    <row r="1211" spans="1:8" x14ac:dyDescent="0.3">
      <c r="A1211">
        <v>1211</v>
      </c>
      <c r="B1211">
        <v>-126</v>
      </c>
      <c r="C1211">
        <v>57</v>
      </c>
      <c r="D1211">
        <v>9</v>
      </c>
      <c r="E1211">
        <f t="shared" si="72"/>
        <v>138.58571354941316</v>
      </c>
      <c r="F1211">
        <f t="shared" si="73"/>
        <v>1.8414266486435054</v>
      </c>
      <c r="G1211">
        <f t="shared" si="74"/>
        <v>3.3908521023344518</v>
      </c>
      <c r="H1211">
        <f t="shared" si="75"/>
        <v>49.09524946757594</v>
      </c>
    </row>
    <row r="1212" spans="1:8" x14ac:dyDescent="0.3">
      <c r="A1212">
        <v>1212</v>
      </c>
      <c r="B1212">
        <v>-125</v>
      </c>
      <c r="C1212">
        <v>55</v>
      </c>
      <c r="D1212">
        <v>7</v>
      </c>
      <c r="E1212">
        <f t="shared" si="72"/>
        <v>136.74428690076965</v>
      </c>
      <c r="F1212">
        <f t="shared" si="73"/>
        <v>-1.8414266486435054</v>
      </c>
      <c r="G1212">
        <f t="shared" si="74"/>
        <v>3.3908521023344518</v>
      </c>
      <c r="H1212">
        <f t="shared" si="75"/>
        <v>49.342817138862152</v>
      </c>
    </row>
    <row r="1213" spans="1:8" x14ac:dyDescent="0.3">
      <c r="A1213">
        <v>1213</v>
      </c>
      <c r="B1213">
        <v>-127</v>
      </c>
      <c r="C1213">
        <v>53</v>
      </c>
      <c r="D1213">
        <v>6</v>
      </c>
      <c r="E1213">
        <f t="shared" si="72"/>
        <v>137.74614332169159</v>
      </c>
      <c r="F1213">
        <f t="shared" si="73"/>
        <v>1.0018564209219392</v>
      </c>
      <c r="G1213">
        <f t="shared" si="74"/>
        <v>1.0037162881425177</v>
      </c>
      <c r="H1213">
        <f t="shared" si="75"/>
        <v>54.49264125031624</v>
      </c>
    </row>
    <row r="1214" spans="1:8" x14ac:dyDescent="0.3">
      <c r="A1214">
        <v>1214</v>
      </c>
      <c r="B1214">
        <v>-125</v>
      </c>
      <c r="C1214">
        <v>56</v>
      </c>
      <c r="D1214">
        <v>4</v>
      </c>
      <c r="E1214">
        <f t="shared" si="72"/>
        <v>137.0291939697523</v>
      </c>
      <c r="F1214">
        <f t="shared" si="73"/>
        <v>-0.71694935193929155</v>
      </c>
      <c r="G1214">
        <f t="shared" si="74"/>
        <v>0.51401637324617011</v>
      </c>
      <c r="H1214">
        <f t="shared" si="75"/>
        <v>60.224827016155949</v>
      </c>
    </row>
    <row r="1215" spans="1:8" x14ac:dyDescent="0.3">
      <c r="A1215">
        <v>1215</v>
      </c>
      <c r="B1215">
        <v>-123</v>
      </c>
      <c r="C1215">
        <v>59</v>
      </c>
      <c r="D1215">
        <v>5</v>
      </c>
      <c r="E1215">
        <f t="shared" si="72"/>
        <v>136.51007288841362</v>
      </c>
      <c r="F1215">
        <f t="shared" si="73"/>
        <v>-0.51912108133868173</v>
      </c>
      <c r="G1215">
        <f t="shared" si="74"/>
        <v>0.2694866970902422</v>
      </c>
      <c r="H1215">
        <f t="shared" si="75"/>
        <v>64.571870264649647</v>
      </c>
    </row>
    <row r="1216" spans="1:8" x14ac:dyDescent="0.3">
      <c r="A1216">
        <v>1216</v>
      </c>
      <c r="B1216">
        <v>-124</v>
      </c>
      <c r="C1216">
        <v>60</v>
      </c>
      <c r="D1216">
        <v>8</v>
      </c>
      <c r="E1216">
        <f t="shared" si="72"/>
        <v>137.98550648528271</v>
      </c>
      <c r="F1216">
        <f t="shared" si="73"/>
        <v>1.4754335968690953</v>
      </c>
      <c r="G1216">
        <f t="shared" si="74"/>
        <v>2.1769042987700757</v>
      </c>
      <c r="H1216">
        <f t="shared" si="75"/>
        <v>89.40593235130045</v>
      </c>
    </row>
    <row r="1217" spans="1:8" x14ac:dyDescent="0.3">
      <c r="A1217">
        <v>1217</v>
      </c>
      <c r="B1217">
        <v>-126</v>
      </c>
      <c r="C1217">
        <v>57</v>
      </c>
      <c r="D1217">
        <v>4</v>
      </c>
      <c r="E1217">
        <f t="shared" si="72"/>
        <v>138.35100288758301</v>
      </c>
      <c r="F1217">
        <f t="shared" si="73"/>
        <v>0.36549640230029468</v>
      </c>
      <c r="G1217">
        <f t="shared" si="74"/>
        <v>0.13358762009445885</v>
      </c>
      <c r="H1217">
        <f t="shared" si="75"/>
        <v>104.55042475082816</v>
      </c>
    </row>
    <row r="1218" spans="1:8" x14ac:dyDescent="0.3">
      <c r="A1218">
        <v>1218</v>
      </c>
      <c r="B1218">
        <v>-126</v>
      </c>
      <c r="C1218">
        <v>56</v>
      </c>
      <c r="D1218">
        <v>1</v>
      </c>
      <c r="E1218">
        <f t="shared" si="72"/>
        <v>137.88763541376724</v>
      </c>
      <c r="F1218">
        <f t="shared" si="73"/>
        <v>-0.46336747381576515</v>
      </c>
      <c r="G1218">
        <f t="shared" si="74"/>
        <v>0.21470941579040381</v>
      </c>
      <c r="H1218">
        <f t="shared" si="75"/>
        <v>106.28087684169159</v>
      </c>
    </row>
    <row r="1219" spans="1:8" x14ac:dyDescent="0.3">
      <c r="A1219">
        <v>1219</v>
      </c>
      <c r="B1219">
        <v>-126</v>
      </c>
      <c r="C1219">
        <v>55</v>
      </c>
      <c r="D1219">
        <v>-1</v>
      </c>
      <c r="E1219">
        <f t="shared" ref="E1219:E1269" si="76">SQRT(B1219^2+C1219^2+D1219^2)</f>
        <v>137.48454458592792</v>
      </c>
      <c r="F1219">
        <f t="shared" si="73"/>
        <v>-0.40309082783932126</v>
      </c>
      <c r="G1219">
        <f t="shared" si="74"/>
        <v>0.16248221548818934</v>
      </c>
      <c r="H1219">
        <f t="shared" si="75"/>
        <v>110.4549555706721</v>
      </c>
    </row>
    <row r="1220" spans="1:8" x14ac:dyDescent="0.3">
      <c r="A1220">
        <v>1220</v>
      </c>
      <c r="B1220">
        <v>-126</v>
      </c>
      <c r="C1220">
        <v>56</v>
      </c>
      <c r="D1220">
        <v>0</v>
      </c>
      <c r="E1220">
        <f t="shared" si="76"/>
        <v>137.88400922514546</v>
      </c>
      <c r="F1220">
        <f t="shared" ref="F1220:F1269" si="77">E1220-E1219</f>
        <v>0.39946463921754116</v>
      </c>
      <c r="G1220">
        <f t="shared" ref="G1220:G1269" si="78">F1220^2</f>
        <v>0.15957199798520033</v>
      </c>
      <c r="H1220">
        <f t="shared" ref="H1220:H1269" si="79">AVERAGE(G1220:G1242)</f>
        <v>188.61274821042531</v>
      </c>
    </row>
    <row r="1221" spans="1:8" x14ac:dyDescent="0.3">
      <c r="A1221">
        <v>1221</v>
      </c>
      <c r="B1221">
        <v>-125</v>
      </c>
      <c r="C1221">
        <v>53</v>
      </c>
      <c r="D1221">
        <v>7</v>
      </c>
      <c r="E1221">
        <f t="shared" si="76"/>
        <v>135.95219748132061</v>
      </c>
      <c r="F1221">
        <f t="shared" si="77"/>
        <v>-1.9318117438248521</v>
      </c>
      <c r="G1221">
        <f t="shared" si="78"/>
        <v>3.7318966135796159</v>
      </c>
      <c r="H1221">
        <f t="shared" si="79"/>
        <v>198.14059061527263</v>
      </c>
    </row>
    <row r="1222" spans="1:8" x14ac:dyDescent="0.3">
      <c r="A1222">
        <v>1222</v>
      </c>
      <c r="B1222">
        <v>-126</v>
      </c>
      <c r="C1222">
        <v>51</v>
      </c>
      <c r="D1222">
        <v>6</v>
      </c>
      <c r="E1222">
        <f t="shared" si="76"/>
        <v>136.06248564538279</v>
      </c>
      <c r="F1222">
        <f t="shared" si="77"/>
        <v>0.11028816406218311</v>
      </c>
      <c r="G1222">
        <f t="shared" si="78"/>
        <v>1.2163479132207019E-2</v>
      </c>
      <c r="H1222">
        <f t="shared" si="79"/>
        <v>199.3493593962414</v>
      </c>
    </row>
    <row r="1223" spans="1:8" x14ac:dyDescent="0.3">
      <c r="A1223">
        <v>1223</v>
      </c>
      <c r="B1223">
        <v>-128</v>
      </c>
      <c r="C1223">
        <v>51</v>
      </c>
      <c r="D1223">
        <v>3</v>
      </c>
      <c r="E1223">
        <f t="shared" si="76"/>
        <v>137.81872151489435</v>
      </c>
      <c r="F1223">
        <f t="shared" si="77"/>
        <v>1.7562358695115563</v>
      </c>
      <c r="G1223">
        <f t="shared" si="78"/>
        <v>3.0843644293590122</v>
      </c>
      <c r="H1223">
        <f t="shared" si="79"/>
        <v>250.98961996239285</v>
      </c>
    </row>
    <row r="1224" spans="1:8" x14ac:dyDescent="0.3">
      <c r="A1224">
        <v>1224</v>
      </c>
      <c r="B1224">
        <v>-126</v>
      </c>
      <c r="C1224">
        <v>49</v>
      </c>
      <c r="D1224">
        <v>3</v>
      </c>
      <c r="E1224">
        <f t="shared" si="76"/>
        <v>135.22573719525437</v>
      </c>
      <c r="F1224">
        <f t="shared" si="77"/>
        <v>-2.5929843196399815</v>
      </c>
      <c r="G1224">
        <f t="shared" si="78"/>
        <v>6.7235676818988184</v>
      </c>
      <c r="H1224">
        <f t="shared" si="79"/>
        <v>413.37273255698022</v>
      </c>
    </row>
    <row r="1225" spans="1:8" x14ac:dyDescent="0.3">
      <c r="A1225">
        <v>1225</v>
      </c>
      <c r="B1225">
        <v>-125</v>
      </c>
      <c r="C1225">
        <v>52</v>
      </c>
      <c r="D1225">
        <v>5</v>
      </c>
      <c r="E1225">
        <f t="shared" si="76"/>
        <v>135.47693530634652</v>
      </c>
      <c r="F1225">
        <f t="shared" si="77"/>
        <v>0.25119811109215107</v>
      </c>
      <c r="G1225">
        <f t="shared" si="78"/>
        <v>6.3100491016264665E-2</v>
      </c>
      <c r="H1225">
        <f t="shared" si="79"/>
        <v>420.64582044738557</v>
      </c>
    </row>
    <row r="1226" spans="1:8" x14ac:dyDescent="0.3">
      <c r="A1226">
        <v>1226</v>
      </c>
      <c r="B1226">
        <v>-124</v>
      </c>
      <c r="C1226">
        <v>59</v>
      </c>
      <c r="D1226">
        <v>3</v>
      </c>
      <c r="E1226">
        <f t="shared" si="76"/>
        <v>137.35355838128112</v>
      </c>
      <c r="F1226">
        <f t="shared" si="77"/>
        <v>1.8766230749345993</v>
      </c>
      <c r="G1226">
        <f t="shared" si="78"/>
        <v>3.521714165376991</v>
      </c>
      <c r="H1226">
        <f t="shared" si="79"/>
        <v>425.38721464831212</v>
      </c>
    </row>
    <row r="1227" spans="1:8" x14ac:dyDescent="0.3">
      <c r="A1227">
        <v>1227</v>
      </c>
      <c r="B1227">
        <v>-129</v>
      </c>
      <c r="C1227">
        <v>86</v>
      </c>
      <c r="D1227">
        <v>1</v>
      </c>
      <c r="E1227">
        <f t="shared" si="76"/>
        <v>155.04192981255102</v>
      </c>
      <c r="F1227">
        <f t="shared" si="77"/>
        <v>17.6883714312699</v>
      </c>
      <c r="G1227">
        <f t="shared" si="78"/>
        <v>312.87848389056518</v>
      </c>
      <c r="H1227">
        <f t="shared" si="79"/>
        <v>439.29698174668277</v>
      </c>
    </row>
    <row r="1228" spans="1:8" x14ac:dyDescent="0.3">
      <c r="A1228">
        <v>1228</v>
      </c>
      <c r="B1228">
        <v>-130</v>
      </c>
      <c r="C1228">
        <v>104</v>
      </c>
      <c r="D1228">
        <v>-3</v>
      </c>
      <c r="E1228">
        <f t="shared" si="76"/>
        <v>166.50825805346713</v>
      </c>
      <c r="F1228">
        <f t="shared" si="77"/>
        <v>11.466328240916113</v>
      </c>
      <c r="G1228">
        <f t="shared" si="78"/>
        <v>131.4766833284304</v>
      </c>
      <c r="H1228">
        <f t="shared" si="79"/>
        <v>431.67293939413076</v>
      </c>
    </row>
    <row r="1229" spans="1:8" x14ac:dyDescent="0.3">
      <c r="A1229">
        <v>1229</v>
      </c>
      <c r="B1229">
        <v>-119</v>
      </c>
      <c r="C1229">
        <v>94</v>
      </c>
      <c r="D1229">
        <v>-6</v>
      </c>
      <c r="E1229">
        <f t="shared" si="76"/>
        <v>151.76626766182267</v>
      </c>
      <c r="F1229">
        <f t="shared" si="77"/>
        <v>-14.741990391644464</v>
      </c>
      <c r="G1229">
        <f t="shared" si="78"/>
        <v>217.3262807073377</v>
      </c>
      <c r="H1229">
        <f t="shared" si="79"/>
        <v>426.01271680330296</v>
      </c>
    </row>
    <row r="1230" spans="1:8" x14ac:dyDescent="0.3">
      <c r="A1230">
        <v>1230</v>
      </c>
      <c r="B1230">
        <v>-103</v>
      </c>
      <c r="C1230">
        <v>111</v>
      </c>
      <c r="D1230">
        <v>-9</v>
      </c>
      <c r="E1230">
        <f t="shared" si="76"/>
        <v>151.69377047196105</v>
      </c>
      <c r="F1230">
        <f t="shared" si="77"/>
        <v>-7.2497189861621791E-2</v>
      </c>
      <c r="G1230">
        <f t="shared" si="78"/>
        <v>5.2558425378320377E-3</v>
      </c>
      <c r="H1230">
        <f t="shared" si="79"/>
        <v>420.70202148745034</v>
      </c>
    </row>
    <row r="1231" spans="1:8" x14ac:dyDescent="0.3">
      <c r="A1231">
        <v>1231</v>
      </c>
      <c r="B1231">
        <v>-90</v>
      </c>
      <c r="C1231">
        <v>103</v>
      </c>
      <c r="D1231">
        <v>-12</v>
      </c>
      <c r="E1231">
        <f t="shared" si="76"/>
        <v>137.30622709840949</v>
      </c>
      <c r="F1231">
        <f t="shared" si="77"/>
        <v>-14.387543373551551</v>
      </c>
      <c r="G1231">
        <f t="shared" si="78"/>
        <v>207.00140432582717</v>
      </c>
      <c r="H1231">
        <f t="shared" si="79"/>
        <v>420.72138482474702</v>
      </c>
    </row>
    <row r="1232" spans="1:8" x14ac:dyDescent="0.3">
      <c r="A1232">
        <v>1232</v>
      </c>
      <c r="B1232">
        <v>-79</v>
      </c>
      <c r="C1232">
        <v>115</v>
      </c>
      <c r="D1232">
        <v>-11</v>
      </c>
      <c r="E1232">
        <f t="shared" si="76"/>
        <v>139.9535637274021</v>
      </c>
      <c r="F1232">
        <f t="shared" si="77"/>
        <v>2.6473366289926048</v>
      </c>
      <c r="G1232">
        <f t="shared" si="78"/>
        <v>7.0083912272059283</v>
      </c>
      <c r="H1232">
        <f t="shared" si="79"/>
        <v>411.79367418379741</v>
      </c>
    </row>
    <row r="1233" spans="1:8" x14ac:dyDescent="0.3">
      <c r="A1233">
        <v>1233</v>
      </c>
      <c r="B1233">
        <v>-81</v>
      </c>
      <c r="C1233">
        <v>132</v>
      </c>
      <c r="D1233">
        <v>-5</v>
      </c>
      <c r="E1233">
        <f t="shared" si="76"/>
        <v>154.95160534825058</v>
      </c>
      <c r="F1233">
        <f t="shared" si="77"/>
        <v>14.998041620848483</v>
      </c>
      <c r="G1233">
        <f t="shared" si="78"/>
        <v>224.94125246070337</v>
      </c>
      <c r="H1233">
        <f t="shared" si="79"/>
        <v>433.11561645677915</v>
      </c>
    </row>
    <row r="1234" spans="1:8" x14ac:dyDescent="0.3">
      <c r="A1234">
        <v>1234</v>
      </c>
      <c r="B1234">
        <v>-75</v>
      </c>
      <c r="C1234">
        <v>132</v>
      </c>
      <c r="D1234">
        <v>6</v>
      </c>
      <c r="E1234">
        <f t="shared" si="76"/>
        <v>151.9374871452072</v>
      </c>
      <c r="F1234">
        <f t="shared" si="77"/>
        <v>-3.0141182030433811</v>
      </c>
      <c r="G1234">
        <f t="shared" si="78"/>
        <v>9.0849085419174607</v>
      </c>
      <c r="H1234">
        <f t="shared" si="79"/>
        <v>616.50676156633438</v>
      </c>
    </row>
    <row r="1235" spans="1:8" x14ac:dyDescent="0.3">
      <c r="A1235">
        <v>1235</v>
      </c>
      <c r="B1235">
        <v>-66</v>
      </c>
      <c r="C1235">
        <v>149</v>
      </c>
      <c r="D1235">
        <v>2</v>
      </c>
      <c r="E1235">
        <f t="shared" si="76"/>
        <v>162.97545827516484</v>
      </c>
      <c r="F1235">
        <f t="shared" si="77"/>
        <v>11.03797112995764</v>
      </c>
      <c r="G1235">
        <f t="shared" si="78"/>
        <v>121.83680666577834</v>
      </c>
      <c r="H1235">
        <f t="shared" si="79"/>
        <v>941.54925906512221</v>
      </c>
    </row>
    <row r="1236" spans="1:8" x14ac:dyDescent="0.3">
      <c r="A1236">
        <v>1236</v>
      </c>
      <c r="B1236">
        <v>-60</v>
      </c>
      <c r="C1236">
        <v>139</v>
      </c>
      <c r="D1236">
        <v>4</v>
      </c>
      <c r="E1236">
        <f t="shared" si="76"/>
        <v>151.44966160411187</v>
      </c>
      <c r="F1236">
        <f t="shared" si="77"/>
        <v>-11.525796671052973</v>
      </c>
      <c r="G1236">
        <f t="shared" si="78"/>
        <v>132.84398890245581</v>
      </c>
      <c r="H1236">
        <f t="shared" si="79"/>
        <v>937.72284594932228</v>
      </c>
    </row>
    <row r="1237" spans="1:8" x14ac:dyDescent="0.3">
      <c r="A1237">
        <v>1237</v>
      </c>
      <c r="B1237">
        <v>-37</v>
      </c>
      <c r="C1237">
        <v>134</v>
      </c>
      <c r="D1237">
        <v>26</v>
      </c>
      <c r="E1237">
        <f t="shared" si="76"/>
        <v>141.42489172702236</v>
      </c>
      <c r="F1237">
        <f t="shared" si="77"/>
        <v>-10.024769877089511</v>
      </c>
      <c r="G1237">
        <f t="shared" si="78"/>
        <v>100.49601108860125</v>
      </c>
      <c r="H1237">
        <f t="shared" si="79"/>
        <v>931.99903622637385</v>
      </c>
    </row>
    <row r="1238" spans="1:8" x14ac:dyDescent="0.3">
      <c r="A1238">
        <v>1238</v>
      </c>
      <c r="B1238">
        <v>-17</v>
      </c>
      <c r="C1238">
        <v>159</v>
      </c>
      <c r="D1238">
        <v>42</v>
      </c>
      <c r="E1238">
        <f t="shared" si="76"/>
        <v>165.32997308413258</v>
      </c>
      <c r="F1238">
        <f t="shared" si="77"/>
        <v>23.90508135711022</v>
      </c>
      <c r="G1238">
        <f t="shared" si="78"/>
        <v>571.45291469005861</v>
      </c>
      <c r="H1238">
        <f t="shared" si="79"/>
        <v>927.63003003128279</v>
      </c>
    </row>
    <row r="1239" spans="1:8" x14ac:dyDescent="0.3">
      <c r="A1239">
        <v>1239</v>
      </c>
      <c r="B1239">
        <v>6</v>
      </c>
      <c r="C1239">
        <v>127</v>
      </c>
      <c r="D1239">
        <v>73</v>
      </c>
      <c r="E1239">
        <f t="shared" si="76"/>
        <v>146.60832172833847</v>
      </c>
      <c r="F1239">
        <f t="shared" si="77"/>
        <v>-18.721651355794108</v>
      </c>
      <c r="G1239">
        <f t="shared" si="78"/>
        <v>350.5002294879074</v>
      </c>
      <c r="H1239">
        <f t="shared" si="79"/>
        <v>902.82731030005255</v>
      </c>
    </row>
    <row r="1240" spans="1:8" x14ac:dyDescent="0.3">
      <c r="A1240">
        <v>1240</v>
      </c>
      <c r="B1240">
        <v>14</v>
      </c>
      <c r="C1240">
        <v>123</v>
      </c>
      <c r="D1240">
        <v>66</v>
      </c>
      <c r="E1240">
        <f t="shared" si="76"/>
        <v>140.28898745090436</v>
      </c>
      <c r="F1240">
        <f t="shared" si="77"/>
        <v>-6.319334277434109</v>
      </c>
      <c r="G1240">
        <f t="shared" si="78"/>
        <v>39.933985709953674</v>
      </c>
      <c r="H1240">
        <f t="shared" si="79"/>
        <v>887.63976406285542</v>
      </c>
    </row>
    <row r="1241" spans="1:8" x14ac:dyDescent="0.3">
      <c r="A1241">
        <v>1241</v>
      </c>
      <c r="B1241">
        <v>10</v>
      </c>
      <c r="C1241">
        <v>107</v>
      </c>
      <c r="D1241">
        <v>74</v>
      </c>
      <c r="E1241">
        <f t="shared" si="76"/>
        <v>130.47988350699887</v>
      </c>
      <c r="F1241">
        <f t="shared" si="77"/>
        <v>-9.8091039439054839</v>
      </c>
      <c r="G1241">
        <f t="shared" si="78"/>
        <v>96.218520182342118</v>
      </c>
      <c r="H1241">
        <f t="shared" si="79"/>
        <v>885.90388940596642</v>
      </c>
    </row>
    <row r="1242" spans="1:8" x14ac:dyDescent="0.3">
      <c r="A1242">
        <v>1242</v>
      </c>
      <c r="B1242">
        <v>-13</v>
      </c>
      <c r="C1242">
        <v>65</v>
      </c>
      <c r="D1242">
        <v>58</v>
      </c>
      <c r="E1242">
        <f t="shared" si="76"/>
        <v>88.079509535419191</v>
      </c>
      <c r="F1242">
        <f t="shared" si="77"/>
        <v>-42.400373971579683</v>
      </c>
      <c r="G1242">
        <f t="shared" si="78"/>
        <v>1797.7917129298119</v>
      </c>
      <c r="H1242">
        <f t="shared" si="79"/>
        <v>881.72047548499506</v>
      </c>
    </row>
    <row r="1243" spans="1:8" x14ac:dyDescent="0.3">
      <c r="A1243">
        <v>1243</v>
      </c>
      <c r="B1243">
        <v>-7</v>
      </c>
      <c r="C1243">
        <v>59</v>
      </c>
      <c r="D1243">
        <v>84</v>
      </c>
      <c r="E1243">
        <f t="shared" si="76"/>
        <v>102.88828893513586</v>
      </c>
      <c r="F1243">
        <f t="shared" si="77"/>
        <v>14.80877939971667</v>
      </c>
      <c r="G1243">
        <f t="shared" si="78"/>
        <v>219.29994730947283</v>
      </c>
      <c r="H1243">
        <f t="shared" si="79"/>
        <v>803.55561840109021</v>
      </c>
    </row>
    <row r="1244" spans="1:8" x14ac:dyDescent="0.3">
      <c r="A1244">
        <v>1244</v>
      </c>
      <c r="B1244">
        <v>-14</v>
      </c>
      <c r="C1244">
        <v>55</v>
      </c>
      <c r="D1244">
        <v>79</v>
      </c>
      <c r="E1244">
        <f t="shared" si="76"/>
        <v>97.272812234457376</v>
      </c>
      <c r="F1244">
        <f t="shared" si="77"/>
        <v>-5.6154767006784851</v>
      </c>
      <c r="G1244">
        <f t="shared" si="78"/>
        <v>31.533578575862926</v>
      </c>
      <c r="H1244">
        <f t="shared" si="79"/>
        <v>794.06389725162455</v>
      </c>
    </row>
    <row r="1245" spans="1:8" x14ac:dyDescent="0.3">
      <c r="A1245">
        <v>1245</v>
      </c>
      <c r="B1245">
        <v>-35</v>
      </c>
      <c r="C1245">
        <v>28</v>
      </c>
      <c r="D1245">
        <v>44</v>
      </c>
      <c r="E1245">
        <f t="shared" si="76"/>
        <v>62.809234989768818</v>
      </c>
      <c r="F1245">
        <f t="shared" si="77"/>
        <v>-34.463577244688558</v>
      </c>
      <c r="G1245">
        <f t="shared" si="78"/>
        <v>1187.7381565006151</v>
      </c>
      <c r="H1245">
        <f t="shared" si="79"/>
        <v>792.73593126448964</v>
      </c>
    </row>
    <row r="1246" spans="1:8" x14ac:dyDescent="0.3">
      <c r="A1246">
        <v>1246</v>
      </c>
      <c r="B1246">
        <v>-67</v>
      </c>
      <c r="C1246">
        <v>43</v>
      </c>
      <c r="D1246">
        <v>95</v>
      </c>
      <c r="E1246">
        <f t="shared" si="76"/>
        <v>123.94756956068159</v>
      </c>
      <c r="F1246">
        <f t="shared" si="77"/>
        <v>61.138334570912768</v>
      </c>
      <c r="G1246">
        <f t="shared" si="78"/>
        <v>3737.8959541048675</v>
      </c>
      <c r="H1246">
        <f t="shared" si="79"/>
        <v>741.0951418514195</v>
      </c>
    </row>
    <row r="1247" spans="1:8" x14ac:dyDescent="0.3">
      <c r="A1247">
        <v>1247</v>
      </c>
      <c r="B1247">
        <v>-61</v>
      </c>
      <c r="C1247">
        <v>25</v>
      </c>
      <c r="D1247">
        <v>89</v>
      </c>
      <c r="E1247">
        <f t="shared" si="76"/>
        <v>110.7564896518484</v>
      </c>
      <c r="F1247">
        <f t="shared" si="77"/>
        <v>-13.191079908833188</v>
      </c>
      <c r="G1247">
        <f t="shared" si="78"/>
        <v>174.00458916122261</v>
      </c>
      <c r="H1247">
        <f t="shared" si="79"/>
        <v>578.57792645555583</v>
      </c>
    </row>
    <row r="1248" spans="1:8" x14ac:dyDescent="0.3">
      <c r="A1248">
        <v>1248</v>
      </c>
      <c r="B1248">
        <v>-67</v>
      </c>
      <c r="C1248">
        <v>0</v>
      </c>
      <c r="D1248">
        <v>101</v>
      </c>
      <c r="E1248">
        <f t="shared" si="76"/>
        <v>121.2023102090055</v>
      </c>
      <c r="F1248">
        <f t="shared" si="77"/>
        <v>10.445820557157106</v>
      </c>
      <c r="G1248">
        <f t="shared" si="78"/>
        <v>109.11516711232599</v>
      </c>
      <c r="H1248">
        <f t="shared" si="79"/>
        <v>596.96762360529817</v>
      </c>
    </row>
    <row r="1249" spans="1:8" x14ac:dyDescent="0.3">
      <c r="A1249">
        <v>1249</v>
      </c>
      <c r="B1249">
        <v>-74</v>
      </c>
      <c r="C1249">
        <v>-21</v>
      </c>
      <c r="D1249">
        <v>116</v>
      </c>
      <c r="E1249">
        <f t="shared" si="76"/>
        <v>139.18692467326088</v>
      </c>
      <c r="F1249">
        <f t="shared" si="77"/>
        <v>17.984614464255372</v>
      </c>
      <c r="G1249">
        <f t="shared" si="78"/>
        <v>323.44635742790354</v>
      </c>
      <c r="H1249">
        <f t="shared" si="79"/>
        <v>620.19869296210641</v>
      </c>
    </row>
    <row r="1250" spans="1:8" x14ac:dyDescent="0.3">
      <c r="A1250">
        <v>1250</v>
      </c>
      <c r="B1250">
        <v>-66</v>
      </c>
      <c r="C1250">
        <v>-3</v>
      </c>
      <c r="D1250">
        <v>109</v>
      </c>
      <c r="E1250">
        <f t="shared" si="76"/>
        <v>127.4597975833949</v>
      </c>
      <c r="F1250">
        <f t="shared" si="77"/>
        <v>-11.727127089865974</v>
      </c>
      <c r="G1250">
        <f t="shared" si="78"/>
        <v>137.52550978186838</v>
      </c>
      <c r="H1250">
        <f t="shared" si="79"/>
        <v>635.0363097388165</v>
      </c>
    </row>
    <row r="1251" spans="1:8" x14ac:dyDescent="0.3">
      <c r="A1251">
        <v>1251</v>
      </c>
      <c r="B1251">
        <v>-66</v>
      </c>
      <c r="C1251">
        <v>9</v>
      </c>
      <c r="D1251">
        <v>110</v>
      </c>
      <c r="E1251">
        <f t="shared" si="76"/>
        <v>128.59626744194406</v>
      </c>
      <c r="F1251">
        <f t="shared" si="77"/>
        <v>1.1364698585491624</v>
      </c>
      <c r="G1251">
        <f t="shared" si="78"/>
        <v>1.2915637393907531</v>
      </c>
      <c r="H1251">
        <f t="shared" si="79"/>
        <v>661.22108868391911</v>
      </c>
    </row>
    <row r="1252" spans="1:8" x14ac:dyDescent="0.3">
      <c r="A1252">
        <v>1252</v>
      </c>
      <c r="B1252">
        <v>-53</v>
      </c>
      <c r="C1252">
        <v>-17</v>
      </c>
      <c r="D1252">
        <v>105</v>
      </c>
      <c r="E1252">
        <f t="shared" si="76"/>
        <v>118.84022887894486</v>
      </c>
      <c r="F1252">
        <f t="shared" si="77"/>
        <v>-9.7560385629992084</v>
      </c>
      <c r="G1252">
        <f t="shared" si="78"/>
        <v>95.180288442727658</v>
      </c>
      <c r="H1252">
        <f t="shared" si="79"/>
        <v>697.88384006972626</v>
      </c>
    </row>
    <row r="1253" spans="1:8" x14ac:dyDescent="0.3">
      <c r="A1253">
        <v>1253</v>
      </c>
      <c r="B1253">
        <v>-47</v>
      </c>
      <c r="C1253">
        <v>-25</v>
      </c>
      <c r="D1253">
        <v>107</v>
      </c>
      <c r="E1253">
        <f t="shared" si="76"/>
        <v>119.51150572225254</v>
      </c>
      <c r="F1253">
        <f t="shared" si="77"/>
        <v>0.67127684330768034</v>
      </c>
      <c r="G1253">
        <f t="shared" si="78"/>
        <v>0.45061260036112399</v>
      </c>
      <c r="H1253">
        <f t="shared" si="79"/>
        <v>733.33699016543198</v>
      </c>
    </row>
    <row r="1254" spans="1:8" x14ac:dyDescent="0.3">
      <c r="A1254">
        <v>1254</v>
      </c>
      <c r="B1254">
        <v>-48</v>
      </c>
      <c r="C1254">
        <v>-25</v>
      </c>
      <c r="D1254">
        <v>108</v>
      </c>
      <c r="E1254">
        <f t="shared" si="76"/>
        <v>120.80149005703531</v>
      </c>
      <c r="F1254">
        <f t="shared" si="77"/>
        <v>1.2899843347827726</v>
      </c>
      <c r="G1254">
        <f t="shared" si="78"/>
        <v>1.6640595839849524</v>
      </c>
      <c r="H1254">
        <f t="shared" si="79"/>
        <v>779.14238876324896</v>
      </c>
    </row>
    <row r="1255" spans="1:8" x14ac:dyDescent="0.3">
      <c r="A1255">
        <v>1255</v>
      </c>
      <c r="B1255">
        <v>-19</v>
      </c>
      <c r="C1255">
        <v>-46</v>
      </c>
      <c r="D1255">
        <v>85</v>
      </c>
      <c r="E1255">
        <f t="shared" si="76"/>
        <v>98.498730956292022</v>
      </c>
      <c r="F1255">
        <f t="shared" si="77"/>
        <v>-22.302759100743287</v>
      </c>
      <c r="G1255">
        <f t="shared" si="78"/>
        <v>497.41306350578753</v>
      </c>
      <c r="H1255">
        <f t="shared" si="79"/>
        <v>830.9742773751999</v>
      </c>
    </row>
    <row r="1256" spans="1:8" x14ac:dyDescent="0.3">
      <c r="A1256">
        <v>1256</v>
      </c>
      <c r="B1256">
        <v>-1</v>
      </c>
      <c r="C1256">
        <v>23</v>
      </c>
      <c r="D1256">
        <v>22</v>
      </c>
      <c r="E1256">
        <f t="shared" si="76"/>
        <v>31.843366656181317</v>
      </c>
      <c r="F1256">
        <f t="shared" si="77"/>
        <v>-66.655364300110705</v>
      </c>
      <c r="G1256">
        <f t="shared" si="78"/>
        <v>4442.9375899804727</v>
      </c>
      <c r="H1256">
        <f t="shared" si="79"/>
        <v>854.80007836587231</v>
      </c>
    </row>
    <row r="1257" spans="1:8" x14ac:dyDescent="0.3">
      <c r="A1257">
        <v>1257</v>
      </c>
      <c r="B1257">
        <v>-8</v>
      </c>
      <c r="C1257">
        <v>16</v>
      </c>
      <c r="D1257">
        <v>117</v>
      </c>
      <c r="E1257">
        <f t="shared" si="76"/>
        <v>118.35962149314267</v>
      </c>
      <c r="F1257">
        <f t="shared" si="77"/>
        <v>86.516254836961352</v>
      </c>
      <c r="G1257">
        <f t="shared" si="78"/>
        <v>7485.0623510140385</v>
      </c>
      <c r="H1257">
        <f t="shared" si="79"/>
        <v>578.78950054936456</v>
      </c>
    </row>
    <row r="1258" spans="1:8" x14ac:dyDescent="0.3">
      <c r="A1258">
        <v>1258</v>
      </c>
      <c r="B1258">
        <v>-1</v>
      </c>
      <c r="C1258">
        <v>11</v>
      </c>
      <c r="D1258">
        <v>112</v>
      </c>
      <c r="E1258">
        <f t="shared" si="76"/>
        <v>112.5433249908674</v>
      </c>
      <c r="F1258">
        <f t="shared" si="77"/>
        <v>-5.8162965022752644</v>
      </c>
      <c r="G1258">
        <f t="shared" si="78"/>
        <v>33.829305002379478</v>
      </c>
      <c r="H1258">
        <f t="shared" si="79"/>
        <v>3.2667630106416499</v>
      </c>
    </row>
    <row r="1259" spans="1:8" x14ac:dyDescent="0.3">
      <c r="A1259">
        <v>1259</v>
      </c>
      <c r="B1259">
        <v>0</v>
      </c>
      <c r="C1259">
        <v>10</v>
      </c>
      <c r="D1259">
        <v>111</v>
      </c>
      <c r="E1259">
        <f t="shared" si="76"/>
        <v>111.44954015158609</v>
      </c>
      <c r="F1259">
        <f t="shared" si="77"/>
        <v>-1.0937848392813123</v>
      </c>
      <c r="G1259">
        <f t="shared" si="78"/>
        <v>1.1963652746416462</v>
      </c>
      <c r="H1259">
        <f t="shared" si="79"/>
        <v>0.488350102301848</v>
      </c>
    </row>
    <row r="1260" spans="1:8" x14ac:dyDescent="0.3">
      <c r="A1260">
        <v>1260</v>
      </c>
      <c r="B1260">
        <v>0</v>
      </c>
      <c r="C1260">
        <v>11</v>
      </c>
      <c r="D1260">
        <v>111</v>
      </c>
      <c r="E1260">
        <f t="shared" si="76"/>
        <v>111.54371340420759</v>
      </c>
      <c r="F1260">
        <f t="shared" si="77"/>
        <v>9.4173252621502002E-2</v>
      </c>
      <c r="G1260">
        <f t="shared" si="78"/>
        <v>8.8686015093132342E-3</v>
      </c>
      <c r="H1260">
        <f t="shared" si="79"/>
        <v>0.41754858506786824</v>
      </c>
    </row>
    <row r="1261" spans="1:8" x14ac:dyDescent="0.3">
      <c r="A1261">
        <v>1261</v>
      </c>
      <c r="B1261">
        <v>0</v>
      </c>
      <c r="C1261">
        <v>11</v>
      </c>
      <c r="D1261">
        <v>112</v>
      </c>
      <c r="E1261">
        <f t="shared" si="76"/>
        <v>112.53888216967503</v>
      </c>
      <c r="F1261">
        <f t="shared" si="77"/>
        <v>0.99516876546744015</v>
      </c>
      <c r="G1261">
        <f t="shared" si="78"/>
        <v>0.99036087176198895</v>
      </c>
      <c r="H1261">
        <f t="shared" si="79"/>
        <v>0.46295747212992988</v>
      </c>
    </row>
    <row r="1262" spans="1:8" x14ac:dyDescent="0.3">
      <c r="A1262">
        <v>1262</v>
      </c>
      <c r="B1262">
        <v>0</v>
      </c>
      <c r="C1262">
        <v>10</v>
      </c>
      <c r="D1262">
        <v>111</v>
      </c>
      <c r="E1262">
        <f t="shared" si="76"/>
        <v>111.44954015158609</v>
      </c>
      <c r="F1262">
        <f t="shared" si="77"/>
        <v>-1.0893420180889422</v>
      </c>
      <c r="G1262">
        <f t="shared" si="78"/>
        <v>1.1866660323740892</v>
      </c>
      <c r="H1262">
        <f t="shared" si="79"/>
        <v>0.39703204717592255</v>
      </c>
    </row>
    <row r="1263" spans="1:8" x14ac:dyDescent="0.3">
      <c r="A1263">
        <v>1263</v>
      </c>
      <c r="B1263">
        <v>0</v>
      </c>
      <c r="C1263">
        <v>11</v>
      </c>
      <c r="D1263">
        <v>111</v>
      </c>
      <c r="E1263">
        <f t="shared" si="76"/>
        <v>111.54371340420759</v>
      </c>
      <c r="F1263">
        <f t="shared" si="77"/>
        <v>9.4173252621502002E-2</v>
      </c>
      <c r="G1263">
        <f t="shared" si="78"/>
        <v>8.8686015093132342E-3</v>
      </c>
      <c r="H1263">
        <f t="shared" si="79"/>
        <v>0.28422719214761299</v>
      </c>
    </row>
    <row r="1264" spans="1:8" x14ac:dyDescent="0.3">
      <c r="A1264">
        <v>1264</v>
      </c>
      <c r="B1264">
        <v>0</v>
      </c>
      <c r="C1264">
        <v>11</v>
      </c>
      <c r="D1264">
        <v>111</v>
      </c>
      <c r="E1264">
        <f t="shared" si="76"/>
        <v>111.54371340420759</v>
      </c>
      <c r="F1264">
        <f t="shared" si="77"/>
        <v>0</v>
      </c>
      <c r="G1264">
        <f t="shared" si="78"/>
        <v>0</v>
      </c>
      <c r="H1264">
        <f t="shared" si="79"/>
        <v>0.33012029058732967</v>
      </c>
    </row>
    <row r="1265" spans="1:8" x14ac:dyDescent="0.3">
      <c r="A1265">
        <v>1265</v>
      </c>
      <c r="B1265">
        <v>0</v>
      </c>
      <c r="C1265">
        <v>11</v>
      </c>
      <c r="D1265">
        <v>111</v>
      </c>
      <c r="E1265">
        <f t="shared" si="76"/>
        <v>111.54371340420759</v>
      </c>
      <c r="F1265">
        <f t="shared" si="77"/>
        <v>0</v>
      </c>
      <c r="G1265">
        <f t="shared" si="78"/>
        <v>0</v>
      </c>
      <c r="H1265">
        <f t="shared" si="79"/>
        <v>0.39614434870479559</v>
      </c>
    </row>
    <row r="1266" spans="1:8" x14ac:dyDescent="0.3">
      <c r="A1266">
        <v>1266</v>
      </c>
      <c r="B1266">
        <v>0</v>
      </c>
      <c r="C1266">
        <v>11</v>
      </c>
      <c r="D1266">
        <v>112</v>
      </c>
      <c r="E1266">
        <f t="shared" si="76"/>
        <v>112.53888216967503</v>
      </c>
      <c r="F1266">
        <f t="shared" si="77"/>
        <v>0.99516876546744015</v>
      </c>
      <c r="G1266">
        <f t="shared" si="78"/>
        <v>0.99036087176198895</v>
      </c>
      <c r="H1266">
        <f t="shared" si="79"/>
        <v>0.49518043588099447</v>
      </c>
    </row>
    <row r="1267" spans="1:8" x14ac:dyDescent="0.3">
      <c r="A1267">
        <v>1267</v>
      </c>
      <c r="B1267">
        <v>0</v>
      </c>
      <c r="C1267">
        <v>11</v>
      </c>
      <c r="D1267">
        <v>111</v>
      </c>
      <c r="E1267">
        <f t="shared" si="76"/>
        <v>111.54371340420759</v>
      </c>
      <c r="F1267">
        <f t="shared" si="77"/>
        <v>-0.99516876546744015</v>
      </c>
      <c r="G1267">
        <f t="shared" si="78"/>
        <v>0.99036087176198895</v>
      </c>
      <c r="H1267">
        <f t="shared" si="79"/>
        <v>0.33012029058732967</v>
      </c>
    </row>
    <row r="1268" spans="1:8" x14ac:dyDescent="0.3">
      <c r="A1268">
        <v>1268</v>
      </c>
      <c r="B1268">
        <v>0</v>
      </c>
      <c r="C1268">
        <v>11</v>
      </c>
      <c r="D1268">
        <v>111</v>
      </c>
      <c r="E1268">
        <f t="shared" si="76"/>
        <v>111.54371340420759</v>
      </c>
      <c r="F1268">
        <f t="shared" si="77"/>
        <v>0</v>
      </c>
      <c r="G1268">
        <f t="shared" si="78"/>
        <v>0</v>
      </c>
      <c r="H1268">
        <f t="shared" si="79"/>
        <v>0</v>
      </c>
    </row>
    <row r="1269" spans="1:8" x14ac:dyDescent="0.3">
      <c r="A1269">
        <v>1269</v>
      </c>
      <c r="B1269">
        <v>0</v>
      </c>
      <c r="C1269">
        <v>11</v>
      </c>
      <c r="D1269">
        <v>111</v>
      </c>
      <c r="E1269">
        <f t="shared" si="76"/>
        <v>111.54371340420759</v>
      </c>
      <c r="F1269">
        <f t="shared" si="77"/>
        <v>0</v>
      </c>
      <c r="G1269">
        <f t="shared" si="78"/>
        <v>0</v>
      </c>
      <c r="H1269">
        <f t="shared" si="79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CCDB9-B8DC-4373-A7D2-DF67D4466D51}">
  <dimension ref="A1:R6428"/>
  <sheetViews>
    <sheetView tabSelected="1" workbookViewId="0">
      <selection activeCell="Q3" sqref="Q3"/>
    </sheetView>
  </sheetViews>
  <sheetFormatPr defaultRowHeight="14.4" x14ac:dyDescent="0.3"/>
  <cols>
    <col min="11" max="11" width="10.21875" customWidth="1"/>
    <col min="12" max="12" width="14.33203125" customWidth="1"/>
    <col min="13" max="13" width="13.5546875" customWidth="1"/>
    <col min="14" max="14" width="15.88671875" customWidth="1"/>
    <col min="15" max="15" width="17.6640625" customWidth="1"/>
    <col min="16" max="16" width="17.21875" customWidth="1"/>
    <col min="17" max="17" width="11.88671875" customWidth="1"/>
    <col min="18" max="18" width="16.6640625" customWidth="1"/>
  </cols>
  <sheetData>
    <row r="1" spans="1:18" x14ac:dyDescent="0.3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</row>
    <row r="2" spans="1:18" x14ac:dyDescent="0.3">
      <c r="A2">
        <v>0</v>
      </c>
      <c r="B2">
        <v>-0.98540085554122903</v>
      </c>
      <c r="C2">
        <v>3.3635056018829301</v>
      </c>
      <c r="D2">
        <v>6.0025177001953098</v>
      </c>
      <c r="E2">
        <v>2.1572799682617099</v>
      </c>
      <c r="F2">
        <v>0.81963813304901101</v>
      </c>
      <c r="G2">
        <v>-1.5977094173431301</v>
      </c>
      <c r="H2">
        <v>2.79998779296875</v>
      </c>
      <c r="I2">
        <v>-25.555908203125</v>
      </c>
      <c r="J2">
        <v>-17.6163940429687</v>
      </c>
      <c r="L2">
        <f>SQRT(B2^2+C2^2+D2^2)</f>
        <v>6.9508563156748702</v>
      </c>
      <c r="Q2">
        <v>0.35</v>
      </c>
      <c r="R2" cm="1">
        <f t="array" ref="R2">COUNTIF(P:P, Peak)</f>
        <v>72</v>
      </c>
    </row>
    <row r="3" spans="1:18" x14ac:dyDescent="0.3">
      <c r="A3">
        <v>1.00402829993981E-2</v>
      </c>
      <c r="B3">
        <v>-0.52660489082336404</v>
      </c>
      <c r="C3">
        <v>2.12947177886962</v>
      </c>
      <c r="D3">
        <v>8.9717435836791992</v>
      </c>
      <c r="E3">
        <v>3.8370292633771799E-2</v>
      </c>
      <c r="F3">
        <v>-0.31442612409591603</v>
      </c>
      <c r="G3">
        <v>-1.4314371347427299</v>
      </c>
      <c r="H3">
        <v>2.79998779296875</v>
      </c>
      <c r="I3">
        <v>-25.555908203125</v>
      </c>
      <c r="J3">
        <v>-17.6163940429687</v>
      </c>
      <c r="L3">
        <f t="shared" ref="L3:L66" si="0">SQRT(B3^2+C3^2+D3^2)</f>
        <v>9.2360243448861752</v>
      </c>
      <c r="M3">
        <f>L3-L2</f>
        <v>2.285168029211305</v>
      </c>
      <c r="N3">
        <f>M3^2</f>
        <v>5.2219929217294796</v>
      </c>
      <c r="O3">
        <f>AVERAGE(N3:N50)</f>
        <v>0.1334384976204652</v>
      </c>
      <c r="P3" t="str" cm="1">
        <f t="array" ref="P3">IF(AND(O3&gt;$Q$2,M3&gt;0,M4&lt;0,53.93&gt;A3&gt;16.07),Peak,"")</f>
        <v/>
      </c>
    </row>
    <row r="4" spans="1:18" x14ac:dyDescent="0.3">
      <c r="A4">
        <v>2.0019530999888902E-2</v>
      </c>
      <c r="B4">
        <v>-0.62360322475433305</v>
      </c>
      <c r="C4">
        <v>2.0898041725158598</v>
      </c>
      <c r="D4">
        <v>8.9623126983642507</v>
      </c>
      <c r="E4">
        <v>8.6333557963371194E-2</v>
      </c>
      <c r="F4">
        <v>-7.1412131190299905E-2</v>
      </c>
      <c r="G4">
        <v>-0.36452096700668302</v>
      </c>
      <c r="H4">
        <v>2.79998779296875</v>
      </c>
      <c r="I4">
        <v>-25.555908203125</v>
      </c>
      <c r="J4">
        <v>-17.6163940429687</v>
      </c>
      <c r="L4">
        <f t="shared" si="0"/>
        <v>9.2238392963369531</v>
      </c>
      <c r="M4">
        <f t="shared" ref="M4:M67" si="1">L4-L3</f>
        <v>-1.2185048549222088E-2</v>
      </c>
      <c r="N4">
        <f t="shared" ref="N4:N67" si="2">M4^2</f>
        <v>1.4847540814689932E-4</v>
      </c>
      <c r="O4">
        <f t="shared" ref="O4:O67" si="3">AVERAGE(N4:N51)</f>
        <v>2.5116147129679568E-2</v>
      </c>
      <c r="P4" t="str" cm="1">
        <f t="array" ref="P4">IF(AND(O4&gt;$Q$2,M4&gt;0,M5&lt;0,53.93&gt;A4&gt;16.07),Peak,"")</f>
        <v/>
      </c>
    </row>
    <row r="5" spans="1:18" x14ac:dyDescent="0.3">
      <c r="A5">
        <v>3.0212401999960999E-2</v>
      </c>
      <c r="B5">
        <v>-0.72060149908065796</v>
      </c>
      <c r="C5">
        <v>2.0535795688629102</v>
      </c>
      <c r="D5">
        <v>8.9102210998535103</v>
      </c>
      <c r="E5">
        <v>7.0345535874366705E-2</v>
      </c>
      <c r="F5">
        <v>-3.1975775957107502E-2</v>
      </c>
      <c r="G5">
        <v>-2.55804620683193E-2</v>
      </c>
      <c r="H5">
        <v>2.5999908447265598</v>
      </c>
      <c r="I5">
        <v>-25.6549682617187</v>
      </c>
      <c r="J5">
        <v>-18.395034790038999</v>
      </c>
      <c r="L5">
        <f t="shared" si="0"/>
        <v>9.1721587216098239</v>
      </c>
      <c r="M5">
        <f t="shared" si="1"/>
        <v>-5.1680574727129169E-2</v>
      </c>
      <c r="N5">
        <f t="shared" si="2"/>
        <v>2.6708818041263822E-3</v>
      </c>
      <c r="O5">
        <f t="shared" si="3"/>
        <v>2.512253873501262E-2</v>
      </c>
      <c r="P5" t="str" cm="1">
        <f t="array" ref="P5">IF(AND(O5&gt;$Q$2,M5&gt;0,M6&lt;0,53.93&gt;A5&gt;16.07),Peak,"")</f>
        <v/>
      </c>
    </row>
    <row r="6" spans="1:18" x14ac:dyDescent="0.3">
      <c r="A6">
        <v>4.0191649999542202E-2</v>
      </c>
      <c r="B6">
        <v>-0.336051166057586</v>
      </c>
      <c r="C6">
        <v>1.94221115112304</v>
      </c>
      <c r="D6">
        <v>9.0820636749267507</v>
      </c>
      <c r="E6">
        <v>6.3950754702091203E-2</v>
      </c>
      <c r="F6">
        <v>-2.1321268286556001E-3</v>
      </c>
      <c r="G6">
        <v>-1.06632965616881E-3</v>
      </c>
      <c r="H6">
        <v>2.5999908447265598</v>
      </c>
      <c r="I6">
        <v>-25.6549682617187</v>
      </c>
      <c r="J6">
        <v>-18.395034790038999</v>
      </c>
      <c r="L6">
        <f t="shared" si="0"/>
        <v>9.2934920851733303</v>
      </c>
      <c r="M6">
        <f t="shared" si="1"/>
        <v>0.12133336356350632</v>
      </c>
      <c r="N6">
        <f t="shared" si="2"/>
        <v>1.4721785113634004E-2</v>
      </c>
      <c r="O6">
        <f t="shared" si="3"/>
        <v>2.510353494180417E-2</v>
      </c>
      <c r="P6" t="str" cm="1">
        <f t="array" ref="P6">IF(AND(O6&gt;$Q$2,M6&gt;0,M7&lt;0,53.93&gt;A6&gt;16.07),Peak,"")</f>
        <v/>
      </c>
    </row>
    <row r="7" spans="1:18" x14ac:dyDescent="0.3">
      <c r="A7">
        <v>5.0201415999253998E-2</v>
      </c>
      <c r="B7">
        <v>-0.49442183971405002</v>
      </c>
      <c r="C7">
        <v>1.80374908447265</v>
      </c>
      <c r="D7">
        <v>9.0275774002075195</v>
      </c>
      <c r="E7">
        <v>5.2226185798644999E-2</v>
      </c>
      <c r="F7">
        <v>2.1315941121429201E-3</v>
      </c>
      <c r="G7">
        <v>0</v>
      </c>
      <c r="H7">
        <v>2.5999908447265598</v>
      </c>
      <c r="I7">
        <v>-25.6549682617187</v>
      </c>
      <c r="J7">
        <v>-18.395034790038999</v>
      </c>
      <c r="L7">
        <f t="shared" si="0"/>
        <v>9.2192796590655437</v>
      </c>
      <c r="M7">
        <f t="shared" si="1"/>
        <v>-7.4212426107786555E-2</v>
      </c>
      <c r="N7">
        <f t="shared" si="2"/>
        <v>5.5074841888036793E-3</v>
      </c>
      <c r="O7">
        <f t="shared" si="3"/>
        <v>2.7153157698136133E-2</v>
      </c>
      <c r="P7" t="str" cm="1">
        <f t="array" ref="P7">IF(AND(O7&gt;$Q$2,M7&gt;0,M8&lt;0,53.93&gt;A7&gt;16.07),Peak,"")</f>
        <v/>
      </c>
    </row>
    <row r="8" spans="1:18" x14ac:dyDescent="0.3">
      <c r="A8">
        <v>6.0180663999744803E-2</v>
      </c>
      <c r="B8">
        <v>-0.58782762289047197</v>
      </c>
      <c r="C8">
        <v>2.1091141700744598</v>
      </c>
      <c r="D8">
        <v>9.3130331039428693</v>
      </c>
      <c r="E8">
        <v>3.0909446999430601E-2</v>
      </c>
      <c r="F8">
        <v>-4.2637209407985202E-3</v>
      </c>
      <c r="G8">
        <v>4.2631882242858401E-3</v>
      </c>
      <c r="H8">
        <v>2.5999908447265598</v>
      </c>
      <c r="I8">
        <v>-25.2587585449218</v>
      </c>
      <c r="J8">
        <v>-18.103042602538999</v>
      </c>
      <c r="L8">
        <f t="shared" si="0"/>
        <v>9.5669477625718073</v>
      </c>
      <c r="M8">
        <f t="shared" si="1"/>
        <v>0.34766810350626365</v>
      </c>
      <c r="N8">
        <f t="shared" si="2"/>
        <v>0.12087311019564205</v>
      </c>
      <c r="O8">
        <f t="shared" si="3"/>
        <v>2.8059547214643547E-2</v>
      </c>
      <c r="P8" t="str" cm="1">
        <f t="array" ref="P8">IF(AND(O8&gt;$Q$2,M8&gt;0,M9&lt;0,53.93&gt;A8&gt;16.07),Peak,"")</f>
        <v/>
      </c>
    </row>
    <row r="9" spans="1:18" x14ac:dyDescent="0.3">
      <c r="A9">
        <v>7.0159911999326099E-2</v>
      </c>
      <c r="B9">
        <v>-0.38559815287589999</v>
      </c>
      <c r="C9">
        <v>1.92963731288909</v>
      </c>
      <c r="D9">
        <v>9.0790700912475497</v>
      </c>
      <c r="E9">
        <v>1.3855627737939301E-2</v>
      </c>
      <c r="F9">
        <v>-2.1321268286556001E-3</v>
      </c>
      <c r="G9">
        <v>3.1973912846297E-3</v>
      </c>
      <c r="H9">
        <v>2.5999908447265598</v>
      </c>
      <c r="I9">
        <v>-25.2587585449218</v>
      </c>
      <c r="J9">
        <v>-18.103042602538999</v>
      </c>
      <c r="L9">
        <f t="shared" si="0"/>
        <v>9.2898708180782013</v>
      </c>
      <c r="M9">
        <f t="shared" si="1"/>
        <v>-0.27707694449360609</v>
      </c>
      <c r="N9">
        <f t="shared" si="2"/>
        <v>7.6771633169912867E-2</v>
      </c>
      <c r="O9">
        <f t="shared" si="3"/>
        <v>2.5542122699583558E-2</v>
      </c>
      <c r="P9" t="str" cm="1">
        <f t="array" ref="P9">IF(AND(O9&gt;$Q$2,M9&gt;0,M10&lt;0,53.93&gt;A9&gt;16.07),Peak,"")</f>
        <v/>
      </c>
    </row>
    <row r="10" spans="1:18" x14ac:dyDescent="0.3">
      <c r="A10">
        <v>8.0169677999947397E-2</v>
      </c>
      <c r="B10">
        <v>-0.37212616205215399</v>
      </c>
      <c r="C10">
        <v>1.91721308231353</v>
      </c>
      <c r="D10">
        <v>9.3263559341430593</v>
      </c>
      <c r="E10">
        <v>7.4605792760848999E-3</v>
      </c>
      <c r="F10">
        <v>-1.70538183301687E-2</v>
      </c>
      <c r="G10">
        <v>4.2631882242858401E-3</v>
      </c>
      <c r="H10">
        <v>2.5999908447265598</v>
      </c>
      <c r="I10">
        <v>-25.2587585449218</v>
      </c>
      <c r="J10">
        <v>-18.103042602538999</v>
      </c>
      <c r="L10">
        <f t="shared" si="0"/>
        <v>9.5286462256609816</v>
      </c>
      <c r="M10">
        <f t="shared" si="1"/>
        <v>0.23877540758278037</v>
      </c>
      <c r="N10">
        <f t="shared" si="2"/>
        <v>5.701369526632289E-2</v>
      </c>
      <c r="O10">
        <f t="shared" si="3"/>
        <v>2.3969876902754862E-2</v>
      </c>
      <c r="P10" t="str" cm="1">
        <f t="array" ref="P10">IF(AND(O10&gt;$Q$2,M10&gt;0,M11&lt;0,53.93&gt;A10&gt;16.07),Peak,"")</f>
        <v/>
      </c>
    </row>
    <row r="11" spans="1:18" x14ac:dyDescent="0.3">
      <c r="A11">
        <v>9.0148925999528701E-2</v>
      </c>
      <c r="B11">
        <v>-0.39727386832237199</v>
      </c>
      <c r="C11">
        <v>1.74237668514251</v>
      </c>
      <c r="D11">
        <v>9.1807088851928693</v>
      </c>
      <c r="E11">
        <v>1.7053019255399701E-2</v>
      </c>
      <c r="F11">
        <v>-4.2634278535842798E-2</v>
      </c>
      <c r="G11">
        <v>8.5263764485716802E-3</v>
      </c>
      <c r="H11">
        <v>2.5</v>
      </c>
      <c r="I11">
        <v>-25.1596984863281</v>
      </c>
      <c r="J11">
        <v>-17.9083862304687</v>
      </c>
      <c r="L11">
        <f t="shared" si="0"/>
        <v>9.3530272465143245</v>
      </c>
      <c r="M11">
        <f t="shared" si="1"/>
        <v>-0.17561897914665714</v>
      </c>
      <c r="N11">
        <f t="shared" si="2"/>
        <v>3.0842025836513996E-2</v>
      </c>
      <c r="O11">
        <f t="shared" si="3"/>
        <v>2.3059619447245629E-2</v>
      </c>
      <c r="P11" t="str" cm="1">
        <f t="array" ref="P11">IF(AND(O11&gt;$Q$2,M11&gt;0,M12&lt;0,53.93&gt;A11&gt;16.07),Peak,"")</f>
        <v/>
      </c>
    </row>
    <row r="12" spans="1:18" x14ac:dyDescent="0.3">
      <c r="A12">
        <v>0.10012817299957499</v>
      </c>
      <c r="B12">
        <v>-0.460741877555847</v>
      </c>
      <c r="C12">
        <v>1.92140436172485</v>
      </c>
      <c r="D12">
        <v>9.3158779144287092</v>
      </c>
      <c r="E12">
        <v>3.5172633826732601E-2</v>
      </c>
      <c r="F12">
        <v>-5.86220361292362E-2</v>
      </c>
      <c r="G12">
        <v>5.3289853967726196E-3</v>
      </c>
      <c r="H12">
        <v>2.5</v>
      </c>
      <c r="I12">
        <v>-25.1596984863281</v>
      </c>
      <c r="J12">
        <v>-17.9083862304687</v>
      </c>
      <c r="L12">
        <f t="shared" si="0"/>
        <v>9.5231118399150159</v>
      </c>
      <c r="M12">
        <f t="shared" si="1"/>
        <v>0.17008459340069138</v>
      </c>
      <c r="N12">
        <f t="shared" si="2"/>
        <v>2.8928768912278507E-2</v>
      </c>
      <c r="O12">
        <f t="shared" si="3"/>
        <v>2.3333684763593741E-2</v>
      </c>
      <c r="P12" t="str" cm="1">
        <f t="array" ref="P12">IF(AND(O12&gt;$Q$2,M12&gt;0,M13&lt;0,53.93&gt;A12&gt;16.07),Peak,"")</f>
        <v/>
      </c>
    </row>
    <row r="13" spans="1:18" x14ac:dyDescent="0.3">
      <c r="A13">
        <v>0.1101074219996</v>
      </c>
      <c r="B13">
        <v>-0.31958541274070701</v>
      </c>
      <c r="C13">
        <v>1.9404149055480899</v>
      </c>
      <c r="D13">
        <v>9.1049661636352504</v>
      </c>
      <c r="E13">
        <v>6.1818893998861299E-2</v>
      </c>
      <c r="F13">
        <v>-5.22267185151577E-2</v>
      </c>
      <c r="G13">
        <v>0</v>
      </c>
      <c r="H13">
        <v>2.5</v>
      </c>
      <c r="I13">
        <v>-25.1596984863281</v>
      </c>
      <c r="J13">
        <v>-17.9083862304687</v>
      </c>
      <c r="L13">
        <f t="shared" si="0"/>
        <v>9.3149210239621816</v>
      </c>
      <c r="M13">
        <f t="shared" si="1"/>
        <v>-0.20819081595283428</v>
      </c>
      <c r="N13">
        <f t="shared" si="2"/>
        <v>4.3343415847106916E-2</v>
      </c>
      <c r="O13">
        <f t="shared" si="3"/>
        <v>2.2736903457115643E-2</v>
      </c>
      <c r="P13" t="str" cm="1">
        <f t="array" ref="P13">IF(AND(O13&gt;$Q$2,M13&gt;0,M14&lt;0,53.93&gt;A13&gt;16.07),Peak,"")</f>
        <v/>
      </c>
    </row>
    <row r="14" spans="1:18" x14ac:dyDescent="0.3">
      <c r="A14">
        <v>0.120117186999777</v>
      </c>
      <c r="B14">
        <v>-0.43349853157997098</v>
      </c>
      <c r="C14">
        <v>2.0187020301818799</v>
      </c>
      <c r="D14">
        <v>9.2220230102538991</v>
      </c>
      <c r="E14">
        <v>6.6082350909709903E-2</v>
      </c>
      <c r="F14">
        <v>-6.5017350018024403E-2</v>
      </c>
      <c r="G14">
        <v>4.2631882242858401E-3</v>
      </c>
      <c r="H14">
        <v>2.79998779296875</v>
      </c>
      <c r="I14">
        <v>-25.456863403320298</v>
      </c>
      <c r="J14">
        <v>-17.9083862304687</v>
      </c>
      <c r="L14">
        <f t="shared" si="0"/>
        <v>9.4503326536791725</v>
      </c>
      <c r="M14">
        <f t="shared" si="1"/>
        <v>0.13541162971699094</v>
      </c>
      <c r="N14">
        <f t="shared" si="2"/>
        <v>1.8336309462611465E-2</v>
      </c>
      <c r="O14">
        <f t="shared" si="3"/>
        <v>2.3464880188826902E-2</v>
      </c>
      <c r="P14" t="str" cm="1">
        <f t="array" ref="P14">IF(AND(O14&gt;$Q$2,M14&gt;0,M15&lt;0,53.93&gt;A14&gt;16.07),Peak,"")</f>
        <v/>
      </c>
    </row>
    <row r="15" spans="1:18" x14ac:dyDescent="0.3">
      <c r="A15">
        <v>0.130096434999359</v>
      </c>
      <c r="B15">
        <v>-0.22812561690807301</v>
      </c>
      <c r="C15">
        <v>1.8202148675918499</v>
      </c>
      <c r="D15">
        <v>8.9608154296875</v>
      </c>
      <c r="E15">
        <v>5.32919839024543E-2</v>
      </c>
      <c r="F15">
        <v>-6.5017350018024403E-2</v>
      </c>
      <c r="G15">
        <v>1.3855627737939301E-2</v>
      </c>
      <c r="H15">
        <v>2.79998779296875</v>
      </c>
      <c r="I15">
        <v>-25.456863403320298</v>
      </c>
      <c r="J15">
        <v>-17.9083862304687</v>
      </c>
      <c r="L15">
        <f t="shared" si="0"/>
        <v>9.1466625949696905</v>
      </c>
      <c r="M15">
        <f t="shared" si="1"/>
        <v>-0.30367005870948205</v>
      </c>
      <c r="N15">
        <f t="shared" si="2"/>
        <v>9.2215504556620281E-2</v>
      </c>
      <c r="O15">
        <f t="shared" si="3"/>
        <v>2.4469167938371811E-2</v>
      </c>
      <c r="P15" t="str" cm="1">
        <f t="array" ref="P15">IF(AND(O15&gt;$Q$2,M15&gt;0,M16&lt;0,53.93&gt;A15&gt;16.07),Peak,"")</f>
        <v/>
      </c>
    </row>
    <row r="16" spans="1:18" x14ac:dyDescent="0.3">
      <c r="A16">
        <v>0.14007568299984899</v>
      </c>
      <c r="B16">
        <v>-0.435743868350982</v>
      </c>
      <c r="C16">
        <v>1.8389259576797401</v>
      </c>
      <c r="D16">
        <v>8.9724912643432599</v>
      </c>
      <c r="E16">
        <v>4.3699279427528298E-2</v>
      </c>
      <c r="F16">
        <v>-4.47661392390728E-2</v>
      </c>
      <c r="G16">
        <v>1.27898314967751E-2</v>
      </c>
      <c r="H16">
        <v>2.79998779296875</v>
      </c>
      <c r="I16">
        <v>-25.456863403320298</v>
      </c>
      <c r="J16">
        <v>-17.9083862304687</v>
      </c>
      <c r="L16">
        <f t="shared" si="0"/>
        <v>9.1693577138941382</v>
      </c>
      <c r="M16">
        <f t="shared" si="1"/>
        <v>2.2695118924447755E-2</v>
      </c>
      <c r="N16">
        <f t="shared" si="2"/>
        <v>5.1506842299482659E-4</v>
      </c>
      <c r="O16">
        <f t="shared" si="3"/>
        <v>2.2549658027339214E-2</v>
      </c>
      <c r="P16" t="str" cm="1">
        <f t="array" ref="P16">IF(AND(O16&gt;$Q$2,M16&gt;0,M17&lt;0,53.93&gt;A16&gt;16.07),Peak,"")</f>
        <v/>
      </c>
    </row>
    <row r="17" spans="1:16" x14ac:dyDescent="0.3">
      <c r="A17">
        <v>0.150085448999561</v>
      </c>
      <c r="B17">
        <v>-0.42167311906814497</v>
      </c>
      <c r="C17">
        <v>2.14309334754943</v>
      </c>
      <c r="D17">
        <v>9.0739803314208896</v>
      </c>
      <c r="E17">
        <v>3.4106839448213501E-2</v>
      </c>
      <c r="F17">
        <v>-2.66462583094835E-2</v>
      </c>
      <c r="G17">
        <v>1.3855627737939301E-2</v>
      </c>
      <c r="H17">
        <v>2.79998779296875</v>
      </c>
      <c r="I17">
        <v>-25.555908203125</v>
      </c>
      <c r="J17">
        <v>-18.978988647460898</v>
      </c>
      <c r="L17">
        <f t="shared" si="0"/>
        <v>9.3331546848141578</v>
      </c>
      <c r="M17">
        <f t="shared" si="1"/>
        <v>0.16379697092001955</v>
      </c>
      <c r="N17">
        <f t="shared" si="2"/>
        <v>2.682944768257373E-2</v>
      </c>
      <c r="O17">
        <f t="shared" si="3"/>
        <v>2.2554708306401244E-2</v>
      </c>
      <c r="P17" t="str" cm="1">
        <f t="array" ref="P17">IF(AND(O17&gt;$Q$2,M17&gt;0,M18&lt;0,53.93&gt;A17&gt;16.07),Peak,"")</f>
        <v/>
      </c>
    </row>
    <row r="18" spans="1:16" x14ac:dyDescent="0.3">
      <c r="A18">
        <v>0.160064696999143</v>
      </c>
      <c r="B18">
        <v>-0.397423565387725</v>
      </c>
      <c r="C18">
        <v>1.9505937099456701</v>
      </c>
      <c r="D18">
        <v>9.02069091796875</v>
      </c>
      <c r="E18">
        <v>2.4514131247997201E-2</v>
      </c>
      <c r="F18">
        <v>-3.5173166543245302E-2</v>
      </c>
      <c r="G18">
        <v>2.2382536903023699E-2</v>
      </c>
      <c r="H18">
        <v>2.79998779296875</v>
      </c>
      <c r="I18">
        <v>-25.555908203125</v>
      </c>
      <c r="J18">
        <v>-18.978988647460898</v>
      </c>
      <c r="L18">
        <f t="shared" si="0"/>
        <v>9.2377283976705549</v>
      </c>
      <c r="M18">
        <f t="shared" si="1"/>
        <v>-9.5426287143602906E-2</v>
      </c>
      <c r="N18">
        <f t="shared" si="2"/>
        <v>9.1061762780133525E-3</v>
      </c>
      <c r="O18">
        <f t="shared" si="3"/>
        <v>2.2023732231731916E-2</v>
      </c>
      <c r="P18" t="str" cm="1">
        <f t="array" ref="P18">IF(AND(O18&gt;$Q$2,M18&gt;0,M19&lt;0,53.93&gt;A18&gt;16.07),Peak,"")</f>
        <v/>
      </c>
    </row>
    <row r="19" spans="1:16" x14ac:dyDescent="0.3">
      <c r="A19">
        <v>0.170074462999764</v>
      </c>
      <c r="B19">
        <v>-0.24998016655445099</v>
      </c>
      <c r="C19">
        <v>1.9073337316512999</v>
      </c>
      <c r="D19">
        <v>9.0720348358154297</v>
      </c>
      <c r="E19">
        <v>2.2382536903023699E-2</v>
      </c>
      <c r="F19">
        <v>-4.1568484157323803E-2</v>
      </c>
      <c r="G19">
        <v>2.7712054550647701E-2</v>
      </c>
      <c r="H19">
        <v>2.79998779296875</v>
      </c>
      <c r="I19">
        <v>-25.555908203125</v>
      </c>
      <c r="J19">
        <v>-18.978988647460898</v>
      </c>
      <c r="L19">
        <f t="shared" si="0"/>
        <v>9.273738626347745</v>
      </c>
      <c r="M19">
        <f t="shared" si="1"/>
        <v>3.601022867719017E-2</v>
      </c>
      <c r="N19">
        <f t="shared" si="2"/>
        <v>1.2967365693835294E-3</v>
      </c>
      <c r="O19">
        <f t="shared" si="3"/>
        <v>2.2082569158331646E-2</v>
      </c>
      <c r="P19" t="str" cm="1">
        <f t="array" ref="P19">IF(AND(O19&gt;$Q$2,M19&gt;0,M20&lt;0,53.93&gt;A19&gt;16.07),Peak,"")</f>
        <v/>
      </c>
    </row>
    <row r="20" spans="1:16" x14ac:dyDescent="0.3">
      <c r="A20">
        <v>0.18002319299921499</v>
      </c>
      <c r="B20">
        <v>-0.53349059820175104</v>
      </c>
      <c r="C20">
        <v>1.88817358016967</v>
      </c>
      <c r="D20">
        <v>9.1798105239868093</v>
      </c>
      <c r="E20">
        <v>2.5579929351806599E-2</v>
      </c>
      <c r="F20">
        <v>-4.5831937342882101E-2</v>
      </c>
      <c r="G20">
        <v>2.8777852654456999E-2</v>
      </c>
      <c r="H20">
        <v>3</v>
      </c>
      <c r="I20">
        <v>-25.2587585449218</v>
      </c>
      <c r="J20">
        <v>-17.811050415038999</v>
      </c>
      <c r="L20">
        <f t="shared" si="0"/>
        <v>9.3871578735802341</v>
      </c>
      <c r="M20">
        <f t="shared" si="1"/>
        <v>0.11341924723248908</v>
      </c>
      <c r="N20">
        <f t="shared" si="2"/>
        <v>1.2863925642784484E-2</v>
      </c>
      <c r="O20">
        <f t="shared" si="3"/>
        <v>2.2269843193780909E-2</v>
      </c>
      <c r="P20" t="str" cm="1">
        <f t="array" ref="P20">IF(AND(O20&gt;$Q$2,M20&gt;0,M21&lt;0,53.93&gt;A20&gt;16.07),Peak,"")</f>
        <v/>
      </c>
    </row>
    <row r="21" spans="1:16" x14ac:dyDescent="0.3">
      <c r="A21">
        <v>0.19003295899983599</v>
      </c>
      <c r="B21">
        <v>-0.49936157464981001</v>
      </c>
      <c r="C21">
        <v>1.9410136938095</v>
      </c>
      <c r="D21">
        <v>9.0492820739746094</v>
      </c>
      <c r="E21">
        <v>2.5579929351806599E-2</v>
      </c>
      <c r="F21">
        <v>-4.47661392390728E-2</v>
      </c>
      <c r="G21">
        <v>2.98436488956213E-2</v>
      </c>
      <c r="H21">
        <v>3</v>
      </c>
      <c r="I21">
        <v>-25.2587585449218</v>
      </c>
      <c r="J21">
        <v>-17.811050415038999</v>
      </c>
      <c r="L21">
        <f t="shared" si="0"/>
        <v>9.268570666297526</v>
      </c>
      <c r="M21">
        <f t="shared" si="1"/>
        <v>-0.11858720728270811</v>
      </c>
      <c r="N21">
        <f t="shared" si="2"/>
        <v>1.4062925731111979E-2</v>
      </c>
      <c r="O21">
        <f t="shared" si="3"/>
        <v>2.2150045381884583E-2</v>
      </c>
      <c r="P21" t="str" cm="1">
        <f t="array" ref="P21">IF(AND(O21&gt;$Q$2,M21&gt;0,M22&lt;0,53.93&gt;A21&gt;16.07),Peak,"")</f>
        <v/>
      </c>
    </row>
    <row r="22" spans="1:16" x14ac:dyDescent="0.3">
      <c r="A22">
        <v>0.20004272400001299</v>
      </c>
      <c r="B22">
        <v>-0.261206805706024</v>
      </c>
      <c r="C22">
        <v>2.0209474563598602</v>
      </c>
      <c r="D22">
        <v>8.8196592330932599</v>
      </c>
      <c r="E22">
        <v>2.4514131247997201E-2</v>
      </c>
      <c r="F22">
        <v>-3.3041574060916901E-2</v>
      </c>
      <c r="G22">
        <v>3.0909446999430601E-2</v>
      </c>
      <c r="H22">
        <v>3</v>
      </c>
      <c r="I22">
        <v>-25.2587585449218</v>
      </c>
      <c r="J22">
        <v>-17.811050415038999</v>
      </c>
      <c r="L22">
        <f t="shared" si="0"/>
        <v>9.052007876963085</v>
      </c>
      <c r="M22">
        <f t="shared" si="1"/>
        <v>-0.21656278933444106</v>
      </c>
      <c r="N22">
        <f t="shared" si="2"/>
        <v>4.6899441724313498E-2</v>
      </c>
      <c r="O22">
        <f t="shared" si="3"/>
        <v>2.2683753849149377E-2</v>
      </c>
      <c r="P22" t="str" cm="1">
        <f t="array" ref="P22">IF(AND(O22&gt;$Q$2,M22&gt;0,M23&lt;0,53.93&gt;A22&gt;16.07),Peak,"")</f>
        <v/>
      </c>
    </row>
    <row r="23" spans="1:16" x14ac:dyDescent="0.3">
      <c r="A23">
        <v>0.21005248999972501</v>
      </c>
      <c r="B23">
        <v>-0.38993912935256902</v>
      </c>
      <c r="C23">
        <v>1.8181191682815501</v>
      </c>
      <c r="D23">
        <v>9.0218887329101491</v>
      </c>
      <c r="E23">
        <v>1.27898314967751E-2</v>
      </c>
      <c r="F23">
        <v>-4.0502686053514397E-2</v>
      </c>
      <c r="G23">
        <v>3.1975243240594801E-2</v>
      </c>
      <c r="H23">
        <v>2.69999694824218</v>
      </c>
      <c r="I23">
        <v>-25.1596984863281</v>
      </c>
      <c r="J23">
        <v>-18.395034790038999</v>
      </c>
      <c r="L23">
        <f t="shared" si="0"/>
        <v>9.2115192093206932</v>
      </c>
      <c r="M23">
        <f t="shared" si="1"/>
        <v>0.15951133235760828</v>
      </c>
      <c r="N23">
        <f t="shared" si="2"/>
        <v>2.5443865150499369E-2</v>
      </c>
      <c r="O23">
        <f t="shared" si="3"/>
        <v>2.3011282313353712E-2</v>
      </c>
      <c r="P23" t="str" cm="1">
        <f t="array" ref="P23">IF(AND(O23&gt;$Q$2,M23&gt;0,M24&lt;0,53.93&gt;A23&gt;16.07),Peak,"")</f>
        <v/>
      </c>
    </row>
    <row r="24" spans="1:16" x14ac:dyDescent="0.3">
      <c r="A24">
        <v>0.22000122099962</v>
      </c>
      <c r="B24">
        <v>-0.299227744340896</v>
      </c>
      <c r="C24">
        <v>2.0776793956756499</v>
      </c>
      <c r="D24">
        <v>9.0311698913574201</v>
      </c>
      <c r="E24">
        <v>-5.3295181132852996E-3</v>
      </c>
      <c r="F24">
        <v>-3.5173166543245302E-2</v>
      </c>
      <c r="G24">
        <v>3.30410413444042E-2</v>
      </c>
      <c r="H24">
        <v>2.69999694824218</v>
      </c>
      <c r="I24">
        <v>-25.1596984863281</v>
      </c>
      <c r="J24">
        <v>-18.395034790038999</v>
      </c>
      <c r="L24">
        <f t="shared" si="0"/>
        <v>9.2719101872677392</v>
      </c>
      <c r="M24">
        <f t="shared" si="1"/>
        <v>6.0390977947045954E-2</v>
      </c>
      <c r="N24">
        <f t="shared" si="2"/>
        <v>3.6470702174005907E-3</v>
      </c>
      <c r="O24">
        <f t="shared" si="3"/>
        <v>2.3195423642919506E-2</v>
      </c>
      <c r="P24" t="str" cm="1">
        <f t="array" ref="P24">IF(AND(O24&gt;$Q$2,M24&gt;0,M25&lt;0,53.93&gt;A24&gt;16.07),Peak,"")</f>
        <v/>
      </c>
    </row>
    <row r="25" spans="1:16" x14ac:dyDescent="0.3">
      <c r="A25">
        <v>0.22998046899920099</v>
      </c>
      <c r="B25">
        <v>-0.33365616202354398</v>
      </c>
      <c r="C25">
        <v>2.1411473751068102</v>
      </c>
      <c r="D25">
        <v>9.1284675598144496</v>
      </c>
      <c r="E25">
        <v>-1.8119880929589199E-2</v>
      </c>
      <c r="F25">
        <v>-3.0909979715943298E-2</v>
      </c>
      <c r="G25">
        <v>3.1975243240594801E-2</v>
      </c>
      <c r="H25">
        <v>2.69999694824218</v>
      </c>
      <c r="I25">
        <v>-25.1596984863281</v>
      </c>
      <c r="J25">
        <v>-18.395034790038999</v>
      </c>
      <c r="L25">
        <f t="shared" si="0"/>
        <v>9.3821510596966959</v>
      </c>
      <c r="M25">
        <f t="shared" si="1"/>
        <v>0.11024087242895675</v>
      </c>
      <c r="N25">
        <f t="shared" si="2"/>
        <v>1.2153049953897516E-2</v>
      </c>
      <c r="O25">
        <f t="shared" si="3"/>
        <v>2.3290649610684808E-2</v>
      </c>
      <c r="P25" t="str" cm="1">
        <f t="array" ref="P25">IF(AND(O25&gt;$Q$2,M25&gt;0,M26&lt;0,53.93&gt;A25&gt;16.07),Peak,"")</f>
        <v/>
      </c>
    </row>
    <row r="26" spans="1:16" x14ac:dyDescent="0.3">
      <c r="A26">
        <v>0.23995971599924801</v>
      </c>
      <c r="B26">
        <v>-0.32452514767646701</v>
      </c>
      <c r="C26">
        <v>2.0966899394989</v>
      </c>
      <c r="D26">
        <v>9.1070613861083896</v>
      </c>
      <c r="E26">
        <v>-1.5988022089004499E-2</v>
      </c>
      <c r="F26">
        <v>-3.4107372164726202E-2</v>
      </c>
      <c r="G26">
        <v>2.7712054550647701E-2</v>
      </c>
      <c r="H26">
        <v>2.29998779296875</v>
      </c>
      <c r="I26">
        <v>-25.555908203125</v>
      </c>
      <c r="J26">
        <v>-18.0057067871093</v>
      </c>
      <c r="L26">
        <f t="shared" si="0"/>
        <v>9.3509353737589702</v>
      </c>
      <c r="M26">
        <f t="shared" si="1"/>
        <v>-3.1215685937725723E-2</v>
      </c>
      <c r="N26">
        <f t="shared" si="2"/>
        <v>9.7441904856272743E-4</v>
      </c>
      <c r="O26">
        <f t="shared" si="3"/>
        <v>2.3094038618485132E-2</v>
      </c>
      <c r="P26" t="str" cm="1">
        <f t="array" ref="P26">IF(AND(O26&gt;$Q$2,M26&gt;0,M27&lt;0,53.93&gt;A26&gt;16.07),Peak,"")</f>
        <v/>
      </c>
    </row>
    <row r="27" spans="1:16" x14ac:dyDescent="0.3">
      <c r="A27">
        <v>0.249969482999404</v>
      </c>
      <c r="B27">
        <v>-0.45954436063766402</v>
      </c>
      <c r="C27">
        <v>1.8775455951690601</v>
      </c>
      <c r="D27">
        <v>9.3059978485107404</v>
      </c>
      <c r="E27">
        <v>1.06579705607146E-3</v>
      </c>
      <c r="F27">
        <v>-3.7305295467376702E-2</v>
      </c>
      <c r="G27">
        <v>2.7712054550647701E-2</v>
      </c>
      <c r="H27">
        <v>2.29998779296875</v>
      </c>
      <c r="I27">
        <v>-25.555908203125</v>
      </c>
      <c r="J27">
        <v>-18.0057067871093</v>
      </c>
      <c r="L27">
        <f t="shared" si="0"/>
        <v>9.5046280536283554</v>
      </c>
      <c r="M27">
        <f t="shared" si="1"/>
        <v>0.15369267986938517</v>
      </c>
      <c r="N27">
        <f t="shared" si="2"/>
        <v>2.3621439845433315E-2</v>
      </c>
      <c r="O27">
        <f t="shared" si="3"/>
        <v>2.3336510255043335E-2</v>
      </c>
      <c r="P27" t="str" cm="1">
        <f t="array" ref="P27">IF(AND(O27&gt;$Q$2,M27&gt;0,M28&lt;0,53.93&gt;A27&gt;16.07),Peak,"")</f>
        <v/>
      </c>
    </row>
    <row r="28" spans="1:16" x14ac:dyDescent="0.3">
      <c r="A28">
        <v>0.25994872999945001</v>
      </c>
      <c r="B28">
        <v>-0.41628432273864702</v>
      </c>
      <c r="C28">
        <v>1.78369081020355</v>
      </c>
      <c r="D28">
        <v>9.0248823165893501</v>
      </c>
      <c r="E28">
        <v>1.49214249104261E-2</v>
      </c>
      <c r="F28">
        <v>-3.7305295467376702E-2</v>
      </c>
      <c r="G28">
        <v>2.8777852654456999E-2</v>
      </c>
      <c r="H28">
        <v>2.29998779296875</v>
      </c>
      <c r="I28">
        <v>-25.555908203125</v>
      </c>
      <c r="J28">
        <v>-18.0057067871093</v>
      </c>
      <c r="L28">
        <f t="shared" si="0"/>
        <v>9.2088732411761267</v>
      </c>
      <c r="M28">
        <f t="shared" si="1"/>
        <v>-0.29575481245222868</v>
      </c>
      <c r="N28">
        <f t="shared" si="2"/>
        <v>8.7470909088652959E-2</v>
      </c>
      <c r="O28">
        <f t="shared" si="3"/>
        <v>2.2873941771170511E-2</v>
      </c>
      <c r="P28" t="str" cm="1">
        <f t="array" ref="P28">IF(AND(O28&gt;$Q$2,M28&gt;0,M29&lt;0,53.93&gt;A28&gt;16.07),Peak,"")</f>
        <v/>
      </c>
    </row>
    <row r="29" spans="1:16" x14ac:dyDescent="0.3">
      <c r="A29">
        <v>0.269958495999162</v>
      </c>
      <c r="B29">
        <v>-0.40790176391601501</v>
      </c>
      <c r="C29">
        <v>1.78354108333587</v>
      </c>
      <c r="D29">
        <v>9.2808504104614205</v>
      </c>
      <c r="E29">
        <v>2.7712054550647701E-2</v>
      </c>
      <c r="F29">
        <v>-3.1975775957107502E-2</v>
      </c>
      <c r="G29">
        <v>2.5579929351806599E-2</v>
      </c>
      <c r="H29">
        <v>2.5</v>
      </c>
      <c r="I29">
        <v>-25.456863403320298</v>
      </c>
      <c r="J29">
        <v>-17.713729858398398</v>
      </c>
      <c r="L29">
        <f t="shared" si="0"/>
        <v>9.4594707561424709</v>
      </c>
      <c r="M29">
        <f t="shared" si="1"/>
        <v>0.25059751496634419</v>
      </c>
      <c r="N29">
        <f t="shared" si="2"/>
        <v>6.2799114507307102E-2</v>
      </c>
      <c r="O29">
        <f t="shared" si="3"/>
        <v>2.2917170406516581E-2</v>
      </c>
      <c r="P29" t="str" cm="1">
        <f t="array" ref="P29">IF(AND(O29&gt;$Q$2,M29&gt;0,M30&lt;0,53.93&gt;A29&gt;16.07),Peak,"")</f>
        <v/>
      </c>
    </row>
    <row r="30" spans="1:16" x14ac:dyDescent="0.3">
      <c r="A30">
        <v>0.27993774399965299</v>
      </c>
      <c r="B30">
        <v>-0.35805541276931702</v>
      </c>
      <c r="C30">
        <v>2.0395088195800701</v>
      </c>
      <c r="D30">
        <v>9.1140975952148402</v>
      </c>
      <c r="E30">
        <v>2.8777852654456999E-2</v>
      </c>
      <c r="F30">
        <v>-2.55804620683193E-2</v>
      </c>
      <c r="G30">
        <v>2.4514131247997201E-2</v>
      </c>
      <c r="H30">
        <v>2.5</v>
      </c>
      <c r="I30">
        <v>-25.456863403320298</v>
      </c>
      <c r="J30">
        <v>-17.713729858398398</v>
      </c>
      <c r="L30">
        <f t="shared" si="0"/>
        <v>9.3463669347431058</v>
      </c>
      <c r="M30">
        <f t="shared" si="1"/>
        <v>-0.11310382139936515</v>
      </c>
      <c r="N30">
        <f t="shared" si="2"/>
        <v>1.2792474415139489E-2</v>
      </c>
      <c r="O30">
        <f t="shared" si="3"/>
        <v>2.3129518551483277E-2</v>
      </c>
      <c r="P30" t="str" cm="1">
        <f t="array" ref="P30">IF(AND(O30&gt;$Q$2,M30&gt;0,M31&lt;0,53.93&gt;A30&gt;16.07),Peak,"")</f>
        <v/>
      </c>
    </row>
    <row r="31" spans="1:16" x14ac:dyDescent="0.3">
      <c r="A31">
        <v>0.28991699199923399</v>
      </c>
      <c r="B31">
        <v>-0.38799315690994202</v>
      </c>
      <c r="C31">
        <v>1.78249323368072</v>
      </c>
      <c r="D31">
        <v>9.1021223068237305</v>
      </c>
      <c r="E31">
        <v>1.27898314967751E-2</v>
      </c>
      <c r="F31">
        <v>-3.1975775957107502E-2</v>
      </c>
      <c r="G31">
        <v>3.0909446999430601E-2</v>
      </c>
      <c r="H31">
        <v>2.5</v>
      </c>
      <c r="I31">
        <v>-25.6549682617187</v>
      </c>
      <c r="J31">
        <v>-17.713729858398398</v>
      </c>
      <c r="L31">
        <f t="shared" si="0"/>
        <v>9.283127237429456</v>
      </c>
      <c r="M31">
        <f t="shared" si="1"/>
        <v>-6.3239697313649756E-2</v>
      </c>
      <c r="N31">
        <f t="shared" si="2"/>
        <v>3.9992593163220404E-3</v>
      </c>
      <c r="O31">
        <f t="shared" si="3"/>
        <v>2.3147384498587945E-2</v>
      </c>
      <c r="P31" t="str" cm="1">
        <f t="array" ref="P31">IF(AND(O31&gt;$Q$2,M31&gt;0,M32&lt;0,53.93&gt;A31&gt;16.07),Peak,"")</f>
        <v/>
      </c>
    </row>
    <row r="32" spans="1:16" x14ac:dyDescent="0.3">
      <c r="A32">
        <v>0.29992675799985502</v>
      </c>
      <c r="B32">
        <v>-0.40879988670349099</v>
      </c>
      <c r="C32">
        <v>1.9275416135787899</v>
      </c>
      <c r="D32">
        <v>9.0456895828246999</v>
      </c>
      <c r="E32">
        <v>-1.06632965616881E-3</v>
      </c>
      <c r="F32">
        <v>-3.0909979715943298E-2</v>
      </c>
      <c r="G32">
        <v>3.1975243240594801E-2</v>
      </c>
      <c r="H32">
        <v>2.5</v>
      </c>
      <c r="I32">
        <v>-25.6549682617187</v>
      </c>
      <c r="J32">
        <v>-17.713729858398398</v>
      </c>
      <c r="L32">
        <f t="shared" si="0"/>
        <v>9.2578093547161586</v>
      </c>
      <c r="M32">
        <f t="shared" si="1"/>
        <v>-2.5317882713297379E-2</v>
      </c>
      <c r="N32">
        <f t="shared" si="2"/>
        <v>6.4099518508428232E-4</v>
      </c>
      <c r="O32">
        <f t="shared" si="3"/>
        <v>2.3065473377075124E-2</v>
      </c>
      <c r="P32" t="str" cm="1">
        <f t="array" ref="P32">IF(AND(O32&gt;$Q$2,M32&gt;0,M33&lt;0,53.93&gt;A32&gt;16.07),Peak,"")</f>
        <v/>
      </c>
    </row>
    <row r="33" spans="1:16" x14ac:dyDescent="0.3">
      <c r="A33">
        <v>0.30990600599943702</v>
      </c>
      <c r="B33">
        <v>-0.48065048456192</v>
      </c>
      <c r="C33">
        <v>2.0224442481994598</v>
      </c>
      <c r="D33">
        <v>9.2236690521240199</v>
      </c>
      <c r="E33">
        <v>-5.3295181132852996E-3</v>
      </c>
      <c r="F33">
        <v>-1.38564268127083E-2</v>
      </c>
      <c r="G33">
        <v>2.98436488956213E-2</v>
      </c>
      <c r="H33">
        <v>2.69999694824218</v>
      </c>
      <c r="I33">
        <v>-25.1596984863281</v>
      </c>
      <c r="J33">
        <v>-17.9083862304687</v>
      </c>
      <c r="L33">
        <f t="shared" si="0"/>
        <v>9.4550185831914195</v>
      </c>
      <c r="M33">
        <f t="shared" si="1"/>
        <v>0.1972092284752609</v>
      </c>
      <c r="N33">
        <f t="shared" si="2"/>
        <v>3.8891479795807656E-2</v>
      </c>
      <c r="O33">
        <f t="shared" si="3"/>
        <v>2.3394170669041547E-2</v>
      </c>
      <c r="P33" t="str" cm="1">
        <f t="array" ref="P33">IF(AND(O33&gt;$Q$2,M33&gt;0,M34&lt;0,53.93&gt;A33&gt;16.07),Peak,"")</f>
        <v/>
      </c>
    </row>
    <row r="34" spans="1:16" x14ac:dyDescent="0.3">
      <c r="A34">
        <v>0.31988525399992701</v>
      </c>
      <c r="B34">
        <v>-0.29039612412452698</v>
      </c>
      <c r="C34">
        <v>1.92784106731414</v>
      </c>
      <c r="D34">
        <v>9.3372831344604492</v>
      </c>
      <c r="E34">
        <v>-8.5269091650843603E-3</v>
      </c>
      <c r="F34">
        <v>-3.1979237683117299E-3</v>
      </c>
      <c r="G34">
        <v>2.98436488956213E-2</v>
      </c>
      <c r="H34">
        <v>2.69999694824218</v>
      </c>
      <c r="I34">
        <v>-25.1596984863281</v>
      </c>
      <c r="J34">
        <v>-17.9083862304687</v>
      </c>
      <c r="L34">
        <f t="shared" si="0"/>
        <v>9.5386454710723481</v>
      </c>
      <c r="M34">
        <f t="shared" si="1"/>
        <v>8.3626887880928535E-2</v>
      </c>
      <c r="N34">
        <f t="shared" si="2"/>
        <v>6.9934563766493917E-3</v>
      </c>
      <c r="O34">
        <f t="shared" si="3"/>
        <v>2.4166951694251485E-2</v>
      </c>
      <c r="P34" t="str" cm="1">
        <f t="array" ref="P34">IF(AND(O34&gt;$Q$2,M34&gt;0,M35&lt;0,53.93&gt;A34&gt;16.07),Peak,"")</f>
        <v/>
      </c>
    </row>
    <row r="35" spans="1:16" x14ac:dyDescent="0.3">
      <c r="A35">
        <v>0.32989501899919499</v>
      </c>
      <c r="B35">
        <v>-0.25806334614753701</v>
      </c>
      <c r="C35">
        <v>2.2266197204589799</v>
      </c>
      <c r="D35">
        <v>9.2929754257202095</v>
      </c>
      <c r="E35">
        <v>-9.5932390540838207E-3</v>
      </c>
      <c r="F35">
        <v>-4.2637209407985202E-3</v>
      </c>
      <c r="G35">
        <v>2.66457255929708E-2</v>
      </c>
      <c r="H35">
        <v>2.69999694824218</v>
      </c>
      <c r="I35">
        <v>-25.1596984863281</v>
      </c>
      <c r="J35">
        <v>-17.9083862304687</v>
      </c>
      <c r="L35">
        <f t="shared" si="0"/>
        <v>9.5594887066830836</v>
      </c>
      <c r="M35">
        <f t="shared" si="1"/>
        <v>2.0843235610735533E-2</v>
      </c>
      <c r="N35">
        <f t="shared" si="2"/>
        <v>4.3444047072463388E-4</v>
      </c>
      <c r="O35">
        <f t="shared" si="3"/>
        <v>2.6005563421913683E-2</v>
      </c>
      <c r="P35" t="str" cm="1">
        <f t="array" ref="P35">IF(AND(O35&gt;$Q$2,M35&gt;0,M36&lt;0,53.93&gt;A35&gt;16.07),Peak,"")</f>
        <v/>
      </c>
    </row>
    <row r="36" spans="1:16" x14ac:dyDescent="0.3">
      <c r="A36">
        <v>0.33987426699968598</v>
      </c>
      <c r="B36">
        <v>-0.24578887224197299</v>
      </c>
      <c r="C36">
        <v>2.0877084732055602</v>
      </c>
      <c r="D36">
        <v>9.34686279296875</v>
      </c>
      <c r="E36">
        <v>-4.2637209407985202E-3</v>
      </c>
      <c r="F36">
        <v>-1.5988022089004499E-2</v>
      </c>
      <c r="G36">
        <v>2.66457255929708E-2</v>
      </c>
      <c r="H36">
        <v>2.29998779296875</v>
      </c>
      <c r="I36">
        <v>-25.555908203125</v>
      </c>
      <c r="J36">
        <v>-18.0057067871093</v>
      </c>
      <c r="L36">
        <f t="shared" si="0"/>
        <v>9.5803331314415079</v>
      </c>
      <c r="M36">
        <f t="shared" si="1"/>
        <v>2.0844424758424296E-2</v>
      </c>
      <c r="N36">
        <f t="shared" si="2"/>
        <v>4.3449004350961176E-4</v>
      </c>
      <c r="O36">
        <f t="shared" si="3"/>
        <v>2.6119717230981332E-2</v>
      </c>
      <c r="P36" t="str" cm="1">
        <f t="array" ref="P36">IF(AND(O36&gt;$Q$2,M36&gt;0,M37&lt;0,53.93&gt;A36&gt;16.07),Peak,"")</f>
        <v/>
      </c>
    </row>
    <row r="37" spans="1:16" x14ac:dyDescent="0.3">
      <c r="A37">
        <v>0.34988403299939802</v>
      </c>
      <c r="B37">
        <v>-0.249531090259552</v>
      </c>
      <c r="C37">
        <v>2.0577707290649401</v>
      </c>
      <c r="D37">
        <v>9.0591611862182599</v>
      </c>
      <c r="E37">
        <v>6.3947825692593999E-3</v>
      </c>
      <c r="F37">
        <v>-3.0909979715943298E-2</v>
      </c>
      <c r="G37">
        <v>2.8777852654456999E-2</v>
      </c>
      <c r="H37">
        <v>2.29998779296875</v>
      </c>
      <c r="I37">
        <v>-25.555908203125</v>
      </c>
      <c r="J37">
        <v>-18.0057067871093</v>
      </c>
      <c r="L37">
        <f t="shared" si="0"/>
        <v>9.29328184960975</v>
      </c>
      <c r="M37">
        <f t="shared" si="1"/>
        <v>-0.28705128183175788</v>
      </c>
      <c r="N37">
        <f t="shared" si="2"/>
        <v>8.2398438401255283E-2</v>
      </c>
      <c r="O37">
        <f t="shared" si="3"/>
        <v>2.6126349677682112E-2</v>
      </c>
      <c r="P37" t="str" cm="1">
        <f t="array" ref="P37">IF(AND(O37&gt;$Q$2,M37&gt;0,M38&lt;0,53.93&gt;A37&gt;16.07),Peak,"")</f>
        <v/>
      </c>
    </row>
    <row r="38" spans="1:16" x14ac:dyDescent="0.3">
      <c r="A38">
        <v>0.35986328099988801</v>
      </c>
      <c r="B38">
        <v>-0.40879988670349099</v>
      </c>
      <c r="C38">
        <v>2.0110678672790501</v>
      </c>
      <c r="D38">
        <v>9.2028627395629794</v>
      </c>
      <c r="E38">
        <v>2.1316740661859498E-2</v>
      </c>
      <c r="F38">
        <v>-3.8371089845895698E-2</v>
      </c>
      <c r="G38">
        <v>2.7712054550647701E-2</v>
      </c>
      <c r="H38">
        <v>2.29998779296875</v>
      </c>
      <c r="I38">
        <v>-25.555908203125</v>
      </c>
      <c r="J38">
        <v>-18.0057067871093</v>
      </c>
      <c r="L38">
        <f t="shared" si="0"/>
        <v>9.4289020525938074</v>
      </c>
      <c r="M38">
        <f t="shared" si="1"/>
        <v>0.13562020298405741</v>
      </c>
      <c r="N38">
        <f t="shared" si="2"/>
        <v>1.8392839457436937E-2</v>
      </c>
      <c r="O38">
        <f t="shared" si="3"/>
        <v>2.522079556788806E-2</v>
      </c>
      <c r="P38" t="str" cm="1">
        <f t="array" ref="P38">IF(AND(O38&gt;$Q$2,M38&gt;0,M39&lt;0,53.93&gt;A38&gt;16.07),Peak,"")</f>
        <v/>
      </c>
    </row>
    <row r="39" spans="1:16" x14ac:dyDescent="0.3">
      <c r="A39">
        <v>0.36984252899947001</v>
      </c>
      <c r="B39">
        <v>-0.55369859933853105</v>
      </c>
      <c r="C39">
        <v>1.7145346403121899</v>
      </c>
      <c r="D39">
        <v>9.0673942565917898</v>
      </c>
      <c r="E39">
        <v>2.66457255929708E-2</v>
      </c>
      <c r="F39">
        <v>-3.3041574060916901E-2</v>
      </c>
      <c r="G39">
        <v>2.66457255929708E-2</v>
      </c>
      <c r="H39">
        <v>2.5999908447265598</v>
      </c>
      <c r="I39">
        <v>-25.555908203125</v>
      </c>
      <c r="J39">
        <v>-17.713729858398398</v>
      </c>
      <c r="L39">
        <f t="shared" si="0"/>
        <v>9.2446660175591884</v>
      </c>
      <c r="M39">
        <f t="shared" si="1"/>
        <v>-0.18423603503461905</v>
      </c>
      <c r="N39">
        <f t="shared" si="2"/>
        <v>3.394291660527738E-2</v>
      </c>
      <c r="O39">
        <f t="shared" si="3"/>
        <v>2.5286375709423145E-2</v>
      </c>
      <c r="P39" t="str" cm="1">
        <f t="array" ref="P39">IF(AND(O39&gt;$Q$2,M39&gt;0,M40&lt;0,53.93&gt;A39&gt;16.07),Peak,"")</f>
        <v/>
      </c>
    </row>
    <row r="40" spans="1:16" x14ac:dyDescent="0.3">
      <c r="A40">
        <v>0.379821776999961</v>
      </c>
      <c r="B40">
        <v>-0.35401383042335499</v>
      </c>
      <c r="C40">
        <v>1.9071840047836299</v>
      </c>
      <c r="D40">
        <v>9.08056640625</v>
      </c>
      <c r="E40">
        <v>2.02509425580501E-2</v>
      </c>
      <c r="F40">
        <v>-3.3041574060916901E-2</v>
      </c>
      <c r="G40">
        <v>2.66457255929708E-2</v>
      </c>
      <c r="H40">
        <v>2.5999908447265598</v>
      </c>
      <c r="I40">
        <v>-25.555908203125</v>
      </c>
      <c r="J40">
        <v>-17.713729858398398</v>
      </c>
      <c r="L40">
        <f t="shared" si="0"/>
        <v>9.285438216829057</v>
      </c>
      <c r="M40">
        <f t="shared" si="1"/>
        <v>4.0772199269868636E-2</v>
      </c>
      <c r="N40">
        <f t="shared" si="2"/>
        <v>1.6623722333018766E-3</v>
      </c>
      <c r="O40">
        <f t="shared" si="3"/>
        <v>2.4617251185293964E-2</v>
      </c>
      <c r="P40" t="str" cm="1">
        <f t="array" ref="P40">IF(AND(O40&gt;$Q$2,M40&gt;0,M41&lt;0,53.93&gt;A40&gt;16.07),Peak,"")</f>
        <v/>
      </c>
    </row>
    <row r="41" spans="1:16" x14ac:dyDescent="0.3">
      <c r="A41">
        <v>0.38983154299967199</v>
      </c>
      <c r="B41">
        <v>-0.34697845578193598</v>
      </c>
      <c r="C41">
        <v>1.9591259956359801</v>
      </c>
      <c r="D41">
        <v>9.10272121429443</v>
      </c>
      <c r="E41">
        <v>7.4605792760848999E-3</v>
      </c>
      <c r="F41">
        <v>-3.0909979715943298E-2</v>
      </c>
      <c r="G41">
        <v>2.98436488956213E-2</v>
      </c>
      <c r="H41">
        <v>2.5</v>
      </c>
      <c r="I41">
        <v>-25.555908203125</v>
      </c>
      <c r="J41">
        <v>-18.881668090820298</v>
      </c>
      <c r="L41">
        <f t="shared" si="0"/>
        <v>9.3176232066294329</v>
      </c>
      <c r="M41">
        <f t="shared" si="1"/>
        <v>3.2184989800375874E-2</v>
      </c>
      <c r="N41">
        <f t="shared" si="2"/>
        <v>1.0358735684502991E-3</v>
      </c>
      <c r="O41">
        <f t="shared" si="3"/>
        <v>2.6116666076808803E-2</v>
      </c>
      <c r="P41" t="str" cm="1">
        <f t="array" ref="P41">IF(AND(O41&gt;$Q$2,M41&gt;0,M42&lt;0,53.93&gt;A41&gt;16.07),Peak,"")</f>
        <v/>
      </c>
    </row>
    <row r="42" spans="1:16" x14ac:dyDescent="0.3">
      <c r="A42">
        <v>0.39981079099925398</v>
      </c>
      <c r="B42">
        <v>-0.284258872270584</v>
      </c>
      <c r="C42">
        <v>2.0818707942962602</v>
      </c>
      <c r="D42">
        <v>9.1854982376098597</v>
      </c>
      <c r="E42">
        <v>0</v>
      </c>
      <c r="F42">
        <v>-2.3448867723345701E-2</v>
      </c>
      <c r="G42">
        <v>2.98436488956213E-2</v>
      </c>
      <c r="H42">
        <v>2.5</v>
      </c>
      <c r="I42">
        <v>-25.555908203125</v>
      </c>
      <c r="J42">
        <v>-18.881668090820298</v>
      </c>
      <c r="L42">
        <f t="shared" si="0"/>
        <v>9.4227579287458152</v>
      </c>
      <c r="M42">
        <f t="shared" si="1"/>
        <v>0.10513472211638231</v>
      </c>
      <c r="N42">
        <f t="shared" si="2"/>
        <v>1.1053309794488927E-2</v>
      </c>
      <c r="O42">
        <f t="shared" si="3"/>
        <v>2.6541593354038898E-2</v>
      </c>
      <c r="P42" t="str" cm="1">
        <f t="array" ref="P42">IF(AND(O42&gt;$Q$2,M42&gt;0,M43&lt;0,53.93&gt;A42&gt;16.07),Peak,"")</f>
        <v/>
      </c>
    </row>
    <row r="43" spans="1:16" x14ac:dyDescent="0.3">
      <c r="A43">
        <v>0.40979003899974398</v>
      </c>
      <c r="B43">
        <v>-0.35670822858810403</v>
      </c>
      <c r="C43">
        <v>1.9199075698852499</v>
      </c>
      <c r="D43">
        <v>9.1828041076660103</v>
      </c>
      <c r="E43">
        <v>4.2631882242858401E-3</v>
      </c>
      <c r="F43">
        <v>-1.4922223985195099E-2</v>
      </c>
      <c r="G43">
        <v>2.8777852654456999E-2</v>
      </c>
      <c r="H43">
        <v>2.5</v>
      </c>
      <c r="I43">
        <v>-25.555908203125</v>
      </c>
      <c r="J43">
        <v>-18.881668090820298</v>
      </c>
      <c r="L43">
        <f t="shared" si="0"/>
        <v>9.3881402373959499</v>
      </c>
      <c r="M43">
        <f t="shared" si="1"/>
        <v>-3.4617691349865254E-2</v>
      </c>
      <c r="N43">
        <f t="shared" si="2"/>
        <v>1.1983845543945355E-3</v>
      </c>
      <c r="O43">
        <f t="shared" si="3"/>
        <v>2.7393090768777356E-2</v>
      </c>
      <c r="P43" t="str" cm="1">
        <f t="array" ref="P43">IF(AND(O43&gt;$Q$2,M43&gt;0,M44&lt;0,53.93&gt;A43&gt;16.07),Peak,"")</f>
        <v/>
      </c>
    </row>
    <row r="44" spans="1:16" x14ac:dyDescent="0.3">
      <c r="A44">
        <v>0.41979980399992201</v>
      </c>
      <c r="B44">
        <v>-0.23740631341934201</v>
      </c>
      <c r="C44">
        <v>2.2435345649719198</v>
      </c>
      <c r="D44">
        <v>9.2214241027831996</v>
      </c>
      <c r="E44">
        <v>9.5924399793148006E-3</v>
      </c>
      <c r="F44">
        <v>-1.06632965616881E-3</v>
      </c>
      <c r="G44">
        <v>2.2382536903023699E-2</v>
      </c>
      <c r="H44">
        <v>2.29998779296875</v>
      </c>
      <c r="I44">
        <v>-25.6549682617187</v>
      </c>
      <c r="J44">
        <v>-17.713729858398398</v>
      </c>
      <c r="L44">
        <f t="shared" si="0"/>
        <v>9.4933909424012466</v>
      </c>
      <c r="M44">
        <f t="shared" si="1"/>
        <v>0.10525070500529665</v>
      </c>
      <c r="N44">
        <f t="shared" si="2"/>
        <v>1.1077710904111977E-2</v>
      </c>
      <c r="O44">
        <f t="shared" si="3"/>
        <v>2.7476569914240922E-2</v>
      </c>
      <c r="P44" t="str" cm="1">
        <f t="array" ref="P44">IF(AND(O44&gt;$Q$2,M44&gt;0,M45&lt;0,53.93&gt;A44&gt;16.07),Peak,"")</f>
        <v/>
      </c>
    </row>
    <row r="45" spans="1:16" x14ac:dyDescent="0.3">
      <c r="A45">
        <v>0.42980956999963299</v>
      </c>
      <c r="B45">
        <v>-0.33515304327011097</v>
      </c>
      <c r="C45">
        <v>1.7747094631195</v>
      </c>
      <c r="D45">
        <v>9.34132480621337</v>
      </c>
      <c r="E45">
        <v>1.1724034324288301E-2</v>
      </c>
      <c r="F45">
        <v>5.3289853967726196E-3</v>
      </c>
      <c r="G45">
        <v>1.8119348213076501E-2</v>
      </c>
      <c r="H45">
        <v>2.29998779296875</v>
      </c>
      <c r="I45">
        <v>-25.6549682617187</v>
      </c>
      <c r="J45">
        <v>-17.713729858398398</v>
      </c>
      <c r="L45">
        <f t="shared" si="0"/>
        <v>9.5143192281989553</v>
      </c>
      <c r="M45">
        <f t="shared" si="1"/>
        <v>2.0928285797708668E-2</v>
      </c>
      <c r="N45">
        <f t="shared" si="2"/>
        <v>4.3799314643057434E-4</v>
      </c>
      <c r="O45">
        <f t="shared" si="3"/>
        <v>2.7385041045754441E-2</v>
      </c>
      <c r="P45" t="str" cm="1">
        <f t="array" ref="P45">IF(AND(O45&gt;$Q$2,M45&gt;0,M46&lt;0,53.93&gt;A45&gt;16.07),Peak,"")</f>
        <v/>
      </c>
    </row>
    <row r="46" spans="1:16" x14ac:dyDescent="0.3">
      <c r="A46">
        <v>0.43978881799921499</v>
      </c>
      <c r="B46">
        <v>-0.43649232387542702</v>
      </c>
      <c r="C46">
        <v>1.9874171018600399</v>
      </c>
      <c r="D46">
        <v>9.0395517349243093</v>
      </c>
      <c r="E46">
        <v>9.5924399793148006E-3</v>
      </c>
      <c r="F46">
        <v>-2.1321268286556001E-3</v>
      </c>
      <c r="G46">
        <v>1.5987223014235399E-2</v>
      </c>
      <c r="H46">
        <v>2.29998779296875</v>
      </c>
      <c r="I46">
        <v>-25.6549682617187</v>
      </c>
      <c r="J46">
        <v>-17.713729858398398</v>
      </c>
      <c r="L46">
        <f t="shared" si="0"/>
        <v>9.2657351491363613</v>
      </c>
      <c r="M46">
        <f t="shared" si="1"/>
        <v>-0.24858407906259394</v>
      </c>
      <c r="N46">
        <f t="shared" si="2"/>
        <v>6.1794044363397957E-2</v>
      </c>
      <c r="O46">
        <f t="shared" si="3"/>
        <v>2.7853710645370084E-2</v>
      </c>
      <c r="P46" t="str" cm="1">
        <f t="array" ref="P46">IF(AND(O46&gt;$Q$2,M46&gt;0,M47&lt;0,53.93&gt;A46&gt;16.07),Peak,"")</f>
        <v/>
      </c>
    </row>
    <row r="47" spans="1:16" x14ac:dyDescent="0.3">
      <c r="A47">
        <v>0.449737549000019</v>
      </c>
      <c r="B47">
        <v>-0.45610153675079301</v>
      </c>
      <c r="C47">
        <v>1.97574138641357</v>
      </c>
      <c r="D47">
        <v>9.1030197143554599</v>
      </c>
      <c r="E47">
        <v>7.4605792760848999E-3</v>
      </c>
      <c r="F47">
        <v>-1.4922223985195099E-2</v>
      </c>
      <c r="G47">
        <v>1.49214249104261E-2</v>
      </c>
      <c r="H47">
        <v>2</v>
      </c>
      <c r="I47">
        <v>-25.6549682617187</v>
      </c>
      <c r="J47">
        <v>-17.6163940429687</v>
      </c>
      <c r="L47">
        <f t="shared" si="0"/>
        <v>9.326121946326781</v>
      </c>
      <c r="M47">
        <f t="shared" si="1"/>
        <v>6.0386797190419728E-2</v>
      </c>
      <c r="N47">
        <f t="shared" si="2"/>
        <v>3.646565274916884E-3</v>
      </c>
      <c r="O47">
        <f t="shared" si="3"/>
        <v>2.7153969387862898E-2</v>
      </c>
      <c r="P47" t="str" cm="1">
        <f t="array" ref="P47">IF(AND(O47&gt;$Q$2,M47&gt;0,M48&lt;0,53.93&gt;A47&gt;16.07),Peak,"")</f>
        <v/>
      </c>
    </row>
    <row r="48" spans="1:16" x14ac:dyDescent="0.3">
      <c r="A48">
        <v>0.45974731399928698</v>
      </c>
      <c r="B48">
        <v>-0.23336471617221799</v>
      </c>
      <c r="C48">
        <v>2.0460951328277499</v>
      </c>
      <c r="D48">
        <v>9.2844429016113192</v>
      </c>
      <c r="E48">
        <v>9.5924399793148006E-3</v>
      </c>
      <c r="F48">
        <v>-2.4514663964509902E-2</v>
      </c>
      <c r="G48">
        <v>1.1724034324288301E-2</v>
      </c>
      <c r="H48">
        <v>2</v>
      </c>
      <c r="I48">
        <v>-25.6549682617187</v>
      </c>
      <c r="J48">
        <v>-17.6163940429687</v>
      </c>
      <c r="L48">
        <f t="shared" si="0"/>
        <v>9.5100917123136277</v>
      </c>
      <c r="M48">
        <f t="shared" si="1"/>
        <v>0.18396976598684667</v>
      </c>
      <c r="N48">
        <f t="shared" si="2"/>
        <v>3.3844874797255127E-2</v>
      </c>
      <c r="O48">
        <f t="shared" si="3"/>
        <v>2.9440867362858197E-2</v>
      </c>
      <c r="P48" t="str" cm="1">
        <f t="array" ref="P48">IF(AND(O48&gt;$Q$2,M48&gt;0,M49&lt;0,53.93&gt;A48&gt;16.07),Peak,"")</f>
        <v/>
      </c>
    </row>
    <row r="49" spans="1:16" x14ac:dyDescent="0.3">
      <c r="A49">
        <v>0.46972656299931198</v>
      </c>
      <c r="B49">
        <v>-0.31344819068908603</v>
      </c>
      <c r="C49">
        <v>2.0429515838622998</v>
      </c>
      <c r="D49">
        <v>9.1658897399902308</v>
      </c>
      <c r="E49">
        <v>1.7053019255399701E-2</v>
      </c>
      <c r="F49">
        <v>-2.7712587267160398E-2</v>
      </c>
      <c r="G49">
        <v>1.0658237151801499E-2</v>
      </c>
      <c r="H49">
        <v>2.29998779296875</v>
      </c>
      <c r="I49">
        <v>-25.6549682617187</v>
      </c>
      <c r="J49">
        <v>-17.713729858398398</v>
      </c>
      <c r="L49">
        <f t="shared" si="0"/>
        <v>9.3960329750331297</v>
      </c>
      <c r="M49">
        <f t="shared" si="1"/>
        <v>-0.11405873728049798</v>
      </c>
      <c r="N49">
        <f t="shared" si="2"/>
        <v>1.300939555002166E-2</v>
      </c>
      <c r="O49">
        <f t="shared" si="3"/>
        <v>2.97583007413805E-2</v>
      </c>
      <c r="P49" t="str" cm="1">
        <f t="array" ref="P49">IF(AND(O49&gt;$Q$2,M49&gt;0,M50&lt;0,53.93&gt;A49&gt;16.07),Peak,"")</f>
        <v/>
      </c>
    </row>
    <row r="50" spans="1:16" x14ac:dyDescent="0.3">
      <c r="A50">
        <v>0.47973632799948901</v>
      </c>
      <c r="B50">
        <v>-0.31060409545898399</v>
      </c>
      <c r="C50">
        <v>2.0127146244049001</v>
      </c>
      <c r="D50">
        <v>9.3387794494628906</v>
      </c>
      <c r="E50">
        <v>2.4514131247997201E-2</v>
      </c>
      <c r="F50">
        <v>-2.98441816121339E-2</v>
      </c>
      <c r="G50">
        <v>8.5263764485716802E-3</v>
      </c>
      <c r="H50">
        <v>2.29998779296875</v>
      </c>
      <c r="I50">
        <v>-25.6549682617187</v>
      </c>
      <c r="J50">
        <v>-17.713729858398398</v>
      </c>
      <c r="L50">
        <f t="shared" si="0"/>
        <v>9.5582580352865385</v>
      </c>
      <c r="M50">
        <f t="shared" si="1"/>
        <v>0.16222506025340877</v>
      </c>
      <c r="N50">
        <f t="shared" si="2"/>
        <v>2.6316970174222108E-2</v>
      </c>
      <c r="O50">
        <f t="shared" si="3"/>
        <v>2.9497197130977423E-2</v>
      </c>
      <c r="P50" t="str" cm="1">
        <f t="array" ref="P50">IF(AND(O50&gt;$Q$2,M50&gt;0,M51&lt;0,53.93&gt;A50&gt;16.07),Peak,"")</f>
        <v/>
      </c>
    </row>
    <row r="51" spans="1:16" x14ac:dyDescent="0.3">
      <c r="A51">
        <v>0.48971557599998</v>
      </c>
      <c r="B51">
        <v>-0.179476782679557</v>
      </c>
      <c r="C51">
        <v>2.0844154357910099</v>
      </c>
      <c r="D51">
        <v>9.1726255416870099</v>
      </c>
      <c r="E51">
        <v>2.98436488956213E-2</v>
      </c>
      <c r="F51">
        <v>-3.4107372164726202E-2</v>
      </c>
      <c r="G51">
        <v>7.4605792760848999E-3</v>
      </c>
      <c r="H51">
        <v>2.29998779296875</v>
      </c>
      <c r="I51">
        <v>-25.6549682617187</v>
      </c>
      <c r="J51">
        <v>-17.713729858398398</v>
      </c>
      <c r="L51">
        <f t="shared" si="0"/>
        <v>9.4081910563345676</v>
      </c>
      <c r="M51">
        <f t="shared" si="1"/>
        <v>-0.15006697895197085</v>
      </c>
      <c r="N51">
        <f t="shared" si="2"/>
        <v>2.2520098171771263E-2</v>
      </c>
      <c r="O51">
        <f t="shared" si="3"/>
        <v>3.5411059947601208E-2</v>
      </c>
      <c r="P51" t="str" cm="1">
        <f t="array" ref="P51">IF(AND(O51&gt;$Q$2,M51&gt;0,M52&lt;0,53.93&gt;A51&gt;16.07),Peak,"")</f>
        <v/>
      </c>
    </row>
    <row r="52" spans="1:16" x14ac:dyDescent="0.3">
      <c r="A52">
        <v>0.49972534199969199</v>
      </c>
      <c r="B52">
        <v>-0.27003845572471602</v>
      </c>
      <c r="C52">
        <v>2.12842392921447</v>
      </c>
      <c r="D52">
        <v>9.1822052001953107</v>
      </c>
      <c r="E52">
        <v>3.1975243240594801E-2</v>
      </c>
      <c r="F52">
        <v>-3.0909979715943298E-2</v>
      </c>
      <c r="G52">
        <v>8.5263764485716802E-3</v>
      </c>
      <c r="H52">
        <v>2</v>
      </c>
      <c r="I52">
        <v>-25.456863403320298</v>
      </c>
      <c r="J52">
        <v>-17.6163940429687</v>
      </c>
      <c r="L52">
        <f t="shared" si="0"/>
        <v>9.4295281710442307</v>
      </c>
      <c r="M52">
        <f t="shared" si="1"/>
        <v>2.1337114709663041E-2</v>
      </c>
      <c r="N52">
        <f t="shared" si="2"/>
        <v>4.5527246413331891E-4</v>
      </c>
      <c r="O52">
        <f t="shared" si="3"/>
        <v>3.5490505091068138E-2</v>
      </c>
      <c r="P52" t="str" cm="1">
        <f t="array" ref="P52">IF(AND(O52&gt;$Q$2,M52&gt;0,M53&lt;0,53.93&gt;A52&gt;16.07),Peak,"")</f>
        <v/>
      </c>
    </row>
    <row r="53" spans="1:16" x14ac:dyDescent="0.3">
      <c r="A53">
        <v>0.50970458999927304</v>
      </c>
      <c r="B53">
        <v>-0.29144394397735501</v>
      </c>
      <c r="C53">
        <v>2.1240830421447701</v>
      </c>
      <c r="D53">
        <v>9.2256155014037997</v>
      </c>
      <c r="E53">
        <v>3.4106839448213501E-2</v>
      </c>
      <c r="F53">
        <v>-2.3448867723345701E-2</v>
      </c>
      <c r="G53">
        <v>8.5263764485716802E-3</v>
      </c>
      <c r="H53">
        <v>2</v>
      </c>
      <c r="I53">
        <v>-25.456863403320298</v>
      </c>
      <c r="J53">
        <v>-17.6163940429687</v>
      </c>
      <c r="L53">
        <f t="shared" si="0"/>
        <v>9.4714650251241554</v>
      </c>
      <c r="M53">
        <f t="shared" si="1"/>
        <v>4.1936854079924757E-2</v>
      </c>
      <c r="N53">
        <f t="shared" si="2"/>
        <v>1.7586997301209017E-3</v>
      </c>
      <c r="O53">
        <f t="shared" si="3"/>
        <v>3.6898939486331654E-2</v>
      </c>
      <c r="P53" t="str" cm="1">
        <f t="array" ref="P53">IF(AND(O53&gt;$Q$2,M53&gt;0,M54&lt;0,53.93&gt;A53&gt;16.07),Peak,"")</f>
        <v/>
      </c>
    </row>
    <row r="54" spans="1:16" x14ac:dyDescent="0.3">
      <c r="A54">
        <v>0.51968383799976403</v>
      </c>
      <c r="B54">
        <v>-0.23231689631938901</v>
      </c>
      <c r="C54">
        <v>2.1432430744171098</v>
      </c>
      <c r="D54">
        <v>8.8771400451660103</v>
      </c>
      <c r="E54">
        <v>3.7304494529962498E-2</v>
      </c>
      <c r="F54">
        <v>-2.7712587267160398E-2</v>
      </c>
      <c r="G54">
        <v>9.5924399793148006E-3</v>
      </c>
      <c r="H54">
        <v>2</v>
      </c>
      <c r="I54">
        <v>-25.456863403320298</v>
      </c>
      <c r="J54">
        <v>-17.6163940429687</v>
      </c>
      <c r="L54">
        <f t="shared" si="0"/>
        <v>9.1351561233425222</v>
      </c>
      <c r="M54">
        <f t="shared" si="1"/>
        <v>-0.3363089017816332</v>
      </c>
      <c r="N54">
        <f t="shared" si="2"/>
        <v>0.1131036774175682</v>
      </c>
      <c r="O54">
        <f t="shared" si="3"/>
        <v>3.6941014070078118E-2</v>
      </c>
      <c r="P54" t="str" cm="1">
        <f t="array" ref="P54">IF(AND(O54&gt;$Q$2,M54&gt;0,M55&lt;0,53.93&gt;A54&gt;16.07),Peak,"")</f>
        <v/>
      </c>
    </row>
    <row r="55" spans="1:16" x14ac:dyDescent="0.3">
      <c r="A55">
        <v>0.52966308599934497</v>
      </c>
      <c r="B55">
        <v>-0.46178969740867598</v>
      </c>
      <c r="C55">
        <v>1.90329205989837</v>
      </c>
      <c r="D55">
        <v>9.1492738723754794</v>
      </c>
      <c r="E55">
        <v>4.1567683219909599E-2</v>
      </c>
      <c r="F55">
        <v>-4.0502686053514397E-2</v>
      </c>
      <c r="G55">
        <v>1.27898314967751E-2</v>
      </c>
      <c r="H55">
        <v>2.29998779296875</v>
      </c>
      <c r="I55">
        <v>-25.555908203125</v>
      </c>
      <c r="J55">
        <v>-18.0057067871093</v>
      </c>
      <c r="L55">
        <f t="shared" si="0"/>
        <v>9.3565475888084695</v>
      </c>
      <c r="M55">
        <f t="shared" si="1"/>
        <v>0.22139146546594723</v>
      </c>
      <c r="N55">
        <f t="shared" si="2"/>
        <v>4.9014180981159707E-2</v>
      </c>
      <c r="O55">
        <f t="shared" si="3"/>
        <v>3.7013766054574578E-2</v>
      </c>
      <c r="P55" t="str" cm="1">
        <f t="array" ref="P55">IF(AND(O55&gt;$Q$2,M55&gt;0,M56&lt;0,53.93&gt;A55&gt;16.07),Peak,"")</f>
        <v/>
      </c>
    </row>
    <row r="56" spans="1:16" x14ac:dyDescent="0.3">
      <c r="A56">
        <v>0.53967285199996695</v>
      </c>
      <c r="B56">
        <v>-0.29817992448806702</v>
      </c>
      <c r="C56">
        <v>1.98906373977661</v>
      </c>
      <c r="D56">
        <v>9.1316108703613192</v>
      </c>
      <c r="E56">
        <v>4.1567683219909599E-2</v>
      </c>
      <c r="F56">
        <v>-5.22267185151577E-2</v>
      </c>
      <c r="G56">
        <v>1.3855627737939301E-2</v>
      </c>
      <c r="H56">
        <v>2.29998779296875</v>
      </c>
      <c r="I56">
        <v>-25.555908203125</v>
      </c>
      <c r="J56">
        <v>-18.0057067871093</v>
      </c>
      <c r="L56">
        <f t="shared" si="0"/>
        <v>9.3504867742788047</v>
      </c>
      <c r="M56">
        <f t="shared" si="1"/>
        <v>-6.060814529664782E-3</v>
      </c>
      <c r="N56">
        <f t="shared" si="2"/>
        <v>3.6733472762995732E-5</v>
      </c>
      <c r="O56">
        <f t="shared" si="3"/>
        <v>3.7966432116515909E-2</v>
      </c>
      <c r="P56" t="str" cm="1">
        <f t="array" ref="P56">IF(AND(O56&gt;$Q$2,M56&gt;0,M57&lt;0,53.93&gt;A56&gt;16.07),Peak,"")</f>
        <v/>
      </c>
    </row>
    <row r="57" spans="1:16" x14ac:dyDescent="0.3">
      <c r="A57">
        <v>0.54965209900001299</v>
      </c>
      <c r="B57">
        <v>-0.34652939438819802</v>
      </c>
      <c r="C57">
        <v>2.10267734527587</v>
      </c>
      <c r="D57">
        <v>9.1414899826049805</v>
      </c>
      <c r="E57">
        <v>3.62386964261531E-2</v>
      </c>
      <c r="F57">
        <v>-5.3292516618967001E-2</v>
      </c>
      <c r="G57">
        <v>1.27898314967751E-2</v>
      </c>
      <c r="H57">
        <v>2.0999908447265598</v>
      </c>
      <c r="I57">
        <v>-25.555908203125</v>
      </c>
      <c r="J57">
        <v>-18.0057067871093</v>
      </c>
      <c r="L57">
        <f t="shared" si="0"/>
        <v>9.3865954286726687</v>
      </c>
      <c r="M57">
        <f t="shared" si="1"/>
        <v>3.6108654393864015E-2</v>
      </c>
      <c r="N57">
        <f t="shared" si="2"/>
        <v>1.3038349221355151E-3</v>
      </c>
      <c r="O57">
        <f t="shared" si="3"/>
        <v>3.8316058419830344E-2</v>
      </c>
      <c r="P57" t="str" cm="1">
        <f t="array" ref="P57">IF(AND(O57&gt;$Q$2,M57&gt;0,M58&lt;0,53.93&gt;A57&gt;16.07),Peak,"")</f>
        <v/>
      </c>
    </row>
    <row r="58" spans="1:16" x14ac:dyDescent="0.3">
      <c r="A58">
        <v>0.55963134699959405</v>
      </c>
      <c r="B58">
        <v>-0.204624474048614</v>
      </c>
      <c r="C58">
        <v>1.86272644996643</v>
      </c>
      <c r="D58">
        <v>9.0798187255859304</v>
      </c>
      <c r="E58">
        <v>3.1975243240594801E-2</v>
      </c>
      <c r="F58">
        <v>-4.2634278535842798E-2</v>
      </c>
      <c r="G58">
        <v>9.5924399793148006E-3</v>
      </c>
      <c r="H58">
        <v>2.0999908447265598</v>
      </c>
      <c r="I58">
        <v>-25.555908203125</v>
      </c>
      <c r="J58">
        <v>-18.0057067871093</v>
      </c>
      <c r="L58">
        <f t="shared" si="0"/>
        <v>9.2711773304303229</v>
      </c>
      <c r="M58">
        <f t="shared" si="1"/>
        <v>-0.11541809824234583</v>
      </c>
      <c r="N58">
        <f t="shared" si="2"/>
        <v>1.3321337401879794E-2</v>
      </c>
      <c r="O58">
        <f t="shared" si="3"/>
        <v>4.0593235374327234E-2</v>
      </c>
      <c r="P58" t="str" cm="1">
        <f t="array" ref="P58">IF(AND(O58&gt;$Q$2,M58&gt;0,M59&lt;0,53.93&gt;A58&gt;16.07),Peak,"")</f>
        <v/>
      </c>
    </row>
    <row r="59" spans="1:16" x14ac:dyDescent="0.3">
      <c r="A59">
        <v>0.56964111299930598</v>
      </c>
      <c r="B59">
        <v>-0.42182281613349898</v>
      </c>
      <c r="C59">
        <v>2.1914429664611799</v>
      </c>
      <c r="D59">
        <v>9.21453857421875</v>
      </c>
      <c r="E59">
        <v>3.0909446999430601E-2</v>
      </c>
      <c r="F59">
        <v>-3.8371089845895698E-2</v>
      </c>
      <c r="G59">
        <v>9.5924399793148006E-3</v>
      </c>
      <c r="H59">
        <v>2.0999908447265598</v>
      </c>
      <c r="I59">
        <v>-25.555908203125</v>
      </c>
      <c r="J59">
        <v>-18.0057067871093</v>
      </c>
      <c r="L59">
        <f t="shared" si="0"/>
        <v>9.4809323328050539</v>
      </c>
      <c r="M59">
        <f t="shared" si="1"/>
        <v>0.20975500237473099</v>
      </c>
      <c r="N59">
        <f t="shared" si="2"/>
        <v>4.3997161021223405E-2</v>
      </c>
      <c r="O59">
        <f t="shared" si="3"/>
        <v>4.2378820819587465E-2</v>
      </c>
      <c r="P59" t="str" cm="1">
        <f t="array" ref="P59">IF(AND(O59&gt;$Q$2,M59&gt;0,M60&lt;0,53.93&gt;A59&gt;16.07),Peak,"")</f>
        <v/>
      </c>
    </row>
    <row r="60" spans="1:16" x14ac:dyDescent="0.3">
      <c r="A60">
        <v>0.57962036099979697</v>
      </c>
      <c r="B60">
        <v>-0.330812066793441</v>
      </c>
      <c r="C60">
        <v>1.9401154518127399</v>
      </c>
      <c r="D60">
        <v>9.2571992874145508</v>
      </c>
      <c r="E60">
        <v>2.7712054550647701E-2</v>
      </c>
      <c r="F60">
        <v>-3.8371089845895698E-2</v>
      </c>
      <c r="G60">
        <v>9.5924399793148006E-3</v>
      </c>
      <c r="H60">
        <v>2.29998779296875</v>
      </c>
      <c r="I60">
        <v>-25.853073120117099</v>
      </c>
      <c r="J60">
        <v>-17.324417114257798</v>
      </c>
      <c r="L60">
        <f t="shared" si="0"/>
        <v>9.4641018188102333</v>
      </c>
      <c r="M60">
        <f t="shared" si="1"/>
        <v>-1.6830513994820606E-2</v>
      </c>
      <c r="N60">
        <f t="shared" si="2"/>
        <v>2.8326620132985227E-4</v>
      </c>
      <c r="O60">
        <f t="shared" si="3"/>
        <v>4.1478461657859907E-2</v>
      </c>
      <c r="P60" t="str" cm="1">
        <f t="array" ref="P60">IF(AND(O60&gt;$Q$2,M60&gt;0,M61&lt;0,53.93&gt;A60&gt;16.07),Peak,"")</f>
        <v/>
      </c>
    </row>
    <row r="61" spans="1:16" x14ac:dyDescent="0.3">
      <c r="A61">
        <v>0.58959960899937802</v>
      </c>
      <c r="B61">
        <v>-0.221090242266654</v>
      </c>
      <c r="C61">
        <v>1.9046392440795801</v>
      </c>
      <c r="D61">
        <v>8.9819221496581996</v>
      </c>
      <c r="E61">
        <v>2.66457255929708E-2</v>
      </c>
      <c r="F61">
        <v>-4.1568484157323803E-2</v>
      </c>
      <c r="G61">
        <v>8.5263764485716802E-3</v>
      </c>
      <c r="H61">
        <v>2.29998779296875</v>
      </c>
      <c r="I61">
        <v>-25.853073120117099</v>
      </c>
      <c r="J61">
        <v>-17.324417114257798</v>
      </c>
      <c r="L61">
        <f t="shared" si="0"/>
        <v>9.1843049300333082</v>
      </c>
      <c r="M61">
        <f t="shared" si="1"/>
        <v>-0.2797968887769251</v>
      </c>
      <c r="N61">
        <f t="shared" si="2"/>
        <v>7.8286298969246992E-2</v>
      </c>
      <c r="O61">
        <f t="shared" si="3"/>
        <v>4.1884036492217953E-2</v>
      </c>
      <c r="P61" t="str" cm="1">
        <f t="array" ref="P61">IF(AND(O61&gt;$Q$2,M61&gt;0,M62&lt;0,53.93&gt;A61&gt;16.07),Peak,"")</f>
        <v/>
      </c>
    </row>
    <row r="62" spans="1:16" x14ac:dyDescent="0.3">
      <c r="A62">
        <v>0.599609375</v>
      </c>
      <c r="B62">
        <v>-0.102237395942211</v>
      </c>
      <c r="C62">
        <v>2.0600161552429199</v>
      </c>
      <c r="D62">
        <v>9.2142391204833896</v>
      </c>
      <c r="E62">
        <v>2.66457255929708E-2</v>
      </c>
      <c r="F62">
        <v>-4.6897735446691499E-2</v>
      </c>
      <c r="G62">
        <v>8.5263764485716802E-3</v>
      </c>
      <c r="H62">
        <v>2</v>
      </c>
      <c r="I62">
        <v>-25.6549682617187</v>
      </c>
      <c r="J62">
        <v>-17.1297607421875</v>
      </c>
      <c r="L62">
        <f t="shared" si="0"/>
        <v>9.4422625262400626</v>
      </c>
      <c r="M62">
        <f t="shared" si="1"/>
        <v>0.2579575962067544</v>
      </c>
      <c r="N62">
        <f t="shared" si="2"/>
        <v>6.6542121440766946E-2</v>
      </c>
      <c r="O62">
        <f t="shared" si="3"/>
        <v>4.0878767227133767E-2</v>
      </c>
      <c r="P62" t="str" cm="1">
        <f t="array" ref="P62">IF(AND(O62&gt;$Q$2,M62&gt;0,M63&lt;0,53.93&gt;A62&gt;16.07),Peak,"")</f>
        <v/>
      </c>
    </row>
    <row r="63" spans="1:16" x14ac:dyDescent="0.3">
      <c r="A63">
        <v>0.60958862299958105</v>
      </c>
      <c r="B63">
        <v>-0.23650817573070501</v>
      </c>
      <c r="C63">
        <v>2.05642366409301</v>
      </c>
      <c r="D63">
        <v>9.2034616470336896</v>
      </c>
      <c r="E63">
        <v>3.5172633826732601E-2</v>
      </c>
      <c r="F63">
        <v>-4.2634278535842798E-2</v>
      </c>
      <c r="G63">
        <v>4.2631882242858401E-3</v>
      </c>
      <c r="H63">
        <v>2</v>
      </c>
      <c r="I63">
        <v>-25.6549682617187</v>
      </c>
      <c r="J63">
        <v>-17.1297607421875</v>
      </c>
      <c r="L63">
        <f t="shared" si="0"/>
        <v>9.4333727103220752</v>
      </c>
      <c r="M63">
        <f t="shared" si="1"/>
        <v>-8.8898159179873204E-3</v>
      </c>
      <c r="N63">
        <f t="shared" si="2"/>
        <v>7.9028827055700743E-5</v>
      </c>
      <c r="O63">
        <f t="shared" si="3"/>
        <v>3.9673944391780756E-2</v>
      </c>
      <c r="P63" t="str" cm="1">
        <f t="array" ref="P63">IF(AND(O63&gt;$Q$2,M63&gt;0,M64&lt;0,53.93&gt;A63&gt;16.07),Peak,"")</f>
        <v/>
      </c>
    </row>
    <row r="64" spans="1:16" x14ac:dyDescent="0.3">
      <c r="A64">
        <v>0.61959838899929298</v>
      </c>
      <c r="B64">
        <v>-0.15238311886787401</v>
      </c>
      <c r="C64">
        <v>2.0390596389770499</v>
      </c>
      <c r="D64">
        <v>9.2372913360595703</v>
      </c>
      <c r="E64">
        <v>3.9436090737581198E-2</v>
      </c>
      <c r="F64">
        <v>-2.1317273378372099E-2</v>
      </c>
      <c r="G64">
        <v>3.1973912846297E-3</v>
      </c>
      <c r="H64">
        <v>2</v>
      </c>
      <c r="I64">
        <v>-25.6549682617187</v>
      </c>
      <c r="J64">
        <v>-17.1297607421875</v>
      </c>
      <c r="L64">
        <f t="shared" si="0"/>
        <v>9.4608950978996873</v>
      </c>
      <c r="M64">
        <f t="shared" si="1"/>
        <v>2.7522387577612051E-2</v>
      </c>
      <c r="N64">
        <f t="shared" si="2"/>
        <v>7.5748181797229413E-4</v>
      </c>
      <c r="O64">
        <f t="shared" si="3"/>
        <v>3.9691687881277429E-2</v>
      </c>
      <c r="P64" t="str" cm="1">
        <f t="array" ref="P64">IF(AND(O64&gt;$Q$2,M64&gt;0,M65&lt;0,53.93&gt;A64&gt;16.07),Peak,"")</f>
        <v/>
      </c>
    </row>
    <row r="65" spans="1:16" x14ac:dyDescent="0.3">
      <c r="A65">
        <v>0.62957763599933902</v>
      </c>
      <c r="B65">
        <v>-8.6071014404296806E-2</v>
      </c>
      <c r="C65">
        <v>2.0791764259338299</v>
      </c>
      <c r="D65">
        <v>9.1916360855102504</v>
      </c>
      <c r="E65">
        <v>3.62386964261531E-2</v>
      </c>
      <c r="F65">
        <v>-4.2637209407985202E-3</v>
      </c>
      <c r="G65">
        <v>3.1973912846297E-3</v>
      </c>
      <c r="H65">
        <v>2.5</v>
      </c>
      <c r="I65">
        <v>-25.853073120117099</v>
      </c>
      <c r="J65">
        <v>-17.5190734863281</v>
      </c>
      <c r="L65">
        <f t="shared" si="0"/>
        <v>9.4242536446200216</v>
      </c>
      <c r="M65">
        <f t="shared" si="1"/>
        <v>-3.6641453279665726E-2</v>
      </c>
      <c r="N65">
        <f t="shared" si="2"/>
        <v>1.342596098445926E-3</v>
      </c>
      <c r="O65">
        <f t="shared" si="3"/>
        <v>3.9788523346437385E-2</v>
      </c>
      <c r="P65" t="str" cm="1">
        <f t="array" ref="P65">IF(AND(O65&gt;$Q$2,M65&gt;0,M66&lt;0,53.93&gt;A65&gt;16.07),Peak,"")</f>
        <v/>
      </c>
    </row>
    <row r="66" spans="1:16" x14ac:dyDescent="0.3">
      <c r="A66">
        <v>0.639587401999961</v>
      </c>
      <c r="B66">
        <v>-9.1759182512760107E-2</v>
      </c>
      <c r="C66">
        <v>2.1239333152770898</v>
      </c>
      <c r="D66">
        <v>9.0691909790038991</v>
      </c>
      <c r="E66">
        <v>2.02509425580501E-2</v>
      </c>
      <c r="F66">
        <v>1.1724034324288301E-2</v>
      </c>
      <c r="G66">
        <v>4.2631882242858401E-3</v>
      </c>
      <c r="H66">
        <v>2.5</v>
      </c>
      <c r="I66">
        <v>-25.853073120117099</v>
      </c>
      <c r="J66">
        <v>-17.5190734863281</v>
      </c>
      <c r="L66">
        <f t="shared" si="0"/>
        <v>9.3150275087605117</v>
      </c>
      <c r="M66">
        <f t="shared" si="1"/>
        <v>-0.10922613585950991</v>
      </c>
      <c r="N66">
        <f t="shared" si="2"/>
        <v>1.1930348754800117E-2</v>
      </c>
      <c r="O66">
        <f t="shared" si="3"/>
        <v>3.9763393935358438E-2</v>
      </c>
      <c r="P66" t="str" cm="1">
        <f t="array" ref="P66">IF(AND(O66&gt;$Q$2,M66&gt;0,M67&lt;0,53.93&gt;A66&gt;16.07),Peak,"")</f>
        <v/>
      </c>
    </row>
    <row r="67" spans="1:16" x14ac:dyDescent="0.3">
      <c r="A67">
        <v>0.64956664999954195</v>
      </c>
      <c r="B67">
        <v>-0.27258315682411099</v>
      </c>
      <c r="C67">
        <v>1.9969972372055</v>
      </c>
      <c r="D67">
        <v>8.9904546737670898</v>
      </c>
      <c r="E67">
        <v>8.5263764485716802E-3</v>
      </c>
      <c r="F67">
        <v>1.7053019255399701E-2</v>
      </c>
      <c r="G67">
        <v>3.1973912846297E-3</v>
      </c>
      <c r="H67">
        <v>2</v>
      </c>
      <c r="I67">
        <v>-25.7540283203125</v>
      </c>
      <c r="J67">
        <v>-18.103042602538999</v>
      </c>
      <c r="L67">
        <f t="shared" ref="L67:L130" si="4">SQRT(B67^2+C67^2+D67^2)</f>
        <v>9.2136081305778958</v>
      </c>
      <c r="M67">
        <f t="shared" si="1"/>
        <v>-0.10141937818261582</v>
      </c>
      <c r="N67">
        <f t="shared" si="2"/>
        <v>1.0285890270948448E-2</v>
      </c>
      <c r="O67">
        <f t="shared" si="3"/>
        <v>3.9517108115155998E-2</v>
      </c>
      <c r="P67" t="str" cm="1">
        <f t="array" ref="P67">IF(AND(O67&gt;$Q$2,M67&gt;0,M68&lt;0,53.93&gt;A67&gt;16.07),Peak,"")</f>
        <v/>
      </c>
    </row>
    <row r="68" spans="1:16" x14ac:dyDescent="0.3">
      <c r="A68">
        <v>0.65954589800003305</v>
      </c>
      <c r="B68">
        <v>-0.15402969717979401</v>
      </c>
      <c r="C68">
        <v>2.0664527416229199</v>
      </c>
      <c r="D68">
        <v>9.0641012191772408</v>
      </c>
      <c r="E68">
        <v>2.1315941121429201E-3</v>
      </c>
      <c r="F68">
        <v>1.5987223014235399E-2</v>
      </c>
      <c r="G68">
        <v>1.06579705607146E-3</v>
      </c>
      <c r="H68">
        <v>2</v>
      </c>
      <c r="I68">
        <v>-25.7540283203125</v>
      </c>
      <c r="J68">
        <v>-18.103042602538999</v>
      </c>
      <c r="L68">
        <f t="shared" si="4"/>
        <v>9.2979504726829187</v>
      </c>
      <c r="M68">
        <f t="shared" ref="M68:M131" si="5">L68-L67</f>
        <v>8.4342342105022894E-2</v>
      </c>
      <c r="N68">
        <f t="shared" ref="N68:N131" si="6">M68^2</f>
        <v>7.1136306717607175E-3</v>
      </c>
      <c r="O68">
        <f t="shared" ref="O68:O131" si="7">AVERAGE(N68:N115)</f>
        <v>4.103479915594193E-2</v>
      </c>
      <c r="P68" t="str" cm="1">
        <f t="array" ref="P68">IF(AND(O68&gt;$Q$2,M68&gt;0,M69&lt;0,53.93&gt;A68&gt;16.07),Peak,"")</f>
        <v/>
      </c>
    </row>
    <row r="69" spans="1:16" x14ac:dyDescent="0.3">
      <c r="A69">
        <v>0.66952514599961399</v>
      </c>
      <c r="B69">
        <v>-0.337697744369506</v>
      </c>
      <c r="C69">
        <v>1.8202148675918499</v>
      </c>
      <c r="D69">
        <v>8.9084243774413991</v>
      </c>
      <c r="E69">
        <v>0</v>
      </c>
      <c r="F69">
        <v>2.02509425580501E-2</v>
      </c>
      <c r="G69">
        <v>-2.1321268286556001E-3</v>
      </c>
      <c r="H69">
        <v>2</v>
      </c>
      <c r="I69">
        <v>-25.7540283203125</v>
      </c>
      <c r="J69">
        <v>-18.103042602538999</v>
      </c>
      <c r="L69">
        <f t="shared" si="4"/>
        <v>9.0987497393513816</v>
      </c>
      <c r="M69">
        <f t="shared" si="5"/>
        <v>-0.19920073333153709</v>
      </c>
      <c r="N69">
        <f t="shared" si="6"/>
        <v>3.9680932159822151E-2</v>
      </c>
      <c r="O69">
        <f t="shared" si="7"/>
        <v>4.3926520831430373E-2</v>
      </c>
      <c r="P69" t="str" cm="1">
        <f t="array" ref="P69">IF(AND(O69&gt;$Q$2,M69&gt;0,M70&lt;0,53.93&gt;A69&gt;16.07),Peak,"")</f>
        <v/>
      </c>
    </row>
    <row r="70" spans="1:16" x14ac:dyDescent="0.3">
      <c r="A70">
        <v>0.67953491199932603</v>
      </c>
      <c r="B70">
        <v>-0.146245881915092</v>
      </c>
      <c r="C70">
        <v>2.0389101505279501</v>
      </c>
      <c r="D70">
        <v>9.1227788925170898</v>
      </c>
      <c r="E70">
        <v>1.06579705607146E-3</v>
      </c>
      <c r="F70">
        <v>2.7712054550647701E-2</v>
      </c>
      <c r="G70">
        <v>-8.5269091650843603E-3</v>
      </c>
      <c r="H70">
        <v>2.5</v>
      </c>
      <c r="I70">
        <v>-25.6549682617187</v>
      </c>
      <c r="J70">
        <v>-17.5190734863281</v>
      </c>
      <c r="L70">
        <f t="shared" si="4"/>
        <v>9.3489912387197354</v>
      </c>
      <c r="M70">
        <f t="shared" si="5"/>
        <v>0.25024149936835371</v>
      </c>
      <c r="N70">
        <f t="shared" si="6"/>
        <v>6.262080800612177E-2</v>
      </c>
      <c r="O70">
        <f t="shared" si="7"/>
        <v>4.3198000789151987E-2</v>
      </c>
      <c r="P70" t="str" cm="1">
        <f t="array" ref="P70">IF(AND(O70&gt;$Q$2,M70&gt;0,M71&lt;0,53.93&gt;A70&gt;16.07),Peak,"")</f>
        <v/>
      </c>
    </row>
    <row r="71" spans="1:16" x14ac:dyDescent="0.3">
      <c r="A71">
        <v>0.68951415999981602</v>
      </c>
      <c r="B71">
        <v>-0.201930090785026</v>
      </c>
      <c r="C71">
        <v>2.1457877159118599</v>
      </c>
      <c r="D71">
        <v>8.9067783355712802</v>
      </c>
      <c r="E71">
        <v>-4.2637209407985202E-3</v>
      </c>
      <c r="F71">
        <v>3.9436090737581198E-2</v>
      </c>
      <c r="G71">
        <v>-1.27906296402215E-2</v>
      </c>
      <c r="H71">
        <v>2.5</v>
      </c>
      <c r="I71">
        <v>-25.6549682617187</v>
      </c>
      <c r="J71">
        <v>-17.5190734863281</v>
      </c>
      <c r="L71">
        <f t="shared" si="4"/>
        <v>9.1638354962496251</v>
      </c>
      <c r="M71">
        <f t="shared" si="5"/>
        <v>-0.18515574247011024</v>
      </c>
      <c r="N71">
        <f t="shared" si="6"/>
        <v>3.4282648969657784E-2</v>
      </c>
      <c r="O71">
        <f t="shared" si="7"/>
        <v>4.3047857328380172E-2</v>
      </c>
      <c r="P71" t="str" cm="1">
        <f t="array" ref="P71">IF(AND(O71&gt;$Q$2,M71&gt;0,M72&lt;0,53.93&gt;A71&gt;16.07),Peak,"")</f>
        <v/>
      </c>
    </row>
    <row r="72" spans="1:16" x14ac:dyDescent="0.3">
      <c r="A72">
        <v>0.69946288999926698</v>
      </c>
      <c r="B72">
        <v>-0.27542725205421398</v>
      </c>
      <c r="C72">
        <v>2.0538790225982599</v>
      </c>
      <c r="D72">
        <v>9.0194940567016602</v>
      </c>
      <c r="E72">
        <v>-6.3953148201107901E-3</v>
      </c>
      <c r="F72">
        <v>5.2226185798644999E-2</v>
      </c>
      <c r="G72">
        <v>-1.5988022089004499E-2</v>
      </c>
      <c r="H72">
        <v>2.5</v>
      </c>
      <c r="I72">
        <v>-25.6549682617187</v>
      </c>
      <c r="J72">
        <v>-17.5190734863281</v>
      </c>
      <c r="L72">
        <f t="shared" si="4"/>
        <v>9.2544882219126468</v>
      </c>
      <c r="M72">
        <f t="shared" si="5"/>
        <v>9.0652725663021627E-2</v>
      </c>
      <c r="N72">
        <f t="shared" si="6"/>
        <v>8.2179166701350607E-3</v>
      </c>
      <c r="O72">
        <f t="shared" si="7"/>
        <v>4.2451604848146689E-2</v>
      </c>
      <c r="P72" t="str" cm="1">
        <f t="array" ref="P72">IF(AND(O72&gt;$Q$2,M72&gt;0,M73&lt;0,53.93&gt;A72&gt;16.07),Peak,"")</f>
        <v/>
      </c>
    </row>
    <row r="73" spans="1:16" x14ac:dyDescent="0.3">
      <c r="A73">
        <v>0.70947265599988896</v>
      </c>
      <c r="B73">
        <v>-0.24219635128974901</v>
      </c>
      <c r="C73">
        <v>2.0927979946136399</v>
      </c>
      <c r="D73">
        <v>8.9579715728759695</v>
      </c>
      <c r="E73">
        <v>-1.38564268127083E-2</v>
      </c>
      <c r="F73">
        <v>5.7555705308914101E-2</v>
      </c>
      <c r="G73">
        <v>-1.91856790333986E-2</v>
      </c>
      <c r="H73">
        <v>2.5</v>
      </c>
      <c r="I73">
        <v>-25.6549682617187</v>
      </c>
      <c r="J73">
        <v>-17.9083862304687</v>
      </c>
      <c r="L73">
        <f t="shared" si="4"/>
        <v>9.2023756291128933</v>
      </c>
      <c r="M73">
        <f t="shared" si="5"/>
        <v>-5.2112592799753443E-2</v>
      </c>
      <c r="N73">
        <f t="shared" si="6"/>
        <v>2.7157223283129145E-3</v>
      </c>
      <c r="O73">
        <f t="shared" si="7"/>
        <v>4.2282372426247661E-2</v>
      </c>
      <c r="P73" t="str" cm="1">
        <f t="array" ref="P73">IF(AND(O73&gt;$Q$2,M73&gt;0,M74&lt;0,53.93&gt;A73&gt;16.07),Peak,"")</f>
        <v/>
      </c>
    </row>
    <row r="74" spans="1:16" x14ac:dyDescent="0.3">
      <c r="A74">
        <v>0.71945190399947001</v>
      </c>
      <c r="B74">
        <v>-0.35042130947112998</v>
      </c>
      <c r="C74">
        <v>1.96122157573699</v>
      </c>
      <c r="D74">
        <v>9.0991287231445295</v>
      </c>
      <c r="E74">
        <v>-2.66462583094835E-2</v>
      </c>
      <c r="F74">
        <v>5.2226185798644999E-2</v>
      </c>
      <c r="G74">
        <v>-2.1317273378372099E-2</v>
      </c>
      <c r="H74">
        <v>2.5</v>
      </c>
      <c r="I74">
        <v>-25.6549682617187</v>
      </c>
      <c r="J74">
        <v>-17.9083862304687</v>
      </c>
      <c r="L74">
        <f t="shared" si="4"/>
        <v>9.3146834988431859</v>
      </c>
      <c r="M74">
        <f t="shared" si="5"/>
        <v>0.11230786973029261</v>
      </c>
      <c r="N74">
        <f t="shared" si="6"/>
        <v>1.2613057603356374E-2</v>
      </c>
      <c r="O74">
        <f t="shared" si="7"/>
        <v>4.2509542279941921E-2</v>
      </c>
      <c r="P74" t="str" cm="1">
        <f t="array" ref="P74">IF(AND(O74&gt;$Q$2,M74&gt;0,M75&lt;0,53.93&gt;A74&gt;16.07),Peak,"")</f>
        <v/>
      </c>
    </row>
    <row r="75" spans="1:16" x14ac:dyDescent="0.3">
      <c r="A75">
        <v>0.729431151999961</v>
      </c>
      <c r="B75">
        <v>-0.320932626724243</v>
      </c>
      <c r="C75">
        <v>2.1637504100799498</v>
      </c>
      <c r="D75">
        <v>9.0154523849487305</v>
      </c>
      <c r="E75">
        <v>-4.6897735446691499E-2</v>
      </c>
      <c r="F75">
        <v>3.8370292633771799E-2</v>
      </c>
      <c r="G75">
        <v>-1.8119880929589199E-2</v>
      </c>
      <c r="H75">
        <v>2.5</v>
      </c>
      <c r="I75">
        <v>-25.6549682617187</v>
      </c>
      <c r="J75">
        <v>-17.9083862304687</v>
      </c>
      <c r="L75">
        <f t="shared" si="4"/>
        <v>9.2770251316515804</v>
      </c>
      <c r="M75">
        <f t="shared" si="5"/>
        <v>-3.7658367191605535E-2</v>
      </c>
      <c r="N75">
        <f t="shared" si="6"/>
        <v>1.4181526195377922E-3</v>
      </c>
      <c r="O75">
        <f t="shared" si="7"/>
        <v>4.2270623688914107E-2</v>
      </c>
      <c r="P75" t="str" cm="1">
        <f t="array" ref="P75">IF(AND(O75&gt;$Q$2,M75&gt;0,M76&lt;0,53.93&gt;A75&gt;16.07),Peak,"")</f>
        <v/>
      </c>
    </row>
    <row r="76" spans="1:16" x14ac:dyDescent="0.3">
      <c r="A76">
        <v>0.73925781199977703</v>
      </c>
      <c r="B76">
        <v>-0.22513183951377799</v>
      </c>
      <c r="C76">
        <v>2.1709356307983398</v>
      </c>
      <c r="D76">
        <v>8.7084407806396396</v>
      </c>
      <c r="E76">
        <v>-7.2478197515010806E-2</v>
      </c>
      <c r="F76">
        <v>1.7053019255399701E-2</v>
      </c>
      <c r="G76">
        <v>-9.5932390540838207E-3</v>
      </c>
      <c r="H76">
        <v>2.5</v>
      </c>
      <c r="I76">
        <v>-25.7540283203125</v>
      </c>
      <c r="J76">
        <v>-17.713729858398398</v>
      </c>
      <c r="L76">
        <f t="shared" si="4"/>
        <v>8.9777829494892654</v>
      </c>
      <c r="M76">
        <f t="shared" si="5"/>
        <v>-0.29924218216231502</v>
      </c>
      <c r="N76">
        <f t="shared" si="6"/>
        <v>8.9545883585264122E-2</v>
      </c>
      <c r="O76">
        <f t="shared" si="7"/>
        <v>4.4313920880366481E-2</v>
      </c>
      <c r="P76" t="str" cm="1">
        <f t="array" ref="P76">IF(AND(O76&gt;$Q$2,M76&gt;0,M77&lt;0,53.93&gt;A76&gt;16.07),Peak,"")</f>
        <v/>
      </c>
    </row>
    <row r="77" spans="1:16" x14ac:dyDescent="0.3">
      <c r="A77">
        <v>0.74923705999935897</v>
      </c>
      <c r="B77">
        <v>-0.205522611737251</v>
      </c>
      <c r="C77">
        <v>1.9175125360488801</v>
      </c>
      <c r="D77">
        <v>9.0446414947509695</v>
      </c>
      <c r="E77">
        <v>-8.7399885058403001E-2</v>
      </c>
      <c r="F77">
        <v>1.1724034324288301E-2</v>
      </c>
      <c r="G77">
        <v>-5.3295181132852996E-3</v>
      </c>
      <c r="H77">
        <v>2.5</v>
      </c>
      <c r="I77">
        <v>-25.7540283203125</v>
      </c>
      <c r="J77">
        <v>-17.713729858398398</v>
      </c>
      <c r="L77">
        <f t="shared" si="4"/>
        <v>9.2479529431334679</v>
      </c>
      <c r="M77">
        <f t="shared" si="5"/>
        <v>0.27016999364420258</v>
      </c>
      <c r="N77">
        <f t="shared" si="6"/>
        <v>7.2991825465708454E-2</v>
      </c>
      <c r="O77">
        <f t="shared" si="7"/>
        <v>4.3179621561275743E-2</v>
      </c>
      <c r="P77" t="str" cm="1">
        <f t="array" ref="P77">IF(AND(O77&gt;$Q$2,M77&gt;0,M78&lt;0,53.93&gt;A77&gt;16.07),Peak,"")</f>
        <v/>
      </c>
    </row>
    <row r="78" spans="1:16" x14ac:dyDescent="0.3">
      <c r="A78">
        <v>0.75924682599997995</v>
      </c>
      <c r="B78">
        <v>-0.15088623762130701</v>
      </c>
      <c r="C78">
        <v>2.02184557914733</v>
      </c>
      <c r="D78">
        <v>8.9031858444213796</v>
      </c>
      <c r="E78">
        <v>-9.6992589533328996E-2</v>
      </c>
      <c r="F78">
        <v>1.0658237151801499E-2</v>
      </c>
      <c r="G78">
        <v>-6.3953148201107901E-3</v>
      </c>
      <c r="H78">
        <v>2.5</v>
      </c>
      <c r="I78">
        <v>-25.7540283203125</v>
      </c>
      <c r="J78">
        <v>-17.713729858398398</v>
      </c>
      <c r="L78">
        <f t="shared" si="4"/>
        <v>9.1311195580238866</v>
      </c>
      <c r="M78">
        <f t="shared" si="5"/>
        <v>-0.1168333851095813</v>
      </c>
      <c r="N78">
        <f t="shared" si="6"/>
        <v>1.3650039876163733E-2</v>
      </c>
      <c r="O78">
        <f t="shared" si="7"/>
        <v>4.1739465084436177E-2</v>
      </c>
      <c r="P78" t="str" cm="1">
        <f t="array" ref="P78">IF(AND(O78&gt;$Q$2,M78&gt;0,M79&lt;0,53.93&gt;A78&gt;16.07),Peak,"")</f>
        <v/>
      </c>
    </row>
    <row r="79" spans="1:16" x14ac:dyDescent="0.3">
      <c r="A79">
        <v>0.769226073999561</v>
      </c>
      <c r="B79">
        <v>-0.36778518557548501</v>
      </c>
      <c r="C79">
        <v>1.9643651247024501</v>
      </c>
      <c r="D79">
        <v>8.9181547164916992</v>
      </c>
      <c r="E79">
        <v>-8.8465683162212302E-2</v>
      </c>
      <c r="F79">
        <v>3.30410413444042E-2</v>
      </c>
      <c r="G79">
        <v>-5.3295181132852996E-3</v>
      </c>
      <c r="H79">
        <v>2.29998779296875</v>
      </c>
      <c r="I79">
        <v>-25.853073120117099</v>
      </c>
      <c r="J79">
        <v>-17.713729858398398</v>
      </c>
      <c r="L79">
        <f t="shared" si="4"/>
        <v>9.1393369471291077</v>
      </c>
      <c r="M79">
        <f t="shared" si="5"/>
        <v>8.2173891052210735E-3</v>
      </c>
      <c r="N79">
        <f t="shared" si="6"/>
        <v>6.7525483706605994E-5</v>
      </c>
      <c r="O79">
        <f t="shared" si="7"/>
        <v>4.1463889638970207E-2</v>
      </c>
      <c r="P79" t="str" cm="1">
        <f t="array" ref="P79">IF(AND(O79&gt;$Q$2,M79&gt;0,M80&lt;0,53.93&gt;A79&gt;16.07),Peak,"")</f>
        <v/>
      </c>
    </row>
    <row r="80" spans="1:16" x14ac:dyDescent="0.3">
      <c r="A80">
        <v>0.77920532199914305</v>
      </c>
      <c r="B80">
        <v>-0.40775206685066201</v>
      </c>
      <c r="C80">
        <v>1.98322582244873</v>
      </c>
      <c r="D80">
        <v>9.0435934066772408</v>
      </c>
      <c r="E80">
        <v>-8.9532010257244096E-2</v>
      </c>
      <c r="F80">
        <v>3.30410413444042E-2</v>
      </c>
      <c r="G80">
        <v>-2.1321268286556001E-3</v>
      </c>
      <c r="H80">
        <v>2.29998779296875</v>
      </c>
      <c r="I80">
        <v>-25.853073120117099</v>
      </c>
      <c r="J80">
        <v>-17.713729858398398</v>
      </c>
      <c r="L80">
        <f t="shared" si="4"/>
        <v>9.2674715060875421</v>
      </c>
      <c r="M80">
        <f t="shared" si="5"/>
        <v>0.1281345589584344</v>
      </c>
      <c r="N80">
        <f t="shared" si="6"/>
        <v>1.6418465199472501E-2</v>
      </c>
      <c r="O80">
        <f t="shared" si="7"/>
        <v>4.3242656391680602E-2</v>
      </c>
      <c r="P80" t="str" cm="1">
        <f t="array" ref="P80">IF(AND(O80&gt;$Q$2,M80&gt;0,M81&lt;0,53.93&gt;A80&gt;16.07),Peak,"")</f>
        <v/>
      </c>
    </row>
    <row r="81" spans="1:16" x14ac:dyDescent="0.3">
      <c r="A81">
        <v>0.78924560599989402</v>
      </c>
      <c r="B81">
        <v>-0.25057891011238098</v>
      </c>
      <c r="C81">
        <v>1.7712665796279901</v>
      </c>
      <c r="D81">
        <v>9.3739566802978498</v>
      </c>
      <c r="E81">
        <v>-8.8465683162212302E-2</v>
      </c>
      <c r="F81">
        <v>3.62386964261531E-2</v>
      </c>
      <c r="G81">
        <v>6.3947825692593999E-3</v>
      </c>
      <c r="H81">
        <v>2.29998779296875</v>
      </c>
      <c r="I81">
        <v>-25.853073120117099</v>
      </c>
      <c r="J81">
        <v>-17.713729858398398</v>
      </c>
      <c r="L81">
        <f t="shared" si="4"/>
        <v>9.5431252182081749</v>
      </c>
      <c r="M81">
        <f t="shared" si="5"/>
        <v>0.27565371212063283</v>
      </c>
      <c r="N81">
        <f t="shared" si="6"/>
        <v>7.5984969005884723E-2</v>
      </c>
      <c r="O81">
        <f t="shared" si="7"/>
        <v>4.307079511134191E-2</v>
      </c>
      <c r="P81" t="str" cm="1">
        <f t="array" ref="P81">IF(AND(O81&gt;$Q$2,M81&gt;0,M82&lt;0,53.93&gt;A81&gt;16.07),Peak,"")</f>
        <v/>
      </c>
    </row>
    <row r="82" spans="1:16" x14ac:dyDescent="0.3">
      <c r="A82">
        <v>0.79919433599934497</v>
      </c>
      <c r="B82">
        <v>-0.43035507202148399</v>
      </c>
      <c r="C82">
        <v>2.1957838535308798</v>
      </c>
      <c r="D82">
        <v>8.9593191146850497</v>
      </c>
      <c r="E82">
        <v>-0.107651360332965</v>
      </c>
      <c r="F82">
        <v>2.2382536903023699E-2</v>
      </c>
      <c r="G82">
        <v>1.3855627737939301E-2</v>
      </c>
      <c r="H82">
        <v>2.79998779296875</v>
      </c>
      <c r="I82">
        <v>-25.456863403320298</v>
      </c>
      <c r="J82">
        <v>-17.9083862304687</v>
      </c>
      <c r="L82">
        <f t="shared" si="4"/>
        <v>9.2345043840047225</v>
      </c>
      <c r="M82">
        <f t="shared" si="5"/>
        <v>-0.30862083420345243</v>
      </c>
      <c r="N82">
        <f t="shared" si="6"/>
        <v>9.5246819304434877E-2</v>
      </c>
      <c r="O82">
        <f t="shared" si="7"/>
        <v>4.3878075975937479E-2</v>
      </c>
      <c r="P82" t="str" cm="1">
        <f t="array" ref="P82">IF(AND(O82&gt;$Q$2,M82&gt;0,M83&lt;0,53.93&gt;A82&gt;16.07),Peak,"")</f>
        <v/>
      </c>
    </row>
    <row r="83" spans="1:16" x14ac:dyDescent="0.3">
      <c r="A83">
        <v>0.809204100999522</v>
      </c>
      <c r="B83">
        <v>-0.39128631353378202</v>
      </c>
      <c r="C83">
        <v>1.87559962272644</v>
      </c>
      <c r="D83">
        <v>9.1121511459350497</v>
      </c>
      <c r="E83">
        <v>-0.12150725722312899</v>
      </c>
      <c r="F83">
        <v>1.1724034324288301E-2</v>
      </c>
      <c r="G83">
        <v>2.02509425580501E-2</v>
      </c>
      <c r="H83">
        <v>2.79998779296875</v>
      </c>
      <c r="I83">
        <v>-25.456863403320298</v>
      </c>
      <c r="J83">
        <v>-17.9083862304687</v>
      </c>
      <c r="L83">
        <f t="shared" si="4"/>
        <v>9.3114057708971032</v>
      </c>
      <c r="M83">
        <f t="shared" si="5"/>
        <v>7.6901386892380685E-2</v>
      </c>
      <c r="N83">
        <f t="shared" si="6"/>
        <v>5.9138233059716199E-3</v>
      </c>
      <c r="O83">
        <f t="shared" si="7"/>
        <v>4.194483197346624E-2</v>
      </c>
      <c r="P83" t="str" cm="1">
        <f t="array" ref="P83">IF(AND(O83&gt;$Q$2,M83&gt;0,M84&lt;0,53.93&gt;A83&gt;16.07),Peak,"")</f>
        <v/>
      </c>
    </row>
    <row r="84" spans="1:16" x14ac:dyDescent="0.3">
      <c r="A84">
        <v>0.81918334900001299</v>
      </c>
      <c r="B84">
        <v>-0.29054582118987998</v>
      </c>
      <c r="C84">
        <v>1.9425104856491</v>
      </c>
      <c r="D84">
        <v>9.1299638748168892</v>
      </c>
      <c r="E84">
        <v>-0.120441459119319</v>
      </c>
      <c r="F84">
        <v>-3.1979237683117299E-3</v>
      </c>
      <c r="G84">
        <v>1.49214249104261E-2</v>
      </c>
      <c r="H84">
        <v>2.79998779296875</v>
      </c>
      <c r="I84">
        <v>-25.456863403320298</v>
      </c>
      <c r="J84">
        <v>-17.9083862304687</v>
      </c>
      <c r="L84">
        <f t="shared" si="4"/>
        <v>9.3388438372492892</v>
      </c>
      <c r="M84">
        <f t="shared" si="5"/>
        <v>2.7438066352186041E-2</v>
      </c>
      <c r="N84">
        <f t="shared" si="6"/>
        <v>7.5284748514696379E-4</v>
      </c>
      <c r="O84">
        <f t="shared" si="7"/>
        <v>4.231820259439581E-2</v>
      </c>
      <c r="P84" t="str" cm="1">
        <f t="array" ref="P84">IF(AND(O84&gt;$Q$2,M84&gt;0,M85&lt;0,53.93&gt;A84&gt;16.07),Peak,"")</f>
        <v/>
      </c>
    </row>
    <row r="85" spans="1:16" x14ac:dyDescent="0.3">
      <c r="A85">
        <v>0.829162598000039</v>
      </c>
      <c r="B85">
        <v>-0.42346939444541898</v>
      </c>
      <c r="C85">
        <v>2.2122495174407901</v>
      </c>
      <c r="D85">
        <v>9.2663307189941406</v>
      </c>
      <c r="E85">
        <v>-0.11617773771286</v>
      </c>
      <c r="F85">
        <v>-2.23830696195364E-2</v>
      </c>
      <c r="G85">
        <v>1.8119348213076501E-2</v>
      </c>
      <c r="H85">
        <v>2.5</v>
      </c>
      <c r="I85">
        <v>-25.357803344726499</v>
      </c>
      <c r="J85">
        <v>-17.9083862304687</v>
      </c>
      <c r="L85">
        <f t="shared" si="4"/>
        <v>9.5361553704427156</v>
      </c>
      <c r="M85">
        <f t="shared" si="5"/>
        <v>0.19731153319342631</v>
      </c>
      <c r="N85">
        <f t="shared" si="6"/>
        <v>3.8931841131140572E-2</v>
      </c>
      <c r="O85">
        <f t="shared" si="7"/>
        <v>4.2317775454088373E-2</v>
      </c>
      <c r="P85" t="str" cm="1">
        <f t="array" ref="P85">IF(AND(O85&gt;$Q$2,M85&gt;0,M86&lt;0,53.93&gt;A85&gt;16.07),Peak,"")</f>
        <v/>
      </c>
    </row>
    <row r="86" spans="1:16" x14ac:dyDescent="0.3">
      <c r="A86">
        <v>0.83914184599962005</v>
      </c>
      <c r="B86">
        <v>-0.26420059800147999</v>
      </c>
      <c r="C86">
        <v>1.9130218029022199</v>
      </c>
      <c r="D86">
        <v>9.1886425018310494</v>
      </c>
      <c r="E86">
        <v>-0.104453437030315</v>
      </c>
      <c r="F86">
        <v>-3.6239497363567297E-2</v>
      </c>
      <c r="G86">
        <v>2.3448335006833E-2</v>
      </c>
      <c r="H86">
        <v>2.5</v>
      </c>
      <c r="I86">
        <v>-25.357803344726499</v>
      </c>
      <c r="J86">
        <v>-17.9083862304687</v>
      </c>
      <c r="L86">
        <f t="shared" si="4"/>
        <v>9.3893879140665799</v>
      </c>
      <c r="M86">
        <f t="shared" si="5"/>
        <v>-0.14676745637613564</v>
      </c>
      <c r="N86">
        <f t="shared" si="6"/>
        <v>2.1540686251120877E-2</v>
      </c>
      <c r="O86">
        <f t="shared" si="7"/>
        <v>4.4284879408234133E-2</v>
      </c>
      <c r="P86" t="str" cm="1">
        <f t="array" ref="P86">IF(AND(O86&gt;$Q$2,M86&gt;0,M87&lt;0,53.93&gt;A86&gt;16.07),Peak,"")</f>
        <v/>
      </c>
    </row>
    <row r="87" spans="1:16" x14ac:dyDescent="0.3">
      <c r="A87">
        <v>0.84915161099979697</v>
      </c>
      <c r="B87">
        <v>-0.33844619989395103</v>
      </c>
      <c r="C87">
        <v>1.8797909021377499</v>
      </c>
      <c r="D87">
        <v>9.2366924285888601</v>
      </c>
      <c r="E87">
        <v>-9.1663606464862796E-2</v>
      </c>
      <c r="F87">
        <v>-4.7963529825210502E-2</v>
      </c>
      <c r="G87">
        <v>2.4514131247997201E-2</v>
      </c>
      <c r="H87">
        <v>2.5</v>
      </c>
      <c r="I87">
        <v>-25.357803344726499</v>
      </c>
      <c r="J87">
        <v>-17.9083862304687</v>
      </c>
      <c r="L87">
        <f t="shared" si="4"/>
        <v>9.432107224068929</v>
      </c>
      <c r="M87">
        <f t="shared" si="5"/>
        <v>4.2719310002349076E-2</v>
      </c>
      <c r="N87">
        <f t="shared" si="6"/>
        <v>1.8249394470768018E-3</v>
      </c>
      <c r="O87">
        <f t="shared" si="7"/>
        <v>4.3950289008243354E-2</v>
      </c>
      <c r="P87" t="str" cm="1">
        <f t="array" ref="P87">IF(AND(O87&gt;$Q$2,M87&gt;0,M88&lt;0,53.93&gt;A87&gt;16.07),Peak,"")</f>
        <v/>
      </c>
    </row>
    <row r="88" spans="1:16" x14ac:dyDescent="0.3">
      <c r="A88">
        <v>0.85913085899937802</v>
      </c>
      <c r="B88">
        <v>-0.24084915220737399</v>
      </c>
      <c r="C88">
        <v>1.82231044769287</v>
      </c>
      <c r="D88">
        <v>8.9744377136230398</v>
      </c>
      <c r="E88">
        <v>-0.11830986291170099</v>
      </c>
      <c r="F88">
        <v>-6.8214744329452501E-2</v>
      </c>
      <c r="G88">
        <v>3.1975243240594801E-2</v>
      </c>
      <c r="H88">
        <v>2.5</v>
      </c>
      <c r="I88">
        <v>-25.357803344726499</v>
      </c>
      <c r="J88">
        <v>-18.395034790038999</v>
      </c>
      <c r="L88">
        <f t="shared" si="4"/>
        <v>9.1607508402744546</v>
      </c>
      <c r="M88">
        <f t="shared" si="5"/>
        <v>-0.27135638379447435</v>
      </c>
      <c r="N88">
        <f t="shared" si="6"/>
        <v>7.3634287026014059E-2</v>
      </c>
      <c r="O88">
        <f t="shared" si="7"/>
        <v>4.3964727060786607E-2</v>
      </c>
      <c r="P88" t="str" cm="1">
        <f t="array" ref="P88">IF(AND(O88&gt;$Q$2,M88&gt;0,M89&lt;0,53.93&gt;A88&gt;16.07),Peak,"")</f>
        <v/>
      </c>
    </row>
    <row r="89" spans="1:16" x14ac:dyDescent="0.3">
      <c r="A89">
        <v>0.86911010699986901</v>
      </c>
      <c r="B89">
        <v>-0.36329451203346202</v>
      </c>
      <c r="C89">
        <v>2.0669019222259499</v>
      </c>
      <c r="D89">
        <v>8.7666692733764595</v>
      </c>
      <c r="E89">
        <v>-0.147087723016738</v>
      </c>
      <c r="F89">
        <v>-6.2885753810405703E-2</v>
      </c>
      <c r="G89">
        <v>4.4765606522560099E-2</v>
      </c>
      <c r="H89">
        <v>2.5</v>
      </c>
      <c r="I89">
        <v>-25.357803344726499</v>
      </c>
      <c r="J89">
        <v>-18.395034790038999</v>
      </c>
      <c r="L89">
        <f t="shared" si="4"/>
        <v>9.0143528113413609</v>
      </c>
      <c r="M89">
        <f t="shared" si="5"/>
        <v>-0.14639802893309373</v>
      </c>
      <c r="N89">
        <f t="shared" si="6"/>
        <v>2.1432382875494947E-2</v>
      </c>
      <c r="O89">
        <f t="shared" si="7"/>
        <v>4.2641189944252707E-2</v>
      </c>
      <c r="P89" t="str" cm="1">
        <f t="array" ref="P89">IF(AND(O89&gt;$Q$2,M89&gt;0,M90&lt;0,53.93&gt;A89&gt;16.07),Peak,"")</f>
        <v/>
      </c>
    </row>
    <row r="90" spans="1:16" x14ac:dyDescent="0.3">
      <c r="A90">
        <v>0.87908935499944996</v>
      </c>
      <c r="B90">
        <v>-0.61836409568786599</v>
      </c>
      <c r="C90">
        <v>1.8998492956161499</v>
      </c>
      <c r="D90">
        <v>9.0236854553222603</v>
      </c>
      <c r="E90">
        <v>-0.16520707309245999</v>
      </c>
      <c r="F90">
        <v>-4.2634278535842798E-2</v>
      </c>
      <c r="G90">
        <v>4.1567683219909599E-2</v>
      </c>
      <c r="H90">
        <v>2.5</v>
      </c>
      <c r="I90">
        <v>-25.357803344726499</v>
      </c>
      <c r="J90">
        <v>-18.395034790038999</v>
      </c>
      <c r="L90">
        <f t="shared" si="4"/>
        <v>9.242223796115498</v>
      </c>
      <c r="M90">
        <f t="shared" si="5"/>
        <v>0.22787098477413714</v>
      </c>
      <c r="N90">
        <f t="shared" si="6"/>
        <v>5.1925185701935044E-2</v>
      </c>
      <c r="O90">
        <f t="shared" si="7"/>
        <v>4.2591230320837371E-2</v>
      </c>
      <c r="P90" t="str" cm="1">
        <f t="array" ref="P90">IF(AND(O90&gt;$Q$2,M90&gt;0,M91&lt;0,53.93&gt;A90&gt;16.07),Peak,"")</f>
        <v/>
      </c>
    </row>
    <row r="91" spans="1:16" x14ac:dyDescent="0.3">
      <c r="A91">
        <v>0.889099120999162</v>
      </c>
      <c r="B91">
        <v>-0.35057097673416099</v>
      </c>
      <c r="C91">
        <v>1.7610877752303999</v>
      </c>
      <c r="D91">
        <v>8.9925498962402308</v>
      </c>
      <c r="E91">
        <v>-0.18972173333167999</v>
      </c>
      <c r="F91">
        <v>0</v>
      </c>
      <c r="G91">
        <v>1.1724034324288301E-2</v>
      </c>
      <c r="H91">
        <v>2.69999694824218</v>
      </c>
      <c r="I91">
        <v>-24.961593627929599</v>
      </c>
      <c r="J91">
        <v>-18.395034790038999</v>
      </c>
      <c r="L91">
        <f t="shared" si="4"/>
        <v>9.1700754521522061</v>
      </c>
      <c r="M91">
        <f t="shared" si="5"/>
        <v>-7.214834396329195E-2</v>
      </c>
      <c r="N91">
        <f t="shared" si="6"/>
        <v>5.2053835366454859E-3</v>
      </c>
      <c r="O91">
        <f t="shared" si="7"/>
        <v>4.1509538024648435E-2</v>
      </c>
      <c r="P91" t="str" cm="1">
        <f t="array" ref="P91">IF(AND(O91&gt;$Q$2,M91&gt;0,M92&lt;0,53.93&gt;A91&gt;16.07),Peak,"")</f>
        <v/>
      </c>
    </row>
    <row r="92" spans="1:16" x14ac:dyDescent="0.3">
      <c r="A92">
        <v>0.89907836899965299</v>
      </c>
      <c r="B92">
        <v>-0.18127304315567</v>
      </c>
      <c r="C92">
        <v>1.9868184328079199</v>
      </c>
      <c r="D92">
        <v>9.0341634750366193</v>
      </c>
      <c r="E92">
        <v>-0.215302199125289</v>
      </c>
      <c r="F92">
        <v>5.4358314722776399E-2</v>
      </c>
      <c r="G92">
        <v>-4.0502686053514397E-2</v>
      </c>
      <c r="H92">
        <v>2.69999694824218</v>
      </c>
      <c r="I92">
        <v>-24.961593627929599</v>
      </c>
      <c r="J92">
        <v>-18.395034790038999</v>
      </c>
      <c r="L92">
        <f t="shared" si="4"/>
        <v>9.2518331748257321</v>
      </c>
      <c r="M92">
        <f t="shared" si="5"/>
        <v>8.175772267352599E-2</v>
      </c>
      <c r="N92">
        <f t="shared" si="6"/>
        <v>6.6843252167611859E-3</v>
      </c>
      <c r="O92">
        <f t="shared" si="7"/>
        <v>4.1687196098551822E-2</v>
      </c>
      <c r="P92" t="str" cm="1">
        <f t="array" ref="P92">IF(AND(O92&gt;$Q$2,M92&gt;0,M93&lt;0,53.93&gt;A92&gt;16.07),Peak,"")</f>
        <v/>
      </c>
    </row>
    <row r="93" spans="1:16" x14ac:dyDescent="0.3">
      <c r="A93">
        <v>0.90905761699923404</v>
      </c>
      <c r="B93">
        <v>0.202828213572502</v>
      </c>
      <c r="C93">
        <v>2.0874092578887899</v>
      </c>
      <c r="D93">
        <v>8.8554353713989205</v>
      </c>
      <c r="E93">
        <v>-0.23661893606185899</v>
      </c>
      <c r="F93">
        <v>8.3136163651943207E-2</v>
      </c>
      <c r="G93">
        <v>-0.11830986291170099</v>
      </c>
      <c r="H93">
        <v>2.69999694824218</v>
      </c>
      <c r="I93">
        <v>-24.961593627929599</v>
      </c>
      <c r="J93">
        <v>-18.395034790038999</v>
      </c>
      <c r="L93">
        <f t="shared" si="4"/>
        <v>9.1003929756447306</v>
      </c>
      <c r="M93">
        <f t="shared" si="5"/>
        <v>-0.15144019918100149</v>
      </c>
      <c r="N93">
        <f t="shared" si="6"/>
        <v>2.2934133927981402E-2</v>
      </c>
      <c r="O93">
        <f t="shared" si="7"/>
        <v>4.1701654930745846E-2</v>
      </c>
      <c r="P93" t="str" cm="1">
        <f t="array" ref="P93">IF(AND(O93&gt;$Q$2,M93&gt;0,M94&lt;0,53.93&gt;A93&gt;16.07),Peak,"")</f>
        <v/>
      </c>
    </row>
    <row r="94" spans="1:16" x14ac:dyDescent="0.3">
      <c r="A94">
        <v>0.91903686499972503</v>
      </c>
      <c r="B94">
        <v>-0.110619962215423</v>
      </c>
      <c r="C94">
        <v>2.3308031558990399</v>
      </c>
      <c r="D94">
        <v>8.9697971343994105</v>
      </c>
      <c r="E94">
        <v>-0.22915808856487199</v>
      </c>
      <c r="F94">
        <v>0.10338710993528299</v>
      </c>
      <c r="G94">
        <v>-0.19611650705337499</v>
      </c>
      <c r="H94">
        <v>2.79998779296875</v>
      </c>
      <c r="I94">
        <v>-24.961593627929599</v>
      </c>
      <c r="J94">
        <v>-18.978988647460898</v>
      </c>
      <c r="L94">
        <f t="shared" si="4"/>
        <v>9.2683407770684259</v>
      </c>
      <c r="M94">
        <f t="shared" si="5"/>
        <v>0.16794780142369525</v>
      </c>
      <c r="N94">
        <f t="shared" si="6"/>
        <v>2.8206464003052972E-2</v>
      </c>
      <c r="O94">
        <f t="shared" si="7"/>
        <v>4.2221350920184912E-2</v>
      </c>
      <c r="P94" t="str" cm="1">
        <f t="array" ref="P94">IF(AND(O94&gt;$Q$2,M94&gt;0,M95&lt;0,53.93&gt;A94&gt;16.07),Peak,"")</f>
        <v/>
      </c>
    </row>
    <row r="95" spans="1:16" x14ac:dyDescent="0.3">
      <c r="A95">
        <v>0.92904662999990195</v>
      </c>
      <c r="B95">
        <v>-0.131426692008972</v>
      </c>
      <c r="C95">
        <v>1.74851393699646</v>
      </c>
      <c r="D95">
        <v>9.4437112808227504</v>
      </c>
      <c r="E95">
        <v>-0.22276277840137401</v>
      </c>
      <c r="F95">
        <v>9.2728607356548295E-2</v>
      </c>
      <c r="G95">
        <v>-0.21636798977851801</v>
      </c>
      <c r="H95">
        <v>2.79998779296875</v>
      </c>
      <c r="I95">
        <v>-24.961593627929599</v>
      </c>
      <c r="J95">
        <v>-18.978988647460898</v>
      </c>
      <c r="L95">
        <f t="shared" si="4"/>
        <v>9.6051161741429318</v>
      </c>
      <c r="M95">
        <f t="shared" si="5"/>
        <v>0.33677539707450599</v>
      </c>
      <c r="N95">
        <f t="shared" si="6"/>
        <v>0.11341766807469118</v>
      </c>
      <c r="O95">
        <f t="shared" si="7"/>
        <v>4.1752165413074575E-2</v>
      </c>
      <c r="P95" t="str" cm="1">
        <f t="array" ref="P95">IF(AND(O95&gt;$Q$2,M95&gt;0,M96&lt;0,53.93&gt;A95&gt;16.07),Peak,"")</f>
        <v/>
      </c>
    </row>
    <row r="96" spans="1:16" x14ac:dyDescent="0.3">
      <c r="A96">
        <v>0.93966674799958105</v>
      </c>
      <c r="B96">
        <v>-0.31524443626403797</v>
      </c>
      <c r="C96">
        <v>1.8356328010559</v>
      </c>
      <c r="D96">
        <v>9.1968746185302699</v>
      </c>
      <c r="E96">
        <v>-0.22276277840137401</v>
      </c>
      <c r="F96">
        <v>3.9436090737581198E-2</v>
      </c>
      <c r="G96">
        <v>-0.21423585712909601</v>
      </c>
      <c r="H96">
        <v>2.79998779296875</v>
      </c>
      <c r="I96">
        <v>-24.961593627929599</v>
      </c>
      <c r="J96">
        <v>-18.978988647460898</v>
      </c>
      <c r="L96">
        <f t="shared" si="4"/>
        <v>9.383572325286039</v>
      </c>
      <c r="M96">
        <f t="shared" si="5"/>
        <v>-0.22154384885689282</v>
      </c>
      <c r="N96">
        <f t="shared" si="6"/>
        <v>4.9081676966325774E-2</v>
      </c>
      <c r="O96">
        <f t="shared" si="7"/>
        <v>3.9510500607574037E-2</v>
      </c>
      <c r="P96" t="str" cm="1">
        <f t="array" ref="P96">IF(AND(O96&gt;$Q$2,M96&gt;0,M97&lt;0,53.93&gt;A96&gt;16.07),Peak,"")</f>
        <v/>
      </c>
    </row>
    <row r="97" spans="1:16" x14ac:dyDescent="0.3">
      <c r="A97">
        <v>0.94903564399919504</v>
      </c>
      <c r="B97">
        <v>-0.32796800136566101</v>
      </c>
      <c r="C97">
        <v>1.79671370983123</v>
      </c>
      <c r="D97">
        <v>9.2263641357421804</v>
      </c>
      <c r="E97">
        <v>-0.19611650705337499</v>
      </c>
      <c r="F97">
        <v>-4.2637209407985202E-3</v>
      </c>
      <c r="G97">
        <v>-0.20357762277126301</v>
      </c>
      <c r="H97">
        <v>2.69999694824218</v>
      </c>
      <c r="I97">
        <v>-24.7634887695312</v>
      </c>
      <c r="J97">
        <v>-18.7843322753906</v>
      </c>
      <c r="L97">
        <f t="shared" si="4"/>
        <v>9.4053994242841625</v>
      </c>
      <c r="M97">
        <f t="shared" si="5"/>
        <v>2.1827098998123518E-2</v>
      </c>
      <c r="N97">
        <f t="shared" si="6"/>
        <v>4.7642225067388464E-4</v>
      </c>
      <c r="O97">
        <f t="shared" si="7"/>
        <v>3.961864915544118E-2</v>
      </c>
      <c r="P97" t="str" cm="1">
        <f t="array" ref="P97">IF(AND(O97&gt;$Q$2,M97&gt;0,M98&lt;0,53.93&gt;A97&gt;16.07),Peak,"")</f>
        <v/>
      </c>
    </row>
    <row r="98" spans="1:16" x14ac:dyDescent="0.3">
      <c r="A98">
        <v>0.95904540999981602</v>
      </c>
      <c r="B98">
        <v>-0.25761428475379899</v>
      </c>
      <c r="C98">
        <v>1.88952076435089</v>
      </c>
      <c r="D98">
        <v>9.7781162261962802</v>
      </c>
      <c r="E98">
        <v>-0.13962660729885101</v>
      </c>
      <c r="F98">
        <v>-1.17248333990573E-2</v>
      </c>
      <c r="G98">
        <v>-0.19824863970279599</v>
      </c>
      <c r="H98">
        <v>2.69999694824218</v>
      </c>
      <c r="I98">
        <v>-24.7634887695312</v>
      </c>
      <c r="J98">
        <v>-18.7843322753906</v>
      </c>
      <c r="L98">
        <f t="shared" si="4"/>
        <v>9.9623396233829205</v>
      </c>
      <c r="M98">
        <f t="shared" si="5"/>
        <v>0.55694019909875792</v>
      </c>
      <c r="N98">
        <f t="shared" si="6"/>
        <v>0.31018238537216408</v>
      </c>
      <c r="O98">
        <f t="shared" si="7"/>
        <v>4.0649202408308022E-2</v>
      </c>
      <c r="P98" t="str" cm="1">
        <f t="array" ref="P98">IF(AND(O98&gt;$Q$2,M98&gt;0,M99&lt;0,53.93&gt;A98&gt;16.07),Peak,"")</f>
        <v/>
      </c>
    </row>
    <row r="99" spans="1:16" x14ac:dyDescent="0.3">
      <c r="A99">
        <v>0.96899414099971104</v>
      </c>
      <c r="B99">
        <v>-0.22423370182514099</v>
      </c>
      <c r="C99">
        <v>1.9712507724761901</v>
      </c>
      <c r="D99">
        <v>9.5971422195434499</v>
      </c>
      <c r="E99">
        <v>-7.2478197515010806E-2</v>
      </c>
      <c r="F99">
        <v>-0.106585033237934</v>
      </c>
      <c r="G99">
        <v>-0.20784108340740201</v>
      </c>
      <c r="H99">
        <v>2.69999694824218</v>
      </c>
      <c r="I99">
        <v>-24.7634887695312</v>
      </c>
      <c r="J99">
        <v>-18.7843322753906</v>
      </c>
      <c r="L99">
        <f t="shared" si="4"/>
        <v>9.8000637315869312</v>
      </c>
      <c r="M99">
        <f t="shared" si="5"/>
        <v>-0.16227589179598922</v>
      </c>
      <c r="N99">
        <f t="shared" si="6"/>
        <v>2.6333465058183604E-2</v>
      </c>
      <c r="O99">
        <f t="shared" si="7"/>
        <v>3.4247492056558033E-2</v>
      </c>
      <c r="P99" t="str" cm="1">
        <f t="array" ref="P99">IF(AND(O99&gt;$Q$2,M99&gt;0,M100&lt;0,53.93&gt;A99&gt;16.07),Peak,"")</f>
        <v/>
      </c>
    </row>
    <row r="100" spans="1:16" x14ac:dyDescent="0.3">
      <c r="A100">
        <v>0.97897338899929298</v>
      </c>
      <c r="B100">
        <v>4.61041256785392E-2</v>
      </c>
      <c r="C100">
        <v>2.0716919898986799</v>
      </c>
      <c r="D100">
        <v>9.3113870620727504</v>
      </c>
      <c r="E100">
        <v>-9.5932390540838207E-3</v>
      </c>
      <c r="F100">
        <v>-0.13749501109123199</v>
      </c>
      <c r="G100">
        <v>-0.23128968477249101</v>
      </c>
      <c r="H100">
        <v>2.69999694824218</v>
      </c>
      <c r="I100">
        <v>-24.961593627929599</v>
      </c>
      <c r="J100">
        <v>-18.7843322753906</v>
      </c>
      <c r="L100">
        <f t="shared" si="4"/>
        <v>9.5391803794220564</v>
      </c>
      <c r="M100">
        <f t="shared" si="5"/>
        <v>-0.26088335216487479</v>
      </c>
      <c r="N100">
        <f t="shared" si="6"/>
        <v>6.8060123436782083E-2</v>
      </c>
      <c r="O100">
        <f t="shared" si="7"/>
        <v>3.3792684257113452E-2</v>
      </c>
      <c r="P100" t="str" cm="1">
        <f t="array" ref="P100">IF(AND(O100&gt;$Q$2,M100&gt;0,M101&lt;0,53.93&gt;A100&gt;16.07),Peak,"")</f>
        <v/>
      </c>
    </row>
    <row r="101" spans="1:16" x14ac:dyDescent="0.3">
      <c r="A101">
        <v>0.98898315399947001</v>
      </c>
      <c r="B101">
        <v>-0.177979886531829</v>
      </c>
      <c r="C101">
        <v>1.9473005533218299</v>
      </c>
      <c r="D101">
        <v>9.3994035720825195</v>
      </c>
      <c r="E101">
        <v>2.02509425580501E-2</v>
      </c>
      <c r="F101">
        <v>-0.13749501109123199</v>
      </c>
      <c r="G101">
        <v>-0.25580435991287198</v>
      </c>
      <c r="H101">
        <v>2.69999694824218</v>
      </c>
      <c r="I101">
        <v>-24.961593627929599</v>
      </c>
      <c r="J101">
        <v>-18.7843322753906</v>
      </c>
      <c r="L101">
        <f t="shared" si="4"/>
        <v>9.6006480924912054</v>
      </c>
      <c r="M101">
        <f t="shared" si="5"/>
        <v>6.1467713069148999E-2</v>
      </c>
      <c r="N101">
        <f t="shared" si="6"/>
        <v>3.7782797499512307E-3</v>
      </c>
      <c r="O101">
        <f t="shared" si="7"/>
        <v>3.2399176277842327E-2</v>
      </c>
      <c r="P101" t="str" cm="1">
        <f t="array" ref="P101">IF(AND(O101&gt;$Q$2,M101&gt;0,M102&lt;0,53.93&gt;A101&gt;16.07),Peak,"")</f>
        <v/>
      </c>
    </row>
    <row r="102" spans="1:16" x14ac:dyDescent="0.3">
      <c r="A102">
        <v>0.998962401999961</v>
      </c>
      <c r="B102">
        <v>-0.14744338393211301</v>
      </c>
      <c r="C102">
        <v>1.7803976535797099</v>
      </c>
      <c r="D102">
        <v>9.0852069854736293</v>
      </c>
      <c r="E102">
        <v>1.49214249104261E-2</v>
      </c>
      <c r="F102">
        <v>-0.13749501109123199</v>
      </c>
      <c r="G102">
        <v>-0.26006779074668801</v>
      </c>
      <c r="H102">
        <v>2.69999694824218</v>
      </c>
      <c r="I102">
        <v>-24.961593627929599</v>
      </c>
      <c r="J102">
        <v>-18.7843322753906</v>
      </c>
      <c r="L102">
        <f t="shared" si="4"/>
        <v>9.2591868609093488</v>
      </c>
      <c r="M102">
        <f t="shared" si="5"/>
        <v>-0.34146123158185659</v>
      </c>
      <c r="N102">
        <f t="shared" si="6"/>
        <v>0.1165957726733983</v>
      </c>
      <c r="O102">
        <f t="shared" si="7"/>
        <v>3.3193374540554939E-2</v>
      </c>
      <c r="P102" t="str" cm="1">
        <f t="array" ref="P102">IF(AND(O102&gt;$Q$2,M102&gt;0,M103&lt;0,53.93&gt;A102&gt;16.07),Peak,"")</f>
        <v/>
      </c>
    </row>
    <row r="103" spans="1:16" x14ac:dyDescent="0.3">
      <c r="A103">
        <v>1.0089721679996699</v>
      </c>
      <c r="B103">
        <v>-7.5143739581108093E-2</v>
      </c>
      <c r="C103">
        <v>1.7339941263198799</v>
      </c>
      <c r="D103">
        <v>9.4082355499267507</v>
      </c>
      <c r="E103">
        <v>2.1315941121429201E-3</v>
      </c>
      <c r="F103">
        <v>-0.120441459119319</v>
      </c>
      <c r="G103">
        <v>-0.25580435991287198</v>
      </c>
      <c r="H103">
        <v>2.69999694824218</v>
      </c>
      <c r="I103">
        <v>-24.862533569335898</v>
      </c>
      <c r="J103">
        <v>-18.589675903320298</v>
      </c>
      <c r="L103">
        <f t="shared" si="4"/>
        <v>9.5669889920818658</v>
      </c>
      <c r="M103">
        <f t="shared" si="5"/>
        <v>0.30780213117251698</v>
      </c>
      <c r="N103">
        <f t="shared" si="6"/>
        <v>9.4742151954343351E-2</v>
      </c>
      <c r="O103">
        <f t="shared" si="7"/>
        <v>3.1985219440051053E-2</v>
      </c>
      <c r="P103" t="str" cm="1">
        <f t="array" ref="P103">IF(AND(O103&gt;$Q$2,M103&gt;0,M104&lt;0,53.93&gt;A103&gt;16.07),Peak,"")</f>
        <v/>
      </c>
    </row>
    <row r="104" spans="1:16" x14ac:dyDescent="0.3">
      <c r="A104">
        <v>1.0189514159992501</v>
      </c>
      <c r="B104">
        <v>-0.29533585906028698</v>
      </c>
      <c r="C104">
        <v>1.8844313621520901</v>
      </c>
      <c r="D104">
        <v>9.2425298690795898</v>
      </c>
      <c r="E104">
        <v>0</v>
      </c>
      <c r="F104">
        <v>-8.5268296301364899E-2</v>
      </c>
      <c r="G104">
        <v>-0.25580435991287198</v>
      </c>
      <c r="H104">
        <v>2.69999694824218</v>
      </c>
      <c r="I104">
        <v>-24.862533569335898</v>
      </c>
      <c r="J104">
        <v>-18.589675903320298</v>
      </c>
      <c r="L104">
        <f t="shared" si="4"/>
        <v>9.4373016911158274</v>
      </c>
      <c r="M104">
        <f t="shared" si="5"/>
        <v>-0.12968730096603842</v>
      </c>
      <c r="N104">
        <f t="shared" si="6"/>
        <v>1.6818796031855831E-2</v>
      </c>
      <c r="O104">
        <f t="shared" si="7"/>
        <v>3.3279037713105468E-2</v>
      </c>
      <c r="P104" t="str" cm="1">
        <f t="array" ref="P104">IF(AND(O104&gt;$Q$2,M104&gt;0,M105&lt;0,53.93&gt;A104&gt;16.07),Peak,"")</f>
        <v/>
      </c>
    </row>
    <row r="105" spans="1:16" x14ac:dyDescent="0.3">
      <c r="A105">
        <v>1.0289611809994299</v>
      </c>
      <c r="B105">
        <v>-7.5443118810653603E-2</v>
      </c>
      <c r="C105">
        <v>1.7989590167999201</v>
      </c>
      <c r="D105">
        <v>9.6025314331054599</v>
      </c>
      <c r="E105">
        <v>1.1724034324288301E-2</v>
      </c>
      <c r="F105">
        <v>-5.11609241366386E-2</v>
      </c>
      <c r="G105">
        <v>-0.26006779074668801</v>
      </c>
      <c r="H105">
        <v>2.69999694824218</v>
      </c>
      <c r="I105">
        <v>-24.862533569335898</v>
      </c>
      <c r="J105">
        <v>-18.589675903320298</v>
      </c>
      <c r="L105">
        <f t="shared" si="4"/>
        <v>9.7698799957870524</v>
      </c>
      <c r="M105">
        <f t="shared" si="5"/>
        <v>0.33257830467122496</v>
      </c>
      <c r="N105">
        <f t="shared" si="6"/>
        <v>0.11060832873798614</v>
      </c>
      <c r="O105">
        <f t="shared" si="7"/>
        <v>3.5867312920721393E-2</v>
      </c>
      <c r="P105" t="str" cm="1">
        <f t="array" ref="P105">IF(AND(O105&gt;$Q$2,M105&gt;0,M106&lt;0,53.93&gt;A105&gt;16.07),Peak,"")</f>
        <v/>
      </c>
    </row>
    <row r="106" spans="1:16" x14ac:dyDescent="0.3">
      <c r="A106">
        <v>1.0389099119993199</v>
      </c>
      <c r="B106">
        <v>-0.31045439839363098</v>
      </c>
      <c r="C106">
        <v>1.9068846702575599</v>
      </c>
      <c r="D106">
        <v>9.2557029724121094</v>
      </c>
      <c r="E106">
        <v>2.66457255929708E-2</v>
      </c>
      <c r="F106">
        <v>-2.55804620683193E-2</v>
      </c>
      <c r="G106">
        <v>-0.26539677381515497</v>
      </c>
      <c r="H106">
        <v>3</v>
      </c>
      <c r="I106">
        <v>-24.7634887695312</v>
      </c>
      <c r="J106">
        <v>-18.492355346679599</v>
      </c>
      <c r="L106">
        <f t="shared" si="4"/>
        <v>9.4551905635298326</v>
      </c>
      <c r="M106">
        <f t="shared" si="5"/>
        <v>-0.31468943225721979</v>
      </c>
      <c r="N106">
        <f t="shared" si="6"/>
        <v>9.9029438774371328E-2</v>
      </c>
      <c r="O106">
        <f t="shared" si="7"/>
        <v>3.4793060872308844E-2</v>
      </c>
      <c r="P106" t="str" cm="1">
        <f t="array" ref="P106">IF(AND(O106&gt;$Q$2,M106&gt;0,M107&lt;0,53.93&gt;A106&gt;16.07),Peak,"")</f>
        <v/>
      </c>
    </row>
    <row r="107" spans="1:16" x14ac:dyDescent="0.3">
      <c r="A107">
        <v>1.0489196779999399</v>
      </c>
      <c r="B107">
        <v>-0.39218443632125799</v>
      </c>
      <c r="C107">
        <v>1.85584080219268</v>
      </c>
      <c r="D107">
        <v>9.2914781570434499</v>
      </c>
      <c r="E107">
        <v>3.1975243240594801E-2</v>
      </c>
      <c r="F107">
        <v>-1.27906296402215E-2</v>
      </c>
      <c r="G107">
        <v>-0.27392369508743197</v>
      </c>
      <c r="H107">
        <v>3</v>
      </c>
      <c r="I107">
        <v>-24.7634887695312</v>
      </c>
      <c r="J107">
        <v>-18.492355346679599</v>
      </c>
      <c r="L107">
        <f t="shared" si="4"/>
        <v>9.4831176338792371</v>
      </c>
      <c r="M107">
        <f t="shared" si="5"/>
        <v>2.7927070349404559E-2</v>
      </c>
      <c r="N107">
        <f t="shared" si="6"/>
        <v>7.7992125830059125E-4</v>
      </c>
      <c r="O107">
        <f t="shared" si="7"/>
        <v>3.2862558065936409E-2</v>
      </c>
      <c r="P107" t="str" cm="1">
        <f t="array" ref="P107">IF(AND(O107&gt;$Q$2,M107&gt;0,M108&lt;0,53.93&gt;A107&gt;16.07),Peak,"")</f>
        <v/>
      </c>
    </row>
    <row r="108" spans="1:16" x14ac:dyDescent="0.3">
      <c r="A108">
        <v>1.05941772400001</v>
      </c>
      <c r="B108">
        <v>-0.148790583014488</v>
      </c>
      <c r="C108">
        <v>1.75674676895141</v>
      </c>
      <c r="D108">
        <v>9.1747207641601491</v>
      </c>
      <c r="E108">
        <v>2.3448335006833E-2</v>
      </c>
      <c r="F108">
        <v>-2.3448867723345701E-2</v>
      </c>
      <c r="G108">
        <v>-0.27605527639388999</v>
      </c>
      <c r="H108">
        <v>3</v>
      </c>
      <c r="I108">
        <v>-24.7634887695312</v>
      </c>
      <c r="J108">
        <v>-18.492355346679599</v>
      </c>
      <c r="L108">
        <f t="shared" si="4"/>
        <v>9.3425798871685544</v>
      </c>
      <c r="M108">
        <f t="shared" si="5"/>
        <v>-0.14053774671068275</v>
      </c>
      <c r="N108">
        <f t="shared" si="6"/>
        <v>1.9750858250516021E-2</v>
      </c>
      <c r="O108">
        <f t="shared" si="7"/>
        <v>3.3194574993101467E-2</v>
      </c>
      <c r="P108" t="str" cm="1">
        <f t="array" ref="P108">IF(AND(O108&gt;$Q$2,M108&gt;0,M109&lt;0,53.93&gt;A108&gt;16.07),Peak,"")</f>
        <v/>
      </c>
    </row>
    <row r="109" spans="1:16" x14ac:dyDescent="0.3">
      <c r="A109">
        <v>1.0689086909997001</v>
      </c>
      <c r="B109">
        <v>-0.38484969735145502</v>
      </c>
      <c r="C109">
        <v>1.8124309778213501</v>
      </c>
      <c r="D109">
        <v>8.9801254272460902</v>
      </c>
      <c r="E109">
        <v>1.27898314967751E-2</v>
      </c>
      <c r="F109">
        <v>-3.8371089845895698E-2</v>
      </c>
      <c r="G109">
        <v>-0.28031900525093001</v>
      </c>
      <c r="H109">
        <v>3.19999694824218</v>
      </c>
      <c r="I109">
        <v>-24.7634887695312</v>
      </c>
      <c r="J109">
        <v>-18.492355346679599</v>
      </c>
      <c r="L109">
        <f t="shared" si="4"/>
        <v>9.169278490044336</v>
      </c>
      <c r="M109">
        <f t="shared" si="5"/>
        <v>-0.17330139712421833</v>
      </c>
      <c r="N109">
        <f t="shared" si="6"/>
        <v>3.0033374245206027E-2</v>
      </c>
      <c r="O109">
        <f t="shared" si="7"/>
        <v>3.3676255222917666E-2</v>
      </c>
      <c r="P109" t="str" cm="1">
        <f t="array" ref="P109">IF(AND(O109&gt;$Q$2,M109&gt;0,M110&lt;0,53.93&gt;A109&gt;16.07),Peak,"")</f>
        <v/>
      </c>
    </row>
    <row r="110" spans="1:16" x14ac:dyDescent="0.3">
      <c r="A110">
        <v>1.07888793899928</v>
      </c>
      <c r="B110">
        <v>-0.25596770644187899</v>
      </c>
      <c r="C110">
        <v>1.74192762374877</v>
      </c>
      <c r="D110">
        <v>9.0937395095825195</v>
      </c>
      <c r="E110">
        <v>-4.2637209407985202E-3</v>
      </c>
      <c r="F110">
        <v>-2.66462583094835E-2</v>
      </c>
      <c r="G110">
        <v>-0.27925321459770203</v>
      </c>
      <c r="H110">
        <v>3.19999694824218</v>
      </c>
      <c r="I110">
        <v>-24.7634887695312</v>
      </c>
      <c r="J110">
        <v>-18.492355346679599</v>
      </c>
      <c r="L110">
        <f t="shared" si="4"/>
        <v>9.2626092210166284</v>
      </c>
      <c r="M110">
        <f t="shared" si="5"/>
        <v>9.3330730972292386E-2</v>
      </c>
      <c r="N110">
        <f t="shared" si="6"/>
        <v>8.7106253438224181E-3</v>
      </c>
      <c r="O110">
        <f t="shared" si="7"/>
        <v>3.3132222883521377E-2</v>
      </c>
      <c r="P110" t="str" cm="1">
        <f t="array" ref="P110">IF(AND(O110&gt;$Q$2,M110&gt;0,M111&lt;0,53.93&gt;A110&gt;16.07),Peak,"")</f>
        <v/>
      </c>
    </row>
    <row r="111" spans="1:16" x14ac:dyDescent="0.3">
      <c r="A111">
        <v>1.0888671869997699</v>
      </c>
      <c r="B111">
        <v>-0.39398071169853199</v>
      </c>
      <c r="C111">
        <v>1.78369081020355</v>
      </c>
      <c r="D111">
        <v>9.0495815277099592</v>
      </c>
      <c r="E111">
        <v>-5.22267185151577E-2</v>
      </c>
      <c r="F111">
        <v>-2.55804620683193E-2</v>
      </c>
      <c r="G111">
        <v>-0.27072629332542397</v>
      </c>
      <c r="H111">
        <v>3.19999694824218</v>
      </c>
      <c r="I111">
        <v>-24.7634887695312</v>
      </c>
      <c r="J111">
        <v>-18.492355346679599</v>
      </c>
      <c r="L111">
        <f t="shared" si="4"/>
        <v>9.2321015773367883</v>
      </c>
      <c r="M111">
        <f t="shared" si="5"/>
        <v>-3.0507643679840157E-2</v>
      </c>
      <c r="N111">
        <f t="shared" si="6"/>
        <v>9.307163228960911E-4</v>
      </c>
      <c r="O111">
        <f t="shared" si="7"/>
        <v>3.450870774365792E-2</v>
      </c>
      <c r="P111" t="str" cm="1">
        <f t="array" ref="P111">IF(AND(O111&gt;$Q$2,M111&gt;0,M112&lt;0,53.93&gt;A111&gt;16.07),Peak,"")</f>
        <v/>
      </c>
    </row>
    <row r="112" spans="1:16" x14ac:dyDescent="0.3">
      <c r="A112">
        <v>1.0988464349993501</v>
      </c>
      <c r="B112">
        <v>-0.54666322469711304</v>
      </c>
      <c r="C112">
        <v>1.7211209535598699</v>
      </c>
      <c r="D112">
        <v>8.9787788391113192</v>
      </c>
      <c r="E112">
        <v>-0.107651360332965</v>
      </c>
      <c r="F112">
        <v>-4.6897735446691499E-2</v>
      </c>
      <c r="G112">
        <v>-0.25260695815086298</v>
      </c>
      <c r="H112">
        <v>3.29998779296875</v>
      </c>
      <c r="I112">
        <v>-24.7634887695312</v>
      </c>
      <c r="J112">
        <v>-18.395034790038999</v>
      </c>
      <c r="L112">
        <f t="shared" si="4"/>
        <v>9.1585788995723725</v>
      </c>
      <c r="M112">
        <f t="shared" si="5"/>
        <v>-7.3522677764415789E-2</v>
      </c>
      <c r="N112">
        <f t="shared" si="6"/>
        <v>5.4055841456501202E-3</v>
      </c>
      <c r="O112">
        <f t="shared" si="7"/>
        <v>3.4582228255338361E-2</v>
      </c>
      <c r="P112" t="str" cm="1">
        <f t="array" ref="P112">IF(AND(O112&gt;$Q$2,M112&gt;0,M113&lt;0,53.93&gt;A112&gt;16.07),Peak,"")</f>
        <v/>
      </c>
    </row>
    <row r="113" spans="1:16" x14ac:dyDescent="0.3">
      <c r="A113">
        <v>1.10882568299985</v>
      </c>
      <c r="B113">
        <v>-0.55579423904418901</v>
      </c>
      <c r="C113">
        <v>1.7076488733291599</v>
      </c>
      <c r="D113">
        <v>8.9926996231079102</v>
      </c>
      <c r="E113">
        <v>-0.14389032125473</v>
      </c>
      <c r="F113">
        <v>-4.7963529825210502E-2</v>
      </c>
      <c r="G113">
        <v>-0.23235547542571999</v>
      </c>
      <c r="H113">
        <v>3.29998779296875</v>
      </c>
      <c r="I113">
        <v>-24.7634887695312</v>
      </c>
      <c r="J113">
        <v>-18.395034790038999</v>
      </c>
      <c r="L113">
        <f t="shared" si="4"/>
        <v>9.1702572713191746</v>
      </c>
      <c r="M113">
        <f t="shared" si="5"/>
        <v>1.1678371746802085E-2</v>
      </c>
      <c r="N113">
        <f t="shared" si="6"/>
        <v>1.3638436665650518E-4</v>
      </c>
      <c r="O113">
        <f t="shared" si="7"/>
        <v>3.4515288080442089E-2</v>
      </c>
      <c r="P113" t="str" cm="1">
        <f t="array" ref="P113">IF(AND(O113&gt;$Q$2,M113&gt;0,M114&lt;0,53.93&gt;A113&gt;16.07),Peak,"")</f>
        <v/>
      </c>
    </row>
    <row r="114" spans="1:16" x14ac:dyDescent="0.3">
      <c r="A114">
        <v>1.1188659669996901</v>
      </c>
      <c r="B114">
        <v>-0.41643401980400002</v>
      </c>
      <c r="C114">
        <v>2.0574715137481601</v>
      </c>
      <c r="D114">
        <v>8.9374647140502894</v>
      </c>
      <c r="E114">
        <v>-0.13962660729885101</v>
      </c>
      <c r="F114">
        <v>2.1315941121429201E-3</v>
      </c>
      <c r="G114">
        <v>-0.21103847026824901</v>
      </c>
      <c r="H114">
        <v>3.29998779296875</v>
      </c>
      <c r="I114">
        <v>-24.7634887695312</v>
      </c>
      <c r="J114">
        <v>-18.395034790038999</v>
      </c>
      <c r="L114">
        <f t="shared" si="4"/>
        <v>9.1806798134794612</v>
      </c>
      <c r="M114">
        <f t="shared" si="5"/>
        <v>1.0422542160286596E-2</v>
      </c>
      <c r="N114">
        <f t="shared" si="6"/>
        <v>1.0862938508295159E-4</v>
      </c>
      <c r="O114">
        <f t="shared" si="7"/>
        <v>3.4783323105684445E-2</v>
      </c>
      <c r="P114" t="str" cm="1">
        <f t="array" ref="P114">IF(AND(O114&gt;$Q$2,M114&gt;0,M115&lt;0,53.93&gt;A114&gt;16.07),Peak,"")</f>
        <v/>
      </c>
    </row>
    <row r="115" spans="1:16" x14ac:dyDescent="0.3">
      <c r="A115">
        <v>1.12884521499927</v>
      </c>
      <c r="B115">
        <v>-0.35640883445739702</v>
      </c>
      <c r="C115">
        <v>1.84341657161712</v>
      </c>
      <c r="D115">
        <v>9.2810001373290998</v>
      </c>
      <c r="E115">
        <v>-0.123638853430747</v>
      </c>
      <c r="F115">
        <v>2.7712054550647701E-2</v>
      </c>
      <c r="G115">
        <v>-0.19291912019252699</v>
      </c>
      <c r="H115">
        <v>3.29998779296875</v>
      </c>
      <c r="I115">
        <v>-24.466323852538999</v>
      </c>
      <c r="J115">
        <v>-18.2003784179687</v>
      </c>
      <c r="L115">
        <f t="shared" si="4"/>
        <v>9.469011324467548</v>
      </c>
      <c r="M115">
        <f t="shared" si="5"/>
        <v>0.28833151098808685</v>
      </c>
      <c r="N115">
        <f t="shared" si="6"/>
        <v>8.3135060228673244E-2</v>
      </c>
      <c r="O115">
        <f t="shared" si="7"/>
        <v>3.578133871098868E-2</v>
      </c>
      <c r="P115" t="str" cm="1">
        <f t="array" ref="P115">IF(AND(O115&gt;$Q$2,M115&gt;0,M116&lt;0,53.93&gt;A115&gt;16.07),Peak,"")</f>
        <v/>
      </c>
    </row>
    <row r="116" spans="1:16" x14ac:dyDescent="0.3">
      <c r="A116">
        <v>1.1388244629997599</v>
      </c>
      <c r="B116">
        <v>-0.78781175613403298</v>
      </c>
      <c r="C116">
        <v>1.7067507505416799</v>
      </c>
      <c r="D116">
        <v>8.8904619216918892</v>
      </c>
      <c r="E116">
        <v>-0.13749501109123199</v>
      </c>
      <c r="F116">
        <v>2.66457255929708E-2</v>
      </c>
      <c r="G116">
        <v>-0.18119482696056299</v>
      </c>
      <c r="H116">
        <v>3.29998779296875</v>
      </c>
      <c r="I116">
        <v>-24.466323852538999</v>
      </c>
      <c r="J116">
        <v>-18.2003784179687</v>
      </c>
      <c r="L116">
        <f t="shared" si="4"/>
        <v>9.0870214409690373</v>
      </c>
      <c r="M116">
        <f t="shared" si="5"/>
        <v>-0.38198988349851071</v>
      </c>
      <c r="N116">
        <f t="shared" si="6"/>
        <v>0.14591627109520577</v>
      </c>
      <c r="O116">
        <f t="shared" si="7"/>
        <v>3.4838682675113371E-2</v>
      </c>
      <c r="P116" t="str" cm="1">
        <f t="array" ref="P116">IF(AND(O116&gt;$Q$2,M116&gt;0,M117&lt;0,53.93&gt;A116&gt;16.07),Peak,"")</f>
        <v/>
      </c>
    </row>
    <row r="117" spans="1:16" x14ac:dyDescent="0.3">
      <c r="A117">
        <v>1.1488037109993401</v>
      </c>
      <c r="B117">
        <v>-0.715212702751159</v>
      </c>
      <c r="C117">
        <v>1.62307476997375</v>
      </c>
      <c r="D117">
        <v>8.9822216033935494</v>
      </c>
      <c r="E117">
        <v>-0.154548570513725</v>
      </c>
      <c r="F117">
        <v>5.7555705308914101E-2</v>
      </c>
      <c r="G117">
        <v>-0.169470250606536</v>
      </c>
      <c r="H117">
        <v>3.29998779296875</v>
      </c>
      <c r="I117">
        <v>-24.466323852538999</v>
      </c>
      <c r="J117">
        <v>-18.2003784179687</v>
      </c>
      <c r="L117">
        <f t="shared" si="4"/>
        <v>9.1556652326071717</v>
      </c>
      <c r="M117">
        <f t="shared" si="5"/>
        <v>6.8643791638134388E-2</v>
      </c>
      <c r="N117">
        <f t="shared" si="6"/>
        <v>4.7119701304596086E-3</v>
      </c>
      <c r="O117">
        <f t="shared" si="7"/>
        <v>3.2190066110236733E-2</v>
      </c>
      <c r="P117" t="str" cm="1">
        <f t="array" ref="P117">IF(AND(O117&gt;$Q$2,M117&gt;0,M118&lt;0,53.93&gt;A117&gt;16.07),Peak,"")</f>
        <v/>
      </c>
    </row>
    <row r="118" spans="1:16" x14ac:dyDescent="0.3">
      <c r="A118">
        <v>1.15878295899983</v>
      </c>
      <c r="B118">
        <v>-0.52061736583709695</v>
      </c>
      <c r="C118">
        <v>1.7030085325241</v>
      </c>
      <c r="D118">
        <v>9.2206754684448207</v>
      </c>
      <c r="E118">
        <v>-0.18652381002902901</v>
      </c>
      <c r="F118">
        <v>6.3950754702091203E-2</v>
      </c>
      <c r="G118">
        <v>-0.156680151820182</v>
      </c>
      <c r="H118">
        <v>44.599990844726499</v>
      </c>
      <c r="I118">
        <v>5.84417724609375</v>
      </c>
      <c r="J118">
        <v>4.6717529296875</v>
      </c>
      <c r="L118">
        <f t="shared" si="4"/>
        <v>9.3910668508876647</v>
      </c>
      <c r="M118">
        <f t="shared" si="5"/>
        <v>0.235401618280493</v>
      </c>
      <c r="N118">
        <f t="shared" si="6"/>
        <v>5.5413921889074937E-2</v>
      </c>
      <c r="O118">
        <f t="shared" si="7"/>
        <v>3.2974820661012032E-2</v>
      </c>
      <c r="P118" t="str" cm="1">
        <f t="array" ref="P118">IF(AND(O118&gt;$Q$2,M118&gt;0,M119&lt;0,53.93&gt;A118&gt;16.07),Peak,"")</f>
        <v/>
      </c>
    </row>
    <row r="119" spans="1:16" x14ac:dyDescent="0.3">
      <c r="A119">
        <v>1.16879272400001</v>
      </c>
      <c r="B119">
        <v>-0.42781037092208801</v>
      </c>
      <c r="C119">
        <v>1.4723381996154701</v>
      </c>
      <c r="D119">
        <v>9.34132480621337</v>
      </c>
      <c r="E119">
        <v>-0.21423585712909601</v>
      </c>
      <c r="F119">
        <v>4.58314046263694E-2</v>
      </c>
      <c r="G119">
        <v>-0.14389032125473</v>
      </c>
      <c r="H119">
        <v>44.599990844726499</v>
      </c>
      <c r="I119">
        <v>5.84417724609375</v>
      </c>
      <c r="J119">
        <v>4.6717529296875</v>
      </c>
      <c r="L119">
        <f t="shared" si="4"/>
        <v>9.4663166343986536</v>
      </c>
      <c r="M119">
        <f t="shared" si="5"/>
        <v>7.5249783510988877E-2</v>
      </c>
      <c r="N119">
        <f t="shared" si="6"/>
        <v>5.6625299184506935E-3</v>
      </c>
      <c r="O119">
        <f t="shared" si="7"/>
        <v>3.1880675849279998E-2</v>
      </c>
      <c r="P119" t="str" cm="1">
        <f t="array" ref="P119">IF(AND(O119&gt;$Q$2,M119&gt;0,M120&lt;0,53.93&gt;A119&gt;16.07),Peak,"")</f>
        <v/>
      </c>
    </row>
    <row r="120" spans="1:16" x14ac:dyDescent="0.3">
      <c r="A120">
        <v>1.1787719719995899</v>
      </c>
      <c r="B120">
        <v>-0.56103330850601196</v>
      </c>
      <c r="C120">
        <v>1.5606546401977499</v>
      </c>
      <c r="D120">
        <v>9.3297986984252894</v>
      </c>
      <c r="E120">
        <v>-0.227026492357254</v>
      </c>
      <c r="F120">
        <v>4.6897202730178798E-2</v>
      </c>
      <c r="G120">
        <v>-0.13003389537334401</v>
      </c>
      <c r="H120">
        <v>44.599990844726499</v>
      </c>
      <c r="I120">
        <v>5.84417724609375</v>
      </c>
      <c r="J120">
        <v>4.6717529296875</v>
      </c>
      <c r="L120">
        <f t="shared" si="4"/>
        <v>9.4760511307380657</v>
      </c>
      <c r="M120">
        <f t="shared" si="5"/>
        <v>9.7344963394121464E-3</v>
      </c>
      <c r="N120">
        <f t="shared" si="6"/>
        <v>9.4760418982028482E-5</v>
      </c>
      <c r="O120">
        <f t="shared" si="7"/>
        <v>3.1779397611138738E-2</v>
      </c>
      <c r="P120" t="str" cm="1">
        <f t="array" ref="P120">IF(AND(O120&gt;$Q$2,M120&gt;0,M121&lt;0,53.93&gt;A120&gt;16.07),Peak,"")</f>
        <v/>
      </c>
    </row>
    <row r="121" spans="1:16" x14ac:dyDescent="0.3">
      <c r="A121">
        <v>1.1887512209996201</v>
      </c>
      <c r="B121">
        <v>-0.44262954592704701</v>
      </c>
      <c r="C121">
        <v>1.6119978427886901</v>
      </c>
      <c r="D121">
        <v>9.2088499069213796</v>
      </c>
      <c r="E121">
        <v>-0.23342154920101099</v>
      </c>
      <c r="F121">
        <v>5.32919839024543E-2</v>
      </c>
      <c r="G121">
        <v>-0.117244072258472</v>
      </c>
      <c r="H121">
        <v>-0.5</v>
      </c>
      <c r="I121">
        <v>-37.3433227539062</v>
      </c>
      <c r="J121">
        <v>-56.742324829101499</v>
      </c>
      <c r="L121">
        <f t="shared" si="4"/>
        <v>9.3593469092821255</v>
      </c>
      <c r="M121">
        <f t="shared" si="5"/>
        <v>-0.11670422145594017</v>
      </c>
      <c r="N121">
        <f t="shared" si="6"/>
        <v>1.3619875305637127E-2</v>
      </c>
      <c r="O121">
        <f t="shared" si="7"/>
        <v>3.181762059703639E-2</v>
      </c>
      <c r="P121" t="str" cm="1">
        <f t="array" ref="P121">IF(AND(O121&gt;$Q$2,M121&gt;0,M122&lt;0,53.93&gt;A121&gt;16.07),Peak,"")</f>
        <v/>
      </c>
    </row>
    <row r="122" spans="1:16" x14ac:dyDescent="0.3">
      <c r="A122">
        <v>1.1987609859997901</v>
      </c>
      <c r="B122">
        <v>-0.49517029523849398</v>
      </c>
      <c r="C122">
        <v>1.67666339874267</v>
      </c>
      <c r="D122">
        <v>9.2290582656860298</v>
      </c>
      <c r="E122">
        <v>-0.23555313050746901</v>
      </c>
      <c r="F122">
        <v>5.32919839024543E-2</v>
      </c>
      <c r="G122">
        <v>-0.106585033237934</v>
      </c>
      <c r="H122">
        <v>-0.5</v>
      </c>
      <c r="I122">
        <v>-37.3433227539062</v>
      </c>
      <c r="J122">
        <v>-56.742324829101499</v>
      </c>
      <c r="L122">
        <f t="shared" si="4"/>
        <v>9.3931842441952309</v>
      </c>
      <c r="M122">
        <f t="shared" si="5"/>
        <v>3.3837334913105366E-2</v>
      </c>
      <c r="N122">
        <f t="shared" si="6"/>
        <v>1.1449652340216592E-3</v>
      </c>
      <c r="O122">
        <f t="shared" si="7"/>
        <v>3.1559193858144596E-2</v>
      </c>
      <c r="P122" t="str" cm="1">
        <f t="array" ref="P122">IF(AND(O122&gt;$Q$2,M122&gt;0,M123&lt;0,53.93&gt;A122&gt;16.07),Peak,"")</f>
        <v/>
      </c>
    </row>
    <row r="123" spans="1:16" x14ac:dyDescent="0.3">
      <c r="A123">
        <v>1.20874023399937</v>
      </c>
      <c r="B123">
        <v>-0.60070085525512695</v>
      </c>
      <c r="C123">
        <v>1.74836421012878</v>
      </c>
      <c r="D123">
        <v>9.5309801101684499</v>
      </c>
      <c r="E123">
        <v>-0.22915808856487199</v>
      </c>
      <c r="F123">
        <v>3.62386964261531E-2</v>
      </c>
      <c r="G123">
        <v>-9.8058387637138297E-2</v>
      </c>
      <c r="H123">
        <v>-0.5</v>
      </c>
      <c r="I123">
        <v>-37.3433227539062</v>
      </c>
      <c r="J123">
        <v>-56.742324829101499</v>
      </c>
      <c r="L123">
        <f t="shared" si="4"/>
        <v>9.7086147719018108</v>
      </c>
      <c r="M123">
        <f t="shared" si="5"/>
        <v>0.31543052770657987</v>
      </c>
      <c r="N123">
        <f t="shared" si="6"/>
        <v>9.9496417809251447E-2</v>
      </c>
      <c r="O123">
        <f t="shared" si="7"/>
        <v>3.1556222023669651E-2</v>
      </c>
      <c r="P123" t="str" cm="1">
        <f t="array" ref="P123">IF(AND(O123&gt;$Q$2,M123&gt;0,M124&lt;0,53.93&gt;A123&gt;16.07),Peak,"")</f>
        <v/>
      </c>
    </row>
    <row r="124" spans="1:16" x14ac:dyDescent="0.3">
      <c r="A124">
        <v>1.21875</v>
      </c>
      <c r="B124">
        <v>-0.59920394420623702</v>
      </c>
      <c r="C124">
        <v>1.4142590761184599</v>
      </c>
      <c r="D124">
        <v>9.3965597152709908</v>
      </c>
      <c r="E124">
        <v>-0.206775277853012</v>
      </c>
      <c r="F124">
        <v>-6.3953148201107901E-3</v>
      </c>
      <c r="G124">
        <v>-9.2729404568672097E-2</v>
      </c>
      <c r="H124">
        <v>14.4000091552734</v>
      </c>
      <c r="I124">
        <v>-47.050613403320298</v>
      </c>
      <c r="J124">
        <v>-11.6793823242187</v>
      </c>
      <c r="L124">
        <f t="shared" si="4"/>
        <v>9.5212661229370852</v>
      </c>
      <c r="M124">
        <f t="shared" si="5"/>
        <v>-0.18734864896472558</v>
      </c>
      <c r="N124">
        <f t="shared" si="6"/>
        <v>3.509951626890797E-2</v>
      </c>
      <c r="O124">
        <f t="shared" si="7"/>
        <v>2.9774160947138556E-2</v>
      </c>
      <c r="P124" t="str" cm="1">
        <f t="array" ref="P124">IF(AND(O124&gt;$Q$2,M124&gt;0,M125&lt;0,53.93&gt;A124&gt;16.07),Peak,"")</f>
        <v/>
      </c>
    </row>
    <row r="125" spans="1:16" x14ac:dyDescent="0.3">
      <c r="A125">
        <v>1.2286987299994501</v>
      </c>
      <c r="B125">
        <v>-0.49801436066627502</v>
      </c>
      <c r="C125">
        <v>1.3537847995757999</v>
      </c>
      <c r="D125">
        <v>9.4742479324340803</v>
      </c>
      <c r="E125">
        <v>-0.163075476884841</v>
      </c>
      <c r="F125">
        <v>-4.1568484157323803E-2</v>
      </c>
      <c r="G125">
        <v>-8.5268296301364899E-2</v>
      </c>
      <c r="H125">
        <v>14.4000091552734</v>
      </c>
      <c r="I125">
        <v>-47.050613403320298</v>
      </c>
      <c r="J125">
        <v>-11.6793823242187</v>
      </c>
      <c r="L125">
        <f t="shared" si="4"/>
        <v>9.5834297342978303</v>
      </c>
      <c r="M125">
        <f t="shared" si="5"/>
        <v>6.2163611360745108E-2</v>
      </c>
      <c r="N125">
        <f t="shared" si="6"/>
        <v>3.8643145774097582E-3</v>
      </c>
      <c r="O125">
        <f t="shared" si="7"/>
        <v>3.0493714855350972E-2</v>
      </c>
      <c r="P125" t="str" cm="1">
        <f t="array" ref="P125">IF(AND(O125&gt;$Q$2,M125&gt;0,M126&lt;0,53.93&gt;A125&gt;16.07),Peak,"")</f>
        <v/>
      </c>
    </row>
    <row r="126" spans="1:16" x14ac:dyDescent="0.3">
      <c r="A126">
        <v>1.2386779779999399</v>
      </c>
      <c r="B126">
        <v>-0.67404830455779996</v>
      </c>
      <c r="C126">
        <v>1.48206806182861</v>
      </c>
      <c r="D126">
        <v>9.4649677276611293</v>
      </c>
      <c r="E126">
        <v>-0.11937566101551</v>
      </c>
      <c r="F126">
        <v>-5.4358847439289003E-2</v>
      </c>
      <c r="G126">
        <v>-8.2070901989936801E-2</v>
      </c>
      <c r="H126">
        <v>14.4000091552734</v>
      </c>
      <c r="I126">
        <v>-47.050613403320298</v>
      </c>
      <c r="J126">
        <v>-11.6793823242187</v>
      </c>
      <c r="L126">
        <f t="shared" si="4"/>
        <v>9.60398255633757</v>
      </c>
      <c r="M126">
        <f t="shared" si="5"/>
        <v>2.0552822039739738E-2</v>
      </c>
      <c r="N126">
        <f t="shared" si="6"/>
        <v>4.2241849379721149E-4</v>
      </c>
      <c r="O126">
        <f t="shared" si="7"/>
        <v>3.1359343442680786E-2</v>
      </c>
      <c r="P126" t="str" cm="1">
        <f t="array" ref="P126">IF(AND(O126&gt;$Q$2,M126&gt;0,M127&lt;0,53.93&gt;A126&gt;16.07),Peak,"")</f>
        <v/>
      </c>
    </row>
    <row r="127" spans="1:16" x14ac:dyDescent="0.3">
      <c r="A127">
        <v>1.24868774399965</v>
      </c>
      <c r="B127">
        <v>-0.51642608642578103</v>
      </c>
      <c r="C127">
        <v>1.31157255172729</v>
      </c>
      <c r="D127">
        <v>9.2043590545654297</v>
      </c>
      <c r="E127">
        <v>-0.101256050169467</v>
      </c>
      <c r="F127">
        <v>-4.47661392390728E-2</v>
      </c>
      <c r="G127">
        <v>-7.3543995618820093E-2</v>
      </c>
      <c r="H127">
        <v>14.1000061035156</v>
      </c>
      <c r="I127">
        <v>-0.79241943359375</v>
      </c>
      <c r="J127">
        <v>-18.200363159179599</v>
      </c>
      <c r="L127">
        <f t="shared" si="4"/>
        <v>9.3116670938423312</v>
      </c>
      <c r="M127">
        <f t="shared" si="5"/>
        <v>-0.29231546249523888</v>
      </c>
      <c r="N127">
        <f t="shared" si="6"/>
        <v>8.5448329613805413E-2</v>
      </c>
      <c r="O127">
        <f t="shared" si="7"/>
        <v>3.159219127043255E-2</v>
      </c>
      <c r="P127" t="str" cm="1">
        <f t="array" ref="P127">IF(AND(O127&gt;$Q$2,M127&gt;0,M128&lt;0,53.93&gt;A127&gt;16.07),Peak,"")</f>
        <v/>
      </c>
    </row>
    <row r="128" spans="1:16" x14ac:dyDescent="0.3">
      <c r="A128">
        <v>1.25869750999936</v>
      </c>
      <c r="B128">
        <v>-0.15238311886787401</v>
      </c>
      <c r="C128">
        <v>1.43057513236999</v>
      </c>
      <c r="D128">
        <v>9.2913284301757795</v>
      </c>
      <c r="E128">
        <v>-0.110848754644393</v>
      </c>
      <c r="F128">
        <v>-2.4514663964509902E-2</v>
      </c>
      <c r="G128">
        <v>-6.3951551914215005E-2</v>
      </c>
      <c r="H128">
        <v>14.1000061035156</v>
      </c>
      <c r="I128">
        <v>-0.79241943359375</v>
      </c>
      <c r="J128">
        <v>-18.200363159179599</v>
      </c>
      <c r="L128">
        <f t="shared" si="4"/>
        <v>9.4020502988265289</v>
      </c>
      <c r="M128">
        <f t="shared" si="5"/>
        <v>9.0383204984197718E-2</v>
      </c>
      <c r="N128">
        <f t="shared" si="6"/>
        <v>8.1691237432155034E-3</v>
      </c>
      <c r="O128">
        <f t="shared" si="7"/>
        <v>3.066615187467896E-2</v>
      </c>
      <c r="P128" t="str" cm="1">
        <f t="array" ref="P128">IF(AND(O128&gt;$Q$2,M128&gt;0,M129&lt;0,53.93&gt;A128&gt;16.07),Peak,"")</f>
        <v/>
      </c>
    </row>
    <row r="129" spans="1:16" x14ac:dyDescent="0.3">
      <c r="A129">
        <v>1.2686767579998499</v>
      </c>
      <c r="B129">
        <v>-0.535436570644378</v>
      </c>
      <c r="C129">
        <v>1.1093430519103999</v>
      </c>
      <c r="D129">
        <v>8.9792280197143501</v>
      </c>
      <c r="E129">
        <v>-0.15135090053081501</v>
      </c>
      <c r="F129">
        <v>2.1316740661859498E-2</v>
      </c>
      <c r="G129">
        <v>-5.9687830507755203E-2</v>
      </c>
      <c r="H129">
        <v>14.1000061035156</v>
      </c>
      <c r="I129">
        <v>-0.79241943359375</v>
      </c>
      <c r="J129">
        <v>-18.200363159179599</v>
      </c>
      <c r="L129">
        <f t="shared" si="4"/>
        <v>9.0633255573232372</v>
      </c>
      <c r="M129">
        <f t="shared" si="5"/>
        <v>-0.33872474150329168</v>
      </c>
      <c r="N129">
        <f t="shared" si="6"/>
        <v>0.11473445050647177</v>
      </c>
      <c r="O129">
        <f t="shared" si="7"/>
        <v>3.0943984457686365E-2</v>
      </c>
      <c r="P129" t="str" cm="1">
        <f t="array" ref="P129">IF(AND(O129&gt;$Q$2,M129&gt;0,M130&lt;0,53.93&gt;A129&gt;16.07),Peak,"")</f>
        <v/>
      </c>
    </row>
    <row r="130" spans="1:16" x14ac:dyDescent="0.3">
      <c r="A130">
        <v>1.2786560059994301</v>
      </c>
      <c r="B130">
        <v>-0.43050476908683699</v>
      </c>
      <c r="C130">
        <v>1.17834961414337</v>
      </c>
      <c r="D130">
        <v>8.9260883331298793</v>
      </c>
      <c r="E130">
        <v>-0.21636798977851801</v>
      </c>
      <c r="F130">
        <v>0.116177208721637</v>
      </c>
      <c r="G130">
        <v>-5.4358847439289003E-2</v>
      </c>
      <c r="H130">
        <v>14.1999969482421</v>
      </c>
      <c r="I130">
        <v>-0.59431457519531194</v>
      </c>
      <c r="J130">
        <v>-18.395034790038999</v>
      </c>
      <c r="L130">
        <f t="shared" si="4"/>
        <v>9.0138168996377832</v>
      </c>
      <c r="M130">
        <f t="shared" si="5"/>
        <v>-4.9508657685453983E-2</v>
      </c>
      <c r="N130">
        <f t="shared" si="6"/>
        <v>2.4511071858154617E-3</v>
      </c>
      <c r="O130">
        <f t="shared" si="7"/>
        <v>2.92104930285918E-2</v>
      </c>
      <c r="P130" t="str" cm="1">
        <f t="array" ref="P130">IF(AND(O130&gt;$Q$2,M130&gt;0,M131&lt;0,53.93&gt;A130&gt;16.07),Peak,"")</f>
        <v/>
      </c>
    </row>
    <row r="131" spans="1:16" x14ac:dyDescent="0.3">
      <c r="A131">
        <v>1.2886657719991399</v>
      </c>
      <c r="B131">
        <v>-0.48813492059707603</v>
      </c>
      <c r="C131">
        <v>0.88061875104904097</v>
      </c>
      <c r="D131">
        <v>9.1127500534057599</v>
      </c>
      <c r="E131">
        <v>-0.29630675911903298</v>
      </c>
      <c r="F131">
        <v>0.198247835040092</v>
      </c>
      <c r="G131">
        <v>-3.8371089845895698E-2</v>
      </c>
      <c r="H131">
        <v>14.1999969482421</v>
      </c>
      <c r="I131">
        <v>-0.59431457519531194</v>
      </c>
      <c r="J131">
        <v>-18.395034790038999</v>
      </c>
      <c r="L131">
        <f t="shared" ref="L131:L194" si="8">SQRT(B131^2+C131^2+D131^2)</f>
        <v>9.1682047654517493</v>
      </c>
      <c r="M131">
        <f t="shared" si="5"/>
        <v>0.15438786581396613</v>
      </c>
      <c r="N131">
        <f t="shared" si="6"/>
        <v>2.3835613110591212E-2</v>
      </c>
      <c r="O131">
        <f t="shared" si="7"/>
        <v>3.0677828305905527E-2</v>
      </c>
      <c r="P131" t="str" cm="1">
        <f t="array" ref="P131">IF(AND(O131&gt;$Q$2,M131&gt;0,M132&lt;0,53.93&gt;A131&gt;16.07),Peak,"")</f>
        <v/>
      </c>
    </row>
    <row r="132" spans="1:16" x14ac:dyDescent="0.3">
      <c r="A132">
        <v>1.29928588899929</v>
      </c>
      <c r="B132">
        <v>-0.55100417137145996</v>
      </c>
      <c r="C132">
        <v>1.2796888351440401</v>
      </c>
      <c r="D132">
        <v>9.0890989303588796</v>
      </c>
      <c r="E132">
        <v>-0.36771863698959301</v>
      </c>
      <c r="F132">
        <v>0.207840546965599</v>
      </c>
      <c r="G132">
        <v>-3.1979237683117299E-3</v>
      </c>
      <c r="H132">
        <v>38.5</v>
      </c>
      <c r="I132">
        <v>-29.319961547851499</v>
      </c>
      <c r="J132">
        <v>-3.6011505126953098</v>
      </c>
      <c r="L132">
        <f t="shared" si="8"/>
        <v>9.1952666343892382</v>
      </c>
      <c r="M132">
        <f t="shared" ref="M132:M195" si="9">L132-L131</f>
        <v>2.7061868937488853E-2</v>
      </c>
      <c r="N132">
        <f t="shared" ref="N132:N195" si="10">M132^2</f>
        <v>7.3234475038982407E-4</v>
      </c>
      <c r="O132">
        <f t="shared" ref="O132:O195" si="11">AVERAGE(N132:N179)</f>
        <v>3.0800088109100777E-2</v>
      </c>
      <c r="P132" t="str" cm="1">
        <f t="array" ref="P132">IF(AND(O132&gt;$Q$2,M132&gt;0,M133&lt;0,53.93&gt;A132&gt;16.07),Peak,"")</f>
        <v/>
      </c>
    </row>
    <row r="133" spans="1:16" x14ac:dyDescent="0.3">
      <c r="A133">
        <v>1.30865478499981</v>
      </c>
      <c r="B133">
        <v>-0.39682480692863398</v>
      </c>
      <c r="C133">
        <v>1.21202957630157</v>
      </c>
      <c r="D133">
        <v>9.4749965667724592</v>
      </c>
      <c r="E133">
        <v>-0.38690403103828402</v>
      </c>
      <c r="F133">
        <v>0.176930576562881</v>
      </c>
      <c r="G133">
        <v>3.0909446999430601E-2</v>
      </c>
      <c r="H133">
        <v>38.5</v>
      </c>
      <c r="I133">
        <v>-29.319961547851499</v>
      </c>
      <c r="J133">
        <v>-3.6011505126953098</v>
      </c>
      <c r="L133">
        <f t="shared" si="8"/>
        <v>9.5604417032673545</v>
      </c>
      <c r="M133">
        <f t="shared" si="9"/>
        <v>0.36517506887811635</v>
      </c>
      <c r="N133">
        <f t="shared" si="10"/>
        <v>0.13335283093013703</v>
      </c>
      <c r="O133">
        <f t="shared" si="11"/>
        <v>3.1121037781470313E-2</v>
      </c>
      <c r="P133" t="str" cm="1">
        <f t="array" ref="P133">IF(AND(O133&gt;$Q$2,M133&gt;0,M134&lt;0,53.93&gt;A133&gt;16.07),Peak,"")</f>
        <v/>
      </c>
    </row>
    <row r="134" spans="1:16" x14ac:dyDescent="0.3">
      <c r="A134">
        <v>1.31863403299939</v>
      </c>
      <c r="B134">
        <v>-0.50145721435546797</v>
      </c>
      <c r="C134">
        <v>1.3486953973770099</v>
      </c>
      <c r="D134">
        <v>9.3766508102416992</v>
      </c>
      <c r="E134">
        <v>-0.35812619328498801</v>
      </c>
      <c r="F134">
        <v>0.141757667064666</v>
      </c>
      <c r="G134">
        <v>5.64899072051048E-2</v>
      </c>
      <c r="H134">
        <v>38.5</v>
      </c>
      <c r="I134">
        <v>-29.319961547851499</v>
      </c>
      <c r="J134">
        <v>-3.6011505126953098</v>
      </c>
      <c r="L134">
        <f t="shared" si="8"/>
        <v>9.4864123371241558</v>
      </c>
      <c r="M134">
        <f t="shared" si="9"/>
        <v>-7.4029366143198772E-2</v>
      </c>
      <c r="N134">
        <f t="shared" si="10"/>
        <v>5.4803470515637845E-3</v>
      </c>
      <c r="O134">
        <f t="shared" si="11"/>
        <v>2.8788975032467381E-2</v>
      </c>
      <c r="P134" t="str" cm="1">
        <f t="array" ref="P134">IF(AND(O134&gt;$Q$2,M134&gt;0,M135&lt;0,53.93&gt;A134&gt;16.07),Peak,"")</f>
        <v/>
      </c>
    </row>
    <row r="135" spans="1:16" x14ac:dyDescent="0.3">
      <c r="A135">
        <v>1.32864379900001</v>
      </c>
      <c r="B135">
        <v>-0.55803954601287797</v>
      </c>
      <c r="C135">
        <v>1.39584732055664</v>
      </c>
      <c r="D135">
        <v>9.4173660278320295</v>
      </c>
      <c r="E135">
        <v>-0.31655770540237399</v>
      </c>
      <c r="F135">
        <v>0.104452908039093</v>
      </c>
      <c r="G135">
        <v>7.4609257280826499E-2</v>
      </c>
      <c r="H135">
        <v>22.5</v>
      </c>
      <c r="I135">
        <v>-24.6644287109375</v>
      </c>
      <c r="J135">
        <v>-22.385482788085898</v>
      </c>
      <c r="L135">
        <f t="shared" si="8"/>
        <v>9.5365916751942486</v>
      </c>
      <c r="M135">
        <f t="shared" si="9"/>
        <v>5.0179338070092783E-2</v>
      </c>
      <c r="N135">
        <f t="shared" si="10"/>
        <v>2.5179659691526627E-3</v>
      </c>
      <c r="O135">
        <f t="shared" si="11"/>
        <v>2.8865187020498614E-2</v>
      </c>
      <c r="P135" t="str" cm="1">
        <f t="array" ref="P135">IF(AND(O135&gt;$Q$2,M135&gt;0,M136&lt;0,53.93&gt;A135&gt;16.07),Peak,"")</f>
        <v/>
      </c>
    </row>
    <row r="136" spans="1:16" x14ac:dyDescent="0.3">
      <c r="A136">
        <v>1.3386230469996001</v>
      </c>
      <c r="B136">
        <v>-0.57570284605026201</v>
      </c>
      <c r="C136">
        <v>1.30992603302001</v>
      </c>
      <c r="D136">
        <v>9.3269548416137695</v>
      </c>
      <c r="E136">
        <v>-0.28031900525093001</v>
      </c>
      <c r="F136">
        <v>6.0753095895051901E-2</v>
      </c>
      <c r="G136">
        <v>9.3794405460357597E-2</v>
      </c>
      <c r="H136">
        <v>22.5</v>
      </c>
      <c r="I136">
        <v>-24.6644287109375</v>
      </c>
      <c r="J136">
        <v>-22.385482788085898</v>
      </c>
      <c r="L136">
        <f t="shared" si="8"/>
        <v>9.436070506118341</v>
      </c>
      <c r="M136">
        <f t="shared" si="9"/>
        <v>-0.10052116907590758</v>
      </c>
      <c r="N136">
        <f t="shared" si="10"/>
        <v>1.0104505432387199E-2</v>
      </c>
      <c r="O136">
        <f t="shared" si="11"/>
        <v>2.8825623517779102E-2</v>
      </c>
      <c r="P136" t="str" cm="1">
        <f t="array" ref="P136">IF(AND(O136&gt;$Q$2,M136&gt;0,M137&lt;0,53.93&gt;A136&gt;16.07),Peak,"")</f>
        <v/>
      </c>
    </row>
    <row r="137" spans="1:16" x14ac:dyDescent="0.3">
      <c r="A137">
        <v>1.3486022949991801</v>
      </c>
      <c r="B137">
        <v>-0.57854688167571999</v>
      </c>
      <c r="C137">
        <v>1.24346423149108</v>
      </c>
      <c r="D137">
        <v>9.4752960205078107</v>
      </c>
      <c r="E137">
        <v>-0.26113361120223999</v>
      </c>
      <c r="F137">
        <v>1.1724034324288301E-2</v>
      </c>
      <c r="G137">
        <v>0.106584496796131</v>
      </c>
      <c r="H137">
        <v>22.5</v>
      </c>
      <c r="I137">
        <v>-24.6644287109375</v>
      </c>
      <c r="J137">
        <v>-22.385482788085898</v>
      </c>
      <c r="L137">
        <f t="shared" si="8"/>
        <v>9.5740354326451893</v>
      </c>
      <c r="M137">
        <f t="shared" si="9"/>
        <v>0.13796492652684833</v>
      </c>
      <c r="N137">
        <f t="shared" si="10"/>
        <v>1.9034320951558659E-2</v>
      </c>
      <c r="O137">
        <f t="shared" si="11"/>
        <v>3.7758613784105763E-2</v>
      </c>
      <c r="P137" t="str" cm="1">
        <f t="array" ref="P137">IF(AND(O137&gt;$Q$2,M137&gt;0,M138&lt;0,53.93&gt;A137&gt;16.07),Peak,"")</f>
        <v/>
      </c>
    </row>
    <row r="138" spans="1:16" x14ac:dyDescent="0.3">
      <c r="A138">
        <v>1.3585815429996699</v>
      </c>
      <c r="B138">
        <v>-0.572259962558746</v>
      </c>
      <c r="C138">
        <v>1.48341524600982</v>
      </c>
      <c r="D138">
        <v>9.4390716552734304</v>
      </c>
      <c r="E138">
        <v>-0.246211633086204</v>
      </c>
      <c r="F138">
        <v>-8.5269091650843603E-3</v>
      </c>
      <c r="G138">
        <v>0.10018971562385499</v>
      </c>
      <c r="H138">
        <v>19.5</v>
      </c>
      <c r="I138">
        <v>-24.862533569335898</v>
      </c>
      <c r="J138">
        <v>-24.721359252929599</v>
      </c>
      <c r="L138">
        <f t="shared" si="8"/>
        <v>9.5720465925646447</v>
      </c>
      <c r="M138">
        <f t="shared" si="9"/>
        <v>-1.9888400805445627E-3</v>
      </c>
      <c r="N138">
        <f t="shared" si="10"/>
        <v>3.9554848659805026E-6</v>
      </c>
      <c r="O138">
        <f t="shared" si="11"/>
        <v>4.296170662854789E-2</v>
      </c>
      <c r="P138" t="str" cm="1">
        <f t="array" ref="P138">IF(AND(O138&gt;$Q$2,M138&gt;0,M139&lt;0,53.93&gt;A138&gt;16.07),Peak,"")</f>
        <v/>
      </c>
    </row>
    <row r="139" spans="1:16" x14ac:dyDescent="0.3">
      <c r="A139">
        <v>1.36859130899938</v>
      </c>
      <c r="B139">
        <v>-0.447269886732101</v>
      </c>
      <c r="C139">
        <v>1.3805791139602599</v>
      </c>
      <c r="D139">
        <v>9.3428211212158203</v>
      </c>
      <c r="E139">
        <v>-0.230223879218101</v>
      </c>
      <c r="F139">
        <v>1.1724034324288301E-2</v>
      </c>
      <c r="G139">
        <v>7.7806651592254597E-2</v>
      </c>
      <c r="H139">
        <v>19.5</v>
      </c>
      <c r="I139">
        <v>-24.862533569335898</v>
      </c>
      <c r="J139">
        <v>-24.721359252929599</v>
      </c>
      <c r="L139">
        <f t="shared" si="8"/>
        <v>9.4548588326064973</v>
      </c>
      <c r="M139">
        <f t="shared" si="9"/>
        <v>-0.11718775995814745</v>
      </c>
      <c r="N139">
        <f t="shared" si="10"/>
        <v>1.3732971084008387E-2</v>
      </c>
      <c r="O139">
        <f t="shared" si="11"/>
        <v>4.3722473413258682E-2</v>
      </c>
      <c r="P139" t="str" cm="1">
        <f t="array" ref="P139">IF(AND(O139&gt;$Q$2,M139&gt;0,M140&lt;0,53.93&gt;A139&gt;16.07),Peak,"")</f>
        <v/>
      </c>
    </row>
    <row r="140" spans="1:16" x14ac:dyDescent="0.3">
      <c r="A140">
        <v>1.3785705559994299</v>
      </c>
      <c r="B140">
        <v>-0.65878003835678101</v>
      </c>
      <c r="C140">
        <v>1.31770980358123</v>
      </c>
      <c r="D140">
        <v>9.2524099349975497</v>
      </c>
      <c r="E140">
        <v>-0.215302199125289</v>
      </c>
      <c r="F140">
        <v>3.30410413444042E-2</v>
      </c>
      <c r="G140">
        <v>6.0753095895051901E-2</v>
      </c>
      <c r="H140">
        <v>19.5</v>
      </c>
      <c r="I140">
        <v>-24.862533569335898</v>
      </c>
      <c r="J140">
        <v>-24.721359252929599</v>
      </c>
      <c r="L140">
        <f t="shared" si="8"/>
        <v>9.3689615150577286</v>
      </c>
      <c r="M140">
        <f t="shared" si="9"/>
        <v>-8.5897317548768726E-2</v>
      </c>
      <c r="N140">
        <f t="shared" si="10"/>
        <v>7.3783491620740115E-3</v>
      </c>
      <c r="O140">
        <f t="shared" si="11"/>
        <v>4.3645031101041815E-2</v>
      </c>
      <c r="P140" t="str" cm="1">
        <f t="array" ref="P140">IF(AND(O140&gt;$Q$2,M140&gt;0,M141&lt;0,53.93&gt;A140&gt;16.07),Peak,"")</f>
        <v/>
      </c>
    </row>
    <row r="141" spans="1:16" x14ac:dyDescent="0.3">
      <c r="A141">
        <v>1.38854980399992</v>
      </c>
      <c r="B141">
        <v>-0.62120819091796797</v>
      </c>
      <c r="C141">
        <v>1.25678646564483</v>
      </c>
      <c r="D141">
        <v>9.4847259521484304</v>
      </c>
      <c r="E141">
        <v>-0.19718284904956801</v>
      </c>
      <c r="F141">
        <v>3.30410413444042E-2</v>
      </c>
      <c r="G141">
        <v>5.7555705308914101E-2</v>
      </c>
      <c r="H141">
        <v>22.7999877929687</v>
      </c>
      <c r="I141">
        <v>-23.0795593261718</v>
      </c>
      <c r="J141">
        <v>-22.093490600585898</v>
      </c>
      <c r="L141">
        <f t="shared" si="8"/>
        <v>9.5877754575318228</v>
      </c>
      <c r="M141">
        <f t="shared" si="9"/>
        <v>0.21881394247409425</v>
      </c>
      <c r="N141">
        <f t="shared" si="10"/>
        <v>4.7879541421056229E-2</v>
      </c>
      <c r="O141">
        <f t="shared" si="11"/>
        <v>4.4949686063606283E-2</v>
      </c>
      <c r="P141" t="str" cm="1">
        <f t="array" ref="P141">IF(AND(O141&gt;$Q$2,M141&gt;0,M142&lt;0,53.93&gt;A141&gt;16.07),Peak,"")</f>
        <v/>
      </c>
    </row>
    <row r="142" spans="1:16" x14ac:dyDescent="0.3">
      <c r="A142">
        <v>1.39920043899928</v>
      </c>
      <c r="B142">
        <v>-0.64306277036666804</v>
      </c>
      <c r="C142">
        <v>1.2539423704147299</v>
      </c>
      <c r="D142">
        <v>9.5598697662353498</v>
      </c>
      <c r="E142">
        <v>-0.17693136632442399</v>
      </c>
      <c r="F142">
        <v>2.1316740661859498E-2</v>
      </c>
      <c r="G142">
        <v>5.0094593316316598E-2</v>
      </c>
      <c r="H142">
        <v>22.7999877929687</v>
      </c>
      <c r="I142">
        <v>-23.0795593261718</v>
      </c>
      <c r="J142">
        <v>-22.093490600585898</v>
      </c>
      <c r="L142">
        <f t="shared" si="8"/>
        <v>9.6631781077621497</v>
      </c>
      <c r="M142">
        <f t="shared" si="9"/>
        <v>7.5402650230326884E-2</v>
      </c>
      <c r="N142">
        <f t="shared" si="10"/>
        <v>5.6855596617570153E-3</v>
      </c>
      <c r="O142">
        <f t="shared" si="11"/>
        <v>4.4246882409036369E-2</v>
      </c>
      <c r="P142" t="str" cm="1">
        <f t="array" ref="P142">IF(AND(O142&gt;$Q$2,M142&gt;0,M143&lt;0,53.93&gt;A142&gt;16.07),Peak,"")</f>
        <v/>
      </c>
    </row>
    <row r="143" spans="1:16" x14ac:dyDescent="0.3">
      <c r="A143">
        <v>1.40853881799921</v>
      </c>
      <c r="B143">
        <v>-0.62045973539352395</v>
      </c>
      <c r="C143">
        <v>1.0925779342651301</v>
      </c>
      <c r="D143">
        <v>9.6580657958984304</v>
      </c>
      <c r="E143">
        <v>-0.147087723016738</v>
      </c>
      <c r="F143">
        <v>-1.91856790333986E-2</v>
      </c>
      <c r="G143">
        <v>3.9436090737581198E-2</v>
      </c>
      <c r="H143">
        <v>22.7999877929687</v>
      </c>
      <c r="I143">
        <v>-23.0795593261718</v>
      </c>
      <c r="J143">
        <v>-22.093490600585898</v>
      </c>
      <c r="L143">
        <f t="shared" si="8"/>
        <v>9.7394523328363203</v>
      </c>
      <c r="M143">
        <f t="shared" si="9"/>
        <v>7.6274225074170587E-2</v>
      </c>
      <c r="N143">
        <f t="shared" si="10"/>
        <v>5.8177574106652334E-3</v>
      </c>
      <c r="O143">
        <f t="shared" si="11"/>
        <v>4.4130964800215354E-2</v>
      </c>
      <c r="P143" t="str" cm="1">
        <f t="array" ref="P143">IF(AND(O143&gt;$Q$2,M143&gt;0,M144&lt;0,53.93&gt;A143&gt;16.07),Peak,"")</f>
        <v/>
      </c>
    </row>
    <row r="144" spans="1:16" x14ac:dyDescent="0.3">
      <c r="A144">
        <v>1.41854858399983</v>
      </c>
      <c r="B144">
        <v>-0.58707916736602705</v>
      </c>
      <c r="C144">
        <v>1.22265744209289</v>
      </c>
      <c r="D144">
        <v>9.8797550201415998</v>
      </c>
      <c r="E144">
        <v>-9.5926798880100195E-2</v>
      </c>
      <c r="F144">
        <v>-7.5675584375858307E-2</v>
      </c>
      <c r="G144">
        <v>2.3448335006833E-2</v>
      </c>
      <c r="H144">
        <v>22.7999877929687</v>
      </c>
      <c r="I144">
        <v>-23.0795593261718</v>
      </c>
      <c r="J144">
        <v>-22.482803344726499</v>
      </c>
      <c r="L144">
        <f t="shared" si="8"/>
        <v>9.9724175818842173</v>
      </c>
      <c r="M144">
        <f t="shared" si="9"/>
        <v>0.23296524904789706</v>
      </c>
      <c r="N144">
        <f t="shared" si="10"/>
        <v>5.4272807263948702E-2</v>
      </c>
      <c r="O144">
        <f t="shared" si="11"/>
        <v>4.6152455066865126E-2</v>
      </c>
      <c r="P144" t="str" cm="1">
        <f t="array" ref="P144">IF(AND(O144&gt;$Q$2,M144&gt;0,M145&lt;0,53.93&gt;A144&gt;16.07),Peak,"")</f>
        <v/>
      </c>
    </row>
    <row r="145" spans="1:16" x14ac:dyDescent="0.3">
      <c r="A145">
        <v>1.4285278319994099</v>
      </c>
      <c r="B145">
        <v>-0.47166916728019698</v>
      </c>
      <c r="C145">
        <v>1.3082793951034499</v>
      </c>
      <c r="D145">
        <v>9.6492347717285103</v>
      </c>
      <c r="E145">
        <v>-3.3041574060916901E-2</v>
      </c>
      <c r="F145">
        <v>-0.13109970092773399</v>
      </c>
      <c r="G145">
        <v>-3.1979237683117299E-3</v>
      </c>
      <c r="H145">
        <v>22.7999877929687</v>
      </c>
      <c r="I145">
        <v>-23.0795593261718</v>
      </c>
      <c r="J145">
        <v>-22.482803344726499</v>
      </c>
      <c r="L145">
        <f t="shared" si="8"/>
        <v>9.7489383247074439</v>
      </c>
      <c r="M145">
        <f t="shared" si="9"/>
        <v>-0.22347925717677342</v>
      </c>
      <c r="N145">
        <f t="shared" si="10"/>
        <v>4.9942978388282433E-2</v>
      </c>
      <c r="O145">
        <f t="shared" si="11"/>
        <v>4.5199114197091654E-2</v>
      </c>
      <c r="P145" t="str" cm="1">
        <f t="array" ref="P145">IF(AND(O145&gt;$Q$2,M145&gt;0,M146&lt;0,53.93&gt;A145&gt;16.07),Peak,"")</f>
        <v/>
      </c>
    </row>
    <row r="146" spans="1:16" x14ac:dyDescent="0.3">
      <c r="A146">
        <v>1.4385070799999</v>
      </c>
      <c r="B146">
        <v>-0.34383499622344899</v>
      </c>
      <c r="C146">
        <v>1.2885204553604099</v>
      </c>
      <c r="D146">
        <v>9.7116546630859304</v>
      </c>
      <c r="E146">
        <v>2.2382536903023699E-2</v>
      </c>
      <c r="F146">
        <v>-0.174799770116806</v>
      </c>
      <c r="G146">
        <v>-3.4107372164726202E-2</v>
      </c>
      <c r="H146">
        <v>22.7999877929687</v>
      </c>
      <c r="I146">
        <v>-23.0795593261718</v>
      </c>
      <c r="J146">
        <v>-22.482803344726499</v>
      </c>
      <c r="L146">
        <f t="shared" si="8"/>
        <v>9.8027926512575423</v>
      </c>
      <c r="M146">
        <f t="shared" si="9"/>
        <v>5.3854326550098364E-2</v>
      </c>
      <c r="N146">
        <f t="shared" si="10"/>
        <v>2.9002884881646294E-3</v>
      </c>
      <c r="O146">
        <f t="shared" si="11"/>
        <v>4.4745216283443211E-2</v>
      </c>
      <c r="P146" t="str" cm="1">
        <f t="array" ref="P146">IF(AND(O146&gt;$Q$2,M146&gt;0,M147&lt;0,53.93&gt;A146&gt;16.07),Peak,"")</f>
        <v/>
      </c>
    </row>
    <row r="147" spans="1:16" x14ac:dyDescent="0.3">
      <c r="A147">
        <v>1.4485168459996201</v>
      </c>
      <c r="B147">
        <v>-0.65818130970001198</v>
      </c>
      <c r="C147">
        <v>1.08988356590271</v>
      </c>
      <c r="D147">
        <v>9.6520786285400302</v>
      </c>
      <c r="E147">
        <v>6.2884956598281805E-2</v>
      </c>
      <c r="F147">
        <v>-0.20784108340740201</v>
      </c>
      <c r="G147">
        <v>-5.6490439921617501E-2</v>
      </c>
      <c r="H147">
        <v>22.499984741210898</v>
      </c>
      <c r="I147">
        <v>-23.1786193847656</v>
      </c>
      <c r="J147">
        <v>-22.093490600585898</v>
      </c>
      <c r="L147">
        <f t="shared" si="8"/>
        <v>9.7356905597488268</v>
      </c>
      <c r="M147">
        <f t="shared" si="9"/>
        <v>-6.7102091508715489E-2</v>
      </c>
      <c r="N147">
        <f t="shared" si="10"/>
        <v>4.5026906848440271E-3</v>
      </c>
      <c r="O147">
        <f t="shared" si="11"/>
        <v>4.4685809135128422E-2</v>
      </c>
      <c r="P147" t="str" cm="1">
        <f t="array" ref="P147">IF(AND(O147&gt;$Q$2,M147&gt;0,M148&lt;0,53.93&gt;A147&gt;16.07),Peak,"")</f>
        <v/>
      </c>
    </row>
    <row r="148" spans="1:16" x14ac:dyDescent="0.3">
      <c r="A148">
        <v>1.4584655759999801</v>
      </c>
      <c r="B148">
        <v>-0.55010604858398404</v>
      </c>
      <c r="C148">
        <v>1.2892689704895</v>
      </c>
      <c r="D148">
        <v>9.6688432693481392</v>
      </c>
      <c r="E148">
        <v>9.0597011148929596E-2</v>
      </c>
      <c r="F148">
        <v>-0.22063118219375599</v>
      </c>
      <c r="G148">
        <v>-7.0346333086490603E-2</v>
      </c>
      <c r="H148">
        <v>22.499984741210898</v>
      </c>
      <c r="I148">
        <v>-23.1786193847656</v>
      </c>
      <c r="J148">
        <v>-22.093490600585898</v>
      </c>
      <c r="L148">
        <f t="shared" si="8"/>
        <v>9.7699212540416394</v>
      </c>
      <c r="M148">
        <f t="shared" si="9"/>
        <v>3.4230694292812558E-2</v>
      </c>
      <c r="N148">
        <f t="shared" si="10"/>
        <v>1.1717404317679902E-3</v>
      </c>
      <c r="O148">
        <f t="shared" si="11"/>
        <v>4.505705478877934E-2</v>
      </c>
      <c r="P148" t="str" cm="1">
        <f t="array" ref="P148">IF(AND(O148&gt;$Q$2,M148&gt;0,M149&lt;0,53.93&gt;A148&gt;16.07),Peak,"")</f>
        <v/>
      </c>
    </row>
    <row r="149" spans="1:16" x14ac:dyDescent="0.3">
      <c r="A149">
        <v>1.4684753419996901</v>
      </c>
      <c r="B149">
        <v>-0.51507890224456698</v>
      </c>
      <c r="C149">
        <v>1.2469069957733101</v>
      </c>
      <c r="D149">
        <v>9.4696083068847603</v>
      </c>
      <c r="E149">
        <v>0.109782427549362</v>
      </c>
      <c r="F149">
        <v>-0.223829105496406</v>
      </c>
      <c r="G149">
        <v>-7.4609786272048895E-2</v>
      </c>
      <c r="H149">
        <v>22.499984741210898</v>
      </c>
      <c r="I149">
        <v>-23.1786193847656</v>
      </c>
      <c r="J149">
        <v>-22.093490600585898</v>
      </c>
      <c r="L149">
        <f t="shared" si="8"/>
        <v>9.5652268565605247</v>
      </c>
      <c r="M149">
        <f t="shared" si="9"/>
        <v>-0.20469439748111462</v>
      </c>
      <c r="N149">
        <f t="shared" si="10"/>
        <v>4.1899796360156547E-2</v>
      </c>
      <c r="O149">
        <f t="shared" si="11"/>
        <v>4.765411318853513E-2</v>
      </c>
      <c r="P149" t="str" cm="1">
        <f t="array" ref="P149">IF(AND(O149&gt;$Q$2,M149&gt;0,M150&lt;0,53.93&gt;A149&gt;16.07),Peak,"")</f>
        <v/>
      </c>
    </row>
    <row r="150" spans="1:16" x14ac:dyDescent="0.3">
      <c r="A150">
        <v>1.47845458999927</v>
      </c>
      <c r="B150">
        <v>-0.40176451206207198</v>
      </c>
      <c r="C150">
        <v>1.16966772079467</v>
      </c>
      <c r="D150">
        <v>9.7290182113647408</v>
      </c>
      <c r="E150">
        <v>0.122572258114814</v>
      </c>
      <c r="F150">
        <v>-0.23235547542571999</v>
      </c>
      <c r="G150">
        <v>-6.9280534982681205E-2</v>
      </c>
      <c r="H150">
        <v>19.800003051757798</v>
      </c>
      <c r="I150">
        <v>-20.8013305664062</v>
      </c>
      <c r="J150">
        <v>-21.704177856445298</v>
      </c>
      <c r="L150">
        <f t="shared" si="8"/>
        <v>9.8073101642238409</v>
      </c>
      <c r="M150">
        <f t="shared" si="9"/>
        <v>0.24208330766331621</v>
      </c>
      <c r="N150">
        <f t="shared" si="10"/>
        <v>5.860432784921181E-2</v>
      </c>
      <c r="O150">
        <f t="shared" si="11"/>
        <v>5.0651989833423172E-2</v>
      </c>
      <c r="P150" t="str" cm="1">
        <f t="array" ref="P150">IF(AND(O150&gt;$Q$2,M150&gt;0,M151&lt;0,53.93&gt;A150&gt;16.07),Peak,"")</f>
        <v/>
      </c>
    </row>
    <row r="151" spans="1:16" x14ac:dyDescent="0.3">
      <c r="A151">
        <v>1.4884338379997599</v>
      </c>
      <c r="B151">
        <v>-0.38350251317024198</v>
      </c>
      <c r="C151">
        <v>1.32953524589538</v>
      </c>
      <c r="D151">
        <v>9.3089914321899396</v>
      </c>
      <c r="E151">
        <v>0.13536287844181</v>
      </c>
      <c r="F151">
        <v>-0.24514584243297499</v>
      </c>
      <c r="G151">
        <v>-7.2478197515010806E-2</v>
      </c>
      <c r="H151">
        <v>19.800003051757798</v>
      </c>
      <c r="I151">
        <v>-20.8013305664062</v>
      </c>
      <c r="J151">
        <v>-21.704177856445298</v>
      </c>
      <c r="L151">
        <f t="shared" si="8"/>
        <v>9.4112730080617517</v>
      </c>
      <c r="M151">
        <f t="shared" si="9"/>
        <v>-0.39603715616208923</v>
      </c>
      <c r="N151">
        <f t="shared" si="10"/>
        <v>0.15684542906095505</v>
      </c>
      <c r="O151">
        <f t="shared" si="11"/>
        <v>4.9432772613082161E-2</v>
      </c>
      <c r="P151" t="str" cm="1">
        <f t="array" ref="P151">IF(AND(O151&gt;$Q$2,M151&gt;0,M152&lt;0,53.93&gt;A151&gt;16.07),Peak,"")</f>
        <v/>
      </c>
    </row>
    <row r="152" spans="1:16" x14ac:dyDescent="0.3">
      <c r="A152">
        <v>1.4984436029999399</v>
      </c>
      <c r="B152">
        <v>-0.30955627560615501</v>
      </c>
      <c r="C152">
        <v>1.06383776664733</v>
      </c>
      <c r="D152">
        <v>9.7239294052124006</v>
      </c>
      <c r="E152">
        <v>0.149218514561653</v>
      </c>
      <c r="F152">
        <v>-0.25687015056610102</v>
      </c>
      <c r="G152">
        <v>-7.5675584375858307E-2</v>
      </c>
      <c r="H152">
        <v>19.800003051757798</v>
      </c>
      <c r="I152">
        <v>-20.8013305664062</v>
      </c>
      <c r="J152">
        <v>-21.704177856445298</v>
      </c>
      <c r="L152">
        <f t="shared" si="8"/>
        <v>9.7868472430638622</v>
      </c>
      <c r="M152">
        <f t="shared" si="9"/>
        <v>0.37557423500211051</v>
      </c>
      <c r="N152">
        <f t="shared" si="10"/>
        <v>0.14105600599742052</v>
      </c>
      <c r="O152">
        <f t="shared" si="11"/>
        <v>4.6222280082381932E-2</v>
      </c>
      <c r="P152" t="str" cm="1">
        <f t="array" ref="P152">IF(AND(O152&gt;$Q$2,M152&gt;0,M153&lt;0,53.93&gt;A152&gt;16.07),Peak,"")</f>
        <v/>
      </c>
    </row>
    <row r="153" spans="1:16" x14ac:dyDescent="0.3">
      <c r="A153">
        <v>1.5084228519999601</v>
      </c>
      <c r="B153">
        <v>-0.31913635134696899</v>
      </c>
      <c r="C153">
        <v>1.17625391483306</v>
      </c>
      <c r="D153">
        <v>9.4657163619995099</v>
      </c>
      <c r="E153">
        <v>0.15241643786430301</v>
      </c>
      <c r="F153">
        <v>-0.27818742394447299</v>
      </c>
      <c r="G153">
        <v>-6.9280534982681205E-2</v>
      </c>
      <c r="H153">
        <v>20.5</v>
      </c>
      <c r="I153">
        <v>-20.8013305664062</v>
      </c>
      <c r="J153">
        <v>-21.217544555663999</v>
      </c>
      <c r="L153">
        <f t="shared" si="8"/>
        <v>9.5438570572246313</v>
      </c>
      <c r="M153">
        <f t="shared" si="9"/>
        <v>-0.24299018583923093</v>
      </c>
      <c r="N153">
        <f t="shared" si="10"/>
        <v>5.9044230414183982E-2</v>
      </c>
      <c r="O153">
        <f t="shared" si="11"/>
        <v>4.3534585548996113E-2</v>
      </c>
      <c r="P153" t="str" cm="1">
        <f t="array" ref="P153">IF(AND(O153&gt;$Q$2,M153&gt;0,M154&lt;0,53.93&gt;A153&gt;16.07),Peak,"")</f>
        <v/>
      </c>
    </row>
    <row r="154" spans="1:16" x14ac:dyDescent="0.3">
      <c r="A154">
        <v>1.5184326169992299</v>
      </c>
      <c r="B154">
        <v>-0.32377669215202298</v>
      </c>
      <c r="C154">
        <v>1.25873243808746</v>
      </c>
      <c r="D154">
        <v>9.5354709625244105</v>
      </c>
      <c r="E154">
        <v>0.14815272390842399</v>
      </c>
      <c r="F154">
        <v>-0.298438370227813</v>
      </c>
      <c r="G154">
        <v>-5.3292516618967001E-2</v>
      </c>
      <c r="H154">
        <v>20.5</v>
      </c>
      <c r="I154">
        <v>-20.8013305664062</v>
      </c>
      <c r="J154">
        <v>-21.217544555663999</v>
      </c>
      <c r="L154">
        <f t="shared" si="8"/>
        <v>9.6236399129550101</v>
      </c>
      <c r="M154">
        <f t="shared" si="9"/>
        <v>7.9782855730378799E-2</v>
      </c>
      <c r="N154">
        <f t="shared" si="10"/>
        <v>6.3653040684944371E-3</v>
      </c>
      <c r="O154">
        <f t="shared" si="11"/>
        <v>4.2450862044407199E-2</v>
      </c>
      <c r="P154" t="str" cm="1">
        <f t="array" ref="P154">IF(AND(O154&gt;$Q$2,M154&gt;0,M155&lt;0,53.93&gt;A154&gt;16.07),Peak,"")</f>
        <v/>
      </c>
    </row>
    <row r="155" spans="1:16" x14ac:dyDescent="0.3">
      <c r="A155">
        <v>1.52841186499972</v>
      </c>
      <c r="B155">
        <v>-0.339194655418396</v>
      </c>
      <c r="C155">
        <v>1.29061615467071</v>
      </c>
      <c r="D155">
        <v>9.6612091064453107</v>
      </c>
      <c r="E155">
        <v>0.14495532214641499</v>
      </c>
      <c r="F155">
        <v>-0.298438370227813</v>
      </c>
      <c r="G155">
        <v>-3.4107372164726202E-2</v>
      </c>
      <c r="H155">
        <v>20.5</v>
      </c>
      <c r="I155">
        <v>-20.8013305664062</v>
      </c>
      <c r="J155">
        <v>-21.217544555663999</v>
      </c>
      <c r="L155">
        <f t="shared" si="8"/>
        <v>9.7529331214472723</v>
      </c>
      <c r="M155">
        <f t="shared" si="9"/>
        <v>0.12929320849226222</v>
      </c>
      <c r="N155">
        <f t="shared" si="10"/>
        <v>1.6716733762223587E-2</v>
      </c>
      <c r="O155">
        <f t="shared" si="11"/>
        <v>4.5946156963155793E-2</v>
      </c>
      <c r="P155" t="str" cm="1">
        <f t="array" ref="P155">IF(AND(O155&gt;$Q$2,M155&gt;0,M156&lt;0,53.93&gt;A155&gt;16.07),Peak,"")</f>
        <v/>
      </c>
    </row>
    <row r="156" spans="1:16" x14ac:dyDescent="0.3">
      <c r="A156">
        <v>1.5383911129993</v>
      </c>
      <c r="B156">
        <v>-0.35491195321083002</v>
      </c>
      <c r="C156">
        <v>1.2555890083312899</v>
      </c>
      <c r="D156">
        <v>9.4562854766845703</v>
      </c>
      <c r="E156">
        <v>0.15561382472515101</v>
      </c>
      <c r="F156">
        <v>-0.28564798831939697</v>
      </c>
      <c r="G156">
        <v>-2.0251475274562801E-2</v>
      </c>
      <c r="H156">
        <v>27.499984741210898</v>
      </c>
      <c r="I156">
        <v>-20.3060607910156</v>
      </c>
      <c r="J156">
        <v>-20.536239624023398</v>
      </c>
      <c r="L156">
        <f t="shared" si="8"/>
        <v>9.545878758340157</v>
      </c>
      <c r="M156">
        <f t="shared" si="9"/>
        <v>-0.20705436310711534</v>
      </c>
      <c r="N156">
        <f t="shared" si="10"/>
        <v>4.2871509281693164E-2</v>
      </c>
      <c r="O156">
        <f t="shared" si="11"/>
        <v>4.6763935258020049E-2</v>
      </c>
      <c r="P156" t="str" cm="1">
        <f t="array" ref="P156">IF(AND(O156&gt;$Q$2,M156&gt;0,M157&lt;0,53.93&gt;A156&gt;16.07),Peak,"")</f>
        <v/>
      </c>
    </row>
    <row r="157" spans="1:16" x14ac:dyDescent="0.3">
      <c r="A157">
        <v>1.5483703609997901</v>
      </c>
      <c r="B157">
        <v>-0.25462052226066501</v>
      </c>
      <c r="C157">
        <v>1.39794301986694</v>
      </c>
      <c r="D157">
        <v>9.5028390884399396</v>
      </c>
      <c r="E157">
        <v>0.182260081171989</v>
      </c>
      <c r="F157">
        <v>-0.26859471201896601</v>
      </c>
      <c r="G157">
        <v>-6.3953148201107901E-3</v>
      </c>
      <c r="H157">
        <v>27.499984741210898</v>
      </c>
      <c r="I157">
        <v>-20.3060607910156</v>
      </c>
      <c r="J157">
        <v>-20.536239624023398</v>
      </c>
      <c r="L157">
        <f t="shared" si="8"/>
        <v>9.6084872398277668</v>
      </c>
      <c r="M157">
        <f t="shared" si="9"/>
        <v>6.2608481487609779E-2</v>
      </c>
      <c r="N157">
        <f t="shared" si="10"/>
        <v>3.9198219541843769E-3</v>
      </c>
      <c r="O157">
        <f t="shared" si="11"/>
        <v>4.5994086164986701E-2</v>
      </c>
      <c r="P157" t="str" cm="1">
        <f t="array" ref="P157">IF(AND(O157&gt;$Q$2,M157&gt;0,M158&lt;0,53.93&gt;A157&gt;16.07),Peak,"")</f>
        <v/>
      </c>
    </row>
    <row r="158" spans="1:16" x14ac:dyDescent="0.3">
      <c r="A158">
        <v>1.5583801269994999</v>
      </c>
      <c r="B158">
        <v>1.6615448519587499E-2</v>
      </c>
      <c r="C158">
        <v>1.2948074340820299</v>
      </c>
      <c r="D158">
        <v>9.2447757720947195</v>
      </c>
      <c r="E158">
        <v>0.21103793382644601</v>
      </c>
      <c r="F158">
        <v>-0.246211633086204</v>
      </c>
      <c r="G158">
        <v>7.4605792760848999E-3</v>
      </c>
      <c r="H158">
        <v>27.499984741210898</v>
      </c>
      <c r="I158">
        <v>-20.3060607910156</v>
      </c>
      <c r="J158">
        <v>-20.536239624023398</v>
      </c>
      <c r="L158">
        <f t="shared" si="8"/>
        <v>9.3350244477876494</v>
      </c>
      <c r="M158">
        <f t="shared" si="9"/>
        <v>-0.27346279204011736</v>
      </c>
      <c r="N158">
        <f t="shared" si="10"/>
        <v>7.4781898630376473E-2</v>
      </c>
      <c r="O158">
        <f t="shared" si="11"/>
        <v>4.5926698400547972E-2</v>
      </c>
      <c r="P158" t="str" cm="1">
        <f t="array" ref="P158">IF(AND(O158&gt;$Q$2,M158&gt;0,M159&lt;0,53.93&gt;A158&gt;16.07),Peak,"")</f>
        <v/>
      </c>
    </row>
    <row r="159" spans="1:16" x14ac:dyDescent="0.3">
      <c r="A159">
        <v>1.568359375</v>
      </c>
      <c r="B159">
        <v>-0.40505766868591297</v>
      </c>
      <c r="C159">
        <v>1.17834961414337</v>
      </c>
      <c r="D159">
        <v>9.3188714981079102</v>
      </c>
      <c r="E159">
        <v>0.229157283902168</v>
      </c>
      <c r="F159">
        <v>-0.21956537663936601</v>
      </c>
      <c r="G159">
        <v>2.4514131247997201E-2</v>
      </c>
      <c r="H159">
        <v>13.5</v>
      </c>
      <c r="I159">
        <v>-21.494705200195298</v>
      </c>
      <c r="J159">
        <v>-20.438919067382798</v>
      </c>
      <c r="L159">
        <f t="shared" si="8"/>
        <v>9.4018054397206647</v>
      </c>
      <c r="M159">
        <f t="shared" si="9"/>
        <v>6.6780991933015343E-2</v>
      </c>
      <c r="N159">
        <f t="shared" si="10"/>
        <v>4.4597008835574603E-3</v>
      </c>
      <c r="O159">
        <f t="shared" si="11"/>
        <v>4.4388602834324942E-2</v>
      </c>
      <c r="P159" t="str" cm="1">
        <f t="array" ref="P159">IF(AND(O159&gt;$Q$2,M159&gt;0,M160&lt;0,53.93&gt;A159&gt;16.07),Peak,"")</f>
        <v/>
      </c>
    </row>
    <row r="160" spans="1:16" x14ac:dyDescent="0.3">
      <c r="A160">
        <v>1.57836914099971</v>
      </c>
      <c r="B160">
        <v>-0.45460465550422602</v>
      </c>
      <c r="C160">
        <v>1.25034987926483</v>
      </c>
      <c r="D160">
        <v>9.2598943710327095</v>
      </c>
      <c r="E160">
        <v>0.23448680341243699</v>
      </c>
      <c r="F160">
        <v>-0.18652381002902901</v>
      </c>
      <c r="G160">
        <v>4.7962997108697801E-2</v>
      </c>
      <c r="H160">
        <v>13.5</v>
      </c>
      <c r="I160">
        <v>-21.494705200195298</v>
      </c>
      <c r="J160">
        <v>-20.438919067382798</v>
      </c>
      <c r="L160">
        <f t="shared" si="8"/>
        <v>9.3549817731552505</v>
      </c>
      <c r="M160">
        <f t="shared" si="9"/>
        <v>-4.6823666565414257E-2</v>
      </c>
      <c r="N160">
        <f t="shared" si="10"/>
        <v>2.192455750629093E-3</v>
      </c>
      <c r="O160">
        <f t="shared" si="11"/>
        <v>4.4297340967469685E-2</v>
      </c>
      <c r="P160" t="str" cm="1">
        <f t="array" ref="P160">IF(AND(O160&gt;$Q$2,M160&gt;0,M161&lt;0,53.93&gt;A160&gt;16.07),Peak,"")</f>
        <v/>
      </c>
    </row>
    <row r="161" spans="1:16" x14ac:dyDescent="0.3">
      <c r="A161">
        <v>1.58834838899929</v>
      </c>
      <c r="B161">
        <v>-0.29997619986534102</v>
      </c>
      <c r="C161">
        <v>1.4212944507598799</v>
      </c>
      <c r="D161">
        <v>9.1260719299316406</v>
      </c>
      <c r="E161">
        <v>0.229157283902168</v>
      </c>
      <c r="F161">
        <v>-0.147087723016738</v>
      </c>
      <c r="G161">
        <v>6.3950754702091203E-2</v>
      </c>
      <c r="H161">
        <v>13.5</v>
      </c>
      <c r="I161">
        <v>-21.494705200195298</v>
      </c>
      <c r="J161">
        <v>-20.438919067382798</v>
      </c>
      <c r="L161">
        <f t="shared" si="8"/>
        <v>9.2409551728451049</v>
      </c>
      <c r="M161">
        <f t="shared" si="9"/>
        <v>-0.11402660031014555</v>
      </c>
      <c r="N161">
        <f t="shared" si="10"/>
        <v>1.3002065578289685E-2</v>
      </c>
      <c r="O161">
        <f t="shared" si="11"/>
        <v>4.4609317955986098E-2</v>
      </c>
      <c r="P161" t="str" cm="1">
        <f t="array" ref="P161">IF(AND(O161&gt;$Q$2,M161&gt;0,M162&lt;0,53.93&gt;A161&gt;16.07),Peak,"")</f>
        <v/>
      </c>
    </row>
    <row r="162" spans="1:16" x14ac:dyDescent="0.3">
      <c r="A162">
        <v>1.5983276359993299</v>
      </c>
      <c r="B162">
        <v>-0.34652939438819802</v>
      </c>
      <c r="C162">
        <v>1.1991562843322701</v>
      </c>
      <c r="D162">
        <v>8.9350690841674805</v>
      </c>
      <c r="E162">
        <v>0.207840546965599</v>
      </c>
      <c r="F162">
        <v>-0.103387638926506</v>
      </c>
      <c r="G162">
        <v>8.1004574894904993E-2</v>
      </c>
      <c r="H162">
        <v>13.8000030517578</v>
      </c>
      <c r="I162">
        <v>-21.6928100585937</v>
      </c>
      <c r="J162">
        <v>-19.6602783203125</v>
      </c>
      <c r="L162">
        <f t="shared" si="8"/>
        <v>9.021835619998523</v>
      </c>
      <c r="M162">
        <f t="shared" si="9"/>
        <v>-0.21911955284658191</v>
      </c>
      <c r="N162">
        <f t="shared" si="10"/>
        <v>4.8013378439686005E-2</v>
      </c>
      <c r="O162">
        <f t="shared" si="11"/>
        <v>4.4338450186895341E-2</v>
      </c>
      <c r="P162" t="str" cm="1">
        <f t="array" ref="P162">IF(AND(O162&gt;$Q$2,M162&gt;0,M163&lt;0,53.93&gt;A162&gt;16.07),Peak,"")</f>
        <v/>
      </c>
    </row>
    <row r="163" spans="1:16" x14ac:dyDescent="0.3">
      <c r="A163">
        <v>1.6083374019999599</v>
      </c>
      <c r="B163">
        <v>-0.53798127174377397</v>
      </c>
      <c r="C163">
        <v>1.3416600227355899</v>
      </c>
      <c r="D163">
        <v>9.1024217605590803</v>
      </c>
      <c r="E163">
        <v>0.169469729065895</v>
      </c>
      <c r="F163">
        <v>-6.5017350018024403E-2</v>
      </c>
      <c r="G163">
        <v>9.9123917520046206E-2</v>
      </c>
      <c r="H163">
        <v>13.8000030517578</v>
      </c>
      <c r="I163">
        <v>-21.6928100585937</v>
      </c>
      <c r="J163">
        <v>-19.6602783203125</v>
      </c>
      <c r="L163">
        <f t="shared" si="8"/>
        <v>9.2164829177107137</v>
      </c>
      <c r="M163">
        <f t="shared" si="9"/>
        <v>0.19464729771219069</v>
      </c>
      <c r="N163">
        <f t="shared" si="10"/>
        <v>3.7887570506658197E-2</v>
      </c>
      <c r="O163">
        <f t="shared" si="11"/>
        <v>4.6901145300691921E-2</v>
      </c>
      <c r="P163" t="str" cm="1">
        <f t="array" ref="P163">IF(AND(O163&gt;$Q$2,M163&gt;0,M164&lt;0,53.93&gt;A163&gt;16.07),Peak,"")</f>
        <v/>
      </c>
    </row>
    <row r="164" spans="1:16" x14ac:dyDescent="0.3">
      <c r="A164">
        <v>1.6183166499995401</v>
      </c>
      <c r="B164">
        <v>-0.48439270257949801</v>
      </c>
      <c r="C164">
        <v>1.5459851026535001</v>
      </c>
      <c r="D164">
        <v>8.9337224960327095</v>
      </c>
      <c r="E164">
        <v>0.121506460011005</v>
      </c>
      <c r="F164">
        <v>-1.5988022089004499E-2</v>
      </c>
      <c r="G164">
        <v>0.118309065699577</v>
      </c>
      <c r="H164">
        <v>13.8000030517578</v>
      </c>
      <c r="I164">
        <v>-21.6928100585937</v>
      </c>
      <c r="J164">
        <v>-19.6602783203125</v>
      </c>
      <c r="L164">
        <f t="shared" si="8"/>
        <v>9.079433014459644</v>
      </c>
      <c r="M164">
        <f t="shared" si="9"/>
        <v>-0.13704990325106969</v>
      </c>
      <c r="N164">
        <f t="shared" si="10"/>
        <v>1.8782675981127563E-2</v>
      </c>
      <c r="O164">
        <f t="shared" si="11"/>
        <v>4.6113164182118555E-2</v>
      </c>
      <c r="P164" t="str" cm="1">
        <f t="array" ref="P164">IF(AND(O164&gt;$Q$2,M164&gt;0,M165&lt;0,53.93&gt;A164&gt;16.07),Peak,"")</f>
        <v/>
      </c>
    </row>
    <row r="165" spans="1:16" x14ac:dyDescent="0.3">
      <c r="A165">
        <v>1.6283264159992501</v>
      </c>
      <c r="B165">
        <v>-0.344284057617187</v>
      </c>
      <c r="C165">
        <v>1.33821713924407</v>
      </c>
      <c r="D165">
        <v>9.1819057464599592</v>
      </c>
      <c r="E165">
        <v>7.24776610732078E-2</v>
      </c>
      <c r="F165">
        <v>2.98436488956213E-2</v>
      </c>
      <c r="G165">
        <v>0.138560280203819</v>
      </c>
      <c r="H165">
        <v>10.6999969482421</v>
      </c>
      <c r="I165">
        <v>-27.4379272460937</v>
      </c>
      <c r="J165">
        <v>-22.9694519042968</v>
      </c>
      <c r="L165">
        <f t="shared" si="8"/>
        <v>9.2852975052483036</v>
      </c>
      <c r="M165">
        <f t="shared" si="9"/>
        <v>0.20586449078865954</v>
      </c>
      <c r="N165">
        <f t="shared" si="10"/>
        <v>4.2380188567674087E-2</v>
      </c>
      <c r="O165">
        <f t="shared" si="11"/>
        <v>4.6366363925721049E-2</v>
      </c>
      <c r="P165" t="str" cm="1">
        <f t="array" ref="P165">IF(AND(O165&gt;$Q$2,M165&gt;0,M166&lt;0,53.93&gt;A165&gt;16.07),Peak,"")</f>
        <v/>
      </c>
    </row>
    <row r="166" spans="1:16" x14ac:dyDescent="0.3">
      <c r="A166">
        <v>1.63830566399974</v>
      </c>
      <c r="B166">
        <v>-0.286204844713211</v>
      </c>
      <c r="C166">
        <v>1.4684463739395099</v>
      </c>
      <c r="D166">
        <v>9.1094570159912092</v>
      </c>
      <c r="E166">
        <v>3.0909446999430601E-2</v>
      </c>
      <c r="F166">
        <v>5.5424109101295402E-2</v>
      </c>
      <c r="G166">
        <v>0.15028430521488101</v>
      </c>
      <c r="H166">
        <v>10.6999969482421</v>
      </c>
      <c r="I166">
        <v>-27.4379272460937</v>
      </c>
      <c r="J166">
        <v>-22.9694519042968</v>
      </c>
      <c r="L166">
        <f t="shared" si="8"/>
        <v>9.2314925712186362</v>
      </c>
      <c r="M166">
        <f t="shared" si="9"/>
        <v>-5.3804934029667351E-2</v>
      </c>
      <c r="N166">
        <f t="shared" si="10"/>
        <v>2.8949709259368556E-3</v>
      </c>
      <c r="O166">
        <f t="shared" si="11"/>
        <v>4.6768240780243296E-2</v>
      </c>
      <c r="P166" t="str" cm="1">
        <f t="array" ref="P166">IF(AND(O166&gt;$Q$2,M166&gt;0,M167&lt;0,53.93&gt;A166&gt;16.07),Peak,"")</f>
        <v/>
      </c>
    </row>
    <row r="167" spans="1:16" x14ac:dyDescent="0.3">
      <c r="A167">
        <v>1.6491088869997801</v>
      </c>
      <c r="B167">
        <v>-6.8557433784007998E-2</v>
      </c>
      <c r="C167">
        <v>1.27025842666625</v>
      </c>
      <c r="D167">
        <v>9.1148452758788991</v>
      </c>
      <c r="E167">
        <v>8.5263764485716802E-3</v>
      </c>
      <c r="F167">
        <v>7.5675055384635898E-2</v>
      </c>
      <c r="G167">
        <v>0.15241643786430301</v>
      </c>
      <c r="H167">
        <v>10.5</v>
      </c>
      <c r="I167">
        <v>-27.735092163085898</v>
      </c>
      <c r="J167">
        <v>-22.580123901367099</v>
      </c>
      <c r="L167">
        <f t="shared" si="8"/>
        <v>9.2031875453809775</v>
      </c>
      <c r="M167">
        <f t="shared" si="9"/>
        <v>-2.8305025837658704E-2</v>
      </c>
      <c r="N167">
        <f t="shared" si="10"/>
        <v>8.0117448767052677E-4</v>
      </c>
      <c r="O167">
        <f t="shared" si="11"/>
        <v>4.671510160284123E-2</v>
      </c>
      <c r="P167" t="str" cm="1">
        <f t="array" ref="P167">IF(AND(O167&gt;$Q$2,M167&gt;0,M168&lt;0,53.93&gt;A167&gt;16.07),Peak,"")</f>
        <v/>
      </c>
    </row>
    <row r="168" spans="1:16" x14ac:dyDescent="0.3">
      <c r="A168">
        <v>1.6582946779999399</v>
      </c>
      <c r="B168">
        <v>-0.14025832712650299</v>
      </c>
      <c r="C168">
        <v>1.2416679859161299</v>
      </c>
      <c r="D168">
        <v>9.1622972488403303</v>
      </c>
      <c r="E168">
        <v>-3.1979237683117299E-3</v>
      </c>
      <c r="F168">
        <v>9.2728607356548295E-2</v>
      </c>
      <c r="G168">
        <v>0.14282345771789501</v>
      </c>
      <c r="H168">
        <v>10.5</v>
      </c>
      <c r="I168">
        <v>-27.735092163085898</v>
      </c>
      <c r="J168">
        <v>-22.580123901367099</v>
      </c>
      <c r="L168">
        <f t="shared" si="8"/>
        <v>9.2471132069248743</v>
      </c>
      <c r="M168">
        <f t="shared" si="9"/>
        <v>4.3925661543896766E-2</v>
      </c>
      <c r="N168">
        <f t="shared" si="10"/>
        <v>1.9294637420689711E-3</v>
      </c>
      <c r="O168">
        <f t="shared" si="11"/>
        <v>4.8188044675441494E-2</v>
      </c>
      <c r="P168" t="str" cm="1">
        <f t="array" ref="P168">IF(AND(O168&gt;$Q$2,M168&gt;0,M169&lt;0,53.93&gt;A168&gt;16.07),Peak,"")</f>
        <v/>
      </c>
    </row>
    <row r="169" spans="1:16" x14ac:dyDescent="0.3">
      <c r="A169">
        <v>1.6682739259995201</v>
      </c>
      <c r="B169">
        <v>-0.13501922786235801</v>
      </c>
      <c r="C169">
        <v>1.30917751789093</v>
      </c>
      <c r="D169">
        <v>9.1881933212280202</v>
      </c>
      <c r="E169">
        <v>-3.1979237683117299E-3</v>
      </c>
      <c r="F169">
        <v>0.10871662944555199</v>
      </c>
      <c r="G169">
        <v>0.126835972070693</v>
      </c>
      <c r="H169">
        <v>10.5</v>
      </c>
      <c r="I169">
        <v>-27.735092163085898</v>
      </c>
      <c r="J169">
        <v>-22.580123901367099</v>
      </c>
      <c r="L169">
        <f t="shared" si="8"/>
        <v>9.2819756772738202</v>
      </c>
      <c r="M169">
        <f t="shared" si="9"/>
        <v>3.4862470348945962E-2</v>
      </c>
      <c r="N169">
        <f t="shared" si="10"/>
        <v>1.2153918388311364E-3</v>
      </c>
      <c r="O169">
        <f t="shared" si="11"/>
        <v>4.9363310984296666E-2</v>
      </c>
      <c r="P169" t="str" cm="1">
        <f t="array" ref="P169">IF(AND(O169&gt;$Q$2,M169&gt;0,M170&lt;0,53.93&gt;A169&gt;16.07),Peak,"")</f>
        <v/>
      </c>
    </row>
    <row r="170" spans="1:16" x14ac:dyDescent="0.3">
      <c r="A170">
        <v>1.67825317299957</v>
      </c>
      <c r="B170">
        <v>-1.21247861534357E-2</v>
      </c>
      <c r="C170">
        <v>1.1660751104354801</v>
      </c>
      <c r="D170">
        <v>9.1765174865722603</v>
      </c>
      <c r="E170">
        <v>-2.1321268286556001E-3</v>
      </c>
      <c r="F170">
        <v>0.11937486380338599</v>
      </c>
      <c r="G170">
        <v>0.11191401630639999</v>
      </c>
      <c r="H170">
        <v>10.5</v>
      </c>
      <c r="I170">
        <v>-27.636032104492099</v>
      </c>
      <c r="J170">
        <v>-22.7747802734375</v>
      </c>
      <c r="L170">
        <f t="shared" si="8"/>
        <v>9.2503162840512019</v>
      </c>
      <c r="M170">
        <f t="shared" si="9"/>
        <v>-3.1659393222618348E-2</v>
      </c>
      <c r="N170">
        <f t="shared" si="10"/>
        <v>1.0023171792243725E-3</v>
      </c>
      <c r="O170">
        <f t="shared" si="11"/>
        <v>4.9380541931919326E-2</v>
      </c>
      <c r="P170" t="str" cm="1">
        <f t="array" ref="P170">IF(AND(O170&gt;$Q$2,M170&gt;0,M171&lt;0,53.93&gt;A170&gt;16.07),Peak,"")</f>
        <v/>
      </c>
    </row>
    <row r="171" spans="1:16" x14ac:dyDescent="0.3">
      <c r="A171">
        <v>1.6882324219996001</v>
      </c>
      <c r="B171">
        <v>-7.5443118810653603E-2</v>
      </c>
      <c r="C171">
        <v>1.1617341041564899</v>
      </c>
      <c r="D171">
        <v>9.0576648712158203</v>
      </c>
      <c r="E171">
        <v>-3.1979237683117299E-3</v>
      </c>
      <c r="F171">
        <v>0.116177208721637</v>
      </c>
      <c r="G171">
        <v>0.10018971562385499</v>
      </c>
      <c r="H171">
        <v>10.5</v>
      </c>
      <c r="I171">
        <v>-27.636032104492099</v>
      </c>
      <c r="J171">
        <v>-22.7747802734375</v>
      </c>
      <c r="L171">
        <f t="shared" si="8"/>
        <v>9.1321744788518622</v>
      </c>
      <c r="M171">
        <f t="shared" si="9"/>
        <v>-0.1181418051993397</v>
      </c>
      <c r="N171">
        <f t="shared" si="10"/>
        <v>1.3957486135758729E-2</v>
      </c>
      <c r="O171">
        <f t="shared" si="11"/>
        <v>4.9416612408642847E-2</v>
      </c>
      <c r="P171" t="str" cm="1">
        <f t="array" ref="P171">IF(AND(O171&gt;$Q$2,M171&gt;0,M172&lt;0,53.93&gt;A171&gt;16.07),Peak,"")</f>
        <v/>
      </c>
    </row>
    <row r="172" spans="1:16" x14ac:dyDescent="0.3">
      <c r="A172">
        <v>1.6987304689992</v>
      </c>
      <c r="B172">
        <v>-6.3168637454509693E-2</v>
      </c>
      <c r="C172">
        <v>1.2323871850967401</v>
      </c>
      <c r="D172">
        <v>9.3146800994872994</v>
      </c>
      <c r="E172">
        <v>-1.06632965616881E-3</v>
      </c>
      <c r="F172">
        <v>9.9123917520046206E-2</v>
      </c>
      <c r="G172">
        <v>9.5925994217395699E-2</v>
      </c>
      <c r="H172">
        <v>10.5</v>
      </c>
      <c r="I172">
        <v>-27.636032104492099</v>
      </c>
      <c r="J172">
        <v>-22.7747802734375</v>
      </c>
      <c r="L172">
        <f t="shared" si="8"/>
        <v>9.3960648042961719</v>
      </c>
      <c r="M172">
        <f t="shared" si="9"/>
        <v>0.26389032544430968</v>
      </c>
      <c r="N172">
        <f t="shared" si="10"/>
        <v>6.9638103863103679E-2</v>
      </c>
      <c r="O172">
        <f t="shared" si="11"/>
        <v>4.9254787568135255E-2</v>
      </c>
      <c r="P172" t="str" cm="1">
        <f t="array" ref="P172">IF(AND(O172&gt;$Q$2,M172&gt;0,M173&lt;0,53.93&gt;A172&gt;16.07),Peak,"")</f>
        <v/>
      </c>
    </row>
    <row r="173" spans="1:16" x14ac:dyDescent="0.3">
      <c r="A173">
        <v>1.70825195299948</v>
      </c>
      <c r="B173">
        <v>0.100740507245063</v>
      </c>
      <c r="C173">
        <v>1.1883788108825599</v>
      </c>
      <c r="D173">
        <v>9.5348720550537092</v>
      </c>
      <c r="E173">
        <v>9.5924399793148006E-3</v>
      </c>
      <c r="F173">
        <v>7.5675055384635898E-2</v>
      </c>
      <c r="G173">
        <v>9.1662809252738897E-2</v>
      </c>
      <c r="H173">
        <v>10.5</v>
      </c>
      <c r="I173">
        <v>-27.735092163085898</v>
      </c>
      <c r="J173">
        <v>-21.801498413085898</v>
      </c>
      <c r="L173">
        <f t="shared" si="8"/>
        <v>9.6091715539997917</v>
      </c>
      <c r="M173">
        <f t="shared" si="9"/>
        <v>0.21310674970361987</v>
      </c>
      <c r="N173">
        <f t="shared" si="10"/>
        <v>4.5414486769241286E-2</v>
      </c>
      <c r="O173">
        <f t="shared" si="11"/>
        <v>4.7841381298228396E-2</v>
      </c>
      <c r="P173" t="str" cm="1">
        <f t="array" ref="P173">IF(AND(O173&gt;$Q$2,M173&gt;0,M174&lt;0,53.93&gt;A173&gt;16.07),Peak,"")</f>
        <v/>
      </c>
    </row>
    <row r="174" spans="1:16" x14ac:dyDescent="0.3">
      <c r="A174">
        <v>1.7182312009999801</v>
      </c>
      <c r="B174">
        <v>-0.15822097659111001</v>
      </c>
      <c r="C174">
        <v>1.1949650049209499</v>
      </c>
      <c r="D174">
        <v>9.4247016906738192</v>
      </c>
      <c r="E174">
        <v>2.8777852654456999E-2</v>
      </c>
      <c r="F174">
        <v>6.0753095895051901E-2</v>
      </c>
      <c r="G174">
        <v>8.7399356067180606E-2</v>
      </c>
      <c r="H174">
        <v>10.5</v>
      </c>
      <c r="I174">
        <v>-27.735092163085898</v>
      </c>
      <c r="J174">
        <v>-21.801498413085898</v>
      </c>
      <c r="L174">
        <f t="shared" si="8"/>
        <v>9.501472370038714</v>
      </c>
      <c r="M174">
        <f t="shared" si="9"/>
        <v>-0.10769918396107769</v>
      </c>
      <c r="N174">
        <f t="shared" si="10"/>
        <v>1.1599114225882055E-2</v>
      </c>
      <c r="O174">
        <f t="shared" si="11"/>
        <v>4.6936366674242697E-2</v>
      </c>
      <c r="P174" t="str" cm="1">
        <f t="array" ref="P174">IF(AND(O174&gt;$Q$2,M174&gt;0,M175&lt;0,53.93&gt;A174&gt;16.07),Peak,"")</f>
        <v/>
      </c>
    </row>
    <row r="175" spans="1:16" x14ac:dyDescent="0.3">
      <c r="A175">
        <v>1.72821044899956</v>
      </c>
      <c r="B175">
        <v>7.9185336828231798E-2</v>
      </c>
      <c r="C175">
        <v>1.37803435325622</v>
      </c>
      <c r="D175">
        <v>9.1959772109985298</v>
      </c>
      <c r="E175">
        <v>4.4765606522560099E-2</v>
      </c>
      <c r="F175">
        <v>7.0345535874366705E-2</v>
      </c>
      <c r="G175">
        <v>9.0597011148929596E-2</v>
      </c>
      <c r="H175">
        <v>10.5</v>
      </c>
      <c r="I175">
        <v>-27.735092163085898</v>
      </c>
      <c r="J175">
        <v>-21.801498413085898</v>
      </c>
      <c r="L175">
        <f t="shared" si="8"/>
        <v>9.2989916583211958</v>
      </c>
      <c r="M175">
        <f t="shared" si="9"/>
        <v>-0.20248071171751825</v>
      </c>
      <c r="N175">
        <f t="shared" si="10"/>
        <v>4.0998438617632728E-2</v>
      </c>
      <c r="O175">
        <f t="shared" si="11"/>
        <v>4.678830932508566E-2</v>
      </c>
      <c r="P175" t="str" cm="1">
        <f t="array" ref="P175">IF(AND(O175&gt;$Q$2,M175&gt;0,M176&lt;0,53.93&gt;A175&gt;16.07),Peak,"")</f>
        <v/>
      </c>
    </row>
    <row r="176" spans="1:16" x14ac:dyDescent="0.3">
      <c r="A176">
        <v>1.7381896969991399</v>
      </c>
      <c r="B176">
        <v>-9.2657320201396901E-2</v>
      </c>
      <c r="C176">
        <v>1.4594650268554601</v>
      </c>
      <c r="D176">
        <v>9.3317441940307599</v>
      </c>
      <c r="E176">
        <v>5.86215034127235E-2</v>
      </c>
      <c r="F176">
        <v>8.3136163651943207E-2</v>
      </c>
      <c r="G176">
        <v>0.10338710993528299</v>
      </c>
      <c r="H176">
        <v>10.5</v>
      </c>
      <c r="I176">
        <v>-27.735092163085898</v>
      </c>
      <c r="J176">
        <v>-22.2881469726562</v>
      </c>
      <c r="L176">
        <f t="shared" si="8"/>
        <v>9.4456377892881278</v>
      </c>
      <c r="M176">
        <f t="shared" si="9"/>
        <v>0.14664613096693202</v>
      </c>
      <c r="N176">
        <f t="shared" si="10"/>
        <v>2.1505087727570579E-2</v>
      </c>
      <c r="O176">
        <f t="shared" si="11"/>
        <v>4.6109106373623011E-2</v>
      </c>
      <c r="P176" t="str" cm="1">
        <f t="array" ref="P176">IF(AND(O176&gt;$Q$2,M176&gt;0,M177&lt;0,53.93&gt;A176&gt;16.07),Peak,"")</f>
        <v/>
      </c>
    </row>
    <row r="177" spans="1:16" x14ac:dyDescent="0.3">
      <c r="A177">
        <v>1.7481994629997599</v>
      </c>
      <c r="B177">
        <v>-5.7480469346046399E-2</v>
      </c>
      <c r="C177">
        <v>1.45677065849304</v>
      </c>
      <c r="D177">
        <v>9.5121192932128906</v>
      </c>
      <c r="E177">
        <v>7.0345535874366705E-2</v>
      </c>
      <c r="F177">
        <v>9.2728607356548295E-2</v>
      </c>
      <c r="G177">
        <v>0.120440661907196</v>
      </c>
      <c r="H177">
        <v>10.5</v>
      </c>
      <c r="I177">
        <v>-27.735092163085898</v>
      </c>
      <c r="J177">
        <v>-22.2881469726562</v>
      </c>
      <c r="L177">
        <f t="shared" si="8"/>
        <v>9.6231958415131196</v>
      </c>
      <c r="M177">
        <f t="shared" si="9"/>
        <v>0.17755805222499177</v>
      </c>
      <c r="N177">
        <f t="shared" si="10"/>
        <v>3.1526861909932903E-2</v>
      </c>
      <c r="O177">
        <f t="shared" si="11"/>
        <v>4.5661104764060996E-2</v>
      </c>
      <c r="P177" t="str" cm="1">
        <f t="array" ref="P177">IF(AND(O177&gt;$Q$2,M177&gt;0,M178&lt;0,53.93&gt;A177&gt;16.07),Peak,"")</f>
        <v/>
      </c>
    </row>
    <row r="178" spans="1:16" x14ac:dyDescent="0.3">
      <c r="A178">
        <v>1.7581787109993401</v>
      </c>
      <c r="B178">
        <v>4.3409727513790096E-3</v>
      </c>
      <c r="C178">
        <v>1.5126044750213601</v>
      </c>
      <c r="D178">
        <v>9.2301063537597603</v>
      </c>
      <c r="E178">
        <v>8.2070365548133795E-2</v>
      </c>
      <c r="F178">
        <v>0.107650831341743</v>
      </c>
      <c r="G178">
        <v>0.124703846871852</v>
      </c>
      <c r="H178">
        <v>10.5</v>
      </c>
      <c r="I178">
        <v>-27.735092163085898</v>
      </c>
      <c r="J178">
        <v>-22.2881469726562</v>
      </c>
      <c r="L178">
        <f t="shared" si="8"/>
        <v>9.3532269534966037</v>
      </c>
      <c r="M178">
        <f t="shared" si="9"/>
        <v>-0.26996888801651586</v>
      </c>
      <c r="N178">
        <f t="shared" si="10"/>
        <v>7.2883200496874079E-2</v>
      </c>
      <c r="O178">
        <f t="shared" si="11"/>
        <v>4.6881095140539952E-2</v>
      </c>
      <c r="P178" t="str" cm="1">
        <f t="array" ref="P178">IF(AND(O178&gt;$Q$2,M178&gt;0,M179&lt;0,53.93&gt;A178&gt;16.07),Peak,"")</f>
        <v/>
      </c>
    </row>
    <row r="179" spans="1:16" x14ac:dyDescent="0.3">
      <c r="A179">
        <v>1.7681884759995199</v>
      </c>
      <c r="B179">
        <v>0.247884526848793</v>
      </c>
      <c r="C179">
        <v>1.3518388271331701</v>
      </c>
      <c r="D179">
        <v>9.0774230957031197</v>
      </c>
      <c r="E179">
        <v>9.2728607356548295E-2</v>
      </c>
      <c r="F179">
        <v>0.130033373832702</v>
      </c>
      <c r="G179">
        <v>0.116177208721637</v>
      </c>
      <c r="H179">
        <v>10.5</v>
      </c>
      <c r="I179">
        <v>-27.834152221679599</v>
      </c>
      <c r="J179">
        <v>-22.580123901367099</v>
      </c>
      <c r="L179">
        <f t="shared" si="8"/>
        <v>9.1808782265968567</v>
      </c>
      <c r="M179">
        <f t="shared" si="9"/>
        <v>-0.17234872689974701</v>
      </c>
      <c r="N179">
        <f t="shared" si="10"/>
        <v>2.9704083663963578E-2</v>
      </c>
      <c r="O179">
        <f t="shared" si="11"/>
        <v>4.5364092008621161E-2</v>
      </c>
      <c r="P179" t="str" cm="1">
        <f t="array" ref="P179">IF(AND(O179&gt;$Q$2,M179&gt;0,M180&lt;0,53.93&gt;A179&gt;16.07),Peak,"")</f>
        <v/>
      </c>
    </row>
    <row r="180" spans="1:16" x14ac:dyDescent="0.3">
      <c r="A180">
        <v>1.77816772400001</v>
      </c>
      <c r="B180">
        <v>-0.18157242238521501</v>
      </c>
      <c r="C180">
        <v>1.41111552715301</v>
      </c>
      <c r="D180">
        <v>8.9413566589355398</v>
      </c>
      <c r="E180">
        <v>8.8465154170989893E-2</v>
      </c>
      <c r="F180">
        <v>0.15987701714038799</v>
      </c>
      <c r="G180">
        <v>0.10018971562385499</v>
      </c>
      <c r="H180">
        <v>10.5</v>
      </c>
      <c r="I180">
        <v>-27.834152221679599</v>
      </c>
      <c r="J180">
        <v>-22.580123901367099</v>
      </c>
      <c r="L180">
        <f t="shared" si="8"/>
        <v>9.0538430778224814</v>
      </c>
      <c r="M180">
        <f t="shared" si="9"/>
        <v>-0.12703514877437527</v>
      </c>
      <c r="N180">
        <f t="shared" si="10"/>
        <v>1.613792902412766E-2</v>
      </c>
      <c r="O180">
        <f t="shared" si="11"/>
        <v>4.5891838998472316E-2</v>
      </c>
      <c r="P180" t="str" cm="1">
        <f t="array" ref="P180">IF(AND(O180&gt;$Q$2,M180&gt;0,M181&lt;0,53.93&gt;A180&gt;16.07),Peak,"")</f>
        <v/>
      </c>
    </row>
    <row r="181" spans="1:16" x14ac:dyDescent="0.3">
      <c r="A181">
        <v>1.7881469719995899</v>
      </c>
      <c r="B181">
        <v>-0.16899856925010601</v>
      </c>
      <c r="C181">
        <v>1.77710449695587</v>
      </c>
      <c r="D181">
        <v>9.0253314971923793</v>
      </c>
      <c r="E181">
        <v>7.3543459177017198E-2</v>
      </c>
      <c r="F181">
        <v>0.188655406236648</v>
      </c>
      <c r="G181">
        <v>8.1004574894904993E-2</v>
      </c>
      <c r="H181">
        <v>10.5</v>
      </c>
      <c r="I181">
        <v>-27.834152221679599</v>
      </c>
      <c r="J181">
        <v>-22.580123901367099</v>
      </c>
      <c r="L181">
        <f t="shared" si="8"/>
        <v>9.2001776908776165</v>
      </c>
      <c r="M181">
        <f t="shared" si="9"/>
        <v>0.14633461305513507</v>
      </c>
      <c r="N181">
        <f t="shared" si="10"/>
        <v>2.1413818977996105E-2</v>
      </c>
      <c r="O181">
        <f t="shared" si="11"/>
        <v>4.5602821877323889E-2</v>
      </c>
      <c r="P181" t="str" cm="1">
        <f t="array" ref="P181">IF(AND(O181&gt;$Q$2,M181&gt;0,M182&lt;0,53.93&gt;A181&gt;16.07),Peak,"")</f>
        <v/>
      </c>
    </row>
    <row r="182" spans="1:16" x14ac:dyDescent="0.3">
      <c r="A182">
        <v>1.7981567379993</v>
      </c>
      <c r="B182">
        <v>-6.10729977488517E-2</v>
      </c>
      <c r="C182">
        <v>1.62846362590789</v>
      </c>
      <c r="D182">
        <v>9.1518182754516602</v>
      </c>
      <c r="E182">
        <v>5.64899072051048E-2</v>
      </c>
      <c r="F182">
        <v>0.21530166268348599</v>
      </c>
      <c r="G182">
        <v>6.1818893998861299E-2</v>
      </c>
      <c r="H182">
        <v>10.5</v>
      </c>
      <c r="I182">
        <v>-28.131301879882798</v>
      </c>
      <c r="J182">
        <v>-22.2881469726562</v>
      </c>
      <c r="L182">
        <f t="shared" si="8"/>
        <v>9.2957733104271707</v>
      </c>
      <c r="M182">
        <f t="shared" si="9"/>
        <v>9.55956195495542E-2</v>
      </c>
      <c r="N182">
        <f t="shared" si="10"/>
        <v>9.1385224770631091E-3</v>
      </c>
      <c r="O182">
        <f t="shared" si="11"/>
        <v>4.5160055392523248E-2</v>
      </c>
      <c r="P182" t="str" cm="1">
        <f t="array" ref="P182">IF(AND(O182&gt;$Q$2,M182&gt;0,M183&lt;0,53.93&gt;A182&gt;16.07),Peak,"")</f>
        <v/>
      </c>
    </row>
    <row r="183" spans="1:16" x14ac:dyDescent="0.3">
      <c r="A183">
        <v>1.8081054689992</v>
      </c>
      <c r="B183">
        <v>-0.17857864499092099</v>
      </c>
      <c r="C183">
        <v>1.39794301986694</v>
      </c>
      <c r="D183">
        <v>9.2134904861450195</v>
      </c>
      <c r="E183">
        <v>4.58314046263694E-2</v>
      </c>
      <c r="F183">
        <v>0.22702568769454901</v>
      </c>
      <c r="G183">
        <v>4.6897202730178798E-2</v>
      </c>
      <c r="H183">
        <v>10.5</v>
      </c>
      <c r="I183">
        <v>-28.131301879882798</v>
      </c>
      <c r="J183">
        <v>-22.2881469726562</v>
      </c>
      <c r="L183">
        <f t="shared" si="8"/>
        <v>9.3206513698092088</v>
      </c>
      <c r="M183">
        <f t="shared" si="9"/>
        <v>2.4878059382038131E-2</v>
      </c>
      <c r="N183">
        <f t="shared" si="10"/>
        <v>6.189178386162155E-4</v>
      </c>
      <c r="O183">
        <f t="shared" si="11"/>
        <v>4.5371163232912078E-2</v>
      </c>
      <c r="P183" t="str" cm="1">
        <f t="array" ref="P183">IF(AND(O183&gt;$Q$2,M183&gt;0,M184&lt;0,53.93&gt;A183&gt;16.07),Peak,"")</f>
        <v/>
      </c>
    </row>
    <row r="184" spans="1:16" x14ac:dyDescent="0.3">
      <c r="A184">
        <v>1.81811523399937</v>
      </c>
      <c r="B184">
        <v>0.15986755490303001</v>
      </c>
      <c r="C184">
        <v>1.76363253593444</v>
      </c>
      <c r="D184">
        <v>9.8248195648193306</v>
      </c>
      <c r="E184">
        <v>7.5675055384635898E-2</v>
      </c>
      <c r="F184">
        <v>0.130033373832702</v>
      </c>
      <c r="G184">
        <v>3.7304494529962498E-2</v>
      </c>
      <c r="H184">
        <v>10.5</v>
      </c>
      <c r="I184">
        <v>-28.131301879882798</v>
      </c>
      <c r="J184">
        <v>-22.2881469726562</v>
      </c>
      <c r="L184">
        <f t="shared" si="8"/>
        <v>9.9831376249240353</v>
      </c>
      <c r="M184">
        <f t="shared" si="9"/>
        <v>0.66248625511482651</v>
      </c>
      <c r="N184">
        <f t="shared" si="10"/>
        <v>0.43888803821606698</v>
      </c>
      <c r="O184">
        <f t="shared" si="11"/>
        <v>4.5581700052626017E-2</v>
      </c>
      <c r="P184" t="str" cm="1">
        <f t="array" ref="P184">IF(AND(O184&gt;$Q$2,M184&gt;0,M185&lt;0,53.93&gt;A184&gt;16.07),Peak,"")</f>
        <v/>
      </c>
    </row>
    <row r="185" spans="1:16" x14ac:dyDescent="0.3">
      <c r="A185">
        <v>1.828125</v>
      </c>
      <c r="B185">
        <v>-7.1700900793075506E-2</v>
      </c>
      <c r="C185">
        <v>1.39779329299926</v>
      </c>
      <c r="D185">
        <v>9.3606348037719709</v>
      </c>
      <c r="E185">
        <v>0.163074940443038</v>
      </c>
      <c r="F185">
        <v>-2.4514663964509902E-2</v>
      </c>
      <c r="G185">
        <v>5.3289853967726196E-3</v>
      </c>
      <c r="H185">
        <v>-4.1999969482421804</v>
      </c>
      <c r="I185">
        <v>-16.8391723632812</v>
      </c>
      <c r="J185">
        <v>-25.8892822265625</v>
      </c>
      <c r="L185">
        <f t="shared" si="8"/>
        <v>9.4646949786411696</v>
      </c>
      <c r="M185">
        <f t="shared" si="9"/>
        <v>-0.51844264628286574</v>
      </c>
      <c r="N185">
        <f t="shared" si="10"/>
        <v>0.26878277748478063</v>
      </c>
      <c r="O185">
        <f t="shared" si="11"/>
        <v>3.7381402546313704E-2</v>
      </c>
      <c r="P185" t="str" cm="1">
        <f t="array" ref="P185">IF(AND(O185&gt;$Q$2,M185&gt;0,M186&lt;0,53.93&gt;A185&gt;16.07),Peak,"")</f>
        <v/>
      </c>
    </row>
    <row r="186" spans="1:16" x14ac:dyDescent="0.3">
      <c r="A186">
        <v>1.83813476599971</v>
      </c>
      <c r="B186">
        <v>-0.33185988664626997</v>
      </c>
      <c r="C186">
        <v>1.5248789787292401</v>
      </c>
      <c r="D186">
        <v>9.1413402557372994</v>
      </c>
      <c r="E186">
        <v>0.11937486380338599</v>
      </c>
      <c r="F186">
        <v>6.3947825692593999E-3</v>
      </c>
      <c r="G186">
        <v>-5.6490439921617501E-2</v>
      </c>
      <c r="H186">
        <v>-4.1999969482421804</v>
      </c>
      <c r="I186">
        <v>-16.8391723632812</v>
      </c>
      <c r="J186">
        <v>-25.8892822265625</v>
      </c>
      <c r="L186">
        <f t="shared" si="8"/>
        <v>9.2735909202044535</v>
      </c>
      <c r="M186">
        <f t="shared" si="9"/>
        <v>-0.19110405843671607</v>
      </c>
      <c r="N186">
        <f t="shared" si="10"/>
        <v>3.6520761150983794E-2</v>
      </c>
      <c r="O186">
        <f t="shared" si="11"/>
        <v>3.1789364505590299E-2</v>
      </c>
      <c r="P186" t="str" cm="1">
        <f t="array" ref="P186">IF(AND(O186&gt;$Q$2,M186&gt;0,M187&lt;0,53.93&gt;A186&gt;16.07),Peak,"")</f>
        <v/>
      </c>
    </row>
    <row r="187" spans="1:16" x14ac:dyDescent="0.3">
      <c r="A187">
        <v>1.8480834959991601</v>
      </c>
      <c r="B187">
        <v>-0.105081483721733</v>
      </c>
      <c r="C187">
        <v>1.5995736122131301</v>
      </c>
      <c r="D187">
        <v>9.0323667526245099</v>
      </c>
      <c r="E187">
        <v>6.5016552805900504E-2</v>
      </c>
      <c r="F187">
        <v>9.8057590425014496E-2</v>
      </c>
      <c r="G187">
        <v>-5.5424641817808103E-2</v>
      </c>
      <c r="H187">
        <v>-4.1999969482421804</v>
      </c>
      <c r="I187">
        <v>-16.8391723632812</v>
      </c>
      <c r="J187">
        <v>-25.8892822265625</v>
      </c>
      <c r="L187">
        <f t="shared" si="8"/>
        <v>9.1735122506609414</v>
      </c>
      <c r="M187">
        <f t="shared" si="9"/>
        <v>-0.10007866954351208</v>
      </c>
      <c r="N187">
        <f t="shared" si="10"/>
        <v>1.0015740097599491E-2</v>
      </c>
      <c r="O187">
        <f t="shared" si="11"/>
        <v>3.1168257038952998E-2</v>
      </c>
      <c r="P187" t="str" cm="1">
        <f t="array" ref="P187">IF(AND(O187&gt;$Q$2,M187&gt;0,M188&lt;0,53.93&gt;A187&gt;16.07),Peak,"")</f>
        <v/>
      </c>
    </row>
    <row r="188" spans="1:16" x14ac:dyDescent="0.3">
      <c r="A188">
        <v>1.85806274399965</v>
      </c>
      <c r="B188">
        <v>-0.114062808454036</v>
      </c>
      <c r="C188">
        <v>1.5515235662460301</v>
      </c>
      <c r="D188">
        <v>9.3089914321899396</v>
      </c>
      <c r="E188">
        <v>8.4201961755752494E-2</v>
      </c>
      <c r="F188">
        <v>9.8057590425014496E-2</v>
      </c>
      <c r="G188">
        <v>-5.3295181132852996E-3</v>
      </c>
      <c r="H188">
        <v>-4</v>
      </c>
      <c r="I188">
        <v>-16.8391723632812</v>
      </c>
      <c r="J188">
        <v>-25.3053283691406</v>
      </c>
      <c r="L188">
        <f t="shared" si="8"/>
        <v>9.4380907595485084</v>
      </c>
      <c r="M188">
        <f t="shared" si="9"/>
        <v>0.26457850888756695</v>
      </c>
      <c r="N188">
        <f t="shared" si="10"/>
        <v>7.000178736516835E-2</v>
      </c>
      <c r="O188">
        <f t="shared" si="11"/>
        <v>3.0959768361981273E-2</v>
      </c>
      <c r="P188" t="str" cm="1">
        <f t="array" ref="P188">IF(AND(O188&gt;$Q$2,M188&gt;0,M189&lt;0,53.93&gt;A188&gt;16.07),Peak,"")</f>
        <v/>
      </c>
    </row>
    <row r="189" spans="1:16" x14ac:dyDescent="0.3">
      <c r="A189">
        <v>1.86807250999936</v>
      </c>
      <c r="B189">
        <v>-9.2956691980361897E-2</v>
      </c>
      <c r="C189">
        <v>1.4739848375320399</v>
      </c>
      <c r="D189">
        <v>9.4422149658203107</v>
      </c>
      <c r="E189">
        <v>0.109782427549362</v>
      </c>
      <c r="F189">
        <v>8.5263764485716802E-3</v>
      </c>
      <c r="G189">
        <v>3.30410413444042E-2</v>
      </c>
      <c r="H189">
        <v>-4</v>
      </c>
      <c r="I189">
        <v>-16.8391723632812</v>
      </c>
      <c r="J189">
        <v>-25.3053283691406</v>
      </c>
      <c r="L189">
        <f t="shared" si="8"/>
        <v>9.5570233707268581</v>
      </c>
      <c r="M189">
        <f t="shared" si="9"/>
        <v>0.11893261117834975</v>
      </c>
      <c r="N189">
        <f t="shared" si="10"/>
        <v>1.4144966001700524E-2</v>
      </c>
      <c r="O189">
        <f t="shared" si="11"/>
        <v>2.9755011009490698E-2</v>
      </c>
      <c r="P189" t="str" cm="1">
        <f t="array" ref="P189">IF(AND(O189&gt;$Q$2,M189&gt;0,M190&lt;0,53.93&gt;A189&gt;16.07),Peak,"")</f>
        <v/>
      </c>
    </row>
    <row r="190" spans="1:16" x14ac:dyDescent="0.3">
      <c r="A190">
        <v>1.8780517579998499</v>
      </c>
      <c r="B190">
        <v>-0.130678251385688</v>
      </c>
      <c r="C190">
        <v>1.66393983364105</v>
      </c>
      <c r="D190">
        <v>9.3989543914794904</v>
      </c>
      <c r="E190">
        <v>0.130033373832702</v>
      </c>
      <c r="F190">
        <v>-6.5017350018024403E-2</v>
      </c>
      <c r="G190">
        <v>4.1567683219909599E-2</v>
      </c>
      <c r="H190">
        <v>-4</v>
      </c>
      <c r="I190">
        <v>-16.8391723632812</v>
      </c>
      <c r="J190">
        <v>-25.3053283691406</v>
      </c>
      <c r="L190">
        <f t="shared" si="8"/>
        <v>9.5460000119670134</v>
      </c>
      <c r="M190">
        <f t="shared" si="9"/>
        <v>-1.1023358759844726E-2</v>
      </c>
      <c r="N190">
        <f t="shared" si="10"/>
        <v>1.2151443834824545E-4</v>
      </c>
      <c r="O190">
        <f t="shared" si="11"/>
        <v>3.117621573134521E-2</v>
      </c>
      <c r="P190" t="str" cm="1">
        <f t="array" ref="P190">IF(AND(O190&gt;$Q$2,M190&gt;0,M191&lt;0,53.93&gt;A190&gt;16.07),Peak,"")</f>
        <v/>
      </c>
    </row>
    <row r="191" spans="1:16" x14ac:dyDescent="0.3">
      <c r="A191">
        <v>1.8880310059994301</v>
      </c>
      <c r="B191">
        <v>-9.5800779759883797E-2</v>
      </c>
      <c r="C191">
        <v>1.4985337257385201</v>
      </c>
      <c r="D191">
        <v>9.1022720336913991</v>
      </c>
      <c r="E191">
        <v>0.13109916448593101</v>
      </c>
      <c r="F191">
        <v>-5.3292516618967001E-2</v>
      </c>
      <c r="G191">
        <v>2.1316740661859498E-2</v>
      </c>
      <c r="H191">
        <v>-4.1999969482421804</v>
      </c>
      <c r="I191">
        <v>-17.037277221679599</v>
      </c>
      <c r="J191">
        <v>-25.402633666992099</v>
      </c>
      <c r="L191">
        <f t="shared" si="8"/>
        <v>9.225298764370665</v>
      </c>
      <c r="M191">
        <f t="shared" si="9"/>
        <v>-0.32070124759634844</v>
      </c>
      <c r="N191">
        <f t="shared" si="10"/>
        <v>0.10284929020985438</v>
      </c>
      <c r="O191">
        <f t="shared" si="11"/>
        <v>3.1763145680153093E-2</v>
      </c>
      <c r="P191" t="str" cm="1">
        <f t="array" ref="P191">IF(AND(O191&gt;$Q$2,M191&gt;0,M192&lt;0,53.93&gt;A191&gt;16.07),Peak,"")</f>
        <v/>
      </c>
    </row>
    <row r="192" spans="1:16" x14ac:dyDescent="0.3">
      <c r="A192">
        <v>1.8980407719991399</v>
      </c>
      <c r="B192">
        <v>-0.23396347463130901</v>
      </c>
      <c r="C192">
        <v>1.6801061630248999</v>
      </c>
      <c r="D192">
        <v>9.1618480682372994</v>
      </c>
      <c r="E192">
        <v>0.13323076069355</v>
      </c>
      <c r="F192">
        <v>-1.5988022089004499E-2</v>
      </c>
      <c r="G192">
        <v>-9.5932390540838207E-3</v>
      </c>
      <c r="H192">
        <v>-4.1999969482421804</v>
      </c>
      <c r="I192">
        <v>-17.037277221679599</v>
      </c>
      <c r="J192">
        <v>-25.402633666992099</v>
      </c>
      <c r="L192">
        <f t="shared" si="8"/>
        <v>9.3175616795360856</v>
      </c>
      <c r="M192">
        <f t="shared" si="9"/>
        <v>9.2262915165420623E-2</v>
      </c>
      <c r="N192">
        <f t="shared" si="10"/>
        <v>8.5124455148216024E-3</v>
      </c>
      <c r="O192">
        <f t="shared" si="11"/>
        <v>2.9981979950853745E-2</v>
      </c>
      <c r="P192" t="str" cm="1">
        <f t="array" ref="P192">IF(AND(O192&gt;$Q$2,M192&gt;0,M193&lt;0,53.93&gt;A192&gt;16.07),Peak,"")</f>
        <v/>
      </c>
    </row>
    <row r="193" spans="1:16" x14ac:dyDescent="0.3">
      <c r="A193">
        <v>1.9080505369993199</v>
      </c>
      <c r="B193">
        <v>-0.188757479190826</v>
      </c>
      <c r="C193">
        <v>1.7679734230041499</v>
      </c>
      <c r="D193">
        <v>9.3172245025634695</v>
      </c>
      <c r="E193">
        <v>0.130033373832702</v>
      </c>
      <c r="F193">
        <v>7.4605792760848999E-3</v>
      </c>
      <c r="G193">
        <v>-1.27906296402215E-2</v>
      </c>
      <c r="H193">
        <v>-4.1999969482421804</v>
      </c>
      <c r="I193">
        <v>-17.037277221679599</v>
      </c>
      <c r="J193">
        <v>-25.402633666992099</v>
      </c>
      <c r="L193">
        <f t="shared" si="8"/>
        <v>9.4853588145925496</v>
      </c>
      <c r="M193">
        <f t="shared" si="9"/>
        <v>0.16779713505646399</v>
      </c>
      <c r="N193">
        <f t="shared" si="10"/>
        <v>2.8155878533157215E-2</v>
      </c>
      <c r="O193">
        <f t="shared" si="11"/>
        <v>3.0137437331341801E-2</v>
      </c>
      <c r="P193" t="str" cm="1">
        <f t="array" ref="P193">IF(AND(O193&gt;$Q$2,M193&gt;0,M194&lt;0,53.93&gt;A193&gt;16.07),Peak,"")</f>
        <v/>
      </c>
    </row>
    <row r="194" spans="1:16" x14ac:dyDescent="0.3">
      <c r="A194">
        <v>1.9180603029999399</v>
      </c>
      <c r="B194">
        <v>-0.33724868297576899</v>
      </c>
      <c r="C194">
        <v>1.58939480781555</v>
      </c>
      <c r="D194">
        <v>9.3522520065307599</v>
      </c>
      <c r="E194">
        <v>0.12896756827831199</v>
      </c>
      <c r="F194">
        <v>2.4514131247997201E-2</v>
      </c>
      <c r="G194">
        <v>1.06579705607146E-3</v>
      </c>
      <c r="H194">
        <v>-4</v>
      </c>
      <c r="I194">
        <v>-16.938217163085898</v>
      </c>
      <c r="J194">
        <v>-24.916000366210898</v>
      </c>
      <c r="L194">
        <f t="shared" si="8"/>
        <v>9.4923406029776736</v>
      </c>
      <c r="M194">
        <f t="shared" si="9"/>
        <v>6.981788385123977E-3</v>
      </c>
      <c r="N194">
        <f t="shared" si="10"/>
        <v>4.8745369054652068E-5</v>
      </c>
      <c r="O194">
        <f t="shared" si="11"/>
        <v>2.9610805783971589E-2</v>
      </c>
      <c r="P194" t="str" cm="1">
        <f t="array" ref="P194">IF(AND(O194&gt;$Q$2,M194&gt;0,M195&lt;0,53.93&gt;A194&gt;16.07),Peak,"")</f>
        <v/>
      </c>
    </row>
    <row r="195" spans="1:16" x14ac:dyDescent="0.3">
      <c r="A195">
        <v>1.92800903299939</v>
      </c>
      <c r="B195">
        <v>-0.34832563996315002</v>
      </c>
      <c r="C195">
        <v>1.5832575559616</v>
      </c>
      <c r="D195">
        <v>9.2012157440185494</v>
      </c>
      <c r="E195">
        <v>0.12896756827831199</v>
      </c>
      <c r="F195">
        <v>-4.2637209407985202E-3</v>
      </c>
      <c r="G195">
        <v>2.7712054550647701E-2</v>
      </c>
      <c r="H195">
        <v>-4</v>
      </c>
      <c r="I195">
        <v>-16.938217163085898</v>
      </c>
      <c r="J195">
        <v>-24.916000366210898</v>
      </c>
      <c r="L195">
        <f t="shared" ref="L195:L258" si="12">SQRT(B195^2+C195^2+D195^2)</f>
        <v>9.3429335012050725</v>
      </c>
      <c r="M195">
        <f t="shared" si="9"/>
        <v>-0.14940710177260108</v>
      </c>
      <c r="N195">
        <f t="shared" si="10"/>
        <v>2.2322482060088376E-2</v>
      </c>
      <c r="O195">
        <f t="shared" si="11"/>
        <v>2.9928435079101368E-2</v>
      </c>
      <c r="P195" t="str" cm="1">
        <f t="array" ref="P195">IF(AND(O195&gt;$Q$2,M195&gt;0,M196&lt;0,53.93&gt;A195&gt;16.07),Peak,"")</f>
        <v/>
      </c>
    </row>
    <row r="196" spans="1:16" x14ac:dyDescent="0.3">
      <c r="A196">
        <v>1.9379882809998801</v>
      </c>
      <c r="B196">
        <v>-0.36823424696922302</v>
      </c>
      <c r="C196">
        <v>1.7592915296554501</v>
      </c>
      <c r="D196">
        <v>9.5296325683593697</v>
      </c>
      <c r="E196">
        <v>0.138560280203819</v>
      </c>
      <c r="F196">
        <v>-0.110848754644393</v>
      </c>
      <c r="G196">
        <v>6.6082350909709903E-2</v>
      </c>
      <c r="H196">
        <v>-4</v>
      </c>
      <c r="I196">
        <v>-16.938217163085898</v>
      </c>
      <c r="J196">
        <v>-24.916000366210898</v>
      </c>
      <c r="L196">
        <f t="shared" si="12"/>
        <v>9.6976595132482348</v>
      </c>
      <c r="M196">
        <f t="shared" ref="M196:M259" si="13">L196-L195</f>
        <v>0.35472601204316234</v>
      </c>
      <c r="N196">
        <f t="shared" ref="N196:N259" si="14">M196^2</f>
        <v>0.12583054362004575</v>
      </c>
      <c r="O196">
        <f t="shared" ref="O196:O259" si="15">AVERAGE(N196:N243)</f>
        <v>2.9509724142771643E-2</v>
      </c>
      <c r="P196" t="str" cm="1">
        <f t="array" ref="P196">IF(AND(O196&gt;$Q$2,M196&gt;0,M197&lt;0,53.93&gt;A196&gt;16.07),Peak,"")</f>
        <v/>
      </c>
    </row>
    <row r="197" spans="1:16" x14ac:dyDescent="0.3">
      <c r="A197">
        <v>1.94796752899947</v>
      </c>
      <c r="B197">
        <v>-0.31958541274070701</v>
      </c>
      <c r="C197">
        <v>1.88353312015533</v>
      </c>
      <c r="D197">
        <v>9.0675439834594709</v>
      </c>
      <c r="E197">
        <v>0.14495532214641499</v>
      </c>
      <c r="F197">
        <v>-0.218499585986137</v>
      </c>
      <c r="G197">
        <v>8.7399356067180606E-2</v>
      </c>
      <c r="H197">
        <v>-4.3000030517578098</v>
      </c>
      <c r="I197">
        <v>-17.2353820800781</v>
      </c>
      <c r="J197">
        <v>-24.916000366210898</v>
      </c>
      <c r="L197">
        <f t="shared" si="12"/>
        <v>9.2666167365835719</v>
      </c>
      <c r="M197">
        <f t="shared" si="13"/>
        <v>-0.43104277666466295</v>
      </c>
      <c r="N197">
        <f t="shared" si="14"/>
        <v>0.18579787531478251</v>
      </c>
      <c r="O197">
        <f t="shared" si="15"/>
        <v>2.8712119361696025E-2</v>
      </c>
      <c r="P197" t="str" cm="1">
        <f t="array" ref="P197">IF(AND(O197&gt;$Q$2,M197&gt;0,M198&lt;0,53.93&gt;A197&gt;16.07),Peak,"")</f>
        <v/>
      </c>
    </row>
    <row r="198" spans="1:16" x14ac:dyDescent="0.3">
      <c r="A198">
        <v>1.9579772949991801</v>
      </c>
      <c r="B198">
        <v>3.7272490561008398E-2</v>
      </c>
      <c r="C198">
        <v>1.90209460258483</v>
      </c>
      <c r="D198">
        <v>9.0784711837768501</v>
      </c>
      <c r="E198">
        <v>0.120440661907196</v>
      </c>
      <c r="F198">
        <v>-0.22063118219375599</v>
      </c>
      <c r="G198">
        <v>6.2884956598281805E-2</v>
      </c>
      <c r="H198">
        <v>-4.3000030517578098</v>
      </c>
      <c r="I198">
        <v>-17.2353820800781</v>
      </c>
      <c r="J198">
        <v>-24.916000366210898</v>
      </c>
      <c r="L198">
        <f t="shared" si="12"/>
        <v>9.2756666687846003</v>
      </c>
      <c r="M198">
        <f t="shared" si="13"/>
        <v>9.0499322010284544E-3</v>
      </c>
      <c r="N198">
        <f t="shared" si="14"/>
        <v>8.1901272843211729E-5</v>
      </c>
      <c r="O198">
        <f t="shared" si="15"/>
        <v>2.5324248575947172E-2</v>
      </c>
      <c r="P198" t="str" cm="1">
        <f t="array" ref="P198">IF(AND(O198&gt;$Q$2,M198&gt;0,M199&lt;0,53.93&gt;A198&gt;16.07),Peak,"")</f>
        <v/>
      </c>
    </row>
    <row r="199" spans="1:16" x14ac:dyDescent="0.3">
      <c r="A199">
        <v>1.9679565429996699</v>
      </c>
      <c r="B199">
        <v>-0.25372236967086698</v>
      </c>
      <c r="C199">
        <v>1.6600478887557899</v>
      </c>
      <c r="D199">
        <v>9.1756191253662092</v>
      </c>
      <c r="E199">
        <v>9.8057590425014496E-2</v>
      </c>
      <c r="F199">
        <v>-0.141758203506469</v>
      </c>
      <c r="G199">
        <v>1.3855627737939301E-2</v>
      </c>
      <c r="H199">
        <v>-4.3000030517578098</v>
      </c>
      <c r="I199">
        <v>-17.2353820800781</v>
      </c>
      <c r="J199">
        <v>-24.916000366210898</v>
      </c>
      <c r="L199">
        <f t="shared" si="12"/>
        <v>9.3280287503641475</v>
      </c>
      <c r="M199">
        <f t="shared" si="13"/>
        <v>5.2362081579547137E-2</v>
      </c>
      <c r="N199">
        <f t="shared" si="14"/>
        <v>2.7417875873431497E-3</v>
      </c>
      <c r="O199">
        <f t="shared" si="15"/>
        <v>2.6339724589738683E-2</v>
      </c>
      <c r="P199" t="str" cm="1">
        <f t="array" ref="P199">IF(AND(O199&gt;$Q$2,M199&gt;0,M200&lt;0,53.93&gt;A199&gt;16.07),Peak,"")</f>
        <v/>
      </c>
    </row>
    <row r="200" spans="1:16" x14ac:dyDescent="0.3">
      <c r="A200">
        <v>1.9779357909992501</v>
      </c>
      <c r="B200">
        <v>1.79626466706395E-3</v>
      </c>
      <c r="C200">
        <v>1.65525782108306</v>
      </c>
      <c r="D200">
        <v>9.0684423446655202</v>
      </c>
      <c r="E200">
        <v>9.0597011148929596E-2</v>
      </c>
      <c r="F200">
        <v>-9.0597808361053397E-2</v>
      </c>
      <c r="G200">
        <v>-2.7712587267160398E-2</v>
      </c>
      <c r="H200">
        <v>-4.1000061035156197</v>
      </c>
      <c r="I200">
        <v>-19.018356323242099</v>
      </c>
      <c r="J200">
        <v>-24.526687622070298</v>
      </c>
      <c r="L200">
        <f t="shared" si="12"/>
        <v>9.2182714344580923</v>
      </c>
      <c r="M200">
        <f t="shared" si="13"/>
        <v>-0.1097573159060552</v>
      </c>
      <c r="N200">
        <f t="shared" si="14"/>
        <v>1.2046668394901597E-2</v>
      </c>
      <c r="O200">
        <f t="shared" si="15"/>
        <v>2.632332057656912E-2</v>
      </c>
      <c r="P200" t="str" cm="1">
        <f t="array" ref="P200">IF(AND(O200&gt;$Q$2,M200&gt;0,M201&lt;0,53.93&gt;A200&gt;16.07),Peak,"")</f>
        <v/>
      </c>
    </row>
    <row r="201" spans="1:16" x14ac:dyDescent="0.3">
      <c r="A201">
        <v>1.98791503899974</v>
      </c>
      <c r="B201">
        <v>-4.6702880412340102E-2</v>
      </c>
      <c r="C201">
        <v>1.7690212726593</v>
      </c>
      <c r="D201">
        <v>9.1322097778320295</v>
      </c>
      <c r="E201">
        <v>9.0597011148929596E-2</v>
      </c>
      <c r="F201">
        <v>-7.7807180583477006E-2</v>
      </c>
      <c r="G201">
        <v>-3.5173166543245302E-2</v>
      </c>
      <c r="H201">
        <v>-4.1000061035156197</v>
      </c>
      <c r="I201">
        <v>-19.018356323242099</v>
      </c>
      <c r="J201">
        <v>-24.526687622070298</v>
      </c>
      <c r="L201">
        <f t="shared" si="12"/>
        <v>9.3020897033134897</v>
      </c>
      <c r="M201">
        <f t="shared" si="13"/>
        <v>8.3818268855397449E-2</v>
      </c>
      <c r="N201">
        <f t="shared" si="14"/>
        <v>7.0255021939156902E-3</v>
      </c>
      <c r="O201">
        <f t="shared" si="15"/>
        <v>2.6083847202264827E-2</v>
      </c>
      <c r="P201" t="str" cm="1">
        <f t="array" ref="P201">IF(AND(O201&gt;$Q$2,M201&gt;0,M202&lt;0,53.93&gt;A201&gt;16.07),Peak,"")</f>
        <v/>
      </c>
    </row>
    <row r="202" spans="1:16" x14ac:dyDescent="0.3">
      <c r="A202">
        <v>1.99792480399992</v>
      </c>
      <c r="B202">
        <v>-0.18666183948516801</v>
      </c>
      <c r="C202">
        <v>1.6581019163131701</v>
      </c>
      <c r="D202">
        <v>8.7267026901245099</v>
      </c>
      <c r="E202">
        <v>8.3136163651943207E-2</v>
      </c>
      <c r="F202">
        <v>-8.1005103886127403E-2</v>
      </c>
      <c r="G202">
        <v>-3.3041574060916901E-2</v>
      </c>
      <c r="H202">
        <v>-4.1000061035156197</v>
      </c>
      <c r="I202">
        <v>-19.018356323242099</v>
      </c>
      <c r="J202">
        <v>-24.526687622070298</v>
      </c>
      <c r="L202">
        <f t="shared" si="12"/>
        <v>8.884789499421343</v>
      </c>
      <c r="M202">
        <f t="shared" si="13"/>
        <v>-0.41730020389214673</v>
      </c>
      <c r="N202">
        <f t="shared" si="14"/>
        <v>0.17413946016842724</v>
      </c>
      <c r="O202">
        <f t="shared" si="15"/>
        <v>2.6137311566173518E-2</v>
      </c>
      <c r="P202" t="str" cm="1">
        <f t="array" ref="P202">IF(AND(O202&gt;$Q$2,M202&gt;0,M203&lt;0,53.93&gt;A202&gt;16.07),Peak,"")</f>
        <v/>
      </c>
    </row>
    <row r="203" spans="1:16" x14ac:dyDescent="0.3">
      <c r="A203">
        <v>2.0080871579993902</v>
      </c>
      <c r="B203">
        <v>-0.32198044657707198</v>
      </c>
      <c r="C203">
        <v>1.8335371017455999</v>
      </c>
      <c r="D203">
        <v>8.92938137054443</v>
      </c>
      <c r="E203">
        <v>4.58314046263694E-2</v>
      </c>
      <c r="F203">
        <v>-3.5173166543245302E-2</v>
      </c>
      <c r="G203">
        <v>-2.7712587267160398E-2</v>
      </c>
      <c r="H203">
        <v>-4</v>
      </c>
      <c r="I203">
        <v>-19.018356323242099</v>
      </c>
      <c r="J203">
        <v>-24.818679809570298</v>
      </c>
      <c r="L203">
        <f t="shared" si="12"/>
        <v>9.1213694899440156</v>
      </c>
      <c r="M203">
        <f t="shared" si="13"/>
        <v>0.23657999052267265</v>
      </c>
      <c r="N203">
        <f t="shared" si="14"/>
        <v>5.5970091915707877E-2</v>
      </c>
      <c r="O203">
        <f t="shared" si="15"/>
        <v>2.2525987243169062E-2</v>
      </c>
      <c r="P203" t="str" cm="1">
        <f t="array" ref="P203">IF(AND(O203&gt;$Q$2,M203&gt;0,M204&lt;0,53.93&gt;A203&gt;16.07),Peak,"")</f>
        <v/>
      </c>
    </row>
    <row r="204" spans="1:16" x14ac:dyDescent="0.3">
      <c r="A204">
        <v>2.0180969240000102</v>
      </c>
      <c r="B204">
        <v>-0.27872040867805398</v>
      </c>
      <c r="C204">
        <v>1.7449214458465501</v>
      </c>
      <c r="D204">
        <v>9.0269784927368093</v>
      </c>
      <c r="E204">
        <v>-1.06632965616881E-3</v>
      </c>
      <c r="F204">
        <v>3.7304494529962498E-2</v>
      </c>
      <c r="G204">
        <v>-1.38564268127083E-2</v>
      </c>
      <c r="H204">
        <v>-4</v>
      </c>
      <c r="I204">
        <v>-19.018356323242099</v>
      </c>
      <c r="J204">
        <v>-24.818679809570298</v>
      </c>
      <c r="L204">
        <f t="shared" si="12"/>
        <v>9.1983029210132994</v>
      </c>
      <c r="M204">
        <f t="shared" si="13"/>
        <v>7.6933431069283742E-2</v>
      </c>
      <c r="N204">
        <f t="shared" si="14"/>
        <v>5.9187528160922331E-3</v>
      </c>
      <c r="O204">
        <f t="shared" si="15"/>
        <v>2.1447063675499322E-2</v>
      </c>
      <c r="P204" t="str" cm="1">
        <f t="array" ref="P204">IF(AND(O204&gt;$Q$2,M204&gt;0,M205&lt;0,53.93&gt;A204&gt;16.07),Peak,"")</f>
        <v/>
      </c>
    </row>
    <row r="205" spans="1:16" x14ac:dyDescent="0.3">
      <c r="A205">
        <v>2.0278930659997001</v>
      </c>
      <c r="B205">
        <v>-0.332608342170715</v>
      </c>
      <c r="C205">
        <v>1.637744307518</v>
      </c>
      <c r="D205">
        <v>9.0185956954956001</v>
      </c>
      <c r="E205">
        <v>-4.0502686053514397E-2</v>
      </c>
      <c r="F205">
        <v>9.1662809252738897E-2</v>
      </c>
      <c r="G205">
        <v>-5.3295181132852996E-3</v>
      </c>
      <c r="H205">
        <v>-4</v>
      </c>
      <c r="I205">
        <v>-19.018356323242099</v>
      </c>
      <c r="J205">
        <v>-24.818679809570298</v>
      </c>
      <c r="L205">
        <f t="shared" si="12"/>
        <v>9.1721264189336669</v>
      </c>
      <c r="M205">
        <f t="shared" si="13"/>
        <v>-2.6176502079632513E-2</v>
      </c>
      <c r="N205">
        <f t="shared" si="14"/>
        <v>6.8520926112500529E-4</v>
      </c>
      <c r="O205">
        <f t="shared" si="15"/>
        <v>2.1758284533943725E-2</v>
      </c>
      <c r="P205" t="str" cm="1">
        <f t="array" ref="P205">IF(AND(O205&gt;$Q$2,M205&gt;0,M206&lt;0,53.93&gt;A205&gt;16.07),Peak,"")</f>
        <v/>
      </c>
    </row>
    <row r="206" spans="1:16" x14ac:dyDescent="0.3">
      <c r="A206">
        <v>2.0378417959991499</v>
      </c>
      <c r="B206">
        <v>-0.3674858212471</v>
      </c>
      <c r="C206">
        <v>1.3811777830123899</v>
      </c>
      <c r="D206">
        <v>9.0913448333740199</v>
      </c>
      <c r="E206">
        <v>-6.6083148121833801E-2</v>
      </c>
      <c r="F206">
        <v>0.13216495513915999</v>
      </c>
      <c r="G206">
        <v>-5.3295181132852996E-3</v>
      </c>
      <c r="H206">
        <v>-4.20001220703125</v>
      </c>
      <c r="I206">
        <v>-19.2164611816406</v>
      </c>
      <c r="J206">
        <v>-24.526687622070298</v>
      </c>
      <c r="L206">
        <f t="shared" si="12"/>
        <v>9.2030021610570731</v>
      </c>
      <c r="M206">
        <f t="shared" si="13"/>
        <v>3.0875742123406269E-2</v>
      </c>
      <c r="N206">
        <f t="shared" si="14"/>
        <v>9.533114516710843E-4</v>
      </c>
      <c r="O206">
        <f t="shared" si="15"/>
        <v>2.1755266190561992E-2</v>
      </c>
      <c r="P206" t="str" cm="1">
        <f t="array" ref="P206">IF(AND(O206&gt;$Q$2,M206&gt;0,M207&lt;0,53.93&gt;A206&gt;16.07),Peak,"")</f>
        <v/>
      </c>
    </row>
    <row r="207" spans="1:16" x14ac:dyDescent="0.3">
      <c r="A207">
        <v>2.0478820799999</v>
      </c>
      <c r="B207">
        <v>-0.52376085519790605</v>
      </c>
      <c r="C207">
        <v>1.63594806194305</v>
      </c>
      <c r="D207">
        <v>9.0322170257568306</v>
      </c>
      <c r="E207">
        <v>-7.9938776791095706E-2</v>
      </c>
      <c r="F207">
        <v>0.17160157859325401</v>
      </c>
      <c r="G207">
        <v>0</v>
      </c>
      <c r="H207">
        <v>-4.20001220703125</v>
      </c>
      <c r="I207">
        <v>-19.2164611816406</v>
      </c>
      <c r="J207">
        <v>-24.526687622070298</v>
      </c>
      <c r="L207">
        <f t="shared" si="12"/>
        <v>9.1941065849371366</v>
      </c>
      <c r="M207">
        <f t="shared" si="13"/>
        <v>-8.8955761199365213E-3</v>
      </c>
      <c r="N207">
        <f t="shared" si="14"/>
        <v>7.9131274505584901E-5</v>
      </c>
      <c r="O207">
        <f t="shared" si="15"/>
        <v>2.1933417417916528E-2</v>
      </c>
      <c r="P207" t="str" cm="1">
        <f t="array" ref="P207">IF(AND(O207&gt;$Q$2,M207&gt;0,M208&lt;0,53.93&gt;A207&gt;16.07),Peak,"")</f>
        <v/>
      </c>
    </row>
    <row r="208" spans="1:16" x14ac:dyDescent="0.3">
      <c r="A208">
        <v>2.05786132799948</v>
      </c>
      <c r="B208">
        <v>-0.337548077106475</v>
      </c>
      <c r="C208">
        <v>1.8110837936401301</v>
      </c>
      <c r="D208">
        <v>9.1413402557372994</v>
      </c>
      <c r="E208">
        <v>-8.3136700093746102E-2</v>
      </c>
      <c r="F208">
        <v>0.19291858375072399</v>
      </c>
      <c r="G208">
        <v>1.1724034324288301E-2</v>
      </c>
      <c r="H208">
        <v>-4</v>
      </c>
      <c r="I208">
        <v>-19.018356323242099</v>
      </c>
      <c r="J208">
        <v>-24.526687622070298</v>
      </c>
      <c r="L208">
        <f t="shared" si="12"/>
        <v>9.3251308239138115</v>
      </c>
      <c r="M208">
        <f t="shared" si="13"/>
        <v>0.13102423897667492</v>
      </c>
      <c r="N208">
        <f t="shared" si="14"/>
        <v>1.7167351199416821E-2</v>
      </c>
      <c r="O208">
        <f t="shared" si="15"/>
        <v>2.2192713104851981E-2</v>
      </c>
      <c r="P208" t="str" cm="1">
        <f t="array" ref="P208">IF(AND(O208&gt;$Q$2,M208&gt;0,M209&lt;0,53.93&gt;A208&gt;16.07),Peak,"")</f>
        <v/>
      </c>
    </row>
    <row r="209" spans="1:16" x14ac:dyDescent="0.3">
      <c r="A209">
        <v>2.0678405759999801</v>
      </c>
      <c r="B209">
        <v>-0.38709503412246699</v>
      </c>
      <c r="C209">
        <v>1.5334112644195499</v>
      </c>
      <c r="D209">
        <v>9.1893901824951101</v>
      </c>
      <c r="E209">
        <v>-6.8214744329452501E-2</v>
      </c>
      <c r="F209">
        <v>0.17160157859325401</v>
      </c>
      <c r="G209">
        <v>2.4514131247997201E-2</v>
      </c>
      <c r="H209">
        <v>-4</v>
      </c>
      <c r="I209">
        <v>-19.018356323242099</v>
      </c>
      <c r="J209">
        <v>-24.526687622070298</v>
      </c>
      <c r="L209">
        <f t="shared" si="12"/>
        <v>9.3244884362322278</v>
      </c>
      <c r="M209">
        <f t="shared" si="13"/>
        <v>-6.4238768158375592E-4</v>
      </c>
      <c r="N209">
        <f t="shared" si="14"/>
        <v>4.1266193345055299E-7</v>
      </c>
      <c r="O209">
        <f t="shared" si="15"/>
        <v>2.183742400692093E-2</v>
      </c>
      <c r="P209" t="str" cm="1">
        <f t="array" ref="P209">IF(AND(O209&gt;$Q$2,M209&gt;0,M210&lt;0,53.93&gt;A209&gt;16.07),Peak,"")</f>
        <v/>
      </c>
    </row>
    <row r="210" spans="1:16" x14ac:dyDescent="0.3">
      <c r="A210">
        <v>2.0778503419996901</v>
      </c>
      <c r="B210">
        <v>-0.329165488481521</v>
      </c>
      <c r="C210">
        <v>1.5334112644195499</v>
      </c>
      <c r="D210">
        <v>9.6109142303466797</v>
      </c>
      <c r="E210">
        <v>-3.8371089845895698E-2</v>
      </c>
      <c r="F210">
        <v>6.6082350909709903E-2</v>
      </c>
      <c r="G210">
        <v>6.3950754702091203E-2</v>
      </c>
      <c r="H210">
        <v>-4</v>
      </c>
      <c r="I210">
        <v>-19.018356323242099</v>
      </c>
      <c r="J210">
        <v>-24.526687622070298</v>
      </c>
      <c r="L210">
        <f t="shared" si="12"/>
        <v>9.7380373981483732</v>
      </c>
      <c r="M210">
        <f t="shared" si="13"/>
        <v>0.41354896191614543</v>
      </c>
      <c r="N210">
        <f t="shared" si="14"/>
        <v>0.17102274390192151</v>
      </c>
      <c r="O210">
        <f t="shared" si="15"/>
        <v>2.2231019012254424E-2</v>
      </c>
      <c r="P210" t="str" cm="1">
        <f t="array" ref="P210">IF(AND(O210&gt;$Q$2,M210&gt;0,M211&lt;0,53.93&gt;A210&gt;16.07),Peak,"")</f>
        <v/>
      </c>
    </row>
    <row r="211" spans="1:16" x14ac:dyDescent="0.3">
      <c r="A211">
        <v>2.08782958999927</v>
      </c>
      <c r="B211">
        <v>-0.59306669235229403</v>
      </c>
      <c r="C211">
        <v>1.63654673099517</v>
      </c>
      <c r="D211">
        <v>9.5893592834472603</v>
      </c>
      <c r="E211">
        <v>-1.06632965616881E-3</v>
      </c>
      <c r="F211">
        <v>-1.91856790333986E-2</v>
      </c>
      <c r="G211">
        <v>0.10338710993528299</v>
      </c>
      <c r="H211">
        <v>-4</v>
      </c>
      <c r="I211">
        <v>-19.018356323242099</v>
      </c>
      <c r="J211">
        <v>-24.526687622070298</v>
      </c>
      <c r="L211">
        <f t="shared" si="12"/>
        <v>9.7460671437941997</v>
      </c>
      <c r="M211">
        <f t="shared" si="13"/>
        <v>8.0297456458264804E-3</v>
      </c>
      <c r="N211">
        <f t="shared" si="14"/>
        <v>6.4476815136669315E-5</v>
      </c>
      <c r="O211">
        <f t="shared" si="15"/>
        <v>1.8697925344522751E-2</v>
      </c>
      <c r="P211" t="str" cm="1">
        <f t="array" ref="P211">IF(AND(O211&gt;$Q$2,M211&gt;0,M212&lt;0,53.93&gt;A211&gt;16.07),Peak,"")</f>
        <v/>
      </c>
    </row>
    <row r="212" spans="1:16" x14ac:dyDescent="0.3">
      <c r="A212">
        <v>2.0978393549994498</v>
      </c>
      <c r="B212">
        <v>-0.349373459815979</v>
      </c>
      <c r="C212">
        <v>1.75524997711181</v>
      </c>
      <c r="D212">
        <v>9.4013500213622994</v>
      </c>
      <c r="E212">
        <v>3.8370292633771799E-2</v>
      </c>
      <c r="F212">
        <v>-5.3292516618967001E-2</v>
      </c>
      <c r="G212">
        <v>0.11191401630639999</v>
      </c>
      <c r="H212">
        <v>-4</v>
      </c>
      <c r="I212">
        <v>-19.018356323242099</v>
      </c>
      <c r="J212">
        <v>-24.526687622070298</v>
      </c>
      <c r="L212">
        <f t="shared" si="12"/>
        <v>9.5701800673103161</v>
      </c>
      <c r="M212">
        <f t="shared" si="13"/>
        <v>-0.17588707648388358</v>
      </c>
      <c r="N212">
        <f t="shared" si="14"/>
        <v>3.0936263674047511E-2</v>
      </c>
      <c r="O212">
        <f t="shared" si="15"/>
        <v>1.8743735205810248E-2</v>
      </c>
      <c r="P212" t="str" cm="1">
        <f t="array" ref="P212">IF(AND(O212&gt;$Q$2,M212&gt;0,M213&lt;0,53.93&gt;A212&gt;16.07),Peak,"")</f>
        <v/>
      </c>
    </row>
    <row r="213" spans="1:16" x14ac:dyDescent="0.3">
      <c r="A213">
        <v>2.1077880859993399</v>
      </c>
      <c r="B213">
        <v>-0.20058289170265101</v>
      </c>
      <c r="C213">
        <v>1.4253360033035201</v>
      </c>
      <c r="D213">
        <v>9.2100477218627894</v>
      </c>
      <c r="E213">
        <v>6.3950754702091203E-2</v>
      </c>
      <c r="F213">
        <v>-6.2885753810405703E-2</v>
      </c>
      <c r="G213">
        <v>0.11084821820259</v>
      </c>
      <c r="H213">
        <v>-4.5</v>
      </c>
      <c r="I213">
        <v>-18.8202514648437</v>
      </c>
      <c r="J213">
        <v>-24.429367065429599</v>
      </c>
      <c r="L213">
        <f t="shared" si="12"/>
        <v>9.3218450565189617</v>
      </c>
      <c r="M213">
        <f t="shared" si="13"/>
        <v>-0.24833501079135445</v>
      </c>
      <c r="N213">
        <f t="shared" si="14"/>
        <v>6.1670277584742132E-2</v>
      </c>
      <c r="O213">
        <f t="shared" si="15"/>
        <v>1.8255079160221014E-2</v>
      </c>
      <c r="P213" t="str" cm="1">
        <f t="array" ref="P213">IF(AND(O213&gt;$Q$2,M213&gt;0,M214&lt;0,53.93&gt;A213&gt;16.07),Peak,"")</f>
        <v/>
      </c>
    </row>
    <row r="214" spans="1:16" x14ac:dyDescent="0.3">
      <c r="A214">
        <v>2.1177978519999598</v>
      </c>
      <c r="B214">
        <v>-0.344134360551834</v>
      </c>
      <c r="C214">
        <v>1.3671070337295499</v>
      </c>
      <c r="D214">
        <v>9.2333993911743093</v>
      </c>
      <c r="E214">
        <v>8.4201961755752494E-2</v>
      </c>
      <c r="F214">
        <v>-3.1975775957107502E-2</v>
      </c>
      <c r="G214">
        <v>9.8057590425014496E-2</v>
      </c>
      <c r="H214">
        <v>-4.5</v>
      </c>
      <c r="I214">
        <v>-18.8202514648437</v>
      </c>
      <c r="J214">
        <v>-24.429367065429599</v>
      </c>
      <c r="L214">
        <f t="shared" si="12"/>
        <v>9.3404001208044249</v>
      </c>
      <c r="M214">
        <f t="shared" si="13"/>
        <v>1.8555064285463274E-2</v>
      </c>
      <c r="N214">
        <f t="shared" si="14"/>
        <v>3.4429041063767471E-4</v>
      </c>
      <c r="O214">
        <f t="shared" si="15"/>
        <v>1.7461736779923548E-2</v>
      </c>
      <c r="P214" t="str" cm="1">
        <f t="array" ref="P214">IF(AND(O214&gt;$Q$2,M214&gt;0,M215&lt;0,53.93&gt;A214&gt;16.07),Peak,"")</f>
        <v/>
      </c>
    </row>
    <row r="215" spans="1:16" x14ac:dyDescent="0.3">
      <c r="A215">
        <v>2.1278076169992302</v>
      </c>
      <c r="B215">
        <v>-0.29713210463523798</v>
      </c>
      <c r="C215">
        <v>1.66319131851196</v>
      </c>
      <c r="D215">
        <v>9.4580821990966797</v>
      </c>
      <c r="E215">
        <v>0.10018971562385499</v>
      </c>
      <c r="F215">
        <v>2.98436488956213E-2</v>
      </c>
      <c r="G215">
        <v>7.6740853488445199E-2</v>
      </c>
      <c r="H215">
        <v>-4.5</v>
      </c>
      <c r="I215">
        <v>-18.8202514648437</v>
      </c>
      <c r="J215">
        <v>-24.429367065429599</v>
      </c>
      <c r="L215">
        <f t="shared" si="12"/>
        <v>9.6077995261375015</v>
      </c>
      <c r="M215">
        <f t="shared" si="13"/>
        <v>0.2673994053330766</v>
      </c>
      <c r="N215">
        <f t="shared" si="14"/>
        <v>7.1502441972482997E-2</v>
      </c>
      <c r="O215">
        <f t="shared" si="15"/>
        <v>1.745536798188262E-2</v>
      </c>
      <c r="P215" t="str" cm="1">
        <f t="array" ref="P215">IF(AND(O215&gt;$Q$2,M215&gt;0,M216&lt;0,53.93&gt;A215&gt;16.07),Peak,"")</f>
        <v/>
      </c>
    </row>
    <row r="216" spans="1:16" x14ac:dyDescent="0.3">
      <c r="A216">
        <v>2.13778686499972</v>
      </c>
      <c r="B216">
        <v>-0.189505919814109</v>
      </c>
      <c r="C216">
        <v>1.42324030399322</v>
      </c>
      <c r="D216">
        <v>9.25555324554443</v>
      </c>
      <c r="E216">
        <v>0.11084821820259</v>
      </c>
      <c r="F216">
        <v>8.2070365548133795E-2</v>
      </c>
      <c r="G216">
        <v>6.7148141562938607E-2</v>
      </c>
      <c r="H216">
        <v>-4.20001220703125</v>
      </c>
      <c r="I216">
        <v>-19.2164611816406</v>
      </c>
      <c r="J216">
        <v>-24.526687622070298</v>
      </c>
      <c r="L216">
        <f t="shared" si="12"/>
        <v>9.3662581289255176</v>
      </c>
      <c r="M216">
        <f t="shared" si="13"/>
        <v>-0.24154139721198398</v>
      </c>
      <c r="N216">
        <f t="shared" si="14"/>
        <v>5.8342246567117423E-2</v>
      </c>
      <c r="O216">
        <f t="shared" si="15"/>
        <v>1.6000851973425566E-2</v>
      </c>
      <c r="P216" t="str" cm="1">
        <f t="array" ref="P216">IF(AND(O216&gt;$Q$2,M216&gt;0,M217&lt;0,53.93&gt;A216&gt;16.07),Peak,"")</f>
        <v/>
      </c>
    </row>
    <row r="217" spans="1:16" x14ac:dyDescent="0.3">
      <c r="A217">
        <v>2.1477661129993</v>
      </c>
      <c r="B217">
        <v>-0.20178039371967299</v>
      </c>
      <c r="C217">
        <v>1.6013699769973699</v>
      </c>
      <c r="D217">
        <v>9.2720184326171804</v>
      </c>
      <c r="E217">
        <v>0.11937486380338599</v>
      </c>
      <c r="F217">
        <v>0.13429681956768</v>
      </c>
      <c r="G217">
        <v>6.3950754702091203E-2</v>
      </c>
      <c r="H217">
        <v>-4.20001220703125</v>
      </c>
      <c r="I217">
        <v>-19.2164611816406</v>
      </c>
      <c r="J217">
        <v>-24.526687622070298</v>
      </c>
      <c r="L217">
        <f t="shared" si="12"/>
        <v>9.4114519042128126</v>
      </c>
      <c r="M217">
        <f t="shared" si="13"/>
        <v>4.5193775287295068E-2</v>
      </c>
      <c r="N217">
        <f t="shared" si="14"/>
        <v>2.0424773247185225E-3</v>
      </c>
      <c r="O217">
        <f t="shared" si="15"/>
        <v>1.5289579999216695E-2</v>
      </c>
      <c r="P217" t="str" cm="1">
        <f t="array" ref="P217">IF(AND(O217&gt;$Q$2,M217&gt;0,M218&lt;0,53.93&gt;A217&gt;16.07),Peak,"")</f>
        <v/>
      </c>
    </row>
    <row r="218" spans="1:16" x14ac:dyDescent="0.3">
      <c r="A218">
        <v>2.15777587899992</v>
      </c>
      <c r="B218">
        <v>-0.35715728998184199</v>
      </c>
      <c r="C218">
        <v>1.7063016891479399</v>
      </c>
      <c r="D218">
        <v>9.1953783035278303</v>
      </c>
      <c r="E218">
        <v>0.116177208721637</v>
      </c>
      <c r="F218">
        <v>0.17799636721611001</v>
      </c>
      <c r="G218">
        <v>6.8213939666748005E-2</v>
      </c>
      <c r="H218">
        <v>-4.20001220703125</v>
      </c>
      <c r="I218">
        <v>-19.2164611816406</v>
      </c>
      <c r="J218">
        <v>-24.526687622070298</v>
      </c>
      <c r="L218">
        <f t="shared" si="12"/>
        <v>9.3591671065948301</v>
      </c>
      <c r="M218">
        <f t="shared" si="13"/>
        <v>-5.2284797617982548E-2</v>
      </c>
      <c r="N218">
        <f t="shared" si="14"/>
        <v>2.7337000619533937E-3</v>
      </c>
      <c r="O218">
        <f t="shared" si="15"/>
        <v>1.5252063513868123E-2</v>
      </c>
      <c r="P218" t="str" cm="1">
        <f t="array" ref="P218">IF(AND(O218&gt;$Q$2,M218&gt;0,M219&lt;0,53.93&gt;A218&gt;16.07),Peak,"")</f>
        <v/>
      </c>
    </row>
    <row r="219" spans="1:16" x14ac:dyDescent="0.3">
      <c r="A219">
        <v>2.1677551269994999</v>
      </c>
      <c r="B219">
        <v>-0.30626311898231501</v>
      </c>
      <c r="C219">
        <v>1.8809884786605799</v>
      </c>
      <c r="D219">
        <v>9.2434282302856392</v>
      </c>
      <c r="E219">
        <v>0.10018971562385499</v>
      </c>
      <c r="F219">
        <v>0.218499049544334</v>
      </c>
      <c r="G219">
        <v>7.3543459177017198E-2</v>
      </c>
      <c r="H219">
        <v>-4</v>
      </c>
      <c r="I219">
        <v>-19.1174011230468</v>
      </c>
      <c r="J219">
        <v>-24.040054321288999</v>
      </c>
      <c r="L219">
        <f t="shared" si="12"/>
        <v>9.4378429846731464</v>
      </c>
      <c r="M219">
        <f t="shared" si="13"/>
        <v>7.867587807831633E-2</v>
      </c>
      <c r="N219">
        <f t="shared" si="14"/>
        <v>6.1898937913940962E-3</v>
      </c>
      <c r="O219">
        <f t="shared" si="15"/>
        <v>1.6357697987728681E-2</v>
      </c>
      <c r="P219" t="str" cm="1">
        <f t="array" ref="P219">IF(AND(O219&gt;$Q$2,M219&gt;0,M220&lt;0,53.93&gt;A219&gt;16.07),Peak,"")</f>
        <v/>
      </c>
    </row>
    <row r="220" spans="1:16" x14ac:dyDescent="0.3">
      <c r="A220">
        <v>2.177734375</v>
      </c>
      <c r="B220">
        <v>-0.415685564279556</v>
      </c>
      <c r="C220">
        <v>1.8395247459411599</v>
      </c>
      <c r="D220">
        <v>9.2907295227050692</v>
      </c>
      <c r="E220">
        <v>7.3543459177017198E-2</v>
      </c>
      <c r="F220">
        <v>0.26219886541366499</v>
      </c>
      <c r="G220">
        <v>8.2070365548133795E-2</v>
      </c>
      <c r="H220">
        <v>-4</v>
      </c>
      <c r="I220">
        <v>-19.1174011230468</v>
      </c>
      <c r="J220">
        <v>-24.040054321288999</v>
      </c>
      <c r="L220">
        <f t="shared" si="12"/>
        <v>9.4802057384501879</v>
      </c>
      <c r="M220">
        <f t="shared" si="13"/>
        <v>4.2362753777041462E-2</v>
      </c>
      <c r="N220">
        <f t="shared" si="14"/>
        <v>1.7946029075742405E-3</v>
      </c>
      <c r="O220">
        <f t="shared" si="15"/>
        <v>1.6308704736365708E-2</v>
      </c>
      <c r="P220" t="str" cm="1">
        <f t="array" ref="P220">IF(AND(O220&gt;$Q$2,M220&gt;0,M221&lt;0,53.93&gt;A220&gt;16.07),Peak,"")</f>
        <v/>
      </c>
    </row>
    <row r="221" spans="1:16" x14ac:dyDescent="0.3">
      <c r="A221">
        <v>2.18774414099971</v>
      </c>
      <c r="B221">
        <v>-0.17573456466197901</v>
      </c>
      <c r="C221">
        <v>1.7667759656906099</v>
      </c>
      <c r="D221">
        <v>9.26722908020019</v>
      </c>
      <c r="E221">
        <v>4.58314046263694E-2</v>
      </c>
      <c r="F221">
        <v>0.30696445703506398</v>
      </c>
      <c r="G221">
        <v>9.0597011148929596E-2</v>
      </c>
      <c r="H221">
        <v>-2.3000030517578098</v>
      </c>
      <c r="I221">
        <v>-20.405105590820298</v>
      </c>
      <c r="J221">
        <v>-24.332046508788999</v>
      </c>
      <c r="L221">
        <f t="shared" si="12"/>
        <v>9.4357784403337366</v>
      </c>
      <c r="M221">
        <f t="shared" si="13"/>
        <v>-4.4427298116451297E-2</v>
      </c>
      <c r="N221">
        <f t="shared" si="14"/>
        <v>1.9737848179280371E-3</v>
      </c>
      <c r="O221">
        <f t="shared" si="15"/>
        <v>1.6303459790457196E-2</v>
      </c>
      <c r="P221" t="str" cm="1">
        <f t="array" ref="P221">IF(AND(O221&gt;$Q$2,M221&gt;0,M222&lt;0,53.93&gt;A221&gt;16.07),Peak,"")</f>
        <v/>
      </c>
    </row>
    <row r="222" spans="1:16" x14ac:dyDescent="0.3">
      <c r="A222">
        <v>2.19772338899929</v>
      </c>
      <c r="B222">
        <v>-0.42047560214996299</v>
      </c>
      <c r="C222">
        <v>1.72261774539947</v>
      </c>
      <c r="D222">
        <v>9.1994199752807599</v>
      </c>
      <c r="E222">
        <v>2.5579929351806599E-2</v>
      </c>
      <c r="F222">
        <v>0.340006053447723</v>
      </c>
      <c r="G222">
        <v>9.5925994217395699E-2</v>
      </c>
      <c r="H222">
        <v>-2.3000030517578098</v>
      </c>
      <c r="I222">
        <v>-20.405105590820298</v>
      </c>
      <c r="J222">
        <v>-24.332046508788999</v>
      </c>
      <c r="L222">
        <f t="shared" si="12"/>
        <v>9.3687533594584078</v>
      </c>
      <c r="M222">
        <f t="shared" si="13"/>
        <v>-6.7025080875328769E-2</v>
      </c>
      <c r="N222">
        <f t="shared" si="14"/>
        <v>4.4923614663443618E-3</v>
      </c>
      <c r="O222">
        <f t="shared" si="15"/>
        <v>1.7907549655743149E-2</v>
      </c>
      <c r="P222" t="str" cm="1">
        <f t="array" ref="P222">IF(AND(O222&gt;$Q$2,M222&gt;0,M223&lt;0,53.93&gt;A222&gt;16.07),Peak,"")</f>
        <v/>
      </c>
    </row>
    <row r="223" spans="1:16" x14ac:dyDescent="0.3">
      <c r="A223">
        <v>2.2077026359993299</v>
      </c>
      <c r="B223">
        <v>-0.34143996238708402</v>
      </c>
      <c r="C223">
        <v>1.5808625221252399</v>
      </c>
      <c r="D223">
        <v>9.3211164474487305</v>
      </c>
      <c r="E223">
        <v>1.7053019255399701E-2</v>
      </c>
      <c r="F223">
        <v>0.36238858103752097</v>
      </c>
      <c r="G223">
        <v>9.5925994217395699E-2</v>
      </c>
      <c r="H223">
        <v>-2.3000030517578098</v>
      </c>
      <c r="I223">
        <v>-20.405105590820298</v>
      </c>
      <c r="J223">
        <v>-24.332046508788999</v>
      </c>
      <c r="L223">
        <f t="shared" si="12"/>
        <v>9.4603868519566525</v>
      </c>
      <c r="M223">
        <f t="shared" si="13"/>
        <v>9.1633492498244706E-2</v>
      </c>
      <c r="N223">
        <f t="shared" si="14"/>
        <v>8.396696947425869E-3</v>
      </c>
      <c r="O223">
        <f t="shared" si="15"/>
        <v>1.7843607259647818E-2</v>
      </c>
      <c r="P223" t="str" cm="1">
        <f t="array" ref="P223">IF(AND(O223&gt;$Q$2,M223&gt;0,M224&lt;0,53.93&gt;A223&gt;16.07),Peak,"")</f>
        <v/>
      </c>
    </row>
    <row r="224" spans="1:16" x14ac:dyDescent="0.3">
      <c r="A224">
        <v>2.21768188399983</v>
      </c>
      <c r="B224">
        <v>-0.20237915217876401</v>
      </c>
      <c r="C224">
        <v>1.7914745807647701</v>
      </c>
      <c r="D224">
        <v>9.2880353927612305</v>
      </c>
      <c r="E224">
        <v>1.91851463168859E-2</v>
      </c>
      <c r="F224">
        <v>0.37198129296302701</v>
      </c>
      <c r="G224">
        <v>9.0597011148929596E-2</v>
      </c>
      <c r="H224">
        <v>-5.8000030517578098</v>
      </c>
      <c r="I224">
        <v>-20.008895874023398</v>
      </c>
      <c r="J224">
        <v>-26.4732666015625</v>
      </c>
      <c r="L224">
        <f t="shared" si="12"/>
        <v>9.4613920726258964</v>
      </c>
      <c r="M224">
        <f t="shared" si="13"/>
        <v>1.0052206692439114E-3</v>
      </c>
      <c r="N224">
        <f t="shared" si="14"/>
        <v>1.0104685938751771E-6</v>
      </c>
      <c r="O224">
        <f t="shared" si="15"/>
        <v>1.7977359931350068E-2</v>
      </c>
      <c r="P224" t="str" cm="1">
        <f t="array" ref="P224">IF(AND(O224&gt;$Q$2,M224&gt;0,M225&lt;0,53.93&gt;A224&gt;16.07),Peak,"")</f>
        <v/>
      </c>
    </row>
    <row r="225" spans="1:16" x14ac:dyDescent="0.3">
      <c r="A225">
        <v>2.2277221679996702</v>
      </c>
      <c r="B225">
        <v>-0.44098296761512701</v>
      </c>
      <c r="C225">
        <v>1.8720071315765301</v>
      </c>
      <c r="D225">
        <v>9.5701990127563406</v>
      </c>
      <c r="E225">
        <v>2.66457255929708E-2</v>
      </c>
      <c r="F225">
        <v>0.354927748441696</v>
      </c>
      <c r="G225">
        <v>9.0597011148929596E-2</v>
      </c>
      <c r="H225">
        <v>-5.8000030517578098</v>
      </c>
      <c r="I225">
        <v>-20.008895874023398</v>
      </c>
      <c r="J225">
        <v>-26.4732666015625</v>
      </c>
      <c r="L225">
        <f t="shared" si="12"/>
        <v>9.7615360380506946</v>
      </c>
      <c r="M225">
        <f t="shared" si="13"/>
        <v>0.30014396542479815</v>
      </c>
      <c r="N225">
        <f t="shared" si="14"/>
        <v>9.0086399980922424E-2</v>
      </c>
      <c r="O225">
        <f t="shared" si="15"/>
        <v>1.8111156184589899E-2</v>
      </c>
      <c r="P225" t="str" cm="1">
        <f t="array" ref="P225">IF(AND(O225&gt;$Q$2,M225&gt;0,M226&lt;0,53.93&gt;A225&gt;16.07),Peak,"")</f>
        <v/>
      </c>
    </row>
    <row r="226" spans="1:16" x14ac:dyDescent="0.3">
      <c r="A226">
        <v>2.2376708980000299</v>
      </c>
      <c r="B226">
        <v>-0.52091675996780396</v>
      </c>
      <c r="C226">
        <v>1.8068925142288199</v>
      </c>
      <c r="D226">
        <v>9.5703487396240199</v>
      </c>
      <c r="E226">
        <v>3.62386964261531E-2</v>
      </c>
      <c r="F226">
        <v>0.31229344010353</v>
      </c>
      <c r="G226">
        <v>8.9531213045120198E-2</v>
      </c>
      <c r="H226">
        <v>-5.8000030517578098</v>
      </c>
      <c r="I226">
        <v>-20.008895874023398</v>
      </c>
      <c r="J226">
        <v>-26.4732666015625</v>
      </c>
      <c r="L226">
        <f t="shared" si="12"/>
        <v>9.7533476215510007</v>
      </c>
      <c r="M226">
        <f t="shared" si="13"/>
        <v>-8.188416499693929E-3</v>
      </c>
      <c r="N226">
        <f t="shared" si="14"/>
        <v>6.7050164772459772E-5</v>
      </c>
      <c r="O226">
        <f t="shared" si="15"/>
        <v>1.7203203064442601E-2</v>
      </c>
      <c r="P226" t="str" cm="1">
        <f t="array" ref="P226">IF(AND(O226&gt;$Q$2,M226&gt;0,M227&lt;0,53.93&gt;A226&gt;16.07),Peak,"")</f>
        <v/>
      </c>
    </row>
    <row r="227" spans="1:16" x14ac:dyDescent="0.3">
      <c r="A227">
        <v>2.24768066399974</v>
      </c>
      <c r="B227">
        <v>-0.61477160453796298</v>
      </c>
      <c r="C227">
        <v>1.8727555274963299</v>
      </c>
      <c r="D227">
        <v>9.3124351501464808</v>
      </c>
      <c r="E227">
        <v>4.6897202730178798E-2</v>
      </c>
      <c r="F227">
        <v>0.26539626717567399</v>
      </c>
      <c r="G227">
        <v>8.6333557963371194E-2</v>
      </c>
      <c r="H227">
        <v>-5.5</v>
      </c>
      <c r="I227">
        <v>-20.3060607910156</v>
      </c>
      <c r="J227">
        <v>-23.942733764648398</v>
      </c>
      <c r="L227">
        <f t="shared" si="12"/>
        <v>9.5187502234903683</v>
      </c>
      <c r="M227">
        <f t="shared" si="13"/>
        <v>-0.2345973980606324</v>
      </c>
      <c r="N227">
        <f t="shared" si="14"/>
        <v>5.5035939176818809E-2</v>
      </c>
      <c r="O227">
        <f t="shared" si="15"/>
        <v>1.7428258981225148E-2</v>
      </c>
      <c r="P227" t="str" cm="1">
        <f t="array" ref="P227">IF(AND(O227&gt;$Q$2,M227&gt;0,M228&lt;0,53.93&gt;A227&gt;16.07),Peak,"")</f>
        <v/>
      </c>
    </row>
    <row r="228" spans="1:16" x14ac:dyDescent="0.3">
      <c r="A228">
        <v>2.2576599119993199</v>
      </c>
      <c r="B228">
        <v>-0.59336608648300104</v>
      </c>
      <c r="C228">
        <v>1.7919236421585001</v>
      </c>
      <c r="D228">
        <v>9.2811498641967702</v>
      </c>
      <c r="E228">
        <v>5.9687297791242599E-2</v>
      </c>
      <c r="F228">
        <v>0.219564855098724</v>
      </c>
      <c r="G228">
        <v>7.99382403492927E-2</v>
      </c>
      <c r="H228">
        <v>-5.5</v>
      </c>
      <c r="I228">
        <v>-20.3060607910156</v>
      </c>
      <c r="J228">
        <v>-23.942733764648398</v>
      </c>
      <c r="L228">
        <f t="shared" si="12"/>
        <v>9.4711570810326275</v>
      </c>
      <c r="M228">
        <f t="shared" si="13"/>
        <v>-4.7593142457740711E-2</v>
      </c>
      <c r="N228">
        <f t="shared" si="14"/>
        <v>2.2651072090028018E-3</v>
      </c>
      <c r="O228">
        <f t="shared" si="15"/>
        <v>1.6631446471566908E-2</v>
      </c>
      <c r="P228" t="str" cm="1">
        <f t="array" ref="P228">IF(AND(O228&gt;$Q$2,M228&gt;0,M229&lt;0,53.93&gt;A228&gt;16.07),Peak,"")</f>
        <v/>
      </c>
    </row>
    <row r="229" spans="1:16" x14ac:dyDescent="0.3">
      <c r="A229">
        <v>2.2676391599998098</v>
      </c>
      <c r="B229">
        <v>-0.58169037103652899</v>
      </c>
      <c r="C229">
        <v>2.0311262607574401</v>
      </c>
      <c r="D229">
        <v>9.2194776535034109</v>
      </c>
      <c r="E229">
        <v>7.6740853488445199E-2</v>
      </c>
      <c r="F229">
        <v>0.173733174800872</v>
      </c>
      <c r="G229">
        <v>6.9279737770557404E-2</v>
      </c>
      <c r="H229">
        <v>-5.5</v>
      </c>
      <c r="I229">
        <v>-20.3060607910156</v>
      </c>
      <c r="J229">
        <v>-23.942733764648398</v>
      </c>
      <c r="L229">
        <f t="shared" si="12"/>
        <v>9.4584674117080869</v>
      </c>
      <c r="M229">
        <f t="shared" si="13"/>
        <v>-1.2689669324540631E-2</v>
      </c>
      <c r="N229">
        <f t="shared" si="14"/>
        <v>1.6102770756618747E-4</v>
      </c>
      <c r="O229">
        <f t="shared" si="15"/>
        <v>1.7139455668510998E-2</v>
      </c>
      <c r="P229" t="str" cm="1">
        <f t="array" ref="P229">IF(AND(O229&gt;$Q$2,M229&gt;0,M230&lt;0,53.93&gt;A229&gt;16.07),Peak,"")</f>
        <v/>
      </c>
    </row>
    <row r="230" spans="1:16" x14ac:dyDescent="0.3">
      <c r="A230">
        <v>2.2776184079993902</v>
      </c>
      <c r="B230">
        <v>-0.64994841814041104</v>
      </c>
      <c r="C230">
        <v>1.8444644212722701</v>
      </c>
      <c r="D230">
        <v>9.1121511459350497</v>
      </c>
      <c r="E230">
        <v>0.101255513727664</v>
      </c>
      <c r="F230">
        <v>9.5925994217395699E-2</v>
      </c>
      <c r="G230">
        <v>3.62386964261531E-2</v>
      </c>
      <c r="H230">
        <v>-5.9000091552734304</v>
      </c>
      <c r="I230">
        <v>-20.3060607910156</v>
      </c>
      <c r="J230">
        <v>-22.872116088867099</v>
      </c>
      <c r="L230">
        <f t="shared" si="12"/>
        <v>9.3196448673727854</v>
      </c>
      <c r="M230">
        <f t="shared" si="13"/>
        <v>-0.1388225443353015</v>
      </c>
      <c r="N230">
        <f t="shared" si="14"/>
        <v>1.927169881572675E-2</v>
      </c>
      <c r="O230">
        <f t="shared" si="15"/>
        <v>1.7144388883967816E-2</v>
      </c>
      <c r="P230" t="str" cm="1">
        <f t="array" ref="P230">IF(AND(O230&gt;$Q$2,M230&gt;0,M231&lt;0,53.93&gt;A230&gt;16.07),Peak,"")</f>
        <v/>
      </c>
    </row>
    <row r="231" spans="1:16" x14ac:dyDescent="0.3">
      <c r="A231">
        <v>2.2976074219995999</v>
      </c>
      <c r="B231">
        <v>-0.68946623802185003</v>
      </c>
      <c r="C231">
        <v>1.76273441314697</v>
      </c>
      <c r="D231">
        <v>9.2311534881591797</v>
      </c>
      <c r="E231">
        <v>0.10018971562385499</v>
      </c>
      <c r="F231">
        <v>5.9687297791242599E-2</v>
      </c>
      <c r="G231">
        <v>2.98436488956213E-2</v>
      </c>
      <c r="H231">
        <v>-5.9000091552734304</v>
      </c>
      <c r="I231">
        <v>-20.3060607910156</v>
      </c>
      <c r="J231">
        <v>-22.872116088867099</v>
      </c>
      <c r="L231">
        <f t="shared" si="12"/>
        <v>9.4232049233059758</v>
      </c>
      <c r="M231">
        <f t="shared" si="13"/>
        <v>0.1035600559331904</v>
      </c>
      <c r="N231">
        <f t="shared" si="14"/>
        <v>1.0724685184885523E-2</v>
      </c>
      <c r="O231">
        <f t="shared" si="15"/>
        <v>1.7741320029492632E-2</v>
      </c>
      <c r="P231" t="str" cm="1">
        <f t="array" ref="P231">IF(AND(O231&gt;$Q$2,M231&gt;0,M232&lt;0,53.93&gt;A231&gt;16.07),Peak,"")</f>
        <v/>
      </c>
    </row>
    <row r="232" spans="1:16" x14ac:dyDescent="0.3">
      <c r="A232">
        <v>2.3076171869997699</v>
      </c>
      <c r="B232">
        <v>-0.57525372505187899</v>
      </c>
      <c r="C232">
        <v>1.66229319572448</v>
      </c>
      <c r="D232">
        <v>9.0408992767333896</v>
      </c>
      <c r="E232">
        <v>8.5267759859561906E-2</v>
      </c>
      <c r="F232">
        <v>2.7712054550647701E-2</v>
      </c>
      <c r="G232">
        <v>2.5579929351806599E-2</v>
      </c>
      <c r="H232">
        <v>-5.4000091552734304</v>
      </c>
      <c r="I232">
        <v>-20.405105590820298</v>
      </c>
      <c r="J232">
        <v>-22.7747802734375</v>
      </c>
      <c r="L232">
        <f t="shared" si="12"/>
        <v>9.2104286137386833</v>
      </c>
      <c r="M232">
        <f t="shared" si="13"/>
        <v>-0.21277630956729254</v>
      </c>
      <c r="N232">
        <f t="shared" si="14"/>
        <v>4.5273757913076307E-2</v>
      </c>
      <c r="O232">
        <f t="shared" si="15"/>
        <v>1.9574157896841953E-2</v>
      </c>
      <c r="P232" t="str" cm="1">
        <f t="array" ref="P232">IF(AND(O232&gt;$Q$2,M232&gt;0,M233&lt;0,53.93&gt;A232&gt;16.07),Peak,"")</f>
        <v/>
      </c>
    </row>
    <row r="233" spans="1:16" x14ac:dyDescent="0.3">
      <c r="A233">
        <v>2.3177795409992501</v>
      </c>
      <c r="B233">
        <v>-0.70757859945297197</v>
      </c>
      <c r="C233">
        <v>1.9865189790725699</v>
      </c>
      <c r="D233">
        <v>8.9461460113525302</v>
      </c>
      <c r="E233">
        <v>6.3950754702091203E-2</v>
      </c>
      <c r="F233">
        <v>8.5263764485716802E-3</v>
      </c>
      <c r="G233">
        <v>2.02509425580501E-2</v>
      </c>
      <c r="H233">
        <v>-5.4000091552734304</v>
      </c>
      <c r="I233">
        <v>-20.405105590820298</v>
      </c>
      <c r="J233">
        <v>-22.7747802734375</v>
      </c>
      <c r="L233">
        <f t="shared" si="12"/>
        <v>9.1913249091226312</v>
      </c>
      <c r="M233">
        <f t="shared" si="13"/>
        <v>-1.9103704616052042E-2</v>
      </c>
      <c r="N233">
        <f t="shared" si="14"/>
        <v>3.6495153005736808E-4</v>
      </c>
      <c r="O233">
        <f t="shared" si="15"/>
        <v>2.1296156426650652E-2</v>
      </c>
      <c r="P233" t="str" cm="1">
        <f t="array" ref="P233">IF(AND(O233&gt;$Q$2,M233&gt;0,M234&lt;0,53.93&gt;A233&gt;16.07),Peak,"")</f>
        <v/>
      </c>
    </row>
    <row r="234" spans="1:16" x14ac:dyDescent="0.3">
      <c r="A234">
        <v>2.3277893069998701</v>
      </c>
      <c r="B234">
        <v>-0.528850257396698</v>
      </c>
      <c r="C234">
        <v>1.86377429962158</v>
      </c>
      <c r="D234">
        <v>9.0685920715331996</v>
      </c>
      <c r="E234">
        <v>3.9436090737581198E-2</v>
      </c>
      <c r="F234">
        <v>6.3947825692593999E-3</v>
      </c>
      <c r="G234">
        <v>1.49214249104261E-2</v>
      </c>
      <c r="H234">
        <v>-5.4000091552734304</v>
      </c>
      <c r="I234">
        <v>-20.405105590820298</v>
      </c>
      <c r="J234">
        <v>-22.7747802734375</v>
      </c>
      <c r="L234">
        <f t="shared" si="12"/>
        <v>9.2732248648759334</v>
      </c>
      <c r="M234">
        <f t="shared" si="13"/>
        <v>8.1899955753302223E-2</v>
      </c>
      <c r="N234">
        <f t="shared" si="14"/>
        <v>6.7076027523928616E-3</v>
      </c>
      <c r="O234">
        <f t="shared" si="15"/>
        <v>2.179355536424965E-2</v>
      </c>
      <c r="P234" t="str" cm="1">
        <f t="array" ref="P234">IF(AND(O234&gt;$Q$2,M234&gt;0,M235&lt;0,53.93&gt;A234&gt;16.07),Peak,"")</f>
        <v/>
      </c>
    </row>
    <row r="235" spans="1:16" x14ac:dyDescent="0.3">
      <c r="A235">
        <v>2.33776855499945</v>
      </c>
      <c r="B235">
        <v>-0.47541138529777499</v>
      </c>
      <c r="C235">
        <v>1.9270925521850499</v>
      </c>
      <c r="D235">
        <v>9.0612573623657209</v>
      </c>
      <c r="E235">
        <v>2.5579929351806599E-2</v>
      </c>
      <c r="F235">
        <v>-3.1979237683117299E-3</v>
      </c>
      <c r="G235">
        <v>3.1973912846297E-3</v>
      </c>
      <c r="H235">
        <v>-5.6000061035156197</v>
      </c>
      <c r="I235">
        <v>-20.405105590820298</v>
      </c>
      <c r="J235">
        <v>-22.385482788085898</v>
      </c>
      <c r="L235">
        <f t="shared" si="12"/>
        <v>9.276102989778888</v>
      </c>
      <c r="M235">
        <f t="shared" si="13"/>
        <v>2.8781249029545819E-3</v>
      </c>
      <c r="N235">
        <f t="shared" si="14"/>
        <v>8.2836029570073211E-6</v>
      </c>
      <c r="O235">
        <f t="shared" si="15"/>
        <v>2.1994171370652071E-2</v>
      </c>
      <c r="P235" t="str" cm="1">
        <f t="array" ref="P235">IF(AND(O235&gt;$Q$2,M235&gt;0,M236&lt;0,53.93&gt;A235&gt;16.07),Peak,"")</f>
        <v/>
      </c>
    </row>
    <row r="236" spans="1:16" x14ac:dyDescent="0.3">
      <c r="A236">
        <v>2.3477172849998098</v>
      </c>
      <c r="B236">
        <v>-0.346080332994461</v>
      </c>
      <c r="C236">
        <v>1.9708017110824501</v>
      </c>
      <c r="D236">
        <v>9.1706790924072195</v>
      </c>
      <c r="E236">
        <v>2.5579929351806599E-2</v>
      </c>
      <c r="F236">
        <v>-3.1975775957107502E-2</v>
      </c>
      <c r="G236">
        <v>-6.3953148201107901E-3</v>
      </c>
      <c r="H236">
        <v>-5.6000061035156197</v>
      </c>
      <c r="I236">
        <v>-20.405105590820298</v>
      </c>
      <c r="J236">
        <v>-22.385482788085898</v>
      </c>
      <c r="L236">
        <f t="shared" si="12"/>
        <v>9.386436277800323</v>
      </c>
      <c r="M236">
        <f t="shared" si="13"/>
        <v>0.11033328802143494</v>
      </c>
      <c r="N236">
        <f t="shared" si="14"/>
        <v>1.2173434445620919E-2</v>
      </c>
      <c r="O236">
        <f t="shared" si="15"/>
        <v>2.1995846955224611E-2</v>
      </c>
      <c r="P236" t="str" cm="1">
        <f t="array" ref="P236">IF(AND(O236&gt;$Q$2,M236&gt;0,M237&lt;0,53.93&gt;A236&gt;16.07),Peak,"")</f>
        <v/>
      </c>
    </row>
    <row r="237" spans="1:16" x14ac:dyDescent="0.3">
      <c r="A237">
        <v>2.3575134269995002</v>
      </c>
      <c r="B237">
        <v>-0.66476762294769198</v>
      </c>
      <c r="C237">
        <v>1.6718733310699401</v>
      </c>
      <c r="D237">
        <v>9.5046348571777308</v>
      </c>
      <c r="E237">
        <v>4.2633481323718997E-2</v>
      </c>
      <c r="F237">
        <v>-7.8872978687286294E-2</v>
      </c>
      <c r="G237">
        <v>-6.3953148201107901E-3</v>
      </c>
      <c r="H237">
        <v>-5.6000061035156197</v>
      </c>
      <c r="I237">
        <v>-20.405105590820298</v>
      </c>
      <c r="J237">
        <v>-22.385482788085898</v>
      </c>
      <c r="L237">
        <f t="shared" si="12"/>
        <v>9.6734254633992176</v>
      </c>
      <c r="M237">
        <f t="shared" si="13"/>
        <v>0.28698918559889464</v>
      </c>
      <c r="N237">
        <f t="shared" si="14"/>
        <v>8.236279265071679E-2</v>
      </c>
      <c r="O237">
        <f t="shared" si="15"/>
        <v>2.6814021606548669E-2</v>
      </c>
      <c r="P237" t="str" cm="1">
        <f t="array" ref="P237">IF(AND(O237&gt;$Q$2,M237&gt;0,M238&lt;0,53.93&gt;A237&gt;16.07),Peak,"")</f>
        <v/>
      </c>
    </row>
    <row r="238" spans="1:16" x14ac:dyDescent="0.3">
      <c r="A238">
        <v>2.3675537109993399</v>
      </c>
      <c r="B238">
        <v>-0.60848462581634499</v>
      </c>
      <c r="C238">
        <v>1.7869839668273899</v>
      </c>
      <c r="D238">
        <v>9.3158779144287092</v>
      </c>
      <c r="E238">
        <v>7.4609257280826499E-2</v>
      </c>
      <c r="F238">
        <v>-0.13003389537334401</v>
      </c>
      <c r="G238">
        <v>6.3947825692593999E-3</v>
      </c>
      <c r="H238">
        <v>-5.6999969482421804</v>
      </c>
      <c r="I238">
        <v>-20.3060607910156</v>
      </c>
      <c r="J238">
        <v>-22.1908264160156</v>
      </c>
      <c r="L238">
        <f t="shared" si="12"/>
        <v>9.5052168073165806</v>
      </c>
      <c r="M238">
        <f t="shared" si="13"/>
        <v>-0.16820865608263702</v>
      </c>
      <c r="N238">
        <f t="shared" si="14"/>
        <v>2.829415198112686E-2</v>
      </c>
      <c r="O238">
        <f t="shared" si="15"/>
        <v>2.7362802583540815E-2</v>
      </c>
      <c r="P238" t="str" cm="1">
        <f t="array" ref="P238">IF(AND(O238&gt;$Q$2,M238&gt;0,M239&lt;0,53.93&gt;A238&gt;16.07),Peak,"")</f>
        <v/>
      </c>
    </row>
    <row r="239" spans="1:16" x14ac:dyDescent="0.3">
      <c r="A239">
        <v>2.3775024409997001</v>
      </c>
      <c r="B239">
        <v>-0.61671751737594604</v>
      </c>
      <c r="C239">
        <v>1.8137782812118499</v>
      </c>
      <c r="D239">
        <v>9.4446096420287997</v>
      </c>
      <c r="E239">
        <v>0.117243267595767</v>
      </c>
      <c r="F239">
        <v>-0.171602383255958</v>
      </c>
      <c r="G239">
        <v>2.5579929351806599E-2</v>
      </c>
      <c r="H239">
        <v>-5.6999969482421804</v>
      </c>
      <c r="I239">
        <v>-20.3060607910156</v>
      </c>
      <c r="J239">
        <v>-22.1908264160156</v>
      </c>
      <c r="L239">
        <f t="shared" si="12"/>
        <v>9.6369488656907141</v>
      </c>
      <c r="M239">
        <f t="shared" si="13"/>
        <v>0.13173205837413349</v>
      </c>
      <c r="N239">
        <f t="shared" si="14"/>
        <v>1.7353335203486111E-2</v>
      </c>
      <c r="O239">
        <f t="shared" si="15"/>
        <v>2.7456440101108124E-2</v>
      </c>
      <c r="P239" t="str" cm="1">
        <f t="array" ref="P239">IF(AND(O239&gt;$Q$2,M239&gt;0,M240&lt;0,53.93&gt;A239&gt;16.07),Peak,"")</f>
        <v/>
      </c>
    </row>
    <row r="240" spans="1:16" x14ac:dyDescent="0.3">
      <c r="A240">
        <v>2.3875122069994101</v>
      </c>
      <c r="B240">
        <v>-0.63438081741332997</v>
      </c>
      <c r="C240">
        <v>1.84296751022338</v>
      </c>
      <c r="D240">
        <v>9.3086929321288991</v>
      </c>
      <c r="E240">
        <v>0.16094307601451799</v>
      </c>
      <c r="F240">
        <v>-0.19505071640014601</v>
      </c>
      <c r="G240">
        <v>4.1567683219909599E-2</v>
      </c>
      <c r="H240">
        <v>-5.9000091552734304</v>
      </c>
      <c r="I240">
        <v>-20.504165649413999</v>
      </c>
      <c r="J240">
        <v>-22.6774597167968</v>
      </c>
      <c r="L240">
        <f t="shared" si="12"/>
        <v>9.5105589935559252</v>
      </c>
      <c r="M240">
        <f t="shared" si="13"/>
        <v>-0.12638987213478892</v>
      </c>
      <c r="N240">
        <f t="shared" si="14"/>
        <v>1.5974399778248292E-2</v>
      </c>
      <c r="O240">
        <f t="shared" si="15"/>
        <v>2.7095716638510677E-2</v>
      </c>
      <c r="P240" t="str" cm="1">
        <f t="array" ref="P240">IF(AND(O240&gt;$Q$2,M240&gt;0,M241&lt;0,53.93&gt;A240&gt;16.07),Peak,"")</f>
        <v/>
      </c>
    </row>
    <row r="241" spans="1:16" x14ac:dyDescent="0.3">
      <c r="A241">
        <v>2.3974914549999</v>
      </c>
      <c r="B241">
        <v>-0.56836807727813698</v>
      </c>
      <c r="C241">
        <v>1.9002983570098799</v>
      </c>
      <c r="D241">
        <v>9.2465715408325195</v>
      </c>
      <c r="E241">
        <v>0.188655406236648</v>
      </c>
      <c r="F241">
        <v>-0.171602383255958</v>
      </c>
      <c r="G241">
        <v>5.32919839024543E-2</v>
      </c>
      <c r="H241">
        <v>-5.9000091552734304</v>
      </c>
      <c r="I241">
        <v>-20.504165649413999</v>
      </c>
      <c r="J241">
        <v>-22.6774597167968</v>
      </c>
      <c r="L241">
        <f t="shared" si="12"/>
        <v>9.4569160605694904</v>
      </c>
      <c r="M241">
        <f t="shared" si="13"/>
        <v>-5.3642932986434744E-2</v>
      </c>
      <c r="N241">
        <f t="shared" si="14"/>
        <v>2.8775642593871285E-3</v>
      </c>
      <c r="O241">
        <f t="shared" si="15"/>
        <v>2.7148032979082123E-2</v>
      </c>
      <c r="P241" t="str" cm="1">
        <f t="array" ref="P241">IF(AND(O241&gt;$Q$2,M241&gt;0,M242&lt;0,53.93&gt;A241&gt;16.07),Peak,"")</f>
        <v/>
      </c>
    </row>
    <row r="242" spans="1:16" x14ac:dyDescent="0.3">
      <c r="A242">
        <v>2.4075012209996198</v>
      </c>
      <c r="B242">
        <v>-0.40835082530975297</v>
      </c>
      <c r="C242">
        <v>1.7997075319290099</v>
      </c>
      <c r="D242">
        <v>9.1489744186401296</v>
      </c>
      <c r="E242">
        <v>0.204642623662948</v>
      </c>
      <c r="F242">
        <v>-0.120441459119319</v>
      </c>
      <c r="G242">
        <v>6.1818893998861299E-2</v>
      </c>
      <c r="H242">
        <v>-5.9000091552734304</v>
      </c>
      <c r="I242">
        <v>-20.504165649413999</v>
      </c>
      <c r="J242">
        <v>-22.6774597167968</v>
      </c>
      <c r="L242">
        <f t="shared" si="12"/>
        <v>9.333243300693745</v>
      </c>
      <c r="M242">
        <f t="shared" si="13"/>
        <v>-0.12367275987574544</v>
      </c>
      <c r="N242">
        <f t="shared" si="14"/>
        <v>1.5294951535283792E-2</v>
      </c>
      <c r="O242">
        <f t="shared" si="15"/>
        <v>2.7096849270876269E-2</v>
      </c>
      <c r="P242" t="str" cm="1">
        <f t="array" ref="P242">IF(AND(O242&gt;$Q$2,M242&gt;0,M243&lt;0,53.93&gt;A242&gt;16.07),Peak,"")</f>
        <v/>
      </c>
    </row>
    <row r="243" spans="1:16" x14ac:dyDescent="0.3">
      <c r="A243">
        <v>2.4174804689992002</v>
      </c>
      <c r="B243">
        <v>-0.20761825144290899</v>
      </c>
      <c r="C243">
        <v>1.7197737693786599</v>
      </c>
      <c r="D243">
        <v>9.1230783462524396</v>
      </c>
      <c r="E243">
        <v>0.21210373938083599</v>
      </c>
      <c r="F243">
        <v>-7.8872978687286294E-2</v>
      </c>
      <c r="G243">
        <v>6.2884956598281805E-2</v>
      </c>
      <c r="H243">
        <v>-5.79998779296875</v>
      </c>
      <c r="I243">
        <v>-23.376724243163999</v>
      </c>
      <c r="J243">
        <v>-23.5534057617187</v>
      </c>
      <c r="L243">
        <f t="shared" si="12"/>
        <v>9.2860802100797759</v>
      </c>
      <c r="M243">
        <f t="shared" si="13"/>
        <v>-4.7163090613969061E-2</v>
      </c>
      <c r="N243">
        <f t="shared" si="14"/>
        <v>2.2243571162614563E-3</v>
      </c>
      <c r="O243">
        <f t="shared" si="15"/>
        <v>2.6803998334126385E-2</v>
      </c>
      <c r="P243" t="str" cm="1">
        <f t="array" ref="P243">IF(AND(O243&gt;$Q$2,M243&gt;0,M244&lt;0,53.93&gt;A243&gt;16.07),Peak,"")</f>
        <v/>
      </c>
    </row>
    <row r="244" spans="1:16" x14ac:dyDescent="0.3">
      <c r="A244">
        <v>2.4274597159992402</v>
      </c>
      <c r="B244">
        <v>-0.52301239967346103</v>
      </c>
      <c r="C244">
        <v>1.9074833393096899</v>
      </c>
      <c r="D244">
        <v>9.3756036758422798</v>
      </c>
      <c r="E244">
        <v>0.219564855098724</v>
      </c>
      <c r="F244">
        <v>-5.6490439921617501E-2</v>
      </c>
      <c r="G244">
        <v>4.2633481323718997E-2</v>
      </c>
      <c r="H244">
        <v>-5.79998779296875</v>
      </c>
      <c r="I244">
        <v>-23.376724243163999</v>
      </c>
      <c r="J244">
        <v>-23.5534057617187</v>
      </c>
      <c r="L244">
        <f t="shared" si="12"/>
        <v>9.5819611221515348</v>
      </c>
      <c r="M244">
        <f t="shared" si="13"/>
        <v>0.29588091207175893</v>
      </c>
      <c r="N244">
        <f t="shared" si="14"/>
        <v>8.7545514128415935E-2</v>
      </c>
      <c r="O244">
        <f t="shared" si="15"/>
        <v>2.6770426909861044E-2</v>
      </c>
      <c r="P244" t="str" cm="1">
        <f t="array" ref="P244">IF(AND(O244&gt;$Q$2,M244&gt;0,M245&lt;0,53.93&gt;A244&gt;16.07),Peak,"")</f>
        <v/>
      </c>
    </row>
    <row r="245" spans="1:16" x14ac:dyDescent="0.3">
      <c r="A245">
        <v>2.43743896499927</v>
      </c>
      <c r="B245">
        <v>-0.359103232622146</v>
      </c>
      <c r="C245">
        <v>2.0365149974822998</v>
      </c>
      <c r="D245">
        <v>9.2001686096191406</v>
      </c>
      <c r="E245">
        <v>0.229157283902168</v>
      </c>
      <c r="F245">
        <v>-4.90293279290199E-2</v>
      </c>
      <c r="G245">
        <v>1.27898314967751E-2</v>
      </c>
      <c r="H245">
        <v>-5.79998779296875</v>
      </c>
      <c r="I245">
        <v>-23.376724243163999</v>
      </c>
      <c r="J245">
        <v>-23.5534057617187</v>
      </c>
      <c r="L245">
        <f t="shared" si="12"/>
        <v>9.4297110725658708</v>
      </c>
      <c r="M245">
        <f t="shared" si="13"/>
        <v>-0.15225004958566402</v>
      </c>
      <c r="N245">
        <f t="shared" si="14"/>
        <v>2.318007759883715E-2</v>
      </c>
      <c r="O245">
        <f t="shared" si="15"/>
        <v>2.5169664984397891E-2</v>
      </c>
      <c r="P245" t="str" cm="1">
        <f t="array" ref="P245">IF(AND(O245&gt;$Q$2,M245&gt;0,M246&lt;0,53.93&gt;A245&gt;16.07),Peak,"")</f>
        <v/>
      </c>
    </row>
    <row r="246" spans="1:16" x14ac:dyDescent="0.3">
      <c r="A246">
        <v>2.4474182129997599</v>
      </c>
      <c r="B246">
        <v>-0.297730863094329</v>
      </c>
      <c r="C246">
        <v>1.86182832717895</v>
      </c>
      <c r="D246">
        <v>9.0136556625366193</v>
      </c>
      <c r="E246">
        <v>0.22063064575195299</v>
      </c>
      <c r="F246">
        <v>-6.3951551914215005E-2</v>
      </c>
      <c r="G246">
        <v>-1.38564268127083E-2</v>
      </c>
      <c r="H246">
        <v>-3.40000915527343</v>
      </c>
      <c r="I246">
        <v>-21.395645141601499</v>
      </c>
      <c r="J246">
        <v>-22.093490600585898</v>
      </c>
      <c r="L246">
        <f t="shared" si="12"/>
        <v>9.2087478404777343</v>
      </c>
      <c r="M246">
        <f t="shared" si="13"/>
        <v>-0.22096323208813651</v>
      </c>
      <c r="N246">
        <f t="shared" si="14"/>
        <v>4.8824749934835682E-2</v>
      </c>
      <c r="O246">
        <f t="shared" si="15"/>
        <v>2.4804293236451291E-2</v>
      </c>
      <c r="P246" t="str" cm="1">
        <f t="array" ref="P246">IF(AND(O246&gt;$Q$2,M246&gt;0,M247&lt;0,53.93&gt;A246&gt;16.07),Peak,"")</f>
        <v/>
      </c>
    </row>
    <row r="247" spans="1:16" x14ac:dyDescent="0.3">
      <c r="A247">
        <v>2.4574279779999402</v>
      </c>
      <c r="B247">
        <v>-0.42825943231582603</v>
      </c>
      <c r="C247">
        <v>1.8473085165023799</v>
      </c>
      <c r="D247">
        <v>8.9662046432495099</v>
      </c>
      <c r="E247">
        <v>0.19611598551273299</v>
      </c>
      <c r="F247">
        <v>-8.7399885058403001E-2</v>
      </c>
      <c r="G247">
        <v>-3.3041574060916901E-2</v>
      </c>
      <c r="H247">
        <v>-3.40000915527343</v>
      </c>
      <c r="I247">
        <v>-21.395645141601499</v>
      </c>
      <c r="J247">
        <v>-22.093490600585898</v>
      </c>
      <c r="L247">
        <f t="shared" si="12"/>
        <v>9.1645393010853944</v>
      </c>
      <c r="M247">
        <f t="shared" si="13"/>
        <v>-4.4208539392339929E-2</v>
      </c>
      <c r="N247">
        <f t="shared" si="14"/>
        <v>1.9543949552040711E-3</v>
      </c>
      <c r="O247">
        <f t="shared" si="15"/>
        <v>2.5128896733502225E-2</v>
      </c>
      <c r="P247" t="str" cm="1">
        <f t="array" ref="P247">IF(AND(O247&gt;$Q$2,M247&gt;0,M248&lt;0,53.93&gt;A247&gt;16.07),Peak,"")</f>
        <v/>
      </c>
    </row>
    <row r="248" spans="1:16" x14ac:dyDescent="0.3">
      <c r="A248">
        <v>2.4674072259995201</v>
      </c>
      <c r="B248">
        <v>-0.14819183945655801</v>
      </c>
      <c r="C248">
        <v>1.6251704692840501</v>
      </c>
      <c r="D248">
        <v>8.9941968917846609</v>
      </c>
      <c r="E248">
        <v>0.15241643786430301</v>
      </c>
      <c r="F248">
        <v>-0.126836508512496</v>
      </c>
      <c r="G248">
        <v>-7.8872978687286294E-2</v>
      </c>
      <c r="H248">
        <v>-3.40000915527343</v>
      </c>
      <c r="I248">
        <v>-21.395645141601499</v>
      </c>
      <c r="J248">
        <v>-22.093490600585898</v>
      </c>
      <c r="L248">
        <f t="shared" si="12"/>
        <v>9.1410457609456977</v>
      </c>
      <c r="M248">
        <f t="shared" si="13"/>
        <v>-2.3493540139696734E-2</v>
      </c>
      <c r="N248">
        <f t="shared" si="14"/>
        <v>5.519464282955416E-4</v>
      </c>
      <c r="O248">
        <f t="shared" si="15"/>
        <v>2.7483741041609406E-2</v>
      </c>
      <c r="P248" t="str" cm="1">
        <f t="array" ref="P248">IF(AND(O248&gt;$Q$2,M248&gt;0,M249&lt;0,53.93&gt;A248&gt;16.07),Peak,"")</f>
        <v/>
      </c>
    </row>
    <row r="249" spans="1:16" x14ac:dyDescent="0.3">
      <c r="A249">
        <v>2.4773864749995398</v>
      </c>
      <c r="B249">
        <v>-0.171992346644401</v>
      </c>
      <c r="C249">
        <v>1.7805473804473799</v>
      </c>
      <c r="D249">
        <v>8.8644161224365199</v>
      </c>
      <c r="E249">
        <v>0.10018971562385499</v>
      </c>
      <c r="F249">
        <v>-0.163075476884841</v>
      </c>
      <c r="G249">
        <v>-0.154548570513725</v>
      </c>
      <c r="H249">
        <v>-4.8000030517578098</v>
      </c>
      <c r="I249">
        <v>-25.0606384277343</v>
      </c>
      <c r="J249">
        <v>-23.0667724609375</v>
      </c>
      <c r="L249">
        <f t="shared" si="12"/>
        <v>9.0431080681939644</v>
      </c>
      <c r="M249">
        <f t="shared" si="13"/>
        <v>-9.7937692751733252E-2</v>
      </c>
      <c r="N249">
        <f t="shared" si="14"/>
        <v>9.5917916615329037E-3</v>
      </c>
      <c r="O249">
        <f t="shared" si="15"/>
        <v>2.923806287060432E-2</v>
      </c>
      <c r="P249" t="str" cm="1">
        <f t="array" ref="P249">IF(AND(O249&gt;$Q$2,M249&gt;0,M250&lt;0,53.93&gt;A249&gt;16.07),Peak,"")</f>
        <v/>
      </c>
    </row>
    <row r="250" spans="1:16" x14ac:dyDescent="0.3">
      <c r="A250">
        <v>2.48739623999972</v>
      </c>
      <c r="B250">
        <v>-0.28695327043533297</v>
      </c>
      <c r="C250">
        <v>2.0005898475646902</v>
      </c>
      <c r="D250">
        <v>8.8433103561401296</v>
      </c>
      <c r="E250">
        <v>5.7555705308914101E-2</v>
      </c>
      <c r="F250">
        <v>-0.169470250606536</v>
      </c>
      <c r="G250">
        <v>-0.199314445257186</v>
      </c>
      <c r="H250">
        <v>-4.8000030517578098</v>
      </c>
      <c r="I250">
        <v>-25.0606384277343</v>
      </c>
      <c r="J250">
        <v>-23.0667724609375</v>
      </c>
      <c r="L250">
        <f t="shared" si="12"/>
        <v>9.0713196378811229</v>
      </c>
      <c r="M250">
        <f t="shared" si="13"/>
        <v>2.8211569687158544E-2</v>
      </c>
      <c r="N250">
        <f t="shared" si="14"/>
        <v>7.9589266421340279E-4</v>
      </c>
      <c r="O250">
        <f t="shared" si="15"/>
        <v>2.9619353055416454E-2</v>
      </c>
      <c r="P250" t="str" cm="1">
        <f t="array" ref="P250">IF(AND(O250&gt;$Q$2,M250&gt;0,M251&lt;0,53.93&gt;A250&gt;16.07),Peak,"")</f>
        <v/>
      </c>
    </row>
    <row r="251" spans="1:16" x14ac:dyDescent="0.3">
      <c r="A251">
        <v>2.4973754879993</v>
      </c>
      <c r="B251">
        <v>-0.74814420938491799</v>
      </c>
      <c r="C251">
        <v>2.5117766857147199</v>
      </c>
      <c r="D251">
        <v>8.7519998550415004</v>
      </c>
      <c r="E251">
        <v>1.1724034324288301E-2</v>
      </c>
      <c r="F251">
        <v>-0.14389032125473</v>
      </c>
      <c r="G251">
        <v>-0.185458004474639</v>
      </c>
      <c r="H251">
        <v>-3</v>
      </c>
      <c r="I251">
        <v>-23.6738891601562</v>
      </c>
      <c r="J251">
        <v>-21.801498413085898</v>
      </c>
      <c r="L251">
        <f t="shared" si="12"/>
        <v>9.13598617225216</v>
      </c>
      <c r="M251">
        <f t="shared" si="13"/>
        <v>6.4666534371037088E-2</v>
      </c>
      <c r="N251">
        <f t="shared" si="14"/>
        <v>4.1817606675605213E-3</v>
      </c>
      <c r="O251">
        <f t="shared" si="15"/>
        <v>2.9920277815238507E-2</v>
      </c>
      <c r="P251" t="str" cm="1">
        <f t="array" ref="P251">IF(AND(O251&gt;$Q$2,M251&gt;0,M252&lt;0,53.93&gt;A251&gt;16.07),Peak,"")</f>
        <v/>
      </c>
    </row>
    <row r="252" spans="1:16" x14ac:dyDescent="0.3">
      <c r="A252">
        <v>2.5073547359997899</v>
      </c>
      <c r="B252">
        <v>-1.2208611965179399</v>
      </c>
      <c r="C252">
        <v>2.4858806133270201</v>
      </c>
      <c r="D252">
        <v>8.8575305938720703</v>
      </c>
      <c r="E252">
        <v>-2.0251475274562801E-2</v>
      </c>
      <c r="F252">
        <v>-0.104453437030315</v>
      </c>
      <c r="G252">
        <v>-9.9124453961849199E-2</v>
      </c>
      <c r="H252">
        <v>-3</v>
      </c>
      <c r="I252">
        <v>-23.6738891601562</v>
      </c>
      <c r="J252">
        <v>-21.801498413085898</v>
      </c>
      <c r="L252">
        <f t="shared" si="12"/>
        <v>9.2804069256826267</v>
      </c>
      <c r="M252">
        <f t="shared" si="13"/>
        <v>0.14442075343046668</v>
      </c>
      <c r="N252">
        <f t="shared" si="14"/>
        <v>2.0857354021423653E-2</v>
      </c>
      <c r="O252">
        <f t="shared" si="15"/>
        <v>2.9880385627973193E-2</v>
      </c>
      <c r="P252" t="str" cm="1">
        <f t="array" ref="P252">IF(AND(O252&gt;$Q$2,M252&gt;0,M253&lt;0,53.93&gt;A252&gt;16.07),Peak,"")</f>
        <v/>
      </c>
    </row>
    <row r="253" spans="1:16" x14ac:dyDescent="0.3">
      <c r="A253">
        <v>2.5175476069998601</v>
      </c>
      <c r="B253">
        <v>-0.80188250541687001</v>
      </c>
      <c r="C253">
        <v>2.06106400489807</v>
      </c>
      <c r="D253">
        <v>8.9891071319580007</v>
      </c>
      <c r="E253">
        <v>-4.2634278535842798E-2</v>
      </c>
      <c r="F253">
        <v>-7.0346333086490603E-2</v>
      </c>
      <c r="G253">
        <v>0</v>
      </c>
      <c r="H253">
        <v>-3</v>
      </c>
      <c r="I253">
        <v>-23.6738891601562</v>
      </c>
      <c r="J253">
        <v>-21.801498413085898</v>
      </c>
      <c r="L253">
        <f t="shared" si="12"/>
        <v>9.2571619524883708</v>
      </c>
      <c r="M253">
        <f t="shared" si="13"/>
        <v>-2.3244973194255891E-2</v>
      </c>
      <c r="N253">
        <f t="shared" si="14"/>
        <v>5.4032877880167492E-4</v>
      </c>
      <c r="O253">
        <f t="shared" si="15"/>
        <v>2.985206391910988E-2</v>
      </c>
      <c r="P253" t="str" cm="1">
        <f t="array" ref="P253">IF(AND(O253&gt;$Q$2,M253&gt;0,M254&lt;0,53.93&gt;A253&gt;16.07),Peak,"")</f>
        <v/>
      </c>
    </row>
    <row r="254" spans="1:16" x14ac:dyDescent="0.3">
      <c r="A254">
        <v>2.5275268549994498</v>
      </c>
      <c r="B254">
        <v>-0.45370650291442799</v>
      </c>
      <c r="C254">
        <v>1.9833755493164</v>
      </c>
      <c r="D254">
        <v>9.1307125091552699</v>
      </c>
      <c r="E254">
        <v>-5.9687830507755203E-2</v>
      </c>
      <c r="F254">
        <v>-4.90293279290199E-2</v>
      </c>
      <c r="G254">
        <v>4.7962997108697801E-2</v>
      </c>
      <c r="H254">
        <v>-2.90000915527343</v>
      </c>
      <c r="I254">
        <v>-23.376724243163999</v>
      </c>
      <c r="J254">
        <v>-21.801498413085898</v>
      </c>
      <c r="L254">
        <f t="shared" si="12"/>
        <v>9.3546533385934456</v>
      </c>
      <c r="M254">
        <f t="shared" si="13"/>
        <v>9.7491386105074795E-2</v>
      </c>
      <c r="N254">
        <f t="shared" si="14"/>
        <v>9.5045703646887709E-3</v>
      </c>
      <c r="O254">
        <f t="shared" si="15"/>
        <v>2.9876767472028928E-2</v>
      </c>
      <c r="P254" t="str" cm="1">
        <f t="array" ref="P254">IF(AND(O254&gt;$Q$2,M254&gt;0,M255&lt;0,53.93&gt;A254&gt;16.07),Peak,"")</f>
        <v/>
      </c>
    </row>
    <row r="255" spans="1:16" x14ac:dyDescent="0.3">
      <c r="A255">
        <v>2.5373535149992601</v>
      </c>
      <c r="B255">
        <v>-0.183817744255065</v>
      </c>
      <c r="C255">
        <v>1.8937120437621999</v>
      </c>
      <c r="D255">
        <v>9.0447912216186506</v>
      </c>
      <c r="E255">
        <v>-6.8214744329452501E-2</v>
      </c>
      <c r="F255">
        <v>-2.8778385370969699E-2</v>
      </c>
      <c r="G255">
        <v>5.1160391420125899E-2</v>
      </c>
      <c r="H255">
        <v>-2.90000915527343</v>
      </c>
      <c r="I255">
        <v>-23.376724243163999</v>
      </c>
      <c r="J255">
        <v>-21.801498413085898</v>
      </c>
      <c r="L255">
        <f t="shared" si="12"/>
        <v>9.242736743544242</v>
      </c>
      <c r="M255">
        <f t="shared" si="13"/>
        <v>-0.11191659504920359</v>
      </c>
      <c r="N255">
        <f t="shared" si="14"/>
        <v>1.2525324247407422E-2</v>
      </c>
      <c r="O255">
        <f t="shared" si="15"/>
        <v>2.9696442412047927E-2</v>
      </c>
      <c r="P255" t="str" cm="1">
        <f t="array" ref="P255">IF(AND(O255&gt;$Q$2,M255&gt;0,M256&lt;0,53.93&gt;A255&gt;16.07),Peak,"")</f>
        <v/>
      </c>
    </row>
    <row r="256" spans="1:16" x14ac:dyDescent="0.3">
      <c r="A256">
        <v>2.5473632809998801</v>
      </c>
      <c r="B256">
        <v>-0.21016296744346599</v>
      </c>
      <c r="C256">
        <v>2.0853135585784899</v>
      </c>
      <c r="D256">
        <v>9.0129079818725497</v>
      </c>
      <c r="E256">
        <v>-7.8872978687286294E-2</v>
      </c>
      <c r="F256">
        <v>8.5263764485716802E-3</v>
      </c>
      <c r="G256">
        <v>2.66457255929708E-2</v>
      </c>
      <c r="H256">
        <v>-2.90000915527343</v>
      </c>
      <c r="I256">
        <v>-23.376724243163999</v>
      </c>
      <c r="J256">
        <v>-21.801498413085898</v>
      </c>
      <c r="L256">
        <f t="shared" si="12"/>
        <v>9.2533891845192517</v>
      </c>
      <c r="M256">
        <f t="shared" si="13"/>
        <v>1.0652440975009725E-2</v>
      </c>
      <c r="N256">
        <f t="shared" si="14"/>
        <v>1.1347449872606613E-4</v>
      </c>
      <c r="O256">
        <f t="shared" si="15"/>
        <v>2.9513709554081672E-2</v>
      </c>
      <c r="P256" t="str" cm="1">
        <f t="array" ref="P256">IF(AND(O256&gt;$Q$2,M256&gt;0,M257&lt;0,53.93&gt;A256&gt;16.07),Peak,"")</f>
        <v/>
      </c>
    </row>
    <row r="257" spans="1:16" x14ac:dyDescent="0.3">
      <c r="A257">
        <v>2.5573730469995999</v>
      </c>
      <c r="B257">
        <v>-0.38769379258155801</v>
      </c>
      <c r="C257">
        <v>2.2532644271850502</v>
      </c>
      <c r="D257">
        <v>9.1082592010497994</v>
      </c>
      <c r="E257">
        <v>-8.3136700093746102E-2</v>
      </c>
      <c r="F257">
        <v>5.9687297791242599E-2</v>
      </c>
      <c r="G257">
        <v>9.5924399793148006E-3</v>
      </c>
      <c r="H257">
        <v>-2.90000915527343</v>
      </c>
      <c r="I257">
        <v>-23.2776794433593</v>
      </c>
      <c r="J257">
        <v>-21.801498413085898</v>
      </c>
      <c r="L257">
        <f t="shared" si="12"/>
        <v>9.3908408957415617</v>
      </c>
      <c r="M257">
        <f t="shared" si="13"/>
        <v>0.13745171122230992</v>
      </c>
      <c r="N257">
        <f t="shared" si="14"/>
        <v>1.8892972917941279E-2</v>
      </c>
      <c r="O257">
        <f t="shared" si="15"/>
        <v>3.0094594822680069E-2</v>
      </c>
      <c r="P257" t="str" cm="1">
        <f t="array" ref="P257">IF(AND(O257&gt;$Q$2,M257&gt;0,M258&lt;0,53.93&gt;A257&gt;16.07),Peak,"")</f>
        <v/>
      </c>
    </row>
    <row r="258" spans="1:16" x14ac:dyDescent="0.3">
      <c r="A258">
        <v>2.56729125899983</v>
      </c>
      <c r="B258">
        <v>-0.67749112844467096</v>
      </c>
      <c r="C258">
        <v>2.1276755332946702</v>
      </c>
      <c r="D258">
        <v>9.0825128555297798</v>
      </c>
      <c r="E258">
        <v>-8.5268296301364899E-2</v>
      </c>
      <c r="F258">
        <v>9.3794405460357597E-2</v>
      </c>
      <c r="G258">
        <v>7.4605792760848999E-3</v>
      </c>
      <c r="H258">
        <v>-2.90000915527343</v>
      </c>
      <c r="I258">
        <v>-23.2776794433593</v>
      </c>
      <c r="J258">
        <v>-21.801498413085898</v>
      </c>
      <c r="L258">
        <f t="shared" si="12"/>
        <v>9.3529694308794635</v>
      </c>
      <c r="M258">
        <f t="shared" si="13"/>
        <v>-3.7871464862098136E-2</v>
      </c>
      <c r="N258">
        <f t="shared" si="14"/>
        <v>1.4342478508011338E-3</v>
      </c>
      <c r="O258">
        <f t="shared" si="15"/>
        <v>3.1428273124493762E-2</v>
      </c>
      <c r="P258" t="str" cm="1">
        <f t="array" ref="P258">IF(AND(O258&gt;$Q$2,M258&gt;0,M259&lt;0,53.93&gt;A258&gt;16.07),Peak,"")</f>
        <v/>
      </c>
    </row>
    <row r="259" spans="1:16" x14ac:dyDescent="0.3">
      <c r="A259">
        <v>2.5773010249995401</v>
      </c>
      <c r="B259">
        <v>-0.53378999233245805</v>
      </c>
      <c r="C259">
        <v>2.0595672130584699</v>
      </c>
      <c r="D259">
        <v>9.1566085815429599</v>
      </c>
      <c r="E259">
        <v>-8.5268296301364899E-2</v>
      </c>
      <c r="F259">
        <v>0.101255513727664</v>
      </c>
      <c r="G259">
        <v>1.5987223014235399E-2</v>
      </c>
      <c r="H259">
        <v>-2.90000915527343</v>
      </c>
      <c r="I259">
        <v>-23.2776794433593</v>
      </c>
      <c r="J259">
        <v>-21.801498413085898</v>
      </c>
      <c r="L259">
        <f t="shared" ref="L259:L322" si="16">SQRT(B259^2+C259^2+D259^2)</f>
        <v>9.4005441106675249</v>
      </c>
      <c r="M259">
        <f t="shared" si="13"/>
        <v>4.7574679788061403E-2</v>
      </c>
      <c r="N259">
        <f t="shared" si="14"/>
        <v>2.2633501569365782E-3</v>
      </c>
      <c r="O259">
        <f t="shared" si="15"/>
        <v>3.1711697835757509E-2</v>
      </c>
      <c r="P259" t="str" cm="1">
        <f t="array" ref="P259">IF(AND(O259&gt;$Q$2,M259&gt;0,M260&lt;0,53.93&gt;A259&gt;16.07),Peak,"")</f>
        <v/>
      </c>
    </row>
    <row r="260" spans="1:16" x14ac:dyDescent="0.3">
      <c r="A260">
        <v>2.5873107909992501</v>
      </c>
      <c r="B260">
        <v>-0.44981461763381902</v>
      </c>
      <c r="C260">
        <v>1.97469365596771</v>
      </c>
      <c r="D260">
        <v>9.0911951065063406</v>
      </c>
      <c r="E260">
        <v>-8.2070901989936801E-2</v>
      </c>
      <c r="F260">
        <v>8.8465154170989893E-2</v>
      </c>
      <c r="G260">
        <v>2.98436488956213E-2</v>
      </c>
      <c r="H260">
        <v>-2.70001220703125</v>
      </c>
      <c r="I260">
        <v>-23.376724243163999</v>
      </c>
      <c r="J260">
        <v>-21.704177856445298</v>
      </c>
      <c r="L260">
        <f t="shared" si="16"/>
        <v>9.3140526458529873</v>
      </c>
      <c r="M260">
        <f t="shared" ref="M260:M323" si="17">L260-L259</f>
        <v>-8.6491464814537622E-2</v>
      </c>
      <c r="N260">
        <f t="shared" ref="N260:N323" si="18">M260^2</f>
        <v>7.4807734857643996E-3</v>
      </c>
      <c r="O260">
        <f t="shared" ref="O260:O323" si="19">AVERAGE(N260:N307)</f>
        <v>3.1852912949709183E-2</v>
      </c>
      <c r="P260" t="str" cm="1">
        <f t="array" ref="P260">IF(AND(O260&gt;$Q$2,M260&gt;0,M261&lt;0,53.93&gt;A260&gt;16.07),Peak,"")</f>
        <v/>
      </c>
    </row>
    <row r="261" spans="1:16" x14ac:dyDescent="0.3">
      <c r="A261">
        <v>2.59729003899974</v>
      </c>
      <c r="B261">
        <v>-0.28695327043533297</v>
      </c>
      <c r="C261">
        <v>2.0977377891540501</v>
      </c>
      <c r="D261">
        <v>9.22786045074462</v>
      </c>
      <c r="E261">
        <v>-7.2478197515010806E-2</v>
      </c>
      <c r="F261">
        <v>6.0753095895051901E-2</v>
      </c>
      <c r="G261">
        <v>4.6897202730178798E-2</v>
      </c>
      <c r="H261">
        <v>-2.70001220703125</v>
      </c>
      <c r="I261">
        <v>-23.376724243163999</v>
      </c>
      <c r="J261">
        <v>-21.704177856445298</v>
      </c>
      <c r="L261">
        <f t="shared" si="16"/>
        <v>9.4676425001092621</v>
      </c>
      <c r="M261">
        <f t="shared" si="17"/>
        <v>0.1535898542562748</v>
      </c>
      <c r="N261">
        <f t="shared" si="18"/>
        <v>2.3589843330463735E-2</v>
      </c>
      <c r="O261">
        <f t="shared" si="19"/>
        <v>3.1830025557969918E-2</v>
      </c>
      <c r="P261" t="str" cm="1">
        <f t="array" ref="P261">IF(AND(O261&gt;$Q$2,M261&gt;0,M262&lt;0,53.93&gt;A261&gt;16.07),Peak,"")</f>
        <v/>
      </c>
    </row>
    <row r="262" spans="1:16" x14ac:dyDescent="0.3">
      <c r="A262">
        <v>2.6074523919996802</v>
      </c>
      <c r="B262">
        <v>-0.24504043161868999</v>
      </c>
      <c r="C262">
        <v>2.1034259796142498</v>
      </c>
      <c r="D262">
        <v>9.23414707183837</v>
      </c>
      <c r="E262">
        <v>-6.3951551914215005E-2</v>
      </c>
      <c r="F262">
        <v>3.62386964261531E-2</v>
      </c>
      <c r="G262">
        <v>5.7555705308914101E-2</v>
      </c>
      <c r="H262">
        <v>-2.70001220703125</v>
      </c>
      <c r="I262">
        <v>-23.376724243163999</v>
      </c>
      <c r="J262">
        <v>-21.704177856445298</v>
      </c>
      <c r="L262">
        <f t="shared" si="16"/>
        <v>9.4738544325520007</v>
      </c>
      <c r="M262">
        <f t="shared" si="17"/>
        <v>6.2119324427385436E-3</v>
      </c>
      <c r="N262">
        <f t="shared" si="18"/>
        <v>3.8588104673147649E-5</v>
      </c>
      <c r="O262">
        <f t="shared" si="19"/>
        <v>3.1372055617919635E-2</v>
      </c>
      <c r="P262" t="str" cm="1">
        <f t="array" ref="P262">IF(AND(O262&gt;$Q$2,M262&gt;0,M263&lt;0,53.93&gt;A262&gt;16.07),Peak,"")</f>
        <v/>
      </c>
    </row>
    <row r="263" spans="1:16" x14ac:dyDescent="0.3">
      <c r="A263">
        <v>2.6174621579993902</v>
      </c>
      <c r="B263">
        <v>-0.219443663954734</v>
      </c>
      <c r="C263">
        <v>2.0326230525970401</v>
      </c>
      <c r="D263">
        <v>9.2926759719848597</v>
      </c>
      <c r="E263">
        <v>-5.5424641817808103E-2</v>
      </c>
      <c r="F263">
        <v>2.3448335006833E-2</v>
      </c>
      <c r="G263">
        <v>6.1818893998861299E-2</v>
      </c>
      <c r="H263">
        <v>-2.70001220703125</v>
      </c>
      <c r="I263">
        <v>-23.1786193847656</v>
      </c>
      <c r="J263">
        <v>-21.704177856445298</v>
      </c>
      <c r="L263">
        <f t="shared" si="16"/>
        <v>9.5149113877063272</v>
      </c>
      <c r="M263">
        <f t="shared" si="17"/>
        <v>4.1056955154326502E-2</v>
      </c>
      <c r="N263">
        <f t="shared" si="18"/>
        <v>1.6856735665443775E-3</v>
      </c>
      <c r="O263">
        <f t="shared" si="19"/>
        <v>3.1371370633388816E-2</v>
      </c>
      <c r="P263" t="str" cm="1">
        <f t="array" ref="P263">IF(AND(O263&gt;$Q$2,M263&gt;0,M264&lt;0,53.93&gt;A263&gt;16.07),Peak,"")</f>
        <v/>
      </c>
    </row>
    <row r="264" spans="1:16" x14ac:dyDescent="0.3">
      <c r="A264">
        <v>2.6274414059998801</v>
      </c>
      <c r="B264">
        <v>-0.39877074956893899</v>
      </c>
      <c r="C264">
        <v>1.96286821365356</v>
      </c>
      <c r="D264">
        <v>9.4607763290405202</v>
      </c>
      <c r="E264">
        <v>-4.47661392390728E-2</v>
      </c>
      <c r="F264">
        <v>2.02509425580501E-2</v>
      </c>
      <c r="G264">
        <v>5.9687297791242599E-2</v>
      </c>
      <c r="H264">
        <v>-2.70001220703125</v>
      </c>
      <c r="I264">
        <v>-23.1786193847656</v>
      </c>
      <c r="J264">
        <v>-21.704177856445298</v>
      </c>
      <c r="L264">
        <f t="shared" si="16"/>
        <v>9.6704787101268526</v>
      </c>
      <c r="M264">
        <f t="shared" si="17"/>
        <v>0.1555673224205254</v>
      </c>
      <c r="N264">
        <f t="shared" si="18"/>
        <v>2.4201191805091705E-2</v>
      </c>
      <c r="O264">
        <f t="shared" si="19"/>
        <v>3.1552594894464339E-2</v>
      </c>
      <c r="P264" t="str" cm="1">
        <f t="array" ref="P264">IF(AND(O264&gt;$Q$2,M264&gt;0,M265&lt;0,53.93&gt;A264&gt;16.07),Peak,"")</f>
        <v/>
      </c>
    </row>
    <row r="265" spans="1:16" x14ac:dyDescent="0.3">
      <c r="A265">
        <v>2.6374206539994698</v>
      </c>
      <c r="B265">
        <v>-0.52091675996780396</v>
      </c>
      <c r="C265">
        <v>2.2347028255462602</v>
      </c>
      <c r="D265">
        <v>9.3782978057861293</v>
      </c>
      <c r="E265">
        <v>-3.3041574060916901E-2</v>
      </c>
      <c r="F265">
        <v>1.0658237151801499E-2</v>
      </c>
      <c r="G265">
        <v>5.2226185798644999E-2</v>
      </c>
      <c r="H265">
        <v>-2.70001220703125</v>
      </c>
      <c r="I265">
        <v>-23.1786193847656</v>
      </c>
      <c r="J265">
        <v>-21.704177856445298</v>
      </c>
      <c r="L265">
        <f t="shared" si="16"/>
        <v>9.6549324556587504</v>
      </c>
      <c r="M265">
        <f t="shared" si="17"/>
        <v>-1.5546254468102205E-2</v>
      </c>
      <c r="N265">
        <f t="shared" si="18"/>
        <v>2.4168602798698777E-4</v>
      </c>
      <c r="O265">
        <f t="shared" si="19"/>
        <v>3.1238982129698625E-2</v>
      </c>
      <c r="P265" t="str" cm="1">
        <f t="array" ref="P265">IF(AND(O265&gt;$Q$2,M265&gt;0,M266&lt;0,53.93&gt;A265&gt;16.07),Peak,"")</f>
        <v/>
      </c>
    </row>
    <row r="266" spans="1:16" x14ac:dyDescent="0.3">
      <c r="A266">
        <v>2.6473999019999601</v>
      </c>
      <c r="B266">
        <v>-0.49008086323738098</v>
      </c>
      <c r="C266">
        <v>1.8732047080993599</v>
      </c>
      <c r="D266">
        <v>9.2175321578979492</v>
      </c>
      <c r="E266">
        <v>-2.3448867723345701E-2</v>
      </c>
      <c r="F266">
        <v>-6.3953148201107901E-3</v>
      </c>
      <c r="G266">
        <v>4.7962997108697801E-2</v>
      </c>
      <c r="H266">
        <v>-2.70001220703125</v>
      </c>
      <c r="I266">
        <v>-23.0795593261718</v>
      </c>
      <c r="J266">
        <v>-22.385482788085898</v>
      </c>
      <c r="L266">
        <f t="shared" si="16"/>
        <v>9.418703425251266</v>
      </c>
      <c r="M266">
        <f t="shared" si="17"/>
        <v>-0.23622903040748433</v>
      </c>
      <c r="N266">
        <f t="shared" si="18"/>
        <v>5.5804154807260156E-2</v>
      </c>
      <c r="O266">
        <f t="shared" si="19"/>
        <v>3.1343184865132399E-2</v>
      </c>
      <c r="P266" t="str" cm="1">
        <f t="array" ref="P266">IF(AND(O266&gt;$Q$2,M266&gt;0,M267&lt;0,53.93&gt;A266&gt;16.07),Peak,"")</f>
        <v/>
      </c>
    </row>
    <row r="267" spans="1:16" x14ac:dyDescent="0.3">
      <c r="A267">
        <v>2.6574096679996702</v>
      </c>
      <c r="B267">
        <v>-0.38110747933387701</v>
      </c>
      <c r="C267">
        <v>2.1983284950256299</v>
      </c>
      <c r="D267">
        <v>9.2143888473510707</v>
      </c>
      <c r="E267">
        <v>-1.5988022089004499E-2</v>
      </c>
      <c r="F267">
        <v>-2.1317273378372099E-2</v>
      </c>
      <c r="G267">
        <v>4.3699279427528298E-2</v>
      </c>
      <c r="H267">
        <v>-2.70001220703125</v>
      </c>
      <c r="I267">
        <v>-23.0795593261718</v>
      </c>
      <c r="J267">
        <v>-22.385482788085898</v>
      </c>
      <c r="L267">
        <f t="shared" si="16"/>
        <v>9.4806567764598277</v>
      </c>
      <c r="M267">
        <f t="shared" si="17"/>
        <v>6.1953351208561713E-2</v>
      </c>
      <c r="N267">
        <f t="shared" si="18"/>
        <v>3.8382177259713951E-3</v>
      </c>
      <c r="O267">
        <f t="shared" si="19"/>
        <v>3.1551718168497771E-2</v>
      </c>
      <c r="P267" t="str" cm="1">
        <f t="array" ref="P267">IF(AND(O267&gt;$Q$2,M267&gt;0,M268&lt;0,53.93&gt;A267&gt;16.07),Peak,"")</f>
        <v/>
      </c>
    </row>
    <row r="268" spans="1:16" x14ac:dyDescent="0.3">
      <c r="A268">
        <v>2.6673889159992501</v>
      </c>
      <c r="B268">
        <v>-0.32242950797080899</v>
      </c>
      <c r="C268">
        <v>2.0133132934570299</v>
      </c>
      <c r="D268">
        <v>9.2185802459716797</v>
      </c>
      <c r="E268">
        <v>-1.38564268127083E-2</v>
      </c>
      <c r="F268">
        <v>-3.7305295467376702E-2</v>
      </c>
      <c r="G268">
        <v>4.3699279427528298E-2</v>
      </c>
      <c r="H268">
        <v>-2.70001220703125</v>
      </c>
      <c r="I268">
        <v>-23.0795593261718</v>
      </c>
      <c r="J268">
        <v>-22.385482788085898</v>
      </c>
      <c r="L268">
        <f t="shared" si="16"/>
        <v>9.4413777043734655</v>
      </c>
      <c r="M268">
        <f t="shared" si="17"/>
        <v>-3.9279072086362277E-2</v>
      </c>
      <c r="N268">
        <f t="shared" si="18"/>
        <v>1.5428455039656441E-3</v>
      </c>
      <c r="O268">
        <f t="shared" si="19"/>
        <v>3.294560064551405E-2</v>
      </c>
      <c r="P268" t="str" cm="1">
        <f t="array" ref="P268">IF(AND(O268&gt;$Q$2,M268&gt;0,M269&lt;0,53.93&gt;A268&gt;16.07),Peak,"")</f>
        <v/>
      </c>
    </row>
    <row r="269" spans="1:16" x14ac:dyDescent="0.3">
      <c r="A269">
        <v>2.67736816399974</v>
      </c>
      <c r="B269">
        <v>-0.35206785798072798</v>
      </c>
      <c r="C269">
        <v>2.09519290924072</v>
      </c>
      <c r="D269">
        <v>9.4874210357665998</v>
      </c>
      <c r="E269">
        <v>-1.38564268127083E-2</v>
      </c>
      <c r="F269">
        <v>-5.5424641817808103E-2</v>
      </c>
      <c r="G269">
        <v>4.6897202730178798E-2</v>
      </c>
      <c r="H269">
        <v>-2.70001220703125</v>
      </c>
      <c r="I269">
        <v>-23.1786193847656</v>
      </c>
      <c r="J269">
        <v>-22.1908264160156</v>
      </c>
      <c r="L269">
        <f t="shared" si="16"/>
        <v>9.7223938931449556</v>
      </c>
      <c r="M269">
        <f t="shared" si="17"/>
        <v>0.28101618877149015</v>
      </c>
      <c r="N269">
        <f t="shared" si="18"/>
        <v>7.8970098351653792E-2</v>
      </c>
      <c r="O269">
        <f t="shared" si="19"/>
        <v>3.2913458294960105E-2</v>
      </c>
      <c r="P269" t="str" cm="1">
        <f t="array" ref="P269">IF(AND(O269&gt;$Q$2,M269&gt;0,M270&lt;0,53.93&gt;A269&gt;16.07),Peak,"")</f>
        <v/>
      </c>
    </row>
    <row r="270" spans="1:16" x14ac:dyDescent="0.3">
      <c r="A270">
        <v>2.68737792999945</v>
      </c>
      <c r="B270">
        <v>-0.415685564279556</v>
      </c>
      <c r="C270">
        <v>1.95493471622467</v>
      </c>
      <c r="D270">
        <v>9.4761943817138601</v>
      </c>
      <c r="E270">
        <v>-8.5269091650843603E-3</v>
      </c>
      <c r="F270">
        <v>-7.1412131190299905E-2</v>
      </c>
      <c r="G270">
        <v>4.58314046263694E-2</v>
      </c>
      <c r="H270">
        <v>-2.70001220703125</v>
      </c>
      <c r="I270">
        <v>-23.1786193847656</v>
      </c>
      <c r="J270">
        <v>-22.1908264160156</v>
      </c>
      <c r="L270">
        <f t="shared" si="16"/>
        <v>9.6846695448567672</v>
      </c>
      <c r="M270">
        <f t="shared" si="17"/>
        <v>-3.7724348288188381E-2</v>
      </c>
      <c r="N270">
        <f t="shared" si="18"/>
        <v>1.4231264537685417E-3</v>
      </c>
      <c r="O270">
        <f t="shared" si="19"/>
        <v>3.1654235227045031E-2</v>
      </c>
      <c r="P270" t="str" cm="1">
        <f t="array" ref="P270">IF(AND(O270&gt;$Q$2,M270&gt;0,M271&lt;0,53.93&gt;A270&gt;16.07),Peak,"")</f>
        <v/>
      </c>
    </row>
    <row r="271" spans="1:16" x14ac:dyDescent="0.3">
      <c r="A271">
        <v>2.6971740719991399</v>
      </c>
      <c r="B271">
        <v>-0.47870454192161499</v>
      </c>
      <c r="C271">
        <v>2.0645067691802899</v>
      </c>
      <c r="D271">
        <v>9.3251581192016602</v>
      </c>
      <c r="E271">
        <v>3.1973912846297E-3</v>
      </c>
      <c r="F271">
        <v>-7.7807180583477006E-2</v>
      </c>
      <c r="G271">
        <v>4.1567683219909599E-2</v>
      </c>
      <c r="H271">
        <v>-2.70001220703125</v>
      </c>
      <c r="I271">
        <v>-23.1786193847656</v>
      </c>
      <c r="J271">
        <v>-22.1908264160156</v>
      </c>
      <c r="L271">
        <f t="shared" si="16"/>
        <v>9.5629451627916531</v>
      </c>
      <c r="M271">
        <f t="shared" si="17"/>
        <v>-0.12172438206511416</v>
      </c>
      <c r="N271">
        <f t="shared" si="18"/>
        <v>1.4816825189133884E-2</v>
      </c>
      <c r="O271">
        <f t="shared" si="19"/>
        <v>3.2007199109923182E-2</v>
      </c>
      <c r="P271" t="str" cm="1">
        <f t="array" ref="P271">IF(AND(O271&gt;$Q$2,M271&gt;0,M272&lt;0,53.93&gt;A271&gt;16.07),Peak,"")</f>
        <v/>
      </c>
    </row>
    <row r="272" spans="1:16" x14ac:dyDescent="0.3">
      <c r="A272">
        <v>2.7073669429992102</v>
      </c>
      <c r="B272">
        <v>-0.26674529910087502</v>
      </c>
      <c r="C272">
        <v>1.8932629823684599</v>
      </c>
      <c r="D272">
        <v>9.4516448974609304</v>
      </c>
      <c r="E272">
        <v>2.1316740661859498E-2</v>
      </c>
      <c r="F272">
        <v>-7.2478197515010806E-2</v>
      </c>
      <c r="G272">
        <v>3.62386964261531E-2</v>
      </c>
      <c r="H272">
        <v>-2.70001220703125</v>
      </c>
      <c r="I272">
        <v>-23.2776794433593</v>
      </c>
      <c r="J272">
        <v>-21.9961547851562</v>
      </c>
      <c r="L272">
        <f t="shared" si="16"/>
        <v>9.6430902226774986</v>
      </c>
      <c r="M272">
        <f t="shared" si="17"/>
        <v>8.0145059885845527E-2</v>
      </c>
      <c r="N272">
        <f t="shared" si="18"/>
        <v>6.4232306241057656E-3</v>
      </c>
      <c r="O272">
        <f t="shared" si="19"/>
        <v>3.2178309458451584E-2</v>
      </c>
      <c r="P272" t="str" cm="1">
        <f t="array" ref="P272">IF(AND(O272&gt;$Q$2,M272&gt;0,M273&lt;0,53.93&gt;A272&gt;16.07),Peak,"")</f>
        <v/>
      </c>
    </row>
    <row r="273" spans="1:16" x14ac:dyDescent="0.3">
      <c r="A273">
        <v>2.7173461909997001</v>
      </c>
      <c r="B273">
        <v>-0.27842101454734802</v>
      </c>
      <c r="C273">
        <v>2.10896444320678</v>
      </c>
      <c r="D273">
        <v>9.1843013763427699</v>
      </c>
      <c r="E273">
        <v>3.8370292633771799E-2</v>
      </c>
      <c r="F273">
        <v>-5.9687830507755203E-2</v>
      </c>
      <c r="G273">
        <v>3.0909446999430601E-2</v>
      </c>
      <c r="H273">
        <v>-2.70001220703125</v>
      </c>
      <c r="I273">
        <v>-23.2776794433593</v>
      </c>
      <c r="J273">
        <v>-21.9961547851562</v>
      </c>
      <c r="L273">
        <f t="shared" si="16"/>
        <v>9.4274408539933958</v>
      </c>
      <c r="M273">
        <f t="shared" si="17"/>
        <v>-0.21564936868410278</v>
      </c>
      <c r="N273">
        <f t="shared" si="18"/>
        <v>4.650465021385209E-2</v>
      </c>
      <c r="O273">
        <f t="shared" si="19"/>
        <v>3.2795729429576904E-2</v>
      </c>
      <c r="P273" t="str" cm="1">
        <f t="array" ref="P273">IF(AND(O273&gt;$Q$2,M273&gt;0,M274&lt;0,53.93&gt;A273&gt;16.07),Peak,"")</f>
        <v/>
      </c>
    </row>
    <row r="274" spans="1:16" x14ac:dyDescent="0.3">
      <c r="A274">
        <v>2.72732543899928</v>
      </c>
      <c r="B274">
        <v>-0.13921050727367401</v>
      </c>
      <c r="C274">
        <v>1.9190094470977701</v>
      </c>
      <c r="D274">
        <v>9.3354864120483398</v>
      </c>
      <c r="E274">
        <v>4.9028795212507199E-2</v>
      </c>
      <c r="F274">
        <v>-5.22267185151577E-2</v>
      </c>
      <c r="G274">
        <v>2.2382536903023699E-2</v>
      </c>
      <c r="H274">
        <v>-2.70001220703125</v>
      </c>
      <c r="I274">
        <v>-23.2776794433593</v>
      </c>
      <c r="J274">
        <v>-21.9961547851562</v>
      </c>
      <c r="L274">
        <f t="shared" si="16"/>
        <v>9.5316988712886364</v>
      </c>
      <c r="M274">
        <f t="shared" si="17"/>
        <v>0.10425801729524053</v>
      </c>
      <c r="N274">
        <f t="shared" si="18"/>
        <v>1.0869734170334674E-2</v>
      </c>
      <c r="O274">
        <f t="shared" si="19"/>
        <v>3.1921649235124964E-2</v>
      </c>
      <c r="P274" t="str" cm="1">
        <f t="array" ref="P274">IF(AND(O274&gt;$Q$2,M274&gt;0,M275&lt;0,53.93&gt;A274&gt;16.07),Peak,"")</f>
        <v/>
      </c>
    </row>
    <row r="275" spans="1:16" x14ac:dyDescent="0.3">
      <c r="A275">
        <v>2.7373352049999</v>
      </c>
      <c r="B275">
        <v>-0.13501922786235801</v>
      </c>
      <c r="C275">
        <v>2.2971231937408398</v>
      </c>
      <c r="D275">
        <v>9.3832378387451101</v>
      </c>
      <c r="E275">
        <v>5.4358314722776399E-2</v>
      </c>
      <c r="F275">
        <v>-4.0502686053514397E-2</v>
      </c>
      <c r="G275">
        <v>9.5924399793148006E-3</v>
      </c>
      <c r="H275">
        <v>-2.90000915527343</v>
      </c>
      <c r="I275">
        <v>-23.2776794433593</v>
      </c>
      <c r="J275">
        <v>-21.9961547851562</v>
      </c>
      <c r="L275">
        <f t="shared" si="16"/>
        <v>9.6612710083908055</v>
      </c>
      <c r="M275">
        <f t="shared" si="17"/>
        <v>0.12957213710216919</v>
      </c>
      <c r="N275">
        <f t="shared" si="18"/>
        <v>1.6788938713223331E-2</v>
      </c>
      <c r="O275">
        <f t="shared" si="19"/>
        <v>3.1793283061135047E-2</v>
      </c>
      <c r="P275" t="str" cm="1">
        <f t="array" ref="P275">IF(AND(O275&gt;$Q$2,M275&gt;0,M276&lt;0,53.93&gt;A275&gt;16.07),Peak,"")</f>
        <v/>
      </c>
    </row>
    <row r="276" spans="1:16" x14ac:dyDescent="0.3">
      <c r="A276">
        <v>2.74731445299948</v>
      </c>
      <c r="B276">
        <v>-0.134719848632812</v>
      </c>
      <c r="C276">
        <v>2.0673508644103999</v>
      </c>
      <c r="D276">
        <v>9.2693243026733398</v>
      </c>
      <c r="E276">
        <v>5.4358314722776399E-2</v>
      </c>
      <c r="F276">
        <v>-2.7712587267160398E-2</v>
      </c>
      <c r="G276">
        <v>-3.1979237683117299E-3</v>
      </c>
      <c r="H276">
        <v>-2.90000915527343</v>
      </c>
      <c r="I276">
        <v>-23.2776794433593</v>
      </c>
      <c r="J276">
        <v>-21.9961547851562</v>
      </c>
      <c r="L276">
        <f t="shared" si="16"/>
        <v>9.4980241135893451</v>
      </c>
      <c r="M276">
        <f t="shared" si="17"/>
        <v>-0.16324689480146048</v>
      </c>
      <c r="N276">
        <f t="shared" si="18"/>
        <v>2.6649548662319108E-2</v>
      </c>
      <c r="O276">
        <f t="shared" si="19"/>
        <v>3.1450451661067358E-2</v>
      </c>
      <c r="P276" t="str" cm="1">
        <f t="array" ref="P276">IF(AND(O276&gt;$Q$2,M276&gt;0,M277&lt;0,53.93&gt;A276&gt;16.07),Peak,"")</f>
        <v/>
      </c>
    </row>
    <row r="277" spans="1:16" x14ac:dyDescent="0.3">
      <c r="A277">
        <v>2.7572937009999801</v>
      </c>
      <c r="B277">
        <v>-0.42496627569198597</v>
      </c>
      <c r="C277">
        <v>2.1600081920623699</v>
      </c>
      <c r="D277">
        <v>9.2188796997070295</v>
      </c>
      <c r="E277">
        <v>5.2226185798644999E-2</v>
      </c>
      <c r="F277">
        <v>-2.8778385370969699E-2</v>
      </c>
      <c r="G277">
        <v>-1.5988022089004499E-2</v>
      </c>
      <c r="H277">
        <v>-2.90000915527343</v>
      </c>
      <c r="I277">
        <v>-23.2776794433593</v>
      </c>
      <c r="J277">
        <v>-21.9961547851562</v>
      </c>
      <c r="L277">
        <f t="shared" si="16"/>
        <v>9.4780786366711709</v>
      </c>
      <c r="M277">
        <f t="shared" si="17"/>
        <v>-1.9945476918174165E-2</v>
      </c>
      <c r="N277">
        <f t="shared" si="18"/>
        <v>3.9782204949341841E-4</v>
      </c>
      <c r="O277">
        <f t="shared" si="19"/>
        <v>3.1866264223900022E-2</v>
      </c>
      <c r="P277" t="str" cm="1">
        <f t="array" ref="P277">IF(AND(O277&gt;$Q$2,M277&gt;0,M278&lt;0,53.93&gt;A277&gt;16.07),Peak,"")</f>
        <v/>
      </c>
    </row>
    <row r="278" spans="1:16" x14ac:dyDescent="0.3">
      <c r="A278">
        <v>2.76727294899956</v>
      </c>
      <c r="B278">
        <v>-0.206121370196342</v>
      </c>
      <c r="C278">
        <v>1.9708017110824501</v>
      </c>
      <c r="D278">
        <v>9.0446414947509695</v>
      </c>
      <c r="E278">
        <v>4.58314046263694E-2</v>
      </c>
      <c r="F278">
        <v>-3.1975775957107502E-2</v>
      </c>
      <c r="G278">
        <v>-2.66462583094835E-2</v>
      </c>
      <c r="H278">
        <v>-2.90000915527343</v>
      </c>
      <c r="I278">
        <v>-23.5748291015625</v>
      </c>
      <c r="J278">
        <v>-21.314865112304599</v>
      </c>
      <c r="L278">
        <f t="shared" si="16"/>
        <v>9.2591622284215429</v>
      </c>
      <c r="M278">
        <f t="shared" si="17"/>
        <v>-0.21891640824962799</v>
      </c>
      <c r="N278">
        <f t="shared" si="18"/>
        <v>4.7924393800917793E-2</v>
      </c>
      <c r="O278">
        <f t="shared" si="19"/>
        <v>3.2640053621862015E-2</v>
      </c>
      <c r="P278" t="str" cm="1">
        <f t="array" ref="P278">IF(AND(O278&gt;$Q$2,M278&gt;0,M279&lt;0,53.93&gt;A278&gt;16.07),Peak,"")</f>
        <v/>
      </c>
    </row>
    <row r="279" spans="1:16" x14ac:dyDescent="0.3">
      <c r="A279">
        <v>2.77728271499927</v>
      </c>
      <c r="B279">
        <v>-0.329315185546875</v>
      </c>
      <c r="C279">
        <v>2.0565733909606898</v>
      </c>
      <c r="D279">
        <v>9.3440189361572195</v>
      </c>
      <c r="E279">
        <v>3.62386964261531E-2</v>
      </c>
      <c r="F279">
        <v>-3.3041574060916901E-2</v>
      </c>
      <c r="G279">
        <v>-3.7305295467376702E-2</v>
      </c>
      <c r="H279">
        <v>-2.90000915527343</v>
      </c>
      <c r="I279">
        <v>-23.5748291015625</v>
      </c>
      <c r="J279">
        <v>-21.314865112304599</v>
      </c>
      <c r="L279">
        <f t="shared" si="16"/>
        <v>9.5733292267164831</v>
      </c>
      <c r="M279">
        <f t="shared" si="17"/>
        <v>0.31416699829494021</v>
      </c>
      <c r="N279">
        <f t="shared" si="18"/>
        <v>9.8700902817652966E-2</v>
      </c>
      <c r="O279">
        <f t="shared" si="19"/>
        <v>3.1642223815902724E-2</v>
      </c>
      <c r="P279" t="str" cm="1">
        <f t="array" ref="P279">IF(AND(O279&gt;$Q$2,M279&gt;0,M280&lt;0,53.93&gt;A279&gt;16.07),Peak,"")</f>
        <v/>
      </c>
    </row>
    <row r="280" spans="1:16" x14ac:dyDescent="0.3">
      <c r="A280">
        <v>2.7872619629997599</v>
      </c>
      <c r="B280">
        <v>-0.18666183948516801</v>
      </c>
      <c r="C280">
        <v>1.8155745267868</v>
      </c>
      <c r="D280">
        <v>9.0331153869628906</v>
      </c>
      <c r="E280">
        <v>2.98436488956213E-2</v>
      </c>
      <c r="F280">
        <v>-3.5173166543245302E-2</v>
      </c>
      <c r="G280">
        <v>-4.47661392390728E-2</v>
      </c>
      <c r="H280">
        <v>-2.90000915527343</v>
      </c>
      <c r="I280">
        <v>-23.5748291015625</v>
      </c>
      <c r="J280">
        <v>-21.314865112304599</v>
      </c>
      <c r="L280">
        <f t="shared" si="16"/>
        <v>9.2156566287390955</v>
      </c>
      <c r="M280">
        <f t="shared" si="17"/>
        <v>-0.3576725979773876</v>
      </c>
      <c r="N280">
        <f t="shared" si="18"/>
        <v>0.12792968734389393</v>
      </c>
      <c r="O280">
        <f t="shared" si="19"/>
        <v>2.9677321654588831E-2</v>
      </c>
      <c r="P280" t="str" cm="1">
        <f t="array" ref="P280">IF(AND(O280&gt;$Q$2,M280&gt;0,M281&lt;0,53.93&gt;A280&gt;16.07),Peak,"")</f>
        <v/>
      </c>
    </row>
    <row r="281" spans="1:16" x14ac:dyDescent="0.3">
      <c r="A281">
        <v>2.7972412109993399</v>
      </c>
      <c r="B281">
        <v>-0.39936950802803001</v>
      </c>
      <c r="C281">
        <v>1.83024394512176</v>
      </c>
      <c r="D281">
        <v>9.1822052001953107</v>
      </c>
      <c r="E281">
        <v>2.98436488956213E-2</v>
      </c>
      <c r="F281">
        <v>-3.4107372164726202E-2</v>
      </c>
      <c r="G281">
        <v>-5.11609241366386E-2</v>
      </c>
      <c r="H281">
        <v>-2.70001220703125</v>
      </c>
      <c r="I281">
        <v>-23.475784301757798</v>
      </c>
      <c r="J281">
        <v>-21.509506225585898</v>
      </c>
      <c r="L281">
        <f t="shared" si="16"/>
        <v>9.3713489552513849</v>
      </c>
      <c r="M281">
        <f t="shared" si="17"/>
        <v>0.15569232651228937</v>
      </c>
      <c r="N281">
        <f t="shared" si="18"/>
        <v>2.4240100534809322E-2</v>
      </c>
      <c r="O281">
        <f t="shared" si="19"/>
        <v>2.7033523639732729E-2</v>
      </c>
      <c r="P281" t="str" cm="1">
        <f t="array" ref="P281">IF(AND(O281&gt;$Q$2,M281&gt;0,M282&lt;0,53.93&gt;A281&gt;16.07),Peak,"")</f>
        <v/>
      </c>
    </row>
    <row r="282" spans="1:16" x14ac:dyDescent="0.3">
      <c r="A282">
        <v>2.8072509759995201</v>
      </c>
      <c r="B282">
        <v>-0.31464567780494601</v>
      </c>
      <c r="C282">
        <v>2.0071761608123699</v>
      </c>
      <c r="D282">
        <v>9.2793531417846609</v>
      </c>
      <c r="E282">
        <v>3.9436090737581198E-2</v>
      </c>
      <c r="F282">
        <v>-3.0909979715943298E-2</v>
      </c>
      <c r="G282">
        <v>-5.22267185151577E-2</v>
      </c>
      <c r="H282">
        <v>-2.70001220703125</v>
      </c>
      <c r="I282">
        <v>-23.475784301757798</v>
      </c>
      <c r="J282">
        <v>-21.509506225585898</v>
      </c>
      <c r="L282">
        <f t="shared" si="16"/>
        <v>9.4991658988062557</v>
      </c>
      <c r="M282">
        <f t="shared" si="17"/>
        <v>0.12781694355487083</v>
      </c>
      <c r="N282">
        <f t="shared" si="18"/>
        <v>1.6337171059709037E-2</v>
      </c>
      <c r="O282">
        <f t="shared" si="19"/>
        <v>2.6673564058845869E-2</v>
      </c>
      <c r="P282" t="str" cm="1">
        <f t="array" ref="P282">IF(AND(O282&gt;$Q$2,M282&gt;0,M283&lt;0,53.93&gt;A282&gt;16.07),Peak,"")</f>
        <v/>
      </c>
    </row>
    <row r="283" spans="1:16" x14ac:dyDescent="0.3">
      <c r="A283">
        <v>2.81723022400001</v>
      </c>
      <c r="B283">
        <v>-0.334404587745666</v>
      </c>
      <c r="C283">
        <v>1.72935378551483</v>
      </c>
      <c r="D283">
        <v>9.3440189361572195</v>
      </c>
      <c r="E283">
        <v>5.4358314722776399E-2</v>
      </c>
      <c r="F283">
        <v>-2.7712587267160398E-2</v>
      </c>
      <c r="G283">
        <v>-5.0095126032829201E-2</v>
      </c>
      <c r="H283">
        <v>-2.70001220703125</v>
      </c>
      <c r="I283">
        <v>-23.475784301757798</v>
      </c>
      <c r="J283">
        <v>-21.509506225585898</v>
      </c>
      <c r="L283">
        <f t="shared" si="16"/>
        <v>9.5085845856806959</v>
      </c>
      <c r="M283">
        <f t="shared" si="17"/>
        <v>9.4186868744401409E-3</v>
      </c>
      <c r="N283">
        <f t="shared" si="18"/>
        <v>8.8711662438750987E-5</v>
      </c>
      <c r="O283">
        <f t="shared" si="19"/>
        <v>2.6672693355140855E-2</v>
      </c>
      <c r="P283" t="str" cm="1">
        <f t="array" ref="P283">IF(AND(O283&gt;$Q$2,M283&gt;0,M284&lt;0,53.93&gt;A283&gt;16.07),Peak,"")</f>
        <v/>
      </c>
    </row>
    <row r="284" spans="1:16" x14ac:dyDescent="0.3">
      <c r="A284">
        <v>2.8272094719995899</v>
      </c>
      <c r="B284">
        <v>-0.50085848569869995</v>
      </c>
      <c r="C284">
        <v>1.7315990924835201</v>
      </c>
      <c r="D284">
        <v>8.8331317901611293</v>
      </c>
      <c r="E284">
        <v>6.7148141562938607E-2</v>
      </c>
      <c r="F284">
        <v>-2.55804620683193E-2</v>
      </c>
      <c r="G284">
        <v>-4.2634278535842798E-2</v>
      </c>
      <c r="H284">
        <v>-2.90000915527343</v>
      </c>
      <c r="I284">
        <v>-23.376724243163999</v>
      </c>
      <c r="J284">
        <v>-21.314865112304599</v>
      </c>
      <c r="L284">
        <f t="shared" si="16"/>
        <v>9.015182297776418</v>
      </c>
      <c r="M284">
        <f t="shared" si="17"/>
        <v>-0.49340228790427787</v>
      </c>
      <c r="N284">
        <f t="shared" si="18"/>
        <v>0.24344581770917592</v>
      </c>
      <c r="O284">
        <f t="shared" si="19"/>
        <v>2.6795878332850739E-2</v>
      </c>
      <c r="P284" t="str" cm="1">
        <f t="array" ref="P284">IF(AND(O284&gt;$Q$2,M284&gt;0,M285&lt;0,53.93&gt;A284&gt;16.07),Peak,"")</f>
        <v/>
      </c>
    </row>
    <row r="285" spans="1:16" x14ac:dyDescent="0.3">
      <c r="A285">
        <v>2.8372192379993</v>
      </c>
      <c r="B285">
        <v>-0.33664992451667702</v>
      </c>
      <c r="C285">
        <v>1.92320072650909</v>
      </c>
      <c r="D285">
        <v>9.1386461257934499</v>
      </c>
      <c r="E285">
        <v>6.8213939666748005E-2</v>
      </c>
      <c r="F285">
        <v>-2.1317273378372099E-2</v>
      </c>
      <c r="G285">
        <v>-3.4107372164726202E-2</v>
      </c>
      <c r="H285">
        <v>-2.90000915527343</v>
      </c>
      <c r="I285">
        <v>-23.376724243163999</v>
      </c>
      <c r="J285">
        <v>-21.314865112304599</v>
      </c>
      <c r="L285">
        <f t="shared" si="16"/>
        <v>9.3448856182727997</v>
      </c>
      <c r="M285">
        <f t="shared" si="17"/>
        <v>0.32970332049638174</v>
      </c>
      <c r="N285">
        <f t="shared" si="18"/>
        <v>0.10870427954633981</v>
      </c>
      <c r="O285">
        <f t="shared" si="19"/>
        <v>2.2529716647743187E-2</v>
      </c>
      <c r="P285" t="str" cm="1">
        <f t="array" ref="P285">IF(AND(O285&gt;$Q$2,M285&gt;0,M286&lt;0,53.93&gt;A285&gt;16.07),Peak,"")</f>
        <v/>
      </c>
    </row>
    <row r="286" spans="1:16" x14ac:dyDescent="0.3">
      <c r="A286">
        <v>2.8471984859997899</v>
      </c>
      <c r="B286">
        <v>-0.15911911427974701</v>
      </c>
      <c r="C286">
        <v>1.78354108333587</v>
      </c>
      <c r="D286">
        <v>8.9871606826782209</v>
      </c>
      <c r="E286">
        <v>5.0094593316316598E-2</v>
      </c>
      <c r="F286">
        <v>-1.27906296402215E-2</v>
      </c>
      <c r="G286">
        <v>-2.8778385370969699E-2</v>
      </c>
      <c r="H286">
        <v>-2.90000915527343</v>
      </c>
      <c r="I286">
        <v>-23.376724243163999</v>
      </c>
      <c r="J286">
        <v>-21.314865112304599</v>
      </c>
      <c r="L286">
        <f t="shared" si="16"/>
        <v>9.1638089692416287</v>
      </c>
      <c r="M286">
        <f t="shared" si="17"/>
        <v>-0.18107664903117104</v>
      </c>
      <c r="N286">
        <f t="shared" si="18"/>
        <v>3.2788752824357899E-2</v>
      </c>
      <c r="O286">
        <f t="shared" si="19"/>
        <v>2.2207655395342293E-2</v>
      </c>
      <c r="P286" t="str" cm="1">
        <f t="array" ref="P286">IF(AND(O286&gt;$Q$2,M286&gt;0,M287&lt;0,53.93&gt;A286&gt;16.07),Peak,"")</f>
        <v/>
      </c>
    </row>
    <row r="287" spans="1:16" x14ac:dyDescent="0.3">
      <c r="A287">
        <v>2.8572082519994999</v>
      </c>
      <c r="B287">
        <v>-0.42825943231582603</v>
      </c>
      <c r="C287">
        <v>1.91047716140747</v>
      </c>
      <c r="D287">
        <v>8.9585704803466797</v>
      </c>
      <c r="E287">
        <v>2.4514131247997201E-2</v>
      </c>
      <c r="F287">
        <v>5.3289853967726196E-3</v>
      </c>
      <c r="G287">
        <v>-2.8778385370969699E-2</v>
      </c>
      <c r="H287">
        <v>-3.20001220703125</v>
      </c>
      <c r="I287">
        <v>-23.2776794433593</v>
      </c>
      <c r="J287">
        <v>-22.2881469726562</v>
      </c>
      <c r="L287">
        <f t="shared" si="16"/>
        <v>9.1700225832309687</v>
      </c>
      <c r="M287">
        <f t="shared" si="17"/>
        <v>6.213613989340061E-3</v>
      </c>
      <c r="N287">
        <f t="shared" si="18"/>
        <v>3.860899880852251E-5</v>
      </c>
      <c r="O287">
        <f t="shared" si="19"/>
        <v>2.176931651636194E-2</v>
      </c>
      <c r="P287" t="str" cm="1">
        <f t="array" ref="P287">IF(AND(O287&gt;$Q$2,M287&gt;0,M288&lt;0,53.93&gt;A287&gt;16.07),Peak,"")</f>
        <v/>
      </c>
    </row>
    <row r="288" spans="1:16" x14ac:dyDescent="0.3">
      <c r="A288">
        <v>2.8671875</v>
      </c>
      <c r="B288">
        <v>-0.49023056030273399</v>
      </c>
      <c r="C288">
        <v>2.00867295265197</v>
      </c>
      <c r="D288">
        <v>9.07338142395019</v>
      </c>
      <c r="E288">
        <v>0</v>
      </c>
      <c r="F288">
        <v>2.66457255929708E-2</v>
      </c>
      <c r="G288">
        <v>-2.98441816121339E-2</v>
      </c>
      <c r="H288">
        <v>-3.20001220703125</v>
      </c>
      <c r="I288">
        <v>-23.2776794433593</v>
      </c>
      <c r="J288">
        <v>-22.2881469726562</v>
      </c>
      <c r="L288">
        <f t="shared" si="16"/>
        <v>9.3059842841826619</v>
      </c>
      <c r="M288">
        <f t="shared" si="17"/>
        <v>0.13596170095169313</v>
      </c>
      <c r="N288">
        <f t="shared" si="18"/>
        <v>1.8485584125677634E-2</v>
      </c>
      <c r="O288">
        <f t="shared" si="19"/>
        <v>2.2521508069107739E-2</v>
      </c>
      <c r="P288" t="str" cm="1">
        <f t="array" ref="P288">IF(AND(O288&gt;$Q$2,M288&gt;0,M289&lt;0,53.93&gt;A288&gt;16.07),Peak,"")</f>
        <v/>
      </c>
    </row>
    <row r="289" spans="1:16" x14ac:dyDescent="0.3">
      <c r="A289">
        <v>2.8771667479995799</v>
      </c>
      <c r="B289">
        <v>-0.36179763078689497</v>
      </c>
      <c r="C289">
        <v>1.8735040426254199</v>
      </c>
      <c r="D289">
        <v>9.0873031616210902</v>
      </c>
      <c r="E289">
        <v>-2.23830696195364E-2</v>
      </c>
      <c r="F289">
        <v>4.0501885116100297E-2</v>
      </c>
      <c r="G289">
        <v>-3.3041574060916901E-2</v>
      </c>
      <c r="H289">
        <v>-3.20001220703125</v>
      </c>
      <c r="I289">
        <v>-23.2776794433593</v>
      </c>
      <c r="J289">
        <v>-22.2881469726562</v>
      </c>
      <c r="L289">
        <f t="shared" si="16"/>
        <v>9.285472183717177</v>
      </c>
      <c r="M289">
        <f t="shared" si="17"/>
        <v>-2.0512100465484906E-2</v>
      </c>
      <c r="N289">
        <f t="shared" si="18"/>
        <v>4.2074626550614609E-4</v>
      </c>
      <c r="O289">
        <f t="shared" si="19"/>
        <v>2.2377896069042572E-2</v>
      </c>
      <c r="P289" t="str" cm="1">
        <f t="array" ref="P289">IF(AND(O289&gt;$Q$2,M289&gt;0,M290&lt;0,53.93&gt;A289&gt;16.07),Peak,"")</f>
        <v/>
      </c>
    </row>
    <row r="290" spans="1:16" x14ac:dyDescent="0.3">
      <c r="A290">
        <v>2.8871459959991599</v>
      </c>
      <c r="B290">
        <v>-0.38814285397529602</v>
      </c>
      <c r="C290">
        <v>2.1080663204193102</v>
      </c>
      <c r="D290">
        <v>9.0708370208740199</v>
      </c>
      <c r="E290">
        <v>-3.4107372164726202E-2</v>
      </c>
      <c r="F290">
        <v>3.8370292633771799E-2</v>
      </c>
      <c r="G290">
        <v>-3.1975775957107502E-2</v>
      </c>
      <c r="H290">
        <v>-2.70001220703125</v>
      </c>
      <c r="I290">
        <v>-23.376724243163999</v>
      </c>
      <c r="J290">
        <v>-21.704177856445298</v>
      </c>
      <c r="L290">
        <f t="shared" si="16"/>
        <v>9.3206589222885388</v>
      </c>
      <c r="M290">
        <f t="shared" si="17"/>
        <v>3.5186738571361786E-2</v>
      </c>
      <c r="N290">
        <f t="shared" si="18"/>
        <v>1.2381065712893592E-3</v>
      </c>
      <c r="O290">
        <f t="shared" si="19"/>
        <v>2.237306640288142E-2</v>
      </c>
      <c r="P290" t="str" cm="1">
        <f t="array" ref="P290">IF(AND(O290&gt;$Q$2,M290&gt;0,M291&lt;0,53.93&gt;A290&gt;16.07),Peak,"")</f>
        <v/>
      </c>
    </row>
    <row r="291" spans="1:16" x14ac:dyDescent="0.3">
      <c r="A291">
        <v>2.8971252439996502</v>
      </c>
      <c r="B291">
        <v>-0.65384030342101995</v>
      </c>
      <c r="C291">
        <v>2.0651056766510001</v>
      </c>
      <c r="D291">
        <v>9.0400009155273402</v>
      </c>
      <c r="E291">
        <v>-3.6239497363567297E-2</v>
      </c>
      <c r="F291">
        <v>2.3448335006833E-2</v>
      </c>
      <c r="G291">
        <v>-2.66462583094835E-2</v>
      </c>
      <c r="H291">
        <v>-2.70001220703125</v>
      </c>
      <c r="I291">
        <v>-23.376724243163999</v>
      </c>
      <c r="J291">
        <v>-21.704177856445298</v>
      </c>
      <c r="L291">
        <f t="shared" si="16"/>
        <v>9.2959015243734715</v>
      </c>
      <c r="M291">
        <f t="shared" si="17"/>
        <v>-2.4757397915067259E-2</v>
      </c>
      <c r="N291">
        <f t="shared" si="18"/>
        <v>6.1292875152497669E-4</v>
      </c>
      <c r="O291">
        <f t="shared" si="19"/>
        <v>2.3250273197445593E-2</v>
      </c>
      <c r="P291" t="str" cm="1">
        <f t="array" ref="P291">IF(AND(O291&gt;$Q$2,M291&gt;0,M292&lt;0,53.93&gt;A291&gt;16.07),Peak,"")</f>
        <v/>
      </c>
    </row>
    <row r="292" spans="1:16" x14ac:dyDescent="0.3">
      <c r="A292">
        <v>2.9071350099993598</v>
      </c>
      <c r="B292">
        <v>-0.30057495832443198</v>
      </c>
      <c r="C292">
        <v>1.82889676094055</v>
      </c>
      <c r="D292">
        <v>9.2148380279540998</v>
      </c>
      <c r="E292">
        <v>-2.66462583094835E-2</v>
      </c>
      <c r="F292">
        <v>5.3289853967726196E-3</v>
      </c>
      <c r="G292">
        <v>-1.91856790333986E-2</v>
      </c>
      <c r="H292">
        <v>-2.70001220703125</v>
      </c>
      <c r="I292">
        <v>-23.376724243163999</v>
      </c>
      <c r="J292">
        <v>-21.704177856445298</v>
      </c>
      <c r="L292">
        <f t="shared" si="16"/>
        <v>9.3993855410436051</v>
      </c>
      <c r="M292">
        <f t="shared" si="17"/>
        <v>0.10348401667013363</v>
      </c>
      <c r="N292">
        <f t="shared" si="18"/>
        <v>1.0708941706184494E-2</v>
      </c>
      <c r="O292">
        <f t="shared" si="19"/>
        <v>2.4754315173000242E-2</v>
      </c>
      <c r="P292" t="str" cm="1">
        <f t="array" ref="P292">IF(AND(O292&gt;$Q$2,M292&gt;0,M293&lt;0,53.93&gt;A292&gt;16.07),Peak,"")</f>
        <v/>
      </c>
    </row>
    <row r="293" spans="1:16" x14ac:dyDescent="0.3">
      <c r="A293">
        <v>2.9171142579998501</v>
      </c>
      <c r="B293">
        <v>-0.39188507199287398</v>
      </c>
      <c r="C293">
        <v>2.0866608619689901</v>
      </c>
      <c r="D293">
        <v>9.2335491180419904</v>
      </c>
      <c r="E293">
        <v>-1.0659036226570599E-2</v>
      </c>
      <c r="F293">
        <v>-1.4922223985195099E-2</v>
      </c>
      <c r="G293">
        <v>-1.17248333990573E-2</v>
      </c>
      <c r="H293">
        <v>-2.90000915527343</v>
      </c>
      <c r="I293">
        <v>-23.2776794433593</v>
      </c>
      <c r="J293">
        <v>-21.801498413085898</v>
      </c>
      <c r="L293">
        <f t="shared" si="16"/>
        <v>9.474500344494059</v>
      </c>
      <c r="M293">
        <f t="shared" si="17"/>
        <v>7.5114803450453849E-2</v>
      </c>
      <c r="N293">
        <f t="shared" si="18"/>
        <v>5.6422336974003137E-3</v>
      </c>
      <c r="O293">
        <f t="shared" si="19"/>
        <v>2.4575265319817532E-2</v>
      </c>
      <c r="P293" t="str" cm="1">
        <f t="array" ref="P293">IF(AND(O293&gt;$Q$2,M293&gt;0,M294&lt;0,53.93&gt;A293&gt;16.07),Peak,"")</f>
        <v/>
      </c>
    </row>
    <row r="294" spans="1:16" x14ac:dyDescent="0.3">
      <c r="A294">
        <v>2.9271240230000299</v>
      </c>
      <c r="B294">
        <v>-0.12513977289199801</v>
      </c>
      <c r="C294">
        <v>1.9522403478622401</v>
      </c>
      <c r="D294">
        <v>9.0108118057250906</v>
      </c>
      <c r="E294">
        <v>1.06579705607146E-3</v>
      </c>
      <c r="F294">
        <v>-3.3041574060916901E-2</v>
      </c>
      <c r="G294">
        <v>-5.3295181132852996E-3</v>
      </c>
      <c r="H294">
        <v>-2.90000915527343</v>
      </c>
      <c r="I294">
        <v>-23.2776794433593</v>
      </c>
      <c r="J294">
        <v>-21.801498413085898</v>
      </c>
      <c r="L294">
        <f t="shared" si="16"/>
        <v>9.2207175283041511</v>
      </c>
      <c r="M294">
        <f t="shared" si="17"/>
        <v>-0.25378281618990783</v>
      </c>
      <c r="N294">
        <f t="shared" si="18"/>
        <v>6.440571779328054E-2</v>
      </c>
      <c r="O294">
        <f t="shared" si="19"/>
        <v>2.4476849546442015E-2</v>
      </c>
      <c r="P294" t="str" cm="1">
        <f t="array" ref="P294">IF(AND(O294&gt;$Q$2,M294&gt;0,M295&lt;0,53.93&gt;A294&gt;16.07),Peak,"")</f>
        <v/>
      </c>
    </row>
    <row r="295" spans="1:16" x14ac:dyDescent="0.3">
      <c r="A295">
        <v>2.9371032719991401</v>
      </c>
      <c r="B295">
        <v>-0.22677841782569799</v>
      </c>
      <c r="C295">
        <v>2.0041823387145898</v>
      </c>
      <c r="D295">
        <v>9.3446178436279297</v>
      </c>
      <c r="E295">
        <v>6.3947825692593999E-3</v>
      </c>
      <c r="F295">
        <v>-3.5173166543245302E-2</v>
      </c>
      <c r="G295">
        <v>-2.1321268286556001E-3</v>
      </c>
      <c r="H295">
        <v>-2.90000915527343</v>
      </c>
      <c r="I295">
        <v>-23.2776794433593</v>
      </c>
      <c r="J295">
        <v>-21.801498413085898</v>
      </c>
      <c r="L295">
        <f t="shared" si="16"/>
        <v>9.5598147440761903</v>
      </c>
      <c r="M295">
        <f t="shared" si="17"/>
        <v>0.33909721577203911</v>
      </c>
      <c r="N295">
        <f t="shared" si="18"/>
        <v>0.11498692174434885</v>
      </c>
      <c r="O295">
        <f t="shared" si="19"/>
        <v>2.3261356421665987E-2</v>
      </c>
      <c r="P295" t="str" cm="1">
        <f t="array" ref="P295">IF(AND(O295&gt;$Q$2,M295&gt;0,M296&lt;0,53.93&gt;A295&gt;16.07),Peak,"")</f>
        <v/>
      </c>
    </row>
    <row r="296" spans="1:16" x14ac:dyDescent="0.3">
      <c r="A296">
        <v>2.9470825189991898</v>
      </c>
      <c r="B296">
        <v>-0.45280838012695301</v>
      </c>
      <c r="C296">
        <v>2.0731887817382799</v>
      </c>
      <c r="D296">
        <v>9.0224876403808594</v>
      </c>
      <c r="E296">
        <v>1.06579705607146E-3</v>
      </c>
      <c r="F296">
        <v>-1.27906296402215E-2</v>
      </c>
      <c r="G296">
        <v>-3.1979237683117299E-3</v>
      </c>
      <c r="H296">
        <v>-2.90000915527343</v>
      </c>
      <c r="I296">
        <v>-23.2776794433593</v>
      </c>
      <c r="J296">
        <v>-21.9961547851562</v>
      </c>
      <c r="L296">
        <f t="shared" si="16"/>
        <v>9.268680077263646</v>
      </c>
      <c r="M296">
        <f t="shared" si="17"/>
        <v>-0.2911346668125443</v>
      </c>
      <c r="N296">
        <f t="shared" si="18"/>
        <v>8.4759394220051187E-2</v>
      </c>
      <c r="O296">
        <f t="shared" si="19"/>
        <v>2.1367936884294111E-2</v>
      </c>
      <c r="P296" t="str" cm="1">
        <f t="array" ref="P296">IF(AND(O296&gt;$Q$2,M296&gt;0,M297&lt;0,53.93&gt;A296&gt;16.07),Peak,"")</f>
        <v/>
      </c>
    </row>
    <row r="297" spans="1:16" x14ac:dyDescent="0.3">
      <c r="A297">
        <v>2.9571228029999399</v>
      </c>
      <c r="B297">
        <v>-0.30641281604766801</v>
      </c>
      <c r="C297">
        <v>1.99041092395782</v>
      </c>
      <c r="D297">
        <v>9.2182807922363192</v>
      </c>
      <c r="E297">
        <v>-6.3953148201107901E-3</v>
      </c>
      <c r="F297">
        <v>1.8119348213076501E-2</v>
      </c>
      <c r="G297">
        <v>2.1315941121429201E-3</v>
      </c>
      <c r="H297">
        <v>-2.90000915527343</v>
      </c>
      <c r="I297">
        <v>-23.2776794433593</v>
      </c>
      <c r="J297">
        <v>-21.9961547851562</v>
      </c>
      <c r="L297">
        <f t="shared" si="16"/>
        <v>9.4356942099965249</v>
      </c>
      <c r="M297">
        <f t="shared" si="17"/>
        <v>0.16701413273287891</v>
      </c>
      <c r="N297">
        <f t="shared" si="18"/>
        <v>2.7893720532515692E-2</v>
      </c>
      <c r="O297">
        <f t="shared" si="19"/>
        <v>1.9978842385793897E-2</v>
      </c>
      <c r="P297" t="str" cm="1">
        <f t="array" ref="P297">IF(AND(O297&gt;$Q$2,M297&gt;0,M298&lt;0,53.93&gt;A297&gt;16.07),Peak,"")</f>
        <v/>
      </c>
    </row>
    <row r="298" spans="1:16" x14ac:dyDescent="0.3">
      <c r="A298">
        <v>2.9670715329993902</v>
      </c>
      <c r="B298">
        <v>-0.23740631341934201</v>
      </c>
      <c r="C298">
        <v>1.78234362602233</v>
      </c>
      <c r="D298">
        <v>9.1369991302490199</v>
      </c>
      <c r="E298">
        <v>-1.5988022089004499E-2</v>
      </c>
      <c r="F298">
        <v>3.62386964261531E-2</v>
      </c>
      <c r="G298">
        <v>1.1724034324288301E-2</v>
      </c>
      <c r="H298">
        <v>-2.90000915527343</v>
      </c>
      <c r="I298">
        <v>-23.2776794433593</v>
      </c>
      <c r="J298">
        <v>-21.9961547851562</v>
      </c>
      <c r="L298">
        <f t="shared" si="16"/>
        <v>9.3122426764472337</v>
      </c>
      <c r="M298">
        <f t="shared" si="17"/>
        <v>-0.12345153354929117</v>
      </c>
      <c r="N298">
        <f t="shared" si="18"/>
        <v>1.5240281135671763E-2</v>
      </c>
      <c r="O298">
        <f t="shared" si="19"/>
        <v>1.9398012457157613E-2</v>
      </c>
      <c r="P298" t="str" cm="1">
        <f t="array" ref="P298">IF(AND(O298&gt;$Q$2,M298&gt;0,M299&lt;0,53.93&gt;A298&gt;16.07),Peak,"")</f>
        <v/>
      </c>
    </row>
    <row r="299" spans="1:16" x14ac:dyDescent="0.3">
      <c r="A299">
        <v>2.9776000980000301</v>
      </c>
      <c r="B299">
        <v>-0.18890716135501801</v>
      </c>
      <c r="C299">
        <v>1.94909679889678</v>
      </c>
      <c r="D299">
        <v>9.1527166366577095</v>
      </c>
      <c r="E299">
        <v>-1.5988022089004499E-2</v>
      </c>
      <c r="F299">
        <v>4.58314046263694E-2</v>
      </c>
      <c r="G299">
        <v>1.8119348213076501E-2</v>
      </c>
      <c r="H299">
        <v>-2.90000915527343</v>
      </c>
      <c r="I299">
        <v>-23.5748291015625</v>
      </c>
      <c r="J299">
        <v>-21.801498413085898</v>
      </c>
      <c r="L299">
        <f t="shared" si="16"/>
        <v>9.3598550244131289</v>
      </c>
      <c r="M299">
        <f t="shared" si="17"/>
        <v>4.7612347965895196E-2</v>
      </c>
      <c r="N299">
        <f t="shared" si="18"/>
        <v>2.2669356788254844E-3</v>
      </c>
      <c r="O299">
        <f t="shared" si="19"/>
        <v>1.9248371717394602E-2</v>
      </c>
      <c r="P299" t="str" cm="1">
        <f t="array" ref="P299">IF(AND(O299&gt;$Q$2,M299&gt;0,M300&lt;0,53.93&gt;A299&gt;16.07),Peak,"")</f>
        <v/>
      </c>
    </row>
    <row r="300" spans="1:16" x14ac:dyDescent="0.3">
      <c r="A300">
        <v>2.9870605469995999</v>
      </c>
      <c r="B300">
        <v>-0.25761428475379899</v>
      </c>
      <c r="C300">
        <v>1.86856424808502</v>
      </c>
      <c r="D300">
        <v>9.3103389739990199</v>
      </c>
      <c r="E300">
        <v>-7.46111199259758E-3</v>
      </c>
      <c r="F300">
        <v>4.58314046263694E-2</v>
      </c>
      <c r="G300">
        <v>2.5579929351806599E-2</v>
      </c>
      <c r="H300">
        <v>-2.90000915527343</v>
      </c>
      <c r="I300">
        <v>-23.5748291015625</v>
      </c>
      <c r="J300">
        <v>-21.801498413085898</v>
      </c>
      <c r="L300">
        <f t="shared" si="16"/>
        <v>9.4994899483970112</v>
      </c>
      <c r="M300">
        <f t="shared" si="17"/>
        <v>0.13963492398388233</v>
      </c>
      <c r="N300">
        <f t="shared" si="18"/>
        <v>1.9497911995984597E-2</v>
      </c>
      <c r="O300">
        <f t="shared" si="19"/>
        <v>1.9480515369028773E-2</v>
      </c>
      <c r="P300" t="str" cm="1">
        <f t="array" ref="P300">IF(AND(O300&gt;$Q$2,M300&gt;0,M301&lt;0,53.93&gt;A300&gt;16.07),Peak,"")</f>
        <v/>
      </c>
    </row>
    <row r="301" spans="1:16" x14ac:dyDescent="0.3">
      <c r="A301">
        <v>2.9970703119997699</v>
      </c>
      <c r="B301">
        <v>-0.33395552635192799</v>
      </c>
      <c r="C301">
        <v>1.9187099933624201</v>
      </c>
      <c r="D301">
        <v>9.2552537918090803</v>
      </c>
      <c r="E301">
        <v>1.06579705607146E-3</v>
      </c>
      <c r="F301">
        <v>2.98436488956213E-2</v>
      </c>
      <c r="G301">
        <v>3.1975243240594801E-2</v>
      </c>
      <c r="H301">
        <v>-2.90000915527343</v>
      </c>
      <c r="I301">
        <v>-23.5748291015625</v>
      </c>
      <c r="J301">
        <v>-21.801498413085898</v>
      </c>
      <c r="L301">
        <f t="shared" si="16"/>
        <v>9.4579435969457002</v>
      </c>
      <c r="M301">
        <f t="shared" si="17"/>
        <v>-4.1546351451311025E-2</v>
      </c>
      <c r="N301">
        <f t="shared" si="18"/>
        <v>1.7260993189158538E-3</v>
      </c>
      <c r="O301">
        <f t="shared" si="19"/>
        <v>1.914868609630865E-2</v>
      </c>
      <c r="P301" t="str" cm="1">
        <f t="array" ref="P301">IF(AND(O301&gt;$Q$2,M301&gt;0,M302&lt;0,53.93&gt;A301&gt;16.07),Peak,"")</f>
        <v/>
      </c>
    </row>
    <row r="302" spans="1:16" x14ac:dyDescent="0.3">
      <c r="A302">
        <v>3.0070495599993499</v>
      </c>
      <c r="B302">
        <v>-0.55025571584701505</v>
      </c>
      <c r="C302">
        <v>1.9317328929901101</v>
      </c>
      <c r="D302">
        <v>9.2720184326171804</v>
      </c>
      <c r="E302">
        <v>6.3947825692593999E-3</v>
      </c>
      <c r="F302">
        <v>8.5263764485716802E-3</v>
      </c>
      <c r="G302">
        <v>2.98436488956213E-2</v>
      </c>
      <c r="H302">
        <v>-3.1000061035156201</v>
      </c>
      <c r="I302">
        <v>-23.6738891601562</v>
      </c>
      <c r="J302">
        <v>-21.314865112304599</v>
      </c>
      <c r="L302">
        <f t="shared" si="16"/>
        <v>9.4870806435633828</v>
      </c>
      <c r="M302">
        <f t="shared" si="17"/>
        <v>2.9137046617682572E-2</v>
      </c>
      <c r="N302">
        <f t="shared" si="18"/>
        <v>8.4896748560100738E-4</v>
      </c>
      <c r="O302">
        <f t="shared" si="19"/>
        <v>1.9574224862737213E-2</v>
      </c>
      <c r="P302" t="str" cm="1">
        <f t="array" ref="P302">IF(AND(O302&gt;$Q$2,M302&gt;0,M303&lt;0,53.93&gt;A302&gt;16.07),Peak,"")</f>
        <v/>
      </c>
    </row>
    <row r="303" spans="1:16" x14ac:dyDescent="0.3">
      <c r="A303">
        <v>3.0170288089993802</v>
      </c>
      <c r="B303">
        <v>-0.35386413335800099</v>
      </c>
      <c r="C303">
        <v>2.1537213325500399</v>
      </c>
      <c r="D303">
        <v>9.1696319580078107</v>
      </c>
      <c r="E303">
        <v>7.4605792760848999E-3</v>
      </c>
      <c r="F303">
        <v>-1.06632965616881E-3</v>
      </c>
      <c r="G303">
        <v>1.91851463168859E-2</v>
      </c>
      <c r="H303">
        <v>-3.1000061035156201</v>
      </c>
      <c r="I303">
        <v>-23.6738891601562</v>
      </c>
      <c r="J303">
        <v>-21.314865112304599</v>
      </c>
      <c r="L303">
        <f t="shared" si="16"/>
        <v>9.4258095487059617</v>
      </c>
      <c r="M303">
        <f t="shared" si="17"/>
        <v>-6.1271094857421105E-2</v>
      </c>
      <c r="N303">
        <f t="shared" si="18"/>
        <v>3.754147065027095E-3</v>
      </c>
      <c r="O303">
        <f t="shared" si="19"/>
        <v>1.9586639838963544E-2</v>
      </c>
      <c r="P303" t="str" cm="1">
        <f t="array" ref="P303">IF(AND(O303&gt;$Q$2,M303&gt;0,M304&lt;0,53.93&gt;A303&gt;16.07),Peak,"")</f>
        <v/>
      </c>
    </row>
    <row r="304" spans="1:16" x14ac:dyDescent="0.3">
      <c r="A304">
        <v>3.0270080559994299</v>
      </c>
      <c r="B304">
        <v>-0.23306533694267201</v>
      </c>
      <c r="C304">
        <v>2.2972726821899401</v>
      </c>
      <c r="D304">
        <v>9.3110876083374006</v>
      </c>
      <c r="E304">
        <v>0</v>
      </c>
      <c r="F304">
        <v>-3.1979237683117299E-3</v>
      </c>
      <c r="G304">
        <v>9.5924399793148006E-3</v>
      </c>
      <c r="H304">
        <v>-3.1000061035156201</v>
      </c>
      <c r="I304">
        <v>-23.6738891601562</v>
      </c>
      <c r="J304">
        <v>-21.314865112304599</v>
      </c>
      <c r="L304">
        <f t="shared" si="16"/>
        <v>9.5931295038561153</v>
      </c>
      <c r="M304">
        <f t="shared" si="17"/>
        <v>0.16731995515015363</v>
      </c>
      <c r="N304">
        <f t="shared" si="18"/>
        <v>2.7995967391449422E-2</v>
      </c>
      <c r="O304">
        <f t="shared" si="19"/>
        <v>1.9513716485960383E-2</v>
      </c>
      <c r="P304" t="str" cm="1">
        <f t="array" ref="P304">IF(AND(O304&gt;$Q$2,M304&gt;0,M305&lt;0,53.93&gt;A304&gt;16.07),Peak,"")</f>
        <v/>
      </c>
    </row>
    <row r="305" spans="1:16" x14ac:dyDescent="0.3">
      <c r="A305">
        <v>3.0370178219991399</v>
      </c>
      <c r="B305">
        <v>-0.27901977300643899</v>
      </c>
      <c r="C305">
        <v>1.9511924982070901</v>
      </c>
      <c r="D305">
        <v>9.0940389633178693</v>
      </c>
      <c r="E305">
        <v>-1.0659036226570599E-2</v>
      </c>
      <c r="F305">
        <v>3.1973912846297E-3</v>
      </c>
      <c r="G305">
        <v>6.3947825692593999E-3</v>
      </c>
      <c r="H305">
        <v>-2.90000915527343</v>
      </c>
      <c r="I305">
        <v>-23.376724243163999</v>
      </c>
      <c r="J305">
        <v>-21.314865112304599</v>
      </c>
      <c r="L305">
        <f t="shared" si="16"/>
        <v>9.3051893513851578</v>
      </c>
      <c r="M305">
        <f t="shared" si="17"/>
        <v>-0.2879401524709575</v>
      </c>
      <c r="N305">
        <f t="shared" si="18"/>
        <v>8.2909531404998252E-2</v>
      </c>
      <c r="O305">
        <f t="shared" si="19"/>
        <v>1.8983034244621711E-2</v>
      </c>
      <c r="P305" t="str" cm="1">
        <f t="array" ref="P305">IF(AND(O305&gt;$Q$2,M305&gt;0,M306&lt;0,53.93&gt;A305&gt;16.07),Peak,"")</f>
        <v/>
      </c>
    </row>
    <row r="306" spans="1:16" x14ac:dyDescent="0.3">
      <c r="A306">
        <v>3.0469970699996298</v>
      </c>
      <c r="B306">
        <v>-0.369282066822052</v>
      </c>
      <c r="C306">
        <v>1.97634017467498</v>
      </c>
      <c r="D306">
        <v>9.2109460830688406</v>
      </c>
      <c r="E306">
        <v>-1.91856790333986E-2</v>
      </c>
      <c r="F306">
        <v>8.5263764485716802E-3</v>
      </c>
      <c r="G306">
        <v>8.5263764485716802E-3</v>
      </c>
      <c r="H306">
        <v>-2.90000915527343</v>
      </c>
      <c r="I306">
        <v>-23.376724243163999</v>
      </c>
      <c r="J306">
        <v>-21.314865112304599</v>
      </c>
      <c r="L306">
        <f t="shared" si="16"/>
        <v>9.4278214597070047</v>
      </c>
      <c r="M306">
        <f t="shared" si="17"/>
        <v>0.1226321083218469</v>
      </c>
      <c r="N306">
        <f t="shared" si="18"/>
        <v>1.5038633991461192E-2</v>
      </c>
      <c r="O306">
        <f t="shared" si="19"/>
        <v>1.7368645404583553E-2</v>
      </c>
      <c r="P306" t="str" cm="1">
        <f t="array" ref="P306">IF(AND(O306&gt;$Q$2,M306&gt;0,M307&lt;0,53.93&gt;A306&gt;16.07),Peak,"")</f>
        <v/>
      </c>
    </row>
    <row r="307" spans="1:16" x14ac:dyDescent="0.3">
      <c r="A307">
        <v>3.0569763179992102</v>
      </c>
      <c r="B307">
        <v>-0.31120285391807501</v>
      </c>
      <c r="C307">
        <v>2.05687260627746</v>
      </c>
      <c r="D307">
        <v>9.0979309082031197</v>
      </c>
      <c r="E307">
        <v>-2.1317273378372099E-2</v>
      </c>
      <c r="F307">
        <v>9.5924399793148006E-3</v>
      </c>
      <c r="G307">
        <v>1.3855627737939301E-2</v>
      </c>
      <c r="H307">
        <v>-3</v>
      </c>
      <c r="I307">
        <v>-23.2776794433593</v>
      </c>
      <c r="J307">
        <v>-22.2881469726562</v>
      </c>
      <c r="L307">
        <f t="shared" si="16"/>
        <v>9.3327337337555623</v>
      </c>
      <c r="M307">
        <f t="shared" si="17"/>
        <v>-9.5087725951442437E-2</v>
      </c>
      <c r="N307">
        <f t="shared" si="18"/>
        <v>9.0416756266166187E-3</v>
      </c>
      <c r="O307">
        <f t="shared" si="19"/>
        <v>1.7520060134749171E-2</v>
      </c>
      <c r="P307" t="str" cm="1">
        <f t="array" ref="P307">IF(AND(O307&gt;$Q$2,M307&gt;0,M308&lt;0,53.93&gt;A307&gt;16.07),Peak,"")</f>
        <v/>
      </c>
    </row>
    <row r="308" spans="1:16" x14ac:dyDescent="0.3">
      <c r="A308">
        <v>3.0669860839998302</v>
      </c>
      <c r="B308">
        <v>-0.33859589695930398</v>
      </c>
      <c r="C308">
        <v>1.94879746437072</v>
      </c>
      <c r="D308">
        <v>9.0389537811279297</v>
      </c>
      <c r="E308">
        <v>-1.70538183301687E-2</v>
      </c>
      <c r="F308">
        <v>1.0658237151801499E-2</v>
      </c>
      <c r="G308">
        <v>1.8119348213076501E-2</v>
      </c>
      <c r="H308">
        <v>-3</v>
      </c>
      <c r="I308">
        <v>-23.2776794433593</v>
      </c>
      <c r="J308">
        <v>-22.2881469726562</v>
      </c>
      <c r="L308">
        <f t="shared" si="16"/>
        <v>9.2528451946383665</v>
      </c>
      <c r="M308">
        <f t="shared" si="17"/>
        <v>-7.9888539117195734E-2</v>
      </c>
      <c r="N308">
        <f t="shared" si="18"/>
        <v>6.3821786822797133E-3</v>
      </c>
      <c r="O308">
        <f t="shared" si="19"/>
        <v>2.0279186263811245E-2</v>
      </c>
      <c r="P308" t="str" cm="1">
        <f t="array" ref="P308">IF(AND(O308&gt;$Q$2,M308&gt;0,M309&lt;0,53.93&gt;A308&gt;16.07),Peak,"")</f>
        <v/>
      </c>
    </row>
    <row r="309" spans="1:16" x14ac:dyDescent="0.3">
      <c r="A309">
        <v>3.0769653319994101</v>
      </c>
      <c r="B309">
        <v>-0.41493713855743403</v>
      </c>
      <c r="C309">
        <v>1.9675085544586099</v>
      </c>
      <c r="D309">
        <v>9.0727834701537997</v>
      </c>
      <c r="E309">
        <v>-1.38564268127083E-2</v>
      </c>
      <c r="F309">
        <v>1.49214249104261E-2</v>
      </c>
      <c r="G309">
        <v>2.1316740661859498E-2</v>
      </c>
      <c r="H309">
        <v>-3</v>
      </c>
      <c r="I309">
        <v>-23.2776794433593</v>
      </c>
      <c r="J309">
        <v>-22.2881469726562</v>
      </c>
      <c r="L309">
        <f t="shared" si="16"/>
        <v>9.2929361687853032</v>
      </c>
      <c r="M309">
        <f t="shared" si="17"/>
        <v>4.0090974146936631E-2</v>
      </c>
      <c r="N309">
        <f t="shared" si="18"/>
        <v>1.6072862080503414E-3</v>
      </c>
      <c r="O309">
        <f t="shared" si="19"/>
        <v>2.0164497781888415E-2</v>
      </c>
      <c r="P309" t="str" cm="1">
        <f t="array" ref="P309">IF(AND(O309&gt;$Q$2,M309&gt;0,M310&lt;0,53.93&gt;A309&gt;16.07),Peak,"")</f>
        <v/>
      </c>
    </row>
    <row r="310" spans="1:16" x14ac:dyDescent="0.3">
      <c r="A310">
        <v>3.0869445799999</v>
      </c>
      <c r="B310">
        <v>-0.457299053668975</v>
      </c>
      <c r="C310">
        <v>2.0779788494110099</v>
      </c>
      <c r="D310">
        <v>9.0485334396362305</v>
      </c>
      <c r="E310">
        <v>-1.17248333990573E-2</v>
      </c>
      <c r="F310">
        <v>1.49214249104261E-2</v>
      </c>
      <c r="G310">
        <v>2.2382536903023699E-2</v>
      </c>
      <c r="H310">
        <v>-2.70001220703125</v>
      </c>
      <c r="I310">
        <v>-23.475784301757798</v>
      </c>
      <c r="J310">
        <v>-21.9961547851562</v>
      </c>
      <c r="L310">
        <f t="shared" si="16"/>
        <v>9.2953254881849681</v>
      </c>
      <c r="M310">
        <f t="shared" si="17"/>
        <v>2.3893193996649131E-3</v>
      </c>
      <c r="N310">
        <f t="shared" si="18"/>
        <v>5.7088471936151008E-6</v>
      </c>
      <c r="O310">
        <f t="shared" si="19"/>
        <v>2.0691781673756873E-2</v>
      </c>
      <c r="P310" t="str" cm="1">
        <f t="array" ref="P310">IF(AND(O310&gt;$Q$2,M310&gt;0,M311&lt;0,53.93&gt;A310&gt;16.07),Peak,"")</f>
        <v/>
      </c>
    </row>
    <row r="311" spans="1:16" x14ac:dyDescent="0.3">
      <c r="A311">
        <v>3.09692382799948</v>
      </c>
      <c r="B311">
        <v>-0.45280838012695301</v>
      </c>
      <c r="C311">
        <v>2.0228934288024898</v>
      </c>
      <c r="D311">
        <v>9.1657400131225497</v>
      </c>
      <c r="E311">
        <v>-1.27906296402215E-2</v>
      </c>
      <c r="F311">
        <v>1.27898314967751E-2</v>
      </c>
      <c r="G311">
        <v>1.8119348213076501E-2</v>
      </c>
      <c r="H311">
        <v>-2.70001220703125</v>
      </c>
      <c r="I311">
        <v>-23.475784301757798</v>
      </c>
      <c r="J311">
        <v>-21.9961547851562</v>
      </c>
      <c r="L311">
        <f t="shared" si="16"/>
        <v>9.3972295513923285</v>
      </c>
      <c r="M311">
        <f t="shared" si="17"/>
        <v>0.10190406320736045</v>
      </c>
      <c r="N311">
        <f t="shared" si="18"/>
        <v>1.0384438098169715E-2</v>
      </c>
      <c r="O311">
        <f t="shared" si="19"/>
        <v>2.0796571630887387E-2</v>
      </c>
      <c r="P311" t="str" cm="1">
        <f t="array" ref="P311">IF(AND(O311&gt;$Q$2,M311&gt;0,M312&lt;0,53.93&gt;A311&gt;16.07),Peak,"")</f>
        <v/>
      </c>
    </row>
    <row r="312" spans="1:16" x14ac:dyDescent="0.3">
      <c r="A312">
        <v>3.1069335929996602</v>
      </c>
      <c r="B312">
        <v>-0.205372929573059</v>
      </c>
      <c r="C312">
        <v>2.0246896743774401</v>
      </c>
      <c r="D312">
        <v>9.2721681594848597</v>
      </c>
      <c r="E312">
        <v>-1.0659036226570599E-2</v>
      </c>
      <c r="F312">
        <v>6.3947825692593999E-3</v>
      </c>
      <c r="G312">
        <v>1.49214249104261E-2</v>
      </c>
      <c r="H312">
        <v>-2.70001220703125</v>
      </c>
      <c r="I312">
        <v>-23.475784301757798</v>
      </c>
      <c r="J312">
        <v>-21.9961547851562</v>
      </c>
      <c r="L312">
        <f t="shared" si="16"/>
        <v>9.4928735741869481</v>
      </c>
      <c r="M312">
        <f t="shared" si="17"/>
        <v>9.5644022794619588E-2</v>
      </c>
      <c r="N312">
        <f t="shared" si="18"/>
        <v>9.1477790963377121E-3</v>
      </c>
      <c r="O312">
        <f t="shared" si="19"/>
        <v>2.0663529829211866E-2</v>
      </c>
      <c r="P312" t="str" cm="1">
        <f t="array" ref="P312">IF(AND(O312&gt;$Q$2,M312&gt;0,M313&lt;0,53.93&gt;A312&gt;16.07),Peak,"")</f>
        <v/>
      </c>
    </row>
    <row r="313" spans="1:16" x14ac:dyDescent="0.3">
      <c r="A313">
        <v>3.11743164099971</v>
      </c>
      <c r="B313">
        <v>-0.36164796352386402</v>
      </c>
      <c r="C313">
        <v>1.9452049732208201</v>
      </c>
      <c r="D313">
        <v>9.2103471755981392</v>
      </c>
      <c r="E313">
        <v>-1.17248333990573E-2</v>
      </c>
      <c r="F313">
        <v>3.1973912846297E-3</v>
      </c>
      <c r="G313">
        <v>1.27898314967751E-2</v>
      </c>
      <c r="H313">
        <v>-3</v>
      </c>
      <c r="I313">
        <v>-23.376724243163999</v>
      </c>
      <c r="J313">
        <v>-21.6068420410156</v>
      </c>
      <c r="L313">
        <f t="shared" si="16"/>
        <v>9.4204621294505824</v>
      </c>
      <c r="M313">
        <f t="shared" si="17"/>
        <v>-7.2411444736365738E-2</v>
      </c>
      <c r="N313">
        <f t="shared" si="18"/>
        <v>5.2434173288077495E-3</v>
      </c>
      <c r="O313">
        <f t="shared" si="19"/>
        <v>2.1454366466804754E-2</v>
      </c>
      <c r="P313" t="str" cm="1">
        <f t="array" ref="P313">IF(AND(O313&gt;$Q$2,M313&gt;0,M314&lt;0,53.93&gt;A313&gt;16.07),Peak,"")</f>
        <v/>
      </c>
    </row>
    <row r="314" spans="1:16" x14ac:dyDescent="0.3">
      <c r="A314">
        <v>3.1269226069998601</v>
      </c>
      <c r="B314">
        <v>-0.46777725219726501</v>
      </c>
      <c r="C314">
        <v>2.1350102424621502</v>
      </c>
      <c r="D314">
        <v>9.4269466400146396</v>
      </c>
      <c r="E314">
        <v>-1.17248333990573E-2</v>
      </c>
      <c r="F314">
        <v>3.1973912846297E-3</v>
      </c>
      <c r="G314">
        <v>1.1724034324288301E-2</v>
      </c>
      <c r="H314">
        <v>-3</v>
      </c>
      <c r="I314">
        <v>-23.376724243163999</v>
      </c>
      <c r="J314">
        <v>-21.6068420410156</v>
      </c>
      <c r="L314">
        <f t="shared" si="16"/>
        <v>9.6770040429243807</v>
      </c>
      <c r="M314">
        <f t="shared" si="17"/>
        <v>0.25654191347379829</v>
      </c>
      <c r="N314">
        <f t="shared" si="18"/>
        <v>6.5813753368797814E-2</v>
      </c>
      <c r="O314">
        <f t="shared" si="19"/>
        <v>2.1512405775552027E-2</v>
      </c>
      <c r="P314" t="str" cm="1">
        <f t="array" ref="P314">IF(AND(O314&gt;$Q$2,M314&gt;0,M315&lt;0,53.93&gt;A314&gt;16.07),Peak,"")</f>
        <v/>
      </c>
    </row>
    <row r="315" spans="1:16" x14ac:dyDescent="0.3">
      <c r="A315">
        <v>3.1369018549994498</v>
      </c>
      <c r="B315">
        <v>-0.54351973533630304</v>
      </c>
      <c r="C315">
        <v>1.9654128551483101</v>
      </c>
      <c r="D315">
        <v>9.1874446868896396</v>
      </c>
      <c r="E315">
        <v>-1.5988022089004499E-2</v>
      </c>
      <c r="F315">
        <v>3.1973912846297E-3</v>
      </c>
      <c r="G315">
        <v>1.3855627737939301E-2</v>
      </c>
      <c r="H315">
        <v>-3</v>
      </c>
      <c r="I315">
        <v>-23.376724243163999</v>
      </c>
      <c r="J315">
        <v>-21.6068420410156</v>
      </c>
      <c r="L315">
        <f t="shared" si="16"/>
        <v>9.4110255163047434</v>
      </c>
      <c r="M315">
        <f t="shared" si="17"/>
        <v>-0.26597852661963728</v>
      </c>
      <c r="N315">
        <f t="shared" si="18"/>
        <v>7.0744576622753103E-2</v>
      </c>
      <c r="O315">
        <f t="shared" si="19"/>
        <v>2.0147091868715609E-2</v>
      </c>
      <c r="P315" t="str" cm="1">
        <f t="array" ref="P315">IF(AND(O315&gt;$Q$2,M315&gt;0,M316&lt;0,53.93&gt;A315&gt;16.07),Peak,"")</f>
        <v/>
      </c>
    </row>
    <row r="316" spans="1:16" x14ac:dyDescent="0.3">
      <c r="A316">
        <v>3.1468811029999402</v>
      </c>
      <c r="B316">
        <v>-0.40939864516258201</v>
      </c>
      <c r="C316">
        <v>2.1788690090179399</v>
      </c>
      <c r="D316">
        <v>9.1462802886962802</v>
      </c>
      <c r="E316">
        <v>-2.0251475274562801E-2</v>
      </c>
      <c r="F316">
        <v>0</v>
      </c>
      <c r="G316">
        <v>1.7053019255399701E-2</v>
      </c>
      <c r="H316">
        <v>-2.70001220703125</v>
      </c>
      <c r="I316">
        <v>-23.5748291015625</v>
      </c>
      <c r="J316">
        <v>-21.704177856445298</v>
      </c>
      <c r="L316">
        <f t="shared" si="16"/>
        <v>9.4111381101604223</v>
      </c>
      <c r="M316">
        <f t="shared" si="17"/>
        <v>1.1259385567896629E-4</v>
      </c>
      <c r="N316">
        <f t="shared" si="18"/>
        <v>1.2677376336655889E-8</v>
      </c>
      <c r="O316">
        <f t="shared" si="19"/>
        <v>1.9195914484432537E-2</v>
      </c>
      <c r="P316" t="str" cm="1">
        <f t="array" ref="P316">IF(AND(O316&gt;$Q$2,M316&gt;0,M317&lt;0,53.93&gt;A316&gt;16.07),Peak,"")</f>
        <v/>
      </c>
    </row>
    <row r="317" spans="1:16" x14ac:dyDescent="0.3">
      <c r="A317">
        <v>3.1568603519999598</v>
      </c>
      <c r="B317">
        <v>-0.48499146103858898</v>
      </c>
      <c r="C317">
        <v>2.0877084732055602</v>
      </c>
      <c r="D317">
        <v>9.0239849090576101</v>
      </c>
      <c r="E317">
        <v>-2.23830696195364E-2</v>
      </c>
      <c r="F317">
        <v>-4.2637209407985202E-3</v>
      </c>
      <c r="G317">
        <v>1.7053019255399701E-2</v>
      </c>
      <c r="H317">
        <v>-2.70001220703125</v>
      </c>
      <c r="I317">
        <v>-23.5748291015625</v>
      </c>
      <c r="J317">
        <v>-21.704177856445298</v>
      </c>
      <c r="L317">
        <f t="shared" si="16"/>
        <v>9.2750227506607299</v>
      </c>
      <c r="M317">
        <f t="shared" si="17"/>
        <v>-0.13611535949969245</v>
      </c>
      <c r="N317">
        <f t="shared" si="18"/>
        <v>1.8527391091730513E-2</v>
      </c>
      <c r="O317">
        <f t="shared" si="19"/>
        <v>2.0458197507548837E-2</v>
      </c>
      <c r="P317" t="str" cm="1">
        <f t="array" ref="P317">IF(AND(O317&gt;$Q$2,M317&gt;0,M318&lt;0,53.93&gt;A317&gt;16.07),Peak,"")</f>
        <v/>
      </c>
    </row>
    <row r="318" spans="1:16" x14ac:dyDescent="0.3">
      <c r="A318">
        <v>3.1668701169992302</v>
      </c>
      <c r="B318">
        <v>-0.44756928086280801</v>
      </c>
      <c r="C318">
        <v>1.8405724763870199</v>
      </c>
      <c r="D318">
        <v>8.94105720520019</v>
      </c>
      <c r="E318">
        <v>-2.0251475274562801E-2</v>
      </c>
      <c r="F318">
        <v>1.06579705607146E-3</v>
      </c>
      <c r="G318">
        <v>1.7053019255399701E-2</v>
      </c>
      <c r="H318">
        <v>-2.70001220703125</v>
      </c>
      <c r="I318">
        <v>-23.5748291015625</v>
      </c>
      <c r="J318">
        <v>-21.704177856445298</v>
      </c>
      <c r="L318">
        <f t="shared" si="16"/>
        <v>9.1395037747499028</v>
      </c>
      <c r="M318">
        <f t="shared" si="17"/>
        <v>-0.13551897591082707</v>
      </c>
      <c r="N318">
        <f t="shared" si="18"/>
        <v>1.8365392831919326E-2</v>
      </c>
      <c r="O318">
        <f t="shared" si="19"/>
        <v>2.0214864139214202E-2</v>
      </c>
      <c r="P318" t="str" cm="1">
        <f t="array" ref="P318">IF(AND(O318&gt;$Q$2,M318&gt;0,M319&lt;0,53.93&gt;A318&gt;16.07),Peak,"")</f>
        <v/>
      </c>
    </row>
    <row r="319" spans="1:16" x14ac:dyDescent="0.3">
      <c r="A319">
        <v>3.17684936499972</v>
      </c>
      <c r="B319">
        <v>-0.415835261344909</v>
      </c>
      <c r="C319">
        <v>1.9194585084915099</v>
      </c>
      <c r="D319">
        <v>9.08131504058837</v>
      </c>
      <c r="E319">
        <v>-1.5988022089004499E-2</v>
      </c>
      <c r="F319">
        <v>3.1973912846297E-3</v>
      </c>
      <c r="G319">
        <v>1.91851463168859E-2</v>
      </c>
      <c r="H319">
        <v>-2.90000915527343</v>
      </c>
      <c r="I319">
        <v>-23.5748291015625</v>
      </c>
      <c r="J319">
        <v>-21.801498413085898</v>
      </c>
      <c r="L319">
        <f t="shared" si="16"/>
        <v>9.2912605601616178</v>
      </c>
      <c r="M319">
        <f t="shared" si="17"/>
        <v>0.151756785411715</v>
      </c>
      <c r="N319">
        <f t="shared" si="18"/>
        <v>2.3030121918497314E-2</v>
      </c>
      <c r="O319">
        <f t="shared" si="19"/>
        <v>2.0079130532850317E-2</v>
      </c>
      <c r="P319" t="str" cm="1">
        <f t="array" ref="P319">IF(AND(O319&gt;$Q$2,M319&gt;0,M320&lt;0,53.93&gt;A319&gt;16.07),Peak,"")</f>
        <v/>
      </c>
    </row>
    <row r="320" spans="1:16" x14ac:dyDescent="0.3">
      <c r="A320">
        <v>3.1868286129993</v>
      </c>
      <c r="B320">
        <v>-0.31973510980606001</v>
      </c>
      <c r="C320">
        <v>1.8134788274764999</v>
      </c>
      <c r="D320">
        <v>9.3006095886230398</v>
      </c>
      <c r="E320">
        <v>-1.17248333990573E-2</v>
      </c>
      <c r="F320">
        <v>-3.1979237683117299E-3</v>
      </c>
      <c r="G320">
        <v>2.1316740661859498E-2</v>
      </c>
      <c r="H320">
        <v>-2.90000915527343</v>
      </c>
      <c r="I320">
        <v>-23.5748291015625</v>
      </c>
      <c r="J320">
        <v>-21.801498413085898</v>
      </c>
      <c r="L320">
        <f t="shared" si="16"/>
        <v>9.4811536596626826</v>
      </c>
      <c r="M320">
        <f t="shared" si="17"/>
        <v>0.18989309950106481</v>
      </c>
      <c r="N320">
        <f t="shared" si="18"/>
        <v>3.6059389238121298E-2</v>
      </c>
      <c r="O320">
        <f t="shared" si="19"/>
        <v>1.9693470861117748E-2</v>
      </c>
      <c r="P320" t="str" cm="1">
        <f t="array" ref="P320">IF(AND(O320&gt;$Q$2,M320&gt;0,M321&lt;0,53.93&gt;A320&gt;16.07),Peak,"")</f>
        <v/>
      </c>
    </row>
    <row r="321" spans="1:16" x14ac:dyDescent="0.3">
      <c r="A321">
        <v>3.1968078609997899</v>
      </c>
      <c r="B321">
        <v>-0.50879198312759399</v>
      </c>
      <c r="C321">
        <v>1.9742445945739699</v>
      </c>
      <c r="D321">
        <v>9.1902885437011701</v>
      </c>
      <c r="E321">
        <v>-7.46111199259758E-3</v>
      </c>
      <c r="F321">
        <v>-1.0659036226570599E-2</v>
      </c>
      <c r="G321">
        <v>2.7712054550647701E-2</v>
      </c>
      <c r="H321">
        <v>-2.90000915527343</v>
      </c>
      <c r="I321">
        <v>-23.5748291015625</v>
      </c>
      <c r="J321">
        <v>-21.801498413085898</v>
      </c>
      <c r="L321">
        <f t="shared" si="16"/>
        <v>9.4137088608998543</v>
      </c>
      <c r="M321">
        <f t="shared" si="17"/>
        <v>-6.7444798762828384E-2</v>
      </c>
      <c r="N321">
        <f t="shared" si="18"/>
        <v>4.548800880158417E-3</v>
      </c>
      <c r="O321">
        <f t="shared" si="19"/>
        <v>1.9123741618149649E-2</v>
      </c>
      <c r="P321" t="str" cm="1">
        <f t="array" ref="P321">IF(AND(O321&gt;$Q$2,M321&gt;0,M322&lt;0,53.93&gt;A321&gt;16.07),Peak,"")</f>
        <v/>
      </c>
    </row>
    <row r="322" spans="1:16" x14ac:dyDescent="0.3">
      <c r="A322">
        <v>3.2068176269994999</v>
      </c>
      <c r="B322">
        <v>-0.40146514773368802</v>
      </c>
      <c r="C322">
        <v>2.0052301883697501</v>
      </c>
      <c r="D322">
        <v>9.1185874938964808</v>
      </c>
      <c r="E322">
        <v>-2.1321268286556001E-3</v>
      </c>
      <c r="F322">
        <v>-1.17248333990573E-2</v>
      </c>
      <c r="G322">
        <v>3.1975243240594801E-2</v>
      </c>
      <c r="H322">
        <v>-2.90000915527343</v>
      </c>
      <c r="I322">
        <v>-23.376724243163999</v>
      </c>
      <c r="J322">
        <v>-22.1908264160156</v>
      </c>
      <c r="L322">
        <f t="shared" si="16"/>
        <v>9.3450928436821599</v>
      </c>
      <c r="M322">
        <f t="shared" si="17"/>
        <v>-6.8616017217694392E-2</v>
      </c>
      <c r="N322">
        <f t="shared" si="18"/>
        <v>4.7081578188189329E-3</v>
      </c>
      <c r="O322">
        <f t="shared" si="19"/>
        <v>1.9029470808296613E-2</v>
      </c>
      <c r="P322" t="str" cm="1">
        <f t="array" ref="P322">IF(AND(O322&gt;$Q$2,M322&gt;0,M323&lt;0,53.93&gt;A322&gt;16.07),Peak,"")</f>
        <v/>
      </c>
    </row>
    <row r="323" spans="1:16" x14ac:dyDescent="0.3">
      <c r="A323">
        <v>3.216796875</v>
      </c>
      <c r="B323">
        <v>-0.42002654075622498</v>
      </c>
      <c r="C323">
        <v>2.1270766258239702</v>
      </c>
      <c r="D323">
        <v>9.1088581085205007</v>
      </c>
      <c r="E323">
        <v>-4.2637209407985202E-3</v>
      </c>
      <c r="F323">
        <v>-6.3953148201107901E-3</v>
      </c>
      <c r="G323">
        <v>3.30410413444042E-2</v>
      </c>
      <c r="H323">
        <v>-2.90000915527343</v>
      </c>
      <c r="I323">
        <v>-23.376724243163999</v>
      </c>
      <c r="J323">
        <v>-22.1908264160156</v>
      </c>
      <c r="L323">
        <f t="shared" ref="L323:L386" si="20">SQRT(B323^2+C323^2+D323^2)</f>
        <v>9.3633419946206171</v>
      </c>
      <c r="M323">
        <f t="shared" si="17"/>
        <v>1.8249150938457248E-2</v>
      </c>
      <c r="N323">
        <f t="shared" si="18"/>
        <v>3.3303150997459507E-4</v>
      </c>
      <c r="O323">
        <f t="shared" si="19"/>
        <v>1.8942105926081174E-2</v>
      </c>
      <c r="P323" t="str" cm="1">
        <f t="array" ref="P323">IF(AND(O323&gt;$Q$2,M323&gt;0,M324&lt;0,53.93&gt;A323&gt;16.07),Peak,"")</f>
        <v/>
      </c>
    </row>
    <row r="324" spans="1:16" x14ac:dyDescent="0.3">
      <c r="A324">
        <v>3.22680664099971</v>
      </c>
      <c r="B324">
        <v>-0.50699567794799805</v>
      </c>
      <c r="C324">
        <v>1.9670594930648799</v>
      </c>
      <c r="D324">
        <v>8.9190530776977504</v>
      </c>
      <c r="E324">
        <v>-9.5932390540838207E-3</v>
      </c>
      <c r="F324">
        <v>4.2631882242858401E-3</v>
      </c>
      <c r="G324">
        <v>3.4106839448213501E-2</v>
      </c>
      <c r="H324">
        <v>-2.90000915527343</v>
      </c>
      <c r="I324">
        <v>-23.376724243163999</v>
      </c>
      <c r="J324">
        <v>-22.1908264160156</v>
      </c>
      <c r="L324">
        <f t="shared" si="20"/>
        <v>9.1474518566376908</v>
      </c>
      <c r="M324">
        <f t="shared" ref="M324:M387" si="21">L324-L323</f>
        <v>-0.21589013798292633</v>
      </c>
      <c r="N324">
        <f t="shared" ref="N324:N387" si="22">M324^2</f>
        <v>4.6608551678286973E-2</v>
      </c>
      <c r="O324">
        <f t="shared" ref="O324:O387" si="23">AVERAGE(N324:N371)</f>
        <v>1.8981429131238448E-2</v>
      </c>
      <c r="P324" t="str" cm="1">
        <f t="array" ref="P324">IF(AND(O324&gt;$Q$2,M324&gt;0,M325&lt;0,53.93&gt;A324&gt;16.07),Peak,"")</f>
        <v/>
      </c>
    </row>
    <row r="325" spans="1:16" x14ac:dyDescent="0.3">
      <c r="A325">
        <v>3.23678588899929</v>
      </c>
      <c r="B325">
        <v>-0.55818921327590898</v>
      </c>
      <c r="C325">
        <v>1.8113832473754801</v>
      </c>
      <c r="D325">
        <v>9.1468791961669904</v>
      </c>
      <c r="E325">
        <v>-1.70538183301687E-2</v>
      </c>
      <c r="F325">
        <v>1.5987223014235399E-2</v>
      </c>
      <c r="G325">
        <v>3.62386964261531E-2</v>
      </c>
      <c r="H325">
        <v>-2.40000915527343</v>
      </c>
      <c r="I325">
        <v>-23.0795593261718</v>
      </c>
      <c r="J325">
        <v>-21.8988342285156</v>
      </c>
      <c r="L325">
        <f t="shared" si="20"/>
        <v>9.3412035357314966</v>
      </c>
      <c r="M325">
        <f t="shared" si="21"/>
        <v>0.19375167909380586</v>
      </c>
      <c r="N325">
        <f t="shared" si="22"/>
        <v>3.7539713151669131E-2</v>
      </c>
      <c r="O325">
        <f t="shared" si="23"/>
        <v>1.8028879089564014E-2</v>
      </c>
      <c r="P325" t="str" cm="1">
        <f t="array" ref="P325">IF(AND(O325&gt;$Q$2,M325&gt;0,M326&lt;0,53.93&gt;A325&gt;16.07),Peak,"")</f>
        <v/>
      </c>
    </row>
    <row r="326" spans="1:16" x14ac:dyDescent="0.3">
      <c r="A326">
        <v>3.2467956539994698</v>
      </c>
      <c r="B326">
        <v>-0.43379792571067799</v>
      </c>
      <c r="C326">
        <v>1.69672167301177</v>
      </c>
      <c r="D326">
        <v>9.1810083389282209</v>
      </c>
      <c r="E326">
        <v>-2.23830696195364E-2</v>
      </c>
      <c r="F326">
        <v>2.2382536903023699E-2</v>
      </c>
      <c r="G326">
        <v>4.0501885116100297E-2</v>
      </c>
      <c r="H326">
        <v>-2.40000915527343</v>
      </c>
      <c r="I326">
        <v>-23.0795593261718</v>
      </c>
      <c r="J326">
        <v>-21.8988342285156</v>
      </c>
      <c r="L326">
        <f t="shared" si="20"/>
        <v>9.3465479828377429</v>
      </c>
      <c r="M326">
        <f t="shared" si="21"/>
        <v>5.344447106246264E-3</v>
      </c>
      <c r="N326">
        <f t="shared" si="22"/>
        <v>2.8563114871464064E-5</v>
      </c>
      <c r="O326">
        <f t="shared" si="23"/>
        <v>1.8695275515870319E-2</v>
      </c>
      <c r="P326" t="str" cm="1">
        <f t="array" ref="P326">IF(AND(O326&gt;$Q$2,M326&gt;0,M327&lt;0,53.93&gt;A326&gt;16.07),Peak,"")</f>
        <v/>
      </c>
    </row>
    <row r="327" spans="1:16" x14ac:dyDescent="0.3">
      <c r="A327">
        <v>3.2567749019999601</v>
      </c>
      <c r="B327">
        <v>-0.37437149882316501</v>
      </c>
      <c r="C327">
        <v>1.95583283901214</v>
      </c>
      <c r="D327">
        <v>9.1997194290161097</v>
      </c>
      <c r="E327">
        <v>-2.55804620683193E-2</v>
      </c>
      <c r="F327">
        <v>2.7712054550647701E-2</v>
      </c>
      <c r="G327">
        <v>4.4765606522560099E-2</v>
      </c>
      <c r="H327">
        <v>-2.90000915527343</v>
      </c>
      <c r="I327">
        <v>-23.2776794433593</v>
      </c>
      <c r="J327">
        <v>-21.509506225585898</v>
      </c>
      <c r="L327">
        <f t="shared" si="20"/>
        <v>9.4127718386193706</v>
      </c>
      <c r="M327">
        <f t="shared" si="21"/>
        <v>6.6223855781627705E-2</v>
      </c>
      <c r="N327">
        <f t="shared" si="22"/>
        <v>4.3855990745858249E-3</v>
      </c>
      <c r="O327">
        <f t="shared" si="23"/>
        <v>1.9916789440633253E-2</v>
      </c>
      <c r="P327" t="str" cm="1">
        <f t="array" ref="P327">IF(AND(O327&gt;$Q$2,M327&gt;0,M328&lt;0,53.93&gt;A327&gt;16.07),Peak,"")</f>
        <v/>
      </c>
    </row>
    <row r="328" spans="1:16" x14ac:dyDescent="0.3">
      <c r="A328">
        <v>3.2667541499995401</v>
      </c>
      <c r="B328">
        <v>-0.448916465044021</v>
      </c>
      <c r="C328">
        <v>2.00867295265197</v>
      </c>
      <c r="D328">
        <v>9.2178316116333008</v>
      </c>
      <c r="E328">
        <v>-2.66462583094835E-2</v>
      </c>
      <c r="F328">
        <v>2.8777852654456999E-2</v>
      </c>
      <c r="G328">
        <v>4.58314046263694E-2</v>
      </c>
      <c r="H328">
        <v>-2.90000915527343</v>
      </c>
      <c r="I328">
        <v>-23.2776794433593</v>
      </c>
      <c r="J328">
        <v>-21.509506225585898</v>
      </c>
      <c r="L328">
        <f t="shared" si="20"/>
        <v>9.4448246486490888</v>
      </c>
      <c r="M328">
        <f t="shared" si="21"/>
        <v>3.205281002971816E-2</v>
      </c>
      <c r="N328">
        <f t="shared" si="22"/>
        <v>1.0273826308012011E-3</v>
      </c>
      <c r="O328">
        <f t="shared" si="23"/>
        <v>1.99437636945482E-2</v>
      </c>
      <c r="P328" t="str" cm="1">
        <f t="array" ref="P328">IF(AND(O328&gt;$Q$2,M328&gt;0,M329&lt;0,53.93&gt;A328&gt;16.07),Peak,"")</f>
        <v/>
      </c>
    </row>
    <row r="329" spans="1:16" x14ac:dyDescent="0.3">
      <c r="A329">
        <v>3.2767639159992501</v>
      </c>
      <c r="B329">
        <v>-0.36209702491760198</v>
      </c>
      <c r="C329">
        <v>1.83054339885711</v>
      </c>
      <c r="D329">
        <v>9.1735239028930593</v>
      </c>
      <c r="E329">
        <v>-2.23830696195364E-2</v>
      </c>
      <c r="F329">
        <v>2.1316740661859498E-2</v>
      </c>
      <c r="G329">
        <v>4.4765606522560099E-2</v>
      </c>
      <c r="H329">
        <v>-2.90000915527343</v>
      </c>
      <c r="I329">
        <v>-23.2776794433593</v>
      </c>
      <c r="J329">
        <v>-21.509506225585898</v>
      </c>
      <c r="L329">
        <f t="shared" si="20"/>
        <v>9.3613858048637137</v>
      </c>
      <c r="M329">
        <f t="shared" si="21"/>
        <v>-8.3438843785375028E-2</v>
      </c>
      <c r="N329">
        <f t="shared" si="22"/>
        <v>6.9620406522402168E-3</v>
      </c>
      <c r="O329">
        <f t="shared" si="23"/>
        <v>2.0082644953276007E-2</v>
      </c>
      <c r="P329" t="str" cm="1">
        <f t="array" ref="P329">IF(AND(O329&gt;$Q$2,M329&gt;0,M330&lt;0,53.93&gt;A329&gt;16.07),Peak,"")</f>
        <v/>
      </c>
    </row>
    <row r="330" spans="1:16" x14ac:dyDescent="0.3">
      <c r="A330">
        <v>3.28674316399974</v>
      </c>
      <c r="B330">
        <v>-0.27857071161270103</v>
      </c>
      <c r="C330">
        <v>1.99639844894409</v>
      </c>
      <c r="D330">
        <v>9.2724676132202095</v>
      </c>
      <c r="E330">
        <v>-1.38564268127083E-2</v>
      </c>
      <c r="F330">
        <v>9.5924399793148006E-3</v>
      </c>
      <c r="G330">
        <v>4.1567683219909599E-2</v>
      </c>
      <c r="H330">
        <v>-2.90000915527343</v>
      </c>
      <c r="I330">
        <v>-23.2776794433593</v>
      </c>
      <c r="J330">
        <v>-21.9961547851562</v>
      </c>
      <c r="L330">
        <f t="shared" si="20"/>
        <v>9.4890391529665674</v>
      </c>
      <c r="M330">
        <f t="shared" si="21"/>
        <v>0.12765334810285367</v>
      </c>
      <c r="N330">
        <f t="shared" si="22"/>
        <v>1.6295377281868334E-2</v>
      </c>
      <c r="O330">
        <f t="shared" si="23"/>
        <v>1.9952944764074134E-2</v>
      </c>
      <c r="P330" t="str" cm="1">
        <f t="array" ref="P330">IF(AND(O330&gt;$Q$2,M330&gt;0,M331&lt;0,53.93&gt;A330&gt;16.07),Peak,"")</f>
        <v/>
      </c>
    </row>
    <row r="331" spans="1:16" x14ac:dyDescent="0.3">
      <c r="A331">
        <v>3.2967224119993199</v>
      </c>
      <c r="B331">
        <v>-0.147892460227012</v>
      </c>
      <c r="C331">
        <v>1.80210256576538</v>
      </c>
      <c r="D331">
        <v>9.2362432479858398</v>
      </c>
      <c r="E331">
        <v>-3.1979237683117299E-3</v>
      </c>
      <c r="F331">
        <v>7.4605792760848999E-3</v>
      </c>
      <c r="G331">
        <v>3.7304494529962498E-2</v>
      </c>
      <c r="H331">
        <v>-2.90000915527343</v>
      </c>
      <c r="I331">
        <v>-23.2776794433593</v>
      </c>
      <c r="J331">
        <v>-21.9961547851562</v>
      </c>
      <c r="L331">
        <f t="shared" si="20"/>
        <v>9.4115692194922627</v>
      </c>
      <c r="M331">
        <f t="shared" si="21"/>
        <v>-7.7469933474304753E-2</v>
      </c>
      <c r="N331">
        <f t="shared" si="22"/>
        <v>6.0015905925132045E-3</v>
      </c>
      <c r="O331">
        <f t="shared" si="23"/>
        <v>1.9623581179237251E-2</v>
      </c>
      <c r="P331" t="str" cm="1">
        <f t="array" ref="P331">IF(AND(O331&gt;$Q$2,M331&gt;0,M332&lt;0,53.93&gt;A331&gt;16.07),Peak,"")</f>
        <v/>
      </c>
    </row>
    <row r="332" spans="1:16" x14ac:dyDescent="0.3">
      <c r="A332">
        <v>3.3067321779999399</v>
      </c>
      <c r="B332">
        <v>-0.24713607132434801</v>
      </c>
      <c r="C332">
        <v>1.9908599853515601</v>
      </c>
      <c r="D332">
        <v>8.9938974380493093</v>
      </c>
      <c r="E332">
        <v>3.1973912846297E-3</v>
      </c>
      <c r="F332">
        <v>1.06579705607146E-3</v>
      </c>
      <c r="G332">
        <v>3.4106839448213501E-2</v>
      </c>
      <c r="H332">
        <v>-2.90000915527343</v>
      </c>
      <c r="I332">
        <v>-23.2776794433593</v>
      </c>
      <c r="J332">
        <v>-21.9961547851562</v>
      </c>
      <c r="L332">
        <f t="shared" si="20"/>
        <v>9.2149221833487864</v>
      </c>
      <c r="M332">
        <f t="shared" si="21"/>
        <v>-0.19664703614347623</v>
      </c>
      <c r="N332">
        <f t="shared" si="22"/>
        <v>3.8670056824013643E-2</v>
      </c>
      <c r="O332">
        <f t="shared" si="23"/>
        <v>1.9499007311951796E-2</v>
      </c>
      <c r="P332" t="str" cm="1">
        <f t="array" ref="P332">IF(AND(O332&gt;$Q$2,M332&gt;0,M333&lt;0,53.93&gt;A332&gt;16.07),Peak,"")</f>
        <v/>
      </c>
    </row>
    <row r="333" spans="1:16" x14ac:dyDescent="0.3">
      <c r="A333">
        <v>3.3167114259995198</v>
      </c>
      <c r="B333">
        <v>-0.29683274030685403</v>
      </c>
      <c r="C333">
        <v>2.0404069423675502</v>
      </c>
      <c r="D333">
        <v>9.2943220138549805</v>
      </c>
      <c r="E333">
        <v>9.5924399793148006E-3</v>
      </c>
      <c r="F333">
        <v>-7.46111199259758E-3</v>
      </c>
      <c r="G333">
        <v>3.4106839448213501E-2</v>
      </c>
      <c r="H333">
        <v>-2.70001220703125</v>
      </c>
      <c r="I333">
        <v>-23.376724243163999</v>
      </c>
      <c r="J333">
        <v>-21.704177856445298</v>
      </c>
      <c r="L333">
        <f t="shared" si="20"/>
        <v>9.5202831818916529</v>
      </c>
      <c r="M333">
        <f t="shared" si="21"/>
        <v>0.30536099854286647</v>
      </c>
      <c r="N333">
        <f t="shared" si="22"/>
        <v>9.3245339431096502E-2</v>
      </c>
      <c r="O333">
        <f t="shared" si="23"/>
        <v>1.8840552001577745E-2</v>
      </c>
      <c r="P333" t="str" cm="1">
        <f t="array" ref="P333">IF(AND(O333&gt;$Q$2,M333&gt;0,M334&lt;0,53.93&gt;A333&gt;16.07),Peak,"")</f>
        <v/>
      </c>
    </row>
    <row r="334" spans="1:16" x14ac:dyDescent="0.3">
      <c r="A334">
        <v>3.32669067299957</v>
      </c>
      <c r="B334">
        <v>-0.178728327155113</v>
      </c>
      <c r="C334">
        <v>2.0814216136932302</v>
      </c>
      <c r="D334">
        <v>9.1771163940429599</v>
      </c>
      <c r="E334">
        <v>1.49214249104261E-2</v>
      </c>
      <c r="F334">
        <v>-1.38564268127083E-2</v>
      </c>
      <c r="G334">
        <v>3.30410413444042E-2</v>
      </c>
      <c r="H334">
        <v>-2.70001220703125</v>
      </c>
      <c r="I334">
        <v>-23.376724243163999</v>
      </c>
      <c r="J334">
        <v>-21.704177856445298</v>
      </c>
      <c r="L334">
        <f t="shared" si="20"/>
        <v>9.4118927458130894</v>
      </c>
      <c r="M334">
        <f t="shared" si="21"/>
        <v>-0.10839043607856347</v>
      </c>
      <c r="N334">
        <f t="shared" si="22"/>
        <v>1.1748486633301154E-2</v>
      </c>
      <c r="O334">
        <f t="shared" si="23"/>
        <v>1.7184195872892629E-2</v>
      </c>
      <c r="P334" t="str" cm="1">
        <f t="array" ref="P334">IF(AND(O334&gt;$Q$2,M334&gt;0,M335&lt;0,53.93&gt;A334&gt;16.07),Peak,"")</f>
        <v/>
      </c>
    </row>
    <row r="335" spans="1:16" x14ac:dyDescent="0.3">
      <c r="A335">
        <v>3.33670043899928</v>
      </c>
      <c r="B335">
        <v>-0.13681548833846999</v>
      </c>
      <c r="C335">
        <v>1.83608186244964</v>
      </c>
      <c r="D335">
        <v>9.0361089706420898</v>
      </c>
      <c r="E335">
        <v>1.3855627737939301E-2</v>
      </c>
      <c r="F335">
        <v>-1.8119880929589199E-2</v>
      </c>
      <c r="G335">
        <v>3.4106839448213501E-2</v>
      </c>
      <c r="H335">
        <v>-2.70001220703125</v>
      </c>
      <c r="I335">
        <v>-23.376724243163999</v>
      </c>
      <c r="J335">
        <v>-21.704177856445298</v>
      </c>
      <c r="L335">
        <f t="shared" si="20"/>
        <v>9.2217775083106552</v>
      </c>
      <c r="M335">
        <f t="shared" si="21"/>
        <v>-0.1901152375024342</v>
      </c>
      <c r="N335">
        <f t="shared" si="22"/>
        <v>3.6143803530606963E-2</v>
      </c>
      <c r="O335">
        <f t="shared" si="23"/>
        <v>1.8620262860183076E-2</v>
      </c>
      <c r="P335" t="str" cm="1">
        <f t="array" ref="P335">IF(AND(O335&gt;$Q$2,M335&gt;0,M336&lt;0,53.93&gt;A335&gt;16.07),Peak,"")</f>
        <v/>
      </c>
    </row>
    <row r="336" spans="1:16" x14ac:dyDescent="0.3">
      <c r="A336">
        <v>3.3466491699991798</v>
      </c>
      <c r="B336">
        <v>-0.31539413332939098</v>
      </c>
      <c r="C336">
        <v>1.9601738452911299</v>
      </c>
      <c r="D336">
        <v>9.1157436370849592</v>
      </c>
      <c r="E336">
        <v>7.4605792760848999E-3</v>
      </c>
      <c r="F336">
        <v>-2.66462583094835E-2</v>
      </c>
      <c r="G336">
        <v>3.4106839448213501E-2</v>
      </c>
      <c r="H336">
        <v>-3.20001220703125</v>
      </c>
      <c r="I336">
        <v>-23.475784301757798</v>
      </c>
      <c r="J336">
        <v>-21.4122009277343</v>
      </c>
      <c r="L336">
        <f t="shared" si="20"/>
        <v>9.3294446254938954</v>
      </c>
      <c r="M336">
        <f t="shared" si="21"/>
        <v>0.10766711718324018</v>
      </c>
      <c r="N336">
        <f t="shared" si="22"/>
        <v>1.1592208122549573E-2</v>
      </c>
      <c r="O336">
        <f t="shared" si="23"/>
        <v>1.8345503430626051E-2</v>
      </c>
      <c r="P336" t="str" cm="1">
        <f t="array" ref="P336">IF(AND(O336&gt;$Q$2,M336&gt;0,M337&lt;0,53.93&gt;A336&gt;16.07),Peak,"")</f>
        <v/>
      </c>
    </row>
    <row r="337" spans="1:16" x14ac:dyDescent="0.3">
      <c r="A337">
        <v>3.3566589349993499</v>
      </c>
      <c r="B337">
        <v>-0.49771499633789001</v>
      </c>
      <c r="C337">
        <v>1.9508930444717401</v>
      </c>
      <c r="D337">
        <v>9.1236772537231392</v>
      </c>
      <c r="E337">
        <v>3.1973912846297E-3</v>
      </c>
      <c r="F337">
        <v>-3.6239497363567297E-2</v>
      </c>
      <c r="G337">
        <v>3.0909446999430601E-2</v>
      </c>
      <c r="H337">
        <v>-3.20001220703125</v>
      </c>
      <c r="I337">
        <v>-23.475784301757798</v>
      </c>
      <c r="J337">
        <v>-21.4122009277343</v>
      </c>
      <c r="L337">
        <f t="shared" si="20"/>
        <v>9.3431895259944735</v>
      </c>
      <c r="M337">
        <f t="shared" si="21"/>
        <v>1.3744900500578083E-2</v>
      </c>
      <c r="N337">
        <f t="shared" si="22"/>
        <v>1.8892228977079165E-4</v>
      </c>
      <c r="O337">
        <f t="shared" si="23"/>
        <v>2.01170254704937E-2</v>
      </c>
      <c r="P337" t="str" cm="1">
        <f t="array" ref="P337">IF(AND(O337&gt;$Q$2,M337&gt;0,M338&lt;0,53.93&gt;A337&gt;16.07),Peak,"")</f>
        <v/>
      </c>
    </row>
    <row r="338" spans="1:16" x14ac:dyDescent="0.3">
      <c r="A338">
        <v>3.3666687009999801</v>
      </c>
      <c r="B338">
        <v>-0.20088225603103599</v>
      </c>
      <c r="C338">
        <v>2.06211185455322</v>
      </c>
      <c r="D338">
        <v>9.3239603042602504</v>
      </c>
      <c r="E338">
        <v>1.06579705607146E-3</v>
      </c>
      <c r="F338">
        <v>-4.7963529825210502E-2</v>
      </c>
      <c r="G338">
        <v>2.4514131247997201E-2</v>
      </c>
      <c r="H338">
        <v>-3.20001220703125</v>
      </c>
      <c r="I338">
        <v>-23.475784301757798</v>
      </c>
      <c r="J338">
        <v>-21.4122009277343</v>
      </c>
      <c r="L338">
        <f t="shared" si="20"/>
        <v>9.5513818234273273</v>
      </c>
      <c r="M338">
        <f t="shared" si="21"/>
        <v>0.20819229743285383</v>
      </c>
      <c r="N338">
        <f t="shared" si="22"/>
        <v>4.3344032710369879E-2</v>
      </c>
      <c r="O338">
        <f t="shared" si="23"/>
        <v>2.2274960092975537E-2</v>
      </c>
      <c r="P338" t="str" cm="1">
        <f t="array" ref="P338">IF(AND(O338&gt;$Q$2,M338&gt;0,M339&lt;0,53.93&gt;A338&gt;16.07),Peak,"")</f>
        <v/>
      </c>
    </row>
    <row r="339" spans="1:16" x14ac:dyDescent="0.3">
      <c r="A339">
        <v>3.3766174319998701</v>
      </c>
      <c r="B339">
        <v>-0.16570541262626601</v>
      </c>
      <c r="C339">
        <v>1.90823185443878</v>
      </c>
      <c r="D339">
        <v>9.0817642211913991</v>
      </c>
      <c r="E339">
        <v>-2.1321268286556001E-3</v>
      </c>
      <c r="F339">
        <v>-4.47661392390728E-2</v>
      </c>
      <c r="G339">
        <v>1.3855627737939301E-2</v>
      </c>
      <c r="H339">
        <v>-2.90000915527343</v>
      </c>
      <c r="I339">
        <v>-23.2776794433593</v>
      </c>
      <c r="J339">
        <v>-21.509506225585898</v>
      </c>
      <c r="L339">
        <f t="shared" si="20"/>
        <v>9.2815542051630953</v>
      </c>
      <c r="M339">
        <f t="shared" si="21"/>
        <v>-0.26982761826423207</v>
      </c>
      <c r="N339">
        <f t="shared" si="22"/>
        <v>7.2806943578148139E-2</v>
      </c>
      <c r="O339">
        <f t="shared" si="23"/>
        <v>2.1555022640881893E-2</v>
      </c>
      <c r="P339" t="str" cm="1">
        <f t="array" ref="P339">IF(AND(O339&gt;$Q$2,M339&gt;0,M340&lt;0,53.93&gt;A339&gt;16.07),Peak,"")</f>
        <v/>
      </c>
    </row>
    <row r="340" spans="1:16" x14ac:dyDescent="0.3">
      <c r="A340">
        <v>3.3866271969991399</v>
      </c>
      <c r="B340">
        <v>-0.30596375465393</v>
      </c>
      <c r="C340">
        <v>2.00223636627197</v>
      </c>
      <c r="D340">
        <v>9.1049661636352504</v>
      </c>
      <c r="E340">
        <v>-9.5932390540838207E-3</v>
      </c>
      <c r="F340">
        <v>-4.0502686053514397E-2</v>
      </c>
      <c r="G340">
        <v>4.2631882242858401E-3</v>
      </c>
      <c r="H340">
        <v>-2.90000915527343</v>
      </c>
      <c r="I340">
        <v>-23.2776794433593</v>
      </c>
      <c r="J340">
        <v>-21.509506225585898</v>
      </c>
      <c r="L340">
        <f t="shared" si="20"/>
        <v>9.3275384280380589</v>
      </c>
      <c r="M340">
        <f t="shared" si="21"/>
        <v>4.5984222874963621E-2</v>
      </c>
      <c r="N340">
        <f t="shared" si="22"/>
        <v>2.1145487534143274E-3</v>
      </c>
      <c r="O340">
        <f t="shared" si="23"/>
        <v>2.0208961300149025E-2</v>
      </c>
      <c r="P340" t="str" cm="1">
        <f t="array" ref="P340">IF(AND(O340&gt;$Q$2,M340&gt;0,M341&lt;0,53.93&gt;A340&gt;16.07),Peak,"")</f>
        <v/>
      </c>
    </row>
    <row r="341" spans="1:16" x14ac:dyDescent="0.3">
      <c r="A341">
        <v>3.3966064449996298</v>
      </c>
      <c r="B341">
        <v>-0.15986755490303001</v>
      </c>
      <c r="C341">
        <v>1.87739598751068</v>
      </c>
      <c r="D341">
        <v>9.1661891937255806</v>
      </c>
      <c r="E341">
        <v>-1.27906296402215E-2</v>
      </c>
      <c r="F341">
        <v>-4.0502686053514397E-2</v>
      </c>
      <c r="G341">
        <v>1.06579705607146E-3</v>
      </c>
      <c r="H341">
        <v>-2.90000915527343</v>
      </c>
      <c r="I341">
        <v>-23.2776794433593</v>
      </c>
      <c r="J341">
        <v>-21.509506225585898</v>
      </c>
      <c r="L341">
        <f t="shared" si="20"/>
        <v>9.357841506683231</v>
      </c>
      <c r="M341">
        <f t="shared" si="21"/>
        <v>3.0303078645172121E-2</v>
      </c>
      <c r="N341">
        <f t="shared" si="22"/>
        <v>9.1827657537548661E-4</v>
      </c>
      <c r="O341">
        <f t="shared" si="23"/>
        <v>2.028290094574579E-2</v>
      </c>
      <c r="P341" t="str" cm="1">
        <f t="array" ref="P341">IF(AND(O341&gt;$Q$2,M341&gt;0,M342&lt;0,53.93&gt;A341&gt;16.07),Peak,"")</f>
        <v/>
      </c>
    </row>
    <row r="342" spans="1:16" x14ac:dyDescent="0.3">
      <c r="A342">
        <v>3.4065856929992102</v>
      </c>
      <c r="B342">
        <v>-0.21764740347862199</v>
      </c>
      <c r="C342">
        <v>2.0308268070220898</v>
      </c>
      <c r="D342">
        <v>9.2119932174682599</v>
      </c>
      <c r="E342">
        <v>-1.4922223985195099E-2</v>
      </c>
      <c r="F342">
        <v>-3.7305295467376702E-2</v>
      </c>
      <c r="G342">
        <v>0</v>
      </c>
      <c r="H342">
        <v>-2.90000915527343</v>
      </c>
      <c r="I342">
        <v>-23.2776794433593</v>
      </c>
      <c r="J342">
        <v>-22.4827880859375</v>
      </c>
      <c r="L342">
        <f t="shared" si="20"/>
        <v>9.4357006603135591</v>
      </c>
      <c r="M342">
        <f t="shared" si="21"/>
        <v>7.7859153630328137E-2</v>
      </c>
      <c r="N342">
        <f t="shared" si="22"/>
        <v>6.0620478040310389E-3</v>
      </c>
      <c r="O342">
        <f t="shared" si="23"/>
        <v>2.035788518486142E-2</v>
      </c>
      <c r="P342" t="str" cm="1">
        <f t="array" ref="P342">IF(AND(O342&gt;$Q$2,M342&gt;0,M343&lt;0,53.93&gt;A342&gt;16.07),Peak,"")</f>
        <v/>
      </c>
    </row>
    <row r="343" spans="1:16" x14ac:dyDescent="0.3">
      <c r="A343">
        <v>3.4165954589998302</v>
      </c>
      <c r="B343">
        <v>-0.32557296752929599</v>
      </c>
      <c r="C343">
        <v>2.0550763607025102</v>
      </c>
      <c r="D343">
        <v>9.0441923141479492</v>
      </c>
      <c r="E343">
        <v>-9.5932390540838207E-3</v>
      </c>
      <c r="F343">
        <v>-2.98441816121339E-2</v>
      </c>
      <c r="G343">
        <v>-3.1979237683117299E-3</v>
      </c>
      <c r="H343">
        <v>-2.90000915527343</v>
      </c>
      <c r="I343">
        <v>-23.2776794433593</v>
      </c>
      <c r="J343">
        <v>-22.4827880859375</v>
      </c>
      <c r="L343">
        <f t="shared" si="20"/>
        <v>9.2804499471090818</v>
      </c>
      <c r="M343">
        <f t="shared" si="21"/>
        <v>-0.15525071320447736</v>
      </c>
      <c r="N343">
        <f t="shared" si="22"/>
        <v>2.4102783950498884E-2</v>
      </c>
      <c r="O343">
        <f t="shared" si="23"/>
        <v>2.0329767400706057E-2</v>
      </c>
      <c r="P343" t="str" cm="1">
        <f t="array" ref="P343">IF(AND(O343&gt;$Q$2,M343&gt;0,M344&lt;0,53.93&gt;A343&gt;16.07),Peak,"")</f>
        <v/>
      </c>
    </row>
    <row r="344" spans="1:16" x14ac:dyDescent="0.3">
      <c r="A344">
        <v>3.4265747069994101</v>
      </c>
      <c r="B344">
        <v>-0.23171813786029799</v>
      </c>
      <c r="C344">
        <v>2.1121077537536599</v>
      </c>
      <c r="D344">
        <v>9.1720266342162997</v>
      </c>
      <c r="E344">
        <v>-9.5932390540838207E-3</v>
      </c>
      <c r="F344">
        <v>-2.98441816121339E-2</v>
      </c>
      <c r="G344">
        <v>-4.2637209407985202E-3</v>
      </c>
      <c r="H344">
        <v>-2.90000915527343</v>
      </c>
      <c r="I344">
        <v>-23.2776794433593</v>
      </c>
      <c r="J344">
        <v>-22.4827880859375</v>
      </c>
      <c r="L344">
        <f t="shared" si="20"/>
        <v>9.414922465833321</v>
      </c>
      <c r="M344">
        <f t="shared" si="21"/>
        <v>0.13447251872423926</v>
      </c>
      <c r="N344">
        <f t="shared" si="22"/>
        <v>1.8082858292040881E-2</v>
      </c>
      <c r="O344">
        <f t="shared" si="23"/>
        <v>2.0033409576523876E-2</v>
      </c>
      <c r="P344" t="str" cm="1">
        <f t="array" ref="P344">IF(AND(O344&gt;$Q$2,M344&gt;0,M345&lt;0,53.93&gt;A344&gt;16.07),Peak,"")</f>
        <v/>
      </c>
    </row>
    <row r="345" spans="1:16" x14ac:dyDescent="0.3">
      <c r="A345">
        <v>3.4365539549999</v>
      </c>
      <c r="B345">
        <v>-0.30910721421241699</v>
      </c>
      <c r="C345">
        <v>1.8739531040191599</v>
      </c>
      <c r="D345">
        <v>9.2251663208007795</v>
      </c>
      <c r="E345">
        <v>-1.0659036226570599E-2</v>
      </c>
      <c r="F345">
        <v>-3.7305295467376702E-2</v>
      </c>
      <c r="G345">
        <v>-6.3953148201107901E-3</v>
      </c>
      <c r="H345">
        <v>-3</v>
      </c>
      <c r="I345">
        <v>-23.376724243163999</v>
      </c>
      <c r="J345">
        <v>-22.4827880859375</v>
      </c>
      <c r="L345">
        <f t="shared" si="20"/>
        <v>9.4186485841854299</v>
      </c>
      <c r="M345">
        <f t="shared" si="21"/>
        <v>3.7261183521088981E-3</v>
      </c>
      <c r="N345">
        <f t="shared" si="22"/>
        <v>1.388395797392273E-5</v>
      </c>
      <c r="O345">
        <f t="shared" si="23"/>
        <v>2.14352212780313E-2</v>
      </c>
      <c r="P345" t="str" cm="1">
        <f t="array" ref="P345">IF(AND(O345&gt;$Q$2,M345&gt;0,M346&lt;0,53.93&gt;A345&gt;16.07),Peak,"")</f>
        <v/>
      </c>
    </row>
    <row r="346" spans="1:16" x14ac:dyDescent="0.3">
      <c r="A346">
        <v>3.4465637209996198</v>
      </c>
      <c r="B346">
        <v>-0.202977910637855</v>
      </c>
      <c r="C346">
        <v>2.0113673210143999</v>
      </c>
      <c r="D346">
        <v>9.1072111129760707</v>
      </c>
      <c r="E346">
        <v>-9.5932390540838207E-3</v>
      </c>
      <c r="F346">
        <v>-4.6897735446691499E-2</v>
      </c>
      <c r="G346">
        <v>-1.0659036226570599E-2</v>
      </c>
      <c r="H346">
        <v>-3</v>
      </c>
      <c r="I346">
        <v>-23.376724243163999</v>
      </c>
      <c r="J346">
        <v>-22.4827880859375</v>
      </c>
      <c r="L346">
        <f t="shared" si="20"/>
        <v>9.328884863078029</v>
      </c>
      <c r="M346">
        <f t="shared" si="21"/>
        <v>-8.976372110740094E-2</v>
      </c>
      <c r="N346">
        <f t="shared" si="22"/>
        <v>8.0575256270472573E-3</v>
      </c>
      <c r="O346">
        <f t="shared" si="23"/>
        <v>2.1463308743406056E-2</v>
      </c>
      <c r="P346" t="str" cm="1">
        <f t="array" ref="P346">IF(AND(O346&gt;$Q$2,M346&gt;0,M347&lt;0,53.93&gt;A346&gt;16.07),Peak,"")</f>
        <v/>
      </c>
    </row>
    <row r="347" spans="1:16" x14ac:dyDescent="0.3">
      <c r="A347">
        <v>3.4565429689992002</v>
      </c>
      <c r="B347">
        <v>-0.204474791884422</v>
      </c>
      <c r="C347">
        <v>2.0240907669067298</v>
      </c>
      <c r="D347">
        <v>8.9856643676757795</v>
      </c>
      <c r="E347">
        <v>-7.46111199259758E-3</v>
      </c>
      <c r="F347">
        <v>-4.90293279290199E-2</v>
      </c>
      <c r="G347">
        <v>-1.70538183301687E-2</v>
      </c>
      <c r="H347">
        <v>-3</v>
      </c>
      <c r="I347">
        <v>-23.376724243163999</v>
      </c>
      <c r="J347">
        <v>-22.4827880859375</v>
      </c>
      <c r="L347">
        <f t="shared" si="20"/>
        <v>9.2130840385677271</v>
      </c>
      <c r="M347">
        <f t="shared" si="21"/>
        <v>-0.11580082451030194</v>
      </c>
      <c r="N347">
        <f t="shared" si="22"/>
        <v>1.3409830957265745E-2</v>
      </c>
      <c r="O347">
        <f t="shared" si="23"/>
        <v>2.1314714184503775E-2</v>
      </c>
      <c r="P347" t="str" cm="1">
        <f t="array" ref="P347">IF(AND(O347&gt;$Q$2,M347&gt;0,M348&lt;0,53.93&gt;A347&gt;16.07),Peak,"")</f>
        <v/>
      </c>
    </row>
    <row r="348" spans="1:16" x14ac:dyDescent="0.3">
      <c r="A348">
        <v>3.4665222159992402</v>
      </c>
      <c r="B348">
        <v>-0.417481839656829</v>
      </c>
      <c r="C348">
        <v>1.90209460258483</v>
      </c>
      <c r="D348">
        <v>9.0660467147827095</v>
      </c>
      <c r="E348">
        <v>-7.46111199259758E-3</v>
      </c>
      <c r="F348">
        <v>-5.11609241366386E-2</v>
      </c>
      <c r="G348">
        <v>-1.91856790333986E-2</v>
      </c>
      <c r="H348">
        <v>-2.70001220703125</v>
      </c>
      <c r="I348">
        <v>-23.376724243163999</v>
      </c>
      <c r="J348">
        <v>-22.1908264160156</v>
      </c>
      <c r="L348">
        <f t="shared" si="20"/>
        <v>9.2728344101600317</v>
      </c>
      <c r="M348">
        <f t="shared" si="21"/>
        <v>5.9750371592304674E-2</v>
      </c>
      <c r="N348">
        <f t="shared" si="22"/>
        <v>3.5701069054184893E-3</v>
      </c>
      <c r="O348">
        <f t="shared" si="23"/>
        <v>2.1036658558117444E-2</v>
      </c>
      <c r="P348" t="str" cm="1">
        <f t="array" ref="P348">IF(AND(O348&gt;$Q$2,M348&gt;0,M349&lt;0,53.93&gt;A348&gt;16.07),Peak,"")</f>
        <v/>
      </c>
    </row>
    <row r="349" spans="1:16" x14ac:dyDescent="0.3">
      <c r="A349">
        <v>3.47650146499927</v>
      </c>
      <c r="B349">
        <v>-0.384250938892364</v>
      </c>
      <c r="C349">
        <v>1.8986517190933201</v>
      </c>
      <c r="D349">
        <v>9.2203760147094709</v>
      </c>
      <c r="E349">
        <v>-9.5932390540838207E-3</v>
      </c>
      <c r="F349">
        <v>-5.9687830507755203E-2</v>
      </c>
      <c r="G349">
        <v>-1.70538183301687E-2</v>
      </c>
      <c r="H349">
        <v>-2.70001220703125</v>
      </c>
      <c r="I349">
        <v>-23.376724243163999</v>
      </c>
      <c r="J349">
        <v>-22.1908264160156</v>
      </c>
      <c r="L349">
        <f t="shared" si="20"/>
        <v>9.4216697557856151</v>
      </c>
      <c r="M349">
        <f t="shared" si="21"/>
        <v>0.14883534562558332</v>
      </c>
      <c r="N349">
        <f t="shared" si="22"/>
        <v>2.2151960107486844E-2</v>
      </c>
      <c r="O349">
        <f t="shared" si="23"/>
        <v>2.1034241504516965E-2</v>
      </c>
      <c r="P349" t="str" cm="1">
        <f t="array" ref="P349">IF(AND(O349&gt;$Q$2,M349&gt;0,M350&lt;0,53.93&gt;A349&gt;16.07),Peak,"")</f>
        <v/>
      </c>
    </row>
    <row r="350" spans="1:16" x14ac:dyDescent="0.3">
      <c r="A350">
        <v>3.4865112299994498</v>
      </c>
      <c r="B350">
        <v>-0.42361909151077198</v>
      </c>
      <c r="C350">
        <v>1.72216868400573</v>
      </c>
      <c r="D350">
        <v>9.21453857421875</v>
      </c>
      <c r="E350">
        <v>-1.0659036226570599E-2</v>
      </c>
      <c r="F350">
        <v>-6.8214744329452501E-2</v>
      </c>
      <c r="G350">
        <v>-1.27906296402215E-2</v>
      </c>
      <c r="H350">
        <v>-2.70001220703125</v>
      </c>
      <c r="I350">
        <v>-23.376724243163999</v>
      </c>
      <c r="J350">
        <v>-22.1908264160156</v>
      </c>
      <c r="L350">
        <f t="shared" si="20"/>
        <v>9.3836580951475295</v>
      </c>
      <c r="M350">
        <f t="shared" si="21"/>
        <v>-3.8011660638085587E-2</v>
      </c>
      <c r="N350">
        <f t="shared" si="22"/>
        <v>1.4448863444649852E-3</v>
      </c>
      <c r="O350">
        <f t="shared" si="23"/>
        <v>2.0632422071296692E-2</v>
      </c>
      <c r="P350" t="str" cm="1">
        <f t="array" ref="P350">IF(AND(O350&gt;$Q$2,M350&gt;0,M351&lt;0,53.93&gt;A350&gt;16.07),Peak,"")</f>
        <v/>
      </c>
    </row>
    <row r="351" spans="1:16" x14ac:dyDescent="0.3">
      <c r="A351">
        <v>3.4964904779999402</v>
      </c>
      <c r="B351">
        <v>-0.36089950799942</v>
      </c>
      <c r="C351">
        <v>1.9978953599929801</v>
      </c>
      <c r="D351">
        <v>9.1777153015136701</v>
      </c>
      <c r="E351">
        <v>-9.5932390540838207E-3</v>
      </c>
      <c r="F351">
        <v>-6.7148946225643102E-2</v>
      </c>
      <c r="G351">
        <v>-1.38564268127083E-2</v>
      </c>
      <c r="H351">
        <v>-3.20001220703125</v>
      </c>
      <c r="I351">
        <v>-23.376724243163999</v>
      </c>
      <c r="J351">
        <v>-21.6068420410156</v>
      </c>
      <c r="L351">
        <f t="shared" si="20"/>
        <v>9.3995900165908228</v>
      </c>
      <c r="M351">
        <f t="shared" si="21"/>
        <v>1.5931921443293362E-2</v>
      </c>
      <c r="N351">
        <f t="shared" si="22"/>
        <v>2.5382612087527086E-4</v>
      </c>
      <c r="O351">
        <f t="shared" si="23"/>
        <v>2.0605306736587281E-2</v>
      </c>
      <c r="P351" t="str" cm="1">
        <f t="array" ref="P351">IF(AND(O351&gt;$Q$2,M351&gt;0,M352&lt;0,53.93&gt;A351&gt;16.07),Peak,"")</f>
        <v/>
      </c>
    </row>
    <row r="352" spans="1:16" x14ac:dyDescent="0.3">
      <c r="A352">
        <v>3.5065002439996502</v>
      </c>
      <c r="B352">
        <v>-0.32153138518333402</v>
      </c>
      <c r="C352">
        <v>1.94385766983032</v>
      </c>
      <c r="D352">
        <v>9.1393947601318306</v>
      </c>
      <c r="E352">
        <v>-1.27906296402215E-2</v>
      </c>
      <c r="F352">
        <v>-5.6490439921617501E-2</v>
      </c>
      <c r="G352">
        <v>-1.5988022089004499E-2</v>
      </c>
      <c r="H352">
        <v>-3.20001220703125</v>
      </c>
      <c r="I352">
        <v>-23.376724243163999</v>
      </c>
      <c r="J352">
        <v>-21.6068420410156</v>
      </c>
      <c r="L352">
        <f t="shared" si="20"/>
        <v>9.3493583551889401</v>
      </c>
      <c r="M352">
        <f t="shared" si="21"/>
        <v>-5.0231661401882732E-2</v>
      </c>
      <c r="N352">
        <f t="shared" si="22"/>
        <v>2.5232198071933956E-3</v>
      </c>
      <c r="O352">
        <f t="shared" si="23"/>
        <v>2.1040862774814234E-2</v>
      </c>
      <c r="P352" t="str" cm="1">
        <f t="array" ref="P352">IF(AND(O352&gt;$Q$2,M352&gt;0,M353&lt;0,53.93&gt;A352&gt;16.07),Peak,"")</f>
        <v/>
      </c>
    </row>
    <row r="353" spans="1:16" x14ac:dyDescent="0.3">
      <c r="A353">
        <v>3.5164794919992302</v>
      </c>
      <c r="B353">
        <v>-0.37990996241569502</v>
      </c>
      <c r="C353">
        <v>1.88996982574462</v>
      </c>
      <c r="D353">
        <v>9.2236690521240199</v>
      </c>
      <c r="E353">
        <v>-1.4922223985195099E-2</v>
      </c>
      <c r="F353">
        <v>-4.6897735446691499E-2</v>
      </c>
      <c r="G353">
        <v>-1.17248333990573E-2</v>
      </c>
      <c r="H353">
        <v>-3.20001220703125</v>
      </c>
      <c r="I353">
        <v>-23.376724243163999</v>
      </c>
      <c r="J353">
        <v>-21.6068420410156</v>
      </c>
      <c r="L353">
        <f t="shared" si="20"/>
        <v>9.4229713097768819</v>
      </c>
      <c r="M353">
        <f t="shared" si="21"/>
        <v>7.3612954587941815E-2</v>
      </c>
      <c r="N353">
        <f t="shared" si="22"/>
        <v>5.4188670831663835E-3</v>
      </c>
      <c r="O353">
        <f t="shared" si="23"/>
        <v>2.1543091060784215E-2</v>
      </c>
      <c r="P353" t="str" cm="1">
        <f t="array" ref="P353">IF(AND(O353&gt;$Q$2,M353&gt;0,M354&lt;0,53.93&gt;A353&gt;16.07),Peak,"")</f>
        <v/>
      </c>
    </row>
    <row r="354" spans="1:16" x14ac:dyDescent="0.3">
      <c r="A354">
        <v>3.52645873999972</v>
      </c>
      <c r="B354">
        <v>-0.46208909153938199</v>
      </c>
      <c r="C354">
        <v>1.9152672290802</v>
      </c>
      <c r="D354">
        <v>9.36737060546875</v>
      </c>
      <c r="E354">
        <v>-1.70538183301687E-2</v>
      </c>
      <c r="F354">
        <v>-4.1568484157323803E-2</v>
      </c>
      <c r="G354">
        <v>-4.2637209407985202E-3</v>
      </c>
      <c r="H354">
        <v>-3.40000915527343</v>
      </c>
      <c r="I354">
        <v>-23.475784301757798</v>
      </c>
      <c r="J354">
        <v>-21.4122009277343</v>
      </c>
      <c r="L354">
        <f t="shared" si="20"/>
        <v>9.5723250544216381</v>
      </c>
      <c r="M354">
        <f t="shared" si="21"/>
        <v>0.14935374464475615</v>
      </c>
      <c r="N354">
        <f t="shared" si="22"/>
        <v>2.2306541039411026E-2</v>
      </c>
      <c r="O354">
        <f t="shared" si="23"/>
        <v>2.1444237949037385E-2</v>
      </c>
      <c r="P354" t="str" cm="1">
        <f t="array" ref="P354">IF(AND(O354&gt;$Q$2,M354&gt;0,M355&lt;0,53.93&gt;A354&gt;16.07),Peak,"")</f>
        <v/>
      </c>
    </row>
    <row r="355" spans="1:16" x14ac:dyDescent="0.3">
      <c r="A355">
        <v>3.5364685059994301</v>
      </c>
      <c r="B355">
        <v>-0.40565642714500399</v>
      </c>
      <c r="C355">
        <v>2.0540285110473602</v>
      </c>
      <c r="D355">
        <v>8.9546785354614205</v>
      </c>
      <c r="E355">
        <v>-1.38564268127083E-2</v>
      </c>
      <c r="F355">
        <v>-3.3041574060916901E-2</v>
      </c>
      <c r="G355">
        <v>3.1973912846297E-3</v>
      </c>
      <c r="H355">
        <v>-3.40000915527343</v>
      </c>
      <c r="I355">
        <v>-23.475784301757798</v>
      </c>
      <c r="J355">
        <v>-21.4122009277343</v>
      </c>
      <c r="L355">
        <f t="shared" si="20"/>
        <v>9.1961871411217473</v>
      </c>
      <c r="M355">
        <f t="shared" si="21"/>
        <v>-0.37613791329989077</v>
      </c>
      <c r="N355">
        <f t="shared" si="22"/>
        <v>0.14147972982159615</v>
      </c>
      <c r="O355">
        <f t="shared" si="23"/>
        <v>2.1640773325305212E-2</v>
      </c>
      <c r="P355" t="str" cm="1">
        <f t="array" ref="P355">IF(AND(O355&gt;$Q$2,M355&gt;0,M356&lt;0,53.93&gt;A355&gt;16.07),Peak,"")</f>
        <v/>
      </c>
    </row>
    <row r="356" spans="1:16" x14ac:dyDescent="0.3">
      <c r="A356">
        <v>3.5464782719991401</v>
      </c>
      <c r="B356">
        <v>-0.24399261176586101</v>
      </c>
      <c r="C356">
        <v>2.0390596389770499</v>
      </c>
      <c r="D356">
        <v>8.9335727691650302</v>
      </c>
      <c r="E356">
        <v>-8.5269091650843603E-3</v>
      </c>
      <c r="F356">
        <v>-1.27906296402215E-2</v>
      </c>
      <c r="G356">
        <v>4.2631882242858401E-3</v>
      </c>
      <c r="H356">
        <v>-3.40000915527343</v>
      </c>
      <c r="I356">
        <v>-23.475784301757798</v>
      </c>
      <c r="J356">
        <v>-21.4122009277343</v>
      </c>
      <c r="L356">
        <f t="shared" si="20"/>
        <v>9.1665707343514509</v>
      </c>
      <c r="M356">
        <f t="shared" si="21"/>
        <v>-2.9616406770296422E-2</v>
      </c>
      <c r="N356">
        <f t="shared" si="22"/>
        <v>8.771315499836597E-4</v>
      </c>
      <c r="O356">
        <f t="shared" si="23"/>
        <v>2.0826069659875702E-2</v>
      </c>
      <c r="P356" t="str" cm="1">
        <f t="array" ref="P356">IF(AND(O356&gt;$Q$2,M356&gt;0,M357&lt;0,53.93&gt;A356&gt;16.07),Peak,"")</f>
        <v/>
      </c>
    </row>
    <row r="357" spans="1:16" x14ac:dyDescent="0.3">
      <c r="A357">
        <v>3.5564575189991898</v>
      </c>
      <c r="B357">
        <v>-0.23650817573070501</v>
      </c>
      <c r="C357">
        <v>1.8341358900070099</v>
      </c>
      <c r="D357">
        <v>9.1455316543579102</v>
      </c>
      <c r="E357">
        <v>-4.2637209407985202E-3</v>
      </c>
      <c r="F357">
        <v>1.0658237151801499E-2</v>
      </c>
      <c r="G357">
        <v>4.2631882242858401E-3</v>
      </c>
      <c r="H357">
        <v>-3.20001220703125</v>
      </c>
      <c r="I357">
        <v>-23.376724243163999</v>
      </c>
      <c r="J357">
        <v>-22.093490600585898</v>
      </c>
      <c r="L357">
        <f t="shared" si="20"/>
        <v>9.3306344811626722</v>
      </c>
      <c r="M357">
        <f t="shared" si="21"/>
        <v>0.16406374681122138</v>
      </c>
      <c r="N357">
        <f t="shared" si="22"/>
        <v>2.6916913017736552E-2</v>
      </c>
      <c r="O357">
        <f t="shared" si="23"/>
        <v>2.0924205279217761E-2</v>
      </c>
      <c r="P357" t="str" cm="1">
        <f t="array" ref="P357">IF(AND(O357&gt;$Q$2,M357&gt;0,M358&lt;0,53.93&gt;A357&gt;16.07),Peak,"")</f>
        <v/>
      </c>
    </row>
    <row r="358" spans="1:16" x14ac:dyDescent="0.3">
      <c r="A358">
        <v>3.5664367669996802</v>
      </c>
      <c r="B358">
        <v>-0.382454693317413</v>
      </c>
      <c r="C358">
        <v>2.1320164203643799</v>
      </c>
      <c r="D358">
        <v>9.1486749649047798</v>
      </c>
      <c r="E358">
        <v>-5.3295181132852996E-3</v>
      </c>
      <c r="F358">
        <v>1.8119348213076501E-2</v>
      </c>
      <c r="G358">
        <v>5.3289853967726196E-3</v>
      </c>
      <c r="H358">
        <v>-3.20001220703125</v>
      </c>
      <c r="I358">
        <v>-23.376724243163999</v>
      </c>
      <c r="J358">
        <v>-22.093490600585898</v>
      </c>
      <c r="L358">
        <f t="shared" si="20"/>
        <v>9.4015966315631374</v>
      </c>
      <c r="M358">
        <f t="shared" si="21"/>
        <v>7.0962150400465163E-2</v>
      </c>
      <c r="N358">
        <f t="shared" si="22"/>
        <v>5.035626789458238E-3</v>
      </c>
      <c r="O358">
        <f t="shared" si="23"/>
        <v>2.1201982608119747E-2</v>
      </c>
      <c r="P358" t="str" cm="1">
        <f t="array" ref="P358">IF(AND(O358&gt;$Q$2,M358&gt;0,M359&lt;0,53.93&gt;A358&gt;16.07),Peak,"")</f>
        <v/>
      </c>
    </row>
    <row r="359" spans="1:16" x14ac:dyDescent="0.3">
      <c r="A359">
        <v>3.5764160149992601</v>
      </c>
      <c r="B359">
        <v>-0.54606443643569902</v>
      </c>
      <c r="C359">
        <v>1.9802321195602399</v>
      </c>
      <c r="D359">
        <v>9.2392368316650302</v>
      </c>
      <c r="E359">
        <v>-6.3953148201107901E-3</v>
      </c>
      <c r="F359">
        <v>1.0658237151801499E-2</v>
      </c>
      <c r="G359">
        <v>8.5263764485716802E-3</v>
      </c>
      <c r="H359">
        <v>-3.20001220703125</v>
      </c>
      <c r="I359">
        <v>-23.376724243163999</v>
      </c>
      <c r="J359">
        <v>-22.093490600585898</v>
      </c>
      <c r="L359">
        <f t="shared" si="20"/>
        <v>9.4648297844004325</v>
      </c>
      <c r="M359">
        <f t="shared" si="21"/>
        <v>6.3233152837295137E-2</v>
      </c>
      <c r="N359">
        <f t="shared" si="22"/>
        <v>3.9984316177447262E-3</v>
      </c>
      <c r="O359">
        <f t="shared" si="23"/>
        <v>2.1112677483904416E-2</v>
      </c>
      <c r="P359" t="str" cm="1">
        <f t="array" ref="P359">IF(AND(O359&gt;$Q$2,M359&gt;0,M360&lt;0,53.93&gt;A359&gt;16.07),Peak,"")</f>
        <v/>
      </c>
    </row>
    <row r="360" spans="1:16" x14ac:dyDescent="0.3">
      <c r="A360">
        <v>3.5864257809998801</v>
      </c>
      <c r="B360">
        <v>-0.28919860720634399</v>
      </c>
      <c r="C360">
        <v>1.8916163444519001</v>
      </c>
      <c r="D360">
        <v>9.0476350784301705</v>
      </c>
      <c r="E360">
        <v>-3.1979237683117299E-3</v>
      </c>
      <c r="F360">
        <v>5.3289853967726196E-3</v>
      </c>
      <c r="G360">
        <v>1.1724034324288301E-2</v>
      </c>
      <c r="H360">
        <v>-2.90000915527343</v>
      </c>
      <c r="I360">
        <v>-23.2776794433593</v>
      </c>
      <c r="J360">
        <v>-22.4827880859375</v>
      </c>
      <c r="L360">
        <f t="shared" si="20"/>
        <v>9.2477861535314378</v>
      </c>
      <c r="M360">
        <f t="shared" si="21"/>
        <v>-0.2170436308689947</v>
      </c>
      <c r="N360">
        <f t="shared" si="22"/>
        <v>4.710793770079643E-2</v>
      </c>
      <c r="O360">
        <f t="shared" si="23"/>
        <v>2.105905194731876E-2</v>
      </c>
      <c r="P360" t="str" cm="1">
        <f t="array" ref="P360">IF(AND(O360&gt;$Q$2,M360&gt;0,M361&lt;0,53.93&gt;A360&gt;16.07),Peak,"")</f>
        <v/>
      </c>
    </row>
    <row r="361" spans="1:16" x14ac:dyDescent="0.3">
      <c r="A361">
        <v>3.5964355469995999</v>
      </c>
      <c r="B361">
        <v>-0.35476225614547702</v>
      </c>
      <c r="C361">
        <v>1.7799485921859699</v>
      </c>
      <c r="D361">
        <v>9.1593027114868093</v>
      </c>
      <c r="E361">
        <v>0</v>
      </c>
      <c r="F361">
        <v>5.3289853967726196E-3</v>
      </c>
      <c r="G361">
        <v>1.49214249104261E-2</v>
      </c>
      <c r="H361">
        <v>-2.90000915527343</v>
      </c>
      <c r="I361">
        <v>-23.2776794433593</v>
      </c>
      <c r="J361">
        <v>-22.4827880859375</v>
      </c>
      <c r="L361">
        <f t="shared" si="20"/>
        <v>9.3373925380622111</v>
      </c>
      <c r="M361">
        <f t="shared" si="21"/>
        <v>8.9606384530773298E-2</v>
      </c>
      <c r="N361">
        <f t="shared" si="22"/>
        <v>8.029304148676808E-3</v>
      </c>
      <c r="O361">
        <f t="shared" si="23"/>
        <v>2.0397181423415591E-2</v>
      </c>
      <c r="P361" t="str" cm="1">
        <f t="array" ref="P361">IF(AND(O361&gt;$Q$2,M361&gt;0,M362&lt;0,53.93&gt;A361&gt;16.07),Peak,"")</f>
        <v/>
      </c>
    </row>
    <row r="362" spans="1:16" x14ac:dyDescent="0.3">
      <c r="A362">
        <v>3.6064147949991798</v>
      </c>
      <c r="B362">
        <v>-0.22228774428367601</v>
      </c>
      <c r="C362">
        <v>2.1360580921172998</v>
      </c>
      <c r="D362">
        <v>9.1042175292968697</v>
      </c>
      <c r="E362">
        <v>-3.1979237683117299E-3</v>
      </c>
      <c r="F362">
        <v>4.2631882242858401E-3</v>
      </c>
      <c r="G362">
        <v>1.49214249104261E-2</v>
      </c>
      <c r="H362">
        <v>-2.90000915527343</v>
      </c>
      <c r="I362">
        <v>-23.2776794433593</v>
      </c>
      <c r="J362">
        <v>-22.4827880859375</v>
      </c>
      <c r="L362">
        <f t="shared" si="20"/>
        <v>9.3540864243877344</v>
      </c>
      <c r="M362">
        <f t="shared" si="21"/>
        <v>1.6693886325523266E-2</v>
      </c>
      <c r="N362">
        <f t="shared" si="22"/>
        <v>2.786858406494927E-4</v>
      </c>
      <c r="O362">
        <f t="shared" si="23"/>
        <v>2.0264064450472689E-2</v>
      </c>
      <c r="P362" t="str" cm="1">
        <f t="array" ref="P362">IF(AND(O362&gt;$Q$2,M362&gt;0,M363&lt;0,53.93&gt;A362&gt;16.07),Peak,"")</f>
        <v/>
      </c>
    </row>
    <row r="363" spans="1:16" x14ac:dyDescent="0.3">
      <c r="A363">
        <v>3.6163940429996702</v>
      </c>
      <c r="B363">
        <v>-0.33230894804000799</v>
      </c>
      <c r="C363">
        <v>1.91586589813232</v>
      </c>
      <c r="D363">
        <v>8.9877595901489205</v>
      </c>
      <c r="E363">
        <v>-1.0659036226570599E-2</v>
      </c>
      <c r="F363">
        <v>-3.1979237683117299E-3</v>
      </c>
      <c r="G363">
        <v>1.3855627737939301E-2</v>
      </c>
      <c r="H363">
        <v>-3.20001220703125</v>
      </c>
      <c r="I363">
        <v>-23.1786193847656</v>
      </c>
      <c r="J363">
        <v>-22.093490600585898</v>
      </c>
      <c r="L363">
        <f t="shared" si="20"/>
        <v>9.1956943091257504</v>
      </c>
      <c r="M363">
        <f t="shared" si="21"/>
        <v>-0.15839211526198405</v>
      </c>
      <c r="N363">
        <f t="shared" si="22"/>
        <v>2.5088062177165638E-2</v>
      </c>
      <c r="O363">
        <f t="shared" si="23"/>
        <v>2.2202638741856722E-2</v>
      </c>
      <c r="P363" t="str" cm="1">
        <f t="array" ref="P363">IF(AND(O363&gt;$Q$2,M363&gt;0,M364&lt;0,53.93&gt;A363&gt;16.07),Peak,"")</f>
        <v/>
      </c>
    </row>
    <row r="364" spans="1:16" x14ac:dyDescent="0.3">
      <c r="A364">
        <v>3.6263732909992501</v>
      </c>
      <c r="B364">
        <v>-0.31374755501747098</v>
      </c>
      <c r="C364">
        <v>2.1207897663116402</v>
      </c>
      <c r="D364">
        <v>9.1952285766601491</v>
      </c>
      <c r="E364">
        <v>-8.5269091650843603E-3</v>
      </c>
      <c r="F364">
        <v>-2.0251475274562801E-2</v>
      </c>
      <c r="G364">
        <v>1.1724034324288301E-2</v>
      </c>
      <c r="H364">
        <v>-3.20001220703125</v>
      </c>
      <c r="I364">
        <v>-23.1786193847656</v>
      </c>
      <c r="J364">
        <v>-22.093490600585898</v>
      </c>
      <c r="L364">
        <f t="shared" si="20"/>
        <v>9.4418438526698303</v>
      </c>
      <c r="M364">
        <f t="shared" si="21"/>
        <v>0.24614954354407992</v>
      </c>
      <c r="N364">
        <f t="shared" si="22"/>
        <v>6.0589597786958896E-2</v>
      </c>
      <c r="O364">
        <f t="shared" si="23"/>
        <v>2.3439567006649096E-2</v>
      </c>
      <c r="P364" t="str" cm="1">
        <f t="array" ref="P364">IF(AND(O364&gt;$Q$2,M364&gt;0,M365&lt;0,53.93&gt;A364&gt;16.07),Peak,"")</f>
        <v/>
      </c>
    </row>
    <row r="365" spans="1:16" x14ac:dyDescent="0.3">
      <c r="A365">
        <v>3.6363830559994299</v>
      </c>
      <c r="B365">
        <v>-0.53423905372619596</v>
      </c>
      <c r="C365">
        <v>1.98831522464752</v>
      </c>
      <c r="D365">
        <v>9.2994117736816406</v>
      </c>
      <c r="E365">
        <v>2.1315941121429201E-3</v>
      </c>
      <c r="F365">
        <v>-2.98441816121339E-2</v>
      </c>
      <c r="G365">
        <v>1.3855627737939301E-2</v>
      </c>
      <c r="H365">
        <v>-3.20001220703125</v>
      </c>
      <c r="I365">
        <v>-23.1786193847656</v>
      </c>
      <c r="J365">
        <v>-22.093490600585898</v>
      </c>
      <c r="L365">
        <f t="shared" si="20"/>
        <v>9.5245928068122723</v>
      </c>
      <c r="M365">
        <f t="shared" si="21"/>
        <v>8.2748954142441988E-2</v>
      </c>
      <c r="N365">
        <f t="shared" si="22"/>
        <v>6.8473894116679668E-3</v>
      </c>
      <c r="O365">
        <f t="shared" si="23"/>
        <v>2.2249755872067716E-2</v>
      </c>
      <c r="P365" t="str" cm="1">
        <f t="array" ref="P365">IF(AND(O365&gt;$Q$2,M365&gt;0,M366&lt;0,53.93&gt;A365&gt;16.07),Peak,"")</f>
        <v/>
      </c>
    </row>
    <row r="366" spans="1:16" x14ac:dyDescent="0.3">
      <c r="A366">
        <v>3.6463623039999198</v>
      </c>
      <c r="B366">
        <v>-0.200433194637298</v>
      </c>
      <c r="C366">
        <v>1.9993922710418699</v>
      </c>
      <c r="D366">
        <v>9.1988210678100497</v>
      </c>
      <c r="E366">
        <v>1.1724034324288301E-2</v>
      </c>
      <c r="F366">
        <v>-2.66462583094835E-2</v>
      </c>
      <c r="G366">
        <v>1.1724034324288301E-2</v>
      </c>
      <c r="H366">
        <v>-3.20001220703125</v>
      </c>
      <c r="I366">
        <v>-23.475784301757798</v>
      </c>
      <c r="J366">
        <v>-21.4122009277343</v>
      </c>
      <c r="L366">
        <f t="shared" si="20"/>
        <v>9.4157342760190783</v>
      </c>
      <c r="M366">
        <f t="shared" si="21"/>
        <v>-0.10885853079319396</v>
      </c>
      <c r="N366">
        <f t="shared" si="22"/>
        <v>1.1850179726452758E-2</v>
      </c>
      <c r="O366">
        <f t="shared" si="23"/>
        <v>2.3265098778207444E-2</v>
      </c>
      <c r="P366" t="str" cm="1">
        <f t="array" ref="P366">IF(AND(O366&gt;$Q$2,M366&gt;0,M367&lt;0,53.93&gt;A366&gt;16.07),Peak,"")</f>
        <v/>
      </c>
    </row>
    <row r="367" spans="1:16" x14ac:dyDescent="0.3">
      <c r="A367">
        <v>3.6569824219995999</v>
      </c>
      <c r="B367">
        <v>-0.28186386823654103</v>
      </c>
      <c r="C367">
        <v>1.9311342239379801</v>
      </c>
      <c r="D367">
        <v>9.1425380706787092</v>
      </c>
      <c r="E367">
        <v>1.0658237151801499E-2</v>
      </c>
      <c r="F367">
        <v>-1.0659036226570599E-2</v>
      </c>
      <c r="G367">
        <v>1.0658237151801499E-2</v>
      </c>
      <c r="H367">
        <v>-3.20001220703125</v>
      </c>
      <c r="I367">
        <v>-23.475784301757798</v>
      </c>
      <c r="J367">
        <v>-21.4122009277343</v>
      </c>
      <c r="L367">
        <f t="shared" si="20"/>
        <v>9.3485148020897615</v>
      </c>
      <c r="M367">
        <f t="shared" si="21"/>
        <v>-6.721947392931682E-2</v>
      </c>
      <c r="N367">
        <f t="shared" si="22"/>
        <v>4.5184576753341038E-3</v>
      </c>
      <c r="O367">
        <f t="shared" si="23"/>
        <v>2.3227596769866896E-2</v>
      </c>
      <c r="P367" t="str" cm="1">
        <f t="array" ref="P367">IF(AND(O367&gt;$Q$2,M367&gt;0,M368&lt;0,53.93&gt;A367&gt;16.07),Peak,"")</f>
        <v/>
      </c>
    </row>
    <row r="368" spans="1:16" x14ac:dyDescent="0.3">
      <c r="A368">
        <v>3.6663513179992102</v>
      </c>
      <c r="B368">
        <v>-7.9185336828231798E-2</v>
      </c>
      <c r="C368">
        <v>1.95598256587982</v>
      </c>
      <c r="D368">
        <v>9.2366924285888601</v>
      </c>
      <c r="E368">
        <v>3.1973912846297E-3</v>
      </c>
      <c r="F368">
        <v>8.5263764485716802E-3</v>
      </c>
      <c r="G368">
        <v>1.0658237151801499E-2</v>
      </c>
      <c r="H368">
        <v>-3.20001220703125</v>
      </c>
      <c r="I368">
        <v>-23.475784301757798</v>
      </c>
      <c r="J368">
        <v>-21.4122009277343</v>
      </c>
      <c r="L368">
        <f t="shared" si="20"/>
        <v>9.4418549626620081</v>
      </c>
      <c r="M368">
        <f t="shared" si="21"/>
        <v>9.3340160572246589E-2</v>
      </c>
      <c r="N368">
        <f t="shared" si="22"/>
        <v>8.7123855756527768E-3</v>
      </c>
      <c r="O368">
        <f t="shared" si="23"/>
        <v>2.3704430641316752E-2</v>
      </c>
      <c r="P368" t="str" cm="1">
        <f t="array" ref="P368">IF(AND(O368&gt;$Q$2,M368&gt;0,M369&lt;0,53.93&gt;A368&gt;16.07),Peak,"")</f>
        <v/>
      </c>
    </row>
    <row r="369" spans="1:16" x14ac:dyDescent="0.3">
      <c r="A369">
        <v>3.6763305659997001</v>
      </c>
      <c r="B369">
        <v>-0.162262573838233</v>
      </c>
      <c r="C369">
        <v>2.04310131072998</v>
      </c>
      <c r="D369">
        <v>9.2217235565185494</v>
      </c>
      <c r="E369">
        <v>-2.1321268286556001E-3</v>
      </c>
      <c r="F369">
        <v>2.5579929351806599E-2</v>
      </c>
      <c r="G369">
        <v>1.1724034324288301E-2</v>
      </c>
      <c r="H369">
        <v>-3.20001220703125</v>
      </c>
      <c r="I369">
        <v>-23.376724243163999</v>
      </c>
      <c r="J369">
        <v>-22.093490600585898</v>
      </c>
      <c r="L369">
        <f t="shared" si="20"/>
        <v>9.4467336927439796</v>
      </c>
      <c r="M369">
        <f t="shared" si="21"/>
        <v>4.8787300819714829E-3</v>
      </c>
      <c r="N369">
        <f t="shared" si="22"/>
        <v>2.3802007212733473E-5</v>
      </c>
      <c r="O369">
        <f t="shared" si="23"/>
        <v>2.4528609738974218E-2</v>
      </c>
      <c r="P369" t="str" cm="1">
        <f t="array" ref="P369">IF(AND(O369&gt;$Q$2,M369&gt;0,M370&lt;0,53.93&gt;A369&gt;16.07),Peak,"")</f>
        <v/>
      </c>
    </row>
    <row r="370" spans="1:16" x14ac:dyDescent="0.3">
      <c r="A370">
        <v>3.68630981399928</v>
      </c>
      <c r="B370">
        <v>-0.18980529904365501</v>
      </c>
      <c r="C370">
        <v>2.10297679901123</v>
      </c>
      <c r="D370">
        <v>9.1844511032104492</v>
      </c>
      <c r="E370">
        <v>-7.46111199259758E-3</v>
      </c>
      <c r="F370">
        <v>3.9436090737581198E-2</v>
      </c>
      <c r="G370">
        <v>1.49214249104261E-2</v>
      </c>
      <c r="H370">
        <v>-3.20001220703125</v>
      </c>
      <c r="I370">
        <v>-23.376724243163999</v>
      </c>
      <c r="J370">
        <v>-22.093490600585898</v>
      </c>
      <c r="L370">
        <f t="shared" si="20"/>
        <v>9.4240479379080089</v>
      </c>
      <c r="M370">
        <f t="shared" si="21"/>
        <v>-2.2685754835970684E-2</v>
      </c>
      <c r="N370">
        <f t="shared" si="22"/>
        <v>5.1464347247776726E-4</v>
      </c>
      <c r="O370">
        <f t="shared" si="23"/>
        <v>2.4570769684519281E-2</v>
      </c>
      <c r="P370" t="str" cm="1">
        <f t="array" ref="P370">IF(AND(O370&gt;$Q$2,M370&gt;0,M371&lt;0,53.93&gt;A370&gt;16.07),Peak,"")</f>
        <v/>
      </c>
    </row>
    <row r="371" spans="1:16" x14ac:dyDescent="0.3">
      <c r="A371">
        <v>3.6963195799999</v>
      </c>
      <c r="B371">
        <v>-0.246986389160156</v>
      </c>
      <c r="C371">
        <v>2.3486161231994598</v>
      </c>
      <c r="D371">
        <v>9.1720266342162997</v>
      </c>
      <c r="E371">
        <v>-1.5988022089004499E-2</v>
      </c>
      <c r="F371">
        <v>4.58314046263694E-2</v>
      </c>
      <c r="G371">
        <v>1.49214249104261E-2</v>
      </c>
      <c r="H371">
        <v>-3.20001220703125</v>
      </c>
      <c r="I371">
        <v>-23.376724243163999</v>
      </c>
      <c r="J371">
        <v>-22.093490600585898</v>
      </c>
      <c r="L371">
        <f t="shared" si="20"/>
        <v>9.4711706007946042</v>
      </c>
      <c r="M371">
        <f t="shared" si="21"/>
        <v>4.7122662886595279E-2</v>
      </c>
      <c r="N371">
        <f t="shared" si="22"/>
        <v>2.2205453575237042E-3</v>
      </c>
      <c r="O371">
        <f t="shared" si="23"/>
        <v>2.5898264039547855E-2</v>
      </c>
      <c r="P371" t="str" cm="1">
        <f t="array" ref="P371">IF(AND(O371&gt;$Q$2,M371&gt;0,M372&lt;0,53.93&gt;A371&gt;16.07),Peak,"")</f>
        <v/>
      </c>
    </row>
    <row r="372" spans="1:16" x14ac:dyDescent="0.3">
      <c r="A372">
        <v>3.70629882799948</v>
      </c>
      <c r="B372">
        <v>-0.23246657848358099</v>
      </c>
      <c r="C372">
        <v>2.12992072105407</v>
      </c>
      <c r="D372">
        <v>9.1950788497924805</v>
      </c>
      <c r="E372">
        <v>-2.3448867723345701E-2</v>
      </c>
      <c r="F372">
        <v>4.2633481323718997E-2</v>
      </c>
      <c r="G372">
        <v>9.5924399793148006E-3</v>
      </c>
      <c r="H372">
        <v>-3.40000915527343</v>
      </c>
      <c r="I372">
        <v>-23.376724243163999</v>
      </c>
      <c r="J372">
        <v>-21.704177856445298</v>
      </c>
      <c r="L372">
        <f t="shared" si="20"/>
        <v>9.4414023345045717</v>
      </c>
      <c r="M372">
        <f t="shared" si="21"/>
        <v>-2.9768266290032486E-2</v>
      </c>
      <c r="N372">
        <f t="shared" si="22"/>
        <v>8.8614967791428442E-4</v>
      </c>
      <c r="O372">
        <f t="shared" si="23"/>
        <v>2.6507815000696853E-2</v>
      </c>
      <c r="P372" t="str" cm="1">
        <f t="array" ref="P372">IF(AND(O372&gt;$Q$2,M372&gt;0,M373&lt;0,53.93&gt;A372&gt;16.07),Peak,"")</f>
        <v/>
      </c>
    </row>
    <row r="373" spans="1:16" x14ac:dyDescent="0.3">
      <c r="A373">
        <v>3.7162780759999801</v>
      </c>
      <c r="B373">
        <v>-0.15867003798484799</v>
      </c>
      <c r="C373">
        <v>1.96286821365356</v>
      </c>
      <c r="D373">
        <v>8.9639596939086896</v>
      </c>
      <c r="E373">
        <v>-2.3448867723345701E-2</v>
      </c>
      <c r="F373">
        <v>3.30410413444042E-2</v>
      </c>
      <c r="G373">
        <v>1.06579705607146E-3</v>
      </c>
      <c r="H373">
        <v>-3.40000915527343</v>
      </c>
      <c r="I373">
        <v>-23.376724243163999</v>
      </c>
      <c r="J373">
        <v>-21.704177856445298</v>
      </c>
      <c r="L373">
        <f t="shared" si="20"/>
        <v>9.1777230944905508</v>
      </c>
      <c r="M373">
        <f t="shared" si="21"/>
        <v>-0.26367924001402088</v>
      </c>
      <c r="N373">
        <f t="shared" si="22"/>
        <v>6.9526741614371626E-2</v>
      </c>
      <c r="O373">
        <f t="shared" si="23"/>
        <v>2.6754547584421834E-2</v>
      </c>
      <c r="P373" t="str" cm="1">
        <f t="array" ref="P373">IF(AND(O373&gt;$Q$2,M373&gt;0,M374&lt;0,53.93&gt;A373&gt;16.07),Peak,"")</f>
        <v/>
      </c>
    </row>
    <row r="374" spans="1:16" x14ac:dyDescent="0.3">
      <c r="A374">
        <v>3.7262878419996901</v>
      </c>
      <c r="B374">
        <v>-0.24548950791358901</v>
      </c>
      <c r="C374">
        <v>2.14878153800964</v>
      </c>
      <c r="D374">
        <v>9.1682844161987305</v>
      </c>
      <c r="E374">
        <v>-1.8119880929589199E-2</v>
      </c>
      <c r="F374">
        <v>2.1316740661859498E-2</v>
      </c>
      <c r="G374">
        <v>-5.3295181132852996E-3</v>
      </c>
      <c r="H374">
        <v>-3.40000915527343</v>
      </c>
      <c r="I374">
        <v>-23.376724243163999</v>
      </c>
      <c r="J374">
        <v>-21.704177856445298</v>
      </c>
      <c r="L374">
        <f t="shared" si="20"/>
        <v>9.4199239027127621</v>
      </c>
      <c r="M374">
        <f t="shared" si="21"/>
        <v>0.24220080822221135</v>
      </c>
      <c r="N374">
        <f t="shared" si="22"/>
        <v>5.8661231503492402E-2</v>
      </c>
      <c r="O374">
        <f t="shared" si="23"/>
        <v>2.5664174542588365E-2</v>
      </c>
      <c r="P374" t="str" cm="1">
        <f t="array" ref="P374">IF(AND(O374&gt;$Q$2,M374&gt;0,M375&lt;0,53.93&gt;A374&gt;16.07),Peak,"")</f>
        <v/>
      </c>
    </row>
    <row r="375" spans="1:16" x14ac:dyDescent="0.3">
      <c r="A375">
        <v>3.7362365719991399</v>
      </c>
      <c r="B375">
        <v>-0.26674529910087502</v>
      </c>
      <c r="C375">
        <v>2.1874012947082502</v>
      </c>
      <c r="D375">
        <v>9.0810155868530202</v>
      </c>
      <c r="E375">
        <v>-1.0659036226570599E-2</v>
      </c>
      <c r="F375">
        <v>5.3289853967726196E-3</v>
      </c>
      <c r="G375">
        <v>-7.46111199259758E-3</v>
      </c>
      <c r="H375">
        <v>-2.90000915527343</v>
      </c>
      <c r="I375">
        <v>-23.2776794433593</v>
      </c>
      <c r="J375">
        <v>-21.509506225585898</v>
      </c>
      <c r="L375">
        <f t="shared" si="20"/>
        <v>9.3445557180291487</v>
      </c>
      <c r="M375">
        <f t="shared" si="21"/>
        <v>-7.5368184683613393E-2</v>
      </c>
      <c r="N375">
        <f t="shared" si="22"/>
        <v>5.680363262503256E-3</v>
      </c>
      <c r="O375">
        <f t="shared" si="23"/>
        <v>2.4506187194643553E-2</v>
      </c>
      <c r="P375" t="str" cm="1">
        <f t="array" ref="P375">IF(AND(O375&gt;$Q$2,M375&gt;0,M376&lt;0,53.93&gt;A375&gt;16.07),Peak,"")</f>
        <v/>
      </c>
    </row>
    <row r="376" spans="1:16" x14ac:dyDescent="0.3">
      <c r="A376">
        <v>3.7462158199996298</v>
      </c>
      <c r="B376">
        <v>-0.355810075998306</v>
      </c>
      <c r="C376">
        <v>2.1182451248168901</v>
      </c>
      <c r="D376">
        <v>9.1844511032104492</v>
      </c>
      <c r="E376">
        <v>-1.06632965616881E-3</v>
      </c>
      <c r="F376">
        <v>-1.4922223985195099E-2</v>
      </c>
      <c r="G376">
        <v>-3.1979237683117299E-3</v>
      </c>
      <c r="H376">
        <v>-2.90000915527343</v>
      </c>
      <c r="I376">
        <v>-23.2776794433593</v>
      </c>
      <c r="J376">
        <v>-21.509506225585898</v>
      </c>
      <c r="L376">
        <f t="shared" si="20"/>
        <v>9.4322693603531107</v>
      </c>
      <c r="M376">
        <f t="shared" si="21"/>
        <v>8.7713642323961949E-2</v>
      </c>
      <c r="N376">
        <f t="shared" si="22"/>
        <v>7.6936830497359287E-3</v>
      </c>
      <c r="O376">
        <f t="shared" si="23"/>
        <v>2.4417246636722827E-2</v>
      </c>
      <c r="P376" t="str" cm="1">
        <f t="array" ref="P376">IF(AND(O376&gt;$Q$2,M376&gt;0,M377&lt;0,53.93&gt;A376&gt;16.07),Peak,"")</f>
        <v/>
      </c>
    </row>
    <row r="377" spans="1:16" x14ac:dyDescent="0.3">
      <c r="A377">
        <v>3.7562255859993399</v>
      </c>
      <c r="B377">
        <v>-0.31479537487030002</v>
      </c>
      <c r="C377">
        <v>2.0570223331451398</v>
      </c>
      <c r="D377">
        <v>9.1720266342162997</v>
      </c>
      <c r="E377">
        <v>1.06579705607146E-3</v>
      </c>
      <c r="F377">
        <v>-2.4514663964509902E-2</v>
      </c>
      <c r="G377">
        <v>-1.06632965616881E-3</v>
      </c>
      <c r="H377">
        <v>-2.90000915527343</v>
      </c>
      <c r="I377">
        <v>-23.2776794433593</v>
      </c>
      <c r="J377">
        <v>-21.509506225585898</v>
      </c>
      <c r="L377">
        <f t="shared" si="20"/>
        <v>9.4051320876354954</v>
      </c>
      <c r="M377">
        <f t="shared" si="21"/>
        <v>-2.7137272717615346E-2</v>
      </c>
      <c r="N377">
        <f t="shared" si="22"/>
        <v>7.3643157055023017E-4</v>
      </c>
      <c r="O377">
        <f t="shared" si="23"/>
        <v>2.4268699308774191E-2</v>
      </c>
      <c r="P377" t="str" cm="1">
        <f t="array" ref="P377">IF(AND(O377&gt;$Q$2,M377&gt;0,M378&lt;0,53.93&gt;A377&gt;16.07),Peak,"")</f>
        <v/>
      </c>
    </row>
    <row r="378" spans="1:16" x14ac:dyDescent="0.3">
      <c r="A378">
        <v>3.7662353519999598</v>
      </c>
      <c r="B378">
        <v>-0.325872331857681</v>
      </c>
      <c r="C378">
        <v>2.1659958362579301</v>
      </c>
      <c r="D378">
        <v>9.1691827774047798</v>
      </c>
      <c r="E378">
        <v>1.06579705607146E-3</v>
      </c>
      <c r="F378">
        <v>-2.8778385370969699E-2</v>
      </c>
      <c r="G378">
        <v>-4.2637209407985202E-3</v>
      </c>
      <c r="H378">
        <v>-2.90000915527343</v>
      </c>
      <c r="I378">
        <v>-23.2776794433593</v>
      </c>
      <c r="J378">
        <v>-22.1908264160156</v>
      </c>
      <c r="L378">
        <f t="shared" si="20"/>
        <v>9.4271757989767799</v>
      </c>
      <c r="M378">
        <f t="shared" si="21"/>
        <v>2.2043711341284578E-2</v>
      </c>
      <c r="N378">
        <f t="shared" si="22"/>
        <v>4.8592520969787832E-4</v>
      </c>
      <c r="O378">
        <f t="shared" si="23"/>
        <v>2.4339706481234027E-2</v>
      </c>
      <c r="P378" t="str" cm="1">
        <f t="array" ref="P378">IF(AND(O378&gt;$Q$2,M378&gt;0,M379&lt;0,53.93&gt;A378&gt;16.07),Peak,"")</f>
        <v/>
      </c>
    </row>
    <row r="379" spans="1:16" x14ac:dyDescent="0.3">
      <c r="A379">
        <v>3.7761840819994101</v>
      </c>
      <c r="B379">
        <v>-0.22737716138362801</v>
      </c>
      <c r="C379">
        <v>1.9862196445464999</v>
      </c>
      <c r="D379">
        <v>9.2079515457153303</v>
      </c>
      <c r="E379">
        <v>0</v>
      </c>
      <c r="F379">
        <v>-2.66462583094835E-2</v>
      </c>
      <c r="G379">
        <v>-8.5269091650843603E-3</v>
      </c>
      <c r="H379">
        <v>-2.90000915527343</v>
      </c>
      <c r="I379">
        <v>-23.2776794433593</v>
      </c>
      <c r="J379">
        <v>-22.1908264160156</v>
      </c>
      <c r="L379">
        <f t="shared" si="20"/>
        <v>9.4224805926116204</v>
      </c>
      <c r="M379">
        <f t="shared" si="21"/>
        <v>-4.6952063651595211E-3</v>
      </c>
      <c r="N379">
        <f t="shared" si="22"/>
        <v>2.2044962811434483E-5</v>
      </c>
      <c r="O379">
        <f t="shared" si="23"/>
        <v>2.4588871466296364E-2</v>
      </c>
      <c r="P379" t="str" cm="1">
        <f t="array" ref="P379">IF(AND(O379&gt;$Q$2,M379&gt;0,M380&lt;0,53.93&gt;A379&gt;16.07),Peak,"")</f>
        <v/>
      </c>
    </row>
    <row r="380" spans="1:16" x14ac:dyDescent="0.3">
      <c r="A380">
        <v>3.7861938469995899</v>
      </c>
      <c r="B380">
        <v>-0.134719848632812</v>
      </c>
      <c r="C380">
        <v>2.01645684242248</v>
      </c>
      <c r="D380">
        <v>9.2892332077026296</v>
      </c>
      <c r="E380">
        <v>2.1315941121429201E-3</v>
      </c>
      <c r="F380">
        <v>-2.3448867723345701E-2</v>
      </c>
      <c r="G380">
        <v>-1.0659036226570599E-2</v>
      </c>
      <c r="H380">
        <v>-2.90000915527343</v>
      </c>
      <c r="I380">
        <v>-23.2776794433593</v>
      </c>
      <c r="J380">
        <v>-22.1908264160156</v>
      </c>
      <c r="L380">
        <f t="shared" si="20"/>
        <v>9.5065293994208737</v>
      </c>
      <c r="M380">
        <f t="shared" si="21"/>
        <v>8.4048806809253307E-2</v>
      </c>
      <c r="N380">
        <f t="shared" si="22"/>
        <v>7.0642019260591851E-3</v>
      </c>
      <c r="O380">
        <f t="shared" si="23"/>
        <v>2.5417387381934321E-2</v>
      </c>
      <c r="P380" t="str" cm="1">
        <f t="array" ref="P380">IF(AND(O380&gt;$Q$2,M380&gt;0,M381&lt;0,53.93&gt;A380&gt;16.07),Peak,"")</f>
        <v/>
      </c>
    </row>
    <row r="381" spans="1:16" x14ac:dyDescent="0.3">
      <c r="A381">
        <v>3.7962036129993</v>
      </c>
      <c r="B381">
        <v>-0.280965715646743</v>
      </c>
      <c r="C381">
        <v>2.1576132774353001</v>
      </c>
      <c r="D381">
        <v>9.3745555877685494</v>
      </c>
      <c r="E381">
        <v>8.5263764485716802E-3</v>
      </c>
      <c r="F381">
        <v>-2.0251475274562801E-2</v>
      </c>
      <c r="G381">
        <v>-8.5269091650843603E-3</v>
      </c>
      <c r="H381">
        <v>-3.20001220703125</v>
      </c>
      <c r="I381">
        <v>-23.376724243163999</v>
      </c>
      <c r="J381">
        <v>-22.093490600585898</v>
      </c>
      <c r="L381">
        <f t="shared" si="20"/>
        <v>9.6237481916609031</v>
      </c>
      <c r="M381">
        <f t="shared" si="21"/>
        <v>0.1172187922400294</v>
      </c>
      <c r="N381">
        <f t="shared" si="22"/>
        <v>1.3740245254211176E-2</v>
      </c>
      <c r="O381">
        <f t="shared" si="23"/>
        <v>2.5332461080559868E-2</v>
      </c>
      <c r="P381" t="str" cm="1">
        <f t="array" ref="P381">IF(AND(O381&gt;$Q$2,M381&gt;0,M382&lt;0,53.93&gt;A381&gt;16.07),Peak,"")</f>
        <v/>
      </c>
    </row>
    <row r="382" spans="1:16" x14ac:dyDescent="0.3">
      <c r="A382">
        <v>3.8068542479995799</v>
      </c>
      <c r="B382">
        <v>-0.28545638918876598</v>
      </c>
      <c r="C382">
        <v>1.92125475406646</v>
      </c>
      <c r="D382">
        <v>9.1355028152465803</v>
      </c>
      <c r="E382">
        <v>7.4605792760848999E-3</v>
      </c>
      <c r="F382">
        <v>-1.5988022089004499E-2</v>
      </c>
      <c r="G382">
        <v>-4.2637209407985202E-3</v>
      </c>
      <c r="H382">
        <v>-3.20001220703125</v>
      </c>
      <c r="I382">
        <v>-23.376724243163999</v>
      </c>
      <c r="J382">
        <v>-22.093490600585898</v>
      </c>
      <c r="L382">
        <f t="shared" si="20"/>
        <v>9.3397064658119664</v>
      </c>
      <c r="M382">
        <f t="shared" si="21"/>
        <v>-0.28404172584893672</v>
      </c>
      <c r="N382">
        <f t="shared" si="22"/>
        <v>8.0679702023242525E-2</v>
      </c>
      <c r="O382">
        <f t="shared" si="23"/>
        <v>2.6816896757333914E-2</v>
      </c>
      <c r="P382" t="str" cm="1">
        <f t="array" ref="P382">IF(AND(O382&gt;$Q$2,M382&gt;0,M383&lt;0,53.93&gt;A382&gt;16.07),Peak,"")</f>
        <v/>
      </c>
    </row>
    <row r="383" spans="1:16" x14ac:dyDescent="0.3">
      <c r="A383">
        <v>3.8161926269994999</v>
      </c>
      <c r="B383">
        <v>-0.22558090090751601</v>
      </c>
      <c r="C383">
        <v>2.11674809455871</v>
      </c>
      <c r="D383">
        <v>9.2494153976440394</v>
      </c>
      <c r="E383">
        <v>5.3289853967726196E-3</v>
      </c>
      <c r="F383">
        <v>-1.17248333990573E-2</v>
      </c>
      <c r="G383">
        <v>0</v>
      </c>
      <c r="H383">
        <v>-3.20001220703125</v>
      </c>
      <c r="I383">
        <v>-23.376724243163999</v>
      </c>
      <c r="J383">
        <v>-22.093490600585898</v>
      </c>
      <c r="L383">
        <f t="shared" si="20"/>
        <v>9.4912166994989011</v>
      </c>
      <c r="M383">
        <f t="shared" si="21"/>
        <v>0.15151023368693473</v>
      </c>
      <c r="N383">
        <f t="shared" si="22"/>
        <v>2.2955350911869569E-2</v>
      </c>
      <c r="O383">
        <f t="shared" si="23"/>
        <v>2.532030578866452E-2</v>
      </c>
      <c r="P383" t="str" cm="1">
        <f t="array" ref="P383">IF(AND(O383&gt;$Q$2,M383&gt;0,M384&lt;0,53.93&gt;A383&gt;16.07),Peak,"")</f>
        <v/>
      </c>
    </row>
    <row r="384" spans="1:16" x14ac:dyDescent="0.3">
      <c r="A384">
        <v>3.826171875</v>
      </c>
      <c r="B384">
        <v>-0.134719848632812</v>
      </c>
      <c r="C384">
        <v>1.95583283901214</v>
      </c>
      <c r="D384">
        <v>8.9685993194580007</v>
      </c>
      <c r="E384">
        <v>1.06579705607146E-3</v>
      </c>
      <c r="F384">
        <v>-3.1979237683117299E-3</v>
      </c>
      <c r="G384">
        <v>-1.06632965616881E-3</v>
      </c>
      <c r="H384">
        <v>-3.20001220703125</v>
      </c>
      <c r="I384">
        <v>-23.376724243163999</v>
      </c>
      <c r="J384">
        <v>-21.1202087402343</v>
      </c>
      <c r="L384">
        <f t="shared" si="20"/>
        <v>9.1803706507284577</v>
      </c>
      <c r="M384">
        <f t="shared" si="21"/>
        <v>-0.31084604877044342</v>
      </c>
      <c r="N384">
        <f t="shared" si="22"/>
        <v>9.6625266036196894E-2</v>
      </c>
      <c r="O384">
        <f t="shared" si="23"/>
        <v>2.5991845391156839E-2</v>
      </c>
      <c r="P384" t="str" cm="1">
        <f t="array" ref="P384">IF(AND(O384&gt;$Q$2,M384&gt;0,M385&lt;0,53.93&gt;A384&gt;16.07),Peak,"")</f>
        <v/>
      </c>
    </row>
    <row r="385" spans="1:16" x14ac:dyDescent="0.3">
      <c r="A385">
        <v>3.8361511229995799</v>
      </c>
      <c r="B385">
        <v>-0.38200560212135298</v>
      </c>
      <c r="C385">
        <v>2.0366647243499698</v>
      </c>
      <c r="D385">
        <v>9.2738151550292898</v>
      </c>
      <c r="E385">
        <v>-4.2637209407985202E-3</v>
      </c>
      <c r="F385">
        <v>4.2631882242858401E-3</v>
      </c>
      <c r="G385">
        <v>-1.06632965616881E-3</v>
      </c>
      <c r="H385">
        <v>-3.20001220703125</v>
      </c>
      <c r="I385">
        <v>-23.376724243163999</v>
      </c>
      <c r="J385">
        <v>-21.1202087402343</v>
      </c>
      <c r="L385">
        <f t="shared" si="20"/>
        <v>9.502503828418833</v>
      </c>
      <c r="M385">
        <f t="shared" si="21"/>
        <v>0.32213317769037531</v>
      </c>
      <c r="N385">
        <f t="shared" si="22"/>
        <v>0.10376978416889891</v>
      </c>
      <c r="O385">
        <f t="shared" si="23"/>
        <v>2.5515157021059678E-2</v>
      </c>
      <c r="P385" t="str" cm="1">
        <f t="array" ref="P385">IF(AND(O385&gt;$Q$2,M385&gt;0,M386&lt;0,53.93&gt;A385&gt;16.07),Peak,"")</f>
        <v/>
      </c>
    </row>
    <row r="386" spans="1:16" x14ac:dyDescent="0.3">
      <c r="A386">
        <v>3.84616088899929</v>
      </c>
      <c r="B386">
        <v>-0.22573059797286901</v>
      </c>
      <c r="C386">
        <v>2.0188517570495601</v>
      </c>
      <c r="D386">
        <v>9.18684577941894</v>
      </c>
      <c r="E386">
        <v>-6.3953148201107901E-3</v>
      </c>
      <c r="F386">
        <v>1.3855627737939301E-2</v>
      </c>
      <c r="G386">
        <v>-1.06632965616881E-3</v>
      </c>
      <c r="H386">
        <v>-3.20001220703125</v>
      </c>
      <c r="I386">
        <v>-23.376724243163999</v>
      </c>
      <c r="J386">
        <v>-21.1202087402343</v>
      </c>
      <c r="L386">
        <f t="shared" si="20"/>
        <v>9.4087646423231828</v>
      </c>
      <c r="M386">
        <f t="shared" si="21"/>
        <v>-9.373918609565024E-2</v>
      </c>
      <c r="N386">
        <f t="shared" si="22"/>
        <v>8.7870350098749467E-3</v>
      </c>
      <c r="O386">
        <f t="shared" si="23"/>
        <v>2.3390858888989868E-2</v>
      </c>
      <c r="P386" t="str" cm="1">
        <f t="array" ref="P386">IF(AND(O386&gt;$Q$2,M386&gt;0,M387&lt;0,53.93&gt;A386&gt;16.07),Peak,"")</f>
        <v/>
      </c>
    </row>
    <row r="387" spans="1:16" x14ac:dyDescent="0.3">
      <c r="A387">
        <v>3.8561401359993299</v>
      </c>
      <c r="B387">
        <v>-0.23141875863075201</v>
      </c>
      <c r="C387">
        <v>1.98786616325378</v>
      </c>
      <c r="D387">
        <v>9.2860898971557599</v>
      </c>
      <c r="E387">
        <v>-1.06632965616881E-3</v>
      </c>
      <c r="F387">
        <v>1.8119348213076501E-2</v>
      </c>
      <c r="G387">
        <v>4.2631882242858401E-3</v>
      </c>
      <c r="H387">
        <v>-3.40000915527343</v>
      </c>
      <c r="I387">
        <v>-23.376724243163999</v>
      </c>
      <c r="J387">
        <v>-21.217544555663999</v>
      </c>
      <c r="L387">
        <f t="shared" ref="L387:L450" si="24">SQRT(B387^2+C387^2+D387^2)</f>
        <v>9.4992964004137583</v>
      </c>
      <c r="M387">
        <f t="shared" si="21"/>
        <v>9.0531758090575565E-2</v>
      </c>
      <c r="N387">
        <f t="shared" si="22"/>
        <v>8.1959992229704935E-3</v>
      </c>
      <c r="O387">
        <f t="shared" si="23"/>
        <v>2.4688453378159909E-2</v>
      </c>
      <c r="P387" t="str" cm="1">
        <f t="array" ref="P387">IF(AND(O387&gt;$Q$2,M387&gt;0,M388&lt;0,53.93&gt;A387&gt;16.07),Peak,"")</f>
        <v/>
      </c>
    </row>
    <row r="388" spans="1:16" x14ac:dyDescent="0.3">
      <c r="A388">
        <v>3.8661499019999601</v>
      </c>
      <c r="B388">
        <v>-0.40356078743934598</v>
      </c>
      <c r="C388">
        <v>1.99714696407318</v>
      </c>
      <c r="D388">
        <v>9.3552455902099592</v>
      </c>
      <c r="E388">
        <v>7.4605792760848999E-3</v>
      </c>
      <c r="F388">
        <v>1.49214249104261E-2</v>
      </c>
      <c r="G388">
        <v>1.27898314967751E-2</v>
      </c>
      <c r="H388">
        <v>-3.40000915527343</v>
      </c>
      <c r="I388">
        <v>-23.376724243163999</v>
      </c>
      <c r="J388">
        <v>-21.217544555663999</v>
      </c>
      <c r="L388">
        <f t="shared" si="24"/>
        <v>9.5745536375545086</v>
      </c>
      <c r="M388">
        <f t="shared" ref="M388:M451" si="25">L388-L387</f>
        <v>7.5257237140750277E-2</v>
      </c>
      <c r="N388">
        <f t="shared" ref="N388:N451" si="26">M388^2</f>
        <v>5.6636517420591229E-3</v>
      </c>
      <c r="O388">
        <f t="shared" ref="O388:O451" si="27">AVERAGE(N388:N435)</f>
        <v>2.4518595383685619E-2</v>
      </c>
      <c r="P388" t="str" cm="1">
        <f t="array" ref="P388">IF(AND(O388&gt;$Q$2,M388&gt;0,M389&lt;0,53.93&gt;A388&gt;16.07),Peak,"")</f>
        <v/>
      </c>
    </row>
    <row r="389" spans="1:16" x14ac:dyDescent="0.3">
      <c r="A389">
        <v>3.8761291499995401</v>
      </c>
      <c r="B389">
        <v>-0.16001723706722201</v>
      </c>
      <c r="C389">
        <v>2.0170555114746</v>
      </c>
      <c r="D389">
        <v>9.2895326614379794</v>
      </c>
      <c r="E389">
        <v>1.8119348213076501E-2</v>
      </c>
      <c r="F389">
        <v>1.1724034324288301E-2</v>
      </c>
      <c r="G389">
        <v>1.91851463168859E-2</v>
      </c>
      <c r="H389">
        <v>-3.40000915527343</v>
      </c>
      <c r="I389">
        <v>-23.376724243163999</v>
      </c>
      <c r="J389">
        <v>-21.217544555663999</v>
      </c>
      <c r="L389">
        <f t="shared" si="24"/>
        <v>9.507341138323147</v>
      </c>
      <c r="M389">
        <f t="shared" si="25"/>
        <v>-6.7212499231361633E-2</v>
      </c>
      <c r="N389">
        <f t="shared" si="26"/>
        <v>4.5175200529257884E-3</v>
      </c>
      <c r="O389">
        <f t="shared" si="27"/>
        <v>2.4414894762511342E-2</v>
      </c>
      <c r="P389" t="str" cm="1">
        <f t="array" ref="P389">IF(AND(O389&gt;$Q$2,M389&gt;0,M390&lt;0,53.93&gt;A389&gt;16.07),Peak,"")</f>
        <v/>
      </c>
    </row>
    <row r="390" spans="1:16" x14ac:dyDescent="0.3">
      <c r="A390">
        <v>3.8861389159992501</v>
      </c>
      <c r="B390">
        <v>-0.20252883434295599</v>
      </c>
      <c r="C390">
        <v>1.9706519842147801</v>
      </c>
      <c r="D390">
        <v>9.2284593582153303</v>
      </c>
      <c r="E390">
        <v>3.0909446999430601E-2</v>
      </c>
      <c r="F390">
        <v>7.4605792760848999E-3</v>
      </c>
      <c r="G390">
        <v>2.02509425580501E-2</v>
      </c>
      <c r="H390">
        <v>-3.40000915527343</v>
      </c>
      <c r="I390">
        <v>-23.5748291015625</v>
      </c>
      <c r="J390">
        <v>-21.704177856445298</v>
      </c>
      <c r="L390">
        <f t="shared" si="24"/>
        <v>9.4386942580985256</v>
      </c>
      <c r="M390">
        <f t="shared" si="25"/>
        <v>-6.8646880224621398E-2</v>
      </c>
      <c r="N390">
        <f t="shared" si="26"/>
        <v>4.7123941645735162E-3</v>
      </c>
      <c r="O390">
        <f t="shared" si="27"/>
        <v>2.4366066448743121E-2</v>
      </c>
      <c r="P390" t="str" cm="1">
        <f t="array" ref="P390">IF(AND(O390&gt;$Q$2,M390&gt;0,M391&lt;0,53.93&gt;A390&gt;16.07),Peak,"")</f>
        <v/>
      </c>
    </row>
    <row r="391" spans="1:16" x14ac:dyDescent="0.3">
      <c r="A391">
        <v>3.89611816399974</v>
      </c>
      <c r="B391">
        <v>-0.35506165027618403</v>
      </c>
      <c r="C391">
        <v>2.1403989791870099</v>
      </c>
      <c r="D391">
        <v>9.2880353927612305</v>
      </c>
      <c r="E391">
        <v>3.9436090737581198E-2</v>
      </c>
      <c r="F391">
        <v>6.3947825692593999E-3</v>
      </c>
      <c r="G391">
        <v>2.2382536903023699E-2</v>
      </c>
      <c r="H391">
        <v>-3.40000915527343</v>
      </c>
      <c r="I391">
        <v>-23.5748291015625</v>
      </c>
      <c r="J391">
        <v>-21.704177856445298</v>
      </c>
      <c r="L391">
        <f t="shared" si="24"/>
        <v>9.5380804160369141</v>
      </c>
      <c r="M391">
        <f t="shared" si="25"/>
        <v>9.9386157938388564E-2</v>
      </c>
      <c r="N391">
        <f t="shared" si="26"/>
        <v>9.8776083897543169E-3</v>
      </c>
      <c r="O391">
        <f t="shared" si="27"/>
        <v>2.5985259563928123E-2</v>
      </c>
      <c r="P391" t="str" cm="1">
        <f t="array" ref="P391">IF(AND(O391&gt;$Q$2,M391&gt;0,M392&lt;0,53.93&gt;A391&gt;16.07),Peak,"")</f>
        <v/>
      </c>
    </row>
    <row r="392" spans="1:16" x14ac:dyDescent="0.3">
      <c r="A392">
        <v>3.9060974119993199</v>
      </c>
      <c r="B392">
        <v>-0.297581166028976</v>
      </c>
      <c r="C392">
        <v>2.1850061416625901</v>
      </c>
      <c r="D392">
        <v>8.9790782928466797</v>
      </c>
      <c r="E392">
        <v>4.2633481323718997E-2</v>
      </c>
      <c r="F392">
        <v>6.3947825692593999E-3</v>
      </c>
      <c r="G392">
        <v>2.2382536903023699E-2</v>
      </c>
      <c r="H392">
        <v>-3.40000915527343</v>
      </c>
      <c r="I392">
        <v>-23.5748291015625</v>
      </c>
      <c r="J392">
        <v>-21.704177856445298</v>
      </c>
      <c r="L392">
        <f t="shared" si="24"/>
        <v>9.2458992736536363</v>
      </c>
      <c r="M392">
        <f t="shared" si="25"/>
        <v>-0.29218114238327786</v>
      </c>
      <c r="N392">
        <f t="shared" si="26"/>
        <v>8.5369819964397284E-2</v>
      </c>
      <c r="O392">
        <f t="shared" si="27"/>
        <v>2.5868247837231784E-2</v>
      </c>
      <c r="P392" t="str" cm="1">
        <f t="array" ref="P392">IF(AND(O392&gt;$Q$2,M392&gt;0,M393&lt;0,53.93&gt;A392&gt;16.07),Peak,"")</f>
        <v/>
      </c>
    </row>
    <row r="393" spans="1:16" x14ac:dyDescent="0.3">
      <c r="A393">
        <v>3.9160766599998098</v>
      </c>
      <c r="B393">
        <v>-2.6195526123046799E-2</v>
      </c>
      <c r="C393">
        <v>1.99550032615661</v>
      </c>
      <c r="D393">
        <v>9.0657472610473597</v>
      </c>
      <c r="E393">
        <v>3.4106839448213501E-2</v>
      </c>
      <c r="F393">
        <v>1.0658237151801499E-2</v>
      </c>
      <c r="G393">
        <v>2.2382536903023699E-2</v>
      </c>
      <c r="H393">
        <v>-3.20001220703125</v>
      </c>
      <c r="I393">
        <v>-23.475784301757798</v>
      </c>
      <c r="J393">
        <v>-21.4122009277343</v>
      </c>
      <c r="L393">
        <f t="shared" si="24"/>
        <v>9.2828056727730601</v>
      </c>
      <c r="M393">
        <f t="shared" si="25"/>
        <v>3.6906399119423838E-2</v>
      </c>
      <c r="N393">
        <f t="shared" si="26"/>
        <v>1.3620822959622087E-3</v>
      </c>
      <c r="O393">
        <f t="shared" si="27"/>
        <v>2.4433940105325999E-2</v>
      </c>
      <c r="P393" t="str" cm="1">
        <f t="array" ref="P393">IF(AND(O393&gt;$Q$2,M393&gt;0,M394&lt;0,53.93&gt;A393&gt;16.07),Peak,"")</f>
        <v/>
      </c>
    </row>
    <row r="394" spans="1:16" x14ac:dyDescent="0.3">
      <c r="A394">
        <v>3.9260559079993902</v>
      </c>
      <c r="B394">
        <v>-0.32976424694061202</v>
      </c>
      <c r="C394">
        <v>1.9243981838226301</v>
      </c>
      <c r="D394">
        <v>9.0440425872802699</v>
      </c>
      <c r="E394">
        <v>2.66457255929708E-2</v>
      </c>
      <c r="F394">
        <v>1.5987223014235399E-2</v>
      </c>
      <c r="G394">
        <v>2.1316740661859498E-2</v>
      </c>
      <c r="H394">
        <v>-3.20001220703125</v>
      </c>
      <c r="I394">
        <v>-23.475784301757798</v>
      </c>
      <c r="J394">
        <v>-21.4122009277343</v>
      </c>
      <c r="L394">
        <f t="shared" si="24"/>
        <v>9.2523920771333152</v>
      </c>
      <c r="M394">
        <f t="shared" si="25"/>
        <v>-3.0413595639744884E-2</v>
      </c>
      <c r="N394">
        <f t="shared" si="26"/>
        <v>9.2498679973790896E-4</v>
      </c>
      <c r="O394">
        <f t="shared" si="27"/>
        <v>2.4701022981993909E-2</v>
      </c>
      <c r="P394" t="str" cm="1">
        <f t="array" ref="P394">IF(AND(O394&gt;$Q$2,M394&gt;0,M395&lt;0,53.93&gt;A394&gt;16.07),Peak,"")</f>
        <v/>
      </c>
    </row>
    <row r="395" spans="1:16" x14ac:dyDescent="0.3">
      <c r="A395">
        <v>3.9365844719995899</v>
      </c>
      <c r="B395">
        <v>-0.29413834214210499</v>
      </c>
      <c r="C395">
        <v>1.92335033416748</v>
      </c>
      <c r="D395">
        <v>9.0536231994628906</v>
      </c>
      <c r="E395">
        <v>2.02509425580501E-2</v>
      </c>
      <c r="F395">
        <v>2.1316740661859498E-2</v>
      </c>
      <c r="G395">
        <v>2.2382536903023699E-2</v>
      </c>
      <c r="H395">
        <v>-3.20001220703125</v>
      </c>
      <c r="I395">
        <v>-23.475784301757798</v>
      </c>
      <c r="J395">
        <v>-21.4122009277343</v>
      </c>
      <c r="L395">
        <f t="shared" si="24"/>
        <v>9.2603394597667386</v>
      </c>
      <c r="M395">
        <f t="shared" si="25"/>
        <v>7.9473826334233166E-3</v>
      </c>
      <c r="N395">
        <f t="shared" si="26"/>
        <v>6.3160890722038538E-5</v>
      </c>
      <c r="O395">
        <f t="shared" si="27"/>
        <v>2.5819071618206509E-2</v>
      </c>
      <c r="P395" t="str" cm="1">
        <f t="array" ref="P395">IF(AND(O395&gt;$Q$2,M395&gt;0,M396&lt;0,53.93&gt;A395&gt;16.07),Peak,"")</f>
        <v/>
      </c>
    </row>
    <row r="396" spans="1:16" x14ac:dyDescent="0.3">
      <c r="A396">
        <v>3.9460449219995999</v>
      </c>
      <c r="B396">
        <v>-0.40865021944045998</v>
      </c>
      <c r="C396">
        <v>2.0092716217040998</v>
      </c>
      <c r="D396">
        <v>9.0907459259033203</v>
      </c>
      <c r="E396">
        <v>1.5987223014235399E-2</v>
      </c>
      <c r="F396">
        <v>1.5987223014235399E-2</v>
      </c>
      <c r="G396">
        <v>2.2382536903023699E-2</v>
      </c>
      <c r="H396">
        <v>-3.1000061035156201</v>
      </c>
      <c r="I396">
        <v>-23.475784301757798</v>
      </c>
      <c r="J396">
        <v>-21.314865112304599</v>
      </c>
      <c r="L396">
        <f t="shared" si="24"/>
        <v>9.3191109522830544</v>
      </c>
      <c r="M396">
        <f t="shared" si="25"/>
        <v>5.877149251631586E-2</v>
      </c>
      <c r="N396">
        <f t="shared" si="26"/>
        <v>3.4540883325953711E-3</v>
      </c>
      <c r="O396">
        <f t="shared" si="27"/>
        <v>2.7118893220155402E-2</v>
      </c>
      <c r="P396" t="str" cm="1">
        <f t="array" ref="P396">IF(AND(O396&gt;$Q$2,M396&gt;0,M397&lt;0,53.93&gt;A396&gt;16.07),Peak,"")</f>
        <v/>
      </c>
    </row>
    <row r="397" spans="1:16" x14ac:dyDescent="0.3">
      <c r="A397">
        <v>3.9560546869997699</v>
      </c>
      <c r="B397">
        <v>-0.30431717634201</v>
      </c>
      <c r="C397">
        <v>2.12932205200195</v>
      </c>
      <c r="D397">
        <v>9.1224794387817294</v>
      </c>
      <c r="E397">
        <v>1.27898314967751E-2</v>
      </c>
      <c r="F397">
        <v>8.5263764485716802E-3</v>
      </c>
      <c r="G397">
        <v>2.1316740661859498E-2</v>
      </c>
      <c r="H397">
        <v>-3.1000061035156201</v>
      </c>
      <c r="I397">
        <v>-23.475784301757798</v>
      </c>
      <c r="J397">
        <v>-21.314865112304599</v>
      </c>
      <c r="L397">
        <f t="shared" si="24"/>
        <v>9.3726331655492618</v>
      </c>
      <c r="M397">
        <f t="shared" si="25"/>
        <v>5.352221326620743E-2</v>
      </c>
      <c r="N397">
        <f t="shared" si="26"/>
        <v>2.8646273129133907E-3</v>
      </c>
      <c r="O397">
        <f t="shared" si="27"/>
        <v>2.793174238187042E-2</v>
      </c>
      <c r="P397" t="str" cm="1">
        <f t="array" ref="P397">IF(AND(O397&gt;$Q$2,M397&gt;0,M398&lt;0,53.93&gt;A397&gt;16.07),Peak,"")</f>
        <v/>
      </c>
    </row>
    <row r="398" spans="1:16" x14ac:dyDescent="0.3">
      <c r="A398">
        <v>3.9660339349993499</v>
      </c>
      <c r="B398">
        <v>-0.29518616199493403</v>
      </c>
      <c r="C398">
        <v>2.1176462173461901</v>
      </c>
      <c r="D398">
        <v>9.1131992340087802</v>
      </c>
      <c r="E398">
        <v>7.4605792760848999E-3</v>
      </c>
      <c r="F398">
        <v>9.5924399793148006E-3</v>
      </c>
      <c r="G398">
        <v>1.5987223014235399E-2</v>
      </c>
      <c r="H398">
        <v>-3.1000061035156201</v>
      </c>
      <c r="I398">
        <v>-23.475784301757798</v>
      </c>
      <c r="J398">
        <v>-21.314865112304599</v>
      </c>
      <c r="L398">
        <f t="shared" si="24"/>
        <v>9.3606602678877397</v>
      </c>
      <c r="M398">
        <f t="shared" si="25"/>
        <v>-1.1972897661522097E-2</v>
      </c>
      <c r="N398">
        <f t="shared" si="26"/>
        <v>1.433502784132813E-4</v>
      </c>
      <c r="O398">
        <f t="shared" si="27"/>
        <v>2.792679779471105E-2</v>
      </c>
      <c r="P398" t="str" cm="1">
        <f t="array" ref="P398">IF(AND(O398&gt;$Q$2,M398&gt;0,M399&lt;0,53.93&gt;A398&gt;16.07),Peak,"")</f>
        <v/>
      </c>
    </row>
    <row r="399" spans="1:16" x14ac:dyDescent="0.3">
      <c r="A399">
        <v>3.97601318299985</v>
      </c>
      <c r="B399">
        <v>-0.25402176380157399</v>
      </c>
      <c r="C399">
        <v>2.1558170318603498</v>
      </c>
      <c r="D399">
        <v>8.9558763504028303</v>
      </c>
      <c r="E399">
        <v>6.3947825692593999E-3</v>
      </c>
      <c r="F399">
        <v>2.02509425580501E-2</v>
      </c>
      <c r="G399">
        <v>1.1724034324288301E-2</v>
      </c>
      <c r="H399">
        <v>-2.90000915527343</v>
      </c>
      <c r="I399">
        <v>-23.2776794433593</v>
      </c>
      <c r="J399">
        <v>-21.9961547851562</v>
      </c>
      <c r="L399">
        <f t="shared" si="24"/>
        <v>9.2151937220575419</v>
      </c>
      <c r="M399">
        <f t="shared" si="25"/>
        <v>-0.1454665458301978</v>
      </c>
      <c r="N399">
        <f t="shared" si="26"/>
        <v>2.1160515955769038E-2</v>
      </c>
      <c r="O399">
        <f t="shared" si="27"/>
        <v>2.809925230957766E-2</v>
      </c>
      <c r="P399" t="str" cm="1">
        <f t="array" ref="P399">IF(AND(O399&gt;$Q$2,M399&gt;0,M400&lt;0,53.93&gt;A399&gt;16.07),Peak,"")</f>
        <v/>
      </c>
    </row>
    <row r="400" spans="1:16" x14ac:dyDescent="0.3">
      <c r="A400">
        <v>3.9866638179992102</v>
      </c>
      <c r="B400">
        <v>-0.39817199110984802</v>
      </c>
      <c r="C400">
        <v>2.0630099773406898</v>
      </c>
      <c r="D400">
        <v>9.1399936676025302</v>
      </c>
      <c r="E400">
        <v>4.2631882242858401E-3</v>
      </c>
      <c r="F400">
        <v>2.8777852654456999E-2</v>
      </c>
      <c r="G400">
        <v>8.5263764485716802E-3</v>
      </c>
      <c r="H400">
        <v>-2.90000915527343</v>
      </c>
      <c r="I400">
        <v>-23.2776794433593</v>
      </c>
      <c r="J400">
        <v>-21.9961547851562</v>
      </c>
      <c r="L400">
        <f t="shared" si="24"/>
        <v>9.3783812753015088</v>
      </c>
      <c r="M400">
        <f t="shared" si="25"/>
        <v>0.16318755324396683</v>
      </c>
      <c r="N400">
        <f t="shared" si="26"/>
        <v>2.6630177533752509E-2</v>
      </c>
      <c r="O400">
        <f t="shared" si="27"/>
        <v>2.8784225586600834E-2</v>
      </c>
      <c r="P400" t="str" cm="1">
        <f t="array" ref="P400">IF(AND(O400&gt;$Q$2,M400&gt;0,M401&lt;0,53.93&gt;A400&gt;16.07),Peak,"")</f>
        <v/>
      </c>
    </row>
    <row r="401" spans="1:16" x14ac:dyDescent="0.3">
      <c r="A401">
        <v>3.9960021969991399</v>
      </c>
      <c r="B401">
        <v>-0.35970199108123702</v>
      </c>
      <c r="C401">
        <v>1.99639844894409</v>
      </c>
      <c r="D401">
        <v>9.1829538345336896</v>
      </c>
      <c r="E401">
        <v>-1.06632965616881E-3</v>
      </c>
      <c r="F401">
        <v>2.98436488956213E-2</v>
      </c>
      <c r="G401">
        <v>1.0658237151801499E-2</v>
      </c>
      <c r="H401">
        <v>-2.90000915527343</v>
      </c>
      <c r="I401">
        <v>-23.2776794433593</v>
      </c>
      <c r="J401">
        <v>-21.9961547851562</v>
      </c>
      <c r="L401">
        <f t="shared" si="24"/>
        <v>9.4043412005579192</v>
      </c>
      <c r="M401">
        <f t="shared" si="25"/>
        <v>2.5959925256410443E-2</v>
      </c>
      <c r="N401">
        <f t="shared" si="26"/>
        <v>6.7391771931841679E-4</v>
      </c>
      <c r="O401">
        <f t="shared" si="27"/>
        <v>3.0094218152803276E-2</v>
      </c>
      <c r="P401" t="str" cm="1">
        <f t="array" ref="P401">IF(AND(O401&gt;$Q$2,M401&gt;0,M402&lt;0,53.93&gt;A401&gt;16.07),Peak,"")</f>
        <v/>
      </c>
    </row>
    <row r="402" spans="1:16" x14ac:dyDescent="0.3">
      <c r="A402">
        <v>4.0059814449996303</v>
      </c>
      <c r="B402">
        <v>-0.276175677776336</v>
      </c>
      <c r="C402">
        <v>2.0492386817932098</v>
      </c>
      <c r="D402">
        <v>9.3567428588867099</v>
      </c>
      <c r="E402">
        <v>-5.3295181132852996E-3</v>
      </c>
      <c r="F402">
        <v>2.7712054550647701E-2</v>
      </c>
      <c r="G402">
        <v>1.5987223014235399E-2</v>
      </c>
      <c r="H402">
        <v>-3.1000061035156201</v>
      </c>
      <c r="I402">
        <v>-23.5748291015625</v>
      </c>
      <c r="J402">
        <v>-21.1202087402343</v>
      </c>
      <c r="L402">
        <f t="shared" si="24"/>
        <v>9.5824991055194069</v>
      </c>
      <c r="M402">
        <f t="shared" si="25"/>
        <v>0.17815790496148765</v>
      </c>
      <c r="N402">
        <f t="shared" si="26"/>
        <v>3.1740239100266465E-2</v>
      </c>
      <c r="O402">
        <f t="shared" si="27"/>
        <v>3.0084053007825073E-2</v>
      </c>
      <c r="P402" t="str" cm="1">
        <f t="array" ref="P402">IF(AND(O402&gt;$Q$2,M402&gt;0,M403&lt;0,53.93&gt;A402&gt;16.07),Peak,"")</f>
        <v/>
      </c>
    </row>
    <row r="403" spans="1:16" x14ac:dyDescent="0.3">
      <c r="A403">
        <v>4.0167236329998497</v>
      </c>
      <c r="B403">
        <v>-0.21210891008377</v>
      </c>
      <c r="C403">
        <v>2.08172106742858</v>
      </c>
      <c r="D403">
        <v>9.0230865478515607</v>
      </c>
      <c r="E403">
        <v>-8.5269091650843603E-3</v>
      </c>
      <c r="F403">
        <v>2.02509425580501E-2</v>
      </c>
      <c r="G403">
        <v>1.8119348213076501E-2</v>
      </c>
      <c r="H403">
        <v>-3.1000061035156201</v>
      </c>
      <c r="I403">
        <v>-23.5748291015625</v>
      </c>
      <c r="J403">
        <v>-21.1202087402343</v>
      </c>
      <c r="L403">
        <f t="shared" si="24"/>
        <v>9.262539805168597</v>
      </c>
      <c r="M403">
        <f t="shared" si="25"/>
        <v>-0.31995930035080988</v>
      </c>
      <c r="N403">
        <f t="shared" si="26"/>
        <v>0.10237395388097977</v>
      </c>
      <c r="O403">
        <f t="shared" si="27"/>
        <v>2.9902971030533784E-2</v>
      </c>
      <c r="P403" t="str" cm="1">
        <f t="array" ref="P403">IF(AND(O403&gt;$Q$2,M403&gt;0,M404&lt;0,53.93&gt;A403&gt;16.07),Peak,"")</f>
        <v/>
      </c>
    </row>
    <row r="404" spans="1:16" x14ac:dyDescent="0.3">
      <c r="A404">
        <v>4.0259399409996997</v>
      </c>
      <c r="B404">
        <v>-0.33829650282859802</v>
      </c>
      <c r="C404">
        <v>1.9049386978149401</v>
      </c>
      <c r="D404">
        <v>8.9817724227905202</v>
      </c>
      <c r="E404">
        <v>-7.46111199259758E-3</v>
      </c>
      <c r="F404">
        <v>1.5987223014235399E-2</v>
      </c>
      <c r="G404">
        <v>1.8119348213076501E-2</v>
      </c>
      <c r="H404">
        <v>-3.1000061035156201</v>
      </c>
      <c r="I404">
        <v>-23.5748291015625</v>
      </c>
      <c r="J404">
        <v>-21.1202087402343</v>
      </c>
      <c r="L404">
        <f t="shared" si="24"/>
        <v>9.1877892782246171</v>
      </c>
      <c r="M404">
        <f t="shared" si="25"/>
        <v>-7.4750526943979878E-2</v>
      </c>
      <c r="N404">
        <f t="shared" si="26"/>
        <v>5.587641278402662E-3</v>
      </c>
      <c r="O404">
        <f t="shared" si="27"/>
        <v>2.7829409465487245E-2</v>
      </c>
      <c r="P404" t="str" cm="1">
        <f t="array" ref="P404">IF(AND(O404&gt;$Q$2,M404&gt;0,M405&lt;0,53.93&gt;A404&gt;16.07),Peak,"")</f>
        <v/>
      </c>
    </row>
    <row r="405" spans="1:16" x14ac:dyDescent="0.3">
      <c r="A405">
        <v>4.0359497069994097</v>
      </c>
      <c r="B405">
        <v>-0.264499962329864</v>
      </c>
      <c r="C405">
        <v>1.8988014459609901</v>
      </c>
      <c r="D405">
        <v>9.1905879974365199</v>
      </c>
      <c r="E405">
        <v>-8.5269091650843603E-3</v>
      </c>
      <c r="F405">
        <v>1.3855627737939301E-2</v>
      </c>
      <c r="G405">
        <v>1.0658237151801499E-2</v>
      </c>
      <c r="H405">
        <v>-3.20001220703125</v>
      </c>
      <c r="I405">
        <v>-23.5748291015625</v>
      </c>
      <c r="J405">
        <v>-21.1202087402343</v>
      </c>
      <c r="L405">
        <f t="shared" si="24"/>
        <v>9.3884138649657043</v>
      </c>
      <c r="M405">
        <f t="shared" si="25"/>
        <v>0.20062458674108719</v>
      </c>
      <c r="N405">
        <f t="shared" si="26"/>
        <v>4.0250224805032014E-2</v>
      </c>
      <c r="O405">
        <f t="shared" si="27"/>
        <v>2.8535242946070915E-2</v>
      </c>
      <c r="P405" t="str" cm="1">
        <f t="array" ref="P405">IF(AND(O405&gt;$Q$2,M405&gt;0,M406&lt;0,53.93&gt;A405&gt;16.07),Peak,"")</f>
        <v/>
      </c>
    </row>
    <row r="406" spans="1:16" x14ac:dyDescent="0.3">
      <c r="A406">
        <v>4.0459289549998996</v>
      </c>
      <c r="B406">
        <v>-4.4008482247590998E-2</v>
      </c>
      <c r="C406">
        <v>2.0511846542358398</v>
      </c>
      <c r="D406">
        <v>9.1895399093627894</v>
      </c>
      <c r="E406">
        <v>-1.17248333990573E-2</v>
      </c>
      <c r="F406">
        <v>7.4605792760848999E-3</v>
      </c>
      <c r="G406">
        <v>3.1973912846297E-3</v>
      </c>
      <c r="H406">
        <v>-3.20001220703125</v>
      </c>
      <c r="I406">
        <v>-23.5748291015625</v>
      </c>
      <c r="J406">
        <v>-21.1202087402343</v>
      </c>
      <c r="L406">
        <f t="shared" si="24"/>
        <v>9.4157813790494203</v>
      </c>
      <c r="M406">
        <f t="shared" si="25"/>
        <v>2.736751408371596E-2</v>
      </c>
      <c r="N406">
        <f t="shared" si="26"/>
        <v>7.4898082712239141E-4</v>
      </c>
      <c r="O406">
        <f t="shared" si="27"/>
        <v>2.8135331620748816E-2</v>
      </c>
      <c r="P406" t="str" cm="1">
        <f t="array" ref="P406">IF(AND(O406&gt;$Q$2,M406&gt;0,M407&lt;0,53.93&gt;A406&gt;16.07),Peak,"")</f>
        <v/>
      </c>
    </row>
    <row r="407" spans="1:16" x14ac:dyDescent="0.3">
      <c r="A407">
        <v>4.0559387209996203</v>
      </c>
      <c r="B407">
        <v>-0.43798920512199402</v>
      </c>
      <c r="C407">
        <v>1.8517991304397501</v>
      </c>
      <c r="D407">
        <v>9.1829538345336896</v>
      </c>
      <c r="E407">
        <v>-7.46111199259758E-3</v>
      </c>
      <c r="F407">
        <v>-1.06632965616881E-3</v>
      </c>
      <c r="G407">
        <v>3.1973912846297E-3</v>
      </c>
      <c r="H407">
        <v>-3.20001220703125</v>
      </c>
      <c r="I407">
        <v>-23.5748291015625</v>
      </c>
      <c r="J407">
        <v>-21.1202087402343</v>
      </c>
      <c r="L407">
        <f t="shared" si="24"/>
        <v>9.3780400772484338</v>
      </c>
      <c r="M407">
        <f t="shared" si="25"/>
        <v>-3.7741301800986449E-2</v>
      </c>
      <c r="N407">
        <f t="shared" si="26"/>
        <v>1.424405861633143E-3</v>
      </c>
      <c r="O407">
        <f t="shared" si="27"/>
        <v>3.0299727815000139E-2</v>
      </c>
      <c r="P407" t="str" cm="1">
        <f t="array" ref="P407">IF(AND(O407&gt;$Q$2,M407&gt;0,M408&lt;0,53.93&gt;A407&gt;16.07),Peak,"")</f>
        <v/>
      </c>
    </row>
    <row r="408" spans="1:16" x14ac:dyDescent="0.3">
      <c r="A408">
        <v>4.0658874509999796</v>
      </c>
      <c r="B408">
        <v>-0.10792556405067399</v>
      </c>
      <c r="C408">
        <v>1.9329304695129299</v>
      </c>
      <c r="D408">
        <v>9.0494318008422798</v>
      </c>
      <c r="E408">
        <v>-2.1321268286556001E-3</v>
      </c>
      <c r="F408">
        <v>-4.2637209407985202E-3</v>
      </c>
      <c r="G408">
        <v>6.3947825692593999E-3</v>
      </c>
      <c r="H408">
        <v>-3.20001220703125</v>
      </c>
      <c r="I408">
        <v>-23.5748291015625</v>
      </c>
      <c r="J408">
        <v>-22.093490600585898</v>
      </c>
      <c r="L408">
        <f t="shared" si="24"/>
        <v>9.2541927819471468</v>
      </c>
      <c r="M408">
        <f t="shared" si="25"/>
        <v>-0.12384729530128702</v>
      </c>
      <c r="N408">
        <f t="shared" si="26"/>
        <v>1.5338152553444191E-2</v>
      </c>
      <c r="O408">
        <f t="shared" si="27"/>
        <v>3.1834151822299879E-2</v>
      </c>
      <c r="P408" t="str" cm="1">
        <f t="array" ref="P408">IF(AND(O408&gt;$Q$2,M408&gt;0,M409&lt;0,53.93&gt;A408&gt;16.07),Peak,"")</f>
        <v/>
      </c>
    </row>
    <row r="409" spans="1:16" x14ac:dyDescent="0.3">
      <c r="A409">
        <v>4.0758972159992402</v>
      </c>
      <c r="B409">
        <v>-0.234562218189239</v>
      </c>
      <c r="C409">
        <v>2.0163071155547998</v>
      </c>
      <c r="D409">
        <v>8.9873104095458896</v>
      </c>
      <c r="E409">
        <v>-5.3295181132852996E-3</v>
      </c>
      <c r="F409">
        <v>-4.2637209407985202E-3</v>
      </c>
      <c r="G409">
        <v>9.5924399793148006E-3</v>
      </c>
      <c r="H409">
        <v>-3.20001220703125</v>
      </c>
      <c r="I409">
        <v>-23.5748291015625</v>
      </c>
      <c r="J409">
        <v>-22.093490600585898</v>
      </c>
      <c r="L409">
        <f t="shared" si="24"/>
        <v>9.2136997029407617</v>
      </c>
      <c r="M409">
        <f t="shared" si="25"/>
        <v>-4.0493079006385102E-2</v>
      </c>
      <c r="N409">
        <f t="shared" si="26"/>
        <v>1.639689447417346E-3</v>
      </c>
      <c r="O409">
        <f t="shared" si="27"/>
        <v>3.1524613430783076E-2</v>
      </c>
      <c r="P409" t="str" cm="1">
        <f t="array" ref="P409">IF(AND(O409&gt;$Q$2,M409&gt;0,M410&lt;0,53.93&gt;A409&gt;16.07),Peak,"")</f>
        <v/>
      </c>
    </row>
    <row r="410" spans="1:16" x14ac:dyDescent="0.3">
      <c r="A410">
        <v>4.08587646499927</v>
      </c>
      <c r="B410">
        <v>-0.19309845566749501</v>
      </c>
      <c r="C410">
        <v>2.0781285762786799</v>
      </c>
      <c r="D410">
        <v>9.2875862121581996</v>
      </c>
      <c r="E410">
        <v>-1.91856790333986E-2</v>
      </c>
      <c r="F410">
        <v>-1.06632965616881E-3</v>
      </c>
      <c r="G410">
        <v>1.0658237151801499E-2</v>
      </c>
      <c r="H410">
        <v>-3.20001220703125</v>
      </c>
      <c r="I410">
        <v>-23.5748291015625</v>
      </c>
      <c r="J410">
        <v>-22.093490600585898</v>
      </c>
      <c r="L410">
        <f t="shared" si="24"/>
        <v>9.5191997059310776</v>
      </c>
      <c r="M410">
        <f t="shared" si="25"/>
        <v>0.30550000299031588</v>
      </c>
      <c r="N410">
        <f t="shared" si="26"/>
        <v>9.3330251827083016E-2</v>
      </c>
      <c r="O410">
        <f t="shared" si="27"/>
        <v>3.1982964661966533E-2</v>
      </c>
      <c r="P410" t="str" cm="1">
        <f t="array" ref="P410">IF(AND(O410&gt;$Q$2,M410&gt;0,M411&lt;0,53.93&gt;A410&gt;16.07),Peak,"")</f>
        <v/>
      </c>
    </row>
    <row r="411" spans="1:16" x14ac:dyDescent="0.3">
      <c r="A411">
        <v>4.0958862299994498</v>
      </c>
      <c r="B411">
        <v>-0.20402573049068401</v>
      </c>
      <c r="C411">
        <v>1.9110759496688801</v>
      </c>
      <c r="D411">
        <v>9.0262298583984304</v>
      </c>
      <c r="E411">
        <v>-3.0909979715943298E-2</v>
      </c>
      <c r="F411">
        <v>2.1315941121429201E-3</v>
      </c>
      <c r="G411">
        <v>1.0658237151801499E-2</v>
      </c>
      <c r="H411">
        <v>-3</v>
      </c>
      <c r="I411">
        <v>-23.376724243163999</v>
      </c>
      <c r="J411">
        <v>-21.6068420410156</v>
      </c>
      <c r="L411">
        <f t="shared" si="24"/>
        <v>9.2285786143234656</v>
      </c>
      <c r="M411">
        <f t="shared" si="25"/>
        <v>-0.29062109160761196</v>
      </c>
      <c r="N411">
        <f t="shared" si="26"/>
        <v>8.4460618887199981E-2</v>
      </c>
      <c r="O411">
        <f t="shared" si="27"/>
        <v>3.0043305017899136E-2</v>
      </c>
      <c r="P411" t="str" cm="1">
        <f t="array" ref="P411">IF(AND(O411&gt;$Q$2,M411&gt;0,M412&lt;0,53.93&gt;A411&gt;16.07),Peak,"")</f>
        <v/>
      </c>
    </row>
    <row r="412" spans="1:16" x14ac:dyDescent="0.3">
      <c r="A412">
        <v>4.1058654779999397</v>
      </c>
      <c r="B412">
        <v>-0.21330642700195299</v>
      </c>
      <c r="C412">
        <v>1.91631495952606</v>
      </c>
      <c r="D412">
        <v>9.0852069854736293</v>
      </c>
      <c r="E412">
        <v>-3.5173166543245302E-2</v>
      </c>
      <c r="F412">
        <v>2.1315941121429201E-3</v>
      </c>
      <c r="G412">
        <v>9.5924399793148006E-3</v>
      </c>
      <c r="H412">
        <v>-3</v>
      </c>
      <c r="I412">
        <v>-23.376724243163999</v>
      </c>
      <c r="J412">
        <v>-21.6068420410156</v>
      </c>
      <c r="L412">
        <f t="shared" si="24"/>
        <v>9.2875588086860859</v>
      </c>
      <c r="M412">
        <f t="shared" si="25"/>
        <v>5.8980194362620253E-2</v>
      </c>
      <c r="N412">
        <f t="shared" si="26"/>
        <v>3.4786633270524618E-3</v>
      </c>
      <c r="O412">
        <f t="shared" si="27"/>
        <v>2.931911322290667E-2</v>
      </c>
      <c r="P412" t="str" cm="1">
        <f t="array" ref="P412">IF(AND(O412&gt;$Q$2,M412&gt;0,M413&lt;0,53.93&gt;A412&gt;16.07),Peak,"")</f>
        <v/>
      </c>
    </row>
    <row r="413" spans="1:16" x14ac:dyDescent="0.3">
      <c r="A413">
        <v>4.1158447259995201</v>
      </c>
      <c r="B413">
        <v>-0.33185988664626997</v>
      </c>
      <c r="C413">
        <v>2.0197498798370299</v>
      </c>
      <c r="D413">
        <v>9.3007593154907209</v>
      </c>
      <c r="E413">
        <v>-2.8778385370969699E-2</v>
      </c>
      <c r="F413">
        <v>-6.3953148201107901E-3</v>
      </c>
      <c r="G413">
        <v>1.27898314967751E-2</v>
      </c>
      <c r="H413">
        <v>-3</v>
      </c>
      <c r="I413">
        <v>-23.376724243163999</v>
      </c>
      <c r="J413">
        <v>-21.6068420410156</v>
      </c>
      <c r="L413">
        <f t="shared" si="24"/>
        <v>9.523321080702571</v>
      </c>
      <c r="M413">
        <f t="shared" si="25"/>
        <v>0.23576227201648514</v>
      </c>
      <c r="N413">
        <f t="shared" si="26"/>
        <v>5.5583848906375133E-2</v>
      </c>
      <c r="O413">
        <f t="shared" si="27"/>
        <v>2.9429541382708844E-2</v>
      </c>
      <c r="P413" t="str" cm="1">
        <f t="array" ref="P413">IF(AND(O413&gt;$Q$2,M413&gt;0,M414&lt;0,53.93&gt;A413&gt;16.07),Peak,"")</f>
        <v/>
      </c>
    </row>
    <row r="414" spans="1:16" x14ac:dyDescent="0.3">
      <c r="A414">
        <v>4.1258544919992302</v>
      </c>
      <c r="B414">
        <v>-7.9335018992423997E-2</v>
      </c>
      <c r="C414">
        <v>1.96211969852447</v>
      </c>
      <c r="D414">
        <v>9.2161846160888601</v>
      </c>
      <c r="E414">
        <v>-1.27906296402215E-2</v>
      </c>
      <c r="F414">
        <v>-1.17248333990573E-2</v>
      </c>
      <c r="G414">
        <v>1.49214249104261E-2</v>
      </c>
      <c r="H414">
        <v>-3.20001220703125</v>
      </c>
      <c r="I414">
        <v>-23.2776794433593</v>
      </c>
      <c r="J414">
        <v>-22.2881469726562</v>
      </c>
      <c r="L414">
        <f t="shared" si="24"/>
        <v>9.4230709768317702</v>
      </c>
      <c r="M414">
        <f t="shared" si="25"/>
        <v>-0.1002501038708008</v>
      </c>
      <c r="N414">
        <f t="shared" si="26"/>
        <v>1.005008332610635E-2</v>
      </c>
      <c r="O414">
        <f t="shared" si="27"/>
        <v>2.9089082642594466E-2</v>
      </c>
      <c r="P414" t="str" cm="1">
        <f t="array" ref="P414">IF(AND(O414&gt;$Q$2,M414&gt;0,M415&lt;0,53.93&gt;A414&gt;16.07),Peak,"")</f>
        <v/>
      </c>
    </row>
    <row r="415" spans="1:16" x14ac:dyDescent="0.3">
      <c r="A415">
        <v>4.1363830559994303</v>
      </c>
      <c r="B415">
        <v>-0.25477018952369601</v>
      </c>
      <c r="C415">
        <v>2.1400995254516602</v>
      </c>
      <c r="D415">
        <v>9.3432703018188406</v>
      </c>
      <c r="E415">
        <v>2.1315941121429201E-3</v>
      </c>
      <c r="F415">
        <v>-1.5988022089004499E-2</v>
      </c>
      <c r="G415">
        <v>1.1724034324288301E-2</v>
      </c>
      <c r="H415">
        <v>-3.20001220703125</v>
      </c>
      <c r="I415">
        <v>-23.2776794433593</v>
      </c>
      <c r="J415">
        <v>-22.2881469726562</v>
      </c>
      <c r="L415">
        <f t="shared" si="24"/>
        <v>9.5886200133886987</v>
      </c>
      <c r="M415">
        <f t="shared" si="25"/>
        <v>0.16554903655692854</v>
      </c>
      <c r="N415">
        <f t="shared" si="26"/>
        <v>2.7406483504927262E-2</v>
      </c>
      <c r="O415">
        <f t="shared" si="27"/>
        <v>2.9320225067546089E-2</v>
      </c>
      <c r="P415" t="str" cm="1">
        <f t="array" ref="P415">IF(AND(O415&gt;$Q$2,M415&gt;0,M416&lt;0,53.93&gt;A415&gt;16.07),Peak,"")</f>
        <v/>
      </c>
    </row>
    <row r="416" spans="1:16" x14ac:dyDescent="0.3">
      <c r="A416">
        <v>4.1458129879993004</v>
      </c>
      <c r="B416">
        <v>-0.174686729907989</v>
      </c>
      <c r="C416">
        <v>1.96990358829498</v>
      </c>
      <c r="D416">
        <v>9.1578063964843697</v>
      </c>
      <c r="E416">
        <v>3.1973912846297E-3</v>
      </c>
      <c r="F416">
        <v>-1.5988022089004499E-2</v>
      </c>
      <c r="G416">
        <v>7.4605792760848999E-3</v>
      </c>
      <c r="H416">
        <v>-3.20001220703125</v>
      </c>
      <c r="I416">
        <v>-23.2776794433593</v>
      </c>
      <c r="J416">
        <v>-22.2881469726562</v>
      </c>
      <c r="L416">
        <f t="shared" si="24"/>
        <v>9.3689088797081066</v>
      </c>
      <c r="M416">
        <f t="shared" si="25"/>
        <v>-0.21971113368059214</v>
      </c>
      <c r="N416">
        <f t="shared" si="26"/>
        <v>4.8272982263211028E-2</v>
      </c>
      <c r="O416">
        <f t="shared" si="27"/>
        <v>2.8779916662834065E-2</v>
      </c>
      <c r="P416" t="str" cm="1">
        <f t="array" ref="P416">IF(AND(O416&gt;$Q$2,M416&gt;0,M417&lt;0,53.93&gt;A416&gt;16.07),Peak,"")</f>
        <v/>
      </c>
    </row>
    <row r="417" spans="1:16" x14ac:dyDescent="0.3">
      <c r="A417">
        <v>4.1558532719991401</v>
      </c>
      <c r="B417">
        <v>-0.24399261176586101</v>
      </c>
      <c r="C417">
        <v>2.2652394771575901</v>
      </c>
      <c r="D417">
        <v>9.1343050003051705</v>
      </c>
      <c r="E417">
        <v>-6.3953148201107901E-3</v>
      </c>
      <c r="F417">
        <v>-8.5269091650843603E-3</v>
      </c>
      <c r="G417">
        <v>2.1315941121429201E-3</v>
      </c>
      <c r="H417">
        <v>-3.20001220703125</v>
      </c>
      <c r="I417">
        <v>-23.5748291015625</v>
      </c>
      <c r="J417">
        <v>-21.1202087402343</v>
      </c>
      <c r="L417">
        <f t="shared" si="24"/>
        <v>9.4141579613935491</v>
      </c>
      <c r="M417">
        <f t="shared" si="25"/>
        <v>4.5249081685442505E-2</v>
      </c>
      <c r="N417">
        <f t="shared" si="26"/>
        <v>2.0474793933758484E-3</v>
      </c>
      <c r="O417">
        <f t="shared" si="27"/>
        <v>3.0968696048397928E-2</v>
      </c>
      <c r="P417" t="str" cm="1">
        <f t="array" ref="P417">IF(AND(O417&gt;$Q$2,M417&gt;0,M418&lt;0,53.93&gt;A417&gt;16.07),Peak,"")</f>
        <v/>
      </c>
    </row>
    <row r="418" spans="1:16" x14ac:dyDescent="0.3">
      <c r="A418">
        <v>4.1658020019995003</v>
      </c>
      <c r="B418">
        <v>-0.18276992440223599</v>
      </c>
      <c r="C418">
        <v>2.1583616733550999</v>
      </c>
      <c r="D418">
        <v>8.90093994140625</v>
      </c>
      <c r="E418">
        <v>-2.3448867723345701E-2</v>
      </c>
      <c r="F418">
        <v>1.06579705607146E-3</v>
      </c>
      <c r="G418">
        <v>-3.1979237683117299E-3</v>
      </c>
      <c r="H418">
        <v>-3.20001220703125</v>
      </c>
      <c r="I418">
        <v>-23.5748291015625</v>
      </c>
      <c r="J418">
        <v>-21.1202087402343</v>
      </c>
      <c r="L418">
        <f t="shared" si="24"/>
        <v>9.1607129525378816</v>
      </c>
      <c r="M418">
        <f t="shared" si="25"/>
        <v>-0.25344500885566745</v>
      </c>
      <c r="N418">
        <f t="shared" si="26"/>
        <v>6.423437251384935E-2</v>
      </c>
      <c r="O418">
        <f t="shared" si="27"/>
        <v>3.2289099763291466E-2</v>
      </c>
      <c r="P418" t="str" cm="1">
        <f t="array" ref="P418">IF(AND(O418&gt;$Q$2,M418&gt;0,M419&lt;0,53.93&gt;A418&gt;16.07),Peak,"")</f>
        <v/>
      </c>
    </row>
    <row r="419" spans="1:16" x14ac:dyDescent="0.3">
      <c r="A419">
        <v>4.17578125</v>
      </c>
      <c r="B419">
        <v>-0.50684601068496704</v>
      </c>
      <c r="C419">
        <v>2.2221291065215998</v>
      </c>
      <c r="D419">
        <v>9.0557184219360298</v>
      </c>
      <c r="E419">
        <v>-3.0909979715943298E-2</v>
      </c>
      <c r="F419">
        <v>4.2631882242858401E-3</v>
      </c>
      <c r="G419">
        <v>-2.1321268286556001E-3</v>
      </c>
      <c r="H419">
        <v>-3.20001220703125</v>
      </c>
      <c r="I419">
        <v>-23.5748291015625</v>
      </c>
      <c r="J419">
        <v>-21.1202087402343</v>
      </c>
      <c r="L419">
        <f t="shared" si="24"/>
        <v>9.3381361513949521</v>
      </c>
      <c r="M419">
        <f t="shared" si="25"/>
        <v>0.17742319885707047</v>
      </c>
      <c r="N419">
        <f t="shared" si="26"/>
        <v>3.1478991492675572E-2</v>
      </c>
      <c r="O419">
        <f t="shared" si="27"/>
        <v>3.0980775256620491E-2</v>
      </c>
      <c r="P419" t="str" cm="1">
        <f t="array" ref="P419">IF(AND(O419&gt;$Q$2,M419&gt;0,M420&lt;0,53.93&gt;A419&gt;16.07),Peak,"")</f>
        <v/>
      </c>
    </row>
    <row r="420" spans="1:16" x14ac:dyDescent="0.3">
      <c r="A420">
        <v>4.1857910149992597</v>
      </c>
      <c r="B420">
        <v>-0.18845809996127999</v>
      </c>
      <c r="C420">
        <v>1.9865189790725699</v>
      </c>
      <c r="D420">
        <v>9.0069198608398402</v>
      </c>
      <c r="E420">
        <v>-2.98441816121339E-2</v>
      </c>
      <c r="F420">
        <v>4.2631882242858401E-3</v>
      </c>
      <c r="G420">
        <v>2.1315941121429201E-3</v>
      </c>
      <c r="H420">
        <v>-3.20001220703125</v>
      </c>
      <c r="I420">
        <v>-23.475784301757798</v>
      </c>
      <c r="J420">
        <v>-21.8988342285156</v>
      </c>
      <c r="L420">
        <f t="shared" si="24"/>
        <v>9.2253118911637717</v>
      </c>
      <c r="M420">
        <f t="shared" si="25"/>
        <v>-0.11282426023118042</v>
      </c>
      <c r="N420">
        <f t="shared" si="26"/>
        <v>1.2729313696713119E-2</v>
      </c>
      <c r="O420">
        <f t="shared" si="27"/>
        <v>3.0476738637832863E-2</v>
      </c>
      <c r="P420" t="str" cm="1">
        <f t="array" ref="P420">IF(AND(O420&gt;$Q$2,M420&gt;0,M421&lt;0,53.93&gt;A420&gt;16.07),Peak,"")</f>
        <v/>
      </c>
    </row>
    <row r="421" spans="1:16" x14ac:dyDescent="0.3">
      <c r="A421">
        <v>4.1957702639992904</v>
      </c>
      <c r="B421">
        <v>-0.22752685844898199</v>
      </c>
      <c r="C421">
        <v>1.89610707759857</v>
      </c>
      <c r="D421">
        <v>9.1594524383544904</v>
      </c>
      <c r="E421">
        <v>-2.3448867723345701E-2</v>
      </c>
      <c r="F421">
        <v>0</v>
      </c>
      <c r="G421">
        <v>8.5263764485716802E-3</v>
      </c>
      <c r="H421">
        <v>-3.20001220703125</v>
      </c>
      <c r="I421">
        <v>-23.475784301757798</v>
      </c>
      <c r="J421">
        <v>-21.8988342285156</v>
      </c>
      <c r="L421">
        <f t="shared" si="24"/>
        <v>9.3564180908888996</v>
      </c>
      <c r="M421">
        <f t="shared" si="25"/>
        <v>0.13110619972512794</v>
      </c>
      <c r="N421">
        <f t="shared" si="26"/>
        <v>1.7188835606365138E-2</v>
      </c>
      <c r="O421">
        <f t="shared" si="27"/>
        <v>3.0221822332308551E-2</v>
      </c>
      <c r="P421" t="str" cm="1">
        <f t="array" ref="P421">IF(AND(O421&gt;$Q$2,M421&gt;0,M422&lt;0,53.93&gt;A421&gt;16.07),Peak,"")</f>
        <v/>
      </c>
    </row>
    <row r="422" spans="1:16" x14ac:dyDescent="0.3">
      <c r="A422">
        <v>4.2057800289994702</v>
      </c>
      <c r="B422">
        <v>-0.26165589690208402</v>
      </c>
      <c r="C422">
        <v>1.91556656360626</v>
      </c>
      <c r="D422">
        <v>9.0977811813354492</v>
      </c>
      <c r="E422">
        <v>-2.0251475274562801E-2</v>
      </c>
      <c r="F422">
        <v>-9.5932390540838207E-3</v>
      </c>
      <c r="G422">
        <v>1.27898314967751E-2</v>
      </c>
      <c r="H422">
        <v>-3.20001220703125</v>
      </c>
      <c r="I422">
        <v>-23.475784301757798</v>
      </c>
      <c r="J422">
        <v>-21.8988342285156</v>
      </c>
      <c r="L422">
        <f t="shared" si="24"/>
        <v>9.3009398176448475</v>
      </c>
      <c r="M422">
        <f t="shared" si="25"/>
        <v>-5.547827324405219E-2</v>
      </c>
      <c r="N422">
        <f t="shared" si="26"/>
        <v>3.077838802141717E-3</v>
      </c>
      <c r="O422">
        <f t="shared" si="27"/>
        <v>2.9865499437202469E-2</v>
      </c>
      <c r="P422" t="str" cm="1">
        <f t="array" ref="P422">IF(AND(O422&gt;$Q$2,M422&gt;0,M423&lt;0,53.93&gt;A422&gt;16.07),Peak,"")</f>
        <v/>
      </c>
    </row>
    <row r="423" spans="1:16" x14ac:dyDescent="0.3">
      <c r="A423">
        <v>4.2157592769999601</v>
      </c>
      <c r="B423">
        <v>-0.42661285400390597</v>
      </c>
      <c r="C423">
        <v>2.0002903938293399</v>
      </c>
      <c r="D423">
        <v>9.0347623825073207</v>
      </c>
      <c r="E423">
        <v>-1.91856790333986E-2</v>
      </c>
      <c r="F423">
        <v>-1.70538183301687E-2</v>
      </c>
      <c r="G423">
        <v>1.3855627737939301E-2</v>
      </c>
      <c r="H423">
        <v>-3</v>
      </c>
      <c r="I423">
        <v>-23.376724243163999</v>
      </c>
      <c r="J423">
        <v>-22.093490600585898</v>
      </c>
      <c r="L423">
        <f t="shared" si="24"/>
        <v>9.2633736562451503</v>
      </c>
      <c r="M423">
        <f t="shared" si="25"/>
        <v>-3.7566161399697151E-2</v>
      </c>
      <c r="N423">
        <f t="shared" si="26"/>
        <v>1.4112164823080963E-3</v>
      </c>
      <c r="O423">
        <f t="shared" si="27"/>
        <v>3.0798237291781886E-2</v>
      </c>
      <c r="P423" t="str" cm="1">
        <f t="array" ref="P423">IF(AND(O423&gt;$Q$2,M423&gt;0,M424&lt;0,53.93&gt;A423&gt;16.07),Peak,"")</f>
        <v/>
      </c>
    </row>
    <row r="424" spans="1:16" x14ac:dyDescent="0.3">
      <c r="A424">
        <v>4.2257385249995396</v>
      </c>
      <c r="B424">
        <v>-0.264350295066833</v>
      </c>
      <c r="C424">
        <v>1.7676740884780799</v>
      </c>
      <c r="D424">
        <v>9.1134986877441406</v>
      </c>
      <c r="E424">
        <v>-1.8119880929589199E-2</v>
      </c>
      <c r="F424">
        <v>-2.1317273378372099E-2</v>
      </c>
      <c r="G424">
        <v>1.8119348213076501E-2</v>
      </c>
      <c r="H424">
        <v>-3</v>
      </c>
      <c r="I424">
        <v>-23.376724243163999</v>
      </c>
      <c r="J424">
        <v>-22.093490600585898</v>
      </c>
      <c r="L424">
        <f t="shared" si="24"/>
        <v>9.2871099429851114</v>
      </c>
      <c r="M424">
        <f t="shared" si="25"/>
        <v>2.3736286739961088E-2</v>
      </c>
      <c r="N424">
        <f t="shared" si="26"/>
        <v>5.6341130820165256E-4</v>
      </c>
      <c r="O424">
        <f t="shared" si="27"/>
        <v>3.0864773987088579E-2</v>
      </c>
      <c r="P424" t="str" cm="1">
        <f t="array" ref="P424">IF(AND(O424&gt;$Q$2,M424&gt;0,M425&lt;0,53.93&gt;A424&gt;16.07),Peak,"")</f>
        <v/>
      </c>
    </row>
    <row r="425" spans="1:16" x14ac:dyDescent="0.3">
      <c r="A425">
        <v>4.2357177730000304</v>
      </c>
      <c r="B425">
        <v>-0.24174728989601099</v>
      </c>
      <c r="C425">
        <v>2.1891975402832</v>
      </c>
      <c r="D425">
        <v>8.9558763504028303</v>
      </c>
      <c r="E425">
        <v>-1.8119880929589199E-2</v>
      </c>
      <c r="F425">
        <v>-2.1317273378372099E-2</v>
      </c>
      <c r="G425">
        <v>2.66457255929708E-2</v>
      </c>
      <c r="H425">
        <v>-3</v>
      </c>
      <c r="I425">
        <v>-23.376724243163999</v>
      </c>
      <c r="J425">
        <v>-22.093490600585898</v>
      </c>
      <c r="L425">
        <f t="shared" si="24"/>
        <v>9.2227300093984539</v>
      </c>
      <c r="M425">
        <f t="shared" si="25"/>
        <v>-6.4379933586657501E-2</v>
      </c>
      <c r="N425">
        <f t="shared" si="26"/>
        <v>4.1447758486224309E-3</v>
      </c>
      <c r="O425">
        <f t="shared" si="27"/>
        <v>3.1042725575003868E-2</v>
      </c>
      <c r="P425" t="str" cm="1">
        <f t="array" ref="P425">IF(AND(O425&gt;$Q$2,M425&gt;0,M426&lt;0,53.93&gt;A425&gt;16.07),Peak,"")</f>
        <v/>
      </c>
    </row>
    <row r="426" spans="1:16" x14ac:dyDescent="0.3">
      <c r="A426">
        <v>4.2456970209996099</v>
      </c>
      <c r="B426">
        <v>-0.124690704047679</v>
      </c>
      <c r="C426">
        <v>1.9312838315963701</v>
      </c>
      <c r="D426">
        <v>9.1314611434936506</v>
      </c>
      <c r="E426">
        <v>-2.0251475274562801E-2</v>
      </c>
      <c r="F426">
        <v>-2.55804620683193E-2</v>
      </c>
      <c r="G426">
        <v>4.58314046263694E-2</v>
      </c>
      <c r="H426">
        <v>-3.40000915527343</v>
      </c>
      <c r="I426">
        <v>-23.5748291015625</v>
      </c>
      <c r="J426">
        <v>-21.704177856445298</v>
      </c>
      <c r="L426">
        <f t="shared" si="24"/>
        <v>9.3342909545929533</v>
      </c>
      <c r="M426">
        <f t="shared" si="25"/>
        <v>0.11156094519449944</v>
      </c>
      <c r="N426">
        <f t="shared" si="26"/>
        <v>1.2445844492690107E-2</v>
      </c>
      <c r="O426">
        <f t="shared" si="27"/>
        <v>3.1198512201560207E-2</v>
      </c>
      <c r="P426" t="str" cm="1">
        <f t="array" ref="P426">IF(AND(O426&gt;$Q$2,M426&gt;0,M427&lt;0,53.93&gt;A426&gt;16.07),Peak,"")</f>
        <v/>
      </c>
    </row>
    <row r="427" spans="1:16" x14ac:dyDescent="0.3">
      <c r="A427">
        <v>4.2557067869993199</v>
      </c>
      <c r="B427">
        <v>-0.267643421888351</v>
      </c>
      <c r="C427">
        <v>2.2589523792266801</v>
      </c>
      <c r="D427">
        <v>8.8470525741577095</v>
      </c>
      <c r="E427">
        <v>-2.66462583094835E-2</v>
      </c>
      <c r="F427">
        <v>-2.3448867723345701E-2</v>
      </c>
      <c r="G427">
        <v>6.2884956598281805E-2</v>
      </c>
      <c r="H427">
        <v>-3.40000915527343</v>
      </c>
      <c r="I427">
        <v>-23.5748291015625</v>
      </c>
      <c r="J427">
        <v>-21.704177856445298</v>
      </c>
      <c r="L427">
        <f t="shared" si="24"/>
        <v>9.1348146178674323</v>
      </c>
      <c r="M427">
        <f t="shared" si="25"/>
        <v>-0.19947633672552101</v>
      </c>
      <c r="N427">
        <f t="shared" si="26"/>
        <v>3.9790808913433444E-2</v>
      </c>
      <c r="O427">
        <f t="shared" si="27"/>
        <v>3.0950031720937795E-2</v>
      </c>
      <c r="P427" t="str" cm="1">
        <f t="array" ref="P427">IF(AND(O427&gt;$Q$2,M427&gt;0,M428&lt;0,53.93&gt;A427&gt;16.07),Peak,"")</f>
        <v/>
      </c>
    </row>
    <row r="428" spans="1:16" x14ac:dyDescent="0.3">
      <c r="A428">
        <v>4.2655029299994496</v>
      </c>
      <c r="B428">
        <v>-0.37511992454528797</v>
      </c>
      <c r="C428">
        <v>1.84206938743591</v>
      </c>
      <c r="D428">
        <v>8.8834266662597603</v>
      </c>
      <c r="E428">
        <v>-3.3041574060916901E-2</v>
      </c>
      <c r="F428">
        <v>-2.3448867723345701E-2</v>
      </c>
      <c r="G428">
        <v>8.5267759859561906E-2</v>
      </c>
      <c r="H428">
        <v>-3.40000915527343</v>
      </c>
      <c r="I428">
        <v>-23.5748291015625</v>
      </c>
      <c r="J428">
        <v>-21.704177856445298</v>
      </c>
      <c r="L428">
        <f t="shared" si="24"/>
        <v>9.0801543996087624</v>
      </c>
      <c r="M428">
        <f t="shared" si="25"/>
        <v>-5.4660218258669957E-2</v>
      </c>
      <c r="N428">
        <f t="shared" si="26"/>
        <v>2.9877394600854364E-3</v>
      </c>
      <c r="O428">
        <f t="shared" si="27"/>
        <v>3.0153919112070937E-2</v>
      </c>
      <c r="P428" t="str" cm="1">
        <f t="array" ref="P428">IF(AND(O428&gt;$Q$2,M428&gt;0,M429&lt;0,53.93&gt;A428&gt;16.07),Peak,"")</f>
        <v/>
      </c>
    </row>
    <row r="429" spans="1:16" x14ac:dyDescent="0.3">
      <c r="A429">
        <v>4.2755126949996303</v>
      </c>
      <c r="B429">
        <v>-0.34158965945243802</v>
      </c>
      <c r="C429">
        <v>2.3001167774200399</v>
      </c>
      <c r="D429">
        <v>9.0786209106445295</v>
      </c>
      <c r="E429">
        <v>-3.9436887949705103E-2</v>
      </c>
      <c r="F429">
        <v>-2.55804620683193E-2</v>
      </c>
      <c r="G429">
        <v>9.9123917520046206E-2</v>
      </c>
      <c r="H429">
        <v>-3.40000915527343</v>
      </c>
      <c r="I429">
        <v>-23.475784301757798</v>
      </c>
      <c r="J429">
        <v>-21.4122009277343</v>
      </c>
      <c r="L429">
        <f t="shared" si="24"/>
        <v>9.3716902597346916</v>
      </c>
      <c r="M429">
        <f t="shared" si="25"/>
        <v>0.29153586012592925</v>
      </c>
      <c r="N429">
        <f t="shared" si="26"/>
        <v>8.4993157739365388E-2</v>
      </c>
      <c r="O429">
        <f t="shared" si="27"/>
        <v>3.0338404598314897E-2</v>
      </c>
      <c r="P429" t="str" cm="1">
        <f t="array" ref="P429">IF(AND(O429&gt;$Q$2,M429&gt;0,M430&lt;0,53.93&gt;A429&gt;16.07),Peak,"")</f>
        <v/>
      </c>
    </row>
    <row r="430" spans="1:16" x14ac:dyDescent="0.3">
      <c r="A430">
        <v>4.2854919429992098</v>
      </c>
      <c r="B430">
        <v>-0.42601409554481501</v>
      </c>
      <c r="C430">
        <v>2.0029847621917698</v>
      </c>
      <c r="D430">
        <v>9.0488328933715803</v>
      </c>
      <c r="E430">
        <v>-4.0502686053514397E-2</v>
      </c>
      <c r="F430">
        <v>-2.55804620683193E-2</v>
      </c>
      <c r="G430">
        <v>0.102321311831474</v>
      </c>
      <c r="H430">
        <v>-3.40000915527343</v>
      </c>
      <c r="I430">
        <v>-23.475784301757798</v>
      </c>
      <c r="J430">
        <v>-21.4122009277343</v>
      </c>
      <c r="L430">
        <f t="shared" si="24"/>
        <v>9.2776512490683096</v>
      </c>
      <c r="M430">
        <f t="shared" si="25"/>
        <v>-9.4039010666381984E-2</v>
      </c>
      <c r="N430">
        <f t="shared" si="26"/>
        <v>8.8433355271119053E-3</v>
      </c>
      <c r="O430">
        <f t="shared" si="27"/>
        <v>2.8847917995429531E-2</v>
      </c>
      <c r="P430" t="str" cm="1">
        <f t="array" ref="P430">IF(AND(O430&gt;$Q$2,M430&gt;0,M431&lt;0,53.93&gt;A430&gt;16.07),Peak,"")</f>
        <v/>
      </c>
    </row>
    <row r="431" spans="1:16" x14ac:dyDescent="0.3">
      <c r="A431">
        <v>4.2954711909996997</v>
      </c>
      <c r="B431">
        <v>-0.412542104721069</v>
      </c>
      <c r="C431">
        <v>1.90987837314605</v>
      </c>
      <c r="D431">
        <v>9.3097400665283203</v>
      </c>
      <c r="E431">
        <v>-4.3700076639652197E-2</v>
      </c>
      <c r="F431">
        <v>-4.0502686053514397E-2</v>
      </c>
      <c r="G431">
        <v>0.102321311831474</v>
      </c>
      <c r="H431">
        <v>-3.40000915527343</v>
      </c>
      <c r="I431">
        <v>-23.475784301757798</v>
      </c>
      <c r="J431">
        <v>-21.4122009277343</v>
      </c>
      <c r="L431">
        <f t="shared" si="24"/>
        <v>9.5125751768225957</v>
      </c>
      <c r="M431">
        <f t="shared" si="25"/>
        <v>0.23492392775428605</v>
      </c>
      <c r="N431">
        <f t="shared" si="26"/>
        <v>5.5189251831501016E-2</v>
      </c>
      <c r="O431">
        <f t="shared" si="27"/>
        <v>2.891844780430915E-2</v>
      </c>
      <c r="P431" t="str" cm="1">
        <f t="array" ref="P431">IF(AND(O431&gt;$Q$2,M431&gt;0,M432&lt;0,53.93&gt;A431&gt;16.07),Peak,"")</f>
        <v/>
      </c>
    </row>
    <row r="432" spans="1:16" x14ac:dyDescent="0.3">
      <c r="A432">
        <v>4.30545043899928</v>
      </c>
      <c r="B432">
        <v>-0.23141875863075201</v>
      </c>
      <c r="C432">
        <v>1.92275166511535</v>
      </c>
      <c r="D432">
        <v>9.0358095169067294</v>
      </c>
      <c r="E432">
        <v>-4.6897735446691499E-2</v>
      </c>
      <c r="F432">
        <v>-6.8214744329452501E-2</v>
      </c>
      <c r="G432">
        <v>9.9123917520046206E-2</v>
      </c>
      <c r="H432">
        <v>-3.40000915527343</v>
      </c>
      <c r="I432">
        <v>-23.376724243163999</v>
      </c>
      <c r="J432">
        <v>-21.704177856445298</v>
      </c>
      <c r="L432">
        <f t="shared" si="24"/>
        <v>9.2410162987288516</v>
      </c>
      <c r="M432">
        <f t="shared" si="25"/>
        <v>-0.27155887809374413</v>
      </c>
      <c r="N432">
        <f t="shared" si="26"/>
        <v>7.3744224271532988E-2</v>
      </c>
      <c r="O432">
        <f t="shared" si="27"/>
        <v>2.7834644707576295E-2</v>
      </c>
      <c r="P432" t="str" cm="1">
        <f t="array" ref="P432">IF(AND(O432&gt;$Q$2,M432&gt;0,M433&lt;0,53.93&gt;A432&gt;16.07),Peak,"")</f>
        <v/>
      </c>
    </row>
    <row r="433" spans="1:16" x14ac:dyDescent="0.3">
      <c r="A433">
        <v>4.3154602049998996</v>
      </c>
      <c r="B433">
        <v>-0.38215529918670599</v>
      </c>
      <c r="C433">
        <v>1.9598743915557799</v>
      </c>
      <c r="D433">
        <v>9.0661964416503906</v>
      </c>
      <c r="E433">
        <v>-4.90293279290199E-2</v>
      </c>
      <c r="F433">
        <v>-8.9532010257244096E-2</v>
      </c>
      <c r="G433">
        <v>0.10018971562385499</v>
      </c>
      <c r="H433">
        <v>-3.40000915527343</v>
      </c>
      <c r="I433">
        <v>-23.376724243163999</v>
      </c>
      <c r="J433">
        <v>-21.704177856445298</v>
      </c>
      <c r="L433">
        <f t="shared" si="24"/>
        <v>9.2834836253405868</v>
      </c>
      <c r="M433">
        <f t="shared" si="25"/>
        <v>4.2467326611735245E-2</v>
      </c>
      <c r="N433">
        <f t="shared" si="26"/>
        <v>1.8034738295477967E-3</v>
      </c>
      <c r="O433">
        <f t="shared" si="27"/>
        <v>2.8824240663970189E-2</v>
      </c>
      <c r="P433" t="str" cm="1">
        <f t="array" ref="P433">IF(AND(O433&gt;$Q$2,M433&gt;0,M434&lt;0,53.93&gt;A433&gt;16.07),Peak,"")</f>
        <v/>
      </c>
    </row>
    <row r="434" spans="1:16" x14ac:dyDescent="0.3">
      <c r="A434">
        <v>4.3254394529994897</v>
      </c>
      <c r="B434">
        <v>-0.25581800937652499</v>
      </c>
      <c r="C434">
        <v>2.00238609313964</v>
      </c>
      <c r="D434">
        <v>9.33428955078125</v>
      </c>
      <c r="E434">
        <v>-5.4358847439289003E-2</v>
      </c>
      <c r="F434">
        <v>-0.106585033237934</v>
      </c>
      <c r="G434">
        <v>0.10338710993528299</v>
      </c>
      <c r="H434">
        <v>-3.40000915527343</v>
      </c>
      <c r="I434">
        <v>-23.376724243163999</v>
      </c>
      <c r="J434">
        <v>-21.704177856445298</v>
      </c>
      <c r="L434">
        <f t="shared" si="24"/>
        <v>9.5500761430338574</v>
      </c>
      <c r="M434">
        <f t="shared" si="25"/>
        <v>0.26659251769327064</v>
      </c>
      <c r="N434">
        <f t="shared" si="26"/>
        <v>7.1071570490036817E-2</v>
      </c>
      <c r="O434">
        <f t="shared" si="27"/>
        <v>2.8827505739706282E-2</v>
      </c>
      <c r="P434" t="str" cm="1">
        <f t="array" ref="P434">IF(AND(O434&gt;$Q$2,M434&gt;0,M435&lt;0,53.93&gt;A434&gt;16.07),Peak,"")</f>
        <v/>
      </c>
    </row>
    <row r="435" spans="1:16" x14ac:dyDescent="0.3">
      <c r="A435">
        <v>4.3354187009999796</v>
      </c>
      <c r="B435">
        <v>-0.38978943228721602</v>
      </c>
      <c r="C435">
        <v>2.0043320655822701</v>
      </c>
      <c r="D435">
        <v>9.3359355926513601</v>
      </c>
      <c r="E435">
        <v>-5.86220361292362E-2</v>
      </c>
      <c r="F435">
        <v>-0.12577071785926799</v>
      </c>
      <c r="G435">
        <v>0.109782427549362</v>
      </c>
      <c r="H435">
        <v>-3.8000030517578098</v>
      </c>
      <c r="I435">
        <v>-23.376724243163999</v>
      </c>
      <c r="J435">
        <v>-21.9961547851562</v>
      </c>
      <c r="L435">
        <f t="shared" si="24"/>
        <v>9.5566194975408845</v>
      </c>
      <c r="M435">
        <f t="shared" si="25"/>
        <v>6.5433545070270327E-3</v>
      </c>
      <c r="N435">
        <f t="shared" si="26"/>
        <v>4.2815488204630981E-5</v>
      </c>
      <c r="O435">
        <f t="shared" si="27"/>
        <v>2.7950184439357883E-2</v>
      </c>
      <c r="P435" t="str" cm="1">
        <f t="array" ref="P435">IF(AND(O435&gt;$Q$2,M435&gt;0,M436&lt;0,53.93&gt;A435&gt;16.07),Peak,"")</f>
        <v/>
      </c>
    </row>
    <row r="436" spans="1:16" x14ac:dyDescent="0.3">
      <c r="A436">
        <v>4.34539794899956</v>
      </c>
      <c r="B436">
        <v>-0.43035507202148399</v>
      </c>
      <c r="C436">
        <v>1.8538948297500599</v>
      </c>
      <c r="D436">
        <v>9.3919191360473597</v>
      </c>
      <c r="E436">
        <v>-6.0753628611564602E-2</v>
      </c>
      <c r="F436">
        <v>-0.14602191746234799</v>
      </c>
      <c r="G436">
        <v>0.123638056218624</v>
      </c>
      <c r="H436">
        <v>-3.8000030517578098</v>
      </c>
      <c r="I436">
        <v>-23.376724243163999</v>
      </c>
      <c r="J436">
        <v>-21.9961547851562</v>
      </c>
      <c r="L436">
        <f t="shared" si="24"/>
        <v>9.582811517808393</v>
      </c>
      <c r="M436">
        <f t="shared" si="25"/>
        <v>2.6192020267508553E-2</v>
      </c>
      <c r="N436">
        <f t="shared" si="26"/>
        <v>6.8602192569357885E-4</v>
      </c>
      <c r="O436">
        <f t="shared" si="27"/>
        <v>2.8836826260754053E-2</v>
      </c>
      <c r="P436" t="str" cm="1">
        <f t="array" ref="P436">IF(AND(O436&gt;$Q$2,M436&gt;0,M437&lt;0,53.93&gt;A436&gt;16.07),Peak,"")</f>
        <v/>
      </c>
    </row>
    <row r="437" spans="1:16" x14ac:dyDescent="0.3">
      <c r="A437">
        <v>4.35540771499927</v>
      </c>
      <c r="B437">
        <v>-0.50100815296173096</v>
      </c>
      <c r="C437">
        <v>2.1781206130981401</v>
      </c>
      <c r="D437">
        <v>9.36647224426269</v>
      </c>
      <c r="E437">
        <v>-7.2478197515010806E-2</v>
      </c>
      <c r="F437">
        <v>-0.163075476884841</v>
      </c>
      <c r="G437">
        <v>0.15667963027954099</v>
      </c>
      <c r="H437">
        <v>-3.8000030517578098</v>
      </c>
      <c r="I437">
        <v>-23.376724243163999</v>
      </c>
      <c r="J437">
        <v>-21.9961547851562</v>
      </c>
      <c r="L437">
        <f t="shared" si="24"/>
        <v>9.6294351276219992</v>
      </c>
      <c r="M437">
        <f t="shared" si="25"/>
        <v>4.6623609813606137E-2</v>
      </c>
      <c r="N437">
        <f t="shared" si="26"/>
        <v>2.1737609920513905E-3</v>
      </c>
      <c r="O437">
        <f t="shared" si="27"/>
        <v>3.0742591461808289E-2</v>
      </c>
      <c r="P437" t="str" cm="1">
        <f t="array" ref="P437">IF(AND(O437&gt;$Q$2,M437&gt;0,M438&lt;0,53.93&gt;A437&gt;16.07),Peak,"")</f>
        <v/>
      </c>
    </row>
    <row r="438" spans="1:16" x14ac:dyDescent="0.3">
      <c r="A438">
        <v>4.3653869629997599</v>
      </c>
      <c r="B438">
        <v>-0.35161879658699002</v>
      </c>
      <c r="C438">
        <v>2.1091141700744598</v>
      </c>
      <c r="D438">
        <v>9.0943384170532209</v>
      </c>
      <c r="E438">
        <v>-7.8872978687286294E-2</v>
      </c>
      <c r="F438">
        <v>-0.163075476884841</v>
      </c>
      <c r="G438">
        <v>0.17266738414764399</v>
      </c>
      <c r="H438">
        <v>-3.70001220703125</v>
      </c>
      <c r="I438">
        <v>-23.2776794433593</v>
      </c>
      <c r="J438">
        <v>-22.1908264160156</v>
      </c>
      <c r="L438">
        <f t="shared" si="24"/>
        <v>9.3423224952049395</v>
      </c>
      <c r="M438">
        <f t="shared" si="25"/>
        <v>-0.28711263241705964</v>
      </c>
      <c r="N438">
        <f t="shared" si="26"/>
        <v>8.2433663693453604E-2</v>
      </c>
      <c r="O438">
        <f t="shared" si="27"/>
        <v>3.1450049231353784E-2</v>
      </c>
      <c r="P438" t="str" cm="1">
        <f t="array" ref="P438">IF(AND(O438&gt;$Q$2,M438&gt;0,M439&lt;0,53.93&gt;A438&gt;16.07),Peak,"")</f>
        <v/>
      </c>
    </row>
    <row r="439" spans="1:16" x14ac:dyDescent="0.3">
      <c r="A439">
        <v>4.3753662109993403</v>
      </c>
      <c r="B439">
        <v>-0.17259109020233099</v>
      </c>
      <c r="C439">
        <v>2.0651056766510001</v>
      </c>
      <c r="D439">
        <v>9.1765174865722603</v>
      </c>
      <c r="E439">
        <v>-6.6083148121833801E-2</v>
      </c>
      <c r="F439">
        <v>-0.128968104720115</v>
      </c>
      <c r="G439">
        <v>0.17266738414764399</v>
      </c>
      <c r="H439">
        <v>-3.70001220703125</v>
      </c>
      <c r="I439">
        <v>-23.2776794433593</v>
      </c>
      <c r="J439">
        <v>-22.1908264160156</v>
      </c>
      <c r="L439">
        <f t="shared" si="24"/>
        <v>9.4075991794676224</v>
      </c>
      <c r="M439">
        <f t="shared" si="25"/>
        <v>6.5276684262682849E-2</v>
      </c>
      <c r="N439">
        <f t="shared" si="26"/>
        <v>4.2610455083299864E-3</v>
      </c>
      <c r="O439">
        <f t="shared" si="27"/>
        <v>3.0062198781041351E-2</v>
      </c>
      <c r="P439" t="str" cm="1">
        <f t="array" ref="P439">IF(AND(O439&gt;$Q$2,M439&gt;0,M440&lt;0,53.93&gt;A439&gt;16.07),Peak,"")</f>
        <v/>
      </c>
    </row>
    <row r="440" spans="1:16" x14ac:dyDescent="0.3">
      <c r="A440">
        <v>4.3853759759995201</v>
      </c>
      <c r="B440">
        <v>-0.16660355031490301</v>
      </c>
      <c r="C440">
        <v>1.8675165176391599</v>
      </c>
      <c r="D440">
        <v>9.3500061035156197</v>
      </c>
      <c r="E440">
        <v>-5.3292516618967001E-2</v>
      </c>
      <c r="F440">
        <v>-8.42024981975555E-2</v>
      </c>
      <c r="G440">
        <v>0.166272327303886</v>
      </c>
      <c r="H440">
        <v>-3.70001220703125</v>
      </c>
      <c r="I440">
        <v>-23.2776794433593</v>
      </c>
      <c r="J440">
        <v>-22.1908264160156</v>
      </c>
      <c r="L440">
        <f t="shared" si="24"/>
        <v>9.5361411914050418</v>
      </c>
      <c r="M440">
        <f t="shared" si="25"/>
        <v>0.12854201193741943</v>
      </c>
      <c r="N440">
        <f t="shared" si="26"/>
        <v>1.652304883291968E-2</v>
      </c>
      <c r="O440">
        <f t="shared" si="27"/>
        <v>3.005108644129012E-2</v>
      </c>
      <c r="P440" t="str" cm="1">
        <f t="array" ref="P440">IF(AND(O440&gt;$Q$2,M440&gt;0,M441&lt;0,53.93&gt;A440&gt;16.07),Peak,"")</f>
        <v/>
      </c>
    </row>
    <row r="441" spans="1:16" x14ac:dyDescent="0.3">
      <c r="A441">
        <v>4.39535522400001</v>
      </c>
      <c r="B441">
        <v>0.106728054583072</v>
      </c>
      <c r="C441">
        <v>1.90134608745574</v>
      </c>
      <c r="D441">
        <v>9.4655666351318306</v>
      </c>
      <c r="E441">
        <v>-4.3700076639652197E-2</v>
      </c>
      <c r="F441">
        <v>-3.6239497363567297E-2</v>
      </c>
      <c r="G441">
        <v>0.15135011076927099</v>
      </c>
      <c r="H441">
        <v>-0.29998779296875</v>
      </c>
      <c r="I441">
        <v>-20.3060607910156</v>
      </c>
      <c r="J441">
        <v>-18.8816528320312</v>
      </c>
      <c r="L441">
        <f t="shared" si="24"/>
        <v>9.6552296475039512</v>
      </c>
      <c r="M441">
        <f t="shared" si="25"/>
        <v>0.11908845609890939</v>
      </c>
      <c r="N441">
        <f t="shared" si="26"/>
        <v>1.418206037602187E-2</v>
      </c>
      <c r="O441">
        <f t="shared" si="27"/>
        <v>2.9707076928324212E-2</v>
      </c>
      <c r="P441" t="str" cm="1">
        <f t="array" ref="P441">IF(AND(O441&gt;$Q$2,M441&gt;0,M442&lt;0,53.93&gt;A441&gt;16.07),Peak,"")</f>
        <v/>
      </c>
    </row>
    <row r="442" spans="1:16" x14ac:dyDescent="0.3">
      <c r="A442">
        <v>4.40539550699941</v>
      </c>
      <c r="B442">
        <v>0.14938934147357899</v>
      </c>
      <c r="C442">
        <v>2.1115090847015301</v>
      </c>
      <c r="D442">
        <v>9.1807088851928693</v>
      </c>
      <c r="E442">
        <v>-3.3041574060916901E-2</v>
      </c>
      <c r="F442">
        <v>4.2631882242858401E-3</v>
      </c>
      <c r="G442">
        <v>0.130033373832702</v>
      </c>
      <c r="H442">
        <v>-0.29998779296875</v>
      </c>
      <c r="I442">
        <v>-20.3060607910156</v>
      </c>
      <c r="J442">
        <v>-18.8816528320312</v>
      </c>
      <c r="L442">
        <f t="shared" si="24"/>
        <v>9.4215817899534429</v>
      </c>
      <c r="M442">
        <f t="shared" si="25"/>
        <v>-0.23364785755050832</v>
      </c>
      <c r="N442">
        <f t="shared" si="26"/>
        <v>5.459132133794263E-2</v>
      </c>
      <c r="O442">
        <f t="shared" si="27"/>
        <v>2.9421299792546374E-2</v>
      </c>
      <c r="P442" t="str" cm="1">
        <f t="array" ref="P442">IF(AND(O442&gt;$Q$2,M442&gt;0,M443&lt;0,53.93&gt;A442&gt;16.07),Peak,"")</f>
        <v/>
      </c>
    </row>
    <row r="443" spans="1:16" x14ac:dyDescent="0.3">
      <c r="A443">
        <v>4.4159240719991404</v>
      </c>
      <c r="B443">
        <v>-0.14534774422645499</v>
      </c>
      <c r="C443">
        <v>2.1621038913726802</v>
      </c>
      <c r="D443">
        <v>9.4255990982055593</v>
      </c>
      <c r="E443">
        <v>-2.66462583094835E-2</v>
      </c>
      <c r="F443">
        <v>3.4106839448213501E-2</v>
      </c>
      <c r="G443">
        <v>0.104452908039093</v>
      </c>
      <c r="H443">
        <v>-0.5</v>
      </c>
      <c r="I443">
        <v>-20.405105590820298</v>
      </c>
      <c r="J443">
        <v>-18.686996459960898</v>
      </c>
      <c r="L443">
        <f t="shared" si="24"/>
        <v>9.6714909690250987</v>
      </c>
      <c r="M443">
        <f t="shared" si="25"/>
        <v>0.24990917907165588</v>
      </c>
      <c r="N443">
        <f t="shared" si="26"/>
        <v>6.245459778426897E-2</v>
      </c>
      <c r="O443">
        <f t="shared" si="27"/>
        <v>2.8418639136757688E-2</v>
      </c>
      <c r="P443" t="str" cm="1">
        <f t="array" ref="P443">IF(AND(O443&gt;$Q$2,M443&gt;0,M444&lt;0,53.93&gt;A443&gt;16.07),Peak,"")</f>
        <v/>
      </c>
    </row>
    <row r="444" spans="1:16" x14ac:dyDescent="0.3">
      <c r="A444">
        <v>4.42535400399992</v>
      </c>
      <c r="B444">
        <v>-0.16316071152687001</v>
      </c>
      <c r="C444">
        <v>2.1643493175506499</v>
      </c>
      <c r="D444">
        <v>9.2131910324096609</v>
      </c>
      <c r="E444">
        <v>-2.98441816121339E-2</v>
      </c>
      <c r="F444">
        <v>4.4765606522560099E-2</v>
      </c>
      <c r="G444">
        <v>8.3136163651943207E-2</v>
      </c>
      <c r="H444">
        <v>-0.5</v>
      </c>
      <c r="I444">
        <v>-20.405105590820298</v>
      </c>
      <c r="J444">
        <v>-18.686996459960898</v>
      </c>
      <c r="L444">
        <f t="shared" si="24"/>
        <v>9.4654064036279877</v>
      </c>
      <c r="M444">
        <f t="shared" si="25"/>
        <v>-0.20608456539711106</v>
      </c>
      <c r="N444">
        <f t="shared" si="26"/>
        <v>4.247084809491615E-2</v>
      </c>
      <c r="O444">
        <f t="shared" si="27"/>
        <v>2.7322941487520899E-2</v>
      </c>
      <c r="P444" t="str" cm="1">
        <f t="array" ref="P444">IF(AND(O444&gt;$Q$2,M444&gt;0,M445&lt;0,53.93&gt;A444&gt;16.07),Peak,"")</f>
        <v/>
      </c>
    </row>
    <row r="445" spans="1:16" x14ac:dyDescent="0.3">
      <c r="A445">
        <v>4.4355163569998597</v>
      </c>
      <c r="B445">
        <v>-0.262853384017944</v>
      </c>
      <c r="C445">
        <v>2.00328421592712</v>
      </c>
      <c r="D445">
        <v>9.19477939605712</v>
      </c>
      <c r="E445">
        <v>-3.6239497363567297E-2</v>
      </c>
      <c r="F445">
        <v>3.0909446999430601E-2</v>
      </c>
      <c r="G445">
        <v>6.5016552805900504E-2</v>
      </c>
      <c r="H445">
        <v>-0.5</v>
      </c>
      <c r="I445">
        <v>-20.405105590820298</v>
      </c>
      <c r="J445">
        <v>-18.686996459960898</v>
      </c>
      <c r="L445">
        <f t="shared" si="24"/>
        <v>9.4141493345617242</v>
      </c>
      <c r="M445">
        <f t="shared" si="25"/>
        <v>-5.1257069066263483E-2</v>
      </c>
      <c r="N445">
        <f t="shared" si="26"/>
        <v>2.6272871292637051E-3</v>
      </c>
      <c r="O445">
        <f t="shared" si="27"/>
        <v>2.6772155784845309E-2</v>
      </c>
      <c r="P445" t="str" cm="1">
        <f t="array" ref="P445">IF(AND(O445&gt;$Q$2,M445&gt;0,M446&lt;0,53.93&gt;A445&gt;16.07),Peak,"")</f>
        <v/>
      </c>
    </row>
    <row r="446" spans="1:16" x14ac:dyDescent="0.3">
      <c r="A446">
        <v>4.4455261229995804</v>
      </c>
      <c r="B446">
        <v>-0.29533585906028698</v>
      </c>
      <c r="C446">
        <v>1.98936307430267</v>
      </c>
      <c r="D446">
        <v>9.2907295227050692</v>
      </c>
      <c r="E446">
        <v>-3.7305295467376702E-2</v>
      </c>
      <c r="F446">
        <v>1.0658237151801499E-2</v>
      </c>
      <c r="G446">
        <v>5.32919839024543E-2</v>
      </c>
      <c r="H446">
        <v>0</v>
      </c>
      <c r="I446">
        <v>-20.3060607910156</v>
      </c>
      <c r="J446">
        <v>-19.076309204101499</v>
      </c>
      <c r="L446">
        <f t="shared" si="24"/>
        <v>9.5059162512147886</v>
      </c>
      <c r="M446">
        <f t="shared" si="25"/>
        <v>9.1766916653064357E-2</v>
      </c>
      <c r="N446">
        <f t="shared" si="26"/>
        <v>8.4211669920104607E-3</v>
      </c>
      <c r="O446">
        <f t="shared" si="27"/>
        <v>2.7208886815438274E-2</v>
      </c>
      <c r="P446" t="str" cm="1">
        <f t="array" ref="P446">IF(AND(O446&gt;$Q$2,M446&gt;0,M447&lt;0,53.93&gt;A446&gt;16.07),Peak,"")</f>
        <v/>
      </c>
    </row>
    <row r="447" spans="1:16" x14ac:dyDescent="0.3">
      <c r="A447">
        <v>4.4554748529999397</v>
      </c>
      <c r="B447">
        <v>-0.23665787279605799</v>
      </c>
      <c r="C447">
        <v>2.0854632854461599</v>
      </c>
      <c r="D447">
        <v>9.0328159332275302</v>
      </c>
      <c r="E447">
        <v>-3.0909979715943298E-2</v>
      </c>
      <c r="F447">
        <v>-1.38564268127083E-2</v>
      </c>
      <c r="G447">
        <v>4.58314046263694E-2</v>
      </c>
      <c r="H447">
        <v>0</v>
      </c>
      <c r="I447">
        <v>-20.3060607910156</v>
      </c>
      <c r="J447">
        <v>-19.076309204101499</v>
      </c>
      <c r="L447">
        <f t="shared" si="24"/>
        <v>9.2734528492503472</v>
      </c>
      <c r="M447">
        <f t="shared" si="25"/>
        <v>-0.23246340196444137</v>
      </c>
      <c r="N447">
        <f t="shared" si="26"/>
        <v>5.4039233252881444E-2</v>
      </c>
      <c r="O447">
        <f t="shared" si="27"/>
        <v>2.7039741035326702E-2</v>
      </c>
      <c r="P447" t="str" cm="1">
        <f t="array" ref="P447">IF(AND(O447&gt;$Q$2,M447&gt;0,M448&lt;0,53.93&gt;A447&gt;16.07),Peak,"")</f>
        <v/>
      </c>
    </row>
    <row r="448" spans="1:16" x14ac:dyDescent="0.3">
      <c r="A448">
        <v>4.4654541009995201</v>
      </c>
      <c r="B448">
        <v>-0.18666183948516801</v>
      </c>
      <c r="C448">
        <v>2.1866528987884499</v>
      </c>
      <c r="D448">
        <v>9.3176736831665004</v>
      </c>
      <c r="E448">
        <v>-1.17248333990573E-2</v>
      </c>
      <c r="F448">
        <v>-3.7305295467376702E-2</v>
      </c>
      <c r="G448">
        <v>4.0501885116100297E-2</v>
      </c>
      <c r="H448">
        <v>0</v>
      </c>
      <c r="I448">
        <v>-20.3060607910156</v>
      </c>
      <c r="J448">
        <v>-19.076309204101499</v>
      </c>
      <c r="L448">
        <f t="shared" si="24"/>
        <v>9.5726347683421764</v>
      </c>
      <c r="M448">
        <f t="shared" si="25"/>
        <v>0.29918191909182923</v>
      </c>
      <c r="N448">
        <f t="shared" si="26"/>
        <v>8.9509820711469845E-2</v>
      </c>
      <c r="O448">
        <f t="shared" si="27"/>
        <v>2.6790289528598993E-2</v>
      </c>
      <c r="P448" t="str" cm="1">
        <f t="array" ref="P448">IF(AND(O448&gt;$Q$2,M448&gt;0,M449&lt;0,53.93&gt;A448&gt;16.07),Peak,"")</f>
        <v/>
      </c>
    </row>
    <row r="449" spans="1:16" x14ac:dyDescent="0.3">
      <c r="A449">
        <v>4.4754943839998296</v>
      </c>
      <c r="B449">
        <v>-0.18022522330284099</v>
      </c>
      <c r="C449">
        <v>1.83009433746337</v>
      </c>
      <c r="D449">
        <v>9.4082355499267507</v>
      </c>
      <c r="E449">
        <v>1.1724034324288301E-2</v>
      </c>
      <c r="F449">
        <v>-5.0095126032829201E-2</v>
      </c>
      <c r="G449">
        <v>3.30410413444042E-2</v>
      </c>
      <c r="H449">
        <v>-0.29998779296875</v>
      </c>
      <c r="I449">
        <v>-20.405105590820298</v>
      </c>
      <c r="J449">
        <v>-18.686996459960898</v>
      </c>
      <c r="L449">
        <f t="shared" si="24"/>
        <v>9.5862726112934826</v>
      </c>
      <c r="M449">
        <f t="shared" si="25"/>
        <v>1.3637842951306212E-2</v>
      </c>
      <c r="N449">
        <f t="shared" si="26"/>
        <v>1.8599076036449253E-4</v>
      </c>
      <c r="O449">
        <f t="shared" si="27"/>
        <v>2.4993628028422518E-2</v>
      </c>
      <c r="P449" t="str" cm="1">
        <f t="array" ref="P449">IF(AND(O449&gt;$Q$2,M449&gt;0,M450&lt;0,53.93&gt;A449&gt;16.07),Peak,"")</f>
        <v/>
      </c>
    </row>
    <row r="450" spans="1:16" x14ac:dyDescent="0.3">
      <c r="A450">
        <v>4.4854736329998497</v>
      </c>
      <c r="B450">
        <v>-5.0744477659463799E-2</v>
      </c>
      <c r="C450">
        <v>1.99430286884307</v>
      </c>
      <c r="D450">
        <v>9.2211246490478498</v>
      </c>
      <c r="E450">
        <v>3.62386964261531E-2</v>
      </c>
      <c r="F450">
        <v>-4.3700076639652197E-2</v>
      </c>
      <c r="G450">
        <v>2.3448335006833E-2</v>
      </c>
      <c r="H450">
        <v>-0.29998779296875</v>
      </c>
      <c r="I450">
        <v>-20.405105590820298</v>
      </c>
      <c r="J450">
        <v>-18.686996459960898</v>
      </c>
      <c r="L450">
        <f t="shared" si="24"/>
        <v>9.4344559317411871</v>
      </c>
      <c r="M450">
        <f t="shared" si="25"/>
        <v>-0.1518166795522955</v>
      </c>
      <c r="N450">
        <f t="shared" si="26"/>
        <v>2.3048304190284377E-2</v>
      </c>
      <c r="O450">
        <f t="shared" si="27"/>
        <v>2.5341037749051509E-2</v>
      </c>
      <c r="P450" t="str" cm="1">
        <f t="array" ref="P450">IF(AND(O450&gt;$Q$2,M450&gt;0,M451&lt;0,53.93&gt;A450&gt;16.07),Peak,"")</f>
        <v/>
      </c>
    </row>
    <row r="451" spans="1:16" x14ac:dyDescent="0.3">
      <c r="A451">
        <v>4.4954528809994301</v>
      </c>
      <c r="B451">
        <v>-0.105081483721733</v>
      </c>
      <c r="C451">
        <v>2.0749850273132302</v>
      </c>
      <c r="D451">
        <v>9.2574987411499006</v>
      </c>
      <c r="E451">
        <v>5.1160391420125899E-2</v>
      </c>
      <c r="F451">
        <v>-2.3448867723345701E-2</v>
      </c>
      <c r="G451">
        <v>1.49214249104261E-2</v>
      </c>
      <c r="H451">
        <v>-0.29998779296875</v>
      </c>
      <c r="I451">
        <v>-20.405105590820298</v>
      </c>
      <c r="J451">
        <v>-18.686996459960898</v>
      </c>
      <c r="L451">
        <f t="shared" ref="L451:L514" si="28">SQRT(B451^2+C451^2+D451^2)</f>
        <v>9.4877757100485489</v>
      </c>
      <c r="M451">
        <f t="shared" si="25"/>
        <v>5.3319778307361787E-2</v>
      </c>
      <c r="N451">
        <f t="shared" si="26"/>
        <v>2.8429987587462085E-3</v>
      </c>
      <c r="O451">
        <f t="shared" si="27"/>
        <v>2.5948755352647918E-2</v>
      </c>
      <c r="P451" t="str" cm="1">
        <f t="array" ref="P451">IF(AND(O451&gt;$Q$2,M451&gt;0,M452&lt;0,53.93&gt;A451&gt;16.07),Peak,"")</f>
        <v/>
      </c>
    </row>
    <row r="452" spans="1:16" x14ac:dyDescent="0.3">
      <c r="A452">
        <v>4.5054626459996099</v>
      </c>
      <c r="B452">
        <v>-0.19354751706123299</v>
      </c>
      <c r="C452">
        <v>2.0914506912231401</v>
      </c>
      <c r="D452">
        <v>9.0485334396362305</v>
      </c>
      <c r="E452">
        <v>5.4358314722776399E-2</v>
      </c>
      <c r="F452">
        <v>4.2631882242858401E-3</v>
      </c>
      <c r="G452">
        <v>7.4605792760848999E-3</v>
      </c>
      <c r="H452">
        <v>-0.399993896484375</v>
      </c>
      <c r="I452">
        <v>-20.405105590820298</v>
      </c>
      <c r="J452">
        <v>-19.1736450195312</v>
      </c>
      <c r="L452">
        <f t="shared" si="28"/>
        <v>9.2891110469943996</v>
      </c>
      <c r="M452">
        <f t="shared" ref="M452:M515" si="29">L452-L451</f>
        <v>-0.19866466305414932</v>
      </c>
      <c r="N452">
        <f t="shared" ref="N452:N515" si="30">M452^2</f>
        <v>3.9467648346418679E-2</v>
      </c>
      <c r="O452">
        <f t="shared" ref="O452:O515" si="31">AVERAGE(N452:N499)</f>
        <v>2.6739648088035153E-2</v>
      </c>
      <c r="P452" t="str" cm="1">
        <f t="array" ref="P452">IF(AND(O452&gt;$Q$2,M452&gt;0,M453&lt;0,53.93&gt;A452&gt;16.07),Peak,"")</f>
        <v/>
      </c>
    </row>
    <row r="453" spans="1:16" x14ac:dyDescent="0.3">
      <c r="A453">
        <v>4.5154418949996398</v>
      </c>
      <c r="B453">
        <v>-0.11376342922449099</v>
      </c>
      <c r="C453">
        <v>1.89670574665069</v>
      </c>
      <c r="D453">
        <v>9.2408838272094709</v>
      </c>
      <c r="E453">
        <v>4.0501885116100297E-2</v>
      </c>
      <c r="F453">
        <v>3.7304494529962498E-2</v>
      </c>
      <c r="G453">
        <v>4.2631882242858401E-3</v>
      </c>
      <c r="H453">
        <v>-0.399993896484375</v>
      </c>
      <c r="I453">
        <v>-20.405105590820298</v>
      </c>
      <c r="J453">
        <v>-19.1736450195312</v>
      </c>
      <c r="L453">
        <f t="shared" si="28"/>
        <v>9.4342126706571676</v>
      </c>
      <c r="M453">
        <f t="shared" si="29"/>
        <v>0.14510162366276802</v>
      </c>
      <c r="N453">
        <f t="shared" si="30"/>
        <v>2.105448118957156E-2</v>
      </c>
      <c r="O453">
        <f t="shared" si="31"/>
        <v>2.7165880599932454E-2</v>
      </c>
      <c r="P453" t="str" cm="1">
        <f t="array" ref="P453">IF(AND(O453&gt;$Q$2,M453&gt;0,M454&lt;0,53.93&gt;A453&gt;16.07),Peak,"")</f>
        <v/>
      </c>
    </row>
    <row r="454" spans="1:16" x14ac:dyDescent="0.3">
      <c r="A454">
        <v>4.5252685549994496</v>
      </c>
      <c r="B454">
        <v>5.9875487349927399E-3</v>
      </c>
      <c r="C454">
        <v>1.9113752841949401</v>
      </c>
      <c r="D454">
        <v>8.90797615051269</v>
      </c>
      <c r="E454">
        <v>1.8119348213076501E-2</v>
      </c>
      <c r="F454">
        <v>7.4609257280826499E-2</v>
      </c>
      <c r="G454">
        <v>1.06579705607146E-3</v>
      </c>
      <c r="H454">
        <v>-0.399993896484375</v>
      </c>
      <c r="I454">
        <v>-20.405105590820298</v>
      </c>
      <c r="J454">
        <v>-19.1736450195312</v>
      </c>
      <c r="L454">
        <f t="shared" si="28"/>
        <v>9.1107316076083613</v>
      </c>
      <c r="M454">
        <f t="shared" si="29"/>
        <v>-0.32348106304880631</v>
      </c>
      <c r="N454">
        <f t="shared" si="30"/>
        <v>0.1046399981511858</v>
      </c>
      <c r="O454">
        <f t="shared" si="31"/>
        <v>2.7263977739935146E-2</v>
      </c>
      <c r="P454" t="str" cm="1">
        <f t="array" ref="P454">IF(AND(O454&gt;$Q$2,M454&gt;0,M455&lt;0,53.93&gt;A454&gt;16.07),Peak,"")</f>
        <v/>
      </c>
    </row>
    <row r="455" spans="1:16" x14ac:dyDescent="0.3">
      <c r="A455">
        <v>4.5352478029999403</v>
      </c>
      <c r="B455">
        <v>3.0835876241326301E-2</v>
      </c>
      <c r="C455">
        <v>1.8517991304397501</v>
      </c>
      <c r="D455">
        <v>9.2001686096191406</v>
      </c>
      <c r="E455">
        <v>-6.3953148201107901E-3</v>
      </c>
      <c r="F455">
        <v>0.10018971562385499</v>
      </c>
      <c r="G455">
        <v>1.06579705607146E-3</v>
      </c>
      <c r="H455">
        <v>-0.399993896484375</v>
      </c>
      <c r="I455">
        <v>-20.405105590820298</v>
      </c>
      <c r="J455">
        <v>-19.1736450195312</v>
      </c>
      <c r="L455">
        <f t="shared" si="28"/>
        <v>9.3847329912034461</v>
      </c>
      <c r="M455">
        <f t="shared" si="29"/>
        <v>0.27400138359508475</v>
      </c>
      <c r="N455">
        <f t="shared" si="30"/>
        <v>7.5076758212020783E-2</v>
      </c>
      <c r="O455">
        <f t="shared" si="31"/>
        <v>2.5419885399372278E-2</v>
      </c>
      <c r="P455" t="str" cm="1">
        <f t="array" ref="P455">IF(AND(O455&gt;$Q$2,M455&gt;0,M456&lt;0,53.93&gt;A455&gt;16.07),Peak,"")</f>
        <v/>
      </c>
    </row>
    <row r="456" spans="1:16" x14ac:dyDescent="0.3">
      <c r="A456">
        <v>4.5451965329993902</v>
      </c>
      <c r="B456">
        <v>-0.32063323259353599</v>
      </c>
      <c r="C456">
        <v>2.0597167015075599</v>
      </c>
      <c r="D456">
        <v>9.1727752685546804</v>
      </c>
      <c r="E456">
        <v>-2.23830696195364E-2</v>
      </c>
      <c r="F456">
        <v>0.10338710993528299</v>
      </c>
      <c r="G456">
        <v>4.2631882242858401E-3</v>
      </c>
      <c r="H456">
        <v>-0.399993896484375</v>
      </c>
      <c r="I456">
        <v>-20.405105590820298</v>
      </c>
      <c r="J456">
        <v>-19.1736450195312</v>
      </c>
      <c r="L456">
        <f t="shared" si="28"/>
        <v>9.4066489616505287</v>
      </c>
      <c r="M456">
        <f t="shared" si="29"/>
        <v>2.19159704470826E-2</v>
      </c>
      <c r="N456">
        <f t="shared" si="30"/>
        <v>4.803097606373979E-4</v>
      </c>
      <c r="O456">
        <f t="shared" si="31"/>
        <v>2.388212736348792E-2</v>
      </c>
      <c r="P456" t="str" cm="1">
        <f t="array" ref="P456">IF(AND(O456&gt;$Q$2,M456&gt;0,M457&lt;0,53.93&gt;A456&gt;16.07),Peak,"")</f>
        <v/>
      </c>
    </row>
    <row r="457" spans="1:16" x14ac:dyDescent="0.3">
      <c r="A457">
        <v>4.5552062990000097</v>
      </c>
      <c r="B457">
        <v>-0.34114059805870001</v>
      </c>
      <c r="C457">
        <v>1.90374112129211</v>
      </c>
      <c r="D457">
        <v>9.3627300262451101</v>
      </c>
      <c r="E457">
        <v>-1.8119880929589199E-2</v>
      </c>
      <c r="F457">
        <v>8.9531213045120198E-2</v>
      </c>
      <c r="G457">
        <v>9.5924399793148006E-3</v>
      </c>
      <c r="H457">
        <v>-0.399993896484375</v>
      </c>
      <c r="I457">
        <v>-20.405105590820298</v>
      </c>
      <c r="J457">
        <v>-19.1736450195312</v>
      </c>
      <c r="L457">
        <f t="shared" si="28"/>
        <v>9.5604037942387219</v>
      </c>
      <c r="M457">
        <f t="shared" si="29"/>
        <v>0.15375483258819322</v>
      </c>
      <c r="N457">
        <f t="shared" si="30"/>
        <v>2.3640548544223323E-2</v>
      </c>
      <c r="O457">
        <f t="shared" si="31"/>
        <v>2.4169764718146594E-2</v>
      </c>
      <c r="P457" t="str" cm="1">
        <f t="array" ref="P457">IF(AND(O457&gt;$Q$2,M457&gt;0,M458&lt;0,53.93&gt;A457&gt;16.07),Peak,"")</f>
        <v/>
      </c>
    </row>
    <row r="458" spans="1:16" x14ac:dyDescent="0.3">
      <c r="A458">
        <v>4.5653991699991803</v>
      </c>
      <c r="B458">
        <v>-0.33126112818717901</v>
      </c>
      <c r="C458">
        <v>1.7826429605484</v>
      </c>
      <c r="D458">
        <v>9.3715620040893501</v>
      </c>
      <c r="E458">
        <v>2.1315941121429201E-3</v>
      </c>
      <c r="F458">
        <v>6.3950754702091203E-2</v>
      </c>
      <c r="G458">
        <v>1.49214249104261E-2</v>
      </c>
      <c r="H458">
        <v>-9.99908447265625E-2</v>
      </c>
      <c r="I458">
        <v>-20.405105590820298</v>
      </c>
      <c r="J458">
        <v>-19.076309204101499</v>
      </c>
      <c r="L458">
        <f t="shared" si="28"/>
        <v>9.5453509236869767</v>
      </c>
      <c r="M458">
        <f t="shared" si="29"/>
        <v>-1.5052870551745201E-2</v>
      </c>
      <c r="N458">
        <f t="shared" si="30"/>
        <v>2.2658891184759787E-4</v>
      </c>
      <c r="O458">
        <f t="shared" si="31"/>
        <v>2.3932572872670532E-2</v>
      </c>
      <c r="P458" t="str" cm="1">
        <f t="array" ref="P458">IF(AND(O458&gt;$Q$2,M458&gt;0,M459&lt;0,53.93&gt;A458&gt;16.07),Peak,"")</f>
        <v/>
      </c>
    </row>
    <row r="459" spans="1:16" x14ac:dyDescent="0.3">
      <c r="A459">
        <v>4.5753784179996702</v>
      </c>
      <c r="B459">
        <v>-2.7692412957549001E-2</v>
      </c>
      <c r="C459">
        <v>1.98996186256408</v>
      </c>
      <c r="D459">
        <v>9.1075105667114205</v>
      </c>
      <c r="E459">
        <v>2.4514131247997201E-2</v>
      </c>
      <c r="F459">
        <v>3.5172633826732601E-2</v>
      </c>
      <c r="G459">
        <v>1.8119348213076501E-2</v>
      </c>
      <c r="H459">
        <v>-9.99908447265625E-2</v>
      </c>
      <c r="I459">
        <v>-20.405105590820298</v>
      </c>
      <c r="J459">
        <v>-19.076309204101499</v>
      </c>
      <c r="L459">
        <f t="shared" si="28"/>
        <v>9.3224172727332419</v>
      </c>
      <c r="M459">
        <f t="shared" si="29"/>
        <v>-0.22293365095373474</v>
      </c>
      <c r="N459">
        <f t="shared" si="30"/>
        <v>4.9699412727561634E-2</v>
      </c>
      <c r="O459">
        <f t="shared" si="31"/>
        <v>2.4104000445096019E-2</v>
      </c>
      <c r="P459" t="str" cm="1">
        <f t="array" ref="P459">IF(AND(O459&gt;$Q$2,M459&gt;0,M460&lt;0,53.93&gt;A459&gt;16.07),Peak,"")</f>
        <v/>
      </c>
    </row>
    <row r="460" spans="1:16" x14ac:dyDescent="0.3">
      <c r="A460">
        <v>4.5853576659992497</v>
      </c>
      <c r="B460">
        <v>7.7838134020566897E-3</v>
      </c>
      <c r="C460">
        <v>1.79521679878234</v>
      </c>
      <c r="D460">
        <v>9.0524253845214808</v>
      </c>
      <c r="E460">
        <v>3.8370292633771799E-2</v>
      </c>
      <c r="F460">
        <v>8.5263764485716802E-3</v>
      </c>
      <c r="G460">
        <v>1.91851463168859E-2</v>
      </c>
      <c r="H460">
        <v>-9.99908447265625E-2</v>
      </c>
      <c r="I460">
        <v>-20.405105590820298</v>
      </c>
      <c r="J460">
        <v>-19.076309204101499</v>
      </c>
      <c r="L460">
        <f t="shared" si="28"/>
        <v>9.228719807465728</v>
      </c>
      <c r="M460">
        <f t="shared" si="29"/>
        <v>-9.3697465267513991E-2</v>
      </c>
      <c r="N460">
        <f t="shared" si="30"/>
        <v>8.7792149975569906E-3</v>
      </c>
      <c r="O460">
        <f t="shared" si="31"/>
        <v>2.3182663032839636E-2</v>
      </c>
      <c r="P460" t="str" cm="1">
        <f t="array" ref="P460">IF(AND(O460&gt;$Q$2,M460&gt;0,M461&lt;0,53.93&gt;A460&gt;16.07),Peak,"")</f>
        <v/>
      </c>
    </row>
    <row r="461" spans="1:16" x14ac:dyDescent="0.3">
      <c r="A461">
        <v>4.5953674319998701</v>
      </c>
      <c r="B461">
        <v>-0.16899856925010601</v>
      </c>
      <c r="C461">
        <v>1.98831522464752</v>
      </c>
      <c r="D461">
        <v>9.2131910324096609</v>
      </c>
      <c r="E461">
        <v>4.2633481323718997E-2</v>
      </c>
      <c r="F461">
        <v>-6.3953148201107901E-3</v>
      </c>
      <c r="G461">
        <v>2.02509425580501E-2</v>
      </c>
      <c r="H461">
        <v>-0.5</v>
      </c>
      <c r="I461">
        <v>-20.7022705078125</v>
      </c>
      <c r="J461">
        <v>-18.492355346679599</v>
      </c>
      <c r="L461">
        <f t="shared" si="28"/>
        <v>9.4268153131716499</v>
      </c>
      <c r="M461">
        <f t="shared" si="29"/>
        <v>0.19809550570592194</v>
      </c>
      <c r="N461">
        <f t="shared" si="30"/>
        <v>3.9241829380884947E-2</v>
      </c>
      <c r="O461">
        <f t="shared" si="31"/>
        <v>2.3025619411236681E-2</v>
      </c>
      <c r="P461" t="str" cm="1">
        <f t="array" ref="P461">IF(AND(O461&gt;$Q$2,M461&gt;0,M462&lt;0,53.93&gt;A461&gt;16.07),Peak,"")</f>
        <v/>
      </c>
    </row>
    <row r="462" spans="1:16" x14ac:dyDescent="0.3">
      <c r="A462">
        <v>4.6053466789999202</v>
      </c>
      <c r="B462">
        <v>-3.9517823606729501E-2</v>
      </c>
      <c r="C462">
        <v>2.10267734527587</v>
      </c>
      <c r="D462">
        <v>9.0400009155273402</v>
      </c>
      <c r="E462">
        <v>3.9436090737581198E-2</v>
      </c>
      <c r="F462">
        <v>-6.3953148201107901E-3</v>
      </c>
      <c r="G462">
        <v>1.91851463168859E-2</v>
      </c>
      <c r="H462">
        <v>-0.5</v>
      </c>
      <c r="I462">
        <v>-20.7022705078125</v>
      </c>
      <c r="J462">
        <v>-18.492355346679599</v>
      </c>
      <c r="L462">
        <f t="shared" si="28"/>
        <v>9.2814023848475689</v>
      </c>
      <c r="M462">
        <f t="shared" si="29"/>
        <v>-0.14541292832408104</v>
      </c>
      <c r="N462">
        <f t="shared" si="30"/>
        <v>2.1144919723784329E-2</v>
      </c>
      <c r="O462">
        <f t="shared" si="31"/>
        <v>2.2283178666268218E-2</v>
      </c>
      <c r="P462" t="str" cm="1">
        <f t="array" ref="P462">IF(AND(O462&gt;$Q$2,M462&gt;0,M463&lt;0,53.93&gt;A462&gt;16.07),Peak,"")</f>
        <v/>
      </c>
    </row>
    <row r="463" spans="1:16" x14ac:dyDescent="0.3">
      <c r="A463">
        <v>4.6159057609993397</v>
      </c>
      <c r="B463">
        <v>-0.21839584410190499</v>
      </c>
      <c r="C463">
        <v>1.9056870937347401</v>
      </c>
      <c r="D463">
        <v>9.1202344894409109</v>
      </c>
      <c r="E463">
        <v>2.7712054550647701E-2</v>
      </c>
      <c r="F463">
        <v>6.3947825692593999E-3</v>
      </c>
      <c r="G463">
        <v>1.8119348213076501E-2</v>
      </c>
      <c r="H463">
        <v>-9.99908447265625E-2</v>
      </c>
      <c r="I463">
        <v>-20.504165649413999</v>
      </c>
      <c r="J463">
        <v>-19.076309204101499</v>
      </c>
      <c r="L463">
        <f t="shared" si="28"/>
        <v>9.3197648675455138</v>
      </c>
      <c r="M463">
        <f t="shared" si="29"/>
        <v>3.8362482697944955E-2</v>
      </c>
      <c r="N463">
        <f t="shared" si="30"/>
        <v>1.4716800787501259E-3</v>
      </c>
      <c r="O463">
        <f t="shared" si="31"/>
        <v>2.2709220322465504E-2</v>
      </c>
      <c r="P463" t="str" cm="1">
        <f t="array" ref="P463">IF(AND(O463&gt;$Q$2,M463&gt;0,M464&lt;0,53.93&gt;A463&gt;16.07),Peak,"")</f>
        <v/>
      </c>
    </row>
    <row r="464" spans="1:16" x14ac:dyDescent="0.3">
      <c r="A464">
        <v>4.6258850099993598</v>
      </c>
      <c r="B464">
        <v>8.0682218074798501E-2</v>
      </c>
      <c r="C464">
        <v>1.9267932176589899</v>
      </c>
      <c r="D464">
        <v>8.7174224853515607</v>
      </c>
      <c r="E464">
        <v>1.49214249104261E-2</v>
      </c>
      <c r="F464">
        <v>2.2382536903023699E-2</v>
      </c>
      <c r="G464">
        <v>1.8119348213076501E-2</v>
      </c>
      <c r="H464">
        <v>-9.99908447265625E-2</v>
      </c>
      <c r="I464">
        <v>-20.504165649413999</v>
      </c>
      <c r="J464">
        <v>-19.076309204101499</v>
      </c>
      <c r="L464">
        <f t="shared" si="28"/>
        <v>8.9281855106199011</v>
      </c>
      <c r="M464">
        <f t="shared" si="29"/>
        <v>-0.39157935692561274</v>
      </c>
      <c r="N464">
        <f t="shared" si="30"/>
        <v>0.15333439277027641</v>
      </c>
      <c r="O464">
        <f t="shared" si="31"/>
        <v>2.3216019525785281E-2</v>
      </c>
      <c r="P464" t="str" cm="1">
        <f t="array" ref="P464">IF(AND(O464&gt;$Q$2,M464&gt;0,M465&lt;0,53.93&gt;A464&gt;16.07),Peak,"")</f>
        <v/>
      </c>
    </row>
    <row r="465" spans="1:16" x14ac:dyDescent="0.3">
      <c r="A465">
        <v>4.6353149409996997</v>
      </c>
      <c r="B465">
        <v>-0.37212616205215399</v>
      </c>
      <c r="C465">
        <v>1.7471667528152399</v>
      </c>
      <c r="D465">
        <v>9.0085668563842702</v>
      </c>
      <c r="E465">
        <v>-2.1321268286556001E-3</v>
      </c>
      <c r="F465">
        <v>3.62386964261531E-2</v>
      </c>
      <c r="G465">
        <v>1.91851463168859E-2</v>
      </c>
      <c r="H465">
        <v>-9.99908447265625E-2</v>
      </c>
      <c r="I465">
        <v>-20.504165649413999</v>
      </c>
      <c r="J465">
        <v>-19.076309204101499</v>
      </c>
      <c r="L465">
        <f t="shared" si="28"/>
        <v>9.1839722532557655</v>
      </c>
      <c r="M465">
        <f t="shared" si="29"/>
        <v>0.25578674263586443</v>
      </c>
      <c r="N465">
        <f t="shared" si="30"/>
        <v>6.5426857708265951E-2</v>
      </c>
      <c r="O465">
        <f t="shared" si="31"/>
        <v>2.2054330361449756E-2</v>
      </c>
      <c r="P465" t="str" cm="1">
        <f t="array" ref="P465">IF(AND(O465&gt;$Q$2,M465&gt;0,M466&lt;0,53.93&gt;A465&gt;16.07),Peak,"")</f>
        <v/>
      </c>
    </row>
    <row r="466" spans="1:16" x14ac:dyDescent="0.3">
      <c r="A466">
        <v>4.64529418899928</v>
      </c>
      <c r="B466">
        <v>-0.14998809993267001</v>
      </c>
      <c r="C466">
        <v>1.7883311510086</v>
      </c>
      <c r="D466">
        <v>8.9682998657226491</v>
      </c>
      <c r="E466">
        <v>-2.1317273378372099E-2</v>
      </c>
      <c r="F466">
        <v>4.0501885116100297E-2</v>
      </c>
      <c r="G466">
        <v>1.91851463168859E-2</v>
      </c>
      <c r="H466">
        <v>-0.29998779296875</v>
      </c>
      <c r="I466">
        <v>-20.405105590820298</v>
      </c>
      <c r="J466">
        <v>-19.1736450195312</v>
      </c>
      <c r="L466">
        <f t="shared" si="28"/>
        <v>9.1460935495603835</v>
      </c>
      <c r="M466">
        <f t="shared" si="29"/>
        <v>-3.7878703695382043E-2</v>
      </c>
      <c r="N466">
        <f t="shared" si="30"/>
        <v>1.4347961936425492E-3</v>
      </c>
      <c r="O466">
        <f t="shared" si="31"/>
        <v>2.2133580816023343E-2</v>
      </c>
      <c r="P466" t="str" cm="1">
        <f t="array" ref="P466">IF(AND(O466&gt;$Q$2,M466&gt;0,M467&lt;0,53.93&gt;A466&gt;16.07),Peak,"")</f>
        <v/>
      </c>
    </row>
    <row r="467" spans="1:16" x14ac:dyDescent="0.3">
      <c r="A467">
        <v>4.6553039549998996</v>
      </c>
      <c r="B467">
        <v>-7.0952452719211495E-2</v>
      </c>
      <c r="C467">
        <v>1.7537530660629199</v>
      </c>
      <c r="D467">
        <v>9.0630531311035103</v>
      </c>
      <c r="E467">
        <v>-4.0502686053514397E-2</v>
      </c>
      <c r="F467">
        <v>4.3699279427528298E-2</v>
      </c>
      <c r="G467">
        <v>1.7053019255399701E-2</v>
      </c>
      <c r="H467">
        <v>-0.29998779296875</v>
      </c>
      <c r="I467">
        <v>-20.405105590820298</v>
      </c>
      <c r="J467">
        <v>-19.1736450195312</v>
      </c>
      <c r="L467">
        <f t="shared" si="28"/>
        <v>9.2314471305682666</v>
      </c>
      <c r="M467">
        <f t="shared" si="29"/>
        <v>8.535358100788315E-2</v>
      </c>
      <c r="N467">
        <f t="shared" si="30"/>
        <v>7.2852337908692714E-3</v>
      </c>
      <c r="O467">
        <f t="shared" si="31"/>
        <v>2.309930041632631E-2</v>
      </c>
      <c r="P467" t="str" cm="1">
        <f t="array" ref="P467">IF(AND(O467&gt;$Q$2,M467&gt;0,M468&lt;0,53.93&gt;A467&gt;16.07),Peak,"")</f>
        <v/>
      </c>
    </row>
    <row r="468" spans="1:16" x14ac:dyDescent="0.3">
      <c r="A468">
        <v>4.6652832029994897</v>
      </c>
      <c r="B468">
        <v>-0.336051166057586</v>
      </c>
      <c r="C468">
        <v>1.88967037200927</v>
      </c>
      <c r="D468">
        <v>9.0524253845214808</v>
      </c>
      <c r="E468">
        <v>-5.86220361292362E-2</v>
      </c>
      <c r="F468">
        <v>3.7304494529962498E-2</v>
      </c>
      <c r="G468">
        <v>1.49214249104261E-2</v>
      </c>
      <c r="H468">
        <v>-0.29998779296875</v>
      </c>
      <c r="I468">
        <v>-20.405105590820298</v>
      </c>
      <c r="J468">
        <v>-19.1736450195312</v>
      </c>
      <c r="L468">
        <f t="shared" si="28"/>
        <v>9.2536581870840244</v>
      </c>
      <c r="M468">
        <f t="shared" si="29"/>
        <v>2.2211056515757832E-2</v>
      </c>
      <c r="N468">
        <f t="shared" si="30"/>
        <v>4.9333103154618847E-4</v>
      </c>
      <c r="O468">
        <f t="shared" si="31"/>
        <v>2.2997519934520122E-2</v>
      </c>
      <c r="P468" t="str" cm="1">
        <f t="array" ref="P468">IF(AND(O468&gt;$Q$2,M468&gt;0,M469&lt;0,53.93&gt;A468&gt;16.07),Peak,"")</f>
        <v/>
      </c>
    </row>
    <row r="469" spans="1:16" x14ac:dyDescent="0.3">
      <c r="A469">
        <v>4.6752624509999796</v>
      </c>
      <c r="B469">
        <v>-0.44502457976341198</v>
      </c>
      <c r="C469">
        <v>1.7131874561309799</v>
      </c>
      <c r="D469">
        <v>9.07338142395019</v>
      </c>
      <c r="E469">
        <v>-6.2885753810405703E-2</v>
      </c>
      <c r="F469">
        <v>2.7712054550647701E-2</v>
      </c>
      <c r="G469">
        <v>1.49214249104261E-2</v>
      </c>
      <c r="H469">
        <v>-0.59999084472656194</v>
      </c>
      <c r="I469">
        <v>-20.6032104492187</v>
      </c>
      <c r="J469">
        <v>-18.7843322753906</v>
      </c>
      <c r="L469">
        <f t="shared" si="28"/>
        <v>9.2444204037312421</v>
      </c>
      <c r="M469">
        <f t="shared" si="29"/>
        <v>-9.2377833527823583E-3</v>
      </c>
      <c r="N469">
        <f t="shared" si="30"/>
        <v>8.5336641272942867E-5</v>
      </c>
      <c r="O469">
        <f t="shared" si="31"/>
        <v>2.3009581525808398E-2</v>
      </c>
      <c r="P469" t="str" cm="1">
        <f t="array" ref="P469">IF(AND(O469&gt;$Q$2,M469&gt;0,M470&lt;0,53.93&gt;A469&gt;16.07),Peak,"")</f>
        <v/>
      </c>
    </row>
    <row r="470" spans="1:16" x14ac:dyDescent="0.3">
      <c r="A470">
        <v>4.68524169899956</v>
      </c>
      <c r="B470">
        <v>-0.21345610916614499</v>
      </c>
      <c r="C470">
        <v>1.83623158931732</v>
      </c>
      <c r="D470">
        <v>9.2808504104614205</v>
      </c>
      <c r="E470">
        <v>-5.9687830507755203E-2</v>
      </c>
      <c r="F470">
        <v>1.1724034324288301E-2</v>
      </c>
      <c r="G470">
        <v>1.7053019255399701E-2</v>
      </c>
      <c r="H470">
        <v>-0.59999084472656194</v>
      </c>
      <c r="I470">
        <v>-20.6032104492187</v>
      </c>
      <c r="J470">
        <v>-18.7843322753906</v>
      </c>
      <c r="L470">
        <f t="shared" si="28"/>
        <v>9.4631651312607392</v>
      </c>
      <c r="M470">
        <f t="shared" si="29"/>
        <v>0.21874472752949714</v>
      </c>
      <c r="N470">
        <f t="shared" si="30"/>
        <v>4.7849255821953943E-2</v>
      </c>
      <c r="O470">
        <f t="shared" si="31"/>
        <v>2.3662642718378157E-2</v>
      </c>
      <c r="P470" t="str" cm="1">
        <f t="array" ref="P470">IF(AND(O470&gt;$Q$2,M470&gt;0,M471&lt;0,53.93&gt;A470&gt;16.07),Peak,"")</f>
        <v/>
      </c>
    </row>
    <row r="471" spans="1:16" x14ac:dyDescent="0.3">
      <c r="A471">
        <v>4.69525146499927</v>
      </c>
      <c r="B471">
        <v>-0.36194732785224898</v>
      </c>
      <c r="C471">
        <v>1.6805552244186399</v>
      </c>
      <c r="D471">
        <v>9.2366924285888601</v>
      </c>
      <c r="E471">
        <v>-5.3292516618967001E-2</v>
      </c>
      <c r="F471">
        <v>-6.3953148201107901E-3</v>
      </c>
      <c r="G471">
        <v>2.02509425580501E-2</v>
      </c>
      <c r="H471">
        <v>-0.59999084472656194</v>
      </c>
      <c r="I471">
        <v>-20.6032104492187</v>
      </c>
      <c r="J471">
        <v>-18.7843322753906</v>
      </c>
      <c r="L471">
        <f t="shared" si="28"/>
        <v>9.3953051441031405</v>
      </c>
      <c r="M471">
        <f t="shared" si="29"/>
        <v>-6.7859987157598667E-2</v>
      </c>
      <c r="N471">
        <f t="shared" si="30"/>
        <v>4.6049778570294558E-3</v>
      </c>
      <c r="O471">
        <f t="shared" si="31"/>
        <v>2.2936641209126429E-2</v>
      </c>
      <c r="P471" t="str" cm="1">
        <f t="array" ref="P471">IF(AND(O471&gt;$Q$2,M471&gt;0,M472&lt;0,53.93&gt;A471&gt;16.07),Peak,"")</f>
        <v/>
      </c>
    </row>
    <row r="472" spans="1:16" x14ac:dyDescent="0.3">
      <c r="A472">
        <v>4.7052307129997599</v>
      </c>
      <c r="B472">
        <v>-0.33006364107131902</v>
      </c>
      <c r="C472">
        <v>1.83039367198944</v>
      </c>
      <c r="D472">
        <v>9.1120014190673793</v>
      </c>
      <c r="E472">
        <v>-4.7963529825210502E-2</v>
      </c>
      <c r="F472">
        <v>-1.8119880929589199E-2</v>
      </c>
      <c r="G472">
        <v>3.0909446999430601E-2</v>
      </c>
      <c r="H472">
        <v>-0.399993896484375</v>
      </c>
      <c r="I472">
        <v>-20.405105590820298</v>
      </c>
      <c r="J472">
        <v>-19.6602783203125</v>
      </c>
      <c r="L472">
        <f t="shared" si="28"/>
        <v>9.2998845617944195</v>
      </c>
      <c r="M472">
        <f t="shared" si="29"/>
        <v>-9.542058230872108E-2</v>
      </c>
      <c r="N472">
        <f t="shared" si="30"/>
        <v>9.1050875281354152E-3</v>
      </c>
      <c r="O472">
        <f t="shared" si="31"/>
        <v>2.3068537587473913E-2</v>
      </c>
      <c r="P472" t="str" cm="1">
        <f t="array" ref="P472">IF(AND(O472&gt;$Q$2,M472&gt;0,M473&lt;0,53.93&gt;A472&gt;16.07),Peak,"")</f>
        <v/>
      </c>
    </row>
    <row r="473" spans="1:16" x14ac:dyDescent="0.3">
      <c r="A473">
        <v>4.7152099609993403</v>
      </c>
      <c r="B473">
        <v>-0.16735199093818601</v>
      </c>
      <c r="C473">
        <v>1.8715580701828001</v>
      </c>
      <c r="D473">
        <v>9.2181310653686506</v>
      </c>
      <c r="E473">
        <v>-4.47661392390728E-2</v>
      </c>
      <c r="F473">
        <v>-2.23830696195364E-2</v>
      </c>
      <c r="G473">
        <v>4.3699279427528298E-2</v>
      </c>
      <c r="H473">
        <v>-0.399993896484375</v>
      </c>
      <c r="I473">
        <v>-20.405105590820298</v>
      </c>
      <c r="J473">
        <v>-19.6602783203125</v>
      </c>
      <c r="L473">
        <f t="shared" si="28"/>
        <v>9.4076924182953565</v>
      </c>
      <c r="M473">
        <f t="shared" si="29"/>
        <v>0.10780785650093705</v>
      </c>
      <c r="N473">
        <f t="shared" si="30"/>
        <v>1.1622533923326635E-2</v>
      </c>
      <c r="O473">
        <f t="shared" si="31"/>
        <v>2.3530170453529217E-2</v>
      </c>
      <c r="P473" t="str" cm="1">
        <f t="array" ref="P473">IF(AND(O473&gt;$Q$2,M473&gt;0,M474&lt;0,53.93&gt;A473&gt;16.07),Peak,"")</f>
        <v/>
      </c>
    </row>
    <row r="474" spans="1:16" x14ac:dyDescent="0.3">
      <c r="A474">
        <v>4.7251892089998302</v>
      </c>
      <c r="B474">
        <v>-0.18995498120784701</v>
      </c>
      <c r="C474">
        <v>1.77695477008819</v>
      </c>
      <c r="D474">
        <v>9.2595949172973597</v>
      </c>
      <c r="E474">
        <v>-4.5831937342882101E-2</v>
      </c>
      <c r="F474">
        <v>-1.4922223985195099E-2</v>
      </c>
      <c r="G474">
        <v>5.32919839024543E-2</v>
      </c>
      <c r="H474">
        <v>-0.399993896484375</v>
      </c>
      <c r="I474">
        <v>-20.405105590820298</v>
      </c>
      <c r="J474">
        <v>-19.6602783203125</v>
      </c>
      <c r="L474">
        <f t="shared" si="28"/>
        <v>9.4304691920531685</v>
      </c>
      <c r="M474">
        <f t="shared" si="29"/>
        <v>2.2776773757811952E-2</v>
      </c>
      <c r="N474">
        <f t="shared" si="30"/>
        <v>5.1878142281455123E-4</v>
      </c>
      <c r="O474">
        <f t="shared" si="31"/>
        <v>2.3512272099449397E-2</v>
      </c>
      <c r="P474" t="str" cm="1">
        <f t="array" ref="P474">IF(AND(O474&gt;$Q$2,M474&gt;0,M475&lt;0,53.93&gt;A474&gt;16.07),Peak,"")</f>
        <v/>
      </c>
    </row>
    <row r="475" spans="1:16" x14ac:dyDescent="0.3">
      <c r="A475">
        <v>4.7351989749995402</v>
      </c>
      <c r="B475">
        <v>-0.10493179410696001</v>
      </c>
      <c r="C475">
        <v>1.64343249797821</v>
      </c>
      <c r="D475">
        <v>9.3259067535400302</v>
      </c>
      <c r="E475">
        <v>-5.11609241366386E-2</v>
      </c>
      <c r="F475">
        <v>-2.1321268286556001E-3</v>
      </c>
      <c r="G475">
        <v>6.1818893998861299E-2</v>
      </c>
      <c r="H475">
        <v>-0.29998779296875</v>
      </c>
      <c r="I475">
        <v>-20.405105590820298</v>
      </c>
      <c r="J475">
        <v>-19.1736450195312</v>
      </c>
      <c r="L475">
        <f t="shared" si="28"/>
        <v>9.4701857337936595</v>
      </c>
      <c r="M475">
        <f t="shared" si="29"/>
        <v>3.9716541740490996E-2</v>
      </c>
      <c r="N475">
        <f t="shared" si="30"/>
        <v>1.5774036878241635E-3</v>
      </c>
      <c r="O475">
        <f t="shared" si="31"/>
        <v>2.3763865737186824E-2</v>
      </c>
      <c r="P475" t="str" cm="1">
        <f t="array" ref="P475">IF(AND(O475&gt;$Q$2,M475&gt;0,M476&lt;0,53.93&gt;A475&gt;16.07),Peak,"")</f>
        <v/>
      </c>
    </row>
    <row r="476" spans="1:16" x14ac:dyDescent="0.3">
      <c r="A476">
        <v>4.74520873999972</v>
      </c>
      <c r="B476">
        <v>-0.120499417185783</v>
      </c>
      <c r="C476">
        <v>1.6072077751159599</v>
      </c>
      <c r="D476">
        <v>9.22157382965087</v>
      </c>
      <c r="E476">
        <v>-5.22267185151577E-2</v>
      </c>
      <c r="F476">
        <v>1.49214249104261E-2</v>
      </c>
      <c r="G476">
        <v>6.3950754702091203E-2</v>
      </c>
      <c r="H476">
        <v>-0.29998779296875</v>
      </c>
      <c r="I476">
        <v>-20.405105590820298</v>
      </c>
      <c r="J476">
        <v>-19.1736450195312</v>
      </c>
      <c r="L476">
        <f t="shared" si="28"/>
        <v>9.3613599886788403</v>
      </c>
      <c r="M476">
        <f t="shared" si="29"/>
        <v>-0.10882574511481913</v>
      </c>
      <c r="N476">
        <f t="shared" si="30"/>
        <v>1.1843042799795579E-2</v>
      </c>
      <c r="O476">
        <f t="shared" si="31"/>
        <v>2.4826358207227579E-2</v>
      </c>
      <c r="P476" t="str" cm="1">
        <f t="array" ref="P476">IF(AND(O476&gt;$Q$2,M476&gt;0,M477&lt;0,53.93&gt;A476&gt;16.07),Peak,"")</f>
        <v/>
      </c>
    </row>
    <row r="477" spans="1:16" x14ac:dyDescent="0.3">
      <c r="A477">
        <v>4.7551879879993004</v>
      </c>
      <c r="B477">
        <v>-0.13621672987937899</v>
      </c>
      <c r="C477">
        <v>1.65510821342468</v>
      </c>
      <c r="D477">
        <v>9.3306970596313406</v>
      </c>
      <c r="E477">
        <v>-5.0095126032829201E-2</v>
      </c>
      <c r="F477">
        <v>2.7712054550647701E-2</v>
      </c>
      <c r="G477">
        <v>6.8213939666748005E-2</v>
      </c>
      <c r="H477">
        <v>-0.29998779296875</v>
      </c>
      <c r="I477">
        <v>-20.405105590820298</v>
      </c>
      <c r="J477">
        <v>-19.1736450195312</v>
      </c>
      <c r="L477">
        <f t="shared" si="28"/>
        <v>9.4773332649146518</v>
      </c>
      <c r="M477">
        <f t="shared" si="29"/>
        <v>0.11597327623581144</v>
      </c>
      <c r="N477">
        <f t="shared" si="30"/>
        <v>1.3449800800867827E-2</v>
      </c>
      <c r="O477">
        <f t="shared" si="31"/>
        <v>2.4585232225946524E-2</v>
      </c>
      <c r="P477" t="str" cm="1">
        <f t="array" ref="P477">IF(AND(O477&gt;$Q$2,M477&gt;0,M478&lt;0,53.93&gt;A477&gt;16.07),Peak,"")</f>
        <v/>
      </c>
    </row>
    <row r="478" spans="1:16" x14ac:dyDescent="0.3">
      <c r="A478">
        <v>4.7651672359997903</v>
      </c>
      <c r="B478">
        <v>-3.8020934909582103E-2</v>
      </c>
      <c r="C478">
        <v>1.7345929145812899</v>
      </c>
      <c r="D478">
        <v>9.2046585083007795</v>
      </c>
      <c r="E478">
        <v>-4.7963529825210502E-2</v>
      </c>
      <c r="F478">
        <v>3.1975243240594801E-2</v>
      </c>
      <c r="G478">
        <v>7.0345535874366705E-2</v>
      </c>
      <c r="H478">
        <v>-0.399993896484375</v>
      </c>
      <c r="I478">
        <v>-20.1079406738281</v>
      </c>
      <c r="J478">
        <v>-19.368301391601499</v>
      </c>
      <c r="L478">
        <f t="shared" si="28"/>
        <v>9.3667495122502853</v>
      </c>
      <c r="M478">
        <f t="shared" si="29"/>
        <v>-0.11058375266436649</v>
      </c>
      <c r="N478">
        <f t="shared" si="30"/>
        <v>1.2228766353333783E-2</v>
      </c>
      <c r="O478">
        <f t="shared" si="31"/>
        <v>2.4988151205722592E-2</v>
      </c>
      <c r="P478" t="str" cm="1">
        <f t="array" ref="P478">IF(AND(O478&gt;$Q$2,M478&gt;0,M479&lt;0,53.93&gt;A478&gt;16.07),Peak,"")</f>
        <v/>
      </c>
    </row>
    <row r="479" spans="1:16" x14ac:dyDescent="0.3">
      <c r="A479">
        <v>4.7751464839993698</v>
      </c>
      <c r="B479">
        <v>-0.13022918999195099</v>
      </c>
      <c r="C479">
        <v>1.84147059917449</v>
      </c>
      <c r="D479">
        <v>9.1256227493286097</v>
      </c>
      <c r="E479">
        <v>-4.3700076639652197E-2</v>
      </c>
      <c r="F479">
        <v>3.1975243240594801E-2</v>
      </c>
      <c r="G479">
        <v>7.3543459177017198E-2</v>
      </c>
      <c r="H479">
        <v>-0.399993896484375</v>
      </c>
      <c r="I479">
        <v>-20.1079406738281</v>
      </c>
      <c r="J479">
        <v>-19.368301391601499</v>
      </c>
      <c r="L479">
        <f t="shared" si="28"/>
        <v>9.3104760443606676</v>
      </c>
      <c r="M479">
        <f t="shared" si="29"/>
        <v>-5.6273467889617734E-2</v>
      </c>
      <c r="N479">
        <f t="shared" si="30"/>
        <v>3.1667031883238382E-3</v>
      </c>
      <c r="O479">
        <f t="shared" si="31"/>
        <v>2.5096056249932622E-2</v>
      </c>
      <c r="P479" t="str" cm="1">
        <f t="array" ref="P479">IF(AND(O479&gt;$Q$2,M479&gt;0,M480&lt;0,53.93&gt;A479&gt;16.07),Peak,"")</f>
        <v/>
      </c>
    </row>
    <row r="480" spans="1:16" x14ac:dyDescent="0.3">
      <c r="A480">
        <v>4.78515625</v>
      </c>
      <c r="B480">
        <v>-0.22483246028423301</v>
      </c>
      <c r="C480">
        <v>2.1839585304260201</v>
      </c>
      <c r="D480">
        <v>9.4058408737182599</v>
      </c>
      <c r="E480">
        <v>-3.7305295467376702E-2</v>
      </c>
      <c r="F480">
        <v>2.66457255929708E-2</v>
      </c>
      <c r="G480">
        <v>7.4609257280826499E-2</v>
      </c>
      <c r="H480">
        <v>-0.399993896484375</v>
      </c>
      <c r="I480">
        <v>-20.1079406738281</v>
      </c>
      <c r="J480">
        <v>-19.368301391601499</v>
      </c>
      <c r="L480">
        <f t="shared" si="28"/>
        <v>9.6586783277800041</v>
      </c>
      <c r="M480">
        <f t="shared" si="29"/>
        <v>0.34820228341933657</v>
      </c>
      <c r="N480">
        <f t="shared" si="30"/>
        <v>0.12124483017843998</v>
      </c>
      <c r="O480">
        <f t="shared" si="31"/>
        <v>2.5032008032563568E-2</v>
      </c>
      <c r="P480" t="str" cm="1">
        <f t="array" ref="P480">IF(AND(O480&gt;$Q$2,M480&gt;0,M481&lt;0,53.93&gt;A480&gt;16.07),Peak,"")</f>
        <v/>
      </c>
    </row>
    <row r="481" spans="1:16" x14ac:dyDescent="0.3">
      <c r="A481">
        <v>4.7951354979995804</v>
      </c>
      <c r="B481">
        <v>-6.3617706298828097E-2</v>
      </c>
      <c r="C481">
        <v>1.84281778335571</v>
      </c>
      <c r="D481">
        <v>9.4359283447265607</v>
      </c>
      <c r="E481">
        <v>-2.55804620683193E-2</v>
      </c>
      <c r="F481">
        <v>1.91851463168859E-2</v>
      </c>
      <c r="G481">
        <v>7.5675055384635898E-2</v>
      </c>
      <c r="H481">
        <v>-0.79998779296875</v>
      </c>
      <c r="I481">
        <v>-20.504165649413999</v>
      </c>
      <c r="J481">
        <v>-19.270980834960898</v>
      </c>
      <c r="L481">
        <f t="shared" si="28"/>
        <v>9.6144042104553158</v>
      </c>
      <c r="M481">
        <f t="shared" si="29"/>
        <v>-4.4274117324688333E-2</v>
      </c>
      <c r="N481">
        <f t="shared" si="30"/>
        <v>1.9601974648802674E-3</v>
      </c>
      <c r="O481">
        <f t="shared" si="31"/>
        <v>2.2761150414479361E-2</v>
      </c>
      <c r="P481" t="str" cm="1">
        <f t="array" ref="P481">IF(AND(O481&gt;$Q$2,M481&gt;0,M482&lt;0,53.93&gt;A481&gt;16.07),Peak,"")</f>
        <v/>
      </c>
    </row>
    <row r="482" spans="1:16" x14ac:dyDescent="0.3">
      <c r="A482">
        <v>4.8051147459991599</v>
      </c>
      <c r="B482">
        <v>-0.131426692008972</v>
      </c>
      <c r="C482">
        <v>1.67666339874267</v>
      </c>
      <c r="D482">
        <v>9.2932748794555593</v>
      </c>
      <c r="E482">
        <v>-1.0659036226570599E-2</v>
      </c>
      <c r="F482">
        <v>1.1724034324288301E-2</v>
      </c>
      <c r="G482">
        <v>7.3543459177017198E-2</v>
      </c>
      <c r="H482">
        <v>-0.79998779296875</v>
      </c>
      <c r="I482">
        <v>-20.504165649413999</v>
      </c>
      <c r="J482">
        <v>-19.270980834960898</v>
      </c>
      <c r="L482">
        <f t="shared" si="28"/>
        <v>9.4442273963080474</v>
      </c>
      <c r="M482">
        <f t="shared" si="29"/>
        <v>-0.17017681414726837</v>
      </c>
      <c r="N482">
        <f t="shared" si="30"/>
        <v>2.8960148073313922E-2</v>
      </c>
      <c r="O482">
        <f t="shared" si="31"/>
        <v>2.2875047314171167E-2</v>
      </c>
      <c r="P482" t="str" cm="1">
        <f t="array" ref="P482">IF(AND(O482&gt;$Q$2,M482&gt;0,M483&lt;0,53.93&gt;A482&gt;16.07),Peak,"")</f>
        <v/>
      </c>
    </row>
    <row r="483" spans="1:16" x14ac:dyDescent="0.3">
      <c r="A483">
        <v>4.8151245119997803</v>
      </c>
      <c r="B483">
        <v>-0.38604721426963801</v>
      </c>
      <c r="C483">
        <v>1.9184106588363601</v>
      </c>
      <c r="D483">
        <v>9.4501485824584908</v>
      </c>
      <c r="E483">
        <v>-1.06632965616881E-3</v>
      </c>
      <c r="F483">
        <v>5.3289853967726196E-3</v>
      </c>
      <c r="G483">
        <v>6.8213939666748005E-2</v>
      </c>
      <c r="H483">
        <v>-0.79998779296875</v>
      </c>
      <c r="I483">
        <v>-20.504165649413999</v>
      </c>
      <c r="J483">
        <v>-19.270980834960898</v>
      </c>
      <c r="L483">
        <f t="shared" si="28"/>
        <v>9.6506290022010752</v>
      </c>
      <c r="M483">
        <f t="shared" si="29"/>
        <v>0.20640160589302781</v>
      </c>
      <c r="N483">
        <f t="shared" si="30"/>
        <v>4.2601622915220773E-2</v>
      </c>
      <c r="O483">
        <f t="shared" si="31"/>
        <v>2.2450814430710897E-2</v>
      </c>
      <c r="P483" t="str" cm="1">
        <f t="array" ref="P483">IF(AND(O483&gt;$Q$2,M483&gt;0,M484&lt;0,53.93&gt;A483&gt;16.07),Peak,"")</f>
        <v/>
      </c>
    </row>
    <row r="484" spans="1:16" x14ac:dyDescent="0.3">
      <c r="A484">
        <v>4.8255310059994301</v>
      </c>
      <c r="B484">
        <v>-0.29683274030685403</v>
      </c>
      <c r="C484">
        <v>1.8865269422531099</v>
      </c>
      <c r="D484">
        <v>9.1498727798461896</v>
      </c>
      <c r="E484">
        <v>0</v>
      </c>
      <c r="F484">
        <v>-1.06632965616881E-3</v>
      </c>
      <c r="G484">
        <v>5.86215034127235E-2</v>
      </c>
      <c r="H484">
        <v>-0.59999084472656194</v>
      </c>
      <c r="I484">
        <v>-20.405105590820298</v>
      </c>
      <c r="J484">
        <v>-19.4656372070312</v>
      </c>
      <c r="L484">
        <f t="shared" si="28"/>
        <v>9.3470458149586051</v>
      </c>
      <c r="M484">
        <f t="shared" si="29"/>
        <v>-0.30358318724247013</v>
      </c>
      <c r="N484">
        <f t="shared" si="30"/>
        <v>9.2162751576296678E-2</v>
      </c>
      <c r="O484">
        <f t="shared" si="31"/>
        <v>2.158298643643362E-2</v>
      </c>
      <c r="P484" t="str" cm="1">
        <f t="array" ref="P484">IF(AND(O484&gt;$Q$2,M484&gt;0,M485&lt;0,53.93&gt;A484&gt;16.07),Peak,"")</f>
        <v/>
      </c>
    </row>
    <row r="485" spans="1:16" x14ac:dyDescent="0.3">
      <c r="A485">
        <v>4.83508300699941</v>
      </c>
      <c r="B485">
        <v>-0.183069303631782</v>
      </c>
      <c r="C485">
        <v>1.7883311510086</v>
      </c>
      <c r="D485">
        <v>9.3661727905273402</v>
      </c>
      <c r="E485">
        <v>0</v>
      </c>
      <c r="F485">
        <v>-3.1979237683117299E-3</v>
      </c>
      <c r="G485">
        <v>5.1160391420125899E-2</v>
      </c>
      <c r="H485">
        <v>-0.59999084472656194</v>
      </c>
      <c r="I485">
        <v>-20.405105590820298</v>
      </c>
      <c r="J485">
        <v>-19.4656372070312</v>
      </c>
      <c r="L485">
        <f t="shared" si="28"/>
        <v>9.5371293069568193</v>
      </c>
      <c r="M485">
        <f t="shared" si="29"/>
        <v>0.19008349199821417</v>
      </c>
      <c r="N485">
        <f t="shared" si="30"/>
        <v>3.6131733930235152E-2</v>
      </c>
      <c r="O485">
        <f t="shared" si="31"/>
        <v>1.9708678235710105E-2</v>
      </c>
      <c r="P485" t="str" cm="1">
        <f t="array" ref="P485">IF(AND(O485&gt;$Q$2,M485&gt;0,M486&lt;0,53.93&gt;A485&gt;16.07),Peak,"")</f>
        <v/>
      </c>
    </row>
    <row r="486" spans="1:16" x14ac:dyDescent="0.3">
      <c r="A486">
        <v>4.8450927730000304</v>
      </c>
      <c r="B486">
        <v>-0.13696518540382299</v>
      </c>
      <c r="C486">
        <v>1.7794995307922301</v>
      </c>
      <c r="D486">
        <v>9.2405843734741193</v>
      </c>
      <c r="E486">
        <v>4.2631882242858401E-3</v>
      </c>
      <c r="F486">
        <v>-1.06632965616881E-3</v>
      </c>
      <c r="G486">
        <v>4.3699279427528298E-2</v>
      </c>
      <c r="H486">
        <v>-0.59999084472656194</v>
      </c>
      <c r="I486">
        <v>-20.405105590820298</v>
      </c>
      <c r="J486">
        <v>-19.4656372070312</v>
      </c>
      <c r="L486">
        <f t="shared" si="28"/>
        <v>9.4113642797097459</v>
      </c>
      <c r="M486">
        <f t="shared" si="29"/>
        <v>-0.12576502724707339</v>
      </c>
      <c r="N486">
        <f t="shared" si="30"/>
        <v>1.5816842078457113E-2</v>
      </c>
      <c r="O486">
        <f t="shared" si="31"/>
        <v>1.896532997908135E-2</v>
      </c>
      <c r="P486" t="str" cm="1">
        <f t="array" ref="P486">IF(AND(O486&gt;$Q$2,M486&gt;0,M487&lt;0,53.93&gt;A486&gt;16.07),Peak,"")</f>
        <v/>
      </c>
    </row>
    <row r="487" spans="1:16" x14ac:dyDescent="0.3">
      <c r="A487">
        <v>4.8550720209996099</v>
      </c>
      <c r="B487">
        <v>-0.229472815990448</v>
      </c>
      <c r="C487">
        <v>1.9273920059204099</v>
      </c>
      <c r="D487">
        <v>9.2714195251464808</v>
      </c>
      <c r="E487">
        <v>9.5924399793148006E-3</v>
      </c>
      <c r="F487">
        <v>6.3947825692593999E-3</v>
      </c>
      <c r="G487">
        <v>3.8370292633771799E-2</v>
      </c>
      <c r="H487">
        <v>-0.399993896484375</v>
      </c>
      <c r="I487">
        <v>-20.3060607910156</v>
      </c>
      <c r="J487">
        <v>-19.368301391601499</v>
      </c>
      <c r="L487">
        <f t="shared" si="28"/>
        <v>9.4724187897828855</v>
      </c>
      <c r="M487">
        <f t="shared" si="29"/>
        <v>6.1054510073139667E-2</v>
      </c>
      <c r="N487">
        <f t="shared" si="30"/>
        <v>3.7276532002711131E-3</v>
      </c>
      <c r="O487">
        <f t="shared" si="31"/>
        <v>1.8949708705281926E-2</v>
      </c>
      <c r="P487" t="str" cm="1">
        <f t="array" ref="P487">IF(AND(O487&gt;$Q$2,M487&gt;0,M488&lt;0,53.93&gt;A487&gt;16.07),Peak,"")</f>
        <v/>
      </c>
    </row>
    <row r="488" spans="1:16" x14ac:dyDescent="0.3">
      <c r="A488">
        <v>4.8650817869993199</v>
      </c>
      <c r="B488">
        <v>-9.3854829668998704E-2</v>
      </c>
      <c r="C488">
        <v>1.98801589012146</v>
      </c>
      <c r="D488">
        <v>9.2576484680175692</v>
      </c>
      <c r="E488">
        <v>1.1724034324288301E-2</v>
      </c>
      <c r="F488">
        <v>1.91851463168859E-2</v>
      </c>
      <c r="G488">
        <v>3.1975243240594801E-2</v>
      </c>
      <c r="H488">
        <v>-0.399993896484375</v>
      </c>
      <c r="I488">
        <v>-20.3060607910156</v>
      </c>
      <c r="J488">
        <v>-19.368301391601499</v>
      </c>
      <c r="L488">
        <f t="shared" si="28"/>
        <v>9.4691642221378576</v>
      </c>
      <c r="M488">
        <f t="shared" si="29"/>
        <v>-3.2545676450279615E-3</v>
      </c>
      <c r="N488">
        <f t="shared" si="30"/>
        <v>1.0592210556062851E-5</v>
      </c>
      <c r="O488">
        <f t="shared" si="31"/>
        <v>1.8947801140203387E-2</v>
      </c>
      <c r="P488" t="str" cm="1">
        <f t="array" ref="P488">IF(AND(O488&gt;$Q$2,M488&gt;0,M489&lt;0,53.93&gt;A488&gt;16.07),Peak,"")</f>
        <v/>
      </c>
    </row>
    <row r="489" spans="1:16" x14ac:dyDescent="0.3">
      <c r="A489">
        <v>4.8752136229995804</v>
      </c>
      <c r="B489">
        <v>-0.18441650271415699</v>
      </c>
      <c r="C489">
        <v>2.0166063308715798</v>
      </c>
      <c r="D489">
        <v>9.2721681594848597</v>
      </c>
      <c r="E489">
        <v>8.5263764485716802E-3</v>
      </c>
      <c r="F489">
        <v>3.30410413444042E-2</v>
      </c>
      <c r="G489">
        <v>2.2382536903023699E-2</v>
      </c>
      <c r="H489">
        <v>-0.399993896484375</v>
      </c>
      <c r="I489">
        <v>-20.3060607910156</v>
      </c>
      <c r="J489">
        <v>-19.368301391601499</v>
      </c>
      <c r="L489">
        <f t="shared" si="28"/>
        <v>9.4907224655423104</v>
      </c>
      <c r="M489">
        <f t="shared" si="29"/>
        <v>2.1558243404452782E-2</v>
      </c>
      <c r="N489">
        <f t="shared" si="30"/>
        <v>4.6475785868563187E-4</v>
      </c>
      <c r="O489">
        <f t="shared" si="31"/>
        <v>1.8949378277732215E-2</v>
      </c>
      <c r="P489" t="str" cm="1">
        <f t="array" ref="P489">IF(AND(O489&gt;$Q$2,M489&gt;0,M490&lt;0,53.93&gt;A489&gt;16.07),Peak,"")</f>
        <v/>
      </c>
    </row>
    <row r="490" spans="1:16" x14ac:dyDescent="0.3">
      <c r="A490">
        <v>4.8850708009995198</v>
      </c>
      <c r="B490">
        <v>-0.229472815990448</v>
      </c>
      <c r="C490">
        <v>2.12108922004699</v>
      </c>
      <c r="D490">
        <v>9.1652908325195295</v>
      </c>
      <c r="E490">
        <v>1.06579705607146E-3</v>
      </c>
      <c r="F490">
        <v>4.1567683219909599E-2</v>
      </c>
      <c r="G490">
        <v>1.0658237151801499E-2</v>
      </c>
      <c r="H490">
        <v>-0.59999084472656194</v>
      </c>
      <c r="I490">
        <v>-20.405105590820298</v>
      </c>
      <c r="J490">
        <v>-18.978988647460898</v>
      </c>
      <c r="L490">
        <f t="shared" si="28"/>
        <v>9.4103258868832302</v>
      </c>
      <c r="M490">
        <f t="shared" si="29"/>
        <v>-8.039657865908012E-2</v>
      </c>
      <c r="N490">
        <f t="shared" si="30"/>
        <v>6.4636098600856567E-3</v>
      </c>
      <c r="O490">
        <f t="shared" si="31"/>
        <v>1.9092946200648945E-2</v>
      </c>
      <c r="P490" t="str" cm="1">
        <f t="array" ref="P490">IF(AND(O490&gt;$Q$2,M490&gt;0,M491&lt;0,53.93&gt;A490&gt;16.07),Peak,"")</f>
        <v/>
      </c>
    </row>
    <row r="491" spans="1:16" x14ac:dyDescent="0.3">
      <c r="A491">
        <v>4.8950500490000097</v>
      </c>
      <c r="B491">
        <v>-8.3226926624774905E-2</v>
      </c>
      <c r="C491">
        <v>2.0528311729431099</v>
      </c>
      <c r="D491">
        <v>9.2850418090820295</v>
      </c>
      <c r="E491">
        <v>-1.0659036226570599E-2</v>
      </c>
      <c r="F491">
        <v>4.2633481323718997E-2</v>
      </c>
      <c r="G491">
        <v>0</v>
      </c>
      <c r="H491">
        <v>-0.59999084472656194</v>
      </c>
      <c r="I491">
        <v>-20.405105590820298</v>
      </c>
      <c r="J491">
        <v>-18.978988647460898</v>
      </c>
      <c r="L491">
        <f t="shared" si="28"/>
        <v>9.5096290118134306</v>
      </c>
      <c r="M491">
        <f t="shared" si="29"/>
        <v>9.9303124930200326E-2</v>
      </c>
      <c r="N491">
        <f t="shared" si="30"/>
        <v>9.8611106209029742E-3</v>
      </c>
      <c r="O491">
        <f t="shared" si="31"/>
        <v>1.9075539448632557E-2</v>
      </c>
      <c r="P491" t="str" cm="1">
        <f t="array" ref="P491">IF(AND(O491&gt;$Q$2,M491&gt;0,M492&lt;0,53.93&gt;A491&gt;16.07),Peak,"")</f>
        <v/>
      </c>
    </row>
    <row r="492" spans="1:16" x14ac:dyDescent="0.3">
      <c r="A492">
        <v>4.9050292959991504</v>
      </c>
      <c r="B492">
        <v>-0.20971389114856701</v>
      </c>
      <c r="C492">
        <v>1.97005319595336</v>
      </c>
      <c r="D492">
        <v>9.4303894042968697</v>
      </c>
      <c r="E492">
        <v>-1.38564268127083E-2</v>
      </c>
      <c r="F492">
        <v>3.4106839448213501E-2</v>
      </c>
      <c r="G492">
        <v>-9.5932390540838207E-3</v>
      </c>
      <c r="H492">
        <v>-0.59999084472656194</v>
      </c>
      <c r="I492">
        <v>-20.405105590820298</v>
      </c>
      <c r="J492">
        <v>-18.978988647460898</v>
      </c>
      <c r="L492">
        <f t="shared" si="28"/>
        <v>9.6362510255649418</v>
      </c>
      <c r="M492">
        <f t="shared" si="29"/>
        <v>0.12662201375151128</v>
      </c>
      <c r="N492">
        <f t="shared" si="30"/>
        <v>1.603313436648791E-2</v>
      </c>
      <c r="O492">
        <f t="shared" si="31"/>
        <v>1.8997095053932791E-2</v>
      </c>
      <c r="P492" t="str" cm="1">
        <f t="array" ref="P492">IF(AND(O492&gt;$Q$2,M492&gt;0,M493&lt;0,53.93&gt;A492&gt;16.07),Peak,"")</f>
        <v/>
      </c>
    </row>
    <row r="493" spans="1:16" x14ac:dyDescent="0.3">
      <c r="A493">
        <v>4.9150085449991803</v>
      </c>
      <c r="B493">
        <v>-0.232765957713127</v>
      </c>
      <c r="C493">
        <v>2.0845651626586901</v>
      </c>
      <c r="D493">
        <v>9.2477693557739205</v>
      </c>
      <c r="E493">
        <v>-1.06632965616881E-3</v>
      </c>
      <c r="F493">
        <v>2.1316740661859498E-2</v>
      </c>
      <c r="G493">
        <v>-1.4922223985195099E-2</v>
      </c>
      <c r="H493">
        <v>-0.399993896484375</v>
      </c>
      <c r="I493">
        <v>-20.3060607910156</v>
      </c>
      <c r="J493">
        <v>-19.368301391601499</v>
      </c>
      <c r="L493">
        <f t="shared" si="28"/>
        <v>9.4826594353077738</v>
      </c>
      <c r="M493">
        <f t="shared" si="29"/>
        <v>-0.15359159025716806</v>
      </c>
      <c r="N493">
        <f t="shared" si="30"/>
        <v>2.3590376597725803E-2</v>
      </c>
      <c r="O493">
        <f t="shared" si="31"/>
        <v>1.8665126844687279E-2</v>
      </c>
      <c r="P493" t="str" cm="1">
        <f t="array" ref="P493">IF(AND(O493&gt;$Q$2,M493&gt;0,M494&lt;0,53.93&gt;A493&gt;16.07),Peak,"")</f>
        <v/>
      </c>
    </row>
    <row r="494" spans="1:16" x14ac:dyDescent="0.3">
      <c r="A494">
        <v>4.9250183099993503</v>
      </c>
      <c r="B494">
        <v>-0.115559689700603</v>
      </c>
      <c r="C494">
        <v>2.0576212406158398</v>
      </c>
      <c r="D494">
        <v>9.2738151550292898</v>
      </c>
      <c r="E494">
        <v>2.5579929351806599E-2</v>
      </c>
      <c r="F494">
        <v>1.27898314967751E-2</v>
      </c>
      <c r="G494">
        <v>-2.0251475274562801E-2</v>
      </c>
      <c r="H494">
        <v>-0.399993896484375</v>
      </c>
      <c r="I494">
        <v>-20.3060607910156</v>
      </c>
      <c r="J494">
        <v>-19.368301391601499</v>
      </c>
      <c r="L494">
        <f t="shared" si="28"/>
        <v>9.5000424599771183</v>
      </c>
      <c r="M494">
        <f t="shared" si="29"/>
        <v>1.7383024669344493E-2</v>
      </c>
      <c r="N494">
        <f t="shared" si="30"/>
        <v>3.0216954665503924E-4</v>
      </c>
      <c r="O494">
        <f t="shared" si="31"/>
        <v>1.8675221459092683E-2</v>
      </c>
      <c r="P494" t="str" cm="1">
        <f t="array" ref="P494">IF(AND(O494&gt;$Q$2,M494&gt;0,M495&lt;0,53.93&gt;A494&gt;16.07),Peak,"")</f>
        <v/>
      </c>
    </row>
    <row r="495" spans="1:16" x14ac:dyDescent="0.3">
      <c r="A495">
        <v>4.93499755799985</v>
      </c>
      <c r="B495">
        <v>-0.144599303603172</v>
      </c>
      <c r="C495">
        <v>1.9338285923004099</v>
      </c>
      <c r="D495">
        <v>9.5094251632690394</v>
      </c>
      <c r="E495">
        <v>5.64899072051048E-2</v>
      </c>
      <c r="F495">
        <v>1.7053019255399701E-2</v>
      </c>
      <c r="G495">
        <v>-2.23830696195364E-2</v>
      </c>
      <c r="H495">
        <v>-0.399993896484375</v>
      </c>
      <c r="I495">
        <v>-20.3060607910156</v>
      </c>
      <c r="J495">
        <v>-19.368301391601499</v>
      </c>
      <c r="L495">
        <f t="shared" si="28"/>
        <v>9.7051413652154235</v>
      </c>
      <c r="M495">
        <f t="shared" si="29"/>
        <v>0.20509890523830521</v>
      </c>
      <c r="N495">
        <f t="shared" si="30"/>
        <v>4.2065560929951298E-2</v>
      </c>
      <c r="O495">
        <f t="shared" si="31"/>
        <v>1.943566043542919E-2</v>
      </c>
      <c r="P495" t="str" cm="1">
        <f t="array" ref="P495">IF(AND(O495&gt;$Q$2,M495&gt;0,M496&lt;0,53.93&gt;A495&gt;16.07),Peak,"")</f>
        <v/>
      </c>
    </row>
    <row r="496" spans="1:16" x14ac:dyDescent="0.3">
      <c r="A496">
        <v>4.9447937009999796</v>
      </c>
      <c r="B496">
        <v>-0.35880386829376198</v>
      </c>
      <c r="C496">
        <v>2.00762510299682</v>
      </c>
      <c r="D496">
        <v>9.4299402236938406</v>
      </c>
      <c r="E496">
        <v>7.24776610732078E-2</v>
      </c>
      <c r="F496">
        <v>2.2382536903023699E-2</v>
      </c>
      <c r="G496">
        <v>-2.1317273378372099E-2</v>
      </c>
      <c r="H496">
        <v>-0.29998779296875</v>
      </c>
      <c r="I496">
        <v>-20.3060607910156</v>
      </c>
      <c r="J496">
        <v>-18.8816528320312</v>
      </c>
      <c r="L496">
        <f t="shared" si="28"/>
        <v>9.647956850676966</v>
      </c>
      <c r="M496">
        <f t="shared" si="29"/>
        <v>-5.718451453845752E-2</v>
      </c>
      <c r="N496">
        <f t="shared" si="30"/>
        <v>3.2700687029990597E-3</v>
      </c>
      <c r="O496">
        <f t="shared" si="31"/>
        <v>1.8846382817456705E-2</v>
      </c>
      <c r="P496" t="str" cm="1">
        <f t="array" ref="P496">IF(AND(O496&gt;$Q$2,M496&gt;0,M497&lt;0,53.93&gt;A496&gt;16.07),Peak,"")</f>
        <v/>
      </c>
    </row>
    <row r="497" spans="1:16" x14ac:dyDescent="0.3">
      <c r="A497">
        <v>4.9548034669996897</v>
      </c>
      <c r="B497">
        <v>-0.12783417105674699</v>
      </c>
      <c r="C497">
        <v>1.92290127277374</v>
      </c>
      <c r="D497">
        <v>9.3209667205810494</v>
      </c>
      <c r="E497">
        <v>7.3543459177017198E-2</v>
      </c>
      <c r="F497">
        <v>2.66457255929708E-2</v>
      </c>
      <c r="G497">
        <v>-1.4922223985195099E-2</v>
      </c>
      <c r="H497">
        <v>-0.29998779296875</v>
      </c>
      <c r="I497">
        <v>-20.3060607910156</v>
      </c>
      <c r="J497">
        <v>-18.8816528320312</v>
      </c>
      <c r="L497">
        <f t="shared" si="28"/>
        <v>9.5181044061464295</v>
      </c>
      <c r="M497">
        <f t="shared" si="29"/>
        <v>-0.12985244453053646</v>
      </c>
      <c r="N497">
        <f t="shared" si="30"/>
        <v>1.6861657350556048E-2</v>
      </c>
      <c r="O497">
        <f t="shared" si="31"/>
        <v>1.974821885179328E-2</v>
      </c>
      <c r="P497" t="str" cm="1">
        <f t="array" ref="P497">IF(AND(O497&gt;$Q$2,M497&gt;0,M498&lt;0,53.93&gt;A497&gt;16.07),Peak,"")</f>
        <v/>
      </c>
    </row>
    <row r="498" spans="1:16" x14ac:dyDescent="0.3">
      <c r="A498">
        <v>4.9649658199996303</v>
      </c>
      <c r="B498">
        <v>-1.1825408786535201E-2</v>
      </c>
      <c r="C498">
        <v>1.8523979187011701</v>
      </c>
      <c r="D498">
        <v>9.1030197143554599</v>
      </c>
      <c r="E498">
        <v>6.5016552805900504E-2</v>
      </c>
      <c r="F498">
        <v>3.0909446999430601E-2</v>
      </c>
      <c r="G498">
        <v>-8.5269091650843603E-3</v>
      </c>
      <c r="H498">
        <v>-0.29998779296875</v>
      </c>
      <c r="I498">
        <v>-20.3060607910156</v>
      </c>
      <c r="J498">
        <v>-18.8816528320312</v>
      </c>
      <c r="L498">
        <f t="shared" si="28"/>
        <v>9.2895901852259097</v>
      </c>
      <c r="M498">
        <f t="shared" si="29"/>
        <v>-0.22851422092051976</v>
      </c>
      <c r="N498">
        <f t="shared" si="30"/>
        <v>5.2218749162912109E-2</v>
      </c>
      <c r="O498">
        <f t="shared" si="31"/>
        <v>2.1632813666407031E-2</v>
      </c>
      <c r="P498" t="str" cm="1">
        <f t="array" ref="P498">IF(AND(O498&gt;$Q$2,M498&gt;0,M499&lt;0,53.93&gt;A498&gt;16.07),Peak,"")</f>
        <v/>
      </c>
    </row>
    <row r="499" spans="1:16" x14ac:dyDescent="0.3">
      <c r="A499">
        <v>4.9749450679992098</v>
      </c>
      <c r="B499">
        <v>-8.6819455027580192E-3</v>
      </c>
      <c r="C499">
        <v>1.94161236286163</v>
      </c>
      <c r="D499">
        <v>9.2908792495727504</v>
      </c>
      <c r="E499">
        <v>6.0753095895051901E-2</v>
      </c>
      <c r="F499">
        <v>3.5172633826732601E-2</v>
      </c>
      <c r="G499">
        <v>-1.0659036226570599E-2</v>
      </c>
      <c r="H499">
        <v>-9.99908447265625E-2</v>
      </c>
      <c r="I499">
        <v>-20.504165649413999</v>
      </c>
      <c r="J499">
        <v>-19.076309204101499</v>
      </c>
      <c r="L499">
        <f t="shared" si="28"/>
        <v>9.491594764523839</v>
      </c>
      <c r="M499">
        <f t="shared" si="29"/>
        <v>0.20200457929792925</v>
      </c>
      <c r="N499">
        <f t="shared" si="30"/>
        <v>4.0805850057333386E-2</v>
      </c>
      <c r="O499">
        <f t="shared" si="31"/>
        <v>2.0683072978424751E-2</v>
      </c>
      <c r="P499" t="str" cm="1">
        <f t="array" ref="P499">IF(AND(O499&gt;$Q$2,M499&gt;0,M500&lt;0,53.93&gt;A499&gt;16.07),Peak,"")</f>
        <v/>
      </c>
    </row>
    <row r="500" spans="1:16" x14ac:dyDescent="0.3">
      <c r="A500">
        <v>4.9849243159996997</v>
      </c>
      <c r="B500">
        <v>-0.12034973502159101</v>
      </c>
      <c r="C500">
        <v>1.9240988492965601</v>
      </c>
      <c r="D500">
        <v>9.0435934066772408</v>
      </c>
      <c r="E500">
        <v>6.1818893998861299E-2</v>
      </c>
      <c r="F500">
        <v>4.0501885116100297E-2</v>
      </c>
      <c r="G500">
        <v>-1.70538183301687E-2</v>
      </c>
      <c r="H500">
        <v>-9.99908447265625E-2</v>
      </c>
      <c r="I500">
        <v>-20.504165649413999</v>
      </c>
      <c r="J500">
        <v>-19.076309204101499</v>
      </c>
      <c r="L500">
        <f t="shared" si="28"/>
        <v>9.2467952365065464</v>
      </c>
      <c r="M500">
        <f t="shared" si="29"/>
        <v>-0.24479952801729254</v>
      </c>
      <c r="N500">
        <f t="shared" si="30"/>
        <v>5.9926808917489201E-2</v>
      </c>
      <c r="O500">
        <f t="shared" si="31"/>
        <v>1.9853819611903394E-2</v>
      </c>
      <c r="P500" t="str" cm="1">
        <f t="array" ref="P500">IF(AND(O500&gt;$Q$2,M500&gt;0,M501&lt;0,53.93&gt;A500&gt;16.07),Peak,"")</f>
        <v/>
      </c>
    </row>
    <row r="501" spans="1:16" x14ac:dyDescent="0.3">
      <c r="A501">
        <v>4.9949340819994097</v>
      </c>
      <c r="B501">
        <v>3.9966888725757599E-2</v>
      </c>
      <c r="C501">
        <v>2.0330722332000701</v>
      </c>
      <c r="D501">
        <v>9.1849002838134695</v>
      </c>
      <c r="E501">
        <v>6.8213939666748005E-2</v>
      </c>
      <c r="F501">
        <v>5.2226185798644999E-2</v>
      </c>
      <c r="G501">
        <v>-2.66462583094835E-2</v>
      </c>
      <c r="H501">
        <v>-9.99908447265625E-2</v>
      </c>
      <c r="I501">
        <v>-20.504165649413999</v>
      </c>
      <c r="J501">
        <v>-19.076309204101499</v>
      </c>
      <c r="L501">
        <f t="shared" si="28"/>
        <v>9.4073042515483838</v>
      </c>
      <c r="M501">
        <f t="shared" si="29"/>
        <v>0.16050901504183734</v>
      </c>
      <c r="N501">
        <f t="shared" si="30"/>
        <v>2.5763143909700768E-2</v>
      </c>
      <c r="O501">
        <f t="shared" si="31"/>
        <v>1.8605624887319299E-2</v>
      </c>
      <c r="P501" t="str" cm="1">
        <f t="array" ref="P501">IF(AND(O501&gt;$Q$2,M501&gt;0,M502&lt;0,53.93&gt;A501&gt;16.07),Peak,"")</f>
        <v/>
      </c>
    </row>
    <row r="502" spans="1:16" x14ac:dyDescent="0.3">
      <c r="A502">
        <v>5.00473022400001</v>
      </c>
      <c r="B502">
        <v>-0.118104398250579</v>
      </c>
      <c r="C502">
        <v>2.1282742023468</v>
      </c>
      <c r="D502">
        <v>9.0322170257568306</v>
      </c>
      <c r="E502">
        <v>7.7806651592254597E-2</v>
      </c>
      <c r="F502">
        <v>5.5424109101295402E-2</v>
      </c>
      <c r="G502">
        <v>-3.4107372164726202E-2</v>
      </c>
      <c r="H502">
        <v>-0.399993896484375</v>
      </c>
      <c r="I502">
        <v>-20.405105590820298</v>
      </c>
      <c r="J502">
        <v>-19.1736450195312</v>
      </c>
      <c r="L502">
        <f t="shared" si="28"/>
        <v>9.2803256478225276</v>
      </c>
      <c r="M502">
        <f t="shared" si="29"/>
        <v>-0.12697860372585623</v>
      </c>
      <c r="N502">
        <f t="shared" si="30"/>
        <v>1.612356580416803E-2</v>
      </c>
      <c r="O502">
        <f t="shared" si="31"/>
        <v>1.8246256032904456E-2</v>
      </c>
      <c r="P502" t="str" cm="1">
        <f t="array" ref="P502">IF(AND(O502&gt;$Q$2,M502&gt;0,M503&lt;0,53.93&gt;A502&gt;16.07),Peak,"")</f>
        <v/>
      </c>
    </row>
    <row r="503" spans="1:16" x14ac:dyDescent="0.3">
      <c r="A503">
        <v>5.01473998999972</v>
      </c>
      <c r="B503">
        <v>7.2449341416358906E-2</v>
      </c>
      <c r="C503">
        <v>2.01016974449157</v>
      </c>
      <c r="D503">
        <v>9.0961341857910103</v>
      </c>
      <c r="E503">
        <v>8.5267759859561906E-2</v>
      </c>
      <c r="F503">
        <v>4.4765606522560099E-2</v>
      </c>
      <c r="G503">
        <v>-3.8371089845895698E-2</v>
      </c>
      <c r="H503">
        <v>-0.399993896484375</v>
      </c>
      <c r="I503">
        <v>-20.405105590820298</v>
      </c>
      <c r="J503">
        <v>-19.1736450195312</v>
      </c>
      <c r="L503">
        <f t="shared" si="28"/>
        <v>9.3158836636497799</v>
      </c>
      <c r="M503">
        <f t="shared" si="29"/>
        <v>3.5558015827252376E-2</v>
      </c>
      <c r="N503">
        <f t="shared" si="30"/>
        <v>1.2643724895711305E-3</v>
      </c>
      <c r="O503">
        <f t="shared" si="31"/>
        <v>2.3470124101053383E-2</v>
      </c>
      <c r="P503" t="str" cm="1">
        <f t="array" ref="P503">IF(AND(O503&gt;$Q$2,M503&gt;0,M504&lt;0,53.93&gt;A503&gt;16.07),Peak,"")</f>
        <v/>
      </c>
    </row>
    <row r="504" spans="1:16" x14ac:dyDescent="0.3">
      <c r="A504">
        <v>5.0247192379993004</v>
      </c>
      <c r="B504">
        <v>0.167202293872833</v>
      </c>
      <c r="C504">
        <v>2.0778291225433301</v>
      </c>
      <c r="D504">
        <v>9.2022638320922798</v>
      </c>
      <c r="E504">
        <v>8.6333557963371194E-2</v>
      </c>
      <c r="F504">
        <v>2.5579929351806599E-2</v>
      </c>
      <c r="G504">
        <v>-4.1568484157323803E-2</v>
      </c>
      <c r="H504">
        <v>-0.399993896484375</v>
      </c>
      <c r="I504">
        <v>-20.405105590820298</v>
      </c>
      <c r="J504">
        <v>-19.1736450195312</v>
      </c>
      <c r="L504">
        <f t="shared" si="28"/>
        <v>9.4354114963259139</v>
      </c>
      <c r="M504">
        <f t="shared" si="29"/>
        <v>0.11952783267613398</v>
      </c>
      <c r="N504">
        <f t="shared" si="30"/>
        <v>1.4286902784253883E-2</v>
      </c>
      <c r="O504">
        <f t="shared" si="31"/>
        <v>2.6421658910773586E-2</v>
      </c>
      <c r="P504" t="str" cm="1">
        <f t="array" ref="P504">IF(AND(O504&gt;$Q$2,M504&gt;0,M505&lt;0,53.93&gt;A504&gt;16.07),Peak,"")</f>
        <v/>
      </c>
    </row>
    <row r="505" spans="1:16" x14ac:dyDescent="0.3">
      <c r="A505">
        <v>5.0346984859997903</v>
      </c>
      <c r="B505">
        <v>-0.11211685091257</v>
      </c>
      <c r="C505">
        <v>1.92394912242889</v>
      </c>
      <c r="D505">
        <v>9.1233777999877894</v>
      </c>
      <c r="E505">
        <v>7.7806651592254597E-2</v>
      </c>
      <c r="F505">
        <v>6.3947825692593999E-3</v>
      </c>
      <c r="G505">
        <v>-4.47661392390728E-2</v>
      </c>
      <c r="H505">
        <v>-0.29998779296875</v>
      </c>
      <c r="I505">
        <v>-20.6032104492187</v>
      </c>
      <c r="J505">
        <v>-19.562942504882798</v>
      </c>
      <c r="L505">
        <f t="shared" si="28"/>
        <v>9.3247076573618912</v>
      </c>
      <c r="M505">
        <f t="shared" si="29"/>
        <v>-0.11070383896402269</v>
      </c>
      <c r="N505">
        <f t="shared" si="30"/>
        <v>1.2255339961372269E-2</v>
      </c>
      <c r="O505">
        <f t="shared" si="31"/>
        <v>2.9177016942049761E-2</v>
      </c>
      <c r="P505" t="str" cm="1">
        <f t="array" ref="P505">IF(AND(O505&gt;$Q$2,M505&gt;0,M506&lt;0,53.93&gt;A505&gt;16.07),Peak,"")</f>
        <v/>
      </c>
    </row>
    <row r="506" spans="1:16" x14ac:dyDescent="0.3">
      <c r="A506">
        <v>5.0446777339993698</v>
      </c>
      <c r="B506">
        <v>7.9185336828231798E-2</v>
      </c>
      <c r="C506">
        <v>1.85673892498016</v>
      </c>
      <c r="D506">
        <v>9.2314529418945295</v>
      </c>
      <c r="E506">
        <v>7.24776610732078E-2</v>
      </c>
      <c r="F506">
        <v>-1.17248333990573E-2</v>
      </c>
      <c r="G506">
        <v>-4.90293279290199E-2</v>
      </c>
      <c r="H506">
        <v>-0.29998779296875</v>
      </c>
      <c r="I506">
        <v>-20.6032104492187</v>
      </c>
      <c r="J506">
        <v>-19.562942504882798</v>
      </c>
      <c r="L506">
        <f t="shared" si="28"/>
        <v>9.416659342437649</v>
      </c>
      <c r="M506">
        <f t="shared" si="29"/>
        <v>9.1951685075757794E-2</v>
      </c>
      <c r="N506">
        <f t="shared" si="30"/>
        <v>8.4551123882713394E-3</v>
      </c>
      <c r="O506">
        <f t="shared" si="31"/>
        <v>2.9404467407587901E-2</v>
      </c>
      <c r="P506" t="str" cm="1">
        <f t="array" ref="P506">IF(AND(O506&gt;$Q$2,M506&gt;0,M507&lt;0,53.93&gt;A506&gt;16.07),Peak,"")</f>
        <v/>
      </c>
    </row>
    <row r="507" spans="1:16" x14ac:dyDescent="0.3">
      <c r="A507">
        <v>5.0546569829993997</v>
      </c>
      <c r="B507">
        <v>1.48191833868622E-2</v>
      </c>
      <c r="C507">
        <v>1.9869680404662999</v>
      </c>
      <c r="D507">
        <v>9.1289167404174805</v>
      </c>
      <c r="E507">
        <v>7.24776610732078E-2</v>
      </c>
      <c r="F507">
        <v>-2.0251475274562801E-2</v>
      </c>
      <c r="G507">
        <v>-5.4358847439289003E-2</v>
      </c>
      <c r="H507">
        <v>-0.29998779296875</v>
      </c>
      <c r="I507">
        <v>-20.6032104492187</v>
      </c>
      <c r="J507">
        <v>-19.562942504882798</v>
      </c>
      <c r="L507">
        <f t="shared" si="28"/>
        <v>9.3426646335777921</v>
      </c>
      <c r="M507">
        <f t="shared" si="29"/>
        <v>-7.3994708859856928E-2</v>
      </c>
      <c r="N507">
        <f t="shared" si="30"/>
        <v>5.4752169392549895E-3</v>
      </c>
      <c r="O507">
        <f t="shared" si="31"/>
        <v>3.1889737070480172E-2</v>
      </c>
      <c r="P507" t="str" cm="1">
        <f t="array" ref="P507">IF(AND(O507&gt;$Q$2,M507&gt;0,M508&lt;0,53.93&gt;A507&gt;16.07),Peak,"")</f>
        <v/>
      </c>
    </row>
    <row r="508" spans="1:16" x14ac:dyDescent="0.3">
      <c r="A508">
        <v>5.0646667479995804</v>
      </c>
      <c r="B508">
        <v>-5.2391053177416299E-3</v>
      </c>
      <c r="C508">
        <v>1.95628190040588</v>
      </c>
      <c r="D508">
        <v>9.1715774536132795</v>
      </c>
      <c r="E508">
        <v>7.8872442245483398E-2</v>
      </c>
      <c r="F508">
        <v>-2.7712587267160398E-2</v>
      </c>
      <c r="G508">
        <v>-5.3292516618967001E-2</v>
      </c>
      <c r="H508">
        <v>-0.29998779296875</v>
      </c>
      <c r="I508">
        <v>-20.6032104492187</v>
      </c>
      <c r="J508">
        <v>-18.686996459960898</v>
      </c>
      <c r="L508">
        <f t="shared" si="28"/>
        <v>9.3778941831152913</v>
      </c>
      <c r="M508">
        <f t="shared" si="29"/>
        <v>3.5229549537499238E-2</v>
      </c>
      <c r="N508">
        <f t="shared" si="30"/>
        <v>1.2411211606151128E-3</v>
      </c>
      <c r="O508">
        <f t="shared" si="31"/>
        <v>3.1811066261655918E-2</v>
      </c>
      <c r="P508" t="str" cm="1">
        <f t="array" ref="P508">IF(AND(O508&gt;$Q$2,M508&gt;0,M509&lt;0,53.93&gt;A508&gt;16.07),Peak,"")</f>
        <v/>
      </c>
    </row>
    <row r="509" spans="1:16" x14ac:dyDescent="0.3">
      <c r="A509">
        <v>5.0746459959991599</v>
      </c>
      <c r="B509">
        <v>-0.14594650268554599</v>
      </c>
      <c r="C509">
        <v>2.08172106742858</v>
      </c>
      <c r="D509">
        <v>9.0811653137206996</v>
      </c>
      <c r="E509">
        <v>7.7806651592254597E-2</v>
      </c>
      <c r="F509">
        <v>-3.1975775957107502E-2</v>
      </c>
      <c r="G509">
        <v>-5.4358847439289003E-2</v>
      </c>
      <c r="H509">
        <v>-0.29998779296875</v>
      </c>
      <c r="I509">
        <v>-20.6032104492187</v>
      </c>
      <c r="J509">
        <v>-18.686996459960898</v>
      </c>
      <c r="L509">
        <f t="shared" si="28"/>
        <v>9.3178552488942472</v>
      </c>
      <c r="M509">
        <f t="shared" si="29"/>
        <v>-6.0038934221044116E-2</v>
      </c>
      <c r="N509">
        <f t="shared" si="30"/>
        <v>3.6046736223988621E-3</v>
      </c>
      <c r="O509">
        <f t="shared" si="31"/>
        <v>3.2159023306502103E-2</v>
      </c>
      <c r="P509" t="str" cm="1">
        <f t="array" ref="P509">IF(AND(O509&gt;$Q$2,M509&gt;0,M510&lt;0,53.93&gt;A509&gt;16.07),Peak,"")</f>
        <v/>
      </c>
    </row>
    <row r="510" spans="1:16" x14ac:dyDescent="0.3">
      <c r="A510">
        <v>5.0848388669992302</v>
      </c>
      <c r="B510">
        <v>4.9696654081344598E-2</v>
      </c>
      <c r="C510">
        <v>2.0983364582061701</v>
      </c>
      <c r="D510">
        <v>9.2875862121581996</v>
      </c>
      <c r="E510">
        <v>7.0345535874366705E-2</v>
      </c>
      <c r="F510">
        <v>-1.5988022089004499E-2</v>
      </c>
      <c r="G510">
        <v>-5.6490439921617501E-2</v>
      </c>
      <c r="H510">
        <v>-9.99908447265625E-2</v>
      </c>
      <c r="I510">
        <v>-20.6032104492187</v>
      </c>
      <c r="J510">
        <v>-18.8816528320312</v>
      </c>
      <c r="L510">
        <f t="shared" si="28"/>
        <v>9.5218035737739921</v>
      </c>
      <c r="M510">
        <f t="shared" si="29"/>
        <v>0.2039483248797449</v>
      </c>
      <c r="N510">
        <f t="shared" si="30"/>
        <v>4.1594919221253975E-2</v>
      </c>
      <c r="O510">
        <f t="shared" si="31"/>
        <v>3.3198071841117789E-2</v>
      </c>
      <c r="P510" t="str" cm="1">
        <f t="array" ref="P510">IF(AND(O510&gt;$Q$2,M510&gt;0,M511&lt;0,53.93&gt;A510&gt;16.07),Peak,"")</f>
        <v/>
      </c>
    </row>
    <row r="511" spans="1:16" x14ac:dyDescent="0.3">
      <c r="A511">
        <v>5.0946350099993598</v>
      </c>
      <c r="B511">
        <v>8.2328796386718694E-2</v>
      </c>
      <c r="C511">
        <v>1.8389259576797401</v>
      </c>
      <c r="D511">
        <v>9.5058326721191406</v>
      </c>
      <c r="E511">
        <v>6.0753095895051901E-2</v>
      </c>
      <c r="F511">
        <v>1.5987223014235399E-2</v>
      </c>
      <c r="G511">
        <v>-6.3951551914215005E-2</v>
      </c>
      <c r="H511">
        <v>-9.99908447265625E-2</v>
      </c>
      <c r="I511">
        <v>-20.6032104492187</v>
      </c>
      <c r="J511">
        <v>-18.8816528320312</v>
      </c>
      <c r="L511">
        <f t="shared" si="28"/>
        <v>9.6824212622086705</v>
      </c>
      <c r="M511">
        <f t="shared" si="29"/>
        <v>0.16061768843467839</v>
      </c>
      <c r="N511">
        <f t="shared" si="30"/>
        <v>2.5798041838099417E-2</v>
      </c>
      <c r="O511">
        <f t="shared" si="31"/>
        <v>3.4110786538763517E-2</v>
      </c>
      <c r="P511" t="str" cm="1">
        <f t="array" ref="P511">IF(AND(O511&gt;$Q$2,M511&gt;0,M512&lt;0,53.93&gt;A511&gt;16.07),Peak,"")</f>
        <v/>
      </c>
    </row>
    <row r="512" spans="1:16" x14ac:dyDescent="0.3">
      <c r="A512">
        <v>5.1046447749995396</v>
      </c>
      <c r="B512">
        <v>5.3738251328468302E-2</v>
      </c>
      <c r="C512">
        <v>2.0462448596954301</v>
      </c>
      <c r="D512">
        <v>9.1437358856201101</v>
      </c>
      <c r="E512">
        <v>5.7555705308914101E-2</v>
      </c>
      <c r="F512">
        <v>4.2631882242858401E-3</v>
      </c>
      <c r="G512">
        <v>-6.8214744329452501E-2</v>
      </c>
      <c r="H512">
        <v>-9.99908447265625E-2</v>
      </c>
      <c r="I512">
        <v>-20.6032104492187</v>
      </c>
      <c r="J512">
        <v>-18.8816528320312</v>
      </c>
      <c r="L512">
        <f t="shared" si="28"/>
        <v>9.3700539897837718</v>
      </c>
      <c r="M512">
        <f t="shared" si="29"/>
        <v>-0.3123672724248987</v>
      </c>
      <c r="N512">
        <f t="shared" si="30"/>
        <v>9.7573312882170887E-2</v>
      </c>
      <c r="O512">
        <f t="shared" si="31"/>
        <v>3.3591829728317625E-2</v>
      </c>
      <c r="P512" t="str" cm="1">
        <f t="array" ref="P512">IF(AND(O512&gt;$Q$2,M512&gt;0,M513&lt;0,53.93&gt;A512&gt;16.07),Peak,"")</f>
        <v/>
      </c>
    </row>
    <row r="513" spans="1:16" x14ac:dyDescent="0.3">
      <c r="A513">
        <v>5.1146240230000304</v>
      </c>
      <c r="B513">
        <v>2.2303618490695901E-2</v>
      </c>
      <c r="C513">
        <v>1.8321899175643901</v>
      </c>
      <c r="D513">
        <v>8.9206991195678693</v>
      </c>
      <c r="E513">
        <v>4.7962997108697801E-2</v>
      </c>
      <c r="F513">
        <v>2.66457255929708E-2</v>
      </c>
      <c r="G513">
        <v>-7.1412131190299905E-2</v>
      </c>
      <c r="H513">
        <v>0</v>
      </c>
      <c r="I513">
        <v>-20.405105590820298</v>
      </c>
      <c r="J513">
        <v>-18.7843322753906</v>
      </c>
      <c r="L513">
        <f t="shared" si="28"/>
        <v>9.1069363743951435</v>
      </c>
      <c r="M513">
        <f t="shared" si="29"/>
        <v>-0.26311761538862832</v>
      </c>
      <c r="N513">
        <f t="shared" si="30"/>
        <v>6.9230879527798134E-2</v>
      </c>
      <c r="O513">
        <f t="shared" si="31"/>
        <v>3.1729248707036105E-2</v>
      </c>
      <c r="P513" t="str" cm="1">
        <f t="array" ref="P513">IF(AND(O513&gt;$Q$2,M513&gt;0,M514&lt;0,53.93&gt;A513&gt;16.07),Peak,"")</f>
        <v/>
      </c>
    </row>
    <row r="514" spans="1:16" x14ac:dyDescent="0.3">
      <c r="A514">
        <v>5.1246032719991401</v>
      </c>
      <c r="B514">
        <v>-0.27363097667693997</v>
      </c>
      <c r="C514">
        <v>1.9728972911834699</v>
      </c>
      <c r="D514">
        <v>9.1103553771972603</v>
      </c>
      <c r="E514">
        <v>2.7712054550647701E-2</v>
      </c>
      <c r="F514">
        <v>5.64899072051048E-2</v>
      </c>
      <c r="G514">
        <v>-6.9280534982681205E-2</v>
      </c>
      <c r="H514">
        <v>0</v>
      </c>
      <c r="I514">
        <v>-20.405105590820298</v>
      </c>
      <c r="J514">
        <v>-18.7843322753906</v>
      </c>
      <c r="L514">
        <f t="shared" si="28"/>
        <v>9.3255440984311093</v>
      </c>
      <c r="M514">
        <f t="shared" si="29"/>
        <v>0.21860772403596584</v>
      </c>
      <c r="N514">
        <f t="shared" si="30"/>
        <v>4.7789337008184996E-2</v>
      </c>
      <c r="O514">
        <f t="shared" si="31"/>
        <v>3.0313010340076673E-2</v>
      </c>
      <c r="P514" t="str" cm="1">
        <f t="array" ref="P514">IF(AND(O514&gt;$Q$2,M514&gt;0,M515&lt;0,53.93&gt;A514&gt;16.07),Peak,"")</f>
        <v/>
      </c>
    </row>
    <row r="515" spans="1:16" x14ac:dyDescent="0.3">
      <c r="A515">
        <v>5.1347961429992202</v>
      </c>
      <c r="B515">
        <v>-0.14115646481513899</v>
      </c>
      <c r="C515">
        <v>1.9922071695327701</v>
      </c>
      <c r="D515">
        <v>9.0590114593505806</v>
      </c>
      <c r="E515">
        <v>2.3448335006833E-2</v>
      </c>
      <c r="F515">
        <v>6.7148141562938607E-2</v>
      </c>
      <c r="G515">
        <v>-5.7556238025426802E-2</v>
      </c>
      <c r="H515">
        <v>0</v>
      </c>
      <c r="I515">
        <v>-20.405105590820298</v>
      </c>
      <c r="J515">
        <v>-18.7843322753906</v>
      </c>
      <c r="L515">
        <f t="shared" ref="L515:L578" si="32">SQRT(B515^2+C515^2+D515^2)</f>
        <v>9.2765566442803546</v>
      </c>
      <c r="M515">
        <f t="shared" si="29"/>
        <v>-4.8987454150754672E-2</v>
      </c>
      <c r="N515">
        <f t="shared" si="30"/>
        <v>2.3997706641722912E-3</v>
      </c>
      <c r="O515">
        <f t="shared" si="31"/>
        <v>2.9761434927174448E-2</v>
      </c>
      <c r="P515" t="str" cm="1">
        <f t="array" ref="P515">IF(AND(O515&gt;$Q$2,M515&gt;0,M516&lt;0,53.93&gt;A515&gt;16.07),Peak,"")</f>
        <v/>
      </c>
    </row>
    <row r="516" spans="1:16" x14ac:dyDescent="0.3">
      <c r="A516">
        <v>5.1447753899992597</v>
      </c>
      <c r="B516">
        <v>-0.32213011384010298</v>
      </c>
      <c r="C516">
        <v>1.95658123493194</v>
      </c>
      <c r="D516">
        <v>9.02862453460693</v>
      </c>
      <c r="E516">
        <v>3.5172633826732601E-2</v>
      </c>
      <c r="F516">
        <v>6.2884956598281805E-2</v>
      </c>
      <c r="G516">
        <v>-5.6490439921617501E-2</v>
      </c>
      <c r="H516">
        <v>0.20001220703125</v>
      </c>
      <c r="I516">
        <v>-20.7022705078125</v>
      </c>
      <c r="J516">
        <v>-18.978988647460898</v>
      </c>
      <c r="L516">
        <f t="shared" si="32"/>
        <v>9.2438108443453473</v>
      </c>
      <c r="M516">
        <f t="shared" ref="M516:M579" si="33">L516-L515</f>
        <v>-3.2745799935007369E-2</v>
      </c>
      <c r="N516">
        <f t="shared" ref="N516:N579" si="34">M516^2</f>
        <v>1.0722874133835287E-3</v>
      </c>
      <c r="O516">
        <f t="shared" ref="O516:O579" si="35">AVERAGE(N516:N563)</f>
        <v>3.0458404521265095E-2</v>
      </c>
      <c r="P516" t="str" cm="1">
        <f t="array" ref="P516">IF(AND(O516&gt;$Q$2,M516&gt;0,M517&lt;0,53.93&gt;A516&gt;16.07),Peak,"")</f>
        <v/>
      </c>
    </row>
    <row r="517" spans="1:16" x14ac:dyDescent="0.3">
      <c r="A517">
        <v>5.1547546379997504</v>
      </c>
      <c r="B517">
        <v>-0.37347334623336698</v>
      </c>
      <c r="C517">
        <v>2.0537292957305899</v>
      </c>
      <c r="D517">
        <v>8.8229522705078107</v>
      </c>
      <c r="E517">
        <v>2.98436488956213E-2</v>
      </c>
      <c r="F517">
        <v>6.0753095895051901E-2</v>
      </c>
      <c r="G517">
        <v>-5.6490439921617501E-2</v>
      </c>
      <c r="H517">
        <v>0.20001220703125</v>
      </c>
      <c r="I517">
        <v>-20.7022705078125</v>
      </c>
      <c r="J517">
        <v>-18.978988647460898</v>
      </c>
      <c r="L517">
        <f t="shared" si="32"/>
        <v>9.0665193502329071</v>
      </c>
      <c r="M517">
        <f t="shared" si="33"/>
        <v>-0.17729149411244016</v>
      </c>
      <c r="N517">
        <f t="shared" si="34"/>
        <v>3.1432273884621408E-2</v>
      </c>
      <c r="O517">
        <f t="shared" si="35"/>
        <v>3.123067897043727E-2</v>
      </c>
      <c r="P517" t="str" cm="1">
        <f t="array" ref="P517">IF(AND(O517&gt;$Q$2,M517&gt;0,M518&lt;0,53.93&gt;A517&gt;16.07),Peak,"")</f>
        <v/>
      </c>
    </row>
    <row r="518" spans="1:16" x14ac:dyDescent="0.3">
      <c r="A518">
        <v>5.1647338869997803</v>
      </c>
      <c r="B518">
        <v>-0.46178969740867598</v>
      </c>
      <c r="C518">
        <v>1.85614013671875</v>
      </c>
      <c r="D518">
        <v>8.9790782928466797</v>
      </c>
      <c r="E518">
        <v>1.8119348213076501E-2</v>
      </c>
      <c r="F518">
        <v>3.7304494529962498E-2</v>
      </c>
      <c r="G518">
        <v>-4.90293279290199E-2</v>
      </c>
      <c r="H518">
        <v>0.20001220703125</v>
      </c>
      <c r="I518">
        <v>-20.7022705078125</v>
      </c>
      <c r="J518">
        <v>-18.978988647460898</v>
      </c>
      <c r="L518">
        <f t="shared" si="32"/>
        <v>9.1805420820799863</v>
      </c>
      <c r="M518">
        <f t="shared" si="33"/>
        <v>0.11402273184707923</v>
      </c>
      <c r="N518">
        <f t="shared" si="34"/>
        <v>1.3001183377870935E-2</v>
      </c>
      <c r="O518">
        <f t="shared" si="35"/>
        <v>3.0923786193524188E-2</v>
      </c>
      <c r="P518" t="str" cm="1">
        <f t="array" ref="P518">IF(AND(O518&gt;$Q$2,M518&gt;0,M519&lt;0,53.93&gt;A518&gt;16.07),Peak,"")</f>
        <v/>
      </c>
    </row>
    <row r="519" spans="1:16" x14ac:dyDescent="0.3">
      <c r="A519">
        <v>5.1747436519999601</v>
      </c>
      <c r="B519">
        <v>-0.32826736569404602</v>
      </c>
      <c r="C519">
        <v>1.8988014459609901</v>
      </c>
      <c r="D519">
        <v>9.0829620361328107</v>
      </c>
      <c r="E519">
        <v>1.5987223014235399E-2</v>
      </c>
      <c r="F519">
        <v>9.5924399793148006E-3</v>
      </c>
      <c r="G519">
        <v>-3.9436887949705103E-2</v>
      </c>
      <c r="H519">
        <v>0</v>
      </c>
      <c r="I519">
        <v>-20.900375366210898</v>
      </c>
      <c r="J519">
        <v>-18.10302734375</v>
      </c>
      <c r="L519">
        <f t="shared" si="32"/>
        <v>9.2851174329888337</v>
      </c>
      <c r="M519">
        <f t="shared" si="33"/>
        <v>0.1045753509088474</v>
      </c>
      <c r="N519">
        <f t="shared" si="34"/>
        <v>1.093600401770857E-2</v>
      </c>
      <c r="O519">
        <f t="shared" si="35"/>
        <v>3.1162292535845463E-2</v>
      </c>
      <c r="P519" t="str" cm="1">
        <f t="array" ref="P519">IF(AND(O519&gt;$Q$2,M519&gt;0,M520&lt;0,53.93&gt;A519&gt;16.07),Peak,"")</f>
        <v/>
      </c>
    </row>
    <row r="520" spans="1:16" x14ac:dyDescent="0.3">
      <c r="A520">
        <v>5.1847228999995396</v>
      </c>
      <c r="B520">
        <v>-0.50924104452133101</v>
      </c>
      <c r="C520">
        <v>1.8447637557983301</v>
      </c>
      <c r="D520">
        <v>8.9049816131591797</v>
      </c>
      <c r="E520">
        <v>1.0658237151801499E-2</v>
      </c>
      <c r="F520">
        <v>0</v>
      </c>
      <c r="G520">
        <v>-3.4107372164726202E-2</v>
      </c>
      <c r="H520">
        <v>0</v>
      </c>
      <c r="I520">
        <v>-20.900375366210898</v>
      </c>
      <c r="J520">
        <v>-18.10302734375</v>
      </c>
      <c r="L520">
        <f t="shared" si="32"/>
        <v>9.1083026567432093</v>
      </c>
      <c r="M520">
        <f t="shared" si="33"/>
        <v>-0.17681477624562447</v>
      </c>
      <c r="N520">
        <f t="shared" si="34"/>
        <v>3.1263465098790251E-2</v>
      </c>
      <c r="O520">
        <f t="shared" si="35"/>
        <v>3.1117598552504257E-2</v>
      </c>
      <c r="P520" t="str" cm="1">
        <f t="array" ref="P520">IF(AND(O520&gt;$Q$2,M520&gt;0,M521&lt;0,53.93&gt;A520&gt;16.07),Peak,"")</f>
        <v/>
      </c>
    </row>
    <row r="521" spans="1:16" x14ac:dyDescent="0.3">
      <c r="A521">
        <v>5.1947021480000304</v>
      </c>
      <c r="B521">
        <v>-0.41014710068702698</v>
      </c>
      <c r="C521">
        <v>2.0293300151824898</v>
      </c>
      <c r="D521">
        <v>8.9763832092285103</v>
      </c>
      <c r="E521">
        <v>-7.46111199259758E-3</v>
      </c>
      <c r="F521">
        <v>1.5987223014235399E-2</v>
      </c>
      <c r="G521">
        <v>-2.7712587267160398E-2</v>
      </c>
      <c r="H521">
        <v>0</v>
      </c>
      <c r="I521">
        <v>-20.900375366210898</v>
      </c>
      <c r="J521">
        <v>-18.10302734375</v>
      </c>
      <c r="L521">
        <f t="shared" si="32"/>
        <v>9.2120495262260764</v>
      </c>
      <c r="M521">
        <f t="shared" si="33"/>
        <v>0.10374686948286715</v>
      </c>
      <c r="N521">
        <f t="shared" si="34"/>
        <v>1.0763412927495072E-2</v>
      </c>
      <c r="O521">
        <f t="shared" si="35"/>
        <v>3.0747119686169791E-2</v>
      </c>
      <c r="P521" t="str" cm="1">
        <f t="array" ref="P521">IF(AND(O521&gt;$Q$2,M521&gt;0,M522&lt;0,53.93&gt;A521&gt;16.07),Peak,"")</f>
        <v/>
      </c>
    </row>
    <row r="522" spans="1:16" x14ac:dyDescent="0.3">
      <c r="A522">
        <v>5.2046813959996099</v>
      </c>
      <c r="B522">
        <v>-0.75383239984512296</v>
      </c>
      <c r="C522">
        <v>1.8874250650405799</v>
      </c>
      <c r="D522">
        <v>8.8699550628662092</v>
      </c>
      <c r="E522">
        <v>-2.1317273378372099E-2</v>
      </c>
      <c r="F522">
        <v>2.5579929351806599E-2</v>
      </c>
      <c r="G522">
        <v>-2.0251475274562801E-2</v>
      </c>
      <c r="H522">
        <v>0.20001220703125</v>
      </c>
      <c r="I522">
        <v>-20.7022705078125</v>
      </c>
      <c r="J522">
        <v>-18.978988647460898</v>
      </c>
      <c r="L522">
        <f t="shared" si="32"/>
        <v>9.0998208488115626</v>
      </c>
      <c r="M522">
        <f t="shared" si="33"/>
        <v>-0.11222867741451381</v>
      </c>
      <c r="N522">
        <f t="shared" si="34"/>
        <v>1.2595276034211003E-2</v>
      </c>
      <c r="O522">
        <f t="shared" si="35"/>
        <v>3.0583904922980357E-2</v>
      </c>
      <c r="P522" t="str" cm="1">
        <f t="array" ref="P522">IF(AND(O522&gt;$Q$2,M522&gt;0,M523&lt;0,53.93&gt;A522&gt;16.07),Peak,"")</f>
        <v/>
      </c>
    </row>
    <row r="523" spans="1:16" x14ac:dyDescent="0.3">
      <c r="A523">
        <v>5.2146911619993199</v>
      </c>
      <c r="B523">
        <v>-0.66641420125961304</v>
      </c>
      <c r="C523">
        <v>1.8744021654128999</v>
      </c>
      <c r="D523">
        <v>9.1145458221435494</v>
      </c>
      <c r="E523">
        <v>-2.55804620683193E-2</v>
      </c>
      <c r="F523">
        <v>3.30410413444042E-2</v>
      </c>
      <c r="G523">
        <v>-9.5932390540838207E-3</v>
      </c>
      <c r="H523">
        <v>0.20001220703125</v>
      </c>
      <c r="I523">
        <v>-20.7022705078125</v>
      </c>
      <c r="J523">
        <v>-18.978988647460898</v>
      </c>
      <c r="L523">
        <f t="shared" si="32"/>
        <v>9.3291176918988157</v>
      </c>
      <c r="M523">
        <f t="shared" si="33"/>
        <v>0.22929684308725307</v>
      </c>
      <c r="N523">
        <f t="shared" si="34"/>
        <v>5.2577042249780354E-2</v>
      </c>
      <c r="O523">
        <f t="shared" si="35"/>
        <v>3.0605234671793356E-2</v>
      </c>
      <c r="P523" t="str" cm="1">
        <f t="array" ref="P523">IF(AND(O523&gt;$Q$2,M523&gt;0,M524&lt;0,53.93&gt;A523&gt;16.07),Peak,"")</f>
        <v/>
      </c>
    </row>
    <row r="524" spans="1:16" x14ac:dyDescent="0.3">
      <c r="A524">
        <v>5.2247009269994997</v>
      </c>
      <c r="B524">
        <v>-0.67300051450729304</v>
      </c>
      <c r="C524">
        <v>1.92963731288909</v>
      </c>
      <c r="D524">
        <v>9.1193361282348597</v>
      </c>
      <c r="E524">
        <v>-3.0909979715943298E-2</v>
      </c>
      <c r="F524">
        <v>4.3699279427528298E-2</v>
      </c>
      <c r="G524">
        <v>7.4605792760848999E-3</v>
      </c>
      <c r="H524">
        <v>0.20001220703125</v>
      </c>
      <c r="I524">
        <v>-20.7022705078125</v>
      </c>
      <c r="J524">
        <v>-18.978988647460898</v>
      </c>
      <c r="L524">
        <f t="shared" si="32"/>
        <v>9.3455187802256585</v>
      </c>
      <c r="M524">
        <f t="shared" si="33"/>
        <v>1.6401088326842839E-2</v>
      </c>
      <c r="N524">
        <f t="shared" si="34"/>
        <v>2.689956983049004E-4</v>
      </c>
      <c r="O524">
        <f t="shared" si="35"/>
        <v>2.9841191990633464E-2</v>
      </c>
      <c r="P524" t="str" cm="1">
        <f t="array" ref="P524">IF(AND(O524&gt;$Q$2,M524&gt;0,M525&lt;0,53.93&gt;A524&gt;16.07),Peak,"")</f>
        <v/>
      </c>
    </row>
    <row r="525" spans="1:16" x14ac:dyDescent="0.3">
      <c r="A525">
        <v>5.2346801759995198</v>
      </c>
      <c r="B525">
        <v>-0.53798127174377397</v>
      </c>
      <c r="C525">
        <v>2.1106109619140598</v>
      </c>
      <c r="D525">
        <v>9.2742643356323207</v>
      </c>
      <c r="E525">
        <v>-4.47661392390728E-2</v>
      </c>
      <c r="F525">
        <v>6.0753095895051901E-2</v>
      </c>
      <c r="G525">
        <v>2.02509425580501E-2</v>
      </c>
      <c r="H525">
        <v>0.300003051757812</v>
      </c>
      <c r="I525">
        <v>-20.504165649413999</v>
      </c>
      <c r="J525">
        <v>-19.1736450195312</v>
      </c>
      <c r="L525">
        <f t="shared" si="32"/>
        <v>9.5265986295466671</v>
      </c>
      <c r="M525">
        <f t="shared" si="33"/>
        <v>0.18107984932100862</v>
      </c>
      <c r="N525">
        <f t="shared" si="34"/>
        <v>3.2789911830119187E-2</v>
      </c>
      <c r="O525">
        <f t="shared" si="35"/>
        <v>3.0206873182623665E-2</v>
      </c>
      <c r="P525" t="str" cm="1">
        <f t="array" ref="P525">IF(AND(O525&gt;$Q$2,M525&gt;0,M526&lt;0,53.93&gt;A525&gt;16.07),Peak,"")</f>
        <v/>
      </c>
    </row>
    <row r="526" spans="1:16" x14ac:dyDescent="0.3">
      <c r="A526">
        <v>5.2446594240000097</v>
      </c>
      <c r="B526">
        <v>-0.48005172610282898</v>
      </c>
      <c r="C526">
        <v>1.84162032604217</v>
      </c>
      <c r="D526">
        <v>9.1998691558837802</v>
      </c>
      <c r="E526">
        <v>-4.5831937342882101E-2</v>
      </c>
      <c r="F526">
        <v>6.7148141562938607E-2</v>
      </c>
      <c r="G526">
        <v>2.7712054550647701E-2</v>
      </c>
      <c r="H526">
        <v>0.300003051757812</v>
      </c>
      <c r="I526">
        <v>-20.504165649413999</v>
      </c>
      <c r="J526">
        <v>-19.1736450195312</v>
      </c>
      <c r="L526">
        <f t="shared" si="32"/>
        <v>9.394658459486843</v>
      </c>
      <c r="M526">
        <f t="shared" si="33"/>
        <v>-0.13194017005982417</v>
      </c>
      <c r="N526">
        <f t="shared" si="34"/>
        <v>1.7408208475415323E-2</v>
      </c>
      <c r="O526">
        <f t="shared" si="35"/>
        <v>2.953749739843527E-2</v>
      </c>
      <c r="P526" t="str" cm="1">
        <f t="array" ref="P526">IF(AND(O526&gt;$Q$2,M526&gt;0,M527&lt;0,53.93&gt;A526&gt;16.07),Peak,"")</f>
        <v/>
      </c>
    </row>
    <row r="527" spans="1:16" x14ac:dyDescent="0.3">
      <c r="A527">
        <v>5.25466918899928</v>
      </c>
      <c r="B527">
        <v>-0.40655457973480202</v>
      </c>
      <c r="C527">
        <v>2.0335211753845202</v>
      </c>
      <c r="D527">
        <v>9.1727752685546804</v>
      </c>
      <c r="E527">
        <v>-3.5173166543245302E-2</v>
      </c>
      <c r="F527">
        <v>6.1818893998861299E-2</v>
      </c>
      <c r="G527">
        <v>2.98436488956213E-2</v>
      </c>
      <c r="H527">
        <v>0.300003051757812</v>
      </c>
      <c r="I527">
        <v>-20.504165649413999</v>
      </c>
      <c r="J527">
        <v>-19.1736450195312</v>
      </c>
      <c r="L527">
        <f t="shared" si="32"/>
        <v>9.4042703664053047</v>
      </c>
      <c r="M527">
        <f t="shared" si="33"/>
        <v>9.611906918461699E-3</v>
      </c>
      <c r="N527">
        <f t="shared" si="34"/>
        <v>9.2388754609171872E-5</v>
      </c>
      <c r="O527">
        <f t="shared" si="35"/>
        <v>2.9774805164593691E-2</v>
      </c>
      <c r="P527" t="str" cm="1">
        <f t="array" ref="P527">IF(AND(O527&gt;$Q$2,M527&gt;0,M528&lt;0,53.93&gt;A527&gt;16.07),Peak,"")</f>
        <v/>
      </c>
    </row>
    <row r="528" spans="1:16" x14ac:dyDescent="0.3">
      <c r="A528">
        <v>5.2646484369997699</v>
      </c>
      <c r="B528">
        <v>-0.443976759910583</v>
      </c>
      <c r="C528">
        <v>2.4056475162506099</v>
      </c>
      <c r="D528">
        <v>9.1950788497924805</v>
      </c>
      <c r="E528">
        <v>-2.66462583094835E-2</v>
      </c>
      <c r="F528">
        <v>4.58314046263694E-2</v>
      </c>
      <c r="G528">
        <v>3.0909446999430601E-2</v>
      </c>
      <c r="H528">
        <v>0.20001220703125</v>
      </c>
      <c r="I528">
        <v>-20.504165649413999</v>
      </c>
      <c r="J528">
        <v>-18.978988647460898</v>
      </c>
      <c r="L528">
        <f t="shared" si="32"/>
        <v>9.5149214599850716</v>
      </c>
      <c r="M528">
        <f t="shared" si="33"/>
        <v>0.11065109357976688</v>
      </c>
      <c r="N528">
        <f t="shared" si="34"/>
        <v>1.2243664510398327E-2</v>
      </c>
      <c r="O528">
        <f t="shared" si="35"/>
        <v>3.0173702440202427E-2</v>
      </c>
      <c r="P528" t="str" cm="1">
        <f t="array" ref="P528">IF(AND(O528&gt;$Q$2,M528&gt;0,M529&lt;0,53.93&gt;A528&gt;16.07),Peak,"")</f>
        <v/>
      </c>
    </row>
    <row r="529" spans="1:16" x14ac:dyDescent="0.3">
      <c r="A529">
        <v>5.2746276859997998</v>
      </c>
      <c r="B529">
        <v>-0.69290906190872104</v>
      </c>
      <c r="C529">
        <v>1.96271848678588</v>
      </c>
      <c r="D529">
        <v>9.1961269378662092</v>
      </c>
      <c r="E529">
        <v>-1.38564268127083E-2</v>
      </c>
      <c r="F529">
        <v>1.1724034324288301E-2</v>
      </c>
      <c r="G529">
        <v>3.0909446999430601E-2</v>
      </c>
      <c r="H529">
        <v>0.20001220703125</v>
      </c>
      <c r="I529">
        <v>-20.504165649413999</v>
      </c>
      <c r="J529">
        <v>-18.978988647460898</v>
      </c>
      <c r="L529">
        <f t="shared" si="32"/>
        <v>9.4287399732835357</v>
      </c>
      <c r="M529">
        <f t="shared" si="33"/>
        <v>-8.6181486701535803E-2</v>
      </c>
      <c r="N529">
        <f t="shared" si="34"/>
        <v>7.4272486500869929E-3</v>
      </c>
      <c r="O529">
        <f t="shared" si="35"/>
        <v>3.2627164253032269E-2</v>
      </c>
      <c r="P529" t="str" cm="1">
        <f t="array" ref="P529">IF(AND(O529&gt;$Q$2,M529&gt;0,M530&lt;0,53.93&gt;A529&gt;16.07),Peak,"")</f>
        <v/>
      </c>
    </row>
    <row r="530" spans="1:16" x14ac:dyDescent="0.3">
      <c r="A530">
        <v>5.28460693299985</v>
      </c>
      <c r="B530">
        <v>-0.45714935660362199</v>
      </c>
      <c r="C530">
        <v>2.0326230525970401</v>
      </c>
      <c r="D530">
        <v>9.2907295227050692</v>
      </c>
      <c r="E530">
        <v>-1.06632965616881E-3</v>
      </c>
      <c r="F530">
        <v>-2.8778385370969699E-2</v>
      </c>
      <c r="G530">
        <v>3.4106839448213501E-2</v>
      </c>
      <c r="H530">
        <v>0.20001220703125</v>
      </c>
      <c r="I530">
        <v>-20.504165649413999</v>
      </c>
      <c r="J530">
        <v>-18.978988647460898</v>
      </c>
      <c r="L530">
        <f t="shared" si="32"/>
        <v>9.5214598183396006</v>
      </c>
      <c r="M530">
        <f t="shared" si="33"/>
        <v>9.2719845056064898E-2</v>
      </c>
      <c r="N530">
        <f t="shared" si="34"/>
        <v>8.5969696672206827E-3</v>
      </c>
      <c r="O530">
        <f t="shared" si="35"/>
        <v>3.2956372436175836E-2</v>
      </c>
      <c r="P530" t="str" cm="1">
        <f t="array" ref="P530">IF(AND(O530&gt;$Q$2,M530&gt;0,M531&lt;0,53.93&gt;A530&gt;16.07),Peak,"")</f>
        <v/>
      </c>
    </row>
    <row r="531" spans="1:16" x14ac:dyDescent="0.3">
      <c r="A531">
        <v>5.29461669899956</v>
      </c>
      <c r="B531">
        <v>-0.50654661655426003</v>
      </c>
      <c r="C531">
        <v>2.2293140888214098</v>
      </c>
      <c r="D531">
        <v>9.2112455368041992</v>
      </c>
      <c r="E531">
        <v>1.06579705607146E-3</v>
      </c>
      <c r="F531">
        <v>-5.6490439921617501E-2</v>
      </c>
      <c r="G531">
        <v>3.7304494529962498E-2</v>
      </c>
      <c r="H531">
        <v>0</v>
      </c>
      <c r="I531">
        <v>-20.504165649413999</v>
      </c>
      <c r="J531">
        <v>-18.5896606445312</v>
      </c>
      <c r="L531">
        <f t="shared" si="32"/>
        <v>9.490704669341234</v>
      </c>
      <c r="M531">
        <f t="shared" si="33"/>
        <v>-3.0755148998366622E-2</v>
      </c>
      <c r="N531">
        <f t="shared" si="34"/>
        <v>9.4587918991173136E-4</v>
      </c>
      <c r="O531">
        <f t="shared" si="35"/>
        <v>3.4304086738075647E-2</v>
      </c>
      <c r="P531" t="str" cm="1">
        <f t="array" ref="P531">IF(AND(O531&gt;$Q$2,M531&gt;0,M532&lt;0,53.93&gt;A531&gt;16.07),Peak,"")</f>
        <v/>
      </c>
    </row>
    <row r="532" spans="1:16" x14ac:dyDescent="0.3">
      <c r="A532">
        <v>5.3045959469991404</v>
      </c>
      <c r="B532">
        <v>-0.472267925739288</v>
      </c>
      <c r="C532">
        <v>2.2382955551147399</v>
      </c>
      <c r="D532">
        <v>9.16259670257568</v>
      </c>
      <c r="E532">
        <v>-3.1979237683117299E-3</v>
      </c>
      <c r="F532">
        <v>-6.7148946225643102E-2</v>
      </c>
      <c r="G532">
        <v>4.1567683219909599E-2</v>
      </c>
      <c r="H532">
        <v>0</v>
      </c>
      <c r="I532">
        <v>-20.504165649413999</v>
      </c>
      <c r="J532">
        <v>-18.5896606445312</v>
      </c>
      <c r="L532">
        <f t="shared" si="32"/>
        <v>9.4438436200404769</v>
      </c>
      <c r="M532">
        <f t="shared" si="33"/>
        <v>-4.6861049300757074E-2</v>
      </c>
      <c r="N532">
        <f t="shared" si="34"/>
        <v>2.1959579415679852E-3</v>
      </c>
      <c r="O532">
        <f t="shared" si="35"/>
        <v>3.4297547375893613E-2</v>
      </c>
      <c r="P532" t="str" cm="1">
        <f t="array" ref="P532">IF(AND(O532&gt;$Q$2,M532&gt;0,M533&lt;0,53.93&gt;A532&gt;16.07),Peak,"")</f>
        <v/>
      </c>
    </row>
    <row r="533" spans="1:16" x14ac:dyDescent="0.3">
      <c r="A533">
        <v>5.3145751949996303</v>
      </c>
      <c r="B533">
        <v>-0.25357270240783603</v>
      </c>
      <c r="C533">
        <v>1.95493471622467</v>
      </c>
      <c r="D533">
        <v>9.2140893936157209</v>
      </c>
      <c r="E533">
        <v>0</v>
      </c>
      <c r="F533">
        <v>-5.9687830507755203E-2</v>
      </c>
      <c r="G533">
        <v>4.7962997108697801E-2</v>
      </c>
      <c r="H533">
        <v>0</v>
      </c>
      <c r="I533">
        <v>-20.504165649413999</v>
      </c>
      <c r="J533">
        <v>-18.5896606445312</v>
      </c>
      <c r="L533">
        <f t="shared" si="32"/>
        <v>9.4226064448032947</v>
      </c>
      <c r="M533">
        <f t="shared" si="33"/>
        <v>-2.1237175237182271E-2</v>
      </c>
      <c r="N533">
        <f t="shared" si="34"/>
        <v>4.5101761205478783E-4</v>
      </c>
      <c r="O533">
        <f t="shared" si="35"/>
        <v>3.4251892251471412E-2</v>
      </c>
      <c r="P533" t="str" cm="1">
        <f t="array" ref="P533">IF(AND(O533&gt;$Q$2,M533&gt;0,M534&lt;0,53.93&gt;A533&gt;16.07),Peak,"")</f>
        <v/>
      </c>
    </row>
    <row r="534" spans="1:16" x14ac:dyDescent="0.3">
      <c r="A534">
        <v>5.3245849609993403</v>
      </c>
      <c r="B534">
        <v>-0.44981461763381902</v>
      </c>
      <c r="C534">
        <v>2.2128484249114901</v>
      </c>
      <c r="D534">
        <v>9.2744140625</v>
      </c>
      <c r="E534">
        <v>9.5924399793148006E-3</v>
      </c>
      <c r="F534">
        <v>-4.0502686053514397E-2</v>
      </c>
      <c r="G534">
        <v>5.9687297791242599E-2</v>
      </c>
      <c r="H534">
        <v>0.20001220703125</v>
      </c>
      <c r="I534">
        <v>-20.6032104492187</v>
      </c>
      <c r="J534">
        <v>-18.7843322753906</v>
      </c>
      <c r="L534">
        <f t="shared" si="32"/>
        <v>9.5453542388204777</v>
      </c>
      <c r="M534">
        <f t="shared" si="33"/>
        <v>0.12274779401718305</v>
      </c>
      <c r="N534">
        <f t="shared" si="34"/>
        <v>1.50670209360848E-2</v>
      </c>
      <c r="O534">
        <f t="shared" si="35"/>
        <v>3.4689850889199021E-2</v>
      </c>
      <c r="P534" t="str" cm="1">
        <f t="array" ref="P534">IF(AND(O534&gt;$Q$2,M534&gt;0,M535&lt;0,53.93&gt;A534&gt;16.07),Peak,"")</f>
        <v/>
      </c>
    </row>
    <row r="535" spans="1:16" x14ac:dyDescent="0.3">
      <c r="A535">
        <v>5.3345642089998302</v>
      </c>
      <c r="B535">
        <v>-0.32557296752929599</v>
      </c>
      <c r="C535">
        <v>1.9194585084915099</v>
      </c>
      <c r="D535">
        <v>9.4062891006469709</v>
      </c>
      <c r="E535">
        <v>2.1316740661859498E-2</v>
      </c>
      <c r="F535">
        <v>-2.1317273378372099E-2</v>
      </c>
      <c r="G535">
        <v>7.0345535874366705E-2</v>
      </c>
      <c r="H535">
        <v>0.20001220703125</v>
      </c>
      <c r="I535">
        <v>-20.6032104492187</v>
      </c>
      <c r="J535">
        <v>-18.7843322753906</v>
      </c>
      <c r="L535">
        <f t="shared" si="32"/>
        <v>9.6056542394548163</v>
      </c>
      <c r="M535">
        <f t="shared" si="33"/>
        <v>6.0300000634338602E-2</v>
      </c>
      <c r="N535">
        <f t="shared" si="34"/>
        <v>3.6360900765012357E-3</v>
      </c>
      <c r="O535">
        <f t="shared" si="35"/>
        <v>3.5338891895999529E-2</v>
      </c>
      <c r="P535" t="str" cm="1">
        <f t="array" ref="P535">IF(AND(O535&gt;$Q$2,M535&gt;0,M536&lt;0,53.93&gt;A535&gt;16.07),Peak,"")</f>
        <v/>
      </c>
    </row>
    <row r="536" spans="1:16" x14ac:dyDescent="0.3">
      <c r="A536">
        <v>5.3445434569994097</v>
      </c>
      <c r="B536">
        <v>-0.44876679778098999</v>
      </c>
      <c r="C536">
        <v>1.9640656709671001</v>
      </c>
      <c r="D536">
        <v>9.4014997482299805</v>
      </c>
      <c r="E536">
        <v>3.1975243240594801E-2</v>
      </c>
      <c r="F536">
        <v>-1.91856790333986E-2</v>
      </c>
      <c r="G536">
        <v>7.8872442245483398E-2</v>
      </c>
      <c r="H536">
        <v>0.20001220703125</v>
      </c>
      <c r="I536">
        <v>-20.6032104492187</v>
      </c>
      <c r="J536">
        <v>-18.7843322753906</v>
      </c>
      <c r="L536">
        <f t="shared" si="32"/>
        <v>9.6149437395457724</v>
      </c>
      <c r="M536">
        <f t="shared" si="33"/>
        <v>9.2895000909560821E-3</v>
      </c>
      <c r="N536">
        <f t="shared" si="34"/>
        <v>8.6294811939873053E-5</v>
      </c>
      <c r="O536">
        <f t="shared" si="35"/>
        <v>3.5871150043074222E-2</v>
      </c>
      <c r="P536" t="str" cm="1">
        <f t="array" ref="P536">IF(AND(O536&gt;$Q$2,M536&gt;0,M537&lt;0,53.93&gt;A536&gt;16.07),Peak,"")</f>
        <v/>
      </c>
    </row>
    <row r="537" spans="1:16" x14ac:dyDescent="0.3">
      <c r="A537">
        <v>5.3545532230000301</v>
      </c>
      <c r="B537">
        <v>-0.18576370179653101</v>
      </c>
      <c r="C537">
        <v>2.23485255241394</v>
      </c>
      <c r="D537">
        <v>9.2615404129028303</v>
      </c>
      <c r="E537">
        <v>4.0501885116100297E-2</v>
      </c>
      <c r="F537">
        <v>-2.4514663964509902E-2</v>
      </c>
      <c r="G537">
        <v>7.7806651592254597E-2</v>
      </c>
      <c r="H537">
        <v>-0.199996948242187</v>
      </c>
      <c r="I537">
        <v>-20.7022705078125</v>
      </c>
      <c r="J537">
        <v>-18.686996459960898</v>
      </c>
      <c r="L537">
        <f t="shared" si="32"/>
        <v>9.5291765071158476</v>
      </c>
      <c r="M537">
        <f t="shared" si="33"/>
        <v>-8.5767232429924789E-2</v>
      </c>
      <c r="N537">
        <f t="shared" si="34"/>
        <v>7.3560181586887425E-3</v>
      </c>
      <c r="O537">
        <f t="shared" si="35"/>
        <v>3.609380933993548E-2</v>
      </c>
      <c r="P537" t="str" cm="1">
        <f t="array" ref="P537">IF(AND(O537&gt;$Q$2,M537&gt;0,M538&lt;0,53.93&gt;A537&gt;16.07),Peak,"")</f>
        <v/>
      </c>
    </row>
    <row r="538" spans="1:16" x14ac:dyDescent="0.3">
      <c r="A538">
        <v>5.3645324699991699</v>
      </c>
      <c r="B538">
        <v>4.7900392673909603E-3</v>
      </c>
      <c r="C538">
        <v>1.9398161172866799</v>
      </c>
      <c r="D538">
        <v>9.25300788879394</v>
      </c>
      <c r="E538">
        <v>4.3699279427528298E-2</v>
      </c>
      <c r="F538">
        <v>-3.0909979715943298E-2</v>
      </c>
      <c r="G538">
        <v>6.7148141562938607E-2</v>
      </c>
      <c r="H538">
        <v>-0.199996948242187</v>
      </c>
      <c r="I538">
        <v>-20.7022705078125</v>
      </c>
      <c r="J538">
        <v>-18.686996459960898</v>
      </c>
      <c r="L538">
        <f t="shared" si="32"/>
        <v>9.4541559381810618</v>
      </c>
      <c r="M538">
        <f t="shared" si="33"/>
        <v>-7.5020568934785814E-2</v>
      </c>
      <c r="N538">
        <f t="shared" si="34"/>
        <v>5.6280857632989506E-3</v>
      </c>
      <c r="O538">
        <f t="shared" si="35"/>
        <v>3.6091820178780848E-2</v>
      </c>
      <c r="P538" t="str" cm="1">
        <f t="array" ref="P538">IF(AND(O538&gt;$Q$2,M538&gt;0,M539&lt;0,53.93&gt;A538&gt;16.07),Peak,"")</f>
        <v/>
      </c>
    </row>
    <row r="539" spans="1:16" x14ac:dyDescent="0.3">
      <c r="A539">
        <v>5.3745117179996598</v>
      </c>
      <c r="B539">
        <v>-0.222886502742767</v>
      </c>
      <c r="C539">
        <v>2.1734802722930899</v>
      </c>
      <c r="D539">
        <v>9.2784557342529297</v>
      </c>
      <c r="E539">
        <v>4.6897202730178798E-2</v>
      </c>
      <c r="F539">
        <v>-4.1568484157323803E-2</v>
      </c>
      <c r="G539">
        <v>5.86215034127235E-2</v>
      </c>
      <c r="H539">
        <v>-0.199996948242187</v>
      </c>
      <c r="I539">
        <v>-20.7022705078125</v>
      </c>
      <c r="J539">
        <v>-18.686996459960898</v>
      </c>
      <c r="L539">
        <f t="shared" si="32"/>
        <v>9.532231412405137</v>
      </c>
      <c r="M539">
        <f t="shared" si="33"/>
        <v>7.8075474224075236E-2</v>
      </c>
      <c r="N539">
        <f t="shared" si="34"/>
        <v>6.0957796753142368E-3</v>
      </c>
      <c r="O539">
        <f t="shared" si="35"/>
        <v>3.7819562761470131E-2</v>
      </c>
      <c r="P539" t="str" cm="1">
        <f t="array" ref="P539">IF(AND(O539&gt;$Q$2,M539&gt;0,M540&lt;0,53.93&gt;A539&gt;16.07),Peak,"")</f>
        <v/>
      </c>
    </row>
    <row r="540" spans="1:16" x14ac:dyDescent="0.3">
      <c r="A540">
        <v>5.3845214839993698</v>
      </c>
      <c r="B540">
        <v>-0.23561005294322901</v>
      </c>
      <c r="C540">
        <v>1.9972965717315601</v>
      </c>
      <c r="D540">
        <v>9.3074951171875</v>
      </c>
      <c r="E540">
        <v>5.1160391420125899E-2</v>
      </c>
      <c r="F540">
        <v>-5.11609241366386E-2</v>
      </c>
      <c r="G540">
        <v>5.32919839024543E-2</v>
      </c>
      <c r="H540">
        <v>0</v>
      </c>
      <c r="I540">
        <v>-20.6032104492187</v>
      </c>
      <c r="J540">
        <v>-18.7843322753906</v>
      </c>
      <c r="L540">
        <f t="shared" si="32"/>
        <v>9.5222986221273125</v>
      </c>
      <c r="M540">
        <f t="shared" si="33"/>
        <v>-9.9327902778245658E-3</v>
      </c>
      <c r="N540">
        <f t="shared" si="34"/>
        <v>9.8660322703246213E-5</v>
      </c>
      <c r="O540">
        <f t="shared" si="35"/>
        <v>3.9981895539366825E-2</v>
      </c>
      <c r="P540" t="str" cm="1">
        <f t="array" ref="P540">IF(AND(O540&gt;$Q$2,M540&gt;0,M541&lt;0,53.93&gt;A540&gt;16.07),Peak,"")</f>
        <v/>
      </c>
    </row>
    <row r="541" spans="1:16" x14ac:dyDescent="0.3">
      <c r="A541">
        <v>5.3945007319998597</v>
      </c>
      <c r="B541">
        <v>-0.1329235881567</v>
      </c>
      <c r="C541">
        <v>2.1438417434692298</v>
      </c>
      <c r="D541">
        <v>9.1175403594970703</v>
      </c>
      <c r="E541">
        <v>5.86215034127235E-2</v>
      </c>
      <c r="F541">
        <v>-5.4358847439289003E-2</v>
      </c>
      <c r="G541">
        <v>5.0094593316316598E-2</v>
      </c>
      <c r="H541">
        <v>0</v>
      </c>
      <c r="I541">
        <v>-20.6032104492187</v>
      </c>
      <c r="J541">
        <v>-18.7843322753906</v>
      </c>
      <c r="L541">
        <f t="shared" si="32"/>
        <v>9.3671376795896197</v>
      </c>
      <c r="M541">
        <f t="shared" si="33"/>
        <v>-0.15516094253769275</v>
      </c>
      <c r="N541">
        <f t="shared" si="34"/>
        <v>2.4074918089185191E-2</v>
      </c>
      <c r="O541">
        <f t="shared" si="35"/>
        <v>4.0056995909639147E-2</v>
      </c>
      <c r="P541" t="str" cm="1">
        <f t="array" ref="P541">IF(AND(O541&gt;$Q$2,M541&gt;0,M542&lt;0,53.93&gt;A541&gt;16.07),Peak,"")</f>
        <v/>
      </c>
    </row>
    <row r="542" spans="1:16" x14ac:dyDescent="0.3">
      <c r="A542">
        <v>5.4044799799994498</v>
      </c>
      <c r="B542">
        <v>-0.11750564724206899</v>
      </c>
      <c r="C542">
        <v>2.26898169517517</v>
      </c>
      <c r="D542">
        <v>9.2850418090820295</v>
      </c>
      <c r="E542">
        <v>6.1818893998861299E-2</v>
      </c>
      <c r="F542">
        <v>-5.22267185151577E-2</v>
      </c>
      <c r="G542">
        <v>4.7962997108697801E-2</v>
      </c>
      <c r="H542">
        <v>0</v>
      </c>
      <c r="I542">
        <v>-20.6032104492187</v>
      </c>
      <c r="J542">
        <v>-18.7843322753906</v>
      </c>
      <c r="L542">
        <f t="shared" si="32"/>
        <v>9.558979386240722</v>
      </c>
      <c r="M542">
        <f t="shared" si="33"/>
        <v>0.19184170665110223</v>
      </c>
      <c r="N542">
        <f t="shared" si="34"/>
        <v>3.6803240410807563E-2</v>
      </c>
      <c r="O542">
        <f t="shared" si="35"/>
        <v>3.9607499320241352E-2</v>
      </c>
      <c r="P542" t="str" cm="1">
        <f t="array" ref="P542">IF(AND(O542&gt;$Q$2,M542&gt;0,M543&lt;0,53.93&gt;A542&gt;16.07),Peak,"")</f>
        <v/>
      </c>
    </row>
    <row r="543" spans="1:16" x14ac:dyDescent="0.3">
      <c r="A543">
        <v>5.4144897459991599</v>
      </c>
      <c r="B543">
        <v>2.30520628392696E-2</v>
      </c>
      <c r="C543">
        <v>2.2207818031311</v>
      </c>
      <c r="D543">
        <v>9.1766672134399396</v>
      </c>
      <c r="E543">
        <v>6.0753095895051901E-2</v>
      </c>
      <c r="F543">
        <v>-4.2634278535842798E-2</v>
      </c>
      <c r="G543">
        <v>4.7962997108697801E-2</v>
      </c>
      <c r="H543">
        <v>-0.29998779296875</v>
      </c>
      <c r="I543">
        <v>-20.7022705078125</v>
      </c>
      <c r="J543">
        <v>-18.8816528320312</v>
      </c>
      <c r="L543">
        <f t="shared" si="32"/>
        <v>9.4415901394279409</v>
      </c>
      <c r="M543">
        <f t="shared" si="33"/>
        <v>-0.11738924681278107</v>
      </c>
      <c r="N543">
        <f t="shared" si="34"/>
        <v>1.3780235267272029E-2</v>
      </c>
      <c r="O543">
        <f t="shared" si="35"/>
        <v>3.9017770015483962E-2</v>
      </c>
      <c r="P543" t="str" cm="1">
        <f t="array" ref="P543">IF(AND(O543&gt;$Q$2,M543&gt;0,M544&lt;0,53.93&gt;A543&gt;16.07),Peak,"")</f>
        <v/>
      </c>
    </row>
    <row r="544" spans="1:16" x14ac:dyDescent="0.3">
      <c r="A544">
        <v>5.4244689939996498</v>
      </c>
      <c r="B544">
        <v>-0.18770965933799699</v>
      </c>
      <c r="C544">
        <v>2.16285228729248</v>
      </c>
      <c r="D544">
        <v>9.4101810455322195</v>
      </c>
      <c r="E544">
        <v>4.58314046263694E-2</v>
      </c>
      <c r="F544">
        <v>-2.66462583094835E-2</v>
      </c>
      <c r="G544">
        <v>4.6897202730178798E-2</v>
      </c>
      <c r="H544">
        <v>-0.29998779296875</v>
      </c>
      <c r="I544">
        <v>-20.7022705078125</v>
      </c>
      <c r="J544">
        <v>-18.8816528320312</v>
      </c>
      <c r="L544">
        <f t="shared" si="32"/>
        <v>9.657363627955041</v>
      </c>
      <c r="M544">
        <f t="shared" si="33"/>
        <v>0.2157734885271001</v>
      </c>
      <c r="N544">
        <f t="shared" si="34"/>
        <v>4.65581983511546E-2</v>
      </c>
      <c r="O544">
        <f t="shared" si="35"/>
        <v>3.8748144250272315E-2</v>
      </c>
      <c r="P544" t="str" cm="1">
        <f t="array" ref="P544">IF(AND(O544&gt;$Q$2,M544&gt;0,M545&lt;0,53.93&gt;A544&gt;16.07),Peak,"")</f>
        <v/>
      </c>
    </row>
    <row r="545" spans="1:16" x14ac:dyDescent="0.3">
      <c r="A545">
        <v>5.4344482419992302</v>
      </c>
      <c r="B545">
        <v>-1.0328521952033E-2</v>
      </c>
      <c r="C545">
        <v>2.0161573886871298</v>
      </c>
      <c r="D545">
        <v>9.1093072891235298</v>
      </c>
      <c r="E545">
        <v>5.1160391420125899E-2</v>
      </c>
      <c r="F545">
        <v>-3.1975775957107502E-2</v>
      </c>
      <c r="G545">
        <v>3.0909446999430601E-2</v>
      </c>
      <c r="H545">
        <v>-0.29998779296875</v>
      </c>
      <c r="I545">
        <v>-20.7022705078125</v>
      </c>
      <c r="J545">
        <v>-18.8816528320312</v>
      </c>
      <c r="L545">
        <f t="shared" si="32"/>
        <v>9.3297629435051821</v>
      </c>
      <c r="M545">
        <f t="shared" si="33"/>
        <v>-0.3276006844498589</v>
      </c>
      <c r="N545">
        <f t="shared" si="34"/>
        <v>0.10732220845201602</v>
      </c>
      <c r="O545">
        <f t="shared" si="35"/>
        <v>3.8759890591670149E-2</v>
      </c>
      <c r="P545" t="str" cm="1">
        <f t="array" ref="P545">IF(AND(O545&gt;$Q$2,M545&gt;0,M546&lt;0,53.93&gt;A545&gt;16.07),Peak,"")</f>
        <v/>
      </c>
    </row>
    <row r="546" spans="1:16" x14ac:dyDescent="0.3">
      <c r="A546">
        <v>5.44445800699941</v>
      </c>
      <c r="B546">
        <v>0.12903167307376801</v>
      </c>
      <c r="C546">
        <v>2.32316899299621</v>
      </c>
      <c r="D546">
        <v>9.1190366744995099</v>
      </c>
      <c r="E546">
        <v>5.64899072051048E-2</v>
      </c>
      <c r="F546">
        <v>-4.7963529825210502E-2</v>
      </c>
      <c r="G546">
        <v>2.66457255929708E-2</v>
      </c>
      <c r="H546">
        <v>-0.199996948242187</v>
      </c>
      <c r="I546">
        <v>-20.900375366210898</v>
      </c>
      <c r="J546">
        <v>-18.200363159179599</v>
      </c>
      <c r="L546">
        <f t="shared" si="32"/>
        <v>9.4111951001741705</v>
      </c>
      <c r="M546">
        <f t="shared" si="33"/>
        <v>8.1432156668988398E-2</v>
      </c>
      <c r="N546">
        <f t="shared" si="34"/>
        <v>6.6311961397626717E-3</v>
      </c>
      <c r="O546">
        <f t="shared" si="35"/>
        <v>3.6755833773962784E-2</v>
      </c>
      <c r="P546" t="str" cm="1">
        <f t="array" ref="P546">IF(AND(O546&gt;$Q$2,M546&gt;0,M547&lt;0,53.93&gt;A546&gt;16.07),Peak,"")</f>
        <v/>
      </c>
    </row>
    <row r="547" spans="1:16" x14ac:dyDescent="0.3">
      <c r="A547">
        <v>5.4544372559994301</v>
      </c>
      <c r="B547">
        <v>-9.0262301266193307E-2</v>
      </c>
      <c r="C547">
        <v>2.2556593418121298</v>
      </c>
      <c r="D547">
        <v>9.1690330505371094</v>
      </c>
      <c r="E547">
        <v>5.64899072051048E-2</v>
      </c>
      <c r="F547">
        <v>-5.0095126032829201E-2</v>
      </c>
      <c r="G547">
        <v>1.5987223014235399E-2</v>
      </c>
      <c r="H547">
        <v>-0.199996948242187</v>
      </c>
      <c r="I547">
        <v>-20.900375366210898</v>
      </c>
      <c r="J547">
        <v>-18.200363159179599</v>
      </c>
      <c r="L547">
        <f t="shared" si="32"/>
        <v>9.4428445624809498</v>
      </c>
      <c r="M547">
        <f t="shared" si="33"/>
        <v>3.1649462306779341E-2</v>
      </c>
      <c r="N547">
        <f t="shared" si="34"/>
        <v>1.0016884643082463E-3</v>
      </c>
      <c r="O547">
        <f t="shared" si="35"/>
        <v>3.6708008443175386E-2</v>
      </c>
      <c r="P547" t="str" cm="1">
        <f t="array" ref="P547">IF(AND(O547&gt;$Q$2,M547&gt;0,M548&lt;0,53.93&gt;A547&gt;16.07),Peak,"")</f>
        <v/>
      </c>
    </row>
    <row r="548" spans="1:16" x14ac:dyDescent="0.3">
      <c r="A548">
        <v>5.4644470209996099</v>
      </c>
      <c r="B548">
        <v>-0.156275019049644</v>
      </c>
      <c r="C548">
        <v>2.0805234909057599</v>
      </c>
      <c r="D548">
        <v>9.2057065963745099</v>
      </c>
      <c r="E548">
        <v>5.5424109101295402E-2</v>
      </c>
      <c r="F548">
        <v>-4.1568484157323803E-2</v>
      </c>
      <c r="G548">
        <v>-4.2637209407985202E-3</v>
      </c>
      <c r="H548">
        <v>-0.199996948242187</v>
      </c>
      <c r="I548">
        <v>-20.900375366210898</v>
      </c>
      <c r="J548">
        <v>-18.200363159179599</v>
      </c>
      <c r="L548">
        <f t="shared" si="32"/>
        <v>9.4391754839245792</v>
      </c>
      <c r="M548">
        <f t="shared" si="33"/>
        <v>-3.669078556370664E-3</v>
      </c>
      <c r="N548">
        <f t="shared" si="34"/>
        <v>1.3462137452819037E-5</v>
      </c>
      <c r="O548">
        <f t="shared" si="35"/>
        <v>3.6721501788505743E-2</v>
      </c>
      <c r="P548" t="str" cm="1">
        <f t="array" ref="P548">IF(AND(O548&gt;$Q$2,M548&gt;0,M549&lt;0,53.93&gt;A548&gt;16.07),Peak,"")</f>
        <v/>
      </c>
    </row>
    <row r="549" spans="1:16" x14ac:dyDescent="0.3">
      <c r="A549">
        <v>5.4743957519995003</v>
      </c>
      <c r="B549">
        <v>-6.0474243015050798E-2</v>
      </c>
      <c r="C549">
        <v>2.3734643459320002</v>
      </c>
      <c r="D549">
        <v>9.2310037612915004</v>
      </c>
      <c r="E549">
        <v>5.0094593316316598E-2</v>
      </c>
      <c r="F549">
        <v>-3.3041574060916901E-2</v>
      </c>
      <c r="G549">
        <v>-1.70538183301687E-2</v>
      </c>
      <c r="H549">
        <v>-0.29998779296875</v>
      </c>
      <c r="I549">
        <v>-20.8013305664062</v>
      </c>
      <c r="J549">
        <v>-18.686996459960898</v>
      </c>
      <c r="L549">
        <f t="shared" si="32"/>
        <v>9.5314437823687808</v>
      </c>
      <c r="M549">
        <f t="shared" si="33"/>
        <v>9.2268298444201591E-2</v>
      </c>
      <c r="N549">
        <f t="shared" si="34"/>
        <v>8.5134388977882534E-3</v>
      </c>
      <c r="O549">
        <f t="shared" si="35"/>
        <v>3.7830526076557638E-2</v>
      </c>
      <c r="P549" t="str" cm="1">
        <f t="array" ref="P549">IF(AND(O549&gt;$Q$2,M549&gt;0,M550&lt;0,53.93&gt;A549&gt;16.07),Peak,"")</f>
        <v/>
      </c>
    </row>
    <row r="550" spans="1:16" x14ac:dyDescent="0.3">
      <c r="A550">
        <v>5.4844055179992202</v>
      </c>
      <c r="B550">
        <v>-4.74513247609138E-2</v>
      </c>
      <c r="C550">
        <v>1.72905445098876</v>
      </c>
      <c r="D550">
        <v>8.8473520278930593</v>
      </c>
      <c r="E550">
        <v>4.0501885116100297E-2</v>
      </c>
      <c r="F550">
        <v>-1.27906296402215E-2</v>
      </c>
      <c r="G550">
        <v>-2.66462583094835E-2</v>
      </c>
      <c r="H550">
        <v>-0.29998779296875</v>
      </c>
      <c r="I550">
        <v>-20.8013305664062</v>
      </c>
      <c r="J550">
        <v>-18.686996459960898</v>
      </c>
      <c r="L550">
        <f t="shared" si="32"/>
        <v>9.0148499060255585</v>
      </c>
      <c r="M550">
        <f t="shared" si="33"/>
        <v>-0.51659387634322229</v>
      </c>
      <c r="N550">
        <f t="shared" si="34"/>
        <v>0.26686923307531646</v>
      </c>
      <c r="O550">
        <f t="shared" si="35"/>
        <v>3.7807794933920898E-2</v>
      </c>
      <c r="P550" t="str" cm="1">
        <f t="array" ref="P550">IF(AND(O550&gt;$Q$2,M550&gt;0,M551&lt;0,53.93&gt;A550&gt;16.07),Peak,"")</f>
        <v/>
      </c>
    </row>
    <row r="551" spans="1:16" x14ac:dyDescent="0.3">
      <c r="A551">
        <v>5.49438476599971</v>
      </c>
      <c r="B551">
        <v>-0.21016296744346599</v>
      </c>
      <c r="C551">
        <v>2.0929477214813201</v>
      </c>
      <c r="D551">
        <v>9.1543636322021396</v>
      </c>
      <c r="E551">
        <v>2.8777852654456999E-2</v>
      </c>
      <c r="F551">
        <v>1.27898314967751E-2</v>
      </c>
      <c r="G551">
        <v>-3.4107372164726202E-2</v>
      </c>
      <c r="H551">
        <v>-0.29998779296875</v>
      </c>
      <c r="I551">
        <v>-20.8013305664062</v>
      </c>
      <c r="J551">
        <v>-18.686996459960898</v>
      </c>
      <c r="L551">
        <f t="shared" si="32"/>
        <v>9.3929213851880853</v>
      </c>
      <c r="M551">
        <f t="shared" si="33"/>
        <v>0.37807147916252681</v>
      </c>
      <c r="N551">
        <f t="shared" si="34"/>
        <v>0.14293804335614094</v>
      </c>
      <c r="O551">
        <f t="shared" si="35"/>
        <v>3.2626610216239686E-2</v>
      </c>
      <c r="P551" t="str" cm="1">
        <f t="array" ref="P551">IF(AND(O551&gt;$Q$2,M551&gt;0,M552&lt;0,53.93&gt;A551&gt;16.07),Peak,"")</f>
        <v/>
      </c>
    </row>
    <row r="552" spans="1:16" x14ac:dyDescent="0.3">
      <c r="A552">
        <v>5.5043945309998801</v>
      </c>
      <c r="B552">
        <v>-6.5114594995975494E-2</v>
      </c>
      <c r="C552">
        <v>2.1074674129486</v>
      </c>
      <c r="D552">
        <v>8.7599334716796804</v>
      </c>
      <c r="E552">
        <v>1.91851463168859E-2</v>
      </c>
      <c r="F552">
        <v>3.0909446999430601E-2</v>
      </c>
      <c r="G552">
        <v>-3.7305295467376702E-2</v>
      </c>
      <c r="H552">
        <v>0</v>
      </c>
      <c r="I552">
        <v>-20.8013305664062</v>
      </c>
      <c r="J552">
        <v>-18.7843322753906</v>
      </c>
      <c r="L552">
        <f t="shared" si="32"/>
        <v>9.0101106117170264</v>
      </c>
      <c r="M552">
        <f t="shared" si="33"/>
        <v>-0.38281077347105885</v>
      </c>
      <c r="N552">
        <f t="shared" si="34"/>
        <v>0.14654408828551033</v>
      </c>
      <c r="O552">
        <f t="shared" si="35"/>
        <v>3.0486553870767544E-2</v>
      </c>
      <c r="P552" t="str" cm="1">
        <f t="array" ref="P552">IF(AND(O552&gt;$Q$2,M552&gt;0,M553&lt;0,53.93&gt;A552&gt;16.07),Peak,"")</f>
        <v/>
      </c>
    </row>
    <row r="553" spans="1:16" x14ac:dyDescent="0.3">
      <c r="A553">
        <v>5.5143737789994702</v>
      </c>
      <c r="B553">
        <v>-0.23261627554893399</v>
      </c>
      <c r="C553">
        <v>2.14249467849731</v>
      </c>
      <c r="D553">
        <v>8.9052810668945295</v>
      </c>
      <c r="E553">
        <v>6.3947825692593999E-3</v>
      </c>
      <c r="F553">
        <v>5.0094593316316598E-2</v>
      </c>
      <c r="G553">
        <v>-3.8371089845895698E-2</v>
      </c>
      <c r="H553">
        <v>0</v>
      </c>
      <c r="I553">
        <v>-20.8013305664062</v>
      </c>
      <c r="J553">
        <v>-18.7843322753906</v>
      </c>
      <c r="L553">
        <f t="shared" si="32"/>
        <v>9.162337292385045</v>
      </c>
      <c r="M553">
        <f t="shared" si="33"/>
        <v>0.15222668066801859</v>
      </c>
      <c r="N553">
        <f t="shared" si="34"/>
        <v>2.3172962307202904E-2</v>
      </c>
      <c r="O553">
        <f t="shared" si="35"/>
        <v>2.8565690172966039E-2</v>
      </c>
      <c r="P553" t="str" cm="1">
        <f t="array" ref="P553">IF(AND(O553&gt;$Q$2,M553&gt;0,M554&lt;0,53.93&gt;A553&gt;16.07),Peak,"")</f>
        <v/>
      </c>
    </row>
    <row r="554" spans="1:16" x14ac:dyDescent="0.3">
      <c r="A554">
        <v>5.5243530269999601</v>
      </c>
      <c r="B554">
        <v>-0.339194655418396</v>
      </c>
      <c r="C554">
        <v>2.1999750137329102</v>
      </c>
      <c r="D554">
        <v>9.2558526992797798</v>
      </c>
      <c r="E554">
        <v>-6.3953148201107901E-3</v>
      </c>
      <c r="F554">
        <v>6.3950754702091203E-2</v>
      </c>
      <c r="G554">
        <v>-4.3700076639652197E-2</v>
      </c>
      <c r="H554">
        <v>0</v>
      </c>
      <c r="I554">
        <v>-20.8013305664062</v>
      </c>
      <c r="J554">
        <v>-18.7843322753906</v>
      </c>
      <c r="L554">
        <f t="shared" si="32"/>
        <v>9.5197558931980133</v>
      </c>
      <c r="M554">
        <f t="shared" si="33"/>
        <v>0.35741860081296828</v>
      </c>
      <c r="N554">
        <f t="shared" si="34"/>
        <v>0.12774805620709997</v>
      </c>
      <c r="O554">
        <f t="shared" si="35"/>
        <v>2.8234146061088095E-2</v>
      </c>
      <c r="P554" t="str" cm="1">
        <f t="array" ref="P554">IF(AND(O554&gt;$Q$2,M554&gt;0,M555&lt;0,53.93&gt;A554&gt;16.07),Peak,"")</f>
        <v/>
      </c>
    </row>
    <row r="555" spans="1:16" x14ac:dyDescent="0.3">
      <c r="A555">
        <v>5.5343322749995396</v>
      </c>
      <c r="B555">
        <v>-0.114062808454036</v>
      </c>
      <c r="C555">
        <v>2.1296215057372998</v>
      </c>
      <c r="D555">
        <v>9.2354946136474592</v>
      </c>
      <c r="E555">
        <v>-1.4922223985195099E-2</v>
      </c>
      <c r="F555">
        <v>6.5016552805900504E-2</v>
      </c>
      <c r="G555">
        <v>-5.0095126032829201E-2</v>
      </c>
      <c r="H555">
        <v>-0.199996948242187</v>
      </c>
      <c r="I555">
        <v>-20.999435424804599</v>
      </c>
      <c r="J555">
        <v>-18.39501953125</v>
      </c>
      <c r="L555">
        <f t="shared" si="32"/>
        <v>9.478536745757884</v>
      </c>
      <c r="M555">
        <f t="shared" si="33"/>
        <v>-4.1219147440129333E-2</v>
      </c>
      <c r="N555">
        <f t="shared" si="34"/>
        <v>1.6990181156911206E-3</v>
      </c>
      <c r="O555">
        <f t="shared" si="35"/>
        <v>2.6003767408288025E-2</v>
      </c>
      <c r="P555" t="str" cm="1">
        <f t="array" ref="P555">IF(AND(O555&gt;$Q$2,M555&gt;0,M556&lt;0,53.93&gt;A555&gt;16.07),Peak,"")</f>
        <v/>
      </c>
    </row>
    <row r="556" spans="1:16" x14ac:dyDescent="0.3">
      <c r="A556">
        <v>5.5443115230000304</v>
      </c>
      <c r="B556">
        <v>-0.39817199110984802</v>
      </c>
      <c r="C556">
        <v>1.8188676834106401</v>
      </c>
      <c r="D556">
        <v>9.1572074890136701</v>
      </c>
      <c r="E556">
        <v>-1.4922223985195099E-2</v>
      </c>
      <c r="F556">
        <v>5.4358314722776399E-2</v>
      </c>
      <c r="G556">
        <v>-5.22267185151577E-2</v>
      </c>
      <c r="H556">
        <v>-0.199996948242187</v>
      </c>
      <c r="I556">
        <v>-20.999435424804599</v>
      </c>
      <c r="J556">
        <v>-18.39501953125</v>
      </c>
      <c r="L556">
        <f t="shared" si="32"/>
        <v>9.3445850406054962</v>
      </c>
      <c r="M556">
        <f t="shared" si="33"/>
        <v>-0.13395170515238775</v>
      </c>
      <c r="N556">
        <f t="shared" si="34"/>
        <v>1.7943059313232222E-2</v>
      </c>
      <c r="O556">
        <f t="shared" si="35"/>
        <v>2.6607415097544346E-2</v>
      </c>
      <c r="P556" t="str" cm="1">
        <f t="array" ref="P556">IF(AND(O556&gt;$Q$2,M556&gt;0,M557&lt;0,53.93&gt;A556&gt;16.07),Peak,"")</f>
        <v/>
      </c>
    </row>
    <row r="557" spans="1:16" x14ac:dyDescent="0.3">
      <c r="A557">
        <v>5.5543212889997404</v>
      </c>
      <c r="B557">
        <v>-0.284408569335937</v>
      </c>
      <c r="C557">
        <v>2.2022204399108798</v>
      </c>
      <c r="D557">
        <v>9.3148298263549805</v>
      </c>
      <c r="E557">
        <v>-3.1979237683117299E-3</v>
      </c>
      <c r="F557">
        <v>2.98436488956213E-2</v>
      </c>
      <c r="G557">
        <v>-5.4358847439289003E-2</v>
      </c>
      <c r="H557">
        <v>-0.199996948242187</v>
      </c>
      <c r="I557">
        <v>-20.999435424804599</v>
      </c>
      <c r="J557">
        <v>-18.39501953125</v>
      </c>
      <c r="L557">
        <f t="shared" si="32"/>
        <v>9.5758403179159863</v>
      </c>
      <c r="M557">
        <f t="shared" si="33"/>
        <v>0.23125527731049011</v>
      </c>
      <c r="N557">
        <f t="shared" si="34"/>
        <v>5.3479003283951686E-2</v>
      </c>
      <c r="O557">
        <f t="shared" si="35"/>
        <v>2.6361443173230258E-2</v>
      </c>
      <c r="P557" t="str" cm="1">
        <f t="array" ref="P557">IF(AND(O557&gt;$Q$2,M557&gt;0,M558&lt;0,53.93&gt;A557&gt;16.07),Peak,"")</f>
        <v/>
      </c>
    </row>
    <row r="558" spans="1:16" x14ac:dyDescent="0.3">
      <c r="A558">
        <v>5.5643310549994496</v>
      </c>
      <c r="B558">
        <v>-0.26854157447814903</v>
      </c>
      <c r="C558">
        <v>1.9791842699050901</v>
      </c>
      <c r="D558">
        <v>9.0661964416503906</v>
      </c>
      <c r="E558">
        <v>1.3855627737939301E-2</v>
      </c>
      <c r="F558">
        <v>-4.2637209407985202E-3</v>
      </c>
      <c r="G558">
        <v>-5.3292516618967001E-2</v>
      </c>
      <c r="H558">
        <v>0</v>
      </c>
      <c r="I558">
        <v>-20.999435424804599</v>
      </c>
      <c r="J558">
        <v>-17.421737670898398</v>
      </c>
      <c r="L558">
        <f t="shared" si="32"/>
        <v>9.2835985948368727</v>
      </c>
      <c r="M558">
        <f t="shared" si="33"/>
        <v>-0.29224172307911367</v>
      </c>
      <c r="N558">
        <f t="shared" si="34"/>
        <v>8.5405224708249364E-2</v>
      </c>
      <c r="O558">
        <f t="shared" si="35"/>
        <v>2.5328182435459905E-2</v>
      </c>
      <c r="P558" t="str" cm="1">
        <f t="array" ref="P558">IF(AND(O558&gt;$Q$2,M558&gt;0,M559&lt;0,53.93&gt;A558&gt;16.07),Peak,"")</f>
        <v/>
      </c>
    </row>
    <row r="559" spans="1:16" x14ac:dyDescent="0.3">
      <c r="A559">
        <v>5.5743103029999403</v>
      </c>
      <c r="B559">
        <v>-0.36030074954032898</v>
      </c>
      <c r="C559">
        <v>1.9796333312988199</v>
      </c>
      <c r="D559">
        <v>9.0934400558471609</v>
      </c>
      <c r="E559">
        <v>2.66457255929708E-2</v>
      </c>
      <c r="F559">
        <v>-3.5173166543245302E-2</v>
      </c>
      <c r="G559">
        <v>-5.3292516618967001E-2</v>
      </c>
      <c r="H559">
        <v>0</v>
      </c>
      <c r="I559">
        <v>-20.999435424804599</v>
      </c>
      <c r="J559">
        <v>-17.421737670898398</v>
      </c>
      <c r="L559">
        <f t="shared" si="32"/>
        <v>9.3133998521374686</v>
      </c>
      <c r="M559">
        <f t="shared" si="33"/>
        <v>2.9801257300595907E-2</v>
      </c>
      <c r="N559">
        <f t="shared" si="34"/>
        <v>8.8811493669632084E-4</v>
      </c>
      <c r="O559">
        <f t="shared" si="35"/>
        <v>2.3909641723341261E-2</v>
      </c>
      <c r="P559" t="str" cm="1">
        <f t="array" ref="P559">IF(AND(O559&gt;$Q$2,M559&gt;0,M560&lt;0,53.93&gt;A559&gt;16.07),Peak,"")</f>
        <v/>
      </c>
    </row>
    <row r="560" spans="1:16" x14ac:dyDescent="0.3">
      <c r="A560">
        <v>5.5842895499999896</v>
      </c>
      <c r="B560">
        <v>-0.34727782011032099</v>
      </c>
      <c r="C560">
        <v>1.97544205188751</v>
      </c>
      <c r="D560">
        <v>9.0022792816162092</v>
      </c>
      <c r="E560">
        <v>3.30410413444042E-2</v>
      </c>
      <c r="F560">
        <v>-5.4358847439289003E-2</v>
      </c>
      <c r="G560">
        <v>-5.22267185151577E-2</v>
      </c>
      <c r="H560">
        <v>0</v>
      </c>
      <c r="I560">
        <v>-20.999435424804599</v>
      </c>
      <c r="J560">
        <v>-17.421737670898398</v>
      </c>
      <c r="L560">
        <f t="shared" si="32"/>
        <v>9.2230149869184626</v>
      </c>
      <c r="M560">
        <f t="shared" si="33"/>
        <v>-9.0384865219006016E-2</v>
      </c>
      <c r="N560">
        <f t="shared" si="34"/>
        <v>8.1694238606578838E-3</v>
      </c>
      <c r="O560">
        <f t="shared" si="35"/>
        <v>2.391483596317313E-2</v>
      </c>
      <c r="P560" t="str" cm="1">
        <f t="array" ref="P560">IF(AND(O560&gt;$Q$2,M560&gt;0,M561&lt;0,53.93&gt;A560&gt;16.07),Peak,"")</f>
        <v/>
      </c>
    </row>
    <row r="561" spans="1:16" x14ac:dyDescent="0.3">
      <c r="A561">
        <v>5.5942687990000097</v>
      </c>
      <c r="B561">
        <v>-0.39173537492751997</v>
      </c>
      <c r="C561">
        <v>2.2332060337066602</v>
      </c>
      <c r="D561">
        <v>8.9034852981567294</v>
      </c>
      <c r="E561">
        <v>2.4514131247997201E-2</v>
      </c>
      <c r="F561">
        <v>-5.4358847439289003E-2</v>
      </c>
      <c r="G561">
        <v>-5.0095126032829201E-2</v>
      </c>
      <c r="H561">
        <v>0</v>
      </c>
      <c r="I561">
        <v>-21.0984802246093</v>
      </c>
      <c r="J561">
        <v>-18.5896606445312</v>
      </c>
      <c r="L561">
        <f t="shared" si="32"/>
        <v>9.1876393185326162</v>
      </c>
      <c r="M561">
        <f t="shared" si="33"/>
        <v>-3.5375668385846382E-2</v>
      </c>
      <c r="N561">
        <f t="shared" si="34"/>
        <v>1.2514379137453712E-3</v>
      </c>
      <c r="O561">
        <f t="shared" si="35"/>
        <v>2.394343971508019E-2</v>
      </c>
      <c r="P561" t="str" cm="1">
        <f t="array" ref="P561">IF(AND(O561&gt;$Q$2,M561&gt;0,M562&lt;0,53.93&gt;A561&gt;16.07),Peak,"")</f>
        <v/>
      </c>
    </row>
    <row r="562" spans="1:16" x14ac:dyDescent="0.3">
      <c r="A562">
        <v>5.60427856399928</v>
      </c>
      <c r="B562">
        <v>-0.29503646492958002</v>
      </c>
      <c r="C562">
        <v>2.2665865421295099</v>
      </c>
      <c r="D562">
        <v>9.0494318008422798</v>
      </c>
      <c r="E562">
        <v>5.3289853967726196E-3</v>
      </c>
      <c r="F562">
        <v>-3.8371089845895698E-2</v>
      </c>
      <c r="G562">
        <v>-5.22267185151577E-2</v>
      </c>
      <c r="H562">
        <v>0</v>
      </c>
      <c r="I562">
        <v>-21.0984802246093</v>
      </c>
      <c r="J562">
        <v>-18.5896606445312</v>
      </c>
      <c r="L562">
        <f t="shared" si="32"/>
        <v>9.3336315004769865</v>
      </c>
      <c r="M562">
        <f t="shared" si="33"/>
        <v>0.14599218194437036</v>
      </c>
      <c r="N562">
        <f t="shared" si="34"/>
        <v>2.1313717188878138E-2</v>
      </c>
      <c r="O562">
        <f t="shared" si="35"/>
        <v>2.4136222880789839E-2</v>
      </c>
      <c r="P562" t="str" cm="1">
        <f t="array" ref="P562">IF(AND(O562&gt;$Q$2,M562&gt;0,M563&lt;0,53.93&gt;A562&gt;16.07),Peak,"")</f>
        <v/>
      </c>
    </row>
    <row r="563" spans="1:16" x14ac:dyDescent="0.3">
      <c r="A563">
        <v>5.6142272949991803</v>
      </c>
      <c r="B563">
        <v>-0.38709503412246699</v>
      </c>
      <c r="C563">
        <v>2.1218376159667902</v>
      </c>
      <c r="D563">
        <v>8.8862705230712802</v>
      </c>
      <c r="E563">
        <v>-1.4922223985195099E-2</v>
      </c>
      <c r="F563">
        <v>-1.5988022089004499E-2</v>
      </c>
      <c r="G563">
        <v>-5.0095126032829201E-2</v>
      </c>
      <c r="H563">
        <v>0</v>
      </c>
      <c r="I563">
        <v>-21.0984802246093</v>
      </c>
      <c r="J563">
        <v>-18.5896606445312</v>
      </c>
      <c r="L563">
        <f t="shared" si="32"/>
        <v>9.1442791538305208</v>
      </c>
      <c r="M563">
        <f t="shared" si="33"/>
        <v>-0.18935234664646572</v>
      </c>
      <c r="N563">
        <f t="shared" si="34"/>
        <v>3.5854311180523318E-2</v>
      </c>
      <c r="O563">
        <f t="shared" si="35"/>
        <v>2.3837085164134877E-2</v>
      </c>
      <c r="P563" t="str" cm="1">
        <f t="array" ref="P563">IF(AND(O563&gt;$Q$2,M563&gt;0,M564&lt;0,53.93&gt;A563&gt;16.07),Peak,"")</f>
        <v/>
      </c>
    </row>
    <row r="564" spans="1:16" x14ac:dyDescent="0.3">
      <c r="A564">
        <v>5.6242675779994897</v>
      </c>
      <c r="B564">
        <v>-0.26674529910087502</v>
      </c>
      <c r="C564">
        <v>2.1754262447357098</v>
      </c>
      <c r="D564">
        <v>9.0787706375121999</v>
      </c>
      <c r="E564">
        <v>-3.5173166543245302E-2</v>
      </c>
      <c r="F564">
        <v>2.1315941121429201E-3</v>
      </c>
      <c r="G564">
        <v>-4.3700076639652197E-2</v>
      </c>
      <c r="H564">
        <v>0</v>
      </c>
      <c r="I564">
        <v>-20.900375366210898</v>
      </c>
      <c r="J564">
        <v>-18.10302734375</v>
      </c>
      <c r="L564">
        <f t="shared" si="32"/>
        <v>9.3395775434133537</v>
      </c>
      <c r="M564">
        <f t="shared" si="33"/>
        <v>0.19529838958283285</v>
      </c>
      <c r="N564">
        <f t="shared" si="34"/>
        <v>3.8141460973647956E-2</v>
      </c>
      <c r="O564">
        <f t="shared" si="35"/>
        <v>2.3139744074905419E-2</v>
      </c>
      <c r="P564" t="str" cm="1">
        <f t="array" ref="P564">IF(AND(O564&gt;$Q$2,M564&gt;0,M565&lt;0,53.93&gt;A564&gt;16.07),Peak,"")</f>
        <v/>
      </c>
    </row>
    <row r="565" spans="1:16" x14ac:dyDescent="0.3">
      <c r="A565">
        <v>5.6342468259999796</v>
      </c>
      <c r="B565">
        <v>-0.25042924284934998</v>
      </c>
      <c r="C565">
        <v>2.1240830421447701</v>
      </c>
      <c r="D565">
        <v>8.9585704803466797</v>
      </c>
      <c r="E565">
        <v>-5.11609241366386E-2</v>
      </c>
      <c r="F565">
        <v>1.91851463168859E-2</v>
      </c>
      <c r="G565">
        <v>-3.6239497363567297E-2</v>
      </c>
      <c r="H565">
        <v>0</v>
      </c>
      <c r="I565">
        <v>-20.900375366210898</v>
      </c>
      <c r="J565">
        <v>-18.10302734375</v>
      </c>
      <c r="L565">
        <f t="shared" si="32"/>
        <v>9.2103435672584997</v>
      </c>
      <c r="M565">
        <f t="shared" si="33"/>
        <v>-0.12923397615485399</v>
      </c>
      <c r="N565">
        <f t="shared" si="34"/>
        <v>1.6701420592793371E-2</v>
      </c>
      <c r="O565">
        <f t="shared" si="35"/>
        <v>2.3947024934532841E-2</v>
      </c>
      <c r="P565" t="str" cm="1">
        <f t="array" ref="P565">IF(AND(O565&gt;$Q$2,M565&gt;0,M566&lt;0,53.93&gt;A565&gt;16.07),Peak,"")</f>
        <v/>
      </c>
    </row>
    <row r="566" spans="1:16" x14ac:dyDescent="0.3">
      <c r="A566">
        <v>5.64422607399956</v>
      </c>
      <c r="B566">
        <v>-0.37661683559417702</v>
      </c>
      <c r="C566">
        <v>2.3453228473663299</v>
      </c>
      <c r="D566">
        <v>9.0605087280273402</v>
      </c>
      <c r="E566">
        <v>-6.0753628611564602E-2</v>
      </c>
      <c r="F566">
        <v>2.1316740661859498E-2</v>
      </c>
      <c r="G566">
        <v>-2.98441816121339E-2</v>
      </c>
      <c r="H566">
        <v>0</v>
      </c>
      <c r="I566">
        <v>-20.900375366210898</v>
      </c>
      <c r="J566">
        <v>-18.10302734375</v>
      </c>
      <c r="L566">
        <f t="shared" si="32"/>
        <v>9.3667068871557575</v>
      </c>
      <c r="M566">
        <f t="shared" si="33"/>
        <v>0.15636331989725782</v>
      </c>
      <c r="N566">
        <f t="shared" si="34"/>
        <v>2.4449487809292184E-2</v>
      </c>
      <c r="O566">
        <f t="shared" si="35"/>
        <v>2.3703392530960574E-2</v>
      </c>
      <c r="P566" t="str" cm="1">
        <f t="array" ref="P566">IF(AND(O566&gt;$Q$2,M566&gt;0,M567&lt;0,53.93&gt;A566&gt;16.07),Peak,"")</f>
        <v/>
      </c>
    </row>
    <row r="567" spans="1:16" x14ac:dyDescent="0.3">
      <c r="A567">
        <v>5.6542053219991404</v>
      </c>
      <c r="B567">
        <v>-0.173788607120513</v>
      </c>
      <c r="C567">
        <v>2.1857547760009699</v>
      </c>
      <c r="D567">
        <v>9.2028627395629794</v>
      </c>
      <c r="E567">
        <v>-5.7556238025426802E-2</v>
      </c>
      <c r="F567">
        <v>1.3855627737939301E-2</v>
      </c>
      <c r="G567">
        <v>-2.8778385370969699E-2</v>
      </c>
      <c r="H567">
        <v>-0.199996948242187</v>
      </c>
      <c r="I567">
        <v>-20.999435424804599</v>
      </c>
      <c r="J567">
        <v>-17.908370971679599</v>
      </c>
      <c r="L567">
        <f t="shared" si="32"/>
        <v>9.4604655817783385</v>
      </c>
      <c r="M567">
        <f t="shared" si="33"/>
        <v>9.3758694622581018E-2</v>
      </c>
      <c r="N567">
        <f t="shared" si="34"/>
        <v>8.7906928173304023E-3</v>
      </c>
      <c r="O567">
        <f t="shared" si="35"/>
        <v>2.3406594273557815E-2</v>
      </c>
      <c r="P567" t="str" cm="1">
        <f t="array" ref="P567">IF(AND(O567&gt;$Q$2,M567&gt;0,M568&lt;0,53.93&gt;A567&gt;16.07),Peak,"")</f>
        <v/>
      </c>
    </row>
    <row r="568" spans="1:16" x14ac:dyDescent="0.3">
      <c r="A568">
        <v>5.6642150879997599</v>
      </c>
      <c r="B568">
        <v>-0.26554778218269298</v>
      </c>
      <c r="C568">
        <v>1.9118243455886801</v>
      </c>
      <c r="D568">
        <v>9.1428375244140607</v>
      </c>
      <c r="E568">
        <v>-4.1568484157323803E-2</v>
      </c>
      <c r="F568">
        <v>-2.1321268286556001E-3</v>
      </c>
      <c r="G568">
        <v>-2.98441816121339E-2</v>
      </c>
      <c r="H568">
        <v>-0.199996948242187</v>
      </c>
      <c r="I568">
        <v>-20.999435424804599</v>
      </c>
      <c r="J568">
        <v>-17.908370971679599</v>
      </c>
      <c r="L568">
        <f t="shared" si="32"/>
        <v>9.3443601145740072</v>
      </c>
      <c r="M568">
        <f t="shared" si="33"/>
        <v>-0.11610546720433135</v>
      </c>
      <c r="N568">
        <f t="shared" si="34"/>
        <v>1.3480479514736063E-2</v>
      </c>
      <c r="O568">
        <f t="shared" si="35"/>
        <v>2.3554819980101612E-2</v>
      </c>
      <c r="P568" t="str" cm="1">
        <f t="array" ref="P568">IF(AND(O568&gt;$Q$2,M568&gt;0,M569&lt;0,53.93&gt;A568&gt;16.07),Peak,"")</f>
        <v/>
      </c>
    </row>
    <row r="569" spans="1:16" x14ac:dyDescent="0.3">
      <c r="A569">
        <v>5.6741638179992098</v>
      </c>
      <c r="B569">
        <v>-0.38799315690994202</v>
      </c>
      <c r="C569">
        <v>1.9121236801147401</v>
      </c>
      <c r="D569">
        <v>9.1937313079833896</v>
      </c>
      <c r="E569">
        <v>-2.3448867723345701E-2</v>
      </c>
      <c r="F569">
        <v>-2.23830696195364E-2</v>
      </c>
      <c r="G569">
        <v>-2.4514663964509902E-2</v>
      </c>
      <c r="H569">
        <v>-0.199996948242187</v>
      </c>
      <c r="I569">
        <v>-20.999435424804599</v>
      </c>
      <c r="J569">
        <v>-17.908370971679599</v>
      </c>
      <c r="L569">
        <f t="shared" si="32"/>
        <v>9.3984813146198505</v>
      </c>
      <c r="M569">
        <f t="shared" si="33"/>
        <v>5.412120004584331E-2</v>
      </c>
      <c r="N569">
        <f t="shared" si="34"/>
        <v>2.9291042944021898E-3</v>
      </c>
      <c r="O569">
        <f t="shared" si="35"/>
        <v>2.3328708067500429E-2</v>
      </c>
      <c r="P569" t="str" cm="1">
        <f t="array" ref="P569">IF(AND(O569&gt;$Q$2,M569&gt;0,M570&lt;0,53.93&gt;A569&gt;16.07),Peak,"")</f>
        <v/>
      </c>
    </row>
    <row r="570" spans="1:16" x14ac:dyDescent="0.3">
      <c r="A570">
        <v>5.6841735839998302</v>
      </c>
      <c r="B570">
        <v>-0.17229171097278501</v>
      </c>
      <c r="C570">
        <v>2.26898169517517</v>
      </c>
      <c r="D570">
        <v>9.2390871047973597</v>
      </c>
      <c r="E570">
        <v>-1.0659036226570599E-2</v>
      </c>
      <c r="F570">
        <v>-3.6239497363567297E-2</v>
      </c>
      <c r="G570">
        <v>-1.70538183301687E-2</v>
      </c>
      <c r="H570">
        <v>0</v>
      </c>
      <c r="I570">
        <v>-20.999435424804599</v>
      </c>
      <c r="J570">
        <v>-17.908370971679599</v>
      </c>
      <c r="L570">
        <f t="shared" si="32"/>
        <v>9.5151822313996046</v>
      </c>
      <c r="M570">
        <f t="shared" si="33"/>
        <v>0.11670091677975414</v>
      </c>
      <c r="N570">
        <f t="shared" si="34"/>
        <v>1.3619103977235101E-2</v>
      </c>
      <c r="O570">
        <f t="shared" si="35"/>
        <v>2.3439513930465394E-2</v>
      </c>
      <c r="P570" t="str" cm="1">
        <f t="array" ref="P570">IF(AND(O570&gt;$Q$2,M570&gt;0,M571&lt;0,53.93&gt;A570&gt;16.07),Peak,"")</f>
        <v/>
      </c>
    </row>
    <row r="571" spans="1:16" x14ac:dyDescent="0.3">
      <c r="A571">
        <v>5.6941528319994097</v>
      </c>
      <c r="B571">
        <v>-0.54711228609085005</v>
      </c>
      <c r="C571">
        <v>2.02947974205017</v>
      </c>
      <c r="D571">
        <v>9.1507711410522408</v>
      </c>
      <c r="E571">
        <v>-1.06632965616881E-3</v>
      </c>
      <c r="F571">
        <v>-4.47661392390728E-2</v>
      </c>
      <c r="G571">
        <v>-7.46111199259758E-3</v>
      </c>
      <c r="H571">
        <v>0</v>
      </c>
      <c r="I571">
        <v>-20.999435424804599</v>
      </c>
      <c r="J571">
        <v>-17.908370971679599</v>
      </c>
      <c r="L571">
        <f t="shared" si="32"/>
        <v>9.3890751596149293</v>
      </c>
      <c r="M571">
        <f t="shared" si="33"/>
        <v>-0.12610707178467528</v>
      </c>
      <c r="N571">
        <f t="shared" si="34"/>
        <v>1.5902993554105245E-2</v>
      </c>
      <c r="O571">
        <f t="shared" si="35"/>
        <v>2.3570855966621337E-2</v>
      </c>
      <c r="P571" t="str" cm="1">
        <f t="array" ref="P571">IF(AND(O571&gt;$Q$2,M571&gt;0,M572&lt;0,53.93&gt;A571&gt;16.07),Peak,"")</f>
        <v/>
      </c>
    </row>
    <row r="572" spans="1:16" x14ac:dyDescent="0.3">
      <c r="A572">
        <v>5.70419311499972</v>
      </c>
      <c r="B572">
        <v>-0.38604721426963801</v>
      </c>
      <c r="C572">
        <v>2.2635927200317298</v>
      </c>
      <c r="D572">
        <v>8.9662046432495099</v>
      </c>
      <c r="E572">
        <v>-1.06632965616881E-3</v>
      </c>
      <c r="F572">
        <v>-4.5831937342882101E-2</v>
      </c>
      <c r="G572">
        <v>0</v>
      </c>
      <c r="H572">
        <v>0</v>
      </c>
      <c r="I572">
        <v>-20.999435424804599</v>
      </c>
      <c r="J572">
        <v>-17.908370971679599</v>
      </c>
      <c r="L572">
        <f t="shared" si="32"/>
        <v>9.2555772460962729</v>
      </c>
      <c r="M572">
        <f t="shared" si="33"/>
        <v>-0.13349791351865647</v>
      </c>
      <c r="N572">
        <f t="shared" si="34"/>
        <v>1.7821692913834682E-2</v>
      </c>
      <c r="O572">
        <f t="shared" si="35"/>
        <v>2.3397126623192651E-2</v>
      </c>
      <c r="P572" t="str" cm="1">
        <f t="array" ref="P572">IF(AND(O572&gt;$Q$2,M572&gt;0,M573&lt;0,53.93&gt;A572&gt;16.07),Peak,"")</f>
        <v/>
      </c>
    </row>
    <row r="573" spans="1:16" x14ac:dyDescent="0.3">
      <c r="A573">
        <v>5.7141723629993004</v>
      </c>
      <c r="B573">
        <v>-0.45804747939109802</v>
      </c>
      <c r="C573">
        <v>1.9475998878478999</v>
      </c>
      <c r="D573">
        <v>9.0630531311035103</v>
      </c>
      <c r="E573">
        <v>0</v>
      </c>
      <c r="F573">
        <v>-4.1568484157323803E-2</v>
      </c>
      <c r="G573">
        <v>6.3947825692593999E-3</v>
      </c>
      <c r="H573">
        <v>-0.199996948242187</v>
      </c>
      <c r="I573">
        <v>-21.0984802246093</v>
      </c>
      <c r="J573">
        <v>-18.200363159179599</v>
      </c>
      <c r="L573">
        <f t="shared" si="32"/>
        <v>9.2812652625451246</v>
      </c>
      <c r="M573">
        <f t="shared" si="33"/>
        <v>2.5688016448851769E-2</v>
      </c>
      <c r="N573">
        <f t="shared" si="34"/>
        <v>6.5987418907647905E-4</v>
      </c>
      <c r="O573">
        <f t="shared" si="35"/>
        <v>2.3043245753609682E-2</v>
      </c>
      <c r="P573" t="str" cm="1">
        <f t="array" ref="P573">IF(AND(O573&gt;$Q$2,M573&gt;0,M574&lt;0,53.93&gt;A573&gt;16.07),Peak,"")</f>
        <v/>
      </c>
    </row>
    <row r="574" spans="1:16" x14ac:dyDescent="0.3">
      <c r="A574">
        <v>5.7241516109997903</v>
      </c>
      <c r="B574">
        <v>-0.47870454192161499</v>
      </c>
      <c r="C574">
        <v>2.1803658008575399</v>
      </c>
      <c r="D574">
        <v>9.1835527420043892</v>
      </c>
      <c r="E574">
        <v>2.1315941121429201E-3</v>
      </c>
      <c r="F574">
        <v>-3.6239497363567297E-2</v>
      </c>
      <c r="G574">
        <v>1.3855627737939301E-2</v>
      </c>
      <c r="H574">
        <v>-0.199996948242187</v>
      </c>
      <c r="I574">
        <v>-21.0984802246093</v>
      </c>
      <c r="J574">
        <v>-18.200363159179599</v>
      </c>
      <c r="L574">
        <f t="shared" si="32"/>
        <v>9.4509678884853834</v>
      </c>
      <c r="M574">
        <f t="shared" si="33"/>
        <v>0.16970262594025876</v>
      </c>
      <c r="N574">
        <f t="shared" si="34"/>
        <v>2.8798981251019384E-2</v>
      </c>
      <c r="O574">
        <f t="shared" si="35"/>
        <v>2.3043248423697805E-2</v>
      </c>
      <c r="P574" t="str" cm="1">
        <f t="array" ref="P574">IF(AND(O574&gt;$Q$2,M574&gt;0,M575&lt;0,53.93&gt;A574&gt;16.07),Peak,"")</f>
        <v/>
      </c>
    </row>
    <row r="575" spans="1:16" x14ac:dyDescent="0.3">
      <c r="A575">
        <v>5.7341613769995003</v>
      </c>
      <c r="B575">
        <v>-0.32048356533050498</v>
      </c>
      <c r="C575">
        <v>2.1285736560821502</v>
      </c>
      <c r="D575">
        <v>9.0600595474243093</v>
      </c>
      <c r="E575">
        <v>1.06579705607146E-3</v>
      </c>
      <c r="F575">
        <v>-3.5173166543245302E-2</v>
      </c>
      <c r="G575">
        <v>2.3448335006833E-2</v>
      </c>
      <c r="H575">
        <v>-0.199996948242187</v>
      </c>
      <c r="I575">
        <v>-21.0984802246093</v>
      </c>
      <c r="J575">
        <v>-18.200363159179599</v>
      </c>
      <c r="L575">
        <f t="shared" si="32"/>
        <v>9.3122615152221897</v>
      </c>
      <c r="M575">
        <f t="shared" si="33"/>
        <v>-0.13870637326319368</v>
      </c>
      <c r="N575">
        <f t="shared" si="34"/>
        <v>1.9239457983828413E-2</v>
      </c>
      <c r="O575">
        <f t="shared" si="35"/>
        <v>2.2534655601987596E-2</v>
      </c>
      <c r="P575" t="str" cm="1">
        <f t="array" ref="P575">IF(AND(O575&gt;$Q$2,M575&gt;0,M576&lt;0,53.93&gt;A575&gt;16.07),Peak,"")</f>
        <v/>
      </c>
    </row>
    <row r="576" spans="1:16" x14ac:dyDescent="0.3">
      <c r="A576">
        <v>5.7441101069998597</v>
      </c>
      <c r="B576">
        <v>-0.58618104457855202</v>
      </c>
      <c r="C576">
        <v>2.0531303882598801</v>
      </c>
      <c r="D576">
        <v>8.6933221817016602</v>
      </c>
      <c r="E576">
        <v>-4.2637209407985202E-3</v>
      </c>
      <c r="F576">
        <v>-3.4107372164726202E-2</v>
      </c>
      <c r="G576">
        <v>3.1975243240594801E-2</v>
      </c>
      <c r="H576">
        <v>0</v>
      </c>
      <c r="I576">
        <v>-20.999435424804599</v>
      </c>
      <c r="J576">
        <v>-18.39501953125</v>
      </c>
      <c r="L576">
        <f t="shared" si="32"/>
        <v>8.9516927540597298</v>
      </c>
      <c r="M576">
        <f t="shared" si="33"/>
        <v>-0.36056876116245995</v>
      </c>
      <c r="N576">
        <f t="shared" si="34"/>
        <v>0.13000983152623108</v>
      </c>
      <c r="O576">
        <f t="shared" si="35"/>
        <v>2.2676224845402826E-2</v>
      </c>
      <c r="P576" t="str" cm="1">
        <f t="array" ref="P576">IF(AND(O576&gt;$Q$2,M576&gt;0,M577&lt;0,53.93&gt;A576&gt;16.07),Peak,"")</f>
        <v/>
      </c>
    </row>
    <row r="577" spans="1:16" x14ac:dyDescent="0.3">
      <c r="A577">
        <v>5.7541198729995804</v>
      </c>
      <c r="B577">
        <v>-0.45220962166786099</v>
      </c>
      <c r="C577">
        <v>2.1571640968322701</v>
      </c>
      <c r="D577">
        <v>8.8332815170287997</v>
      </c>
      <c r="E577">
        <v>-1.4922223985195099E-2</v>
      </c>
      <c r="F577">
        <v>-3.0909979715943298E-2</v>
      </c>
      <c r="G577">
        <v>3.7304494529962498E-2</v>
      </c>
      <c r="H577">
        <v>0</v>
      </c>
      <c r="I577">
        <v>-20.999435424804599</v>
      </c>
      <c r="J577">
        <v>-18.39501953125</v>
      </c>
      <c r="L577">
        <f t="shared" si="32"/>
        <v>9.1041041756821848</v>
      </c>
      <c r="M577">
        <f t="shared" si="33"/>
        <v>0.15241142162245502</v>
      </c>
      <c r="N577">
        <f t="shared" si="34"/>
        <v>2.3229241440977752E-2</v>
      </c>
      <c r="O577">
        <f t="shared" si="35"/>
        <v>2.0059399614455912E-2</v>
      </c>
      <c r="P577" t="str" cm="1">
        <f t="array" ref="P577">IF(AND(O577&gt;$Q$2,M577&gt;0,M578&lt;0,53.93&gt;A577&gt;16.07),Peak,"")</f>
        <v/>
      </c>
    </row>
    <row r="578" spans="1:16" x14ac:dyDescent="0.3">
      <c r="A578">
        <v>5.7640991209991599</v>
      </c>
      <c r="B578">
        <v>-0.44382706284522999</v>
      </c>
      <c r="C578">
        <v>2.0910017490386901</v>
      </c>
      <c r="D578">
        <v>9.12786865234375</v>
      </c>
      <c r="E578">
        <v>-2.98441816121339E-2</v>
      </c>
      <c r="F578">
        <v>-2.98441816121339E-2</v>
      </c>
      <c r="G578">
        <v>3.9436090737581198E-2</v>
      </c>
      <c r="H578">
        <v>0</v>
      </c>
      <c r="I578">
        <v>-20.999435424804599</v>
      </c>
      <c r="J578">
        <v>-18.39501953125</v>
      </c>
      <c r="L578">
        <f t="shared" si="32"/>
        <v>9.3748203668463113</v>
      </c>
      <c r="M578">
        <f t="shared" si="33"/>
        <v>0.27071619116412649</v>
      </c>
      <c r="N578">
        <f t="shared" si="34"/>
        <v>7.3287256158411876E-2</v>
      </c>
      <c r="O578">
        <f t="shared" si="35"/>
        <v>1.9589873417912507E-2</v>
      </c>
      <c r="P578" t="str" cm="1">
        <f t="array" ref="P578">IF(AND(O578&gt;$Q$2,M578&gt;0,M579&lt;0,53.93&gt;A578&gt;16.07),Peak,"")</f>
        <v/>
      </c>
    </row>
    <row r="579" spans="1:16" x14ac:dyDescent="0.3">
      <c r="A579">
        <v>5.7747802730000304</v>
      </c>
      <c r="B579">
        <v>-0.36179763078689497</v>
      </c>
      <c r="C579">
        <v>2.19548439979553</v>
      </c>
      <c r="D579">
        <v>9.1328086853027308</v>
      </c>
      <c r="E579">
        <v>-3.4107372164726202E-2</v>
      </c>
      <c r="F579">
        <v>-3.5173166543245302E-2</v>
      </c>
      <c r="G579">
        <v>4.3699279427528298E-2</v>
      </c>
      <c r="H579">
        <v>-0.199996948242187</v>
      </c>
      <c r="I579">
        <v>-20.900375366210898</v>
      </c>
      <c r="J579">
        <v>-18.686996459960898</v>
      </c>
      <c r="L579">
        <f t="shared" ref="L579:L642" si="36">SQRT(B579^2+C579^2+D579^2)</f>
        <v>9.3999597742612462</v>
      </c>
      <c r="M579">
        <f t="shared" si="33"/>
        <v>2.5139407414934922E-2</v>
      </c>
      <c r="N579">
        <f t="shared" si="34"/>
        <v>6.3198980517408497E-4</v>
      </c>
      <c r="O579">
        <f t="shared" si="35"/>
        <v>1.856304059783748E-2</v>
      </c>
      <c r="P579" t="str" cm="1">
        <f t="array" ref="P579">IF(AND(O579&gt;$Q$2,M579&gt;0,M580&lt;0,53.93&gt;A579&gt;16.07),Peak,"")</f>
        <v/>
      </c>
    </row>
    <row r="580" spans="1:16" x14ac:dyDescent="0.3">
      <c r="A580">
        <v>5.7840576169992302</v>
      </c>
      <c r="B580">
        <v>-0.495619356632232</v>
      </c>
      <c r="C580">
        <v>1.96810734272003</v>
      </c>
      <c r="D580">
        <v>9.1760683059692294</v>
      </c>
      <c r="E580">
        <v>-2.4514663964509902E-2</v>
      </c>
      <c r="F580">
        <v>-3.7305295467376702E-2</v>
      </c>
      <c r="G580">
        <v>4.7962997108697801E-2</v>
      </c>
      <c r="H580">
        <v>-0.199996948242187</v>
      </c>
      <c r="I580">
        <v>-20.900375366210898</v>
      </c>
      <c r="J580">
        <v>-18.686996459960898</v>
      </c>
      <c r="L580">
        <f t="shared" si="36"/>
        <v>9.3978356345996001</v>
      </c>
      <c r="M580">
        <f t="shared" ref="M580:M643" si="37">L580-L579</f>
        <v>-2.1241396616460406E-3</v>
      </c>
      <c r="N580">
        <f t="shared" ref="N580:N643" si="38">M580^2</f>
        <v>4.5119693021777558E-6</v>
      </c>
      <c r="O580">
        <f t="shared" ref="O580:O643" si="39">AVERAGE(N580:N627)</f>
        <v>2.0402983529357547E-2</v>
      </c>
      <c r="P580" t="str" cm="1">
        <f t="array" ref="P580">IF(AND(O580&gt;$Q$2,M580&gt;0,M581&lt;0,53.93&gt;A580&gt;16.07),Peak,"")</f>
        <v/>
      </c>
    </row>
    <row r="581" spans="1:16" x14ac:dyDescent="0.3">
      <c r="A581">
        <v>5.7940673829998497</v>
      </c>
      <c r="B581">
        <v>-0.21151016652584001</v>
      </c>
      <c r="C581">
        <v>1.99639844894409</v>
      </c>
      <c r="D581">
        <v>9.3308467864990199</v>
      </c>
      <c r="E581">
        <v>-6.3953148201107901E-3</v>
      </c>
      <c r="F581">
        <v>-4.7963529825210502E-2</v>
      </c>
      <c r="G581">
        <v>5.5424109101295402E-2</v>
      </c>
      <c r="H581">
        <v>-0.199996948242187</v>
      </c>
      <c r="I581">
        <v>-20.900375366210898</v>
      </c>
      <c r="J581">
        <v>-18.686996459960898</v>
      </c>
      <c r="L581">
        <f t="shared" si="36"/>
        <v>9.5443724293747696</v>
      </c>
      <c r="M581">
        <f t="shared" si="37"/>
        <v>0.14653679477516945</v>
      </c>
      <c r="N581">
        <f t="shared" si="38"/>
        <v>2.147303222298013E-2</v>
      </c>
      <c r="O581">
        <f t="shared" si="39"/>
        <v>2.1127395627492676E-2</v>
      </c>
      <c r="P581" t="str" cm="1">
        <f t="array" ref="P581">IF(AND(O581&gt;$Q$2,M581&gt;0,M582&lt;0,53.93&gt;A581&gt;16.07),Peak,"")</f>
        <v/>
      </c>
    </row>
    <row r="582" spans="1:16" x14ac:dyDescent="0.3">
      <c r="A582">
        <v>5.8040771480000304</v>
      </c>
      <c r="B582">
        <v>-0.21989272534847201</v>
      </c>
      <c r="C582">
        <v>1.7137861251830999</v>
      </c>
      <c r="D582">
        <v>9.16798496246337</v>
      </c>
      <c r="E582">
        <v>5.3289853967726196E-3</v>
      </c>
      <c r="F582">
        <v>-6.7148946225643102E-2</v>
      </c>
      <c r="G582">
        <v>6.0753095895051901E-2</v>
      </c>
      <c r="H582">
        <v>0</v>
      </c>
      <c r="I582">
        <v>-20.900375366210898</v>
      </c>
      <c r="J582">
        <v>-18.5896606445312</v>
      </c>
      <c r="L582">
        <f t="shared" si="36"/>
        <v>9.3293817568735911</v>
      </c>
      <c r="M582">
        <f t="shared" si="37"/>
        <v>-0.21499067250117854</v>
      </c>
      <c r="N582">
        <f t="shared" si="38"/>
        <v>4.6220989262509005E-2</v>
      </c>
      <c r="O582">
        <f t="shared" si="39"/>
        <v>2.0706802991032811E-2</v>
      </c>
      <c r="P582" t="str" cm="1">
        <f t="array" ref="P582">IF(AND(O582&gt;$Q$2,M582&gt;0,M583&lt;0,53.93&gt;A582&gt;16.07),Peak,"")</f>
        <v/>
      </c>
    </row>
    <row r="583" spans="1:16" x14ac:dyDescent="0.3">
      <c r="A583">
        <v>5.8147277829993902</v>
      </c>
      <c r="B583">
        <v>-0.25477018952369601</v>
      </c>
      <c r="C583">
        <v>2.1007316112518302</v>
      </c>
      <c r="D583">
        <v>9.2615404129028303</v>
      </c>
      <c r="E583">
        <v>1.0658237151801499E-2</v>
      </c>
      <c r="F583">
        <v>-7.3543995618820093E-2</v>
      </c>
      <c r="G583">
        <v>6.2884956598281805E-2</v>
      </c>
      <c r="H583">
        <v>0</v>
      </c>
      <c r="I583">
        <v>-20.900375366210898</v>
      </c>
      <c r="J583">
        <v>-18.5896606445312</v>
      </c>
      <c r="L583">
        <f t="shared" si="36"/>
        <v>9.5002164171041379</v>
      </c>
      <c r="M583">
        <f t="shared" si="37"/>
        <v>0.17083466023054683</v>
      </c>
      <c r="N583">
        <f t="shared" si="38"/>
        <v>2.918448113608638E-2</v>
      </c>
      <c r="O583">
        <f t="shared" si="39"/>
        <v>1.9925346019020244E-2</v>
      </c>
      <c r="P583" t="str" cm="1">
        <f t="array" ref="P583">IF(AND(O583&gt;$Q$2,M583&gt;0,M584&lt;0,53.93&gt;A583&gt;16.07),Peak,"")</f>
        <v/>
      </c>
    </row>
    <row r="584" spans="1:16" x14ac:dyDescent="0.3">
      <c r="A584">
        <v>5.8240356439991903</v>
      </c>
      <c r="B584">
        <v>-0.20477417111396701</v>
      </c>
      <c r="C584">
        <v>1.95508432388305</v>
      </c>
      <c r="D584">
        <v>9.18849277496337</v>
      </c>
      <c r="E584">
        <v>1.0658237151801499E-2</v>
      </c>
      <c r="F584">
        <v>-6.9280534982681205E-2</v>
      </c>
      <c r="G584">
        <v>6.0753095895051901E-2</v>
      </c>
      <c r="H584">
        <v>0</v>
      </c>
      <c r="I584">
        <v>-20.900375366210898</v>
      </c>
      <c r="J584">
        <v>-18.5896606445312</v>
      </c>
      <c r="L584">
        <f t="shared" si="36"/>
        <v>9.3964188204976633</v>
      </c>
      <c r="M584">
        <f t="shared" si="37"/>
        <v>-0.10379759660647458</v>
      </c>
      <c r="N584">
        <f t="shared" si="38"/>
        <v>1.0773941061280424E-2</v>
      </c>
      <c r="O584">
        <f t="shared" si="39"/>
        <v>1.9968880149386369E-2</v>
      </c>
      <c r="P584" t="str" cm="1">
        <f t="array" ref="P584">IF(AND(O584&gt;$Q$2,M584&gt;0,M585&lt;0,53.93&gt;A584&gt;16.07),Peak,"")</f>
        <v/>
      </c>
    </row>
    <row r="585" spans="1:16" x14ac:dyDescent="0.3">
      <c r="A585">
        <v>5.8340454099998098</v>
      </c>
      <c r="B585">
        <v>-0.24548950791358901</v>
      </c>
      <c r="C585">
        <v>2.2451810836791899</v>
      </c>
      <c r="D585">
        <v>9.2087001800537092</v>
      </c>
      <c r="E585">
        <v>8.5263764485716802E-3</v>
      </c>
      <c r="F585">
        <v>-5.9687830507755203E-2</v>
      </c>
      <c r="G585">
        <v>6.1818893998861299E-2</v>
      </c>
      <c r="H585">
        <v>-0.29998779296875</v>
      </c>
      <c r="I585">
        <v>-20.900375366210898</v>
      </c>
      <c r="J585">
        <v>-18.200363159179599</v>
      </c>
      <c r="L585">
        <f t="shared" si="36"/>
        <v>9.4816276136076834</v>
      </c>
      <c r="M585">
        <f t="shared" si="37"/>
        <v>8.5208793110020054E-2</v>
      </c>
      <c r="N585">
        <f t="shared" si="38"/>
        <v>7.2605384232662011E-3</v>
      </c>
      <c r="O585">
        <f t="shared" si="39"/>
        <v>1.9874421167512261E-2</v>
      </c>
      <c r="P585" t="str" cm="1">
        <f t="array" ref="P585">IF(AND(O585&gt;$Q$2,M585&gt;0,M586&lt;0,53.93&gt;A585&gt;16.07),Peak,"")</f>
        <v/>
      </c>
    </row>
    <row r="586" spans="1:16" x14ac:dyDescent="0.3">
      <c r="A586">
        <v>5.8440246579993902</v>
      </c>
      <c r="B586">
        <v>-7.7389068901538793E-2</v>
      </c>
      <c r="C586">
        <v>1.97469365596771</v>
      </c>
      <c r="D586">
        <v>8.9688987731933594</v>
      </c>
      <c r="E586">
        <v>6.3947825692593999E-3</v>
      </c>
      <c r="F586">
        <v>-4.2634278535842798E-2</v>
      </c>
      <c r="G586">
        <v>6.2884956598281805E-2</v>
      </c>
      <c r="H586">
        <v>-0.29998779296875</v>
      </c>
      <c r="I586">
        <v>-20.900375366210898</v>
      </c>
      <c r="J586">
        <v>-18.200363159179599</v>
      </c>
      <c r="L586">
        <f t="shared" si="36"/>
        <v>9.1840377452781574</v>
      </c>
      <c r="M586">
        <f t="shared" si="37"/>
        <v>-0.29758986832952594</v>
      </c>
      <c r="N586">
        <f t="shared" si="38"/>
        <v>8.8559729732384587E-2</v>
      </c>
      <c r="O586">
        <f t="shared" si="39"/>
        <v>2.0045229024839507E-2</v>
      </c>
      <c r="P586" t="str" cm="1">
        <f t="array" ref="P586">IF(AND(O586&gt;$Q$2,M586&gt;0,M587&lt;0,53.93&gt;A586&gt;16.07),Peak,"")</f>
        <v/>
      </c>
    </row>
    <row r="587" spans="1:16" x14ac:dyDescent="0.3">
      <c r="A587">
        <v>5.8540344240000097</v>
      </c>
      <c r="B587">
        <v>-0.23306533694267201</v>
      </c>
      <c r="C587">
        <v>2.1923410892486501</v>
      </c>
      <c r="D587">
        <v>9.2566003799438406</v>
      </c>
      <c r="E587">
        <v>9.5924399793148006E-3</v>
      </c>
      <c r="F587">
        <v>-2.23830696195364E-2</v>
      </c>
      <c r="G587">
        <v>6.2884956598281805E-2</v>
      </c>
      <c r="H587">
        <v>-0.29998779296875</v>
      </c>
      <c r="I587">
        <v>-20.900375366210898</v>
      </c>
      <c r="J587">
        <v>-18.200363159179599</v>
      </c>
      <c r="L587">
        <f t="shared" si="36"/>
        <v>9.5155309624249877</v>
      </c>
      <c r="M587">
        <f t="shared" si="37"/>
        <v>0.33149321714683033</v>
      </c>
      <c r="N587">
        <f t="shared" si="38"/>
        <v>0.1098877530143556</v>
      </c>
      <c r="O587">
        <f t="shared" si="39"/>
        <v>1.8207650235506814E-2</v>
      </c>
      <c r="P587" t="str" cm="1">
        <f t="array" ref="P587">IF(AND(O587&gt;$Q$2,M587&gt;0,M588&lt;0,53.93&gt;A587&gt;16.07),Peak,"")</f>
        <v/>
      </c>
    </row>
    <row r="588" spans="1:16" x14ac:dyDescent="0.3">
      <c r="A588">
        <v>5.8640136719995999</v>
      </c>
      <c r="B588">
        <v>-0.29623398184776301</v>
      </c>
      <c r="C588">
        <v>2.38933134078979</v>
      </c>
      <c r="D588">
        <v>9.1429872512817294</v>
      </c>
      <c r="E588">
        <v>8.5263764485716802E-3</v>
      </c>
      <c r="F588">
        <v>-7.46111199259758E-3</v>
      </c>
      <c r="G588">
        <v>6.1818893998861299E-2</v>
      </c>
      <c r="H588">
        <v>-0.29998779296875</v>
      </c>
      <c r="I588">
        <v>-20.7022705078125</v>
      </c>
      <c r="J588">
        <v>-18.8816528320312</v>
      </c>
      <c r="L588">
        <f t="shared" si="36"/>
        <v>9.4546747540664757</v>
      </c>
      <c r="M588">
        <f t="shared" si="37"/>
        <v>-6.0856208358512021E-2</v>
      </c>
      <c r="N588">
        <f t="shared" si="38"/>
        <v>3.7034780957746283E-3</v>
      </c>
      <c r="O588">
        <f t="shared" si="39"/>
        <v>1.6259741109096934E-2</v>
      </c>
      <c r="P588" t="str" cm="1">
        <f t="array" ref="P588">IF(AND(O588&gt;$Q$2,M588&gt;0,M589&lt;0,53.93&gt;A588&gt;16.07),Peak,"")</f>
        <v/>
      </c>
    </row>
    <row r="589" spans="1:16" x14ac:dyDescent="0.3">
      <c r="A589">
        <v>5.8740234369997699</v>
      </c>
      <c r="B589">
        <v>-4.9696654081344598E-2</v>
      </c>
      <c r="C589">
        <v>2.2242248058318999</v>
      </c>
      <c r="D589">
        <v>9.1377477645874006</v>
      </c>
      <c r="E589">
        <v>1.06579705607146E-3</v>
      </c>
      <c r="F589">
        <v>2.1315941121429201E-3</v>
      </c>
      <c r="G589">
        <v>5.7555705308914101E-2</v>
      </c>
      <c r="H589">
        <v>-0.29998779296875</v>
      </c>
      <c r="I589">
        <v>-20.7022705078125</v>
      </c>
      <c r="J589">
        <v>-18.8816528320312</v>
      </c>
      <c r="L589">
        <f t="shared" si="36"/>
        <v>9.404683936928814</v>
      </c>
      <c r="M589">
        <f t="shared" si="37"/>
        <v>-4.9990817137661736E-2</v>
      </c>
      <c r="N589">
        <f t="shared" si="38"/>
        <v>2.4990817980911342E-3</v>
      </c>
      <c r="O589">
        <f t="shared" si="39"/>
        <v>1.6351133382047009E-2</v>
      </c>
      <c r="P589" t="str" cm="1">
        <f t="array" ref="P589">IF(AND(O589&gt;$Q$2,M589&gt;0,M590&lt;0,53.93&gt;A589&gt;16.07),Peak,"")</f>
        <v/>
      </c>
    </row>
    <row r="590" spans="1:16" x14ac:dyDescent="0.3">
      <c r="A590">
        <v>5.8840026859997998</v>
      </c>
      <c r="B590">
        <v>1.54179381206631E-2</v>
      </c>
      <c r="C590">
        <v>2.0791764259338299</v>
      </c>
      <c r="D590">
        <v>9.0774230957031197</v>
      </c>
      <c r="E590">
        <v>-9.5932390540838207E-3</v>
      </c>
      <c r="F590">
        <v>8.5263764485716802E-3</v>
      </c>
      <c r="G590">
        <v>5.1160391420125899E-2</v>
      </c>
      <c r="H590">
        <v>-0.29998779296875</v>
      </c>
      <c r="I590">
        <v>-20.7022705078125</v>
      </c>
      <c r="J590">
        <v>-18.8816528320312</v>
      </c>
      <c r="L590">
        <f t="shared" si="36"/>
        <v>9.312508919801326</v>
      </c>
      <c r="M590">
        <f t="shared" si="37"/>
        <v>-9.217501712748799E-2</v>
      </c>
      <c r="N590">
        <f t="shared" si="38"/>
        <v>8.4962337824527039E-3</v>
      </c>
      <c r="O590">
        <f t="shared" si="39"/>
        <v>1.6563411958600453E-2</v>
      </c>
      <c r="P590" t="str" cm="1">
        <f t="array" ref="P590">IF(AND(O590&gt;$Q$2,M590&gt;0,M591&lt;0,53.93&gt;A590&gt;16.07),Peak,"")</f>
        <v/>
      </c>
    </row>
    <row r="591" spans="1:16" x14ac:dyDescent="0.3">
      <c r="A591">
        <v>5.89398193299985</v>
      </c>
      <c r="B591">
        <v>-0.11915221810340799</v>
      </c>
      <c r="C591">
        <v>2.1174967288970898</v>
      </c>
      <c r="D591">
        <v>9.0380554199218697</v>
      </c>
      <c r="E591">
        <v>-2.0251475274562801E-2</v>
      </c>
      <c r="F591">
        <v>1.27898314967751E-2</v>
      </c>
      <c r="G591">
        <v>4.3699279427528298E-2</v>
      </c>
      <c r="H591">
        <v>-0.5</v>
      </c>
      <c r="I591">
        <v>-20.999435424804599</v>
      </c>
      <c r="J591">
        <v>-18.2976989746093</v>
      </c>
      <c r="L591">
        <f t="shared" si="36"/>
        <v>9.2835572611767692</v>
      </c>
      <c r="M591">
        <f t="shared" si="37"/>
        <v>-2.8951658624556842E-2</v>
      </c>
      <c r="N591">
        <f t="shared" si="38"/>
        <v>8.381985371128766E-4</v>
      </c>
      <c r="O591">
        <f t="shared" si="39"/>
        <v>1.6759860839220056E-2</v>
      </c>
      <c r="P591" t="str" cm="1">
        <f t="array" ref="P591">IF(AND(O591&gt;$Q$2,M591&gt;0,M592&lt;0,53.93&gt;A591&gt;16.07),Peak,"")</f>
        <v/>
      </c>
    </row>
    <row r="592" spans="1:16" x14ac:dyDescent="0.3">
      <c r="A592">
        <v>5.90399169899956</v>
      </c>
      <c r="B592">
        <v>-9.7447358071804005E-2</v>
      </c>
      <c r="C592">
        <v>2.19668197631835</v>
      </c>
      <c r="D592">
        <v>9.2426795959472603</v>
      </c>
      <c r="E592">
        <v>-2.23830696195364E-2</v>
      </c>
      <c r="F592">
        <v>1.27898314967751E-2</v>
      </c>
      <c r="G592">
        <v>3.7304494529962498E-2</v>
      </c>
      <c r="H592">
        <v>-0.5</v>
      </c>
      <c r="I592">
        <v>-20.999435424804599</v>
      </c>
      <c r="J592">
        <v>-18.2976989746093</v>
      </c>
      <c r="L592">
        <f t="shared" si="36"/>
        <v>9.5006333371000515</v>
      </c>
      <c r="M592">
        <f t="shared" si="37"/>
        <v>0.21707607592328237</v>
      </c>
      <c r="N592">
        <f t="shared" si="38"/>
        <v>4.7122022738250655E-2</v>
      </c>
      <c r="O592">
        <f t="shared" si="39"/>
        <v>1.6789642082768504E-2</v>
      </c>
      <c r="P592" t="str" cm="1">
        <f t="array" ref="P592">IF(AND(O592&gt;$Q$2,M592&gt;0,M593&lt;0,53.93&gt;A592&gt;16.07),Peak,"")</f>
        <v/>
      </c>
    </row>
    <row r="593" spans="1:16" x14ac:dyDescent="0.3">
      <c r="A593">
        <v>5.9139709469991404</v>
      </c>
      <c r="B593">
        <v>-0.124391324818134</v>
      </c>
      <c r="C593">
        <v>2.1058208942413299</v>
      </c>
      <c r="D593">
        <v>9.1552619934081996</v>
      </c>
      <c r="E593">
        <v>-1.8119880929589199E-2</v>
      </c>
      <c r="F593">
        <v>1.3855627737939301E-2</v>
      </c>
      <c r="G593">
        <v>3.1975243240594801E-2</v>
      </c>
      <c r="H593">
        <v>-0.5</v>
      </c>
      <c r="I593">
        <v>-20.999435424804599</v>
      </c>
      <c r="J593">
        <v>-18.2976989746093</v>
      </c>
      <c r="L593">
        <f t="shared" si="36"/>
        <v>9.3951464601813441</v>
      </c>
      <c r="M593">
        <f t="shared" si="37"/>
        <v>-0.1054868769187074</v>
      </c>
      <c r="N593">
        <f t="shared" si="38"/>
        <v>1.1127481202062523E-2</v>
      </c>
      <c r="O593">
        <f t="shared" si="39"/>
        <v>1.5812200044658175E-2</v>
      </c>
      <c r="P593" t="str" cm="1">
        <f t="array" ref="P593">IF(AND(O593&gt;$Q$2,M593&gt;0,M594&lt;0,53.93&gt;A593&gt;16.07),Peak,"")</f>
        <v/>
      </c>
    </row>
    <row r="594" spans="1:16" x14ac:dyDescent="0.3">
      <c r="A594">
        <v>5.9239501949996303</v>
      </c>
      <c r="B594">
        <v>-7.1850582957267706E-2</v>
      </c>
      <c r="C594">
        <v>2.2025198936462398</v>
      </c>
      <c r="D594">
        <v>9.2007665634155202</v>
      </c>
      <c r="E594">
        <v>-1.5988022089004499E-2</v>
      </c>
      <c r="F594">
        <v>1.5987223014235399E-2</v>
      </c>
      <c r="G594">
        <v>2.98436488956213E-2</v>
      </c>
      <c r="H594">
        <v>-0.5</v>
      </c>
      <c r="I594">
        <v>-20.8013305664062</v>
      </c>
      <c r="J594">
        <v>-18.686996459960898</v>
      </c>
      <c r="L594">
        <f t="shared" si="36"/>
        <v>9.4609915834781191</v>
      </c>
      <c r="M594">
        <f t="shared" si="37"/>
        <v>6.5845123296774943E-2</v>
      </c>
      <c r="N594">
        <f t="shared" si="38"/>
        <v>4.335580261967494E-3</v>
      </c>
      <c r="O594">
        <f t="shared" si="39"/>
        <v>1.5633318059163036E-2</v>
      </c>
      <c r="P594" t="str" cm="1">
        <f t="array" ref="P594">IF(AND(O594&gt;$Q$2,M594&gt;0,M595&lt;0,53.93&gt;A594&gt;16.07),Peak,"")</f>
        <v/>
      </c>
    </row>
    <row r="595" spans="1:16" x14ac:dyDescent="0.3">
      <c r="A595">
        <v>5.9339294429992098</v>
      </c>
      <c r="B595">
        <v>-0.170495450496673</v>
      </c>
      <c r="C595">
        <v>2.2200334072113002</v>
      </c>
      <c r="D595">
        <v>9.1534652709960902</v>
      </c>
      <c r="E595">
        <v>-5.3295181132852996E-3</v>
      </c>
      <c r="F595">
        <v>1.5987223014235399E-2</v>
      </c>
      <c r="G595">
        <v>2.7712054550647701E-2</v>
      </c>
      <c r="H595">
        <v>-0.5</v>
      </c>
      <c r="I595">
        <v>-20.8013305664062</v>
      </c>
      <c r="J595">
        <v>-18.686996459960898</v>
      </c>
      <c r="L595">
        <f t="shared" si="36"/>
        <v>9.4203791587762424</v>
      </c>
      <c r="M595">
        <f t="shared" si="37"/>
        <v>-4.0612424701876648E-2</v>
      </c>
      <c r="N595">
        <f t="shared" si="38"/>
        <v>1.6493690401656006E-3</v>
      </c>
      <c r="O595">
        <f t="shared" si="39"/>
        <v>1.6667370959083234E-2</v>
      </c>
      <c r="P595" t="str" cm="1">
        <f t="array" ref="P595">IF(AND(O595&gt;$Q$2,M595&gt;0,M596&lt;0,53.93&gt;A595&gt;16.07),Peak,"")</f>
        <v/>
      </c>
    </row>
    <row r="596" spans="1:16" x14ac:dyDescent="0.3">
      <c r="A596">
        <v>5.9439392089998302</v>
      </c>
      <c r="B596">
        <v>-0.12768447399139399</v>
      </c>
      <c r="C596">
        <v>1.9606229066848699</v>
      </c>
      <c r="D596">
        <v>8.9771318435668892</v>
      </c>
      <c r="E596">
        <v>1.06579705607146E-3</v>
      </c>
      <c r="F596">
        <v>2.1316740661859498E-2</v>
      </c>
      <c r="G596">
        <v>2.3448335006833E-2</v>
      </c>
      <c r="H596">
        <v>-0.5</v>
      </c>
      <c r="I596">
        <v>-20.8013305664062</v>
      </c>
      <c r="J596">
        <v>-18.686996459960898</v>
      </c>
      <c r="L596">
        <f t="shared" si="36"/>
        <v>9.189626850090189</v>
      </c>
      <c r="M596">
        <f t="shared" si="37"/>
        <v>-0.23075230868605345</v>
      </c>
      <c r="N596">
        <f t="shared" si="38"/>
        <v>5.32466279639437E-2</v>
      </c>
      <c r="O596">
        <f t="shared" si="39"/>
        <v>1.7828026354390764E-2</v>
      </c>
      <c r="P596" t="str" cm="1">
        <f t="array" ref="P596">IF(AND(O596&gt;$Q$2,M596&gt;0,M597&lt;0,53.93&gt;A596&gt;16.07),Peak,"")</f>
        <v/>
      </c>
    </row>
    <row r="597" spans="1:16" x14ac:dyDescent="0.3">
      <c r="A597">
        <v>5.9539184569994097</v>
      </c>
      <c r="B597">
        <v>-9.1459810733795097E-2</v>
      </c>
      <c r="C597">
        <v>2.0948936939239502</v>
      </c>
      <c r="D597">
        <v>9.0356597900390607</v>
      </c>
      <c r="E597">
        <v>2.1315941121429201E-3</v>
      </c>
      <c r="F597">
        <v>2.02509425580501E-2</v>
      </c>
      <c r="G597">
        <v>2.1316740661859498E-2</v>
      </c>
      <c r="H597">
        <v>-0.5</v>
      </c>
      <c r="I597">
        <v>-20.900375366210898</v>
      </c>
      <c r="J597">
        <v>-18.492355346679599</v>
      </c>
      <c r="L597">
        <f t="shared" si="36"/>
        <v>9.2757798770319315</v>
      </c>
      <c r="M597">
        <f t="shared" si="37"/>
        <v>8.6153026941742539E-2</v>
      </c>
      <c r="N597">
        <f t="shared" si="38"/>
        <v>7.4223440512246157E-3</v>
      </c>
      <c r="O597">
        <f t="shared" si="39"/>
        <v>1.7418174262104253E-2</v>
      </c>
      <c r="P597" t="str" cm="1">
        <f t="array" ref="P597">IF(AND(O597&gt;$Q$2,M597&gt;0,M598&lt;0,53.93&gt;A597&gt;16.07),Peak,"")</f>
        <v/>
      </c>
    </row>
    <row r="598" spans="1:16" x14ac:dyDescent="0.3">
      <c r="A598">
        <v>5.9638977049998996</v>
      </c>
      <c r="B598">
        <v>-0.233813777565956</v>
      </c>
      <c r="C598">
        <v>2.16779208183288</v>
      </c>
      <c r="D598">
        <v>9.1545133590698207</v>
      </c>
      <c r="E598">
        <v>-1.06632965616881E-3</v>
      </c>
      <c r="F598">
        <v>1.91851463168859E-2</v>
      </c>
      <c r="G598">
        <v>1.91851463168859E-2</v>
      </c>
      <c r="H598">
        <v>-0.5</v>
      </c>
      <c r="I598">
        <v>-20.900375366210898</v>
      </c>
      <c r="J598">
        <v>-18.492355346679599</v>
      </c>
      <c r="L598">
        <f t="shared" si="36"/>
        <v>9.4105847976640007</v>
      </c>
      <c r="M598">
        <f t="shared" si="37"/>
        <v>0.13480492063206917</v>
      </c>
      <c r="N598">
        <f t="shared" si="38"/>
        <v>1.8172366626618468E-2</v>
      </c>
      <c r="O598">
        <f t="shared" si="39"/>
        <v>2.3044125018115088E-2</v>
      </c>
      <c r="P598" t="str" cm="1">
        <f t="array" ref="P598">IF(AND(O598&gt;$Q$2,M598&gt;0,M599&lt;0,53.93&gt;A598&gt;16.07),Peak,"")</f>
        <v/>
      </c>
    </row>
    <row r="599" spans="1:16" x14ac:dyDescent="0.3">
      <c r="A599">
        <v>5.9739074699991699</v>
      </c>
      <c r="B599">
        <v>-0.24893234670162201</v>
      </c>
      <c r="C599">
        <v>2.0743863582611</v>
      </c>
      <c r="D599">
        <v>9.3812913894653303</v>
      </c>
      <c r="E599">
        <v>-3.1979237683117299E-3</v>
      </c>
      <c r="F599">
        <v>1.91851463168859E-2</v>
      </c>
      <c r="G599">
        <v>1.8119348213076501E-2</v>
      </c>
      <c r="H599">
        <v>-0.5</v>
      </c>
      <c r="I599">
        <v>-20.900375366210898</v>
      </c>
      <c r="J599">
        <v>-18.492355346679599</v>
      </c>
      <c r="L599">
        <f t="shared" si="36"/>
        <v>9.6111224219978855</v>
      </c>
      <c r="M599">
        <f t="shared" si="37"/>
        <v>0.20053762433388478</v>
      </c>
      <c r="N599">
        <f t="shared" si="38"/>
        <v>4.0215338773478299E-2</v>
      </c>
      <c r="O599">
        <f t="shared" si="39"/>
        <v>2.3163000211955873E-2</v>
      </c>
      <c r="P599" t="str" cm="1">
        <f t="array" ref="P599">IF(AND(O599&gt;$Q$2,M599&gt;0,M600&lt;0,53.93&gt;A599&gt;16.07),Peak,"")</f>
        <v/>
      </c>
    </row>
    <row r="600" spans="1:16" x14ac:dyDescent="0.3">
      <c r="A600">
        <v>5.9838867179996598</v>
      </c>
      <c r="B600">
        <v>-7.7688448131084401E-2</v>
      </c>
      <c r="C600">
        <v>2.1797671318054199</v>
      </c>
      <c r="D600">
        <v>9.1208333969116193</v>
      </c>
      <c r="E600">
        <v>4.2631882242858401E-3</v>
      </c>
      <c r="F600">
        <v>1.5987223014235399E-2</v>
      </c>
      <c r="G600">
        <v>1.7053019255399701E-2</v>
      </c>
      <c r="H600">
        <v>-0.29998779296875</v>
      </c>
      <c r="I600">
        <v>-20.8013305664062</v>
      </c>
      <c r="J600">
        <v>-18.686996459960898</v>
      </c>
      <c r="L600">
        <f t="shared" si="36"/>
        <v>9.3780073628724878</v>
      </c>
      <c r="M600">
        <f t="shared" si="37"/>
        <v>-0.23311505912539765</v>
      </c>
      <c r="N600">
        <f t="shared" si="38"/>
        <v>5.4342630791037641E-2</v>
      </c>
      <c r="O600">
        <f t="shared" si="39"/>
        <v>2.2946291007892014E-2</v>
      </c>
      <c r="P600" t="str" cm="1">
        <f t="array" ref="P600">IF(AND(O600&gt;$Q$2,M600&gt;0,M601&lt;0,53.93&gt;A600&gt;16.07),Peak,"")</f>
        <v/>
      </c>
    </row>
    <row r="601" spans="1:16" x14ac:dyDescent="0.3">
      <c r="A601">
        <v>5.9938964839993698</v>
      </c>
      <c r="B601">
        <v>-0.15358062088489499</v>
      </c>
      <c r="C601">
        <v>2.1694386005401598</v>
      </c>
      <c r="D601">
        <v>9.2098979949951101</v>
      </c>
      <c r="E601">
        <v>1.3855627737939301E-2</v>
      </c>
      <c r="F601">
        <v>1.0658237151801499E-2</v>
      </c>
      <c r="G601">
        <v>1.8119348213076501E-2</v>
      </c>
      <c r="H601">
        <v>-0.29998779296875</v>
      </c>
      <c r="I601">
        <v>-20.8013305664062</v>
      </c>
      <c r="J601">
        <v>-18.686996459960898</v>
      </c>
      <c r="L601">
        <f t="shared" si="36"/>
        <v>9.463206218129244</v>
      </c>
      <c r="M601">
        <f t="shared" si="37"/>
        <v>8.519885525675619E-2</v>
      </c>
      <c r="N601">
        <f t="shared" si="38"/>
        <v>7.2588449370616917E-3</v>
      </c>
      <c r="O601">
        <f t="shared" si="39"/>
        <v>2.2801902212972607E-2</v>
      </c>
      <c r="P601" t="str" cm="1">
        <f t="array" ref="P601">IF(AND(O601&gt;$Q$2,M601&gt;0,M602&lt;0,53.93&gt;A601&gt;16.07),Peak,"")</f>
        <v/>
      </c>
    </row>
    <row r="602" spans="1:16" x14ac:dyDescent="0.3">
      <c r="A602">
        <v>6.0038757319998597</v>
      </c>
      <c r="B602">
        <v>-0.249531090259552</v>
      </c>
      <c r="C602">
        <v>2.1174967288970898</v>
      </c>
      <c r="D602">
        <v>9.0721845626831001</v>
      </c>
      <c r="E602">
        <v>2.4514131247997201E-2</v>
      </c>
      <c r="F602">
        <v>5.3289853967726196E-3</v>
      </c>
      <c r="G602">
        <v>1.8119348213076501E-2</v>
      </c>
      <c r="H602">
        <v>-0.29998779296875</v>
      </c>
      <c r="I602">
        <v>-20.8013305664062</v>
      </c>
      <c r="J602">
        <v>-18.686996459960898</v>
      </c>
      <c r="L602">
        <f t="shared" si="36"/>
        <v>9.3193664431269969</v>
      </c>
      <c r="M602">
        <f t="shared" si="37"/>
        <v>-0.14383977500224709</v>
      </c>
      <c r="N602">
        <f t="shared" si="38"/>
        <v>2.0689880872697068E-2</v>
      </c>
      <c r="O602">
        <f t="shared" si="39"/>
        <v>2.3193948441805553E-2</v>
      </c>
      <c r="P602" t="str" cm="1">
        <f t="array" ref="P602">IF(AND(O602&gt;$Q$2,M602&gt;0,M603&lt;0,53.93&gt;A602&gt;16.07),Peak,"")</f>
        <v/>
      </c>
    </row>
    <row r="603" spans="1:16" x14ac:dyDescent="0.3">
      <c r="A603">
        <v>6.0138549799994498</v>
      </c>
      <c r="B603">
        <v>-0.16360977292060799</v>
      </c>
      <c r="C603">
        <v>1.91511750221252</v>
      </c>
      <c r="D603">
        <v>9.2979145050048793</v>
      </c>
      <c r="E603">
        <v>3.30410413444042E-2</v>
      </c>
      <c r="F603">
        <v>5.3289853967726196E-3</v>
      </c>
      <c r="G603">
        <v>1.7053019255399701E-2</v>
      </c>
      <c r="H603">
        <v>-0.199996948242187</v>
      </c>
      <c r="I603">
        <v>-21.1975402832031</v>
      </c>
      <c r="J603">
        <v>-17.908370971679599</v>
      </c>
      <c r="L603">
        <f t="shared" si="36"/>
        <v>9.4945066932124487</v>
      </c>
      <c r="M603">
        <f t="shared" si="37"/>
        <v>0.17514025008545175</v>
      </c>
      <c r="N603">
        <f t="shared" si="38"/>
        <v>3.0674107199994582E-2</v>
      </c>
      <c r="O603">
        <f t="shared" si="39"/>
        <v>2.2811874134660962E-2</v>
      </c>
      <c r="P603" t="str" cm="1">
        <f t="array" ref="P603">IF(AND(O603&gt;$Q$2,M603&gt;0,M604&lt;0,53.93&gt;A603&gt;16.07),Peak,"")</f>
        <v/>
      </c>
    </row>
    <row r="604" spans="1:16" x14ac:dyDescent="0.3">
      <c r="A604">
        <v>6.0245361329998497</v>
      </c>
      <c r="B604">
        <v>-0.18980529904365501</v>
      </c>
      <c r="C604">
        <v>1.90149581432342</v>
      </c>
      <c r="D604">
        <v>9.2202262878417898</v>
      </c>
      <c r="E604">
        <v>3.30410413444042E-2</v>
      </c>
      <c r="F604">
        <v>8.5263764485716802E-3</v>
      </c>
      <c r="G604">
        <v>1.0658237151801499E-2</v>
      </c>
      <c r="H604">
        <v>-0.199996948242187</v>
      </c>
      <c r="I604">
        <v>-21.1975402832031</v>
      </c>
      <c r="J604">
        <v>-17.908370971679599</v>
      </c>
      <c r="L604">
        <f t="shared" si="36"/>
        <v>9.4161714715930778</v>
      </c>
      <c r="M604">
        <f t="shared" si="37"/>
        <v>-7.8335221619370898E-2</v>
      </c>
      <c r="N604">
        <f t="shared" si="38"/>
        <v>6.1364069461559536E-3</v>
      </c>
      <c r="O604">
        <f t="shared" si="39"/>
        <v>2.2173122746456303E-2</v>
      </c>
      <c r="P604" t="str" cm="1">
        <f t="array" ref="P604">IF(AND(O604&gt;$Q$2,M604&gt;0,M605&lt;0,53.93&gt;A604&gt;16.07),Peak,"")</f>
        <v/>
      </c>
    </row>
    <row r="605" spans="1:16" x14ac:dyDescent="0.3">
      <c r="A605">
        <v>6.0338439939996498</v>
      </c>
      <c r="B605">
        <v>-9.20585617423057E-2</v>
      </c>
      <c r="C605">
        <v>2.2986199855804399</v>
      </c>
      <c r="D605">
        <v>9.1950788497924805</v>
      </c>
      <c r="E605">
        <v>2.3448335006833E-2</v>
      </c>
      <c r="F605">
        <v>1.27898314967751E-2</v>
      </c>
      <c r="G605">
        <v>5.3289853967726196E-3</v>
      </c>
      <c r="H605">
        <v>-0.199996948242187</v>
      </c>
      <c r="I605">
        <v>-21.1975402832031</v>
      </c>
      <c r="J605">
        <v>-17.908370971679599</v>
      </c>
      <c r="L605">
        <f t="shared" si="36"/>
        <v>9.4784810845831675</v>
      </c>
      <c r="M605">
        <f t="shared" si="37"/>
        <v>6.2309612990089747E-2</v>
      </c>
      <c r="N605">
        <f t="shared" si="38"/>
        <v>3.8824878709747611E-3</v>
      </c>
      <c r="O605">
        <f t="shared" si="39"/>
        <v>2.206913196817888E-2</v>
      </c>
      <c r="P605" t="str" cm="1">
        <f t="array" ref="P605">IF(AND(O605&gt;$Q$2,M605&gt;0,M606&lt;0,53.93&gt;A605&gt;16.07),Peak,"")</f>
        <v/>
      </c>
    </row>
    <row r="606" spans="1:16" x14ac:dyDescent="0.3">
      <c r="A606">
        <v>6.0438232419992302</v>
      </c>
      <c r="B606">
        <v>-0.10912308096885601</v>
      </c>
      <c r="C606">
        <v>2.0589683055877601</v>
      </c>
      <c r="D606">
        <v>9.1166419982910103</v>
      </c>
      <c r="E606">
        <v>1.3855627737939301E-2</v>
      </c>
      <c r="F606">
        <v>1.91851463168859E-2</v>
      </c>
      <c r="G606">
        <v>3.1973912846297E-3</v>
      </c>
      <c r="H606">
        <v>-0.29998779296875</v>
      </c>
      <c r="I606">
        <v>-20.999435424804599</v>
      </c>
      <c r="J606">
        <v>-18.8816528320312</v>
      </c>
      <c r="L606">
        <f t="shared" si="36"/>
        <v>9.3468935831761009</v>
      </c>
      <c r="M606">
        <f t="shared" si="37"/>
        <v>-0.13158750140706665</v>
      </c>
      <c r="N606">
        <f t="shared" si="38"/>
        <v>1.7315270526554769E-2</v>
      </c>
      <c r="O606">
        <f t="shared" si="39"/>
        <v>2.2163651353565697E-2</v>
      </c>
      <c r="P606" t="str" cm="1">
        <f t="array" ref="P606">IF(AND(O606&gt;$Q$2,M606&gt;0,M607&lt;0,53.93&gt;A606&gt;16.07),Peak,"")</f>
        <v/>
      </c>
    </row>
    <row r="607" spans="1:16" x14ac:dyDescent="0.3">
      <c r="A607">
        <v>6.05383300699941</v>
      </c>
      <c r="B607">
        <v>0.109422452747821</v>
      </c>
      <c r="C607">
        <v>2.09519290924072</v>
      </c>
      <c r="D607">
        <v>9.1429872512817294</v>
      </c>
      <c r="E607">
        <v>6.3947825692593999E-3</v>
      </c>
      <c r="F607">
        <v>1.8119348213076501E-2</v>
      </c>
      <c r="G607">
        <v>2.1315941121429201E-3</v>
      </c>
      <c r="H607">
        <v>-0.29998779296875</v>
      </c>
      <c r="I607">
        <v>-20.999435424804599</v>
      </c>
      <c r="J607">
        <v>-18.8816528320312</v>
      </c>
      <c r="L607">
        <f t="shared" si="36"/>
        <v>9.3806195145735547</v>
      </c>
      <c r="M607">
        <f t="shared" si="37"/>
        <v>3.3725931397453834E-2</v>
      </c>
      <c r="N607">
        <f t="shared" si="38"/>
        <v>1.1374384486257624E-3</v>
      </c>
      <c r="O607">
        <f t="shared" si="39"/>
        <v>2.1827247561448489E-2</v>
      </c>
      <c r="P607" t="str" cm="1">
        <f t="array" ref="P607">IF(AND(O607&gt;$Q$2,M607&gt;0,M608&lt;0,53.93&gt;A607&gt;16.07),Peak,"")</f>
        <v/>
      </c>
    </row>
    <row r="608" spans="1:16" x14ac:dyDescent="0.3">
      <c r="A608">
        <v>6.0638122559994301</v>
      </c>
      <c r="B608">
        <v>2.4848327040672299E-2</v>
      </c>
      <c r="C608">
        <v>2.2085072994232098</v>
      </c>
      <c r="D608">
        <v>9.2173824310302699</v>
      </c>
      <c r="E608">
        <v>8.5263764485716802E-3</v>
      </c>
      <c r="F608">
        <v>1.91851463168859E-2</v>
      </c>
      <c r="G608">
        <v>5.3289853967726196E-3</v>
      </c>
      <c r="H608">
        <v>-0.29998779296875</v>
      </c>
      <c r="I608">
        <v>-20.999435424804599</v>
      </c>
      <c r="J608">
        <v>-18.8816528320312</v>
      </c>
      <c r="L608">
        <f t="shared" si="36"/>
        <v>9.4783047435091365</v>
      </c>
      <c r="M608">
        <f t="shared" si="37"/>
        <v>9.7685228935581847E-2</v>
      </c>
      <c r="N608">
        <f t="shared" si="38"/>
        <v>9.5424039521970361E-3</v>
      </c>
      <c r="O608">
        <f t="shared" si="39"/>
        <v>2.1819409495001357E-2</v>
      </c>
      <c r="P608" t="str" cm="1">
        <f t="array" ref="P608">IF(AND(O608&gt;$Q$2,M608&gt;0,M609&lt;0,53.93&gt;A608&gt;16.07),Peak,"")</f>
        <v/>
      </c>
    </row>
    <row r="609" spans="1:16" x14ac:dyDescent="0.3">
      <c r="A609">
        <v>6.07379150399992</v>
      </c>
      <c r="B609">
        <v>0.111368410289287</v>
      </c>
      <c r="C609">
        <v>2.2095551490783598</v>
      </c>
      <c r="D609">
        <v>9.3218650817871094</v>
      </c>
      <c r="E609">
        <v>2.02509425580501E-2</v>
      </c>
      <c r="F609">
        <v>1.3855627737939301E-2</v>
      </c>
      <c r="G609">
        <v>5.3289853967726196E-3</v>
      </c>
      <c r="H609">
        <v>-0.59999084472656194</v>
      </c>
      <c r="I609">
        <v>-20.900375366210898</v>
      </c>
      <c r="J609">
        <v>-18.492355346679599</v>
      </c>
      <c r="L609">
        <f t="shared" si="36"/>
        <v>9.5807987914719739</v>
      </c>
      <c r="M609">
        <f t="shared" si="37"/>
        <v>0.10249404796283734</v>
      </c>
      <c r="N609">
        <f t="shared" si="38"/>
        <v>1.0505029867808402E-2</v>
      </c>
      <c r="O609">
        <f t="shared" si="39"/>
        <v>2.1660590743531678E-2</v>
      </c>
      <c r="P609" t="str" cm="1">
        <f t="array" ref="P609">IF(AND(O609&gt;$Q$2,M609&gt;0,M610&lt;0,53.93&gt;A609&gt;16.07),Peak,"")</f>
        <v/>
      </c>
    </row>
    <row r="610" spans="1:16" x14ac:dyDescent="0.3">
      <c r="A610">
        <v>6.0837707519995003</v>
      </c>
      <c r="B610">
        <v>0.119601286947727</v>
      </c>
      <c r="C610">
        <v>2.3041584491729701</v>
      </c>
      <c r="D610">
        <v>9.3847341537475497</v>
      </c>
      <c r="E610">
        <v>3.62386964261531E-2</v>
      </c>
      <c r="F610">
        <v>4.2631882242858401E-3</v>
      </c>
      <c r="G610">
        <v>4.2631882242858401E-3</v>
      </c>
      <c r="H610">
        <v>-0.59999084472656194</v>
      </c>
      <c r="I610">
        <v>-20.900375366210898</v>
      </c>
      <c r="J610">
        <v>-18.492355346679599</v>
      </c>
      <c r="L610">
        <f t="shared" si="36"/>
        <v>9.6641960743380242</v>
      </c>
      <c r="M610">
        <f t="shared" si="37"/>
        <v>8.3397282866050304E-2</v>
      </c>
      <c r="N610">
        <f t="shared" si="38"/>
        <v>6.9551067894400073E-3</v>
      </c>
      <c r="O610">
        <f t="shared" si="39"/>
        <v>2.2188945951826869E-2</v>
      </c>
      <c r="P610" t="str" cm="1">
        <f t="array" ref="P610">IF(AND(O610&gt;$Q$2,M610&gt;0,M611&lt;0,53.93&gt;A610&gt;16.07),Peak,"")</f>
        <v/>
      </c>
    </row>
    <row r="611" spans="1:16" x14ac:dyDescent="0.3">
      <c r="A611">
        <v>6.0937805179992202</v>
      </c>
      <c r="B611">
        <v>4.04159538447856E-2</v>
      </c>
      <c r="C611">
        <v>2.2740709781646702</v>
      </c>
      <c r="D611">
        <v>9.3425216674804599</v>
      </c>
      <c r="E611">
        <v>4.58314046263694E-2</v>
      </c>
      <c r="F611">
        <v>-6.3953148201107901E-3</v>
      </c>
      <c r="G611">
        <v>3.1973912846297E-3</v>
      </c>
      <c r="H611">
        <v>-0.59999084472656194</v>
      </c>
      <c r="I611">
        <v>-20.900375366210898</v>
      </c>
      <c r="J611">
        <v>-18.492355346679599</v>
      </c>
      <c r="L611">
        <f t="shared" si="36"/>
        <v>9.6153909629509009</v>
      </c>
      <c r="M611">
        <f t="shared" si="37"/>
        <v>-4.880511138712329E-2</v>
      </c>
      <c r="N611">
        <f t="shared" si="38"/>
        <v>2.3819388975095113E-3</v>
      </c>
      <c r="O611">
        <f t="shared" si="39"/>
        <v>2.3118406470214181E-2</v>
      </c>
      <c r="P611" t="str" cm="1">
        <f t="array" ref="P611">IF(AND(O611&gt;$Q$2,M611&gt;0,M612&lt;0,53.93&gt;A611&gt;16.07),Peak,"")</f>
        <v/>
      </c>
    </row>
    <row r="612" spans="1:16" x14ac:dyDescent="0.3">
      <c r="A612">
        <v>6.10375976599971</v>
      </c>
      <c r="B612">
        <v>3.24824526906013E-2</v>
      </c>
      <c r="C612">
        <v>2.2662873268127401</v>
      </c>
      <c r="D612">
        <v>9.0588617324829102</v>
      </c>
      <c r="E612">
        <v>5.1160391420125899E-2</v>
      </c>
      <c r="F612">
        <v>-1.27906296402215E-2</v>
      </c>
      <c r="G612">
        <v>-2.1321268286556001E-3</v>
      </c>
      <c r="H612">
        <v>-0.5</v>
      </c>
      <c r="I612">
        <v>-21.1975402832031</v>
      </c>
      <c r="J612">
        <v>-17.811050415038999</v>
      </c>
      <c r="L612">
        <f t="shared" si="36"/>
        <v>9.3380988025212126</v>
      </c>
      <c r="M612">
        <f t="shared" si="37"/>
        <v>-0.27729216042968829</v>
      </c>
      <c r="N612">
        <f t="shared" si="38"/>
        <v>7.6890942235763995E-2</v>
      </c>
      <c r="O612">
        <f t="shared" si="39"/>
        <v>2.3344447860612766E-2</v>
      </c>
      <c r="P612" t="str" cm="1">
        <f t="array" ref="P612">IF(AND(O612&gt;$Q$2,M612&gt;0,M613&lt;0,53.93&gt;A612&gt;16.07),Peak,"")</f>
        <v/>
      </c>
    </row>
    <row r="613" spans="1:16" x14ac:dyDescent="0.3">
      <c r="A613">
        <v>6.1137390129997504</v>
      </c>
      <c r="B613">
        <v>0.115859068930149</v>
      </c>
      <c r="C613">
        <v>2.3067030906677202</v>
      </c>
      <c r="D613">
        <v>9.1209831237792898</v>
      </c>
      <c r="E613">
        <v>5.2226185798644999E-2</v>
      </c>
      <c r="F613">
        <v>-1.0659036226570599E-2</v>
      </c>
      <c r="G613">
        <v>-9.5932390540838207E-3</v>
      </c>
      <c r="H613">
        <v>-0.5</v>
      </c>
      <c r="I613">
        <v>-21.1975402832031</v>
      </c>
      <c r="J613">
        <v>-17.811050415038999</v>
      </c>
      <c r="L613">
        <f t="shared" si="36"/>
        <v>9.4088594216629673</v>
      </c>
      <c r="M613">
        <f t="shared" si="37"/>
        <v>7.0760619141754688E-2</v>
      </c>
      <c r="N613">
        <f t="shared" si="38"/>
        <v>5.0070652213244603E-3</v>
      </c>
      <c r="O613">
        <f t="shared" si="39"/>
        <v>2.1788272694166555E-2</v>
      </c>
      <c r="P613" t="str" cm="1">
        <f t="array" ref="P613">IF(AND(O613&gt;$Q$2,M613&gt;0,M614&lt;0,53.93&gt;A613&gt;16.07),Peak,"")</f>
        <v/>
      </c>
    </row>
    <row r="614" spans="1:16" x14ac:dyDescent="0.3">
      <c r="A614">
        <v>6.1237182609993397</v>
      </c>
      <c r="B614">
        <v>-0.207019507884979</v>
      </c>
      <c r="C614">
        <v>2.1258792877197199</v>
      </c>
      <c r="D614">
        <v>9.0594606399536097</v>
      </c>
      <c r="E614">
        <v>4.3699279427528298E-2</v>
      </c>
      <c r="F614">
        <v>-1.06632965616881E-3</v>
      </c>
      <c r="G614">
        <v>-1.38564268127083E-2</v>
      </c>
      <c r="H614">
        <v>-0.5</v>
      </c>
      <c r="I614">
        <v>-21.1975402832031</v>
      </c>
      <c r="J614">
        <v>-17.811050415038999</v>
      </c>
      <c r="L614">
        <f t="shared" si="36"/>
        <v>9.3078486724628959</v>
      </c>
      <c r="M614">
        <f t="shared" si="37"/>
        <v>-0.10101074920007136</v>
      </c>
      <c r="N614">
        <f t="shared" si="38"/>
        <v>1.0203171453959718E-2</v>
      </c>
      <c r="O614">
        <f t="shared" si="39"/>
        <v>2.1908726750726148E-2</v>
      </c>
      <c r="P614" t="str" cm="1">
        <f t="array" ref="P614">IF(AND(O614&gt;$Q$2,M614&gt;0,M615&lt;0,53.93&gt;A614&gt;16.07),Peak,"")</f>
        <v/>
      </c>
    </row>
    <row r="615" spans="1:16" x14ac:dyDescent="0.3">
      <c r="A615">
        <v>6.1337585449991803</v>
      </c>
      <c r="B615">
        <v>-0.11870315670967101</v>
      </c>
      <c r="C615">
        <v>2.0336709022521902</v>
      </c>
      <c r="D615">
        <v>9.2113952636718697</v>
      </c>
      <c r="E615">
        <v>3.30410413444042E-2</v>
      </c>
      <c r="F615">
        <v>1.0658237151801499E-2</v>
      </c>
      <c r="G615">
        <v>-1.38564268127083E-2</v>
      </c>
      <c r="H615">
        <v>-0.29998779296875</v>
      </c>
      <c r="I615">
        <v>-20.999435424804599</v>
      </c>
      <c r="J615">
        <v>-18.8816528320312</v>
      </c>
      <c r="L615">
        <f t="shared" si="36"/>
        <v>9.4339657876036753</v>
      </c>
      <c r="M615">
        <f t="shared" si="37"/>
        <v>0.12611711514077939</v>
      </c>
      <c r="N615">
        <f t="shared" si="38"/>
        <v>1.5905526731432605E-2</v>
      </c>
      <c r="O615">
        <f t="shared" si="39"/>
        <v>2.2568682317837718E-2</v>
      </c>
      <c r="P615" t="str" cm="1">
        <f t="array" ref="P615">IF(AND(O615&gt;$Q$2,M615&gt;0,M616&lt;0,53.93&gt;A615&gt;16.07),Peak,"")</f>
        <v/>
      </c>
    </row>
    <row r="616" spans="1:16" x14ac:dyDescent="0.3">
      <c r="A616">
        <v>6.1437072749995396</v>
      </c>
      <c r="B616">
        <v>3.1584318727254798E-2</v>
      </c>
      <c r="C616">
        <v>2.08755898475646</v>
      </c>
      <c r="D616">
        <v>9.14747810363769</v>
      </c>
      <c r="E616">
        <v>2.2382536903023699E-2</v>
      </c>
      <c r="F616">
        <v>2.3448335006833E-2</v>
      </c>
      <c r="G616">
        <v>-1.8119880929589199E-2</v>
      </c>
      <c r="H616">
        <v>-0.29998779296875</v>
      </c>
      <c r="I616">
        <v>-20.999435424804599</v>
      </c>
      <c r="J616">
        <v>-18.8816528320312</v>
      </c>
      <c r="L616">
        <f t="shared" si="36"/>
        <v>9.3827104687589014</v>
      </c>
      <c r="M616">
        <f t="shared" si="37"/>
        <v>-5.1255318844773967E-2</v>
      </c>
      <c r="N616">
        <f t="shared" si="38"/>
        <v>2.6271077098794413E-3</v>
      </c>
      <c r="O616">
        <f t="shared" si="39"/>
        <v>2.2803707178408805E-2</v>
      </c>
      <c r="P616" t="str" cm="1">
        <f t="array" ref="P616">IF(AND(O616&gt;$Q$2,M616&gt;0,M617&lt;0,53.93&gt;A616&gt;16.07),Peak,"")</f>
        <v/>
      </c>
    </row>
    <row r="617" spans="1:16" x14ac:dyDescent="0.3">
      <c r="A617">
        <v>6.1536865230000304</v>
      </c>
      <c r="B617">
        <v>-0.33126112818717901</v>
      </c>
      <c r="C617">
        <v>2.2426364421844398</v>
      </c>
      <c r="D617">
        <v>9.0111112594604492</v>
      </c>
      <c r="E617">
        <v>1.27898314967751E-2</v>
      </c>
      <c r="F617">
        <v>3.7304494529962498E-2</v>
      </c>
      <c r="G617">
        <v>-2.0251475274562801E-2</v>
      </c>
      <c r="H617">
        <v>-0.29998779296875</v>
      </c>
      <c r="I617">
        <v>-20.999435424804599</v>
      </c>
      <c r="J617">
        <v>-18.8816528320312</v>
      </c>
      <c r="L617">
        <f t="shared" si="36"/>
        <v>9.2918931481822593</v>
      </c>
      <c r="M617">
        <f t="shared" si="37"/>
        <v>-9.0817320576642047E-2</v>
      </c>
      <c r="N617">
        <f t="shared" si="38"/>
        <v>8.2477857167205706E-3</v>
      </c>
      <c r="O617">
        <f t="shared" si="39"/>
        <v>2.29224068711225E-2</v>
      </c>
      <c r="P617" t="str" cm="1">
        <f t="array" ref="P617">IF(AND(O617&gt;$Q$2,M617&gt;0,M618&lt;0,53.93&gt;A617&gt;16.07),Peak,"")</f>
        <v/>
      </c>
    </row>
    <row r="618" spans="1:16" x14ac:dyDescent="0.3">
      <c r="A618">
        <v>6.1636962889997404</v>
      </c>
      <c r="B618">
        <v>2.6045836508273999E-2</v>
      </c>
      <c r="C618">
        <v>2.1466858386993399</v>
      </c>
      <c r="D618">
        <v>9.1854982376098597</v>
      </c>
      <c r="E618">
        <v>7.4605792760848999E-3</v>
      </c>
      <c r="F618">
        <v>4.7962997108697801E-2</v>
      </c>
      <c r="G618">
        <v>-2.3448867723345701E-2</v>
      </c>
      <c r="H618">
        <v>-0.199996948242187</v>
      </c>
      <c r="I618">
        <v>-21.0984802246093</v>
      </c>
      <c r="J618">
        <v>-19.076309204101499</v>
      </c>
      <c r="L618">
        <f t="shared" si="36"/>
        <v>9.4330438538578605</v>
      </c>
      <c r="M618">
        <f t="shared" si="37"/>
        <v>0.14115070567560117</v>
      </c>
      <c r="N618">
        <f t="shared" si="38"/>
        <v>1.9923521712720188E-2</v>
      </c>
      <c r="O618">
        <f t="shared" si="39"/>
        <v>2.5574140443425746E-2</v>
      </c>
      <c r="P618" t="str" cm="1">
        <f t="array" ref="P618">IF(AND(O618&gt;$Q$2,M618&gt;0,M619&lt;0,53.93&gt;A618&gt;16.07),Peak,"")</f>
        <v/>
      </c>
    </row>
    <row r="619" spans="1:16" x14ac:dyDescent="0.3">
      <c r="A619">
        <v>6.1736755369993199</v>
      </c>
      <c r="B619">
        <v>-0.10792556405067399</v>
      </c>
      <c r="C619">
        <v>2.3334975242614702</v>
      </c>
      <c r="D619">
        <v>9.0494318008422798</v>
      </c>
      <c r="E619">
        <v>1.0658237151801499E-2</v>
      </c>
      <c r="F619">
        <v>4.9028795212507199E-2</v>
      </c>
      <c r="G619">
        <v>-2.23830696195364E-2</v>
      </c>
      <c r="H619">
        <v>-0.199996948242187</v>
      </c>
      <c r="I619">
        <v>-21.0984802246093</v>
      </c>
      <c r="J619">
        <v>-19.076309204101499</v>
      </c>
      <c r="L619">
        <f t="shared" si="36"/>
        <v>9.3460726800729308</v>
      </c>
      <c r="M619">
        <f t="shared" si="37"/>
        <v>-8.697117378492969E-2</v>
      </c>
      <c r="N619">
        <f t="shared" si="38"/>
        <v>7.5639850695284417E-3</v>
      </c>
      <c r="O619">
        <f t="shared" si="39"/>
        <v>2.5922336943111957E-2</v>
      </c>
      <c r="P619" t="str" cm="1">
        <f t="array" ref="P619">IF(AND(O619&gt;$Q$2,M619&gt;0,M620&lt;0,53.93&gt;A619&gt;16.07),Peak,"")</f>
        <v/>
      </c>
    </row>
    <row r="620" spans="1:16" x14ac:dyDescent="0.3">
      <c r="A620">
        <v>6.1836853029999403</v>
      </c>
      <c r="B620">
        <v>-0.103434905409812</v>
      </c>
      <c r="C620">
        <v>2.1787192821502601</v>
      </c>
      <c r="D620">
        <v>9.0582628250121999</v>
      </c>
      <c r="E620">
        <v>1.7053019255399701E-2</v>
      </c>
      <c r="F620">
        <v>4.4765606522560099E-2</v>
      </c>
      <c r="G620">
        <v>-1.91856790333986E-2</v>
      </c>
      <c r="H620">
        <v>-0.199996948242187</v>
      </c>
      <c r="I620">
        <v>-21.0984802246093</v>
      </c>
      <c r="J620">
        <v>-19.076309204101499</v>
      </c>
      <c r="L620">
        <f t="shared" si="36"/>
        <v>9.3171691997660151</v>
      </c>
      <c r="M620">
        <f t="shared" si="37"/>
        <v>-2.8903480306915696E-2</v>
      </c>
      <c r="N620">
        <f t="shared" si="38"/>
        <v>8.3541117385226352E-4</v>
      </c>
      <c r="O620">
        <f t="shared" si="39"/>
        <v>2.5770763067123986E-2</v>
      </c>
      <c r="P620" t="str" cm="1">
        <f t="array" ref="P620">IF(AND(O620&gt;$Q$2,M620&gt;0,M621&lt;0,53.93&gt;A620&gt;16.07),Peak,"")</f>
        <v/>
      </c>
    </row>
    <row r="621" spans="1:16" x14ac:dyDescent="0.3">
      <c r="A621">
        <v>6.1936645499999896</v>
      </c>
      <c r="B621">
        <v>-4.7301635146140997E-2</v>
      </c>
      <c r="C621">
        <v>1.9393670558929399</v>
      </c>
      <c r="D621">
        <v>9.0867042541503906</v>
      </c>
      <c r="E621">
        <v>2.1316740661859498E-2</v>
      </c>
      <c r="F621">
        <v>3.1975243240594801E-2</v>
      </c>
      <c r="G621">
        <v>-1.5988022089004499E-2</v>
      </c>
      <c r="H621">
        <v>-0.29998779296875</v>
      </c>
      <c r="I621">
        <v>-21.0984802246093</v>
      </c>
      <c r="J621">
        <v>-18.200363159179599</v>
      </c>
      <c r="L621">
        <f t="shared" si="36"/>
        <v>9.2914786888075653</v>
      </c>
      <c r="M621">
        <f t="shared" si="37"/>
        <v>-2.5690510958449764E-2</v>
      </c>
      <c r="N621">
        <f t="shared" si="38"/>
        <v>6.600023533062274E-4</v>
      </c>
      <c r="O621">
        <f t="shared" si="39"/>
        <v>2.5761982224030349E-2</v>
      </c>
      <c r="P621" t="str" cm="1">
        <f t="array" ref="P621">IF(AND(O621&gt;$Q$2,M621&gt;0,M622&lt;0,53.93&gt;A621&gt;16.07),Peak,"")</f>
        <v/>
      </c>
    </row>
    <row r="622" spans="1:16" x14ac:dyDescent="0.3">
      <c r="A622">
        <v>6.2036437990000097</v>
      </c>
      <c r="B622">
        <v>-0.10059081763029</v>
      </c>
      <c r="C622">
        <v>1.89610707759857</v>
      </c>
      <c r="D622">
        <v>9.02772712707519</v>
      </c>
      <c r="E622">
        <v>2.3448335006833E-2</v>
      </c>
      <c r="F622">
        <v>2.3448335006833E-2</v>
      </c>
      <c r="G622">
        <v>-1.8119880929589199E-2</v>
      </c>
      <c r="H622">
        <v>-0.29998779296875</v>
      </c>
      <c r="I622">
        <v>-21.0984802246093</v>
      </c>
      <c r="J622">
        <v>-18.200363159179599</v>
      </c>
      <c r="L622">
        <f t="shared" si="36"/>
        <v>9.2252478364128603</v>
      </c>
      <c r="M622">
        <f t="shared" si="37"/>
        <v>-6.6230852394705053E-2</v>
      </c>
      <c r="N622">
        <f t="shared" si="38"/>
        <v>4.386525808929208E-3</v>
      </c>
      <c r="O622">
        <f t="shared" si="39"/>
        <v>2.6304642584026244E-2</v>
      </c>
      <c r="P622" t="str" cm="1">
        <f t="array" ref="P622">IF(AND(O622&gt;$Q$2,M622&gt;0,M623&lt;0,53.93&gt;A622&gt;16.07),Peak,"")</f>
        <v/>
      </c>
    </row>
    <row r="623" spans="1:16" x14ac:dyDescent="0.3">
      <c r="A623">
        <v>6.21365356399928</v>
      </c>
      <c r="B623">
        <v>-0.18696121871471399</v>
      </c>
      <c r="C623">
        <v>2.09624075889587</v>
      </c>
      <c r="D623">
        <v>9.1476278305053693</v>
      </c>
      <c r="E623">
        <v>2.66457255929708E-2</v>
      </c>
      <c r="F623">
        <v>2.2382536903023699E-2</v>
      </c>
      <c r="G623">
        <v>-2.1317273378372099E-2</v>
      </c>
      <c r="H623">
        <v>-0.29998779296875</v>
      </c>
      <c r="I623">
        <v>-21.0984802246093</v>
      </c>
      <c r="J623">
        <v>-18.200363159179599</v>
      </c>
      <c r="L623">
        <f t="shared" si="36"/>
        <v>9.3866008087057793</v>
      </c>
      <c r="M623">
        <f t="shared" si="37"/>
        <v>0.16135297229291901</v>
      </c>
      <c r="N623">
        <f t="shared" si="38"/>
        <v>2.603478166775949E-2</v>
      </c>
      <c r="O623">
        <f t="shared" si="39"/>
        <v>2.6216567997910317E-2</v>
      </c>
      <c r="P623" t="str" cm="1">
        <f t="array" ref="P623">IF(AND(O623&gt;$Q$2,M623&gt;0,M624&lt;0,53.93&gt;A623&gt;16.07),Peak,"")</f>
        <v/>
      </c>
    </row>
    <row r="624" spans="1:16" x14ac:dyDescent="0.3">
      <c r="A624">
        <v>6.2236633299998996</v>
      </c>
      <c r="B624">
        <v>-0.26180556416511502</v>
      </c>
      <c r="C624">
        <v>2.3246657848358101</v>
      </c>
      <c r="D624">
        <v>9.0218887329101491</v>
      </c>
      <c r="E624">
        <v>2.3448335006833E-2</v>
      </c>
      <c r="F624">
        <v>2.4514131247997201E-2</v>
      </c>
      <c r="G624">
        <v>-2.55804620683193E-2</v>
      </c>
      <c r="H624">
        <v>-0.199996948242187</v>
      </c>
      <c r="I624">
        <v>-21.2966003417968</v>
      </c>
      <c r="J624">
        <v>-17.7137145996093</v>
      </c>
      <c r="L624">
        <f t="shared" si="36"/>
        <v>9.3202515778076069</v>
      </c>
      <c r="M624">
        <f t="shared" si="37"/>
        <v>-6.6349230898172351E-2</v>
      </c>
      <c r="N624">
        <f t="shared" si="38"/>
        <v>4.4022204407789889E-3</v>
      </c>
      <c r="O624">
        <f t="shared" si="39"/>
        <v>2.6052206380993478E-2</v>
      </c>
      <c r="P624" t="str" cm="1">
        <f t="array" ref="P624">IF(AND(O624&gt;$Q$2,M624&gt;0,M625&lt;0,53.93&gt;A624&gt;16.07),Peak,"")</f>
        <v/>
      </c>
    </row>
    <row r="625" spans="1:16" x14ac:dyDescent="0.3">
      <c r="A625">
        <v>6.2336120599993503</v>
      </c>
      <c r="B625">
        <v>-0.25671616196632302</v>
      </c>
      <c r="C625">
        <v>2.2320084571838299</v>
      </c>
      <c r="D625">
        <v>9.0182962417602504</v>
      </c>
      <c r="E625">
        <v>1.8119348213076501E-2</v>
      </c>
      <c r="F625">
        <v>2.98436488956213E-2</v>
      </c>
      <c r="G625">
        <v>-2.8778385370969699E-2</v>
      </c>
      <c r="H625">
        <v>-0.199996948242187</v>
      </c>
      <c r="I625">
        <v>-21.2966003417968</v>
      </c>
      <c r="J625">
        <v>-17.7137145996093</v>
      </c>
      <c r="L625">
        <f t="shared" si="36"/>
        <v>9.293945988916759</v>
      </c>
      <c r="M625">
        <f t="shared" si="37"/>
        <v>-2.6305588890847886E-2</v>
      </c>
      <c r="N625">
        <f t="shared" si="38"/>
        <v>6.9198400689429978E-4</v>
      </c>
      <c r="O625">
        <f t="shared" si="39"/>
        <v>2.6147955489692325E-2</v>
      </c>
      <c r="P625" t="str" cm="1">
        <f t="array" ref="P625">IF(AND(O625&gt;$Q$2,M625&gt;0,M626&lt;0,53.93&gt;A625&gt;16.07),Peak,"")</f>
        <v/>
      </c>
    </row>
    <row r="626" spans="1:16" x14ac:dyDescent="0.3">
      <c r="A626">
        <v>6.2435913089993802</v>
      </c>
      <c r="B626">
        <v>1.6615448519587499E-2</v>
      </c>
      <c r="C626">
        <v>2.1933889389038002</v>
      </c>
      <c r="D626">
        <v>8.8719005584716797</v>
      </c>
      <c r="E626">
        <v>7.4605792760848999E-3</v>
      </c>
      <c r="F626">
        <v>3.5172633826732601E-2</v>
      </c>
      <c r="G626">
        <v>-2.7712587267160398E-2</v>
      </c>
      <c r="H626">
        <v>-0.199996948242187</v>
      </c>
      <c r="I626">
        <v>-21.2966003417968</v>
      </c>
      <c r="J626">
        <v>-17.7137145996093</v>
      </c>
      <c r="L626">
        <f t="shared" si="36"/>
        <v>9.1390289763106196</v>
      </c>
      <c r="M626">
        <f t="shared" si="37"/>
        <v>-0.15491701260613944</v>
      </c>
      <c r="N626">
        <f t="shared" si="38"/>
        <v>2.3999280794810764E-2</v>
      </c>
      <c r="O626">
        <f t="shared" si="39"/>
        <v>2.6285256605999782E-2</v>
      </c>
      <c r="P626" t="str" cm="1">
        <f t="array" ref="P626">IF(AND(O626&gt;$Q$2,M626&gt;0,M627&lt;0,53.93&gt;A626&gt;16.07),Peak,"")</f>
        <v/>
      </c>
    </row>
    <row r="627" spans="1:16" x14ac:dyDescent="0.3">
      <c r="A627">
        <v>6.25360107399956</v>
      </c>
      <c r="B627">
        <v>-0.157921597361564</v>
      </c>
      <c r="C627">
        <v>2.0948936939239502</v>
      </c>
      <c r="D627">
        <v>9.2004671096801705</v>
      </c>
      <c r="E627">
        <v>2.1315941121429201E-3</v>
      </c>
      <c r="F627">
        <v>4.2633481323718997E-2</v>
      </c>
      <c r="G627">
        <v>-3.0909979715943298E-2</v>
      </c>
      <c r="H627">
        <v>-0.29998779296875</v>
      </c>
      <c r="I627">
        <v>-21.2966003417968</v>
      </c>
      <c r="J627">
        <v>-18.686996459960898</v>
      </c>
      <c r="L627">
        <f t="shared" si="36"/>
        <v>9.4372725856606561</v>
      </c>
      <c r="M627">
        <f t="shared" si="37"/>
        <v>0.29824360935003646</v>
      </c>
      <c r="N627">
        <f t="shared" si="38"/>
        <v>8.8949250518137152E-2</v>
      </c>
      <c r="O627">
        <f t="shared" si="39"/>
        <v>2.6025729464254993E-2</v>
      </c>
      <c r="P627" t="str" cm="1">
        <f t="array" ref="P627">IF(AND(O627&gt;$Q$2,M627&gt;0,M628&lt;0,53.93&gt;A627&gt;16.07),Peak,"")</f>
        <v/>
      </c>
    </row>
    <row r="628" spans="1:16" x14ac:dyDescent="0.3">
      <c r="A628">
        <v>6.2635803219991404</v>
      </c>
      <c r="B628">
        <v>-0.204624474048614</v>
      </c>
      <c r="C628">
        <v>2.1269271373748699</v>
      </c>
      <c r="D628">
        <v>9.0006332397460902</v>
      </c>
      <c r="E628">
        <v>-9.5932390540838207E-3</v>
      </c>
      <c r="F628">
        <v>4.6897202730178798E-2</v>
      </c>
      <c r="G628">
        <v>-3.0909979715943298E-2</v>
      </c>
      <c r="H628">
        <v>-0.29998779296875</v>
      </c>
      <c r="I628">
        <v>-21.2966003417968</v>
      </c>
      <c r="J628">
        <v>-18.686996459960898</v>
      </c>
      <c r="L628">
        <f t="shared" si="36"/>
        <v>9.2507885577124469</v>
      </c>
      <c r="M628">
        <f t="shared" si="37"/>
        <v>-0.18648402794820917</v>
      </c>
      <c r="N628">
        <f t="shared" si="38"/>
        <v>3.4776292679788462E-2</v>
      </c>
      <c r="O628">
        <f t="shared" si="39"/>
        <v>2.4401393401389457E-2</v>
      </c>
      <c r="P628" t="str" cm="1">
        <f t="array" ref="P628">IF(AND(O628&gt;$Q$2,M628&gt;0,M629&lt;0,53.93&gt;A628&gt;16.07),Peak,"")</f>
        <v/>
      </c>
    </row>
    <row r="629" spans="1:16" x14ac:dyDescent="0.3">
      <c r="A629">
        <v>6.2735595699996303</v>
      </c>
      <c r="B629">
        <v>-0.271235972642898</v>
      </c>
      <c r="C629">
        <v>2.0273840427398602</v>
      </c>
      <c r="D629">
        <v>8.9850654602050692</v>
      </c>
      <c r="E629">
        <v>-1.70538183301687E-2</v>
      </c>
      <c r="F629">
        <v>4.0501885116100297E-2</v>
      </c>
      <c r="G629">
        <v>-3.1975775957107502E-2</v>
      </c>
      <c r="H629">
        <v>-0.29998779296875</v>
      </c>
      <c r="I629">
        <v>-21.2966003417968</v>
      </c>
      <c r="J629">
        <v>-18.686996459960898</v>
      </c>
      <c r="L629">
        <f t="shared" si="36"/>
        <v>9.2149474406413141</v>
      </c>
      <c r="M629">
        <f t="shared" si="37"/>
        <v>-3.58411170711328E-2</v>
      </c>
      <c r="N629">
        <f t="shared" si="38"/>
        <v>1.2845856729066471E-3</v>
      </c>
      <c r="O629">
        <f t="shared" si="39"/>
        <v>2.4122463596973648E-2</v>
      </c>
      <c r="P629" t="str" cm="1">
        <f t="array" ref="P629">IF(AND(O629&gt;$Q$2,M629&gt;0,M630&lt;0,53.93&gt;A629&gt;16.07),Peak,"")</f>
        <v/>
      </c>
    </row>
    <row r="630" spans="1:16" x14ac:dyDescent="0.3">
      <c r="A630">
        <v>6.2835388179992098</v>
      </c>
      <c r="B630">
        <v>-5.28401173651218E-2</v>
      </c>
      <c r="C630">
        <v>2.1903951168060298</v>
      </c>
      <c r="D630">
        <v>9.0467376708984304</v>
      </c>
      <c r="E630">
        <v>-2.0251475274562801E-2</v>
      </c>
      <c r="F630">
        <v>2.4514131247997201E-2</v>
      </c>
      <c r="G630">
        <v>-3.3041574060916901E-2</v>
      </c>
      <c r="H630">
        <v>-0.199996948242187</v>
      </c>
      <c r="I630">
        <v>-21.0984802246093</v>
      </c>
      <c r="J630">
        <v>-18.686996459960898</v>
      </c>
      <c r="L630">
        <f t="shared" si="36"/>
        <v>9.3082804712676985</v>
      </c>
      <c r="M630">
        <f t="shared" si="37"/>
        <v>9.3333030626384428E-2</v>
      </c>
      <c r="N630">
        <f t="shared" si="38"/>
        <v>8.7110546059056132E-3</v>
      </c>
      <c r="O630">
        <f t="shared" si="39"/>
        <v>2.4100682756449564E-2</v>
      </c>
      <c r="P630" t="str" cm="1">
        <f t="array" ref="P630">IF(AND(O630&gt;$Q$2,M630&gt;0,M631&lt;0,53.93&gt;A630&gt;16.07),Peak,"")</f>
        <v/>
      </c>
    </row>
    <row r="631" spans="1:16" x14ac:dyDescent="0.3">
      <c r="A631">
        <v>6.2935485839998302</v>
      </c>
      <c r="B631">
        <v>-7.0802763104438698E-2</v>
      </c>
      <c r="C631">
        <v>2.10118055343627</v>
      </c>
      <c r="D631">
        <v>8.8861207962036097</v>
      </c>
      <c r="E631">
        <v>-2.3448867723345701E-2</v>
      </c>
      <c r="F631">
        <v>4.2631882242858401E-3</v>
      </c>
      <c r="G631">
        <v>-3.3041574060916901E-2</v>
      </c>
      <c r="H631">
        <v>-0.199996948242187</v>
      </c>
      <c r="I631">
        <v>-21.0984802246093</v>
      </c>
      <c r="J631">
        <v>-18.686996459960898</v>
      </c>
      <c r="L631">
        <f t="shared" si="36"/>
        <v>9.1314355691821127</v>
      </c>
      <c r="M631">
        <f t="shared" si="37"/>
        <v>-0.17684490208558579</v>
      </c>
      <c r="N631">
        <f t="shared" si="38"/>
        <v>3.1274119393660427E-2</v>
      </c>
      <c r="O631">
        <f t="shared" si="39"/>
        <v>2.394870063705605E-2</v>
      </c>
      <c r="P631" t="str" cm="1">
        <f t="array" ref="P631">IF(AND(O631&gt;$Q$2,M631&gt;0,M632&lt;0,53.93&gt;A631&gt;16.07),Peak,"")</f>
        <v/>
      </c>
    </row>
    <row r="632" spans="1:16" x14ac:dyDescent="0.3">
      <c r="A632">
        <v>6.3035278319994097</v>
      </c>
      <c r="B632">
        <v>-0.10163864493370001</v>
      </c>
      <c r="C632">
        <v>2.0971388816833398</v>
      </c>
      <c r="D632">
        <v>8.8055887222290004</v>
      </c>
      <c r="E632">
        <v>-3.0909979715943298E-2</v>
      </c>
      <c r="F632">
        <v>-4.2637209407985202E-3</v>
      </c>
      <c r="G632">
        <v>-3.0909979715943298E-2</v>
      </c>
      <c r="H632">
        <v>-0.199996948242187</v>
      </c>
      <c r="I632">
        <v>-21.0984802246093</v>
      </c>
      <c r="J632">
        <v>-18.686996459960898</v>
      </c>
      <c r="L632">
        <f t="shared" si="36"/>
        <v>9.0524424686522362</v>
      </c>
      <c r="M632">
        <f t="shared" si="37"/>
        <v>-7.8993100529876514E-2</v>
      </c>
      <c r="N632">
        <f t="shared" si="38"/>
        <v>6.2399099313231775E-3</v>
      </c>
      <c r="O632">
        <f t="shared" si="39"/>
        <v>2.3340466538715767E-2</v>
      </c>
      <c r="P632" t="str" cm="1">
        <f t="array" ref="P632">IF(AND(O632&gt;$Q$2,M632&gt;0,M633&lt;0,53.93&gt;A632&gt;16.07),Peak,"")</f>
        <v/>
      </c>
    </row>
    <row r="633" spans="1:16" x14ac:dyDescent="0.3">
      <c r="A633">
        <v>6.3135375980000301</v>
      </c>
      <c r="B633">
        <v>-0.13531860709190299</v>
      </c>
      <c r="C633">
        <v>1.96361660957336</v>
      </c>
      <c r="D633">
        <v>8.9632110595703107</v>
      </c>
      <c r="E633">
        <v>-5.11609241366386E-2</v>
      </c>
      <c r="F633">
        <v>5.3289853967726196E-3</v>
      </c>
      <c r="G633">
        <v>-2.8778385370969699E-2</v>
      </c>
      <c r="H633">
        <v>0</v>
      </c>
      <c r="I633">
        <v>-21.0984802246093</v>
      </c>
      <c r="J633">
        <v>-18.10302734375</v>
      </c>
      <c r="L633">
        <f t="shared" si="36"/>
        <v>9.1767779646900696</v>
      </c>
      <c r="M633">
        <f t="shared" si="37"/>
        <v>0.12433549603783334</v>
      </c>
      <c r="N633">
        <f t="shared" si="38"/>
        <v>1.545931557497407E-2</v>
      </c>
      <c r="O633">
        <f t="shared" si="39"/>
        <v>2.3438338144705601E-2</v>
      </c>
      <c r="P633" t="str" cm="1">
        <f t="array" ref="P633">IF(AND(O633&gt;$Q$2,M633&gt;0,M634&lt;0,53.93&gt;A633&gt;16.07),Peak,"")</f>
        <v/>
      </c>
    </row>
    <row r="634" spans="1:16" x14ac:dyDescent="0.3">
      <c r="A634">
        <v>6.32333373999972</v>
      </c>
      <c r="B634">
        <v>4.1613463312387397E-2</v>
      </c>
      <c r="C634">
        <v>2.22182965278625</v>
      </c>
      <c r="D634">
        <v>8.92309474945068</v>
      </c>
      <c r="E634">
        <v>-7.0346333086490603E-2</v>
      </c>
      <c r="F634">
        <v>2.4514131247997201E-2</v>
      </c>
      <c r="G634">
        <v>-2.98441816121339E-2</v>
      </c>
      <c r="H634">
        <v>0</v>
      </c>
      <c r="I634">
        <v>-21.0984802246093</v>
      </c>
      <c r="J634">
        <v>-18.10302734375</v>
      </c>
      <c r="L634">
        <f t="shared" si="36"/>
        <v>9.195644544783331</v>
      </c>
      <c r="M634">
        <f t="shared" si="37"/>
        <v>1.8866580093261476E-2</v>
      </c>
      <c r="N634">
        <f t="shared" si="38"/>
        <v>3.5594784441545017E-4</v>
      </c>
      <c r="O634">
        <f t="shared" si="39"/>
        <v>2.434099983511934E-2</v>
      </c>
      <c r="P634" t="str" cm="1">
        <f t="array" ref="P634">IF(AND(O634&gt;$Q$2,M634&gt;0,M635&lt;0,53.93&gt;A634&gt;16.07),Peak,"")</f>
        <v/>
      </c>
    </row>
    <row r="635" spans="1:16" x14ac:dyDescent="0.3">
      <c r="A635">
        <v>6.3333129879993004</v>
      </c>
      <c r="B635">
        <v>-0.24908202886581399</v>
      </c>
      <c r="C635">
        <v>2.3282582759857098</v>
      </c>
      <c r="D635">
        <v>8.7600831985473597</v>
      </c>
      <c r="E635">
        <v>-9.2729404568672097E-2</v>
      </c>
      <c r="F635">
        <v>7.3543459177017198E-2</v>
      </c>
      <c r="G635">
        <v>-3.7305295467376702E-2</v>
      </c>
      <c r="H635">
        <v>0</v>
      </c>
      <c r="I635">
        <v>-21.0984802246093</v>
      </c>
      <c r="J635">
        <v>-18.10302734375</v>
      </c>
      <c r="L635">
        <f t="shared" si="36"/>
        <v>9.0676284717820028</v>
      </c>
      <c r="M635">
        <f t="shared" si="37"/>
        <v>-0.12801607300132822</v>
      </c>
      <c r="N635">
        <f t="shared" si="38"/>
        <v>1.6388114946681395E-2</v>
      </c>
      <c r="O635">
        <f t="shared" si="39"/>
        <v>2.4338220213464726E-2</v>
      </c>
      <c r="P635" t="str" cm="1">
        <f t="array" ref="P635">IF(AND(O635&gt;$Q$2,M635&gt;0,M636&lt;0,53.93&gt;A635&gt;16.07),Peak,"")</f>
        <v/>
      </c>
    </row>
    <row r="636" spans="1:16" x14ac:dyDescent="0.3">
      <c r="A636">
        <v>6.3432922359997903</v>
      </c>
      <c r="B636">
        <v>-3.0386811122298199E-2</v>
      </c>
      <c r="C636">
        <v>2.2989194393157901</v>
      </c>
      <c r="D636">
        <v>8.8642663955688406</v>
      </c>
      <c r="E636">
        <v>-0.11511193960905</v>
      </c>
      <c r="F636">
        <v>0.15561382472515101</v>
      </c>
      <c r="G636">
        <v>-6.0753628611564602E-2</v>
      </c>
      <c r="H636">
        <v>-0.199996948242187</v>
      </c>
      <c r="I636">
        <v>-21.0984802246093</v>
      </c>
      <c r="J636">
        <v>-18.686996459960898</v>
      </c>
      <c r="L636">
        <f t="shared" si="36"/>
        <v>9.1575746067594341</v>
      </c>
      <c r="M636">
        <f t="shared" si="37"/>
        <v>8.9946134977431313E-2</v>
      </c>
      <c r="N636">
        <f t="shared" si="38"/>
        <v>8.0903071973782922E-3</v>
      </c>
      <c r="O636">
        <f t="shared" si="39"/>
        <v>2.5294091029327212E-2</v>
      </c>
      <c r="P636" t="str" cm="1">
        <f t="array" ref="P636">IF(AND(O636&gt;$Q$2,M636&gt;0,M637&lt;0,53.93&gt;A636&gt;16.07),Peak,"")</f>
        <v/>
      </c>
    </row>
    <row r="637" spans="1:16" x14ac:dyDescent="0.3">
      <c r="A637">
        <v>6.3533020019995003</v>
      </c>
      <c r="B637">
        <v>-0.20088225603103599</v>
      </c>
      <c r="C637">
        <v>1.9405646324157699</v>
      </c>
      <c r="D637">
        <v>9.0626039505004794</v>
      </c>
      <c r="E637">
        <v>-0.123638853430747</v>
      </c>
      <c r="F637">
        <v>0.198247835040092</v>
      </c>
      <c r="G637">
        <v>-7.1412131190299905E-2</v>
      </c>
      <c r="H637">
        <v>-0.199996948242187</v>
      </c>
      <c r="I637">
        <v>-21.0984802246093</v>
      </c>
      <c r="J637">
        <v>-18.686996459960898</v>
      </c>
      <c r="L637">
        <f t="shared" si="36"/>
        <v>9.2702176423748526</v>
      </c>
      <c r="M637">
        <f t="shared" si="37"/>
        <v>0.11264303561541844</v>
      </c>
      <c r="N637">
        <f t="shared" si="38"/>
        <v>1.2688453472656427E-2</v>
      </c>
      <c r="O637">
        <f t="shared" si="39"/>
        <v>2.7002230005149341E-2</v>
      </c>
      <c r="P637" t="str" cm="1">
        <f t="array" ref="P637">IF(AND(O637&gt;$Q$2,M637&gt;0,M638&lt;0,53.93&gt;A637&gt;16.07),Peak,"")</f>
        <v/>
      </c>
    </row>
    <row r="638" spans="1:16" x14ac:dyDescent="0.3">
      <c r="A638">
        <v>6.36328125</v>
      </c>
      <c r="B638">
        <v>-0.12708573043346399</v>
      </c>
      <c r="C638">
        <v>1.9606229066848699</v>
      </c>
      <c r="D638">
        <v>9.1965751647949201</v>
      </c>
      <c r="E638">
        <v>-0.128968104720115</v>
      </c>
      <c r="F638">
        <v>0.21530166268348599</v>
      </c>
      <c r="G638">
        <v>-6.5017350018024403E-2</v>
      </c>
      <c r="H638">
        <v>-0.199996948242187</v>
      </c>
      <c r="I638">
        <v>-21.0984802246093</v>
      </c>
      <c r="J638">
        <v>-18.686996459960898</v>
      </c>
      <c r="L638">
        <f t="shared" si="36"/>
        <v>9.4041048338914184</v>
      </c>
      <c r="M638">
        <f t="shared" si="37"/>
        <v>0.13388719151656581</v>
      </c>
      <c r="N638">
        <f t="shared" si="38"/>
        <v>1.7925780052193571E-2</v>
      </c>
      <c r="O638">
        <f t="shared" si="39"/>
        <v>2.6753798818160271E-2</v>
      </c>
      <c r="P638" t="str" cm="1">
        <f t="array" ref="P638">IF(AND(O638&gt;$Q$2,M638&gt;0,M639&lt;0,53.93&gt;A638&gt;16.07),Peak,"")</f>
        <v/>
      </c>
    </row>
    <row r="639" spans="1:16" x14ac:dyDescent="0.3">
      <c r="A639">
        <v>6.3732604979995804</v>
      </c>
      <c r="B639">
        <v>-0.183817744255065</v>
      </c>
      <c r="C639">
        <v>2.0110678672790501</v>
      </c>
      <c r="D639">
        <v>9.1359519958496094</v>
      </c>
      <c r="E639">
        <v>-0.13003389537334401</v>
      </c>
      <c r="F639">
        <v>0.209972143173217</v>
      </c>
      <c r="G639">
        <v>-5.3292516618967001E-2</v>
      </c>
      <c r="H639">
        <v>0.20001220703125</v>
      </c>
      <c r="I639">
        <v>-20.999435424804599</v>
      </c>
      <c r="J639">
        <v>-18.10302734375</v>
      </c>
      <c r="L639">
        <f t="shared" si="36"/>
        <v>9.356484478711744</v>
      </c>
      <c r="M639">
        <f t="shared" si="37"/>
        <v>-4.7620355179674334E-2</v>
      </c>
      <c r="N639">
        <f t="shared" si="38"/>
        <v>2.2676982274383362E-3</v>
      </c>
      <c r="O639">
        <f t="shared" si="39"/>
        <v>2.8175968483792391E-2</v>
      </c>
      <c r="P639" t="str" cm="1">
        <f t="array" ref="P639">IF(AND(O639&gt;$Q$2,M639&gt;0,M640&lt;0,53.93&gt;A639&gt;16.07),Peak,"")</f>
        <v/>
      </c>
    </row>
    <row r="640" spans="1:16" x14ac:dyDescent="0.3">
      <c r="A640">
        <v>6.3832702639992904</v>
      </c>
      <c r="B640">
        <v>-0.31329849362373302</v>
      </c>
      <c r="C640">
        <v>2.2369482517242401</v>
      </c>
      <c r="D640">
        <v>9.0944881439208896</v>
      </c>
      <c r="E640">
        <v>-0.132165491580963</v>
      </c>
      <c r="F640">
        <v>0.188655406236648</v>
      </c>
      <c r="G640">
        <v>-4.7963529825210502E-2</v>
      </c>
      <c r="H640">
        <v>0.20001220703125</v>
      </c>
      <c r="I640">
        <v>-20.999435424804599</v>
      </c>
      <c r="J640">
        <v>-18.10302734375</v>
      </c>
      <c r="L640">
        <f t="shared" si="36"/>
        <v>9.3707954852785402</v>
      </c>
      <c r="M640">
        <f t="shared" si="37"/>
        <v>1.4311006566796181E-2</v>
      </c>
      <c r="N640">
        <f t="shared" si="38"/>
        <v>2.0480490895488339E-4</v>
      </c>
      <c r="O640">
        <f t="shared" si="39"/>
        <v>2.8128949450708724E-2</v>
      </c>
      <c r="P640" t="str" cm="1">
        <f t="array" ref="P640">IF(AND(O640&gt;$Q$2,M640&gt;0,M641&lt;0,53.93&gt;A640&gt;16.07),Peak,"")</f>
        <v/>
      </c>
    </row>
    <row r="641" spans="1:16" x14ac:dyDescent="0.3">
      <c r="A641">
        <v>6.3932495119997803</v>
      </c>
      <c r="B641">
        <v>-0.16241225600242601</v>
      </c>
      <c r="C641">
        <v>2.0324735641479399</v>
      </c>
      <c r="D641">
        <v>9.1979227066040004</v>
      </c>
      <c r="E641">
        <v>-0.12790229916572499</v>
      </c>
      <c r="F641">
        <v>0.15667963027954099</v>
      </c>
      <c r="G641">
        <v>-4.6897735446691499E-2</v>
      </c>
      <c r="H641">
        <v>0.20001220703125</v>
      </c>
      <c r="I641">
        <v>-20.999435424804599</v>
      </c>
      <c r="J641">
        <v>-18.10302734375</v>
      </c>
      <c r="L641">
        <f t="shared" si="36"/>
        <v>9.4212052650667513</v>
      </c>
      <c r="M641">
        <f t="shared" si="37"/>
        <v>5.040977978821104E-2</v>
      </c>
      <c r="N641">
        <f t="shared" si="38"/>
        <v>2.5411458982959301E-3</v>
      </c>
      <c r="O641">
        <f t="shared" si="39"/>
        <v>2.8144992412254433E-2</v>
      </c>
      <c r="P641" t="str" cm="1">
        <f t="array" ref="P641">IF(AND(O641&gt;$Q$2,M641&gt;0,M642&lt;0,53.93&gt;A641&gt;16.07),Peak,"")</f>
        <v/>
      </c>
    </row>
    <row r="642" spans="1:16" x14ac:dyDescent="0.3">
      <c r="A642">
        <v>6.4032592769999601</v>
      </c>
      <c r="B642">
        <v>-0.35536101460456798</v>
      </c>
      <c r="C642">
        <v>2.06166267395019</v>
      </c>
      <c r="D642">
        <v>9.4241027832031197</v>
      </c>
      <c r="E642">
        <v>-0.124704651534557</v>
      </c>
      <c r="F642">
        <v>0.12896756827831199</v>
      </c>
      <c r="G642">
        <v>-5.3292516618967001E-2</v>
      </c>
      <c r="H642">
        <v>5.5999908447265598</v>
      </c>
      <c r="I642">
        <v>-22.683349609375</v>
      </c>
      <c r="J642">
        <v>-20.146926879882798</v>
      </c>
      <c r="L642">
        <f t="shared" si="36"/>
        <v>9.6535199642533005</v>
      </c>
      <c r="M642">
        <f t="shared" si="37"/>
        <v>0.23231469918654923</v>
      </c>
      <c r="N642">
        <f t="shared" si="38"/>
        <v>5.3970119458136859E-2</v>
      </c>
      <c r="O642">
        <f t="shared" si="39"/>
        <v>2.9048972513372517E-2</v>
      </c>
      <c r="P642" t="str" cm="1">
        <f t="array" ref="P642">IF(AND(O642&gt;$Q$2,M642&gt;0,M643&lt;0,53.93&gt;A642&gt;16.07),Peak,"")</f>
        <v/>
      </c>
    </row>
    <row r="643" spans="1:16" x14ac:dyDescent="0.3">
      <c r="A643">
        <v>6.4132385249995396</v>
      </c>
      <c r="B643">
        <v>-0.37062928080558699</v>
      </c>
      <c r="C643">
        <v>2.0198996067047101</v>
      </c>
      <c r="D643">
        <v>9.1872949600219709</v>
      </c>
      <c r="E643">
        <v>-0.11937566101551</v>
      </c>
      <c r="F643">
        <v>0.11084821820259</v>
      </c>
      <c r="G643">
        <v>-6.0753628611564602E-2</v>
      </c>
      <c r="H643">
        <v>5.5999908447265598</v>
      </c>
      <c r="I643">
        <v>-22.683349609375</v>
      </c>
      <c r="J643">
        <v>-20.146926879882798</v>
      </c>
      <c r="L643">
        <f t="shared" ref="L643:L706" si="40">SQRT(B643^2+C643^2+D643^2)</f>
        <v>9.4140187575445928</v>
      </c>
      <c r="M643">
        <f t="shared" si="37"/>
        <v>-0.23950120670870767</v>
      </c>
      <c r="N643">
        <f t="shared" si="38"/>
        <v>5.7360828014927118E-2</v>
      </c>
      <c r="O643">
        <f t="shared" si="39"/>
        <v>2.9339167243718309E-2</v>
      </c>
      <c r="P643" t="str" cm="1">
        <f t="array" ref="P643">IF(AND(O643&gt;$Q$2,M643&gt;0,M644&lt;0,53.93&gt;A643&gt;16.07),Peak,"")</f>
        <v/>
      </c>
    </row>
    <row r="644" spans="1:16" x14ac:dyDescent="0.3">
      <c r="A644">
        <v>6.4232177730000304</v>
      </c>
      <c r="B644">
        <v>-0.66806077957153298</v>
      </c>
      <c r="C644">
        <v>1.90838146209716</v>
      </c>
      <c r="D644">
        <v>9.0066204071044904</v>
      </c>
      <c r="E644">
        <v>-0.11937566101551</v>
      </c>
      <c r="F644">
        <v>0.104452908039093</v>
      </c>
      <c r="G644">
        <v>-6.1819426715373903E-2</v>
      </c>
      <c r="H644">
        <v>5.5999908447265598</v>
      </c>
      <c r="I644">
        <v>-22.683349609375</v>
      </c>
      <c r="J644">
        <v>-20.146926879882798</v>
      </c>
      <c r="L644">
        <f t="shared" si="40"/>
        <v>9.2307874077864494</v>
      </c>
      <c r="M644">
        <f t="shared" ref="M644:M707" si="41">L644-L643</f>
        <v>-0.18323134975814348</v>
      </c>
      <c r="N644">
        <f t="shared" ref="N644:N707" si="42">M644^2</f>
        <v>3.3573727534191106E-2</v>
      </c>
      <c r="O644">
        <f t="shared" ref="O644:O707" si="43">AVERAGE(N644:N691)</f>
        <v>2.8212889077354905E-2</v>
      </c>
      <c r="P644" t="str" cm="1">
        <f t="array" ref="P644">IF(AND(O644&gt;$Q$2,M644&gt;0,M645&lt;0,53.93&gt;A644&gt;16.07),Peak,"")</f>
        <v/>
      </c>
    </row>
    <row r="645" spans="1:16" x14ac:dyDescent="0.3">
      <c r="A645">
        <v>6.4331970209996099</v>
      </c>
      <c r="B645">
        <v>-0.45385619997978199</v>
      </c>
      <c r="C645">
        <v>2.1267774105071999</v>
      </c>
      <c r="D645">
        <v>9.5121192932128906</v>
      </c>
      <c r="E645">
        <v>-0.117244072258472</v>
      </c>
      <c r="F645">
        <v>8.5267759859561906E-2</v>
      </c>
      <c r="G645">
        <v>-4.6897735446691499E-2</v>
      </c>
      <c r="H645">
        <v>5.8000030517578098</v>
      </c>
      <c r="I645">
        <v>-22.5842895507812</v>
      </c>
      <c r="J645">
        <v>-21.314865112304599</v>
      </c>
      <c r="L645">
        <f t="shared" si="40"/>
        <v>9.7575397028357873</v>
      </c>
      <c r="M645">
        <f t="shared" si="41"/>
        <v>0.52675229504933796</v>
      </c>
      <c r="N645">
        <f t="shared" si="42"/>
        <v>0.27746798033974479</v>
      </c>
      <c r="O645">
        <f t="shared" si="43"/>
        <v>2.852470395102373E-2</v>
      </c>
      <c r="P645" t="str" cm="1">
        <f t="array" ref="P645">IF(AND(O645&gt;$Q$2,M645&gt;0,M646&lt;0,53.93&gt;A645&gt;16.07),Peak,"")</f>
        <v/>
      </c>
    </row>
    <row r="646" spans="1:16" x14ac:dyDescent="0.3">
      <c r="A646">
        <v>6.4432067869993199</v>
      </c>
      <c r="B646">
        <v>-0.65683412551879805</v>
      </c>
      <c r="C646">
        <v>1.8510507345199501</v>
      </c>
      <c r="D646">
        <v>9.4000024795532209</v>
      </c>
      <c r="E646">
        <v>-8.9532010257244096E-2</v>
      </c>
      <c r="F646">
        <v>4.6897202730178798E-2</v>
      </c>
      <c r="G646">
        <v>-2.98441816121339E-2</v>
      </c>
      <c r="H646">
        <v>5.8000030517578098</v>
      </c>
      <c r="I646">
        <v>-22.5842895507812</v>
      </c>
      <c r="J646">
        <v>-21.314865112304599</v>
      </c>
      <c r="L646">
        <f t="shared" si="40"/>
        <v>9.6030134075622122</v>
      </c>
      <c r="M646">
        <f t="shared" si="41"/>
        <v>-0.15452629527357509</v>
      </c>
      <c r="N646">
        <f t="shared" si="42"/>
        <v>2.3878375930976116E-2</v>
      </c>
      <c r="O646">
        <f t="shared" si="43"/>
        <v>2.2763138147233689E-2</v>
      </c>
      <c r="P646" t="str" cm="1">
        <f t="array" ref="P646">IF(AND(O646&gt;$Q$2,M646&gt;0,M647&lt;0,53.93&gt;A646&gt;16.07),Peak,"")</f>
        <v/>
      </c>
    </row>
    <row r="647" spans="1:16" x14ac:dyDescent="0.3">
      <c r="A647">
        <v>6.45336914099971</v>
      </c>
      <c r="B647">
        <v>-0.41688308119773798</v>
      </c>
      <c r="C647">
        <v>1.90284299850463</v>
      </c>
      <c r="D647">
        <v>9.5796289443969709</v>
      </c>
      <c r="E647">
        <v>-5.3292516618967001E-2</v>
      </c>
      <c r="F647">
        <v>2.4514131247997201E-2</v>
      </c>
      <c r="G647">
        <v>-2.3448867723345701E-2</v>
      </c>
      <c r="H647">
        <v>5.8000030517578098</v>
      </c>
      <c r="I647">
        <v>-22.5842895507812</v>
      </c>
      <c r="J647">
        <v>-21.314865112304599</v>
      </c>
      <c r="L647">
        <f t="shared" si="40"/>
        <v>9.7756786819471131</v>
      </c>
      <c r="M647">
        <f t="shared" si="41"/>
        <v>0.17266527438490087</v>
      </c>
      <c r="N647">
        <f t="shared" si="42"/>
        <v>2.9813296978413104E-2</v>
      </c>
      <c r="O647">
        <f t="shared" si="43"/>
        <v>2.2266010623700632E-2</v>
      </c>
      <c r="P647" t="str" cm="1">
        <f t="array" ref="P647">IF(AND(O647&gt;$Q$2,M647&gt;0,M648&lt;0,53.93&gt;A647&gt;16.07),Peak,"")</f>
        <v/>
      </c>
    </row>
    <row r="648" spans="1:16" x14ac:dyDescent="0.3">
      <c r="A648">
        <v>6.4633483889992904</v>
      </c>
      <c r="B648">
        <v>-0.41658371686935403</v>
      </c>
      <c r="C648">
        <v>2.15671515464782</v>
      </c>
      <c r="D648">
        <v>9.3021059036254794</v>
      </c>
      <c r="E648">
        <v>-3.3041574060916901E-2</v>
      </c>
      <c r="F648">
        <v>1.0658237151801499E-2</v>
      </c>
      <c r="G648">
        <v>-1.4922223985195099E-2</v>
      </c>
      <c r="H648">
        <v>5.3999938964843697</v>
      </c>
      <c r="I648">
        <v>-22.5842895507812</v>
      </c>
      <c r="J648">
        <v>-19.9522705078125</v>
      </c>
      <c r="L648">
        <f t="shared" si="40"/>
        <v>9.5579357862308445</v>
      </c>
      <c r="M648">
        <f t="shared" si="41"/>
        <v>-0.21774289571626859</v>
      </c>
      <c r="N648">
        <f t="shared" si="42"/>
        <v>4.7411968634905821E-2</v>
      </c>
      <c r="O648">
        <f t="shared" si="43"/>
        <v>2.2338744625671286E-2</v>
      </c>
      <c r="P648" t="str" cm="1">
        <f t="array" ref="P648">IF(AND(O648&gt;$Q$2,M648&gt;0,M649&lt;0,53.93&gt;A648&gt;16.07),Peak,"")</f>
        <v/>
      </c>
    </row>
    <row r="649" spans="1:16" x14ac:dyDescent="0.3">
      <c r="A649">
        <v>6.4733581539994702</v>
      </c>
      <c r="B649">
        <v>-0.56282961368560702</v>
      </c>
      <c r="C649">
        <v>2.1941373348236</v>
      </c>
      <c r="D649">
        <v>9.1193361282348597</v>
      </c>
      <c r="E649">
        <v>-2.4514663964509902E-2</v>
      </c>
      <c r="F649">
        <v>-6.3953148201107901E-3</v>
      </c>
      <c r="G649">
        <v>-7.46111199259758E-3</v>
      </c>
      <c r="H649">
        <v>5.3999938964843697</v>
      </c>
      <c r="I649">
        <v>-22.5842895507812</v>
      </c>
      <c r="J649">
        <v>-19.9522705078125</v>
      </c>
      <c r="L649">
        <f t="shared" si="40"/>
        <v>9.3964518430010511</v>
      </c>
      <c r="M649">
        <f t="shared" si="41"/>
        <v>-0.16148394322979343</v>
      </c>
      <c r="N649">
        <f t="shared" si="42"/>
        <v>2.6077063921043146E-2</v>
      </c>
      <c r="O649">
        <f t="shared" si="43"/>
        <v>2.1414683944604881E-2</v>
      </c>
      <c r="P649" t="str" cm="1">
        <f t="array" ref="P649">IF(AND(O649&gt;$Q$2,M649&gt;0,M650&lt;0,53.93&gt;A649&gt;16.07),Peak,"")</f>
        <v/>
      </c>
    </row>
    <row r="650" spans="1:16" x14ac:dyDescent="0.3">
      <c r="A650">
        <v>6.4833374019999601</v>
      </c>
      <c r="B650">
        <v>-0.37811371684074402</v>
      </c>
      <c r="C650">
        <v>2.1680915355682302</v>
      </c>
      <c r="D650">
        <v>9.0852069854736293</v>
      </c>
      <c r="E650">
        <v>-1.17248333990573E-2</v>
      </c>
      <c r="F650">
        <v>-1.91856790333986E-2</v>
      </c>
      <c r="G650">
        <v>-8.5269091650843603E-3</v>
      </c>
      <c r="H650">
        <v>5.3999938964843697</v>
      </c>
      <c r="I650">
        <v>-22.5842895507812</v>
      </c>
      <c r="J650">
        <v>-19.9522705078125</v>
      </c>
      <c r="L650">
        <f t="shared" si="40"/>
        <v>9.3479718045341027</v>
      </c>
      <c r="M650">
        <f t="shared" si="41"/>
        <v>-4.8480038466948372E-2</v>
      </c>
      <c r="N650">
        <f t="shared" si="42"/>
        <v>2.3503141297567939E-3</v>
      </c>
      <c r="O650">
        <f t="shared" si="43"/>
        <v>2.2257765785051935E-2</v>
      </c>
      <c r="P650" t="str" cm="1">
        <f t="array" ref="P650">IF(AND(O650&gt;$Q$2,M650&gt;0,M651&lt;0,53.93&gt;A650&gt;16.07),Peak,"")</f>
        <v/>
      </c>
    </row>
    <row r="651" spans="1:16" x14ac:dyDescent="0.3">
      <c r="A651">
        <v>6.4933166499995396</v>
      </c>
      <c r="B651">
        <v>-0.48349457979202198</v>
      </c>
      <c r="C651">
        <v>2.1065692901611301</v>
      </c>
      <c r="D651">
        <v>9.0985298156738192</v>
      </c>
      <c r="E651">
        <v>2.1315941121429201E-3</v>
      </c>
      <c r="F651">
        <v>-2.98441816121339E-2</v>
      </c>
      <c r="G651">
        <v>-1.38564268127083E-2</v>
      </c>
      <c r="H651">
        <v>5.5999908447265598</v>
      </c>
      <c r="I651">
        <v>-22.386184692382798</v>
      </c>
      <c r="J651">
        <v>-20.8282165527343</v>
      </c>
      <c r="L651">
        <f t="shared" si="40"/>
        <v>9.3517188788823038</v>
      </c>
      <c r="M651">
        <f t="shared" si="41"/>
        <v>3.747074348201096E-3</v>
      </c>
      <c r="N651">
        <f t="shared" si="42"/>
        <v>1.4040566170946668E-5</v>
      </c>
      <c r="O651">
        <f t="shared" si="43"/>
        <v>2.2303125628179727E-2</v>
      </c>
      <c r="P651" t="str" cm="1">
        <f t="array" ref="P651">IF(AND(O651&gt;$Q$2,M651&gt;0,M652&lt;0,53.93&gt;A651&gt;16.07),Peak,"")</f>
        <v/>
      </c>
    </row>
    <row r="652" spans="1:16" x14ac:dyDescent="0.3">
      <c r="A652">
        <v>6.5033264159992497</v>
      </c>
      <c r="B652">
        <v>-0.40445891022682101</v>
      </c>
      <c r="C652">
        <v>2.23485255241394</v>
      </c>
      <c r="D652">
        <v>9.0368576049804599</v>
      </c>
      <c r="E652">
        <v>4.2631882242858401E-3</v>
      </c>
      <c r="F652">
        <v>-3.7305295467376702E-2</v>
      </c>
      <c r="G652">
        <v>-1.5988022089004499E-2</v>
      </c>
      <c r="H652">
        <v>5.5999908447265598</v>
      </c>
      <c r="I652">
        <v>-22.386184692382798</v>
      </c>
      <c r="J652">
        <v>-20.8282165527343</v>
      </c>
      <c r="L652">
        <f t="shared" si="40"/>
        <v>9.3178832528523419</v>
      </c>
      <c r="M652">
        <f t="shared" si="41"/>
        <v>-3.3835626029961929E-2</v>
      </c>
      <c r="N652">
        <f t="shared" si="42"/>
        <v>1.1448495888394374E-3</v>
      </c>
      <c r="O652">
        <f t="shared" si="43"/>
        <v>2.292852517798007E-2</v>
      </c>
      <c r="P652" t="str" cm="1">
        <f t="array" ref="P652">IF(AND(O652&gt;$Q$2,M652&gt;0,M653&lt;0,53.93&gt;A652&gt;16.07),Peak,"")</f>
        <v/>
      </c>
    </row>
    <row r="653" spans="1:16" x14ac:dyDescent="0.3">
      <c r="A653">
        <v>6.5133056639997404</v>
      </c>
      <c r="B653">
        <v>-0.31704071164131098</v>
      </c>
      <c r="C653">
        <v>2.1441411972045898</v>
      </c>
      <c r="D653">
        <v>9.1566085815429599</v>
      </c>
      <c r="E653">
        <v>-1.06632965616881E-3</v>
      </c>
      <c r="F653">
        <v>-4.7963529825210502E-2</v>
      </c>
      <c r="G653">
        <v>-1.38564268127083E-2</v>
      </c>
      <c r="H653">
        <v>5.5999908447265598</v>
      </c>
      <c r="I653">
        <v>-22.386184692382798</v>
      </c>
      <c r="J653">
        <v>-20.8282165527343</v>
      </c>
      <c r="L653">
        <f t="shared" si="40"/>
        <v>9.4096406414896716</v>
      </c>
      <c r="M653">
        <f t="shared" si="41"/>
        <v>9.175738863732974E-2</v>
      </c>
      <c r="N653">
        <f t="shared" si="42"/>
        <v>8.4194183695419696E-3</v>
      </c>
      <c r="O653">
        <f t="shared" si="43"/>
        <v>2.3260515866063924E-2</v>
      </c>
      <c r="P653" t="str" cm="1">
        <f t="array" ref="P653">IF(AND(O653&gt;$Q$2,M653&gt;0,M654&lt;0,53.93&gt;A653&gt;16.07),Peak,"")</f>
        <v/>
      </c>
    </row>
    <row r="654" spans="1:16" x14ac:dyDescent="0.3">
      <c r="A654">
        <v>6.5232849119993199</v>
      </c>
      <c r="B654">
        <v>-0.51941984891891402</v>
      </c>
      <c r="C654">
        <v>1.9806811809539699</v>
      </c>
      <c r="D654">
        <v>9.1491241455078107</v>
      </c>
      <c r="E654">
        <v>-8.5269091650843603E-3</v>
      </c>
      <c r="F654">
        <v>-6.1819426715373903E-2</v>
      </c>
      <c r="G654">
        <v>-1.17248333990573E-2</v>
      </c>
      <c r="H654">
        <v>5.3000030517578098</v>
      </c>
      <c r="I654">
        <v>-22.683349609375</v>
      </c>
      <c r="J654">
        <v>-20.5362243652343</v>
      </c>
      <c r="L654">
        <f t="shared" si="40"/>
        <v>9.3754662577362087</v>
      </c>
      <c r="M654">
        <f t="shared" si="41"/>
        <v>-3.4174383753462934E-2</v>
      </c>
      <c r="N654">
        <f t="shared" si="42"/>
        <v>1.1678885049289513E-3</v>
      </c>
      <c r="O654">
        <f t="shared" si="43"/>
        <v>2.316525525451843E-2</v>
      </c>
      <c r="P654" t="str" cm="1">
        <f t="array" ref="P654">IF(AND(O654&gt;$Q$2,M654&gt;0,M655&lt;0,53.93&gt;A654&gt;16.07),Peak,"")</f>
        <v/>
      </c>
    </row>
    <row r="655" spans="1:16" x14ac:dyDescent="0.3">
      <c r="A655">
        <v>6.5332641599998098</v>
      </c>
      <c r="B655">
        <v>-0.27497819066047602</v>
      </c>
      <c r="C655">
        <v>2.2829027175903298</v>
      </c>
      <c r="D655">
        <v>9.0606584548950195</v>
      </c>
      <c r="E655">
        <v>-1.27906296402215E-2</v>
      </c>
      <c r="F655">
        <v>-7.0346333086490603E-2</v>
      </c>
      <c r="G655">
        <v>-7.46111199259758E-3</v>
      </c>
      <c r="H655">
        <v>5.3000030517578098</v>
      </c>
      <c r="I655">
        <v>-22.683349609375</v>
      </c>
      <c r="J655">
        <v>-20.5362243652343</v>
      </c>
      <c r="L655">
        <f t="shared" si="40"/>
        <v>9.3478762004843023</v>
      </c>
      <c r="M655">
        <f t="shared" si="41"/>
        <v>-2.759005725190633E-2</v>
      </c>
      <c r="N655">
        <f t="shared" si="42"/>
        <v>7.6121125916346903E-4</v>
      </c>
      <c r="O655">
        <f t="shared" si="43"/>
        <v>2.3416727947475915E-2</v>
      </c>
      <c r="P655" t="str" cm="1">
        <f t="array" ref="P655">IF(AND(O655&gt;$Q$2,M655&gt;0,M656&lt;0,53.93&gt;A655&gt;16.07),Peak,"")</f>
        <v/>
      </c>
    </row>
    <row r="656" spans="1:16" x14ac:dyDescent="0.3">
      <c r="A656">
        <v>6.5430908199996303</v>
      </c>
      <c r="B656">
        <v>-0.41433838009834201</v>
      </c>
      <c r="C656">
        <v>2.16345119476318</v>
      </c>
      <c r="D656">
        <v>9.0395517349243093</v>
      </c>
      <c r="E656">
        <v>-1.38564268127083E-2</v>
      </c>
      <c r="F656">
        <v>-7.6741382479667594E-2</v>
      </c>
      <c r="G656">
        <v>-6.3953148201107901E-3</v>
      </c>
      <c r="H656">
        <v>5.3000030517578098</v>
      </c>
      <c r="I656">
        <v>-22.683349609375</v>
      </c>
      <c r="J656">
        <v>-20.5362243652343</v>
      </c>
      <c r="L656">
        <f t="shared" si="40"/>
        <v>9.3040686225821574</v>
      </c>
      <c r="M656">
        <f t="shared" si="41"/>
        <v>-4.3807577902144956E-2</v>
      </c>
      <c r="N656">
        <f t="shared" si="42"/>
        <v>1.9191038816524992E-3</v>
      </c>
      <c r="O656">
        <f t="shared" si="43"/>
        <v>2.4024648834118544E-2</v>
      </c>
      <c r="P656" t="str" cm="1">
        <f t="array" ref="P656">IF(AND(O656&gt;$Q$2,M656&gt;0,M657&lt;0,53.93&gt;A656&gt;16.07),Peak,"")</f>
        <v/>
      </c>
    </row>
    <row r="657" spans="1:16" x14ac:dyDescent="0.3">
      <c r="A657">
        <v>6.5530700679992098</v>
      </c>
      <c r="B657">
        <v>-0.17348922789096799</v>
      </c>
      <c r="C657">
        <v>2.1879999637603702</v>
      </c>
      <c r="D657">
        <v>9.2362432479858398</v>
      </c>
      <c r="E657">
        <v>-1.91856790333986E-2</v>
      </c>
      <c r="F657">
        <v>-7.9938776791095706E-2</v>
      </c>
      <c r="G657">
        <v>-5.3295181132852996E-3</v>
      </c>
      <c r="H657">
        <v>5.3000030517578098</v>
      </c>
      <c r="I657">
        <v>-22.7824096679687</v>
      </c>
      <c r="J657">
        <v>-20.7308959960937</v>
      </c>
      <c r="L657">
        <f t="shared" si="40"/>
        <v>9.4934520428331854</v>
      </c>
      <c r="M657">
        <f t="shared" si="41"/>
        <v>0.18938342025102806</v>
      </c>
      <c r="N657">
        <f t="shared" si="42"/>
        <v>3.5866079865977507E-2</v>
      </c>
      <c r="O657">
        <f t="shared" si="43"/>
        <v>2.4541863388879814E-2</v>
      </c>
      <c r="P657" t="str" cm="1">
        <f t="array" ref="P657">IF(AND(O657&gt;$Q$2,M657&gt;0,M658&lt;0,53.93&gt;A657&gt;16.07),Peak,"")</f>
        <v/>
      </c>
    </row>
    <row r="658" spans="1:16" x14ac:dyDescent="0.3">
      <c r="A658">
        <v>6.5630493159996997</v>
      </c>
      <c r="B658">
        <v>-0.35371443629264798</v>
      </c>
      <c r="C658">
        <v>1.9505937099456701</v>
      </c>
      <c r="D658">
        <v>9.0518264770507795</v>
      </c>
      <c r="E658">
        <v>-1.91856790333986E-2</v>
      </c>
      <c r="F658">
        <v>-7.3543995618820093E-2</v>
      </c>
      <c r="G658">
        <v>-6.3953148201107901E-3</v>
      </c>
      <c r="H658">
        <v>5.3000030517578098</v>
      </c>
      <c r="I658">
        <v>-22.7824096679687</v>
      </c>
      <c r="J658">
        <v>-20.7308959960937</v>
      </c>
      <c r="L658">
        <f t="shared" si="40"/>
        <v>9.2663634881413408</v>
      </c>
      <c r="M658">
        <f t="shared" si="41"/>
        <v>-0.22708855469184464</v>
      </c>
      <c r="N658">
        <f t="shared" si="42"/>
        <v>5.1569211672030914E-2</v>
      </c>
      <c r="O658">
        <f t="shared" si="43"/>
        <v>2.386175324173918E-2</v>
      </c>
      <c r="P658" t="str" cm="1">
        <f t="array" ref="P658">IF(AND(O658&gt;$Q$2,M658&gt;0,M659&lt;0,53.93&gt;A658&gt;16.07),Peak,"")</f>
        <v/>
      </c>
    </row>
    <row r="659" spans="1:16" x14ac:dyDescent="0.3">
      <c r="A659">
        <v>6.5732116699991803</v>
      </c>
      <c r="B659">
        <v>-0.23725661635398801</v>
      </c>
      <c r="C659">
        <v>1.8407222032546899</v>
      </c>
      <c r="D659">
        <v>9.1959772109985298</v>
      </c>
      <c r="E659">
        <v>-1.70538183301687E-2</v>
      </c>
      <c r="F659">
        <v>-6.1819426715373903E-2</v>
      </c>
      <c r="G659">
        <v>-6.3953148201107901E-3</v>
      </c>
      <c r="H659">
        <v>5.3000030517578098</v>
      </c>
      <c r="I659">
        <v>-22.7824096679687</v>
      </c>
      <c r="J659">
        <v>-20.7308959960937</v>
      </c>
      <c r="L659">
        <f t="shared" si="40"/>
        <v>9.381393595663857</v>
      </c>
      <c r="M659">
        <f t="shared" si="41"/>
        <v>0.11503010752251619</v>
      </c>
      <c r="N659">
        <f t="shared" si="42"/>
        <v>1.3231925636641636E-2</v>
      </c>
      <c r="O659">
        <f t="shared" si="43"/>
        <v>2.2798614949190322E-2</v>
      </c>
      <c r="P659" t="str" cm="1">
        <f t="array" ref="P659">IF(AND(O659&gt;$Q$2,M659&gt;0,M660&lt;0,53.93&gt;A659&gt;16.07),Peak,"")</f>
        <v/>
      </c>
    </row>
    <row r="660" spans="1:16" x14ac:dyDescent="0.3">
      <c r="A660">
        <v>6.5831909179996702</v>
      </c>
      <c r="B660">
        <v>-0.27707383036613398</v>
      </c>
      <c r="C660">
        <v>1.9561321735382</v>
      </c>
      <c r="D660">
        <v>9.1230783462524396</v>
      </c>
      <c r="E660">
        <v>-1.17248333990573E-2</v>
      </c>
      <c r="F660">
        <v>-5.0095126032829201E-2</v>
      </c>
      <c r="G660">
        <v>-3.1979237683117299E-3</v>
      </c>
      <c r="H660">
        <v>5.3000030517578098</v>
      </c>
      <c r="I660">
        <v>-22.5842895507812</v>
      </c>
      <c r="J660">
        <v>-20.2442626953125</v>
      </c>
      <c r="L660">
        <f t="shared" si="40"/>
        <v>9.334547739429329</v>
      </c>
      <c r="M660">
        <f t="shared" si="41"/>
        <v>-4.6845856234527972E-2</v>
      </c>
      <c r="N660">
        <f t="shared" si="42"/>
        <v>2.1945342463460631E-3</v>
      </c>
      <c r="O660">
        <f t="shared" si="43"/>
        <v>2.3073157633795627E-2</v>
      </c>
      <c r="P660" t="str" cm="1">
        <f t="array" ref="P660">IF(AND(O660&gt;$Q$2,M660&gt;0,M661&lt;0,53.93&gt;A660&gt;16.07),Peak,"")</f>
        <v/>
      </c>
    </row>
    <row r="661" spans="1:16" x14ac:dyDescent="0.3">
      <c r="A661">
        <v>6.59320068299985</v>
      </c>
      <c r="B661">
        <v>-0.25521928071975702</v>
      </c>
      <c r="C661">
        <v>2.02798271179199</v>
      </c>
      <c r="D661">
        <v>9.0015316009521396</v>
      </c>
      <c r="E661">
        <v>-9.5932390540838207E-3</v>
      </c>
      <c r="F661">
        <v>-3.4107372164726202E-2</v>
      </c>
      <c r="G661">
        <v>-3.1979237683117299E-3</v>
      </c>
      <c r="H661">
        <v>5.3000030517578098</v>
      </c>
      <c r="I661">
        <v>-22.5842895507812</v>
      </c>
      <c r="J661">
        <v>-20.2442626953125</v>
      </c>
      <c r="L661">
        <f t="shared" si="40"/>
        <v>9.2306783024606762</v>
      </c>
      <c r="M661">
        <f t="shared" si="41"/>
        <v>-0.10386943696865281</v>
      </c>
      <c r="N661">
        <f t="shared" si="42"/>
        <v>1.0788859936184938E-2</v>
      </c>
      <c r="O661">
        <f t="shared" si="43"/>
        <v>2.3155813953341015E-2</v>
      </c>
      <c r="P661" t="str" cm="1">
        <f t="array" ref="P661">IF(AND(O661&gt;$Q$2,M661&gt;0,M662&lt;0,53.93&gt;A661&gt;16.07),Peak,"")</f>
        <v/>
      </c>
    </row>
    <row r="662" spans="1:16" x14ac:dyDescent="0.3">
      <c r="A662">
        <v>6.60321044899956</v>
      </c>
      <c r="B662">
        <v>-0.120948486030101</v>
      </c>
      <c r="C662">
        <v>1.84865570068359</v>
      </c>
      <c r="D662">
        <v>9.2516613006591797</v>
      </c>
      <c r="E662">
        <v>-1.17248333990573E-2</v>
      </c>
      <c r="F662">
        <v>-2.23830696195364E-2</v>
      </c>
      <c r="G662">
        <v>-4.2637209407985202E-3</v>
      </c>
      <c r="H662">
        <v>5.3000030517578098</v>
      </c>
      <c r="I662">
        <v>-22.5842895507812</v>
      </c>
      <c r="J662">
        <v>-20.2442626953125</v>
      </c>
      <c r="L662">
        <f t="shared" si="40"/>
        <v>9.4353268760577453</v>
      </c>
      <c r="M662">
        <f t="shared" si="41"/>
        <v>0.20464857359706912</v>
      </c>
      <c r="N662">
        <f t="shared" si="42"/>
        <v>4.1881038675315015E-2</v>
      </c>
      <c r="O662">
        <f t="shared" si="43"/>
        <v>2.3036066196174376E-2</v>
      </c>
      <c r="P662" t="str" cm="1">
        <f t="array" ref="P662">IF(AND(O662&gt;$Q$2,M662&gt;0,M663&lt;0,53.93&gt;A662&gt;16.07),Peak,"")</f>
        <v/>
      </c>
    </row>
    <row r="663" spans="1:16" x14ac:dyDescent="0.3">
      <c r="A663">
        <v>6.6131896969991404</v>
      </c>
      <c r="B663">
        <v>-0.37482056021690302</v>
      </c>
      <c r="C663">
        <v>2.1670436859130802</v>
      </c>
      <c r="D663">
        <v>9.3449172973632795</v>
      </c>
      <c r="E663">
        <v>-4.2637209407985202E-3</v>
      </c>
      <c r="F663">
        <v>-3.0909979715943298E-2</v>
      </c>
      <c r="G663">
        <v>-9.5932390540838207E-3</v>
      </c>
      <c r="H663">
        <v>5.3000030517578098</v>
      </c>
      <c r="I663">
        <v>-22.485244750976499</v>
      </c>
      <c r="J663">
        <v>-20.5362243652343</v>
      </c>
      <c r="L663">
        <f t="shared" si="40"/>
        <v>9.6002108353710902</v>
      </c>
      <c r="M663">
        <f t="shared" si="41"/>
        <v>0.16488395931334487</v>
      </c>
      <c r="N663">
        <f t="shared" si="42"/>
        <v>2.7186720038844769E-2</v>
      </c>
      <c r="O663">
        <f t="shared" si="43"/>
        <v>2.217707594013223E-2</v>
      </c>
      <c r="P663" t="str" cm="1">
        <f t="array" ref="P663">IF(AND(O663&gt;$Q$2,M663&gt;0,M664&lt;0,53.93&gt;A663&gt;16.07),Peak,"")</f>
        <v/>
      </c>
    </row>
    <row r="664" spans="1:16" x14ac:dyDescent="0.3">
      <c r="A664">
        <v>6.6231994629997599</v>
      </c>
      <c r="B664">
        <v>-0.20597167313098899</v>
      </c>
      <c r="C664">
        <v>2.1001327037811199</v>
      </c>
      <c r="D664">
        <v>9.2718687057495099</v>
      </c>
      <c r="E664">
        <v>1.27898314967751E-2</v>
      </c>
      <c r="F664">
        <v>-2.98441816121339E-2</v>
      </c>
      <c r="G664">
        <v>-6.3953148201107901E-3</v>
      </c>
      <c r="H664">
        <v>5.3000030517578098</v>
      </c>
      <c r="I664">
        <v>-22.485244750976499</v>
      </c>
      <c r="J664">
        <v>-20.5362243652343</v>
      </c>
      <c r="L664">
        <f t="shared" si="40"/>
        <v>9.508971080000217</v>
      </c>
      <c r="M664">
        <f t="shared" si="41"/>
        <v>-9.1239755370873254E-2</v>
      </c>
      <c r="N664">
        <f t="shared" si="42"/>
        <v>8.3246929601367946E-3</v>
      </c>
      <c r="O664">
        <f t="shared" si="43"/>
        <v>2.2064005078397394E-2</v>
      </c>
      <c r="P664" t="str" cm="1">
        <f t="array" ref="P664">IF(AND(O664&gt;$Q$2,M664&gt;0,M665&lt;0,53.93&gt;A664&gt;16.07),Peak,"")</f>
        <v/>
      </c>
    </row>
    <row r="665" spans="1:16" x14ac:dyDescent="0.3">
      <c r="A665">
        <v>6.63320922899947</v>
      </c>
      <c r="B665">
        <v>-0.48199766874313299</v>
      </c>
      <c r="C665">
        <v>2.0712428092956499</v>
      </c>
      <c r="D665">
        <v>8.8900127410888601</v>
      </c>
      <c r="E665">
        <v>-7.46111199259758E-3</v>
      </c>
      <c r="F665">
        <v>-4.2637209407985202E-3</v>
      </c>
      <c r="G665">
        <v>5.3289853967726196E-3</v>
      </c>
      <c r="H665">
        <v>5.3000030517578098</v>
      </c>
      <c r="I665">
        <v>-22.485244750976499</v>
      </c>
      <c r="J665">
        <v>-20.5362243652343</v>
      </c>
      <c r="L665">
        <f t="shared" si="40"/>
        <v>9.1408257320908941</v>
      </c>
      <c r="M665">
        <f t="shared" si="41"/>
        <v>-0.36814534790932285</v>
      </c>
      <c r="N665">
        <f t="shared" si="42"/>
        <v>0.13553099718727638</v>
      </c>
      <c r="O665">
        <f t="shared" si="43"/>
        <v>2.1957784951506489E-2</v>
      </c>
      <c r="P665" t="str" cm="1">
        <f t="array" ref="P665">IF(AND(O665&gt;$Q$2,M665&gt;0,M666&lt;0,53.93&gt;A665&gt;16.07),Peak,"")</f>
        <v/>
      </c>
    </row>
    <row r="666" spans="1:16" x14ac:dyDescent="0.3">
      <c r="A666">
        <v>6.6431884759995201</v>
      </c>
      <c r="B666">
        <v>-0.14429992437362599</v>
      </c>
      <c r="C666">
        <v>1.99460220336914</v>
      </c>
      <c r="D666">
        <v>9.1154441833496094</v>
      </c>
      <c r="E666">
        <v>-3.5173166543245302E-2</v>
      </c>
      <c r="F666">
        <v>4.2631882242858401E-3</v>
      </c>
      <c r="G666">
        <v>1.5987223014235399E-2</v>
      </c>
      <c r="H666">
        <v>5.3999938964843697</v>
      </c>
      <c r="I666">
        <v>-22.5842895507812</v>
      </c>
      <c r="J666">
        <v>-19.9522705078125</v>
      </c>
      <c r="L666">
        <f t="shared" si="40"/>
        <v>9.332233552457927</v>
      </c>
      <c r="M666">
        <f t="shared" si="41"/>
        <v>0.19140782036703285</v>
      </c>
      <c r="N666">
        <f t="shared" si="42"/>
        <v>3.663695369765832E-2</v>
      </c>
      <c r="O666">
        <f t="shared" si="43"/>
        <v>1.9505728197876365E-2</v>
      </c>
      <c r="P666" t="str" cm="1">
        <f t="array" ref="P666">IF(AND(O666&gt;$Q$2,M666&gt;0,M667&lt;0,53.93&gt;A666&gt;16.07),Peak,"")</f>
        <v/>
      </c>
    </row>
    <row r="667" spans="1:16" x14ac:dyDescent="0.3">
      <c r="A667">
        <v>6.65316772400001</v>
      </c>
      <c r="B667">
        <v>-0.31150221824645902</v>
      </c>
      <c r="C667">
        <v>2.0727396011352499</v>
      </c>
      <c r="D667">
        <v>9.0763759613037092</v>
      </c>
      <c r="E667">
        <v>-4.47661392390728E-2</v>
      </c>
      <c r="F667">
        <v>6.3947825692593999E-3</v>
      </c>
      <c r="G667">
        <v>1.5987223014235399E-2</v>
      </c>
      <c r="H667">
        <v>5.3999938964843697</v>
      </c>
      <c r="I667">
        <v>-22.5842895507812</v>
      </c>
      <c r="J667">
        <v>-19.9522705078125</v>
      </c>
      <c r="L667">
        <f t="shared" si="40"/>
        <v>9.3152500598222598</v>
      </c>
      <c r="M667">
        <f t="shared" si="41"/>
        <v>-1.6983492635667119E-2</v>
      </c>
      <c r="N667">
        <f t="shared" si="42"/>
        <v>2.8843902210575926E-4</v>
      </c>
      <c r="O667">
        <f t="shared" si="43"/>
        <v>1.9949939014417644E-2</v>
      </c>
      <c r="P667" t="str" cm="1">
        <f t="array" ref="P667">IF(AND(O667&gt;$Q$2,M667&gt;0,M668&lt;0,53.93&gt;A667&gt;16.07),Peak,"")</f>
        <v/>
      </c>
    </row>
    <row r="668" spans="1:16" x14ac:dyDescent="0.3">
      <c r="A668">
        <v>6.66317748999972</v>
      </c>
      <c r="B668">
        <v>-0.39008879661559998</v>
      </c>
      <c r="C668">
        <v>1.8615288734436</v>
      </c>
      <c r="D668">
        <v>9.0982303619384695</v>
      </c>
      <c r="E668">
        <v>-5.5424641817808103E-2</v>
      </c>
      <c r="F668">
        <v>1.0658237151801499E-2</v>
      </c>
      <c r="G668">
        <v>1.27898314967751E-2</v>
      </c>
      <c r="H668">
        <v>5.3999938964843697</v>
      </c>
      <c r="I668">
        <v>-22.5842895507812</v>
      </c>
      <c r="J668">
        <v>-19.9522705078125</v>
      </c>
      <c r="L668">
        <f t="shared" si="40"/>
        <v>9.2949047727670795</v>
      </c>
      <c r="M668">
        <f t="shared" si="41"/>
        <v>-2.034528705518035E-2</v>
      </c>
      <c r="N668">
        <f t="shared" si="42"/>
        <v>4.139307053576891E-4</v>
      </c>
      <c r="O668">
        <f t="shared" si="43"/>
        <v>2.0024527115995776E-2</v>
      </c>
      <c r="P668" t="str" cm="1">
        <f t="array" ref="P668">IF(AND(O668&gt;$Q$2,M668&gt;0,M669&lt;0,53.93&gt;A668&gt;16.07),Peak,"")</f>
        <v/>
      </c>
    </row>
    <row r="669" spans="1:16" x14ac:dyDescent="0.3">
      <c r="A669">
        <v>6.6731567379993004</v>
      </c>
      <c r="B669">
        <v>-0.47975236177444402</v>
      </c>
      <c r="C669">
        <v>2.24084019660949</v>
      </c>
      <c r="D669">
        <v>9.1765174865722603</v>
      </c>
      <c r="E669">
        <v>-6.8214744329452501E-2</v>
      </c>
      <c r="F669">
        <v>7.4605792760848999E-3</v>
      </c>
      <c r="G669">
        <v>1.91851463168859E-2</v>
      </c>
      <c r="H669">
        <v>5.3999938964843697</v>
      </c>
      <c r="I669">
        <v>-22.5842895507812</v>
      </c>
      <c r="J669">
        <v>-20.438919067382798</v>
      </c>
      <c r="L669">
        <f t="shared" si="40"/>
        <v>9.4583296779471322</v>
      </c>
      <c r="M669">
        <f t="shared" si="41"/>
        <v>0.1634249051800527</v>
      </c>
      <c r="N669">
        <f t="shared" si="42"/>
        <v>2.6707699633109216E-2</v>
      </c>
      <c r="O669">
        <f t="shared" si="43"/>
        <v>2.0099377425902534E-2</v>
      </c>
      <c r="P669" t="str" cm="1">
        <f t="array" ref="P669">IF(AND(O669&gt;$Q$2,M669&gt;0,M670&lt;0,53.93&gt;A669&gt;16.07),Peak,"")</f>
        <v/>
      </c>
    </row>
    <row r="670" spans="1:16" x14ac:dyDescent="0.3">
      <c r="A670">
        <v>6.68316650399992</v>
      </c>
      <c r="B670">
        <v>-0.44951522350311202</v>
      </c>
      <c r="C670">
        <v>2.1959335803985498</v>
      </c>
      <c r="D670">
        <v>9.1759185791015607</v>
      </c>
      <c r="E670">
        <v>-7.0346333086490603E-2</v>
      </c>
      <c r="F670">
        <v>-1.4922223985195099E-2</v>
      </c>
      <c r="G670">
        <v>3.1975243240594801E-2</v>
      </c>
      <c r="H670">
        <v>5.3999938964843697</v>
      </c>
      <c r="I670">
        <v>-22.5842895507812</v>
      </c>
      <c r="J670">
        <v>-20.438919067382798</v>
      </c>
      <c r="L670">
        <f t="shared" si="40"/>
        <v>9.4457223120301528</v>
      </c>
      <c r="M670">
        <f t="shared" si="41"/>
        <v>-1.2607365916979418E-2</v>
      </c>
      <c r="N670">
        <f t="shared" si="42"/>
        <v>1.5894567536461429E-4</v>
      </c>
      <c r="O670">
        <f t="shared" si="43"/>
        <v>2.0028008190590158E-2</v>
      </c>
      <c r="P670" t="str" cm="1">
        <f t="array" ref="P670">IF(AND(O670&gt;$Q$2,M670&gt;0,M671&lt;0,53.93&gt;A670&gt;16.07),Peak,"")</f>
        <v/>
      </c>
    </row>
    <row r="671" spans="1:16" x14ac:dyDescent="0.3">
      <c r="A671">
        <v>6.6931152339993698</v>
      </c>
      <c r="B671">
        <v>-0.71895492076873702</v>
      </c>
      <c r="C671">
        <v>1.9853215217590301</v>
      </c>
      <c r="D671">
        <v>9.0684423446655202</v>
      </c>
      <c r="E671">
        <v>-6.1819426715373903E-2</v>
      </c>
      <c r="F671">
        <v>-6.8214744329452501E-2</v>
      </c>
      <c r="G671">
        <v>7.3543459177017198E-2</v>
      </c>
      <c r="H671">
        <v>5.3999938964843697</v>
      </c>
      <c r="I671">
        <v>-22.5842895507812</v>
      </c>
      <c r="J671">
        <v>-20.438919067382798</v>
      </c>
      <c r="L671">
        <f t="shared" si="40"/>
        <v>9.3110173601696093</v>
      </c>
      <c r="M671">
        <f t="shared" si="41"/>
        <v>-0.13470495186054343</v>
      </c>
      <c r="N671">
        <f t="shared" si="42"/>
        <v>1.8145424055751324E-2</v>
      </c>
      <c r="O671">
        <f t="shared" si="43"/>
        <v>2.0141261824497624E-2</v>
      </c>
      <c r="P671" t="str" cm="1">
        <f t="array" ref="P671">IF(AND(O671&gt;$Q$2,M671&gt;0,M672&lt;0,53.93&gt;A671&gt;16.07),Peak,"")</f>
        <v/>
      </c>
    </row>
    <row r="672" spans="1:16" x14ac:dyDescent="0.3">
      <c r="A672">
        <v>6.7029113769995003</v>
      </c>
      <c r="B672">
        <v>-0.47122010588645902</v>
      </c>
      <c r="C672">
        <v>2.08306813240051</v>
      </c>
      <c r="D672">
        <v>9.1602010726928693</v>
      </c>
      <c r="E672">
        <v>-5.5424641817808103E-2</v>
      </c>
      <c r="F672">
        <v>-0.10551923513412401</v>
      </c>
      <c r="G672">
        <v>0.107650831341743</v>
      </c>
      <c r="H672">
        <v>5.3000030517578098</v>
      </c>
      <c r="I672">
        <v>-22.683349609375</v>
      </c>
      <c r="J672">
        <v>-20.5362243652343</v>
      </c>
      <c r="L672">
        <f t="shared" si="40"/>
        <v>9.4058760849044685</v>
      </c>
      <c r="M672">
        <f t="shared" si="41"/>
        <v>9.4858724734859123E-2</v>
      </c>
      <c r="N672">
        <f t="shared" si="42"/>
        <v>8.9981776583237735E-3</v>
      </c>
      <c r="O672">
        <f t="shared" si="43"/>
        <v>1.9826325027088029E-2</v>
      </c>
      <c r="P672" t="str" cm="1">
        <f t="array" ref="P672">IF(AND(O672&gt;$Q$2,M672&gt;0,M673&lt;0,53.93&gt;A672&gt;16.07),Peak,"")</f>
        <v/>
      </c>
    </row>
    <row r="673" spans="1:16" x14ac:dyDescent="0.3">
      <c r="A673">
        <v>6.712890625</v>
      </c>
      <c r="B673">
        <v>-0.59097105264663696</v>
      </c>
      <c r="C673">
        <v>2.2273681163787802</v>
      </c>
      <c r="D673">
        <v>9.0311698913574201</v>
      </c>
      <c r="E673">
        <v>-5.5424641817808103E-2</v>
      </c>
      <c r="F673">
        <v>-0.120441459119319</v>
      </c>
      <c r="G673">
        <v>0.105518706142902</v>
      </c>
      <c r="H673">
        <v>5.3000030517578098</v>
      </c>
      <c r="I673">
        <v>-22.683349609375</v>
      </c>
      <c r="J673">
        <v>-20.5362243652343</v>
      </c>
      <c r="L673">
        <f t="shared" si="40"/>
        <v>9.320538885573507</v>
      </c>
      <c r="M673">
        <f t="shared" si="41"/>
        <v>-8.5337199330961511E-2</v>
      </c>
      <c r="N673">
        <f t="shared" si="42"/>
        <v>7.2824375896522577E-3</v>
      </c>
      <c r="O673">
        <f t="shared" si="43"/>
        <v>1.9822404503922884E-2</v>
      </c>
      <c r="P673" t="str" cm="1">
        <f t="array" ref="P673">IF(AND(O673&gt;$Q$2,M673&gt;0,M674&lt;0,53.93&gt;A673&gt;16.07),Peak,"")</f>
        <v/>
      </c>
    </row>
    <row r="674" spans="1:16" x14ac:dyDescent="0.3">
      <c r="A674">
        <v>6.7229003899992597</v>
      </c>
      <c r="B674">
        <v>-0.188009038567543</v>
      </c>
      <c r="C674">
        <v>2.08785820007324</v>
      </c>
      <c r="D674">
        <v>8.9714441299438406</v>
      </c>
      <c r="E674">
        <v>-5.0095126032829201E-2</v>
      </c>
      <c r="F674">
        <v>-0.111914552748203</v>
      </c>
      <c r="G674">
        <v>7.99382403492927E-2</v>
      </c>
      <c r="H674">
        <v>5.3000030517578098</v>
      </c>
      <c r="I674">
        <v>-22.683349609375</v>
      </c>
      <c r="J674">
        <v>-20.5362243652343</v>
      </c>
      <c r="L674">
        <f t="shared" si="40"/>
        <v>9.2131052875184256</v>
      </c>
      <c r="M674">
        <f t="shared" si="41"/>
        <v>-0.10743359805508135</v>
      </c>
      <c r="N674">
        <f t="shared" si="42"/>
        <v>1.1541977991060779E-2</v>
      </c>
      <c r="O674">
        <f t="shared" si="43"/>
        <v>1.9802851562265782E-2</v>
      </c>
      <c r="P674" t="str" cm="1">
        <f t="array" ref="P674">IF(AND(O674&gt;$Q$2,M674&gt;0,M675&lt;0,53.93&gt;A674&gt;16.07),Peak,"")</f>
        <v/>
      </c>
    </row>
    <row r="675" spans="1:16" x14ac:dyDescent="0.3">
      <c r="A675">
        <v>6.7329101559998801</v>
      </c>
      <c r="B675">
        <v>-0.23396347463130901</v>
      </c>
      <c r="C675">
        <v>2.1050724983215301</v>
      </c>
      <c r="D675">
        <v>9.0739803314208896</v>
      </c>
      <c r="E675">
        <v>-4.0502686053514397E-2</v>
      </c>
      <c r="F675">
        <v>-8.8465683162212302E-2</v>
      </c>
      <c r="G675">
        <v>4.58314046263694E-2</v>
      </c>
      <c r="H675">
        <v>5.0999908447265598</v>
      </c>
      <c r="I675">
        <v>-22.386184692382798</v>
      </c>
      <c r="J675">
        <v>-20.7308959960937</v>
      </c>
      <c r="L675">
        <f t="shared" si="40"/>
        <v>9.3178961244298257</v>
      </c>
      <c r="M675">
        <f t="shared" si="41"/>
        <v>0.10479083691140012</v>
      </c>
      <c r="N675">
        <f t="shared" si="42"/>
        <v>1.0981119500591658E-2</v>
      </c>
      <c r="O675">
        <f t="shared" si="43"/>
        <v>1.9714686219725445E-2</v>
      </c>
      <c r="P675" t="str" cm="1">
        <f t="array" ref="P675">IF(AND(O675&gt;$Q$2,M675&gt;0,M676&lt;0,53.93&gt;A675&gt;16.07),Peak,"")</f>
        <v/>
      </c>
    </row>
    <row r="676" spans="1:16" x14ac:dyDescent="0.3">
      <c r="A676">
        <v>6.7430725099993598</v>
      </c>
      <c r="B676">
        <v>-0.50040936470031705</v>
      </c>
      <c r="C676">
        <v>1.91451871395111</v>
      </c>
      <c r="D676">
        <v>9.2549543380737305</v>
      </c>
      <c r="E676">
        <v>-3.7305295467376702E-2</v>
      </c>
      <c r="F676">
        <v>-6.1819426715373903E-2</v>
      </c>
      <c r="G676">
        <v>2.98436488956213E-2</v>
      </c>
      <c r="H676">
        <v>5.0999908447265598</v>
      </c>
      <c r="I676">
        <v>-22.386184692382798</v>
      </c>
      <c r="J676">
        <v>-20.7308959960937</v>
      </c>
      <c r="L676">
        <f t="shared" si="40"/>
        <v>9.4641413365491616</v>
      </c>
      <c r="M676">
        <f t="shared" si="41"/>
        <v>0.14624521211933583</v>
      </c>
      <c r="N676">
        <f t="shared" si="42"/>
        <v>2.1387662067829532E-2</v>
      </c>
      <c r="O676">
        <f t="shared" si="43"/>
        <v>2.2344029865394143E-2</v>
      </c>
      <c r="P676" t="str" cm="1">
        <f t="array" ref="P676">IF(AND(O676&gt;$Q$2,M676&gt;0,M677&lt;0,53.93&gt;A676&gt;16.07),Peak,"")</f>
        <v/>
      </c>
    </row>
    <row r="677" spans="1:16" x14ac:dyDescent="0.3">
      <c r="A677">
        <v>6.7530517579998497</v>
      </c>
      <c r="B677">
        <v>-0.30431717634201</v>
      </c>
      <c r="C677">
        <v>1.9724482297897299</v>
      </c>
      <c r="D677">
        <v>9.2354946136474592</v>
      </c>
      <c r="E677">
        <v>-4.6897735446691499E-2</v>
      </c>
      <c r="F677">
        <v>-4.6897735446691499E-2</v>
      </c>
      <c r="G677">
        <v>3.4106839448213501E-2</v>
      </c>
      <c r="H677">
        <v>5.0999908447265598</v>
      </c>
      <c r="I677">
        <v>-22.386184692382798</v>
      </c>
      <c r="J677">
        <v>-20.7308959960937</v>
      </c>
      <c r="L677">
        <f t="shared" si="40"/>
        <v>9.4486783055477463</v>
      </c>
      <c r="M677">
        <f t="shared" si="41"/>
        <v>-1.5463031001415217E-2</v>
      </c>
      <c r="N677">
        <f t="shared" si="42"/>
        <v>2.391053277507281E-4</v>
      </c>
      <c r="O677">
        <f t="shared" si="43"/>
        <v>2.3964690639869668E-2</v>
      </c>
      <c r="P677" t="str" cm="1">
        <f t="array" ref="P677">IF(AND(O677&gt;$Q$2,M677&gt;0,M678&lt;0,53.93&gt;A677&gt;16.07),Peak,"")</f>
        <v/>
      </c>
    </row>
    <row r="678" spans="1:16" x14ac:dyDescent="0.3">
      <c r="A678">
        <v>6.7630615230000304</v>
      </c>
      <c r="B678">
        <v>-0.26509872078895502</v>
      </c>
      <c r="C678">
        <v>1.9534378051757799</v>
      </c>
      <c r="D678">
        <v>9.2022638320922798</v>
      </c>
      <c r="E678">
        <v>-5.4358847439289003E-2</v>
      </c>
      <c r="F678">
        <v>-3.9436887949705103E-2</v>
      </c>
      <c r="G678">
        <v>4.6897202730178798E-2</v>
      </c>
      <c r="H678">
        <v>5</v>
      </c>
      <c r="I678">
        <v>-22.5842895507812</v>
      </c>
      <c r="J678">
        <v>-21.314865112304599</v>
      </c>
      <c r="L678">
        <f t="shared" si="40"/>
        <v>9.4110496877812526</v>
      </c>
      <c r="M678">
        <f t="shared" si="41"/>
        <v>-3.7628617766493733E-2</v>
      </c>
      <c r="N678">
        <f t="shared" si="42"/>
        <v>1.4159128750168878E-3</v>
      </c>
      <c r="O678">
        <f t="shared" si="43"/>
        <v>2.3961784420795069E-2</v>
      </c>
      <c r="P678" t="str" cm="1">
        <f t="array" ref="P678">IF(AND(O678&gt;$Q$2,M678&gt;0,M679&lt;0,53.93&gt;A678&gt;16.07),Peak,"")</f>
        <v/>
      </c>
    </row>
    <row r="679" spans="1:16" x14ac:dyDescent="0.3">
      <c r="A679">
        <v>6.7730407719991401</v>
      </c>
      <c r="B679">
        <v>-0.334254920482635</v>
      </c>
      <c r="C679">
        <v>1.9118243455886801</v>
      </c>
      <c r="D679">
        <v>9.1621475219726491</v>
      </c>
      <c r="E679">
        <v>-5.11609241366386E-2</v>
      </c>
      <c r="F679">
        <v>-3.1975775957107502E-2</v>
      </c>
      <c r="G679">
        <v>5.32919839024543E-2</v>
      </c>
      <c r="H679">
        <v>5</v>
      </c>
      <c r="I679">
        <v>-22.5842895507812</v>
      </c>
      <c r="J679">
        <v>-21.314865112304599</v>
      </c>
      <c r="L679">
        <f t="shared" si="40"/>
        <v>9.3654549219267498</v>
      </c>
      <c r="M679">
        <f t="shared" si="41"/>
        <v>-4.5594765854502839E-2</v>
      </c>
      <c r="N679">
        <f t="shared" si="42"/>
        <v>2.0788826733269378E-3</v>
      </c>
      <c r="O679">
        <f t="shared" si="43"/>
        <v>2.4182959264858032E-2</v>
      </c>
      <c r="P679" t="str" cm="1">
        <f t="array" ref="P679">IF(AND(O679&gt;$Q$2,M679&gt;0,M680&lt;0,53.93&gt;A679&gt;16.07),Peak,"")</f>
        <v/>
      </c>
    </row>
    <row r="680" spans="1:16" x14ac:dyDescent="0.3">
      <c r="A680">
        <v>6.7830200189991903</v>
      </c>
      <c r="B680">
        <v>-0.279468834400177</v>
      </c>
      <c r="C680">
        <v>1.9270925521850499</v>
      </c>
      <c r="D680">
        <v>9.2676773071288991</v>
      </c>
      <c r="E680">
        <v>-4.47661392390728E-2</v>
      </c>
      <c r="F680">
        <v>-2.66462583094835E-2</v>
      </c>
      <c r="G680">
        <v>5.9687297791242599E-2</v>
      </c>
      <c r="H680">
        <v>5</v>
      </c>
      <c r="I680">
        <v>-22.5842895507812</v>
      </c>
      <c r="J680">
        <v>-21.314865112304599</v>
      </c>
      <c r="L680">
        <f t="shared" si="40"/>
        <v>9.4700386062127571</v>
      </c>
      <c r="M680">
        <f t="shared" si="41"/>
        <v>0.10458368428600728</v>
      </c>
      <c r="N680">
        <f t="shared" si="42"/>
        <v>1.0937747018835247E-2</v>
      </c>
      <c r="O680">
        <f t="shared" si="43"/>
        <v>2.4333737207304543E-2</v>
      </c>
      <c r="P680" t="str" cm="1">
        <f t="array" ref="P680">IF(AND(O680&gt;$Q$2,M680&gt;0,M681&lt;0,53.93&gt;A680&gt;16.07),Peak,"")</f>
        <v/>
      </c>
    </row>
    <row r="681" spans="1:16" x14ac:dyDescent="0.3">
      <c r="A681">
        <v>6.7930297849998098</v>
      </c>
      <c r="B681">
        <v>-0.27467879652976901</v>
      </c>
      <c r="C681">
        <v>2.1276755332946702</v>
      </c>
      <c r="D681">
        <v>9.4726018905639595</v>
      </c>
      <c r="E681">
        <v>-4.1568484157323803E-2</v>
      </c>
      <c r="F681">
        <v>-2.66462583094835E-2</v>
      </c>
      <c r="G681">
        <v>6.1818893998861299E-2</v>
      </c>
      <c r="H681">
        <v>5</v>
      </c>
      <c r="I681">
        <v>-22.386184692382798</v>
      </c>
      <c r="J681">
        <v>-20.8282165527343</v>
      </c>
      <c r="L681">
        <f t="shared" si="40"/>
        <v>9.7124990704431831</v>
      </c>
      <c r="M681">
        <f t="shared" si="41"/>
        <v>0.242460464230426</v>
      </c>
      <c r="N681">
        <f t="shared" si="42"/>
        <v>5.8787076714833686E-2</v>
      </c>
      <c r="O681">
        <f t="shared" si="43"/>
        <v>2.410958098868957E-2</v>
      </c>
      <c r="P681" t="str" cm="1">
        <f t="array" ref="P681">IF(AND(O681&gt;$Q$2,M681&gt;0,M682&lt;0,53.93&gt;A681&gt;16.07),Peak,"")</f>
        <v/>
      </c>
    </row>
    <row r="682" spans="1:16" x14ac:dyDescent="0.3">
      <c r="A682">
        <v>6.8030090329993902</v>
      </c>
      <c r="B682">
        <v>-0.26584717631339999</v>
      </c>
      <c r="C682">
        <v>1.93487644195556</v>
      </c>
      <c r="D682">
        <v>9.5293340682983398</v>
      </c>
      <c r="E682">
        <v>-3.4107372164726202E-2</v>
      </c>
      <c r="F682">
        <v>-2.23830696195364E-2</v>
      </c>
      <c r="G682">
        <v>5.9687297791242599E-2</v>
      </c>
      <c r="H682">
        <v>5</v>
      </c>
      <c r="I682">
        <v>-22.386184692382798</v>
      </c>
      <c r="J682">
        <v>-20.8282165527343</v>
      </c>
      <c r="L682">
        <f t="shared" si="40"/>
        <v>9.7274163759972669</v>
      </c>
      <c r="M682">
        <f t="shared" si="41"/>
        <v>1.4917305554083882E-2</v>
      </c>
      <c r="N682">
        <f t="shared" si="42"/>
        <v>2.2252600499390182E-4</v>
      </c>
      <c r="O682">
        <f t="shared" si="43"/>
        <v>2.3017334848515366E-2</v>
      </c>
      <c r="P682" t="str" cm="1">
        <f t="array" ref="P682">IF(AND(O682&gt;$Q$2,M682&gt;0,M683&lt;0,53.93&gt;A682&gt;16.07),Peak,"")</f>
        <v/>
      </c>
    </row>
    <row r="683" spans="1:16" x14ac:dyDescent="0.3">
      <c r="A683">
        <v>6.8129882809998801</v>
      </c>
      <c r="B683">
        <v>-0.33215928077697698</v>
      </c>
      <c r="C683">
        <v>1.9067349433898899</v>
      </c>
      <c r="D683">
        <v>9.2781562805175692</v>
      </c>
      <c r="E683">
        <v>-1.8119880929589199E-2</v>
      </c>
      <c r="F683">
        <v>-1.70538183301687E-2</v>
      </c>
      <c r="G683">
        <v>5.86215034127235E-2</v>
      </c>
      <c r="H683">
        <v>5</v>
      </c>
      <c r="I683">
        <v>-22.386184692382798</v>
      </c>
      <c r="J683">
        <v>-20.8282165527343</v>
      </c>
      <c r="L683">
        <f t="shared" si="40"/>
        <v>9.4778769720786062</v>
      </c>
      <c r="M683">
        <f t="shared" si="41"/>
        <v>-0.2495394039186607</v>
      </c>
      <c r="N683">
        <f t="shared" si="42"/>
        <v>6.2269914108080492E-2</v>
      </c>
      <c r="O683">
        <f t="shared" si="43"/>
        <v>2.3042062034297376E-2</v>
      </c>
      <c r="P683" t="str" cm="1">
        <f t="array" ref="P683">IF(AND(O683&gt;$Q$2,M683&gt;0,M684&lt;0,53.93&gt;A683&gt;16.07),Peak,"")</f>
        <v/>
      </c>
    </row>
    <row r="684" spans="1:16" x14ac:dyDescent="0.3">
      <c r="A684">
        <v>6.8235168459996203</v>
      </c>
      <c r="B684">
        <v>-0.32871642708778298</v>
      </c>
      <c r="C684">
        <v>1.8730549812316799</v>
      </c>
      <c r="D684">
        <v>9.5913047790527308</v>
      </c>
      <c r="E684">
        <v>-1.06632965616881E-3</v>
      </c>
      <c r="F684">
        <v>-1.5988022089004499E-2</v>
      </c>
      <c r="G684">
        <v>5.86215034127235E-2</v>
      </c>
      <c r="H684">
        <v>5</v>
      </c>
      <c r="I684">
        <v>-22.485244750976499</v>
      </c>
      <c r="J684">
        <v>-21.022872924804599</v>
      </c>
      <c r="L684">
        <f t="shared" si="40"/>
        <v>9.7780119051284604</v>
      </c>
      <c r="M684">
        <f t="shared" si="41"/>
        <v>0.30013493304985417</v>
      </c>
      <c r="N684">
        <f t="shared" si="42"/>
        <v>9.0080978036840439E-2</v>
      </c>
      <c r="O684">
        <f t="shared" si="43"/>
        <v>2.174635209431831E-2</v>
      </c>
      <c r="P684" t="str" cm="1">
        <f t="array" ref="P684">IF(AND(O684&gt;$Q$2,M684&gt;0,M685&lt;0,53.93&gt;A684&gt;16.07),Peak,"")</f>
        <v/>
      </c>
    </row>
    <row r="685" spans="1:16" x14ac:dyDescent="0.3">
      <c r="A685">
        <v>6.8330078119997699</v>
      </c>
      <c r="B685">
        <v>-0.21899460256099701</v>
      </c>
      <c r="C685">
        <v>1.96825695037841</v>
      </c>
      <c r="D685">
        <v>9.6035795211791992</v>
      </c>
      <c r="E685">
        <v>1.3855627737939301E-2</v>
      </c>
      <c r="F685">
        <v>-2.0251475274562801E-2</v>
      </c>
      <c r="G685">
        <v>6.3950754702091203E-2</v>
      </c>
      <c r="H685">
        <v>5</v>
      </c>
      <c r="I685">
        <v>-22.485244750976499</v>
      </c>
      <c r="J685">
        <v>-21.022872924804599</v>
      </c>
      <c r="L685">
        <f t="shared" si="40"/>
        <v>9.8056480498881999</v>
      </c>
      <c r="M685">
        <f t="shared" si="41"/>
        <v>2.7636144759739523E-2</v>
      </c>
      <c r="N685">
        <f t="shared" si="42"/>
        <v>7.6375649718127823E-4</v>
      </c>
      <c r="O685">
        <f t="shared" si="43"/>
        <v>2.0654316331764636E-2</v>
      </c>
      <c r="P685" t="str" cm="1">
        <f t="array" ref="P685">IF(AND(O685&gt;$Q$2,M685&gt;0,M686&lt;0,53.93&gt;A685&gt;16.07),Peak,"")</f>
        <v/>
      </c>
    </row>
    <row r="686" spans="1:16" x14ac:dyDescent="0.3">
      <c r="A686">
        <v>6.8429870599993503</v>
      </c>
      <c r="B686">
        <v>-2.4698639288544599E-2</v>
      </c>
      <c r="C686">
        <v>1.9725979566573999</v>
      </c>
      <c r="D686">
        <v>9.3052492141723597</v>
      </c>
      <c r="E686">
        <v>2.1316740661859498E-2</v>
      </c>
      <c r="F686">
        <v>-2.3448867723345701E-2</v>
      </c>
      <c r="G686">
        <v>6.8213939666748005E-2</v>
      </c>
      <c r="H686">
        <v>5</v>
      </c>
      <c r="I686">
        <v>-22.485244750976499</v>
      </c>
      <c r="J686">
        <v>-21.022872924804599</v>
      </c>
      <c r="L686">
        <f t="shared" si="40"/>
        <v>9.5120668447633907</v>
      </c>
      <c r="M686">
        <f t="shared" si="41"/>
        <v>-0.29358120512480923</v>
      </c>
      <c r="N686">
        <f t="shared" si="42"/>
        <v>8.618992400253532E-2</v>
      </c>
      <c r="O686">
        <f t="shared" si="43"/>
        <v>2.3658003174878154E-2</v>
      </c>
      <c r="P686" t="str" cm="1">
        <f t="array" ref="P686">IF(AND(O686&gt;$Q$2,M686&gt;0,M687&lt;0,53.93&gt;A686&gt;16.07),Peak,"")</f>
        <v/>
      </c>
    </row>
    <row r="687" spans="1:16" x14ac:dyDescent="0.3">
      <c r="A687">
        <v>6.8529357909992497</v>
      </c>
      <c r="B687">
        <v>-0.31030473113059998</v>
      </c>
      <c r="C687">
        <v>1.9255957603454501</v>
      </c>
      <c r="D687">
        <v>9.30659675598144</v>
      </c>
      <c r="E687">
        <v>2.7712054550647701E-2</v>
      </c>
      <c r="F687">
        <v>-2.98441816121339E-2</v>
      </c>
      <c r="G687">
        <v>7.3543459177017198E-2</v>
      </c>
      <c r="H687">
        <v>5</v>
      </c>
      <c r="I687">
        <v>-22.386184692382798</v>
      </c>
      <c r="J687">
        <v>-21.509506225585898</v>
      </c>
      <c r="L687">
        <f t="shared" si="40"/>
        <v>9.5087828472873781</v>
      </c>
      <c r="M687">
        <f t="shared" si="41"/>
        <v>-3.2839974760126012E-3</v>
      </c>
      <c r="N687">
        <f t="shared" si="42"/>
        <v>1.0784639422457135E-5</v>
      </c>
      <c r="O687">
        <f t="shared" si="43"/>
        <v>2.1995086544474702E-2</v>
      </c>
      <c r="P687" t="str" cm="1">
        <f t="array" ref="P687">IF(AND(O687&gt;$Q$2,M687&gt;0,M688&lt;0,53.93&gt;A687&gt;16.07),Peak,"")</f>
        <v/>
      </c>
    </row>
    <row r="688" spans="1:16" x14ac:dyDescent="0.3">
      <c r="A688">
        <v>6.8629455559994303</v>
      </c>
      <c r="B688">
        <v>-0.209414526820182</v>
      </c>
      <c r="C688">
        <v>2.0502862930297798</v>
      </c>
      <c r="D688">
        <v>9.2507629394531197</v>
      </c>
      <c r="E688">
        <v>3.4106839448213501E-2</v>
      </c>
      <c r="F688">
        <v>-2.55804620683193E-2</v>
      </c>
      <c r="G688">
        <v>6.9279737770557404E-2</v>
      </c>
      <c r="H688">
        <v>5</v>
      </c>
      <c r="I688">
        <v>-22.386184692382798</v>
      </c>
      <c r="J688">
        <v>-21.509506225585898</v>
      </c>
      <c r="L688">
        <f t="shared" si="40"/>
        <v>9.4775599860612036</v>
      </c>
      <c r="M688">
        <f t="shared" si="41"/>
        <v>-3.1222861226174459E-2</v>
      </c>
      <c r="N688">
        <f t="shared" si="42"/>
        <v>9.7486706314894845E-4</v>
      </c>
      <c r="O688">
        <f t="shared" si="43"/>
        <v>2.3293997781490324E-2</v>
      </c>
      <c r="P688" t="str" cm="1">
        <f t="array" ref="P688">IF(AND(O688&gt;$Q$2,M688&gt;0,M689&lt;0,53.93&gt;A688&gt;16.07),Peak,"")</f>
        <v/>
      </c>
    </row>
    <row r="689" spans="1:16" x14ac:dyDescent="0.3">
      <c r="A689">
        <v>6.8729248039999202</v>
      </c>
      <c r="B689">
        <v>-0.30805939435958801</v>
      </c>
      <c r="C689">
        <v>1.90972864627838</v>
      </c>
      <c r="D689">
        <v>9.0590114593505806</v>
      </c>
      <c r="E689">
        <v>3.62386964261531E-2</v>
      </c>
      <c r="F689">
        <v>-2.0251475274562801E-2</v>
      </c>
      <c r="G689">
        <v>6.6082350909709903E-2</v>
      </c>
      <c r="H689">
        <v>5</v>
      </c>
      <c r="I689">
        <v>-22.386184692382798</v>
      </c>
      <c r="J689">
        <v>-21.509506225585898</v>
      </c>
      <c r="L689">
        <f t="shared" si="40"/>
        <v>9.2632420195909049</v>
      </c>
      <c r="M689">
        <f t="shared" si="41"/>
        <v>-0.21431796647029877</v>
      </c>
      <c r="N689">
        <f t="shared" si="42"/>
        <v>4.5932190751964107E-2</v>
      </c>
      <c r="O689">
        <f t="shared" si="43"/>
        <v>2.3666262832961565E-2</v>
      </c>
      <c r="P689" t="str" cm="1">
        <f t="array" ref="P689">IF(AND(O689&gt;$Q$2,M689&gt;0,M690&lt;0,53.93&gt;A689&gt;16.07),Peak,"")</f>
        <v/>
      </c>
    </row>
    <row r="690" spans="1:16" x14ac:dyDescent="0.3">
      <c r="A690">
        <v>6.8829345699996303</v>
      </c>
      <c r="B690">
        <v>-0.40281236171722401</v>
      </c>
      <c r="C690">
        <v>1.9335292577743499</v>
      </c>
      <c r="D690">
        <v>9.3167753219604492</v>
      </c>
      <c r="E690">
        <v>3.8370292633771799E-2</v>
      </c>
      <c r="F690">
        <v>-2.23830696195364E-2</v>
      </c>
      <c r="G690">
        <v>6.8213939666748005E-2</v>
      </c>
      <c r="H690">
        <v>4.8000030517578098</v>
      </c>
      <c r="I690">
        <v>-22.2871398925781</v>
      </c>
      <c r="J690">
        <v>-20.8282165527343</v>
      </c>
      <c r="L690">
        <f t="shared" si="40"/>
        <v>9.5238172803405288</v>
      </c>
      <c r="M690">
        <f t="shared" si="41"/>
        <v>0.26057526074962389</v>
      </c>
      <c r="N690">
        <f t="shared" si="42"/>
        <v>6.7899466514734483E-2</v>
      </c>
      <c r="O690">
        <f t="shared" si="43"/>
        <v>2.3444745229482537E-2</v>
      </c>
      <c r="P690" t="str" cm="1">
        <f t="array" ref="P690">IF(AND(O690&gt;$Q$2,M690&gt;0,M691&lt;0,53.93&gt;A690&gt;16.07),Peak,"")</f>
        <v/>
      </c>
    </row>
    <row r="691" spans="1:16" x14ac:dyDescent="0.3">
      <c r="A691">
        <v>6.8929138179992098</v>
      </c>
      <c r="B691">
        <v>-0.28889924287795998</v>
      </c>
      <c r="C691">
        <v>1.9517912864685001</v>
      </c>
      <c r="D691">
        <v>9.3759031295776296</v>
      </c>
      <c r="E691">
        <v>4.0501885116100297E-2</v>
      </c>
      <c r="F691">
        <v>-2.66462583094835E-2</v>
      </c>
      <c r="G691">
        <v>6.8213939666748005E-2</v>
      </c>
      <c r="H691">
        <v>4.8000030517578098</v>
      </c>
      <c r="I691">
        <v>-22.2871398925781</v>
      </c>
      <c r="J691">
        <v>-20.8282165527343</v>
      </c>
      <c r="L691">
        <f t="shared" si="40"/>
        <v>9.5812583460469014</v>
      </c>
      <c r="M691">
        <f t="shared" si="41"/>
        <v>5.744106570637264E-2</v>
      </c>
      <c r="N691">
        <f t="shared" si="42"/>
        <v>3.299476029483819E-3</v>
      </c>
      <c r="O691">
        <f t="shared" si="43"/>
        <v>2.2688232431538002E-2</v>
      </c>
      <c r="P691" t="str" cm="1">
        <f t="array" ref="P691">IF(AND(O691&gt;$Q$2,M691&gt;0,M692&lt;0,53.93&gt;A691&gt;16.07),Peak,"")</f>
        <v/>
      </c>
    </row>
    <row r="692" spans="1:16" x14ac:dyDescent="0.3">
      <c r="A692">
        <v>6.9028930659996997</v>
      </c>
      <c r="B692">
        <v>-0.18696121871471399</v>
      </c>
      <c r="C692">
        <v>1.7848882675170801</v>
      </c>
      <c r="D692">
        <v>9.1872949600219709</v>
      </c>
      <c r="E692">
        <v>4.0501885116100297E-2</v>
      </c>
      <c r="F692">
        <v>-2.4514663964509902E-2</v>
      </c>
      <c r="G692">
        <v>7.1411333978176103E-2</v>
      </c>
      <c r="H692">
        <v>4.8000030517578098</v>
      </c>
      <c r="I692">
        <v>-22.2871398925781</v>
      </c>
      <c r="J692">
        <v>-20.8282165527343</v>
      </c>
      <c r="L692">
        <f t="shared" si="40"/>
        <v>9.3609384843224195</v>
      </c>
      <c r="M692">
        <f t="shared" si="41"/>
        <v>-0.22031986172448192</v>
      </c>
      <c r="N692">
        <f t="shared" si="42"/>
        <v>4.8540841470294832E-2</v>
      </c>
      <c r="O692">
        <f t="shared" si="43"/>
        <v>2.2975803248774185E-2</v>
      </c>
      <c r="P692" t="str" cm="1">
        <f t="array" ref="P692">IF(AND(O692&gt;$Q$2,M692&gt;0,M693&lt;0,53.93&gt;A692&gt;16.07),Peak,"")</f>
        <v/>
      </c>
    </row>
    <row r="693" spans="1:16" x14ac:dyDescent="0.3">
      <c r="A693">
        <v>6.9129028319994097</v>
      </c>
      <c r="B693">
        <v>0.14235396683216001</v>
      </c>
      <c r="C693">
        <v>2.0308268070220898</v>
      </c>
      <c r="D693">
        <v>9.1678352355956996</v>
      </c>
      <c r="E693">
        <v>4.2633481323718997E-2</v>
      </c>
      <c r="F693">
        <v>-1.8119880929589199E-2</v>
      </c>
      <c r="G693">
        <v>7.24776610732078E-2</v>
      </c>
      <c r="H693">
        <v>4.8000030517578098</v>
      </c>
      <c r="I693">
        <v>-22.485244750976499</v>
      </c>
      <c r="J693">
        <v>-20.8282165527343</v>
      </c>
      <c r="L693">
        <f t="shared" si="40"/>
        <v>9.3911514245603787</v>
      </c>
      <c r="M693">
        <f t="shared" si="41"/>
        <v>3.0212940237959174E-2</v>
      </c>
      <c r="N693">
        <f t="shared" si="42"/>
        <v>9.1282175782249255E-4</v>
      </c>
      <c r="O693">
        <f t="shared" si="43"/>
        <v>2.2088267915537627E-2</v>
      </c>
      <c r="P693" t="str" cm="1">
        <f t="array" ref="P693">IF(AND(O693&gt;$Q$2,M693&gt;0,M694&lt;0,53.93&gt;A693&gt;16.07),Peak,"")</f>
        <v/>
      </c>
    </row>
    <row r="694" spans="1:16" x14ac:dyDescent="0.3">
      <c r="A694">
        <v>6.9228820799998996</v>
      </c>
      <c r="B694">
        <v>-7.9035647213459001E-2</v>
      </c>
      <c r="C694">
        <v>2.0272343158721902</v>
      </c>
      <c r="D694">
        <v>9.1735239028930593</v>
      </c>
      <c r="E694">
        <v>3.9436090737581198E-2</v>
      </c>
      <c r="F694">
        <v>-6.3953148201107901E-3</v>
      </c>
      <c r="G694">
        <v>6.6082350909709903E-2</v>
      </c>
      <c r="H694">
        <v>4.8000030517578098</v>
      </c>
      <c r="I694">
        <v>-22.485244750976499</v>
      </c>
      <c r="J694">
        <v>-20.8282165527343</v>
      </c>
      <c r="L694">
        <f t="shared" si="40"/>
        <v>9.3951831489295916</v>
      </c>
      <c r="M694">
        <f t="shared" si="41"/>
        <v>4.0317243692129523E-3</v>
      </c>
      <c r="N694">
        <f t="shared" si="42"/>
        <v>1.6254801389305577E-5</v>
      </c>
      <c r="O694">
        <f t="shared" si="43"/>
        <v>2.206926012338677E-2</v>
      </c>
      <c r="P694" t="str" cm="1">
        <f t="array" ref="P694">IF(AND(O694&gt;$Q$2,M694&gt;0,M695&lt;0,53.93&gt;A694&gt;16.07),Peak,"")</f>
        <v/>
      </c>
    </row>
    <row r="695" spans="1:16" x14ac:dyDescent="0.3">
      <c r="A695">
        <v>6.9328918459996203</v>
      </c>
      <c r="B695">
        <v>-7.6191559433937003E-2</v>
      </c>
      <c r="C695">
        <v>1.98831522464752</v>
      </c>
      <c r="D695">
        <v>8.9952440261840803</v>
      </c>
      <c r="E695">
        <v>3.1975243240594801E-2</v>
      </c>
      <c r="F695">
        <v>7.4605792760848999E-3</v>
      </c>
      <c r="G695">
        <v>5.86215034127235E-2</v>
      </c>
      <c r="H695">
        <v>4.8000030517578098</v>
      </c>
      <c r="I695">
        <v>-22.485244750976499</v>
      </c>
      <c r="J695">
        <v>-20.8282165527343</v>
      </c>
      <c r="L695">
        <f t="shared" si="40"/>
        <v>9.212687863858978</v>
      </c>
      <c r="M695">
        <f t="shared" si="41"/>
        <v>-0.18249528507061363</v>
      </c>
      <c r="N695">
        <f t="shared" si="42"/>
        <v>3.3304529073004532E-2</v>
      </c>
      <c r="O695">
        <f t="shared" si="43"/>
        <v>2.246959326422138E-2</v>
      </c>
      <c r="P695" t="str" cm="1">
        <f t="array" ref="P695">IF(AND(O695&gt;$Q$2,M695&gt;0,M696&lt;0,53.93&gt;A695&gt;16.07),Peak,"")</f>
        <v/>
      </c>
    </row>
    <row r="696" spans="1:16" x14ac:dyDescent="0.3">
      <c r="A696">
        <v>6.9428710929996598</v>
      </c>
      <c r="B696">
        <v>-9.4303898513317108E-3</v>
      </c>
      <c r="C696">
        <v>1.9520906209945601</v>
      </c>
      <c r="D696">
        <v>9.0600595474243093</v>
      </c>
      <c r="E696">
        <v>2.2382536903023699E-2</v>
      </c>
      <c r="F696">
        <v>2.02509425580501E-2</v>
      </c>
      <c r="G696">
        <v>5.0094593316316598E-2</v>
      </c>
      <c r="H696">
        <v>4.8000030517578098</v>
      </c>
      <c r="I696">
        <v>-22.5842895507812</v>
      </c>
      <c r="J696">
        <v>-20.633560180663999</v>
      </c>
      <c r="L696">
        <f t="shared" si="40"/>
        <v>9.267978513554187</v>
      </c>
      <c r="M696">
        <f t="shared" si="41"/>
        <v>5.5290649695209027E-2</v>
      </c>
      <c r="N696">
        <f t="shared" si="42"/>
        <v>3.0570559437183178E-3</v>
      </c>
      <c r="O696">
        <f t="shared" si="43"/>
        <v>2.1795070249255231E-2</v>
      </c>
      <c r="P696" t="str" cm="1">
        <f t="array" ref="P696">IF(AND(O696&gt;$Q$2,M696&gt;0,M697&lt;0,53.93&gt;A696&gt;16.07),Peak,"")</f>
        <v/>
      </c>
    </row>
    <row r="697" spans="1:16" x14ac:dyDescent="0.3">
      <c r="A697">
        <v>6.9528808589993698</v>
      </c>
      <c r="B697">
        <v>-3.0087433755397699E-2</v>
      </c>
      <c r="C697">
        <v>2.2041664123535099</v>
      </c>
      <c r="D697">
        <v>9.2673788070678693</v>
      </c>
      <c r="E697">
        <v>1.49214249104261E-2</v>
      </c>
      <c r="F697">
        <v>3.4106839448213501E-2</v>
      </c>
      <c r="G697">
        <v>4.9028795212507199E-2</v>
      </c>
      <c r="H697">
        <v>4.8000030517578098</v>
      </c>
      <c r="I697">
        <v>-22.5842895507812</v>
      </c>
      <c r="J697">
        <v>-20.633560180663999</v>
      </c>
      <c r="L697">
        <f t="shared" si="40"/>
        <v>9.5259416742234997</v>
      </c>
      <c r="M697">
        <f t="shared" si="41"/>
        <v>0.25796316066931269</v>
      </c>
      <c r="N697">
        <f t="shared" si="42"/>
        <v>6.6544992262501629E-2</v>
      </c>
      <c r="O697">
        <f t="shared" si="43"/>
        <v>2.2564157646543046E-2</v>
      </c>
      <c r="P697" t="str" cm="1">
        <f t="array" ref="P697">IF(AND(O697&gt;$Q$2,M697&gt;0,M698&lt;0,53.93&gt;A697&gt;16.07),Peak,"")</f>
        <v/>
      </c>
    </row>
    <row r="698" spans="1:16" x14ac:dyDescent="0.3">
      <c r="A698">
        <v>6.9628601069998597</v>
      </c>
      <c r="B698">
        <v>-6.3318327069282504E-2</v>
      </c>
      <c r="C698">
        <v>2.0094213485717698</v>
      </c>
      <c r="D698">
        <v>9.2425298690795898</v>
      </c>
      <c r="E698">
        <v>1.1724034324288301E-2</v>
      </c>
      <c r="F698">
        <v>3.7304494529962498E-2</v>
      </c>
      <c r="G698">
        <v>4.9028795212507199E-2</v>
      </c>
      <c r="H698">
        <v>4.8000030517578098</v>
      </c>
      <c r="I698">
        <v>-22.5842895507812</v>
      </c>
      <c r="J698">
        <v>-20.633560180663999</v>
      </c>
      <c r="L698">
        <f t="shared" si="40"/>
        <v>9.4586543306892885</v>
      </c>
      <c r="M698">
        <f t="shared" si="41"/>
        <v>-6.7287343534211175E-2</v>
      </c>
      <c r="N698">
        <f t="shared" si="42"/>
        <v>4.5275865998909504E-3</v>
      </c>
      <c r="O698">
        <f t="shared" si="43"/>
        <v>2.1194446660362302E-2</v>
      </c>
      <c r="P698" t="str" cm="1">
        <f t="array" ref="P698">IF(AND(O698&gt;$Q$2,M698&gt;0,M699&lt;0,53.93&gt;A698&gt;16.07),Peak,"")</f>
        <v/>
      </c>
    </row>
    <row r="699" spans="1:16" x14ac:dyDescent="0.3">
      <c r="A699">
        <v>6.9735107419992302</v>
      </c>
      <c r="B699">
        <v>8.2328794524073601E-3</v>
      </c>
      <c r="C699">
        <v>2.0778291225433301</v>
      </c>
      <c r="D699">
        <v>9.0498809814453107</v>
      </c>
      <c r="E699">
        <v>9.5924399793148006E-3</v>
      </c>
      <c r="F699">
        <v>3.9436090737581198E-2</v>
      </c>
      <c r="G699">
        <v>4.3699279427528298E-2</v>
      </c>
      <c r="H699">
        <v>4.5999908447265598</v>
      </c>
      <c r="I699">
        <v>-22.683349609375</v>
      </c>
      <c r="J699">
        <v>-20.925552368163999</v>
      </c>
      <c r="L699">
        <f t="shared" si="40"/>
        <v>9.2853533815961367</v>
      </c>
      <c r="M699">
        <f t="shared" si="41"/>
        <v>-0.17330094909315186</v>
      </c>
      <c r="N699">
        <f t="shared" si="42"/>
        <v>3.0033218956587213E-2</v>
      </c>
      <c r="O699">
        <f t="shared" si="43"/>
        <v>2.2002888529443543E-2</v>
      </c>
      <c r="P699" t="str" cm="1">
        <f t="array" ref="P699">IF(AND(O699&gt;$Q$2,M699&gt;0,M700&lt;0,53.93&gt;A699&gt;16.07),Peak,"")</f>
        <v/>
      </c>
    </row>
    <row r="700" spans="1:16" x14ac:dyDescent="0.3">
      <c r="A700">
        <v>6.9828186029999397</v>
      </c>
      <c r="B700">
        <v>-0.252824246883392</v>
      </c>
      <c r="C700">
        <v>2.1691391468047998</v>
      </c>
      <c r="D700">
        <v>9.1593027114868093</v>
      </c>
      <c r="E700">
        <v>7.4605792760848999E-3</v>
      </c>
      <c r="F700">
        <v>3.5172633826732601E-2</v>
      </c>
      <c r="G700">
        <v>3.5172633826732601E-2</v>
      </c>
      <c r="H700">
        <v>4.5999908447265598</v>
      </c>
      <c r="I700">
        <v>-22.683349609375</v>
      </c>
      <c r="J700">
        <v>-20.925552368163999</v>
      </c>
      <c r="L700">
        <f t="shared" si="40"/>
        <v>9.4160453959538035</v>
      </c>
      <c r="M700">
        <f t="shared" si="41"/>
        <v>0.13069201435766686</v>
      </c>
      <c r="N700">
        <f t="shared" si="42"/>
        <v>1.7080402616864603E-2</v>
      </c>
      <c r="O700">
        <f t="shared" si="43"/>
        <v>2.1404641600312999E-2</v>
      </c>
      <c r="P700" t="str" cm="1">
        <f t="array" ref="P700">IF(AND(O700&gt;$Q$2,M700&gt;0,M701&lt;0,53.93&gt;A700&gt;16.07),Peak,"")</f>
        <v/>
      </c>
    </row>
    <row r="701" spans="1:16" x14ac:dyDescent="0.3">
      <c r="A701">
        <v>6.9927978519999598</v>
      </c>
      <c r="B701">
        <v>-8.8466033339500399E-2</v>
      </c>
      <c r="C701">
        <v>1.9841239452362001</v>
      </c>
      <c r="D701">
        <v>9.1407413482665998</v>
      </c>
      <c r="E701">
        <v>-2.1321268286556001E-3</v>
      </c>
      <c r="F701">
        <v>3.5172633826732601E-2</v>
      </c>
      <c r="G701">
        <v>2.98436488956213E-2</v>
      </c>
      <c r="H701">
        <v>4.5999908447265598</v>
      </c>
      <c r="I701">
        <v>-22.683349609375</v>
      </c>
      <c r="J701">
        <v>-20.925552368163999</v>
      </c>
      <c r="L701">
        <f t="shared" si="40"/>
        <v>9.3540219405892557</v>
      </c>
      <c r="M701">
        <f t="shared" si="41"/>
        <v>-6.2023455364547786E-2</v>
      </c>
      <c r="N701">
        <f t="shared" si="42"/>
        <v>3.8469090153580516E-3</v>
      </c>
      <c r="O701">
        <f t="shared" si="43"/>
        <v>2.1272349461922722E-2</v>
      </c>
      <c r="P701" t="str" cm="1">
        <f t="array" ref="P701">IF(AND(O701&gt;$Q$2,M701&gt;0,M702&lt;0,53.93&gt;A701&gt;16.07),Peak,"")</f>
        <v/>
      </c>
    </row>
    <row r="702" spans="1:16" x14ac:dyDescent="0.3">
      <c r="A702">
        <v>7.0028076169992302</v>
      </c>
      <c r="B702">
        <v>3.0835876241326301E-2</v>
      </c>
      <c r="C702">
        <v>2.1691391468047998</v>
      </c>
      <c r="D702">
        <v>9.2172327041625906</v>
      </c>
      <c r="E702">
        <v>-1.4922223985195099E-2</v>
      </c>
      <c r="F702">
        <v>4.0501885116100297E-2</v>
      </c>
      <c r="G702">
        <v>2.2382536903023699E-2</v>
      </c>
      <c r="H702">
        <v>4.8000030517578098</v>
      </c>
      <c r="I702">
        <v>-22.683349609375</v>
      </c>
      <c r="J702">
        <v>-20.8282165527343</v>
      </c>
      <c r="L702">
        <f t="shared" si="40"/>
        <v>9.4690809592139953</v>
      </c>
      <c r="M702">
        <f t="shared" si="41"/>
        <v>0.11505901862473955</v>
      </c>
      <c r="N702">
        <f t="shared" si="42"/>
        <v>1.3238577766888162E-2</v>
      </c>
      <c r="O702">
        <f t="shared" si="43"/>
        <v>2.1743975790893235E-2</v>
      </c>
      <c r="P702" t="str" cm="1">
        <f t="array" ref="P702">IF(AND(O702&gt;$Q$2,M702&gt;0,M703&lt;0,53.93&gt;A702&gt;16.07),Peak,"")</f>
        <v/>
      </c>
    </row>
    <row r="703" spans="1:16" x14ac:dyDescent="0.3">
      <c r="A703">
        <v>7.01278686499972</v>
      </c>
      <c r="B703">
        <v>-0.13352233171462999</v>
      </c>
      <c r="C703">
        <v>2.0314257144927899</v>
      </c>
      <c r="D703">
        <v>9.0703878402709908</v>
      </c>
      <c r="E703">
        <v>-2.7712587267160398E-2</v>
      </c>
      <c r="F703">
        <v>5.2226185798644999E-2</v>
      </c>
      <c r="G703">
        <v>1.7053019255399701E-2</v>
      </c>
      <c r="H703">
        <v>4.8000030517578098</v>
      </c>
      <c r="I703">
        <v>-22.683349609375</v>
      </c>
      <c r="J703">
        <v>-20.8282165527343</v>
      </c>
      <c r="L703">
        <f t="shared" si="40"/>
        <v>9.2960450848468295</v>
      </c>
      <c r="M703">
        <f t="shared" si="41"/>
        <v>-0.17303587436716583</v>
      </c>
      <c r="N703">
        <f t="shared" si="42"/>
        <v>2.9941413818009598E-2</v>
      </c>
      <c r="O703">
        <f t="shared" si="43"/>
        <v>2.1486247500624514E-2</v>
      </c>
      <c r="P703" t="str" cm="1">
        <f t="array" ref="P703">IF(AND(O703&gt;$Q$2,M703&gt;0,M704&lt;0,53.93&gt;A703&gt;16.07),Peak,"")</f>
        <v/>
      </c>
    </row>
    <row r="704" spans="1:16" x14ac:dyDescent="0.3">
      <c r="A704">
        <v>7.0227966299998998</v>
      </c>
      <c r="B704">
        <v>-7.8736267983913394E-2</v>
      </c>
      <c r="C704">
        <v>2.0056791305541899</v>
      </c>
      <c r="D704">
        <v>9.2441768646240199</v>
      </c>
      <c r="E704">
        <v>-3.4107372164726202E-2</v>
      </c>
      <c r="F704">
        <v>6.1818893998861299E-2</v>
      </c>
      <c r="G704">
        <v>1.49214249104261E-2</v>
      </c>
      <c r="H704">
        <v>4.8000030517578098</v>
      </c>
      <c r="I704">
        <v>-22.683349609375</v>
      </c>
      <c r="J704">
        <v>-20.8282165527343</v>
      </c>
      <c r="L704">
        <f t="shared" si="40"/>
        <v>9.4595853016443918</v>
      </c>
      <c r="M704">
        <f t="shared" si="41"/>
        <v>0.16354021679756237</v>
      </c>
      <c r="N704">
        <f t="shared" si="42"/>
        <v>2.6745402510193701E-2</v>
      </c>
      <c r="O704">
        <f t="shared" si="43"/>
        <v>2.0924447701021615E-2</v>
      </c>
      <c r="P704" t="str" cm="1">
        <f t="array" ref="P704">IF(AND(O704&gt;$Q$2,M704&gt;0,M705&lt;0,53.93&gt;A704&gt;16.07),Peak,"")</f>
        <v/>
      </c>
    </row>
    <row r="705" spans="1:16" x14ac:dyDescent="0.3">
      <c r="A705">
        <v>7.0325927730000304</v>
      </c>
      <c r="B705">
        <v>-0.34503251314163202</v>
      </c>
      <c r="C705">
        <v>2.0001406669616699</v>
      </c>
      <c r="D705">
        <v>9.1811580657958896</v>
      </c>
      <c r="E705">
        <v>-4.3700076639652197E-2</v>
      </c>
      <c r="F705">
        <v>7.7806651592254597E-2</v>
      </c>
      <c r="G705">
        <v>1.27898314967751E-2</v>
      </c>
      <c r="H705">
        <v>5.0999908447265598</v>
      </c>
      <c r="I705">
        <v>-22.386184692382798</v>
      </c>
      <c r="J705">
        <v>-21.217544555663999</v>
      </c>
      <c r="L705">
        <f t="shared" si="40"/>
        <v>9.4028332725773467</v>
      </c>
      <c r="M705">
        <f t="shared" si="41"/>
        <v>-5.6752029067045129E-2</v>
      </c>
      <c r="N705">
        <f t="shared" si="42"/>
        <v>3.2207928032267352E-3</v>
      </c>
      <c r="O705">
        <f t="shared" si="43"/>
        <v>2.0371041950305025E-2</v>
      </c>
      <c r="P705" t="str" cm="1">
        <f t="array" ref="P705">IF(AND(O705&gt;$Q$2,M705&gt;0,M706&lt;0,53.93&gt;A705&gt;16.07),Peak,"")</f>
        <v/>
      </c>
    </row>
    <row r="706" spans="1:16" x14ac:dyDescent="0.3">
      <c r="A706">
        <v>7.0425720209996099</v>
      </c>
      <c r="B706">
        <v>-0.105680234730243</v>
      </c>
      <c r="C706">
        <v>1.9805314540862999</v>
      </c>
      <c r="D706">
        <v>9.1675357818603498</v>
      </c>
      <c r="E706">
        <v>-5.0095126032829201E-2</v>
      </c>
      <c r="F706">
        <v>9.2728607356548295E-2</v>
      </c>
      <c r="G706">
        <v>1.0658237151801499E-2</v>
      </c>
      <c r="H706">
        <v>5.0999908447265598</v>
      </c>
      <c r="I706">
        <v>-22.386184692382798</v>
      </c>
      <c r="J706">
        <v>-21.217544555663999</v>
      </c>
      <c r="L706">
        <f t="shared" si="40"/>
        <v>9.379626083396273</v>
      </c>
      <c r="M706">
        <f t="shared" si="41"/>
        <v>-2.3207189181073673E-2</v>
      </c>
      <c r="N706">
        <f t="shared" si="42"/>
        <v>5.3857362968614294E-4</v>
      </c>
      <c r="O706">
        <f t="shared" si="43"/>
        <v>2.0412477796649377E-2</v>
      </c>
      <c r="P706" t="str" cm="1">
        <f t="array" ref="P706">IF(AND(O706&gt;$Q$2,M706&gt;0,M707&lt;0,53.93&gt;A706&gt;16.07),Peak,"")</f>
        <v/>
      </c>
    </row>
    <row r="707" spans="1:16" x14ac:dyDescent="0.3">
      <c r="A707">
        <v>7.0525817869993199</v>
      </c>
      <c r="B707">
        <v>-0.22588028013706199</v>
      </c>
      <c r="C707">
        <v>1.85060167312622</v>
      </c>
      <c r="D707">
        <v>9.3582391738891602</v>
      </c>
      <c r="E707">
        <v>-5.4358847439289003E-2</v>
      </c>
      <c r="F707">
        <v>0.10018971562385499</v>
      </c>
      <c r="G707">
        <v>1.0658237151801499E-2</v>
      </c>
      <c r="H707">
        <v>5.0999908447265598</v>
      </c>
      <c r="I707">
        <v>-22.386184692382798</v>
      </c>
      <c r="J707">
        <v>-21.217544555663999</v>
      </c>
      <c r="L707">
        <f t="shared" ref="L707:L770" si="44">SQRT(B707^2+C707^2+D707^2)</f>
        <v>9.5421375429851167</v>
      </c>
      <c r="M707">
        <f t="shared" si="41"/>
        <v>0.16251145958884372</v>
      </c>
      <c r="N707">
        <f t="shared" si="42"/>
        <v>2.6409974497696387E-2</v>
      </c>
      <c r="O707">
        <f t="shared" si="43"/>
        <v>2.0460825357363509E-2</v>
      </c>
      <c r="P707" t="str" cm="1">
        <f t="array" ref="P707">IF(AND(O707&gt;$Q$2,M707&gt;0,M708&lt;0,53.93&gt;A707&gt;16.07),Peak,"")</f>
        <v/>
      </c>
    </row>
    <row r="708" spans="1:16" x14ac:dyDescent="0.3">
      <c r="A708">
        <v>7.0625610349998098</v>
      </c>
      <c r="B708">
        <v>-0.27872040867805398</v>
      </c>
      <c r="C708">
        <v>2.0833675861358598</v>
      </c>
      <c r="D708">
        <v>9.2272615432739205</v>
      </c>
      <c r="E708">
        <v>-5.3292516618967001E-2</v>
      </c>
      <c r="F708">
        <v>9.3794405460357597E-2</v>
      </c>
      <c r="G708">
        <v>7.4605792760848999E-3</v>
      </c>
      <c r="H708">
        <v>4.8000030517578098</v>
      </c>
      <c r="I708">
        <v>-22.5842895507812</v>
      </c>
      <c r="J708">
        <v>-21.509506225585898</v>
      </c>
      <c r="L708">
        <f t="shared" si="44"/>
        <v>9.4636388959615871</v>
      </c>
      <c r="M708">
        <f t="shared" ref="M708:M771" si="45">L708-L707</f>
        <v>-7.84986470235296E-2</v>
      </c>
      <c r="N708">
        <f t="shared" ref="N708:N771" si="46">M708^2</f>
        <v>6.1620375845246921E-3</v>
      </c>
      <c r="O708">
        <f t="shared" ref="O708:O771" si="47">AVERAGE(N708:N755)</f>
        <v>1.9925015373718154E-2</v>
      </c>
      <c r="P708" t="str" cm="1">
        <f t="array" ref="P708">IF(AND(O708&gt;$Q$2,M708&gt;0,M709&lt;0,53.93&gt;A708&gt;16.07),Peak,"")</f>
        <v/>
      </c>
    </row>
    <row r="709" spans="1:16" x14ac:dyDescent="0.3">
      <c r="A709">
        <v>7.0725402829993902</v>
      </c>
      <c r="B709">
        <v>-0.24878264963626801</v>
      </c>
      <c r="C709">
        <v>1.8877243995666499</v>
      </c>
      <c r="D709">
        <v>9.1976232528686506</v>
      </c>
      <c r="E709">
        <v>-4.3700076639652197E-2</v>
      </c>
      <c r="F709">
        <v>7.99382403492927E-2</v>
      </c>
      <c r="G709">
        <v>2.1315941121429201E-3</v>
      </c>
      <c r="H709">
        <v>4.8000030517578098</v>
      </c>
      <c r="I709">
        <v>-22.5842895507812</v>
      </c>
      <c r="J709">
        <v>-21.509506225585898</v>
      </c>
      <c r="L709">
        <f t="shared" si="44"/>
        <v>9.3926391241859921</v>
      </c>
      <c r="M709">
        <f t="shared" si="45"/>
        <v>-7.0999771775595022E-2</v>
      </c>
      <c r="N709">
        <f t="shared" si="46"/>
        <v>5.0409675921865797E-3</v>
      </c>
      <c r="O709">
        <f t="shared" si="47"/>
        <v>1.9880195049226605E-2</v>
      </c>
      <c r="P709" t="str" cm="1">
        <f t="array" ref="P709">IF(AND(O709&gt;$Q$2,M709&gt;0,M710&lt;0,53.93&gt;A709&gt;16.07),Peak,"")</f>
        <v/>
      </c>
    </row>
    <row r="710" spans="1:16" x14ac:dyDescent="0.3">
      <c r="A710">
        <v>7.0827331539994702</v>
      </c>
      <c r="B710">
        <v>-0.22602996230125399</v>
      </c>
      <c r="C710">
        <v>1.9194585084915099</v>
      </c>
      <c r="D710">
        <v>9.2176818847656197</v>
      </c>
      <c r="E710">
        <v>-2.98441816121339E-2</v>
      </c>
      <c r="F710">
        <v>6.2884956598281805E-2</v>
      </c>
      <c r="G710">
        <v>-3.1979237683117299E-3</v>
      </c>
      <c r="H710">
        <v>4.8000030517578098</v>
      </c>
      <c r="I710">
        <v>-22.5842895507812</v>
      </c>
      <c r="J710">
        <v>-21.509506225585898</v>
      </c>
      <c r="L710">
        <f t="shared" si="44"/>
        <v>9.4181245393344959</v>
      </c>
      <c r="M710">
        <f t="shared" si="45"/>
        <v>2.5485415148503776E-2</v>
      </c>
      <c r="N710">
        <f t="shared" si="46"/>
        <v>6.4950638529158574E-4</v>
      </c>
      <c r="O710">
        <f t="shared" si="47"/>
        <v>1.988724995239325E-2</v>
      </c>
      <c r="P710" t="str" cm="1">
        <f t="array" ref="P710">IF(AND(O710&gt;$Q$2,M710&gt;0,M711&lt;0,53.93&gt;A710&gt;16.07),Peak,"")</f>
        <v/>
      </c>
    </row>
    <row r="711" spans="1:16" x14ac:dyDescent="0.3">
      <c r="A711">
        <v>7.0926818839998296</v>
      </c>
      <c r="B711">
        <v>-0.30012589693069402</v>
      </c>
      <c r="C711">
        <v>2.00268530845642</v>
      </c>
      <c r="D711">
        <v>9.0467376708984304</v>
      </c>
      <c r="E711">
        <v>-2.0251475274562801E-2</v>
      </c>
      <c r="F711">
        <v>4.1567683219909599E-2</v>
      </c>
      <c r="G711">
        <v>-5.3295181132852996E-3</v>
      </c>
      <c r="H711">
        <v>5.0999908447265598</v>
      </c>
      <c r="I711">
        <v>-22.485244750976499</v>
      </c>
      <c r="J711">
        <v>-21.022872924804599</v>
      </c>
      <c r="L711">
        <f t="shared" si="44"/>
        <v>9.270614137411199</v>
      </c>
      <c r="M711">
        <f t="shared" si="45"/>
        <v>-0.1475104019232969</v>
      </c>
      <c r="N711">
        <f t="shared" si="46"/>
        <v>2.1759318675572594E-2</v>
      </c>
      <c r="O711">
        <f t="shared" si="47"/>
        <v>2.0022344133996495E-2</v>
      </c>
      <c r="P711" t="str" cm="1">
        <f t="array" ref="P711">IF(AND(O711&gt;$Q$2,M711&gt;0,M712&lt;0,53.93&gt;A711&gt;16.07),Peak,"")</f>
        <v/>
      </c>
    </row>
    <row r="712" spans="1:16" x14ac:dyDescent="0.3">
      <c r="A712">
        <v>7.1026916499995396</v>
      </c>
      <c r="B712">
        <v>-0.36164796352386402</v>
      </c>
      <c r="C712">
        <v>1.9806811809539699</v>
      </c>
      <c r="D712">
        <v>9.1075105667114205</v>
      </c>
      <c r="E712">
        <v>-1.27906296402215E-2</v>
      </c>
      <c r="F712">
        <v>2.2382536903023699E-2</v>
      </c>
      <c r="G712">
        <v>-7.46111199259758E-3</v>
      </c>
      <c r="H712">
        <v>5.0999908447265598</v>
      </c>
      <c r="I712">
        <v>-22.485244750976499</v>
      </c>
      <c r="J712">
        <v>-21.022872924804599</v>
      </c>
      <c r="L712">
        <f t="shared" si="44"/>
        <v>9.3274131415342776</v>
      </c>
      <c r="M712">
        <f t="shared" si="45"/>
        <v>5.6799004123078589E-2</v>
      </c>
      <c r="N712">
        <f t="shared" si="46"/>
        <v>3.2261268693734987E-3</v>
      </c>
      <c r="O712">
        <f t="shared" si="47"/>
        <v>1.9719470934081093E-2</v>
      </c>
      <c r="P712" t="str" cm="1">
        <f t="array" ref="P712">IF(AND(O712&gt;$Q$2,M712&gt;0,M713&lt;0,53.93&gt;A712&gt;16.07),Peak,"")</f>
        <v/>
      </c>
    </row>
    <row r="713" spans="1:16" x14ac:dyDescent="0.3">
      <c r="A713">
        <v>7.1126708980000304</v>
      </c>
      <c r="B713">
        <v>-0.31509476900100702</v>
      </c>
      <c r="C713">
        <v>1.7732125520706099</v>
      </c>
      <c r="D713">
        <v>9.0157518386840803</v>
      </c>
      <c r="E713">
        <v>-1.0659036226570599E-2</v>
      </c>
      <c r="F713">
        <v>7.4605792760848999E-3</v>
      </c>
      <c r="G713">
        <v>-9.5932390540838207E-3</v>
      </c>
      <c r="H713">
        <v>5.0999908447265598</v>
      </c>
      <c r="I713">
        <v>-22.485244750976499</v>
      </c>
      <c r="J713">
        <v>-21.022872924804599</v>
      </c>
      <c r="L713">
        <f t="shared" si="44"/>
        <v>9.1938756074360679</v>
      </c>
      <c r="M713">
        <f t="shared" si="45"/>
        <v>-0.13353753409820968</v>
      </c>
      <c r="N713">
        <f t="shared" si="46"/>
        <v>1.7832273013030513E-2</v>
      </c>
      <c r="O713">
        <f t="shared" si="47"/>
        <v>2.0190781925825553E-2</v>
      </c>
      <c r="P713" t="str" cm="1">
        <f t="array" ref="P713">IF(AND(O713&gt;$Q$2,M713&gt;0,M714&lt;0,53.93&gt;A713&gt;16.07),Peak,"")</f>
        <v/>
      </c>
    </row>
    <row r="714" spans="1:16" x14ac:dyDescent="0.3">
      <c r="A714">
        <v>7.1226501459996099</v>
      </c>
      <c r="B714">
        <v>-0.36449202895164401</v>
      </c>
      <c r="C714">
        <v>2.0841159820556601</v>
      </c>
      <c r="D714">
        <v>9.1943302154540998</v>
      </c>
      <c r="E714">
        <v>-9.5932390540838207E-3</v>
      </c>
      <c r="F714">
        <v>2.1315941121429201E-3</v>
      </c>
      <c r="G714">
        <v>-1.38564268127083E-2</v>
      </c>
      <c r="H714">
        <v>4.8000030517578098</v>
      </c>
      <c r="I714">
        <v>-22.5842895507812</v>
      </c>
      <c r="J714">
        <v>-21.1202087402343</v>
      </c>
      <c r="L714">
        <f t="shared" si="44"/>
        <v>9.4346225137331992</v>
      </c>
      <c r="M714">
        <f t="shared" si="45"/>
        <v>0.24074690629713125</v>
      </c>
      <c r="N714">
        <f t="shared" si="46"/>
        <v>5.7959072891639693E-2</v>
      </c>
      <c r="O714">
        <f t="shared" si="47"/>
        <v>2.1159259135127822E-2</v>
      </c>
      <c r="P714" t="str" cm="1">
        <f t="array" ref="P714">IF(AND(O714&gt;$Q$2,M714&gt;0,M715&lt;0,53.93&gt;A714&gt;16.07),Peak,"")</f>
        <v/>
      </c>
    </row>
    <row r="715" spans="1:16" x14ac:dyDescent="0.3">
      <c r="A715">
        <v>7.1326599119993199</v>
      </c>
      <c r="B715">
        <v>-0.149539038538932</v>
      </c>
      <c r="C715">
        <v>1.86826491355896</v>
      </c>
      <c r="D715">
        <v>9.3100395202636701</v>
      </c>
      <c r="E715">
        <v>-7.46111199259758E-3</v>
      </c>
      <c r="F715">
        <v>-3.1979237683117299E-3</v>
      </c>
      <c r="G715">
        <v>-1.70538183301687E-2</v>
      </c>
      <c r="H715">
        <v>4.8000030517578098</v>
      </c>
      <c r="I715">
        <v>-22.5842895507812</v>
      </c>
      <c r="J715">
        <v>-21.1202087402343</v>
      </c>
      <c r="L715">
        <f t="shared" si="44"/>
        <v>9.4968211302600629</v>
      </c>
      <c r="M715">
        <f t="shared" si="45"/>
        <v>6.2198616526863759E-2</v>
      </c>
      <c r="N715">
        <f t="shared" si="46"/>
        <v>3.8686678978558497E-3</v>
      </c>
      <c r="O715">
        <f t="shared" si="47"/>
        <v>2.1299595910085591E-2</v>
      </c>
      <c r="P715" t="str" cm="1">
        <f t="array" ref="P715">IF(AND(O715&gt;$Q$2,M715&gt;0,M716&lt;0,53.93&gt;A715&gt;16.07),Peak,"")</f>
        <v/>
      </c>
    </row>
    <row r="716" spans="1:16" x14ac:dyDescent="0.3">
      <c r="A716">
        <v>7.1426391599998098</v>
      </c>
      <c r="B716">
        <v>-0.331111460924148</v>
      </c>
      <c r="C716">
        <v>1.8712587356567301</v>
      </c>
      <c r="D716">
        <v>9.2401351928710902</v>
      </c>
      <c r="E716">
        <v>-9.5932390540838207E-3</v>
      </c>
      <c r="F716">
        <v>-7.46111199259758E-3</v>
      </c>
      <c r="G716">
        <v>-1.70538183301687E-2</v>
      </c>
      <c r="H716">
        <v>4.8000030517578098</v>
      </c>
      <c r="I716">
        <v>-22.5842895507812</v>
      </c>
      <c r="J716">
        <v>-21.1202087402343</v>
      </c>
      <c r="L716">
        <f t="shared" si="44"/>
        <v>9.4335222710216673</v>
      </c>
      <c r="M716">
        <f t="shared" si="45"/>
        <v>-6.3298859238395622E-2</v>
      </c>
      <c r="N716">
        <f t="shared" si="46"/>
        <v>4.0067455808822225E-3</v>
      </c>
      <c r="O716">
        <f t="shared" si="47"/>
        <v>2.2126222132650728E-2</v>
      </c>
      <c r="P716" t="str" cm="1">
        <f t="array" ref="P716">IF(AND(O716&gt;$Q$2,M716&gt;0,M717&lt;0,53.93&gt;A716&gt;16.07),Peak,"")</f>
        <v/>
      </c>
    </row>
    <row r="717" spans="1:16" x14ac:dyDescent="0.3">
      <c r="A717">
        <v>7.1526184079993902</v>
      </c>
      <c r="B717">
        <v>-0.32018417119979797</v>
      </c>
      <c r="C717">
        <v>2.0371139049529998</v>
      </c>
      <c r="D717">
        <v>9.3616819381713796</v>
      </c>
      <c r="E717">
        <v>-9.5932390540838207E-3</v>
      </c>
      <c r="F717">
        <v>-1.4922223985195099E-2</v>
      </c>
      <c r="G717">
        <v>-1.38564268127083E-2</v>
      </c>
      <c r="H717">
        <v>5</v>
      </c>
      <c r="I717">
        <v>-22.386184692382798</v>
      </c>
      <c r="J717">
        <v>-20.5362243652343</v>
      </c>
      <c r="L717">
        <f t="shared" si="44"/>
        <v>9.5861065963572507</v>
      </c>
      <c r="M717">
        <f t="shared" si="45"/>
        <v>0.15258432533558342</v>
      </c>
      <c r="N717">
        <f t="shared" si="46"/>
        <v>2.3281976338115164E-2</v>
      </c>
      <c r="O717">
        <f t="shared" si="47"/>
        <v>2.2091348322542073E-2</v>
      </c>
      <c r="P717" t="str" cm="1">
        <f t="array" ref="P717">IF(AND(O717&gt;$Q$2,M717&gt;0,M718&lt;0,53.93&gt;A717&gt;16.07),Peak,"")</f>
        <v/>
      </c>
    </row>
    <row r="718" spans="1:16" x14ac:dyDescent="0.3">
      <c r="A718">
        <v>7.16262817299957</v>
      </c>
      <c r="B718">
        <v>-0.16271163523197099</v>
      </c>
      <c r="C718">
        <v>2.0531303882598801</v>
      </c>
      <c r="D718">
        <v>9.2856407165527308</v>
      </c>
      <c r="E718">
        <v>-5.3295181132852996E-3</v>
      </c>
      <c r="F718">
        <v>-2.4514663964509902E-2</v>
      </c>
      <c r="G718">
        <v>-9.5932390540838207E-3</v>
      </c>
      <c r="H718">
        <v>5</v>
      </c>
      <c r="I718">
        <v>-22.386184692382798</v>
      </c>
      <c r="J718">
        <v>-20.5362243652343</v>
      </c>
      <c r="L718">
        <f t="shared" si="44"/>
        <v>9.5113060609118207</v>
      </c>
      <c r="M718">
        <f t="shared" si="45"/>
        <v>-7.4800535445429972E-2</v>
      </c>
      <c r="N718">
        <f t="shared" si="46"/>
        <v>5.5951201029230254E-3</v>
      </c>
      <c r="O718">
        <f t="shared" si="47"/>
        <v>2.1906385607963E-2</v>
      </c>
      <c r="P718" t="str" cm="1">
        <f t="array" ref="P718">IF(AND(O718&gt;$Q$2,M718&gt;0,M719&lt;0,53.93&gt;A718&gt;16.07),Peak,"")</f>
        <v/>
      </c>
    </row>
    <row r="719" spans="1:16" x14ac:dyDescent="0.3">
      <c r="A719">
        <v>7.17263793899928</v>
      </c>
      <c r="B719">
        <v>-0.14250366389751401</v>
      </c>
      <c r="C719">
        <v>1.9529887437820399</v>
      </c>
      <c r="D719">
        <v>9.3637781143188406</v>
      </c>
      <c r="E719">
        <v>3.1973912846297E-3</v>
      </c>
      <c r="F719">
        <v>-2.7712587267160398E-2</v>
      </c>
      <c r="G719">
        <v>-7.46111199259758E-3</v>
      </c>
      <c r="H719">
        <v>5</v>
      </c>
      <c r="I719">
        <v>-22.386184692382798</v>
      </c>
      <c r="J719">
        <v>-20.5362243652343</v>
      </c>
      <c r="L719">
        <f t="shared" si="44"/>
        <v>9.566337486298508</v>
      </c>
      <c r="M719">
        <f t="shared" si="45"/>
        <v>5.503142538668726E-2</v>
      </c>
      <c r="N719">
        <f t="shared" si="46"/>
        <v>3.0284577800905269E-3</v>
      </c>
      <c r="O719">
        <f t="shared" si="47"/>
        <v>2.2959518773944088E-2</v>
      </c>
      <c r="P719" t="str" cm="1">
        <f t="array" ref="P719">IF(AND(O719&gt;$Q$2,M719&gt;0,M720&lt;0,53.93&gt;A719&gt;16.07),Peak,"")</f>
        <v/>
      </c>
    </row>
    <row r="720" spans="1:16" x14ac:dyDescent="0.3">
      <c r="A720">
        <v>7.1825866699991803</v>
      </c>
      <c r="B720">
        <v>-0.34578093886375399</v>
      </c>
      <c r="C720">
        <v>2.0257375240325901</v>
      </c>
      <c r="D720">
        <v>9.2468709945678693</v>
      </c>
      <c r="E720">
        <v>1.5987223014235399E-2</v>
      </c>
      <c r="F720">
        <v>-2.98441816121339E-2</v>
      </c>
      <c r="G720">
        <v>-9.5932390540838207E-3</v>
      </c>
      <c r="H720">
        <v>5</v>
      </c>
      <c r="I720">
        <v>-22.5842895507812</v>
      </c>
      <c r="J720">
        <v>-21.314865112304599</v>
      </c>
      <c r="L720">
        <f t="shared" si="44"/>
        <v>9.4724759257617421</v>
      </c>
      <c r="M720">
        <f t="shared" si="45"/>
        <v>-9.3861560536765865E-2</v>
      </c>
      <c r="N720">
        <f t="shared" si="46"/>
        <v>8.8099925463969633E-3</v>
      </c>
      <c r="O720">
        <f t="shared" si="47"/>
        <v>2.3423918455494283E-2</v>
      </c>
      <c r="P720" t="str" cm="1">
        <f t="array" ref="P720">IF(AND(O720&gt;$Q$2,M720&gt;0,M721&lt;0,53.93&gt;A720&gt;16.07),Peak,"")</f>
        <v/>
      </c>
    </row>
    <row r="721" spans="1:16" x14ac:dyDescent="0.3">
      <c r="A721">
        <v>7.1925964349993503</v>
      </c>
      <c r="B721">
        <v>-0.28845015168190002</v>
      </c>
      <c r="C721">
        <v>2.27631640434265</v>
      </c>
      <c r="D721">
        <v>9.1082592010497994</v>
      </c>
      <c r="E721">
        <v>2.5579929351806599E-2</v>
      </c>
      <c r="F721">
        <v>-2.66462583094835E-2</v>
      </c>
      <c r="G721">
        <v>-1.0659036226570599E-2</v>
      </c>
      <c r="H721">
        <v>5</v>
      </c>
      <c r="I721">
        <v>-22.5842895507812</v>
      </c>
      <c r="J721">
        <v>-21.314865112304599</v>
      </c>
      <c r="L721">
        <f t="shared" si="44"/>
        <v>9.3928273451710531</v>
      </c>
      <c r="M721">
        <f t="shared" si="45"/>
        <v>-7.9648580590689022E-2</v>
      </c>
      <c r="N721">
        <f t="shared" si="46"/>
        <v>6.3438963901114838E-3</v>
      </c>
      <c r="O721">
        <f t="shared" si="47"/>
        <v>2.3903993107098963E-2</v>
      </c>
      <c r="P721" t="str" cm="1">
        <f t="array" ref="P721">IF(AND(O721&gt;$Q$2,M721&gt;0,M722&lt;0,53.93&gt;A721&gt;16.07),Peak,"")</f>
        <v/>
      </c>
    </row>
    <row r="722" spans="1:16" x14ac:dyDescent="0.3">
      <c r="A722">
        <v>7.20257568299985</v>
      </c>
      <c r="B722">
        <v>-0.21914428472518899</v>
      </c>
      <c r="C722">
        <v>1.8600320816039999</v>
      </c>
      <c r="D722">
        <v>9.1169414520263601</v>
      </c>
      <c r="E722">
        <v>2.66457255929708E-2</v>
      </c>
      <c r="F722">
        <v>-2.0251475274562801E-2</v>
      </c>
      <c r="G722">
        <v>-7.46111199259758E-3</v>
      </c>
      <c r="H722">
        <v>5</v>
      </c>
      <c r="I722">
        <v>-22.5842895507812</v>
      </c>
      <c r="J722">
        <v>-21.314865112304599</v>
      </c>
      <c r="L722">
        <f t="shared" si="44"/>
        <v>9.307328564190712</v>
      </c>
      <c r="M722">
        <f t="shared" si="45"/>
        <v>-8.5498780980341138E-2</v>
      </c>
      <c r="N722">
        <f t="shared" si="46"/>
        <v>7.3100415491243438E-3</v>
      </c>
      <c r="O722">
        <f t="shared" si="47"/>
        <v>2.7151322179500132E-2</v>
      </c>
      <c r="P722" t="str" cm="1">
        <f t="array" ref="P722">IF(AND(O722&gt;$Q$2,M722&gt;0,M723&lt;0,53.93&gt;A722&gt;16.07),Peak,"")</f>
        <v/>
      </c>
    </row>
    <row r="723" spans="1:16" x14ac:dyDescent="0.3">
      <c r="A723">
        <v>7.2125549319998701</v>
      </c>
      <c r="B723">
        <v>-7.8436888754367801E-2</v>
      </c>
      <c r="C723">
        <v>2.0923490524291899</v>
      </c>
      <c r="D723">
        <v>9.4485015869140607</v>
      </c>
      <c r="E723">
        <v>2.1316740661859498E-2</v>
      </c>
      <c r="F723">
        <v>-1.17248333990573E-2</v>
      </c>
      <c r="G723">
        <v>-8.5269091650843603E-3</v>
      </c>
      <c r="H723">
        <v>5.0999908447265598</v>
      </c>
      <c r="I723">
        <v>-22.5842895507812</v>
      </c>
      <c r="J723">
        <v>-21.217544555663999</v>
      </c>
      <c r="L723">
        <f t="shared" si="44"/>
        <v>9.677719728357312</v>
      </c>
      <c r="M723">
        <f t="shared" si="45"/>
        <v>0.37039116416660001</v>
      </c>
      <c r="N723">
        <f t="shared" si="46"/>
        <v>0.13718961449268924</v>
      </c>
      <c r="O723">
        <f t="shared" si="47"/>
        <v>2.8087005985746132E-2</v>
      </c>
      <c r="P723" t="str" cm="1">
        <f t="array" ref="P723">IF(AND(O723&gt;$Q$2,M723&gt;0,M724&lt;0,53.93&gt;A723&gt;16.07),Peak,"")</f>
        <v/>
      </c>
    </row>
    <row r="724" spans="1:16" x14ac:dyDescent="0.3">
      <c r="A724">
        <v>7.2225646969991404</v>
      </c>
      <c r="B724">
        <v>-0.136366426944732</v>
      </c>
      <c r="C724">
        <v>1.96122157573699</v>
      </c>
      <c r="D724">
        <v>9.1540641784667898</v>
      </c>
      <c r="E724">
        <v>1.3855627737939301E-2</v>
      </c>
      <c r="F724">
        <v>-1.06632965616881E-3</v>
      </c>
      <c r="G724">
        <v>-6.3953148201107901E-3</v>
      </c>
      <c r="H724">
        <v>5.0999908447265598</v>
      </c>
      <c r="I724">
        <v>-22.5842895507812</v>
      </c>
      <c r="J724">
        <v>-21.217544555663999</v>
      </c>
      <c r="L724">
        <f t="shared" si="44"/>
        <v>9.362792150583223</v>
      </c>
      <c r="M724">
        <f t="shared" si="45"/>
        <v>-0.31492757777408897</v>
      </c>
      <c r="N724">
        <f t="shared" si="46"/>
        <v>9.9179379242654853E-2</v>
      </c>
      <c r="O724">
        <f t="shared" si="47"/>
        <v>2.5238845985788252E-2</v>
      </c>
      <c r="P724" t="str" cm="1">
        <f t="array" ref="P724">IF(AND(O724&gt;$Q$2,M724&gt;0,M725&lt;0,53.93&gt;A724&gt;16.07),Peak,"")</f>
        <v/>
      </c>
    </row>
    <row r="725" spans="1:16" x14ac:dyDescent="0.3">
      <c r="A725">
        <v>7.2325744629997599</v>
      </c>
      <c r="B725">
        <v>-0.12843292951583801</v>
      </c>
      <c r="C725">
        <v>1.94221115112304</v>
      </c>
      <c r="D725">
        <v>9.1684341430663991</v>
      </c>
      <c r="E725">
        <v>1.0658237151801499E-2</v>
      </c>
      <c r="F725">
        <v>7.4605792760848999E-3</v>
      </c>
      <c r="G725">
        <v>-9.5932390540838207E-3</v>
      </c>
      <c r="H725">
        <v>5.0999908447265598</v>
      </c>
      <c r="I725">
        <v>-22.5842895507812</v>
      </c>
      <c r="J725">
        <v>-21.217544555663999</v>
      </c>
      <c r="L725">
        <f t="shared" si="44"/>
        <v>9.3727724718290482</v>
      </c>
      <c r="M725">
        <f t="shared" si="45"/>
        <v>9.9803212458251522E-3</v>
      </c>
      <c r="N725">
        <f t="shared" si="46"/>
        <v>9.9606812169868923E-5</v>
      </c>
      <c r="O725">
        <f t="shared" si="47"/>
        <v>2.4148327155342469E-2</v>
      </c>
      <c r="P725" t="str" cm="1">
        <f t="array" ref="P725">IF(AND(O725&gt;$Q$2,M725&gt;0,M726&lt;0,53.93&gt;A725&gt;16.07),Peak,"")</f>
        <v/>
      </c>
    </row>
    <row r="726" spans="1:16" x14ac:dyDescent="0.3">
      <c r="A726">
        <v>7.2425537109993403</v>
      </c>
      <c r="B726">
        <v>-0.18396744132041901</v>
      </c>
      <c r="C726">
        <v>1.9865189790725699</v>
      </c>
      <c r="D726">
        <v>9.2702226638793892</v>
      </c>
      <c r="E726">
        <v>1.49214249104261E-2</v>
      </c>
      <c r="F726">
        <v>1.5987223014235399E-2</v>
      </c>
      <c r="G726">
        <v>-1.27906296402215E-2</v>
      </c>
      <c r="H726">
        <v>5.0999908447265598</v>
      </c>
      <c r="I726">
        <v>-22.485244750976499</v>
      </c>
      <c r="J726">
        <v>-21.022872924804599</v>
      </c>
      <c r="L726">
        <f t="shared" si="44"/>
        <v>9.4824643374802413</v>
      </c>
      <c r="M726">
        <f t="shared" si="45"/>
        <v>0.10969186565119315</v>
      </c>
      <c r="N726">
        <f t="shared" si="46"/>
        <v>1.2032305390039409E-2</v>
      </c>
      <c r="O726">
        <f t="shared" si="47"/>
        <v>2.4193326675132812E-2</v>
      </c>
      <c r="P726" t="str" cm="1">
        <f t="array" ref="P726">IF(AND(O726&gt;$Q$2,M726&gt;0,M727&lt;0,53.93&gt;A726&gt;16.07),Peak,"")</f>
        <v/>
      </c>
    </row>
    <row r="727" spans="1:16" x14ac:dyDescent="0.3">
      <c r="A727">
        <v>7.2525329589998302</v>
      </c>
      <c r="B727">
        <v>-0.177830204367637</v>
      </c>
      <c r="C727">
        <v>2.0058288574218701</v>
      </c>
      <c r="D727">
        <v>9.1673860549926705</v>
      </c>
      <c r="E727">
        <v>2.2382536903023699E-2</v>
      </c>
      <c r="F727">
        <v>2.1316740661859498E-2</v>
      </c>
      <c r="G727">
        <v>-1.38564268127083E-2</v>
      </c>
      <c r="H727">
        <v>5.0999908447265598</v>
      </c>
      <c r="I727">
        <v>-22.485244750976499</v>
      </c>
      <c r="J727">
        <v>-21.022872924804599</v>
      </c>
      <c r="L727">
        <f t="shared" si="44"/>
        <v>9.3859437494652518</v>
      </c>
      <c r="M727">
        <f t="shared" si="45"/>
        <v>-9.6520588014989528E-2</v>
      </c>
      <c r="N727">
        <f t="shared" si="46"/>
        <v>9.3162239107593397E-3</v>
      </c>
      <c r="O727">
        <f t="shared" si="47"/>
        <v>2.4168484888214829E-2</v>
      </c>
      <c r="P727" t="str" cm="1">
        <f t="array" ref="P727">IF(AND(O727&gt;$Q$2,M727&gt;0,M728&lt;0,53.93&gt;A727&gt;16.07),Peak,"")</f>
        <v/>
      </c>
    </row>
    <row r="728" spans="1:16" x14ac:dyDescent="0.3">
      <c r="A728">
        <v>7.26254272400001</v>
      </c>
      <c r="B728">
        <v>-0.16256195306777901</v>
      </c>
      <c r="C728">
        <v>1.99594938755035</v>
      </c>
      <c r="D728">
        <v>9.1561594009399396</v>
      </c>
      <c r="E728">
        <v>2.8777852654456999E-2</v>
      </c>
      <c r="F728">
        <v>2.02509425580501E-2</v>
      </c>
      <c r="G728">
        <v>-1.38564268127083E-2</v>
      </c>
      <c r="H728">
        <v>5.0999908447265598</v>
      </c>
      <c r="I728">
        <v>-22.485244750976499</v>
      </c>
      <c r="J728">
        <v>-21.022872924804599</v>
      </c>
      <c r="L728">
        <f t="shared" si="44"/>
        <v>9.3725927747698865</v>
      </c>
      <c r="M728">
        <f t="shared" si="45"/>
        <v>-1.3350974695365281E-2</v>
      </c>
      <c r="N728">
        <f t="shared" si="46"/>
        <v>1.7824852531628406E-4</v>
      </c>
      <c r="O728">
        <f t="shared" si="47"/>
        <v>2.4105762774302982E-2</v>
      </c>
      <c r="P728" t="str" cm="1">
        <f t="array" ref="P728">IF(AND(O728&gt;$Q$2,M728&gt;0,M729&lt;0,53.93&gt;A728&gt;16.07),Peak,"")</f>
        <v/>
      </c>
    </row>
    <row r="729" spans="1:16" x14ac:dyDescent="0.3">
      <c r="A729">
        <v>7.2725219719995904</v>
      </c>
      <c r="B729">
        <v>-0.336051166057586</v>
      </c>
      <c r="C729">
        <v>1.8857785463333101</v>
      </c>
      <c r="D729">
        <v>9.0932903289794904</v>
      </c>
      <c r="E729">
        <v>2.98436488956213E-2</v>
      </c>
      <c r="F729">
        <v>2.2382536903023699E-2</v>
      </c>
      <c r="G729">
        <v>-1.8119880929589199E-2</v>
      </c>
      <c r="H729">
        <v>5.0999908447265598</v>
      </c>
      <c r="I729">
        <v>-22.5842895507812</v>
      </c>
      <c r="J729">
        <v>-20.3415832519531</v>
      </c>
      <c r="L729">
        <f t="shared" si="44"/>
        <v>9.2928477938214158</v>
      </c>
      <c r="M729">
        <f t="shared" si="45"/>
        <v>-7.9744980948470712E-2</v>
      </c>
      <c r="N729">
        <f t="shared" si="46"/>
        <v>6.3592619864719568E-3</v>
      </c>
      <c r="O729">
        <f t="shared" si="47"/>
        <v>2.42709272070912E-2</v>
      </c>
      <c r="P729" t="str" cm="1">
        <f t="array" ref="P729">IF(AND(O729&gt;$Q$2,M729&gt;0,M730&lt;0,53.93&gt;A729&gt;16.07),Peak,"")</f>
        <v/>
      </c>
    </row>
    <row r="730" spans="1:16" x14ac:dyDescent="0.3">
      <c r="A730">
        <v>7.2825012209996203</v>
      </c>
      <c r="B730">
        <v>-0.154778137803077</v>
      </c>
      <c r="C730">
        <v>1.92155408859252</v>
      </c>
      <c r="D730">
        <v>9.1290664672851491</v>
      </c>
      <c r="E730">
        <v>2.2382536903023699E-2</v>
      </c>
      <c r="F730">
        <v>3.9436090737581198E-2</v>
      </c>
      <c r="G730">
        <v>-2.66462583094835E-2</v>
      </c>
      <c r="H730">
        <v>5.0999908447265598</v>
      </c>
      <c r="I730">
        <v>-22.5842895507812</v>
      </c>
      <c r="J730">
        <v>-20.3415832519531</v>
      </c>
      <c r="L730">
        <f t="shared" si="44"/>
        <v>9.3303901821648694</v>
      </c>
      <c r="M730">
        <f t="shared" si="45"/>
        <v>3.7542388343453581E-2</v>
      </c>
      <c r="N730">
        <f t="shared" si="46"/>
        <v>1.4094309225306794E-3</v>
      </c>
      <c r="O730">
        <f t="shared" si="47"/>
        <v>2.4249940589674834E-2</v>
      </c>
      <c r="P730" t="str" cm="1">
        <f t="array" ref="P730">IF(AND(O730&gt;$Q$2,M730&gt;0,M731&lt;0,53.93&gt;A730&gt;16.07),Peak,"")</f>
        <v/>
      </c>
    </row>
    <row r="731" spans="1:16" x14ac:dyDescent="0.3">
      <c r="A731">
        <v>7.2922973629993004</v>
      </c>
      <c r="B731">
        <v>-5.6133270263671799E-2</v>
      </c>
      <c r="C731">
        <v>2.14249467849731</v>
      </c>
      <c r="D731">
        <v>9.0898475646972603</v>
      </c>
      <c r="E731">
        <v>1.1724034324288301E-2</v>
      </c>
      <c r="F731">
        <v>7.0345535874366705E-2</v>
      </c>
      <c r="G731">
        <v>-3.5173166543245302E-2</v>
      </c>
      <c r="H731">
        <v>5.0999908447265598</v>
      </c>
      <c r="I731">
        <v>-22.5842895507812</v>
      </c>
      <c r="J731">
        <v>-20.3415832519531</v>
      </c>
      <c r="L731">
        <f t="shared" si="44"/>
        <v>9.3390986257161082</v>
      </c>
      <c r="M731">
        <f t="shared" si="45"/>
        <v>8.708443551238787E-3</v>
      </c>
      <c r="N731">
        <f t="shared" si="46"/>
        <v>7.5836989085112421E-5</v>
      </c>
      <c r="O731">
        <f t="shared" si="47"/>
        <v>2.4223796972312712E-2</v>
      </c>
      <c r="P731" t="str" cm="1">
        <f t="array" ref="P731">IF(AND(O731&gt;$Q$2,M731&gt;0,M732&lt;0,53.93&gt;A731&gt;16.07),Peak,"")</f>
        <v/>
      </c>
    </row>
    <row r="732" spans="1:16" x14ac:dyDescent="0.3">
      <c r="A732">
        <v>7.30230712899992</v>
      </c>
      <c r="B732">
        <v>-0.22138962149620001</v>
      </c>
      <c r="C732">
        <v>2.1848566532135001</v>
      </c>
      <c r="D732">
        <v>8.8774394989013601</v>
      </c>
      <c r="E732">
        <v>3.1973912846297E-3</v>
      </c>
      <c r="F732">
        <v>0.116177208721637</v>
      </c>
      <c r="G732">
        <v>-4.1568484157323803E-2</v>
      </c>
      <c r="H732">
        <v>5.3000030517578098</v>
      </c>
      <c r="I732">
        <v>-22.683349609375</v>
      </c>
      <c r="J732">
        <v>-20.5362243652343</v>
      </c>
      <c r="L732">
        <f t="shared" si="44"/>
        <v>9.1450283770063585</v>
      </c>
      <c r="M732">
        <f t="shared" si="45"/>
        <v>-0.19407024870974965</v>
      </c>
      <c r="N732">
        <f t="shared" si="46"/>
        <v>3.7663261434264086E-2</v>
      </c>
      <c r="O732">
        <f t="shared" si="47"/>
        <v>2.8109935337732556E-2</v>
      </c>
      <c r="P732" t="str" cm="1">
        <f t="array" ref="P732">IF(AND(O732&gt;$Q$2,M732&gt;0,M733&lt;0,53.93&gt;A732&gt;16.07),Peak,"")</f>
        <v/>
      </c>
    </row>
    <row r="733" spans="1:16" x14ac:dyDescent="0.3">
      <c r="A733">
        <v>7.3122863769995003</v>
      </c>
      <c r="B733">
        <v>-0.132324829697608</v>
      </c>
      <c r="C733">
        <v>2.0773801803588801</v>
      </c>
      <c r="D733">
        <v>9.2955198287963796</v>
      </c>
      <c r="E733">
        <v>-1.06632965616881E-3</v>
      </c>
      <c r="F733">
        <v>0.176930576562881</v>
      </c>
      <c r="G733">
        <v>-4.90293279290199E-2</v>
      </c>
      <c r="H733">
        <v>5.3000030517578098</v>
      </c>
      <c r="I733">
        <v>-22.683349609375</v>
      </c>
      <c r="J733">
        <v>-20.5362243652343</v>
      </c>
      <c r="L733">
        <f t="shared" si="44"/>
        <v>9.5257391924117396</v>
      </c>
      <c r="M733">
        <f t="shared" si="45"/>
        <v>0.3807108154053811</v>
      </c>
      <c r="N733">
        <f t="shared" si="46"/>
        <v>0.14494072496663016</v>
      </c>
      <c r="O733">
        <f t="shared" si="47"/>
        <v>2.8104647269548658E-2</v>
      </c>
      <c r="P733" t="str" cm="1">
        <f t="array" ref="P733">IF(AND(O733&gt;$Q$2,M733&gt;0,M734&lt;0,53.93&gt;A733&gt;16.07),Peak,"")</f>
        <v/>
      </c>
    </row>
    <row r="734" spans="1:16" x14ac:dyDescent="0.3">
      <c r="A734">
        <v>7.322265625</v>
      </c>
      <c r="B734">
        <v>-0.29578492045402499</v>
      </c>
      <c r="C734">
        <v>2.0507354736328098</v>
      </c>
      <c r="D734">
        <v>9.2158851623535103</v>
      </c>
      <c r="E734">
        <v>-7.46111199259758E-3</v>
      </c>
      <c r="F734">
        <v>0.22063064575195299</v>
      </c>
      <c r="G734">
        <v>-5.9687830507755203E-2</v>
      </c>
      <c r="H734">
        <v>5.3000030517578098</v>
      </c>
      <c r="I734">
        <v>-22.683349609375</v>
      </c>
      <c r="J734">
        <v>-20.5362243652343</v>
      </c>
      <c r="L734">
        <f t="shared" si="44"/>
        <v>9.4459273778529322</v>
      </c>
      <c r="M734">
        <f t="shared" si="45"/>
        <v>-7.981181455880737E-2</v>
      </c>
      <c r="N734">
        <f t="shared" si="46"/>
        <v>6.3699257431694559E-3</v>
      </c>
      <c r="O734">
        <f t="shared" si="47"/>
        <v>2.5498815774445072E-2</v>
      </c>
      <c r="P734" t="str" cm="1">
        <f t="array" ref="P734">IF(AND(O734&gt;$Q$2,M734&gt;0,M735&lt;0,53.93&gt;A734&gt;16.07),Peak,"")</f>
        <v/>
      </c>
    </row>
    <row r="735" spans="1:16" x14ac:dyDescent="0.3">
      <c r="A735">
        <v>7.3322448729995804</v>
      </c>
      <c r="B735">
        <v>-8.8466033339500399E-2</v>
      </c>
      <c r="C735">
        <v>1.7851877212524401</v>
      </c>
      <c r="D735">
        <v>9.0208406448364205</v>
      </c>
      <c r="E735">
        <v>-5.3295181132852996E-3</v>
      </c>
      <c r="F735">
        <v>0.23874999582767401</v>
      </c>
      <c r="G735">
        <v>-7.8872978687286294E-2</v>
      </c>
      <c r="H735">
        <v>5.3000030517578098</v>
      </c>
      <c r="I735">
        <v>-22.683349609375</v>
      </c>
      <c r="J735">
        <v>-20.5362243652343</v>
      </c>
      <c r="L735">
        <f t="shared" si="44"/>
        <v>9.196210490125706</v>
      </c>
      <c r="M735">
        <f t="shared" si="45"/>
        <v>-0.24971688772722622</v>
      </c>
      <c r="N735">
        <f t="shared" si="46"/>
        <v>6.2358524016172104E-2</v>
      </c>
      <c r="O735">
        <f t="shared" si="47"/>
        <v>2.6696361656887286E-2</v>
      </c>
      <c r="P735" t="str" cm="1">
        <f t="array" ref="P735">IF(AND(O735&gt;$Q$2,M735&gt;0,M736&lt;0,53.93&gt;A735&gt;16.07),Peak,"")</f>
        <v/>
      </c>
    </row>
    <row r="736" spans="1:16" x14ac:dyDescent="0.3">
      <c r="A736">
        <v>7.3422546379997504</v>
      </c>
      <c r="B736">
        <v>-0.32617172598838801</v>
      </c>
      <c r="C736">
        <v>1.6804056167602499</v>
      </c>
      <c r="D736">
        <v>9.17516994476318</v>
      </c>
      <c r="E736">
        <v>2.1315941121429201E-3</v>
      </c>
      <c r="F736">
        <v>0.26326465606689398</v>
      </c>
      <c r="G736">
        <v>-9.4861000776290894E-2</v>
      </c>
      <c r="H736">
        <v>5.3000030517578098</v>
      </c>
      <c r="I736">
        <v>-22.683349609375</v>
      </c>
      <c r="J736">
        <v>-20.5362243652343</v>
      </c>
      <c r="L736">
        <f t="shared" si="44"/>
        <v>9.3334824447769336</v>
      </c>
      <c r="M736">
        <f t="shared" si="45"/>
        <v>0.13727195465122755</v>
      </c>
      <c r="N736">
        <f t="shared" si="46"/>
        <v>1.8843589533768672E-2</v>
      </c>
      <c r="O736">
        <f t="shared" si="47"/>
        <v>2.5412708886139491E-2</v>
      </c>
      <c r="P736" t="str" cm="1">
        <f t="array" ref="P736">IF(AND(O736&gt;$Q$2,M736&gt;0,M737&lt;0,53.93&gt;A736&gt;16.07),Peak,"")</f>
        <v/>
      </c>
    </row>
    <row r="737" spans="1:16" x14ac:dyDescent="0.3">
      <c r="A737">
        <v>7.3522338869997803</v>
      </c>
      <c r="B737">
        <v>-0.34129029512405301</v>
      </c>
      <c r="C737">
        <v>2.0969893932342498</v>
      </c>
      <c r="D737">
        <v>9.2812995910644496</v>
      </c>
      <c r="E737">
        <v>1.0658237151801499E-2</v>
      </c>
      <c r="F737">
        <v>0.28991091251373202</v>
      </c>
      <c r="G737">
        <v>-0.10232184827327701</v>
      </c>
      <c r="H737">
        <v>5.3000030517578098</v>
      </c>
      <c r="I737">
        <v>-22.683349609375</v>
      </c>
      <c r="J737">
        <v>-20.5362243652343</v>
      </c>
      <c r="L737">
        <f t="shared" si="44"/>
        <v>9.5213636460317979</v>
      </c>
      <c r="M737">
        <f t="shared" si="45"/>
        <v>0.18788120125486429</v>
      </c>
      <c r="N737">
        <f t="shared" si="46"/>
        <v>3.529934578497082E-2</v>
      </c>
      <c r="O737">
        <f t="shared" si="47"/>
        <v>2.5096117976178094E-2</v>
      </c>
      <c r="P737" t="str" cm="1">
        <f t="array" ref="P737">IF(AND(O737&gt;$Q$2,M737&gt;0,M738&lt;0,53.93&gt;A737&gt;16.07),Peak,"")</f>
        <v/>
      </c>
    </row>
    <row r="738" spans="1:16" x14ac:dyDescent="0.3">
      <c r="A738">
        <v>7.3622131349993598</v>
      </c>
      <c r="B738">
        <v>-0.344284057617187</v>
      </c>
      <c r="C738">
        <v>2.1505777835845898</v>
      </c>
      <c r="D738">
        <v>9.0862550735473597</v>
      </c>
      <c r="E738">
        <v>1.5987223014235399E-2</v>
      </c>
      <c r="F738">
        <v>0.28991091251373202</v>
      </c>
      <c r="G738">
        <v>-0.101256050169467</v>
      </c>
      <c r="H738">
        <v>4.6999969482421804</v>
      </c>
      <c r="I738">
        <v>-23.2776794433593</v>
      </c>
      <c r="J738">
        <v>-21.6068420410156</v>
      </c>
      <c r="L738">
        <f t="shared" si="44"/>
        <v>9.3436367425720324</v>
      </c>
      <c r="M738">
        <f t="shared" si="45"/>
        <v>-0.1777269034597655</v>
      </c>
      <c r="N738">
        <f t="shared" si="46"/>
        <v>3.1586852213396806E-2</v>
      </c>
      <c r="O738">
        <f t="shared" si="47"/>
        <v>2.4363543208244191E-2</v>
      </c>
      <c r="P738" t="str" cm="1">
        <f t="array" ref="P738">IF(AND(O738&gt;$Q$2,M738&gt;0,M739&lt;0,53.93&gt;A738&gt;16.07),Peak,"")</f>
        <v/>
      </c>
    </row>
    <row r="739" spans="1:16" x14ac:dyDescent="0.3">
      <c r="A739">
        <v>7.3722228999995396</v>
      </c>
      <c r="B739">
        <v>-0.484093308448791</v>
      </c>
      <c r="C739">
        <v>2.2477257251739502</v>
      </c>
      <c r="D739">
        <v>9.1911869049072195</v>
      </c>
      <c r="E739">
        <v>1.3855627737939301E-2</v>
      </c>
      <c r="F739">
        <v>0.27179157733917197</v>
      </c>
      <c r="G739">
        <v>-0.100190252065658</v>
      </c>
      <c r="H739">
        <v>4.6999969482421804</v>
      </c>
      <c r="I739">
        <v>-23.2776794433593</v>
      </c>
      <c r="J739">
        <v>-21.6068420410156</v>
      </c>
      <c r="L739">
        <f t="shared" si="44"/>
        <v>9.4744147042353823</v>
      </c>
      <c r="M739">
        <f t="shared" si="45"/>
        <v>0.13077796166334998</v>
      </c>
      <c r="N739">
        <f t="shared" si="46"/>
        <v>1.7102875256820638E-2</v>
      </c>
      <c r="O739">
        <f t="shared" si="47"/>
        <v>2.3706089195697191E-2</v>
      </c>
      <c r="P739" t="str" cm="1">
        <f t="array" ref="P739">IF(AND(O739&gt;$Q$2,M739&gt;0,M740&lt;0,53.93&gt;A739&gt;16.07),Peak,"")</f>
        <v/>
      </c>
    </row>
    <row r="740" spans="1:16" x14ac:dyDescent="0.3">
      <c r="A740">
        <v>7.3822021480000304</v>
      </c>
      <c r="B740">
        <v>-0.61956161260604803</v>
      </c>
      <c r="C740">
        <v>1.9725979566573999</v>
      </c>
      <c r="D740">
        <v>9.3250083923339808</v>
      </c>
      <c r="E740">
        <v>3.1973912846297E-3</v>
      </c>
      <c r="F740">
        <v>0.25154036283492998</v>
      </c>
      <c r="G740">
        <v>-9.8058387637138297E-2</v>
      </c>
      <c r="H740">
        <v>4.6999969482421804</v>
      </c>
      <c r="I740">
        <v>-23.2776794433593</v>
      </c>
      <c r="J740">
        <v>-21.6068420410156</v>
      </c>
      <c r="L740">
        <f t="shared" si="44"/>
        <v>9.5514805557841722</v>
      </c>
      <c r="M740">
        <f t="shared" si="45"/>
        <v>7.7065851548789865E-2</v>
      </c>
      <c r="N740">
        <f t="shared" si="46"/>
        <v>5.9391454749401175E-3</v>
      </c>
      <c r="O740">
        <f t="shared" si="47"/>
        <v>2.4246659074611165E-2</v>
      </c>
      <c r="P740" t="str" cm="1">
        <f t="array" ref="P740">IF(AND(O740&gt;$Q$2,M740&gt;0,M741&lt;0,53.93&gt;A740&gt;16.07),Peak,"")</f>
        <v/>
      </c>
    </row>
    <row r="741" spans="1:16" x14ac:dyDescent="0.3">
      <c r="A741">
        <v>7.3922119139997404</v>
      </c>
      <c r="B741">
        <v>-0.55923706293106001</v>
      </c>
      <c r="C741">
        <v>2.1125569343566801</v>
      </c>
      <c r="D741">
        <v>9.2988128662109304</v>
      </c>
      <c r="E741">
        <v>-3.1979237683117299E-3</v>
      </c>
      <c r="F741">
        <v>0.221696436405181</v>
      </c>
      <c r="G741">
        <v>-8.8465683162212302E-2</v>
      </c>
      <c r="H741">
        <v>4.1999969482421804</v>
      </c>
      <c r="I741">
        <v>-23.2776794433593</v>
      </c>
      <c r="J741">
        <v>-22.190811157226499</v>
      </c>
      <c r="L741">
        <f t="shared" si="44"/>
        <v>9.552149685503478</v>
      </c>
      <c r="M741">
        <f t="shared" si="45"/>
        <v>6.6912971930577214E-4</v>
      </c>
      <c r="N741">
        <f t="shared" si="46"/>
        <v>4.4773458125822143E-7</v>
      </c>
      <c r="O741">
        <f t="shared" si="47"/>
        <v>2.4318496302972104E-2</v>
      </c>
      <c r="P741" t="str" cm="1">
        <f t="array" ref="P741">IF(AND(O741&gt;$Q$2,M741&gt;0,M742&lt;0,53.93&gt;A741&gt;16.07),Peak,"")</f>
        <v/>
      </c>
    </row>
    <row r="742" spans="1:16" x14ac:dyDescent="0.3">
      <c r="A742">
        <v>7.4021911619993199</v>
      </c>
      <c r="B742">
        <v>-0.65743285417556696</v>
      </c>
      <c r="C742">
        <v>1.9793339967727599</v>
      </c>
      <c r="D742">
        <v>9.1795110702514595</v>
      </c>
      <c r="E742">
        <v>2.1315941121429201E-3</v>
      </c>
      <c r="F742">
        <v>0.20570895075798001</v>
      </c>
      <c r="G742">
        <v>-7.3543995618820093E-2</v>
      </c>
      <c r="H742">
        <v>4.1999969482421804</v>
      </c>
      <c r="I742">
        <v>-23.2776794433593</v>
      </c>
      <c r="J742">
        <v>-22.190811157226499</v>
      </c>
      <c r="L742">
        <f t="shared" si="44"/>
        <v>9.4134693135633558</v>
      </c>
      <c r="M742">
        <f t="shared" si="45"/>
        <v>-0.13868037194012217</v>
      </c>
      <c r="N742">
        <f t="shared" si="46"/>
        <v>1.9232245561450624E-2</v>
      </c>
      <c r="O742">
        <f t="shared" si="47"/>
        <v>2.4480878671791759E-2</v>
      </c>
      <c r="P742" t="str" cm="1">
        <f t="array" ref="P742">IF(AND(O742&gt;$Q$2,M742&gt;0,M743&lt;0,53.93&gt;A742&gt;16.07),Peak,"")</f>
        <v/>
      </c>
    </row>
    <row r="743" spans="1:16" x14ac:dyDescent="0.3">
      <c r="A743">
        <v>7.4121704099998098</v>
      </c>
      <c r="B743">
        <v>-0.75023984909057595</v>
      </c>
      <c r="C743">
        <v>2.0356168746948198</v>
      </c>
      <c r="D743">
        <v>9.1287670135497994</v>
      </c>
      <c r="E743">
        <v>2.3448335006833E-2</v>
      </c>
      <c r="F743">
        <v>0.22595989704132</v>
      </c>
      <c r="G743">
        <v>-3.7305295467376702E-2</v>
      </c>
      <c r="H743">
        <v>4.1999969482421804</v>
      </c>
      <c r="I743">
        <v>-23.2776794433593</v>
      </c>
      <c r="J743">
        <v>-22.190811157226499</v>
      </c>
      <c r="L743">
        <f t="shared" si="44"/>
        <v>9.3830156708480814</v>
      </c>
      <c r="M743">
        <f t="shared" si="45"/>
        <v>-3.0453642715274398E-2</v>
      </c>
      <c r="N743">
        <f t="shared" si="46"/>
        <v>9.274243546295854E-4</v>
      </c>
      <c r="O743">
        <f t="shared" si="47"/>
        <v>2.5418032929676801E-2</v>
      </c>
      <c r="P743" t="str" cm="1">
        <f t="array" ref="P743">IF(AND(O743&gt;$Q$2,M743&gt;0,M744&lt;0,53.93&gt;A743&gt;16.07),Peak,"")</f>
        <v/>
      </c>
    </row>
    <row r="744" spans="1:16" x14ac:dyDescent="0.3">
      <c r="A744">
        <v>7.4221496579993902</v>
      </c>
      <c r="B744">
        <v>-0.46193939447402899</v>
      </c>
      <c r="C744">
        <v>1.7672250270843499</v>
      </c>
      <c r="D744">
        <v>8.9995851516723597</v>
      </c>
      <c r="E744">
        <v>3.5172633826732601E-2</v>
      </c>
      <c r="F744">
        <v>0.20677475631236999</v>
      </c>
      <c r="G744">
        <v>-3.0909979715943298E-2</v>
      </c>
      <c r="H744">
        <v>3.8000030517578098</v>
      </c>
      <c r="I744">
        <v>-23.5748291015625</v>
      </c>
      <c r="J744">
        <v>-21.217544555663999</v>
      </c>
      <c r="L744">
        <f t="shared" si="44"/>
        <v>9.1830825544978048</v>
      </c>
      <c r="M744">
        <f t="shared" si="45"/>
        <v>-0.19993311635027666</v>
      </c>
      <c r="N744">
        <f t="shared" si="46"/>
        <v>3.9973251013533266E-2</v>
      </c>
      <c r="O744">
        <f t="shared" si="47"/>
        <v>2.7889602740706062E-2</v>
      </c>
      <c r="P744" t="str" cm="1">
        <f t="array" ref="P744">IF(AND(O744&gt;$Q$2,M744&gt;0,M745&lt;0,53.93&gt;A744&gt;16.07),Peak,"")</f>
        <v/>
      </c>
    </row>
    <row r="745" spans="1:16" x14ac:dyDescent="0.3">
      <c r="A745">
        <v>7.4321594240000097</v>
      </c>
      <c r="B745">
        <v>-0.50669634342193604</v>
      </c>
      <c r="C745">
        <v>1.67741179466247</v>
      </c>
      <c r="D745">
        <v>9.0431442260742099</v>
      </c>
      <c r="E745">
        <v>2.4514131247997201E-2</v>
      </c>
      <c r="F745">
        <v>0.18758907914161599</v>
      </c>
      <c r="G745">
        <v>-5.5424641817808103E-2</v>
      </c>
      <c r="H745">
        <v>3.8000030517578098</v>
      </c>
      <c r="I745">
        <v>-23.5748291015625</v>
      </c>
      <c r="J745">
        <v>-21.217544555663999</v>
      </c>
      <c r="L745">
        <f t="shared" si="44"/>
        <v>9.2113467531566329</v>
      </c>
      <c r="M745">
        <f t="shared" si="45"/>
        <v>2.8264198658828121E-2</v>
      </c>
      <c r="N745">
        <f t="shared" si="46"/>
        <v>7.9886492582570141E-4</v>
      </c>
      <c r="O745">
        <f t="shared" si="47"/>
        <v>2.7081233013435013E-2</v>
      </c>
      <c r="P745" t="str" cm="1">
        <f t="array" ref="P745">IF(AND(O745&gt;$Q$2,M745&gt;0,M746&lt;0,53.93&gt;A745&gt;16.07),Peak,"")</f>
        <v/>
      </c>
    </row>
    <row r="746" spans="1:16" x14ac:dyDescent="0.3">
      <c r="A746">
        <v>7.4421386719995999</v>
      </c>
      <c r="B746">
        <v>-0.60129958391189497</v>
      </c>
      <c r="C746">
        <v>2.06899738311767</v>
      </c>
      <c r="D746">
        <v>9.1697816848754794</v>
      </c>
      <c r="E746">
        <v>8.5263764485716802E-3</v>
      </c>
      <c r="F746">
        <v>0.19291858375072399</v>
      </c>
      <c r="G746">
        <v>-6.0753628611564602E-2</v>
      </c>
      <c r="H746">
        <v>3.8000030517578098</v>
      </c>
      <c r="I746">
        <v>-23.5748291015625</v>
      </c>
      <c r="J746">
        <v>-21.217544555663999</v>
      </c>
      <c r="L746">
        <f t="shared" si="44"/>
        <v>9.4195120632248344</v>
      </c>
      <c r="M746">
        <f t="shared" si="45"/>
        <v>0.20816531006820149</v>
      </c>
      <c r="N746">
        <f t="shared" si="46"/>
        <v>4.333279631579047E-2</v>
      </c>
      <c r="O746">
        <f t="shared" si="47"/>
        <v>2.7156946369450725E-2</v>
      </c>
      <c r="P746" t="str" cm="1">
        <f t="array" ref="P746">IF(AND(O746&gt;$Q$2,M746&gt;0,M747&lt;0,53.93&gt;A746&gt;16.07),Peak,"")</f>
        <v/>
      </c>
    </row>
    <row r="747" spans="1:16" x14ac:dyDescent="0.3">
      <c r="A747">
        <v>7.4521179189996403</v>
      </c>
      <c r="B747">
        <v>-0.71102142333984297</v>
      </c>
      <c r="C747">
        <v>1.88278472423553</v>
      </c>
      <c r="D747">
        <v>9.1648416519165004</v>
      </c>
      <c r="E747">
        <v>-5.3295181132852996E-3</v>
      </c>
      <c r="F747">
        <v>0.191852793097496</v>
      </c>
      <c r="G747">
        <v>-5.7556238025426802E-2</v>
      </c>
      <c r="H747">
        <v>4.1000061035156197</v>
      </c>
      <c r="I747">
        <v>-23.2776794433593</v>
      </c>
      <c r="J747">
        <v>-21.801513671875</v>
      </c>
      <c r="L747">
        <f t="shared" si="44"/>
        <v>9.3832165213729581</v>
      </c>
      <c r="M747">
        <f t="shared" si="45"/>
        <v>-3.6295541851876223E-2</v>
      </c>
      <c r="N747">
        <f t="shared" si="46"/>
        <v>1.3173663583212986E-3</v>
      </c>
      <c r="O747">
        <f t="shared" si="47"/>
        <v>2.6276028386977197E-2</v>
      </c>
      <c r="P747" t="str" cm="1">
        <f t="array" ref="P747">IF(AND(O747&gt;$Q$2,M747&gt;0,M748&lt;0,53.93&gt;A747&gt;16.07),Peak,"")</f>
        <v/>
      </c>
    </row>
    <row r="748" spans="1:16" x14ac:dyDescent="0.3">
      <c r="A748">
        <v>7.4620971679996702</v>
      </c>
      <c r="B748">
        <v>-0.85577040910720803</v>
      </c>
      <c r="C748">
        <v>2.0116667747497501</v>
      </c>
      <c r="D748">
        <v>9.0184459686279297</v>
      </c>
      <c r="E748">
        <v>-4.2637209407985202E-3</v>
      </c>
      <c r="F748">
        <v>0.17479898035526201</v>
      </c>
      <c r="G748">
        <v>-5.0095126032829201E-2</v>
      </c>
      <c r="H748">
        <v>4.1000061035156197</v>
      </c>
      <c r="I748">
        <v>-23.2776794433593</v>
      </c>
      <c r="J748">
        <v>-21.801513671875</v>
      </c>
      <c r="L748">
        <f t="shared" si="44"/>
        <v>9.2796289739836553</v>
      </c>
      <c r="M748">
        <f t="shared" si="45"/>
        <v>-0.10358754738930287</v>
      </c>
      <c r="N748">
        <f t="shared" si="46"/>
        <v>1.0730379974131067E-2</v>
      </c>
      <c r="O748">
        <f t="shared" si="47"/>
        <v>2.7032899590823403E-2</v>
      </c>
      <c r="P748" t="str" cm="1">
        <f t="array" ref="P748">IF(AND(O748&gt;$Q$2,M748&gt;0,M749&lt;0,53.93&gt;A748&gt;16.07),Peak,"")</f>
        <v/>
      </c>
    </row>
    <row r="749" spans="1:16" x14ac:dyDescent="0.3">
      <c r="A749">
        <v>7.47210693299985</v>
      </c>
      <c r="B749">
        <v>-0.89259386062622004</v>
      </c>
      <c r="C749">
        <v>1.9853215217590301</v>
      </c>
      <c r="D749">
        <v>9.1880435943603498</v>
      </c>
      <c r="E749">
        <v>7.4605792760848999E-3</v>
      </c>
      <c r="F749">
        <v>0.17266738414764399</v>
      </c>
      <c r="G749">
        <v>-3.1975775957107502E-2</v>
      </c>
      <c r="H749">
        <v>4.1000061035156197</v>
      </c>
      <c r="I749">
        <v>-23.2776794433593</v>
      </c>
      <c r="J749">
        <v>-21.801513671875</v>
      </c>
      <c r="L749">
        <f t="shared" si="44"/>
        <v>9.4423710177398483</v>
      </c>
      <c r="M749">
        <f t="shared" si="45"/>
        <v>0.16274204375619306</v>
      </c>
      <c r="N749">
        <f t="shared" si="46"/>
        <v>2.6484972805942655E-2</v>
      </c>
      <c r="O749">
        <f t="shared" si="47"/>
        <v>2.7498550353842813E-2</v>
      </c>
      <c r="P749" t="str" cm="1">
        <f t="array" ref="P749">IF(AND(O749&gt;$Q$2,M749&gt;0,M750&lt;0,53.93&gt;A749&gt;16.07),Peak,"")</f>
        <v/>
      </c>
    </row>
    <row r="750" spans="1:16" x14ac:dyDescent="0.3">
      <c r="A750">
        <v>7.48211669899956</v>
      </c>
      <c r="B750">
        <v>-0.78885954618453902</v>
      </c>
      <c r="C750">
        <v>2.0336709022521902</v>
      </c>
      <c r="D750">
        <v>9.2172327041625906</v>
      </c>
      <c r="E750">
        <v>1.5987223014235399E-2</v>
      </c>
      <c r="F750">
        <v>0.15881122648715901</v>
      </c>
      <c r="G750">
        <v>-1.27906296402215E-2</v>
      </c>
      <c r="H750">
        <v>4.4000091552734304</v>
      </c>
      <c r="I750">
        <v>-23.2776794433593</v>
      </c>
      <c r="J750">
        <v>-21.509521484375</v>
      </c>
      <c r="L750">
        <f t="shared" si="44"/>
        <v>9.4718264049209715</v>
      </c>
      <c r="M750">
        <f t="shared" si="45"/>
        <v>2.9455387181123172E-2</v>
      </c>
      <c r="N750">
        <f t="shared" si="46"/>
        <v>8.6761983398987524E-4</v>
      </c>
      <c r="O750">
        <f t="shared" si="47"/>
        <v>2.7337317493667593E-2</v>
      </c>
      <c r="P750" t="str" cm="1">
        <f t="array" ref="P750">IF(AND(O750&gt;$Q$2,M750&gt;0,M751&lt;0,53.93&gt;A750&gt;16.07),Peak,"")</f>
        <v/>
      </c>
    </row>
    <row r="751" spans="1:16" x14ac:dyDescent="0.3">
      <c r="A751">
        <v>7.4920959469991404</v>
      </c>
      <c r="B751">
        <v>-0.81640225648880005</v>
      </c>
      <c r="C751">
        <v>2.0251386165618799</v>
      </c>
      <c r="D751">
        <v>9.1606502532958896</v>
      </c>
      <c r="E751">
        <v>2.2382536903023699E-2</v>
      </c>
      <c r="F751">
        <v>0.13536287844181</v>
      </c>
      <c r="G751">
        <v>-9.5932390540838207E-3</v>
      </c>
      <c r="H751">
        <v>4.4000091552734304</v>
      </c>
      <c r="I751">
        <v>-23.2776794433593</v>
      </c>
      <c r="J751">
        <v>-21.509521484375</v>
      </c>
      <c r="L751">
        <f t="shared" si="44"/>
        <v>9.417282629500944</v>
      </c>
      <c r="M751">
        <f t="shared" si="45"/>
        <v>-5.4543775420027529E-2</v>
      </c>
      <c r="N751">
        <f t="shared" si="46"/>
        <v>2.9750234370703992E-3</v>
      </c>
      <c r="O751">
        <f t="shared" si="47"/>
        <v>2.8183745605990924E-2</v>
      </c>
      <c r="P751" t="str" cm="1">
        <f t="array" ref="P751">IF(AND(O751&gt;$Q$2,M751&gt;0,M752&lt;0,53.93&gt;A751&gt;16.07),Peak,"")</f>
        <v/>
      </c>
    </row>
    <row r="752" spans="1:16" x14ac:dyDescent="0.3">
      <c r="A752">
        <v>7.5021057129997599</v>
      </c>
      <c r="B752">
        <v>-0.76820254325866699</v>
      </c>
      <c r="C752">
        <v>2.0118165016174299</v>
      </c>
      <c r="D752">
        <v>9.1816062927246094</v>
      </c>
      <c r="E752">
        <v>2.8777852654456999E-2</v>
      </c>
      <c r="F752">
        <v>0.105518706142902</v>
      </c>
      <c r="G752">
        <v>-1.27906296402215E-2</v>
      </c>
      <c r="H752">
        <v>4.4000091552734304</v>
      </c>
      <c r="I752">
        <v>-23.2776794433593</v>
      </c>
      <c r="J752">
        <v>-21.509521484375</v>
      </c>
      <c r="L752">
        <f t="shared" si="44"/>
        <v>9.4307706418006703</v>
      </c>
      <c r="M752">
        <f t="shared" si="45"/>
        <v>1.3488012299726293E-2</v>
      </c>
      <c r="N752">
        <f t="shared" si="46"/>
        <v>1.8192647579756777E-4</v>
      </c>
      <c r="O752">
        <f t="shared" si="47"/>
        <v>2.8207371980153478E-2</v>
      </c>
      <c r="P752" t="str" cm="1">
        <f t="array" ref="P752">IF(AND(O752&gt;$Q$2,M752&gt;0,M753&lt;0,53.93&gt;A752&gt;16.07),Peak,"")</f>
        <v/>
      </c>
    </row>
    <row r="753" spans="1:16" x14ac:dyDescent="0.3">
      <c r="A753">
        <v>7.5120544429992098</v>
      </c>
      <c r="B753">
        <v>-0.95306807756423895</v>
      </c>
      <c r="C753">
        <v>2.03052759170532</v>
      </c>
      <c r="D753">
        <v>9.0858058929443306</v>
      </c>
      <c r="E753">
        <v>3.30410413444042E-2</v>
      </c>
      <c r="F753">
        <v>7.99382403492927E-2</v>
      </c>
      <c r="G753">
        <v>-1.38564268127083E-2</v>
      </c>
      <c r="H753">
        <v>4.4000091552734304</v>
      </c>
      <c r="I753">
        <v>-23.2776794433593</v>
      </c>
      <c r="J753">
        <v>-21.8988342285156</v>
      </c>
      <c r="L753">
        <f t="shared" si="44"/>
        <v>9.3585922972106506</v>
      </c>
      <c r="M753">
        <f t="shared" si="45"/>
        <v>-7.2178344590019705E-2</v>
      </c>
      <c r="N753">
        <f t="shared" si="46"/>
        <v>5.2097134277556264E-3</v>
      </c>
      <c r="O753">
        <f t="shared" si="47"/>
        <v>2.8586351589423954E-2</v>
      </c>
      <c r="P753" t="str" cm="1">
        <f t="array" ref="P753">IF(AND(O753&gt;$Q$2,M753&gt;0,M754&lt;0,53.93&gt;A753&gt;16.07),Peak,"")</f>
        <v/>
      </c>
    </row>
    <row r="754" spans="1:16" x14ac:dyDescent="0.3">
      <c r="A754">
        <v>7.5220642089998302</v>
      </c>
      <c r="B754">
        <v>-0.85187852382659901</v>
      </c>
      <c r="C754">
        <v>2.0121157169342001</v>
      </c>
      <c r="D754">
        <v>9.0449409484863192</v>
      </c>
      <c r="E754">
        <v>3.4106839448213501E-2</v>
      </c>
      <c r="F754">
        <v>7.5675055384635898E-2</v>
      </c>
      <c r="G754">
        <v>-8.5269091650843603E-3</v>
      </c>
      <c r="H754">
        <v>4.4000091552734304</v>
      </c>
      <c r="I754">
        <v>-23.2776794433593</v>
      </c>
      <c r="J754">
        <v>-21.8988342285156</v>
      </c>
      <c r="L754">
        <f t="shared" si="44"/>
        <v>9.3051202807537745</v>
      </c>
      <c r="M754">
        <f t="shared" si="45"/>
        <v>-5.3472016456876048E-2</v>
      </c>
      <c r="N754">
        <f t="shared" si="46"/>
        <v>2.8592565439644231E-3</v>
      </c>
      <c r="O754">
        <f t="shared" si="47"/>
        <v>2.8909417611944568E-2</v>
      </c>
      <c r="P754" t="str" cm="1">
        <f t="array" ref="P754">IF(AND(O754&gt;$Q$2,M754&gt;0,M755&lt;0,53.93&gt;A754&gt;16.07),Peak,"")</f>
        <v/>
      </c>
    </row>
    <row r="755" spans="1:16" x14ac:dyDescent="0.3">
      <c r="A755">
        <v>7.5326538089993802</v>
      </c>
      <c r="B755">
        <v>-0.89663541316985995</v>
      </c>
      <c r="C755">
        <v>1.9875668287277199</v>
      </c>
      <c r="D755">
        <v>9.0730819702148402</v>
      </c>
      <c r="E755">
        <v>2.7712054550647701E-2</v>
      </c>
      <c r="F755">
        <v>7.99382403492927E-2</v>
      </c>
      <c r="G755">
        <v>2.1315941121429201E-3</v>
      </c>
      <c r="H755">
        <v>4.4000091552734304</v>
      </c>
      <c r="I755">
        <v>-23.2776794433593</v>
      </c>
      <c r="J755">
        <v>-21.8988342285156</v>
      </c>
      <c r="L755">
        <f t="shared" si="44"/>
        <v>9.3314089719102249</v>
      </c>
      <c r="M755">
        <f t="shared" si="45"/>
        <v>2.6288691156450383E-2</v>
      </c>
      <c r="N755">
        <f t="shared" si="46"/>
        <v>6.9109528271923254E-4</v>
      </c>
      <c r="O755">
        <f t="shared" si="47"/>
        <v>2.9021094477328535E-2</v>
      </c>
      <c r="P755" t="str" cm="1">
        <f t="array" ref="P755">IF(AND(O755&gt;$Q$2,M755&gt;0,M756&lt;0,53.93&gt;A755&gt;16.07),Peak,"")</f>
        <v/>
      </c>
    </row>
    <row r="756" spans="1:16" x14ac:dyDescent="0.3">
      <c r="A756">
        <v>7.5420532230000301</v>
      </c>
      <c r="B756">
        <v>-0.91160428524017301</v>
      </c>
      <c r="C756">
        <v>2.10252785682678</v>
      </c>
      <c r="D756">
        <v>9.1109533309936506</v>
      </c>
      <c r="E756">
        <v>2.5579929351806599E-2</v>
      </c>
      <c r="F756">
        <v>8.2070365548133795E-2</v>
      </c>
      <c r="G756">
        <v>7.4605792760848999E-3</v>
      </c>
      <c r="H756">
        <v>4.3000030517578098</v>
      </c>
      <c r="I756">
        <v>-23.376724243163999</v>
      </c>
      <c r="J756">
        <v>-21.704177856445298</v>
      </c>
      <c r="L756">
        <f t="shared" si="44"/>
        <v>9.3947387596007772</v>
      </c>
      <c r="M756">
        <f t="shared" si="45"/>
        <v>6.3329787690552308E-2</v>
      </c>
      <c r="N756">
        <f t="shared" si="46"/>
        <v>4.010662008930431E-3</v>
      </c>
      <c r="O756">
        <f t="shared" si="47"/>
        <v>3.0940443460494141E-2</v>
      </c>
      <c r="P756" t="str" cm="1">
        <f t="array" ref="P756">IF(AND(O756&gt;$Q$2,M756&gt;0,M757&lt;0,53.93&gt;A756&gt;16.07),Peak,"")</f>
        <v/>
      </c>
    </row>
    <row r="757" spans="1:16" x14ac:dyDescent="0.3">
      <c r="A757">
        <v>7.5520324699991699</v>
      </c>
      <c r="B757">
        <v>-1.08434510231018</v>
      </c>
      <c r="C757">
        <v>2.04130506515502</v>
      </c>
      <c r="D757">
        <v>9.1816062927246094</v>
      </c>
      <c r="E757">
        <v>3.1975243240594801E-2</v>
      </c>
      <c r="F757">
        <v>8.8465154170989893E-2</v>
      </c>
      <c r="G757">
        <v>1.7053019255399701E-2</v>
      </c>
      <c r="H757">
        <v>4.3000030517578098</v>
      </c>
      <c r="I757">
        <v>-23.376724243163999</v>
      </c>
      <c r="J757">
        <v>-21.704177856445298</v>
      </c>
      <c r="L757">
        <f t="shared" si="44"/>
        <v>9.4680845361948354</v>
      </c>
      <c r="M757">
        <f t="shared" si="45"/>
        <v>7.3345776594058165E-2</v>
      </c>
      <c r="N757">
        <f t="shared" si="46"/>
        <v>5.3796029441854909E-3</v>
      </c>
      <c r="O757">
        <f t="shared" si="47"/>
        <v>3.1381583626056572E-2</v>
      </c>
      <c r="P757" t="str" cm="1">
        <f t="array" ref="P757">IF(AND(O757&gt;$Q$2,M757&gt;0,M758&lt;0,53.93&gt;A757&gt;16.07),Peak,"")</f>
        <v/>
      </c>
    </row>
    <row r="758" spans="1:16" x14ac:dyDescent="0.3">
      <c r="A758">
        <v>7.5620422359997903</v>
      </c>
      <c r="B758">
        <v>-0.84080153703689497</v>
      </c>
      <c r="C758">
        <v>2.20820808410644</v>
      </c>
      <c r="D758">
        <v>9.2557029724121094</v>
      </c>
      <c r="E758">
        <v>3.8370292633771799E-2</v>
      </c>
      <c r="F758">
        <v>0.106584496796131</v>
      </c>
      <c r="G758">
        <v>2.4514131247997201E-2</v>
      </c>
      <c r="H758">
        <v>4.3000030517578098</v>
      </c>
      <c r="I758">
        <v>-23.376724243163999</v>
      </c>
      <c r="J758">
        <v>-21.704177856445298</v>
      </c>
      <c r="L758">
        <f t="shared" si="44"/>
        <v>9.5525477062883581</v>
      </c>
      <c r="M758">
        <f t="shared" si="45"/>
        <v>8.4463170093522777E-2</v>
      </c>
      <c r="N758">
        <f t="shared" si="46"/>
        <v>7.1340271022473601E-3</v>
      </c>
      <c r="O758">
        <f t="shared" si="47"/>
        <v>3.1336884169229771E-2</v>
      </c>
      <c r="P758" t="str" cm="1">
        <f t="array" ref="P758">IF(AND(O758&gt;$Q$2,M758&gt;0,M759&lt;0,53.93&gt;A758&gt;16.07),Peak,"")</f>
        <v/>
      </c>
    </row>
    <row r="759" spans="1:16" x14ac:dyDescent="0.3">
      <c r="A759">
        <v>7.5720214839993698</v>
      </c>
      <c r="B759">
        <v>-0.84020280838012695</v>
      </c>
      <c r="C759">
        <v>2.05687260627746</v>
      </c>
      <c r="D759">
        <v>9.2031621932983398</v>
      </c>
      <c r="E759">
        <v>3.7304494529962498E-2</v>
      </c>
      <c r="F759">
        <v>0.122572258114814</v>
      </c>
      <c r="G759">
        <v>2.7712054550647701E-2</v>
      </c>
      <c r="H759">
        <v>4.6000061035156197</v>
      </c>
      <c r="I759">
        <v>-23.5748291015625</v>
      </c>
      <c r="J759">
        <v>-21.217544555663999</v>
      </c>
      <c r="L759">
        <f t="shared" si="44"/>
        <v>9.4675688555098656</v>
      </c>
      <c r="M759">
        <f t="shared" si="45"/>
        <v>-8.4978850778492543E-2</v>
      </c>
      <c r="N759">
        <f t="shared" si="46"/>
        <v>7.2214050796333027E-3</v>
      </c>
      <c r="O759">
        <f t="shared" si="47"/>
        <v>3.2336005115569028E-2</v>
      </c>
      <c r="P759" t="str" cm="1">
        <f t="array" ref="P759">IF(AND(O759&gt;$Q$2,M759&gt;0,M760&lt;0,53.93&gt;A759&gt;16.07),Peak,"")</f>
        <v/>
      </c>
    </row>
    <row r="760" spans="1:16" x14ac:dyDescent="0.3">
      <c r="A760">
        <v>7.58203125</v>
      </c>
      <c r="B760">
        <v>-0.86175799369812001</v>
      </c>
      <c r="C760">
        <v>1.96182036399841</v>
      </c>
      <c r="D760">
        <v>9.0567665100097603</v>
      </c>
      <c r="E760">
        <v>2.7712054550647701E-2</v>
      </c>
      <c r="F760">
        <v>0.12790177762508301</v>
      </c>
      <c r="G760">
        <v>2.5579929351806599E-2</v>
      </c>
      <c r="H760">
        <v>4.6000061035156197</v>
      </c>
      <c r="I760">
        <v>-23.5748291015625</v>
      </c>
      <c r="J760">
        <v>-21.217544555663999</v>
      </c>
      <c r="L760">
        <f t="shared" si="44"/>
        <v>9.3067924440773808</v>
      </c>
      <c r="M760">
        <f t="shared" si="45"/>
        <v>-0.16077641143248478</v>
      </c>
      <c r="N760">
        <f t="shared" si="46"/>
        <v>2.5849054473107622E-2</v>
      </c>
      <c r="O760">
        <f t="shared" si="47"/>
        <v>3.6303383560836906E-2</v>
      </c>
      <c r="P760" t="str" cm="1">
        <f t="array" ref="P760">IF(AND(O760&gt;$Q$2,M760&gt;0,M761&lt;0,53.93&gt;A760&gt;16.07),Peak,"")</f>
        <v/>
      </c>
    </row>
    <row r="761" spans="1:16" x14ac:dyDescent="0.3">
      <c r="A761">
        <v>7.5920104979995804</v>
      </c>
      <c r="B761">
        <v>-0.91878938674926702</v>
      </c>
      <c r="C761">
        <v>2.0778291225433301</v>
      </c>
      <c r="D761">
        <v>9.2865381240844709</v>
      </c>
      <c r="E761">
        <v>1.5987223014235399E-2</v>
      </c>
      <c r="F761">
        <v>0.13109916448593101</v>
      </c>
      <c r="G761">
        <v>2.3448335006833E-2</v>
      </c>
      <c r="H761">
        <v>4.6000061035156197</v>
      </c>
      <c r="I761">
        <v>-23.5748291015625</v>
      </c>
      <c r="J761">
        <v>-21.217544555663999</v>
      </c>
      <c r="L761">
        <f t="shared" si="44"/>
        <v>9.560404705333692</v>
      </c>
      <c r="M761">
        <f t="shared" si="45"/>
        <v>0.2536122612563112</v>
      </c>
      <c r="N761">
        <f t="shared" si="46"/>
        <v>6.4319179059539447E-2</v>
      </c>
      <c r="O761">
        <f t="shared" si="47"/>
        <v>3.6377519042982386E-2</v>
      </c>
      <c r="P761" t="str" cm="1">
        <f t="array" ref="P761">IF(AND(O761&gt;$Q$2,M761&gt;0,M762&lt;0,53.93&gt;A761&gt;16.07),Peak,"")</f>
        <v/>
      </c>
    </row>
    <row r="762" spans="1:16" x14ac:dyDescent="0.3">
      <c r="A762">
        <v>7.6019897459991599</v>
      </c>
      <c r="B762">
        <v>-0.90187454223632801</v>
      </c>
      <c r="C762">
        <v>2.00133824348449</v>
      </c>
      <c r="D762">
        <v>9.0434436798095703</v>
      </c>
      <c r="E762">
        <v>6.3947825692593999E-3</v>
      </c>
      <c r="F762">
        <v>0.13109916448593101</v>
      </c>
      <c r="G762">
        <v>2.02509425580501E-2</v>
      </c>
      <c r="H762">
        <v>4.6000061035156197</v>
      </c>
      <c r="I762">
        <v>-23.5748291015625</v>
      </c>
      <c r="J762">
        <v>-20.7308959960937</v>
      </c>
      <c r="L762">
        <f t="shared" si="44"/>
        <v>9.3060521191671413</v>
      </c>
      <c r="M762">
        <f t="shared" si="45"/>
        <v>-0.25435258616655076</v>
      </c>
      <c r="N762">
        <f t="shared" si="46"/>
        <v>6.4695238089612625E-2</v>
      </c>
      <c r="O762">
        <f t="shared" si="47"/>
        <v>3.546774784897018E-2</v>
      </c>
      <c r="P762" t="str" cm="1">
        <f t="array" ref="P762">IF(AND(O762&gt;$Q$2,M762&gt;0,M763&lt;0,53.93&gt;A762&gt;16.07),Peak,"")</f>
        <v/>
      </c>
    </row>
    <row r="763" spans="1:16" x14ac:dyDescent="0.3">
      <c r="A763">
        <v>7.6119689939996498</v>
      </c>
      <c r="B763">
        <v>-0.755029916763305</v>
      </c>
      <c r="C763">
        <v>1.98277676105499</v>
      </c>
      <c r="D763">
        <v>9.2751617431640607</v>
      </c>
      <c r="E763">
        <v>1.06579705607146E-3</v>
      </c>
      <c r="F763">
        <v>0.12790177762508301</v>
      </c>
      <c r="G763">
        <v>1.49214249104261E-2</v>
      </c>
      <c r="H763">
        <v>4.6000061035156197</v>
      </c>
      <c r="I763">
        <v>-23.5748291015625</v>
      </c>
      <c r="J763">
        <v>-20.7308959960937</v>
      </c>
      <c r="L763">
        <f t="shared" si="44"/>
        <v>9.5147306436515322</v>
      </c>
      <c r="M763">
        <f t="shared" si="45"/>
        <v>0.20867852448439095</v>
      </c>
      <c r="N763">
        <f t="shared" si="46"/>
        <v>4.3546726580982555E-2</v>
      </c>
      <c r="O763">
        <f t="shared" si="47"/>
        <v>3.4312242186371217E-2</v>
      </c>
      <c r="P763" t="str" cm="1">
        <f t="array" ref="P763">IF(AND(O763&gt;$Q$2,M763&gt;0,M764&lt;0,53.93&gt;A763&gt;16.07),Peak,"")</f>
        <v/>
      </c>
    </row>
    <row r="764" spans="1:16" x14ac:dyDescent="0.3">
      <c r="A764">
        <v>7.6219787589998296</v>
      </c>
      <c r="B764">
        <v>-0.95666062831878595</v>
      </c>
      <c r="C764">
        <v>1.8937120437621999</v>
      </c>
      <c r="D764">
        <v>9.2256155014037997</v>
      </c>
      <c r="E764">
        <v>1.06579705607146E-3</v>
      </c>
      <c r="F764">
        <v>0.117243267595767</v>
      </c>
      <c r="G764">
        <v>6.3947825692593999E-3</v>
      </c>
      <c r="H764">
        <v>4.6000061035156197</v>
      </c>
      <c r="I764">
        <v>-23.5748291015625</v>
      </c>
      <c r="J764">
        <v>-20.7308959960937</v>
      </c>
      <c r="L764">
        <f t="shared" si="44"/>
        <v>9.4664315474315543</v>
      </c>
      <c r="M764">
        <f t="shared" si="45"/>
        <v>-4.8299096219977855E-2</v>
      </c>
      <c r="N764">
        <f t="shared" si="46"/>
        <v>2.3328026956666789E-3</v>
      </c>
      <c r="O764">
        <f t="shared" si="47"/>
        <v>3.3405025911054827E-2</v>
      </c>
      <c r="P764" t="str" cm="1">
        <f t="array" ref="P764">IF(AND(O764&gt;$Q$2,M764&gt;0,M765&lt;0,53.93&gt;A764&gt;16.07),Peak,"")</f>
        <v/>
      </c>
    </row>
    <row r="765" spans="1:16" x14ac:dyDescent="0.3">
      <c r="A765">
        <v>7.63195800699941</v>
      </c>
      <c r="B765">
        <v>-1.1810439825057899</v>
      </c>
      <c r="C765">
        <v>1.98861467838287</v>
      </c>
      <c r="D765">
        <v>9.0557184219360298</v>
      </c>
      <c r="E765">
        <v>-1.06632965616881E-3</v>
      </c>
      <c r="F765">
        <v>0.107650831341743</v>
      </c>
      <c r="G765">
        <v>1.06579705607146E-3</v>
      </c>
      <c r="H765">
        <v>4.6000061035156197</v>
      </c>
      <c r="I765">
        <v>-23.475784301757798</v>
      </c>
      <c r="J765">
        <v>-21.4122009277343</v>
      </c>
      <c r="L765">
        <f t="shared" si="44"/>
        <v>9.3464158566310598</v>
      </c>
      <c r="M765">
        <f t="shared" si="45"/>
        <v>-0.12001569080049457</v>
      </c>
      <c r="N765">
        <f t="shared" si="46"/>
        <v>1.4403766038319917E-2</v>
      </c>
      <c r="O765">
        <f t="shared" si="47"/>
        <v>3.4578737939472297E-2</v>
      </c>
      <c r="P765" t="str" cm="1">
        <f t="array" ref="P765">IF(AND(O765&gt;$Q$2,M765&gt;0,M766&lt;0,53.93&gt;A765&gt;16.07),Peak,"")</f>
        <v/>
      </c>
    </row>
    <row r="766" spans="1:16" x14ac:dyDescent="0.3">
      <c r="A766">
        <v>7.6419372559994301</v>
      </c>
      <c r="B766">
        <v>-0.81730043888091997</v>
      </c>
      <c r="C766">
        <v>2.1197419166564901</v>
      </c>
      <c r="D766">
        <v>9.3101892471313406</v>
      </c>
      <c r="E766">
        <v>-2.1321268286556001E-3</v>
      </c>
      <c r="F766">
        <v>9.5925994217395699E-2</v>
      </c>
      <c r="G766">
        <v>0</v>
      </c>
      <c r="H766">
        <v>4.6000061035156197</v>
      </c>
      <c r="I766">
        <v>-23.475784301757798</v>
      </c>
      <c r="J766">
        <v>-21.4122009277343</v>
      </c>
      <c r="L766">
        <f t="shared" si="44"/>
        <v>9.5833662988547772</v>
      </c>
      <c r="M766">
        <f t="shared" si="45"/>
        <v>0.23695044222371742</v>
      </c>
      <c r="N766">
        <f t="shared" si="46"/>
        <v>5.6145512070015245E-2</v>
      </c>
      <c r="O766">
        <f t="shared" si="47"/>
        <v>3.5575803374416501E-2</v>
      </c>
      <c r="P766" t="str" cm="1">
        <f t="array" ref="P766">IF(AND(O766&gt;$Q$2,M766&gt;0,M767&lt;0,53.93&gt;A766&gt;16.07),Peak,"")</f>
        <v/>
      </c>
    </row>
    <row r="767" spans="1:16" x14ac:dyDescent="0.3">
      <c r="A767">
        <v>7.6519470209996099</v>
      </c>
      <c r="B767">
        <v>-0.88211560249328602</v>
      </c>
      <c r="C767">
        <v>1.80330002307891</v>
      </c>
      <c r="D767">
        <v>9.2079515457153303</v>
      </c>
      <c r="E767">
        <v>1.06579705607146E-3</v>
      </c>
      <c r="F767">
        <v>8.2070365548133795E-2</v>
      </c>
      <c r="G767">
        <v>1.06579705607146E-3</v>
      </c>
      <c r="H767">
        <v>4.6000061035156197</v>
      </c>
      <c r="I767">
        <v>-23.475784301757798</v>
      </c>
      <c r="J767">
        <v>-21.4122009277343</v>
      </c>
      <c r="L767">
        <f t="shared" si="44"/>
        <v>9.4242448279763948</v>
      </c>
      <c r="M767">
        <f t="shared" si="45"/>
        <v>-0.15912147087838235</v>
      </c>
      <c r="N767">
        <f t="shared" si="46"/>
        <v>2.5319642494499882E-2</v>
      </c>
      <c r="O767">
        <f t="shared" si="47"/>
        <v>3.4408417945433055E-2</v>
      </c>
      <c r="P767" t="str" cm="1">
        <f t="array" ref="P767">IF(AND(O767&gt;$Q$2,M767&gt;0,M768&lt;0,53.93&gt;A767&gt;16.07),Peak,"")</f>
        <v/>
      </c>
    </row>
    <row r="768" spans="1:16" x14ac:dyDescent="0.3">
      <c r="A768">
        <v>7.6619262689991903</v>
      </c>
      <c r="B768">
        <v>-0.88960003852844205</v>
      </c>
      <c r="C768">
        <v>2.1715342998504599</v>
      </c>
      <c r="D768">
        <v>8.9430027008056605</v>
      </c>
      <c r="E768">
        <v>1.06579705607146E-3</v>
      </c>
      <c r="F768">
        <v>7.1411333978176103E-2</v>
      </c>
      <c r="G768">
        <v>4.2631882242858401E-3</v>
      </c>
      <c r="H768">
        <v>4.6000061035156197</v>
      </c>
      <c r="I768">
        <v>-23.5748291015625</v>
      </c>
      <c r="J768">
        <v>-21.704177856445298</v>
      </c>
      <c r="L768">
        <f t="shared" si="44"/>
        <v>9.2457691270436868</v>
      </c>
      <c r="M768">
        <f t="shared" si="45"/>
        <v>-0.17847570093270804</v>
      </c>
      <c r="N768">
        <f t="shared" si="46"/>
        <v>3.1853575823421437E-2</v>
      </c>
      <c r="O768">
        <f t="shared" si="47"/>
        <v>3.4175264114299532E-2</v>
      </c>
      <c r="P768" t="str" cm="1">
        <f t="array" ref="P768">IF(AND(O768&gt;$Q$2,M768&gt;0,M769&lt;0,53.93&gt;A768&gt;16.07),Peak,"")</f>
        <v/>
      </c>
    </row>
    <row r="769" spans="1:16" x14ac:dyDescent="0.3">
      <c r="A769">
        <v>7.6720886229995804</v>
      </c>
      <c r="B769">
        <v>-0.984502732753753</v>
      </c>
      <c r="C769">
        <v>1.9110759496688801</v>
      </c>
      <c r="D769">
        <v>9.4059906005859304</v>
      </c>
      <c r="E769">
        <v>1.06579705607146E-3</v>
      </c>
      <c r="F769">
        <v>5.5424109101295402E-2</v>
      </c>
      <c r="G769">
        <v>1.1724034324288301E-2</v>
      </c>
      <c r="H769">
        <v>4.6000061035156197</v>
      </c>
      <c r="I769">
        <v>-23.5748291015625</v>
      </c>
      <c r="J769">
        <v>-21.704177856445298</v>
      </c>
      <c r="L769">
        <f t="shared" si="44"/>
        <v>9.6485292192392365</v>
      </c>
      <c r="M769">
        <f t="shared" si="45"/>
        <v>0.40276009219554965</v>
      </c>
      <c r="N769">
        <f t="shared" si="46"/>
        <v>0.16221569186536766</v>
      </c>
      <c r="O769">
        <f t="shared" si="47"/>
        <v>3.377404443494237E-2</v>
      </c>
      <c r="P769" t="str" cm="1">
        <f t="array" ref="P769">IF(AND(O769&gt;$Q$2,M769&gt;0,M770&lt;0,53.93&gt;A769&gt;16.07),Peak,"")</f>
        <v/>
      </c>
    </row>
    <row r="770" spans="1:16" x14ac:dyDescent="0.3">
      <c r="A770">
        <v>7.6820983889992904</v>
      </c>
      <c r="B770">
        <v>-0.89858138561248702</v>
      </c>
      <c r="C770">
        <v>1.98292648792266</v>
      </c>
      <c r="D770">
        <v>9.1649913787841797</v>
      </c>
      <c r="E770">
        <v>-5.3295181132852996E-3</v>
      </c>
      <c r="F770">
        <v>3.9436090737581198E-2</v>
      </c>
      <c r="G770">
        <v>1.8119348213076501E-2</v>
      </c>
      <c r="H770">
        <v>4.6000061035156197</v>
      </c>
      <c r="I770">
        <v>-23.5748291015625</v>
      </c>
      <c r="J770">
        <v>-21.704177856445298</v>
      </c>
      <c r="L770">
        <f t="shared" si="44"/>
        <v>9.420005994491877</v>
      </c>
      <c r="M770">
        <f t="shared" si="45"/>
        <v>-0.22852322474735942</v>
      </c>
      <c r="N770">
        <f t="shared" si="46"/>
        <v>5.2222864248932147E-2</v>
      </c>
      <c r="O770">
        <f t="shared" si="47"/>
        <v>3.0997188541390996E-2</v>
      </c>
      <c r="P770" t="str" cm="1">
        <f t="array" ref="P770">IF(AND(O770&gt;$Q$2,M770&gt;0,M771&lt;0,53.93&gt;A770&gt;16.07),Peak,"")</f>
        <v/>
      </c>
    </row>
    <row r="771" spans="1:16" x14ac:dyDescent="0.3">
      <c r="A771">
        <v>7.6920776359993397</v>
      </c>
      <c r="B771">
        <v>-1.0148894786834699</v>
      </c>
      <c r="C771">
        <v>1.9324814081192001</v>
      </c>
      <c r="D771">
        <v>9.1860971450805593</v>
      </c>
      <c r="E771">
        <v>-8.5269091650843603E-3</v>
      </c>
      <c r="F771">
        <v>2.2382536903023699E-2</v>
      </c>
      <c r="G771">
        <v>2.02509425580501E-2</v>
      </c>
      <c r="H771">
        <v>4.6000061035156197</v>
      </c>
      <c r="I771">
        <v>-23.5748291015625</v>
      </c>
      <c r="J771">
        <v>-21.4122009277343</v>
      </c>
      <c r="L771">
        <f t="shared" ref="L771:L834" si="48">SQRT(B771^2+C771^2+D771^2)</f>
        <v>9.4418677074785347</v>
      </c>
      <c r="M771">
        <f t="shared" si="45"/>
        <v>2.1861712986657622E-2</v>
      </c>
      <c r="N771">
        <f t="shared" si="46"/>
        <v>4.7793449471099451E-4</v>
      </c>
      <c r="O771">
        <f t="shared" si="47"/>
        <v>3.0232242508823007E-2</v>
      </c>
      <c r="P771" t="str" cm="1">
        <f t="array" ref="P771">IF(AND(O771&gt;$Q$2,M771&gt;0,M772&lt;0,53.93&gt;A771&gt;16.07),Peak,"")</f>
        <v/>
      </c>
    </row>
    <row r="772" spans="1:16" x14ac:dyDescent="0.3">
      <c r="A772">
        <v>7.7020568839998296</v>
      </c>
      <c r="B772">
        <v>-0.78377014398574796</v>
      </c>
      <c r="C772">
        <v>1.8269507884979199</v>
      </c>
      <c r="D772">
        <v>9.0087165832519496</v>
      </c>
      <c r="E772">
        <v>-6.3953148201107901E-3</v>
      </c>
      <c r="F772">
        <v>1.1724034324288301E-2</v>
      </c>
      <c r="G772">
        <v>1.8119348213076501E-2</v>
      </c>
      <c r="H772">
        <v>4.6000061035156197</v>
      </c>
      <c r="I772">
        <v>-23.5748291015625</v>
      </c>
      <c r="J772">
        <v>-21.4122009277343</v>
      </c>
      <c r="L772">
        <f t="shared" si="48"/>
        <v>9.2254549643665431</v>
      </c>
      <c r="M772">
        <f t="shared" ref="M772:M835" si="49">L772-L771</f>
        <v>-0.21641274311199155</v>
      </c>
      <c r="N772">
        <f t="shared" ref="N772:N835" si="50">M772^2</f>
        <v>4.6834475381256846E-2</v>
      </c>
      <c r="O772">
        <f t="shared" ref="O772:O835" si="51">AVERAGE(N772:N819)</f>
        <v>3.0236358795998234E-2</v>
      </c>
      <c r="P772" t="str" cm="1">
        <f t="array" ref="P772">IF(AND(O772&gt;$Q$2,M772&gt;0,M773&lt;0,53.93&gt;A772&gt;16.07),Peak,"")</f>
        <v/>
      </c>
    </row>
    <row r="773" spans="1:16" x14ac:dyDescent="0.3">
      <c r="A773">
        <v>7.7120666499995396</v>
      </c>
      <c r="B773">
        <v>-0.891546010971069</v>
      </c>
      <c r="C773">
        <v>1.96840667724609</v>
      </c>
      <c r="D773">
        <v>9.0176973342895508</v>
      </c>
      <c r="E773">
        <v>-6.3953148201107901E-3</v>
      </c>
      <c r="F773">
        <v>4.2631882242858401E-3</v>
      </c>
      <c r="G773">
        <v>2.2382536903023699E-2</v>
      </c>
      <c r="H773">
        <v>4.6000061035156197</v>
      </c>
      <c r="I773">
        <v>-23.5748291015625</v>
      </c>
      <c r="J773">
        <v>-21.4122009277343</v>
      </c>
      <c r="L773">
        <f t="shared" si="48"/>
        <v>9.2729900436460238</v>
      </c>
      <c r="M773">
        <f t="shared" si="49"/>
        <v>4.7535079279480641E-2</v>
      </c>
      <c r="N773">
        <f t="shared" si="50"/>
        <v>2.2595837621065097E-3</v>
      </c>
      <c r="O773">
        <f t="shared" si="51"/>
        <v>2.9273182540445166E-2</v>
      </c>
      <c r="P773" t="str" cm="1">
        <f t="array" ref="P773">IF(AND(O773&gt;$Q$2,M773&gt;0,M774&lt;0,53.93&gt;A773&gt;16.07),Peak,"")</f>
        <v/>
      </c>
    </row>
    <row r="774" spans="1:16" x14ac:dyDescent="0.3">
      <c r="A774">
        <v>7.7220458980000304</v>
      </c>
      <c r="B774">
        <v>-0.69006502628326405</v>
      </c>
      <c r="C774">
        <v>1.95553350448608</v>
      </c>
      <c r="D774">
        <v>9.1449327468871999</v>
      </c>
      <c r="E774">
        <v>-1.0659036226570599E-2</v>
      </c>
      <c r="F774">
        <v>1.06579705607146E-3</v>
      </c>
      <c r="G774">
        <v>2.66457255929708E-2</v>
      </c>
      <c r="H774">
        <v>4.6000061035156197</v>
      </c>
      <c r="I774">
        <v>-23.5748291015625</v>
      </c>
      <c r="J774">
        <v>-20.049606323242099</v>
      </c>
      <c r="L774">
        <f t="shared" si="48"/>
        <v>9.3771048822521337</v>
      </c>
      <c r="M774">
        <f t="shared" si="49"/>
        <v>0.10411483860610993</v>
      </c>
      <c r="N774">
        <f t="shared" si="50"/>
        <v>1.0839899617976318E-2</v>
      </c>
      <c r="O774">
        <f t="shared" si="51"/>
        <v>2.9268793108088512E-2</v>
      </c>
      <c r="P774" t="str" cm="1">
        <f t="array" ref="P774">IF(AND(O774&gt;$Q$2,M774&gt;0,M775&lt;0,53.93&gt;A774&gt;16.07),Peak,"")</f>
        <v/>
      </c>
    </row>
    <row r="775" spans="1:16" x14ac:dyDescent="0.3">
      <c r="A775">
        <v>7.7320251459996099</v>
      </c>
      <c r="B775">
        <v>-0.994681537151336</v>
      </c>
      <c r="C775">
        <v>2.0731887817382799</v>
      </c>
      <c r="D775">
        <v>9.00886631011962</v>
      </c>
      <c r="E775">
        <v>-1.70538183301687E-2</v>
      </c>
      <c r="F775">
        <v>-8.5269091650843603E-3</v>
      </c>
      <c r="G775">
        <v>2.5579929351806599E-2</v>
      </c>
      <c r="H775">
        <v>4.6000061035156197</v>
      </c>
      <c r="I775">
        <v>-23.5748291015625</v>
      </c>
      <c r="J775">
        <v>-20.049606323242099</v>
      </c>
      <c r="L775">
        <f t="shared" si="48"/>
        <v>9.2976973105540228</v>
      </c>
      <c r="M775">
        <f t="shared" si="49"/>
        <v>-7.9407571698110857E-2</v>
      </c>
      <c r="N775">
        <f t="shared" si="50"/>
        <v>6.3055624429906162E-3</v>
      </c>
      <c r="O775">
        <f t="shared" si="51"/>
        <v>2.9323281248381194E-2</v>
      </c>
      <c r="P775" t="str" cm="1">
        <f t="array" ref="P775">IF(AND(O775&gt;$Q$2,M775&gt;0,M776&lt;0,53.93&gt;A775&gt;16.07),Peak,"")</f>
        <v/>
      </c>
    </row>
    <row r="776" spans="1:16" x14ac:dyDescent="0.3">
      <c r="A776">
        <v>7.7420043949996398</v>
      </c>
      <c r="B776">
        <v>-0.81939607858657804</v>
      </c>
      <c r="C776">
        <v>2.1001327037811199</v>
      </c>
      <c r="D776">
        <v>8.9274349212646396</v>
      </c>
      <c r="E776">
        <v>-3.4107372164726202E-2</v>
      </c>
      <c r="F776">
        <v>-2.1317273378372099E-2</v>
      </c>
      <c r="G776">
        <v>1.8119348213076501E-2</v>
      </c>
      <c r="H776">
        <v>4.6000061035156197</v>
      </c>
      <c r="I776">
        <v>-23.5748291015625</v>
      </c>
      <c r="J776">
        <v>-20.049606323242099</v>
      </c>
      <c r="L776">
        <f t="shared" si="48"/>
        <v>9.2076631986899606</v>
      </c>
      <c r="M776">
        <f t="shared" si="49"/>
        <v>-9.0034111864062183E-2</v>
      </c>
      <c r="N776">
        <f t="shared" si="50"/>
        <v>8.1061412991504621E-3</v>
      </c>
      <c r="O776">
        <f t="shared" si="51"/>
        <v>2.9428988601730016E-2</v>
      </c>
      <c r="P776" t="str" cm="1">
        <f t="array" ref="P776">IF(AND(O776&gt;$Q$2,M776&gt;0,M777&lt;0,53.93&gt;A776&gt;16.07),Peak,"")</f>
        <v/>
      </c>
    </row>
    <row r="777" spans="1:16" x14ac:dyDescent="0.3">
      <c r="A777">
        <v>7.7519836429992202</v>
      </c>
      <c r="B777">
        <v>-0.81131285429000799</v>
      </c>
      <c r="C777">
        <v>2.0540285110473602</v>
      </c>
      <c r="D777">
        <v>8.8635177612304599</v>
      </c>
      <c r="E777">
        <v>-5.86220361292362E-2</v>
      </c>
      <c r="F777">
        <v>-4.1568484157323803E-2</v>
      </c>
      <c r="G777">
        <v>6.3947825692593999E-3</v>
      </c>
      <c r="H777">
        <v>4.4000091552734304</v>
      </c>
      <c r="I777">
        <v>-23.475784301757798</v>
      </c>
      <c r="J777">
        <v>-21.0228881835937</v>
      </c>
      <c r="L777">
        <f t="shared" si="48"/>
        <v>9.1345064877846269</v>
      </c>
      <c r="M777">
        <f t="shared" si="49"/>
        <v>-7.3156710905333711E-2</v>
      </c>
      <c r="N777">
        <f t="shared" si="50"/>
        <v>5.3519043504865723E-3</v>
      </c>
      <c r="O777">
        <f t="shared" si="51"/>
        <v>2.967103269285451E-2</v>
      </c>
      <c r="P777" t="str" cm="1">
        <f t="array" ref="P777">IF(AND(O777&gt;$Q$2,M777&gt;0,M778&lt;0,53.93&gt;A777&gt;16.07),Peak,"")</f>
        <v/>
      </c>
    </row>
    <row r="778" spans="1:16" x14ac:dyDescent="0.3">
      <c r="A778">
        <v>7.7618103029999403</v>
      </c>
      <c r="B778">
        <v>-0.77448946237563998</v>
      </c>
      <c r="C778">
        <v>2.2561082839965798</v>
      </c>
      <c r="D778">
        <v>8.8304367065429599</v>
      </c>
      <c r="E778">
        <v>-7.5675584375858307E-2</v>
      </c>
      <c r="F778">
        <v>-5.86220361292362E-2</v>
      </c>
      <c r="G778">
        <v>-7.46111199259758E-3</v>
      </c>
      <c r="H778">
        <v>4.4000091552734304</v>
      </c>
      <c r="I778">
        <v>-23.475784301757798</v>
      </c>
      <c r="J778">
        <v>-21.0228881835937</v>
      </c>
      <c r="L778">
        <f t="shared" si="48"/>
        <v>9.14693779057834</v>
      </c>
      <c r="M778">
        <f t="shared" si="49"/>
        <v>1.2431302793713073E-2</v>
      </c>
      <c r="N778">
        <f t="shared" si="50"/>
        <v>1.5453728914897844E-4</v>
      </c>
      <c r="O778">
        <f t="shared" si="51"/>
        <v>2.9885167245842736E-2</v>
      </c>
      <c r="P778" t="str" cm="1">
        <f t="array" ref="P778">IF(AND(O778&gt;$Q$2,M778&gt;0,M779&lt;0,53.93&gt;A778&gt;16.07),Peak,"")</f>
        <v/>
      </c>
    </row>
    <row r="779" spans="1:16" x14ac:dyDescent="0.3">
      <c r="A779">
        <v>7.7717895499999896</v>
      </c>
      <c r="B779">
        <v>-0.77703416347503595</v>
      </c>
      <c r="C779">
        <v>2.2332060337066602</v>
      </c>
      <c r="D779">
        <v>9.2824974060058594</v>
      </c>
      <c r="E779">
        <v>-7.8872978687286294E-2</v>
      </c>
      <c r="F779">
        <v>-8.2070901989936801E-2</v>
      </c>
      <c r="G779">
        <v>-2.3448867723345701E-2</v>
      </c>
      <c r="H779">
        <v>4.4000091552734304</v>
      </c>
      <c r="I779">
        <v>-23.475784301757798</v>
      </c>
      <c r="J779">
        <v>-21.0228881835937</v>
      </c>
      <c r="L779">
        <f t="shared" si="48"/>
        <v>9.5789221404444405</v>
      </c>
      <c r="M779">
        <f t="shared" si="49"/>
        <v>0.43198434986610046</v>
      </c>
      <c r="N779">
        <f t="shared" si="50"/>
        <v>0.18661047852923748</v>
      </c>
      <c r="O779">
        <f t="shared" si="51"/>
        <v>3.0626923619083368E-2</v>
      </c>
      <c r="P779" t="str" cm="1">
        <f t="array" ref="P779">IF(AND(O779&gt;$Q$2,M779&gt;0,M780&lt;0,53.93&gt;A779&gt;16.07),Peak,"")</f>
        <v/>
      </c>
    </row>
    <row r="780" spans="1:16" x14ac:dyDescent="0.3">
      <c r="A780">
        <v>7.7817687990000097</v>
      </c>
      <c r="B780">
        <v>-0.69979476928710904</v>
      </c>
      <c r="C780">
        <v>1.88383257389068</v>
      </c>
      <c r="D780">
        <v>9.1678352355956996</v>
      </c>
      <c r="E780">
        <v>-7.4609786272048895E-2</v>
      </c>
      <c r="F780">
        <v>-0.10551923513412401</v>
      </c>
      <c r="G780">
        <v>-3.8371089845895698E-2</v>
      </c>
      <c r="H780">
        <v>4.4000091552734304</v>
      </c>
      <c r="I780">
        <v>-23.376724243163999</v>
      </c>
      <c r="J780">
        <v>-21.704177856445298</v>
      </c>
      <c r="L780">
        <f t="shared" si="48"/>
        <v>9.385506954480574</v>
      </c>
      <c r="M780">
        <f t="shared" si="49"/>
        <v>-0.19341518596386642</v>
      </c>
      <c r="N780">
        <f t="shared" si="50"/>
        <v>3.7409434161437029E-2</v>
      </c>
      <c r="O780">
        <f t="shared" si="51"/>
        <v>2.6743099370499571E-2</v>
      </c>
      <c r="P780" t="str" cm="1">
        <f t="array" ref="P780">IF(AND(O780&gt;$Q$2,M780&gt;0,M781&lt;0,53.93&gt;A780&gt;16.07),Peak,"")</f>
        <v/>
      </c>
    </row>
    <row r="781" spans="1:16" x14ac:dyDescent="0.3">
      <c r="A781">
        <v>7.7917480469995999</v>
      </c>
      <c r="B781">
        <v>-1.0466235876083301</v>
      </c>
      <c r="C781">
        <v>2.0848646163940399</v>
      </c>
      <c r="D781">
        <v>8.9453983306884695</v>
      </c>
      <c r="E781">
        <v>-7.3543995618820093E-2</v>
      </c>
      <c r="F781">
        <v>-0.140692397952079</v>
      </c>
      <c r="G781">
        <v>-3.7305295467376702E-2</v>
      </c>
      <c r="H781">
        <v>4.4000091552734304</v>
      </c>
      <c r="I781">
        <v>-23.376724243163999</v>
      </c>
      <c r="J781">
        <v>-21.704177856445298</v>
      </c>
      <c r="L781">
        <f t="shared" si="48"/>
        <v>9.2445785570524546</v>
      </c>
      <c r="M781">
        <f t="shared" si="49"/>
        <v>-0.14092839742811947</v>
      </c>
      <c r="N781">
        <f t="shared" si="50"/>
        <v>1.986081320165799E-2</v>
      </c>
      <c r="O781">
        <f t="shared" si="51"/>
        <v>2.6017398684596443E-2</v>
      </c>
      <c r="P781" t="str" cm="1">
        <f t="array" ref="P781">IF(AND(O781&gt;$Q$2,M781&gt;0,M782&lt;0,53.93&gt;A781&gt;16.07),Peak,"")</f>
        <v/>
      </c>
    </row>
    <row r="782" spans="1:16" x14ac:dyDescent="0.3">
      <c r="A782">
        <v>7.8017272949991803</v>
      </c>
      <c r="B782">
        <v>-0.78526705503463701</v>
      </c>
      <c r="C782">
        <v>1.8856288194656301</v>
      </c>
      <c r="D782">
        <v>9.2750129699706996</v>
      </c>
      <c r="E782">
        <v>-7.3543995618820093E-2</v>
      </c>
      <c r="F782">
        <v>-0.193984925746917</v>
      </c>
      <c r="G782">
        <v>-3.0909979715943298E-2</v>
      </c>
      <c r="H782">
        <v>4.4000091552734304</v>
      </c>
      <c r="I782">
        <v>-23.376724243163999</v>
      </c>
      <c r="J782">
        <v>-21.704177856445298</v>
      </c>
      <c r="L782">
        <f t="shared" si="48"/>
        <v>9.497268343352566</v>
      </c>
      <c r="M782">
        <f t="shared" si="49"/>
        <v>0.25268978630011141</v>
      </c>
      <c r="N782">
        <f t="shared" si="50"/>
        <v>6.3852128100395977E-2</v>
      </c>
      <c r="O782">
        <f t="shared" si="51"/>
        <v>2.5604244102690275E-2</v>
      </c>
      <c r="P782" t="str" cm="1">
        <f t="array" ref="P782">IF(AND(O782&gt;$Q$2,M782&gt;0,M783&lt;0,53.93&gt;A782&gt;16.07),Peak,"")</f>
        <v/>
      </c>
    </row>
    <row r="783" spans="1:16" x14ac:dyDescent="0.3">
      <c r="A783">
        <v>7.8117370599993503</v>
      </c>
      <c r="B783">
        <v>-0.74964112043380704</v>
      </c>
      <c r="C783">
        <v>2.0312759876251198</v>
      </c>
      <c r="D783">
        <v>9.2751617431640607</v>
      </c>
      <c r="E783">
        <v>-5.11609241366386E-2</v>
      </c>
      <c r="F783">
        <v>-0.249409034848213</v>
      </c>
      <c r="G783">
        <v>-3.3041574060916901E-2</v>
      </c>
      <c r="H783">
        <v>4.3000030517578098</v>
      </c>
      <c r="I783">
        <v>-23.1786193847656</v>
      </c>
      <c r="J783">
        <v>-21.704177856445298</v>
      </c>
      <c r="L783">
        <f t="shared" si="48"/>
        <v>9.5245298733954247</v>
      </c>
      <c r="M783">
        <f t="shared" si="49"/>
        <v>2.7261530042858695E-2</v>
      </c>
      <c r="N783">
        <f t="shared" si="50"/>
        <v>7.4319102027768722E-4</v>
      </c>
      <c r="O783">
        <f t="shared" si="51"/>
        <v>2.4499990910340903E-2</v>
      </c>
      <c r="P783" t="str" cm="1">
        <f t="array" ref="P783">IF(AND(O783&gt;$Q$2,M783&gt;0,M784&lt;0,53.93&gt;A783&gt;16.07),Peak,"")</f>
        <v/>
      </c>
    </row>
    <row r="784" spans="1:16" x14ac:dyDescent="0.3">
      <c r="A784">
        <v>7.8217163089993802</v>
      </c>
      <c r="B784">
        <v>-0.65548688173294001</v>
      </c>
      <c r="C784">
        <v>1.91541683673858</v>
      </c>
      <c r="D784">
        <v>9.2450752258300692</v>
      </c>
      <c r="E784">
        <v>-2.1317273378372099E-2</v>
      </c>
      <c r="F784">
        <v>-0.29204303026199302</v>
      </c>
      <c r="G784">
        <v>-3.8371089845895698E-2</v>
      </c>
      <c r="H784">
        <v>4.3000030517578098</v>
      </c>
      <c r="I784">
        <v>-23.1786193847656</v>
      </c>
      <c r="J784">
        <v>-21.704177856445298</v>
      </c>
      <c r="L784">
        <f t="shared" si="48"/>
        <v>9.464137606873777</v>
      </c>
      <c r="M784">
        <f t="shared" si="49"/>
        <v>-6.0392266521647642E-2</v>
      </c>
      <c r="N784">
        <f t="shared" si="50"/>
        <v>3.6472258556217224E-3</v>
      </c>
      <c r="O784">
        <f t="shared" si="51"/>
        <v>2.521172762394289E-2</v>
      </c>
      <c r="P784" t="str" cm="1">
        <f t="array" ref="P784">IF(AND(O784&gt;$Q$2,M784&gt;0,M785&lt;0,53.93&gt;A784&gt;16.07),Peak,"")</f>
        <v/>
      </c>
    </row>
    <row r="785" spans="1:16" x14ac:dyDescent="0.3">
      <c r="A785">
        <v>7.83172607399956</v>
      </c>
      <c r="B785">
        <v>-0.85113006830215399</v>
      </c>
      <c r="C785">
        <v>2.0519330501556299</v>
      </c>
      <c r="D785">
        <v>9.187744140625</v>
      </c>
      <c r="E785">
        <v>1.06579705607146E-3</v>
      </c>
      <c r="F785">
        <v>-0.31442612409591603</v>
      </c>
      <c r="G785">
        <v>-4.0502686053514397E-2</v>
      </c>
      <c r="H785">
        <v>4.3000030517578098</v>
      </c>
      <c r="I785">
        <v>-23.1786193847656</v>
      </c>
      <c r="J785">
        <v>-21.704177856445298</v>
      </c>
      <c r="L785">
        <f t="shared" si="48"/>
        <v>9.4524861295363998</v>
      </c>
      <c r="M785">
        <f t="shared" si="49"/>
        <v>-1.1651477337377258E-2</v>
      </c>
      <c r="N785">
        <f t="shared" si="50"/>
        <v>1.3575692414341585E-4</v>
      </c>
      <c r="O785">
        <f t="shared" si="51"/>
        <v>2.5136459217203016E-2</v>
      </c>
      <c r="P785" t="str" cm="1">
        <f t="array" ref="P785">IF(AND(O785&gt;$Q$2,M785&gt;0,M786&lt;0,53.93&gt;A785&gt;16.07),Peak,"")</f>
        <v/>
      </c>
    </row>
    <row r="786" spans="1:16" x14ac:dyDescent="0.3">
      <c r="A786">
        <v>7.8417053219991404</v>
      </c>
      <c r="B786">
        <v>-0.76984906196594205</v>
      </c>
      <c r="C786">
        <v>2.0538790225982599</v>
      </c>
      <c r="D786">
        <v>9.2000188827514595</v>
      </c>
      <c r="E786">
        <v>1.1724034324288301E-2</v>
      </c>
      <c r="F786">
        <v>-0.31975510716438199</v>
      </c>
      <c r="G786">
        <v>-3.4107372164726202E-2</v>
      </c>
      <c r="H786">
        <v>6.1000061035156197</v>
      </c>
      <c r="I786">
        <v>-22.980514526367099</v>
      </c>
      <c r="J786">
        <v>-19.757614135742099</v>
      </c>
      <c r="L786">
        <f t="shared" si="48"/>
        <v>9.4578768262577011</v>
      </c>
      <c r="M786">
        <f t="shared" si="49"/>
        <v>5.3906967213013246E-3</v>
      </c>
      <c r="N786">
        <f t="shared" si="50"/>
        <v>2.905961114104885E-5</v>
      </c>
      <c r="O786">
        <f t="shared" si="51"/>
        <v>2.5209118186332768E-2</v>
      </c>
      <c r="P786" t="str" cm="1">
        <f t="array" ref="P786">IF(AND(O786&gt;$Q$2,M786&gt;0,M787&lt;0,53.93&gt;A786&gt;16.07),Peak,"")</f>
        <v/>
      </c>
    </row>
    <row r="787" spans="1:16" x14ac:dyDescent="0.3">
      <c r="A787">
        <v>7.8516845699996303</v>
      </c>
      <c r="B787">
        <v>-0.69934570789337103</v>
      </c>
      <c r="C787">
        <v>1.74881327152252</v>
      </c>
      <c r="D787">
        <v>9.0566167831420898</v>
      </c>
      <c r="E787">
        <v>9.5924399793148006E-3</v>
      </c>
      <c r="F787">
        <v>-0.31549191474914501</v>
      </c>
      <c r="G787">
        <v>-2.55804620683193E-2</v>
      </c>
      <c r="H787">
        <v>6.1000061035156197</v>
      </c>
      <c r="I787">
        <v>-22.980514526367099</v>
      </c>
      <c r="J787">
        <v>-19.757614135742099</v>
      </c>
      <c r="L787">
        <f t="shared" si="48"/>
        <v>9.2503913341270678</v>
      </c>
      <c r="M787">
        <f t="shared" si="49"/>
        <v>-0.20748549213063328</v>
      </c>
      <c r="N787">
        <f t="shared" si="50"/>
        <v>4.3050229444691085E-2</v>
      </c>
      <c r="O787">
        <f t="shared" si="51"/>
        <v>2.5243639086549984E-2</v>
      </c>
      <c r="P787" t="str" cm="1">
        <f t="array" ref="P787">IF(AND(O787&gt;$Q$2,M787&gt;0,M788&lt;0,53.93&gt;A787&gt;16.07),Peak,"")</f>
        <v/>
      </c>
    </row>
    <row r="788" spans="1:16" x14ac:dyDescent="0.3">
      <c r="A788">
        <v>7.8616638179992098</v>
      </c>
      <c r="B788">
        <v>-0.64021867513656605</v>
      </c>
      <c r="C788">
        <v>1.9217038154602</v>
      </c>
      <c r="D788">
        <v>9.1251745223999006</v>
      </c>
      <c r="E788">
        <v>-4.2637209407985202E-3</v>
      </c>
      <c r="F788">
        <v>-0.30270153284072798</v>
      </c>
      <c r="G788">
        <v>-1.27906296402215E-2</v>
      </c>
      <c r="H788">
        <v>6.1000061035156197</v>
      </c>
      <c r="I788">
        <v>-22.980514526367099</v>
      </c>
      <c r="J788">
        <v>-19.757614135742099</v>
      </c>
      <c r="L788">
        <f t="shared" si="48"/>
        <v>9.3472795812794729</v>
      </c>
      <c r="M788">
        <f t="shared" si="49"/>
        <v>9.6888247152405071E-2</v>
      </c>
      <c r="N788">
        <f t="shared" si="50"/>
        <v>9.3873324362655289E-3</v>
      </c>
      <c r="O788">
        <f t="shared" si="51"/>
        <v>2.5012235797579441E-2</v>
      </c>
      <c r="P788" t="str" cm="1">
        <f t="array" ref="P788">IF(AND(O788&gt;$Q$2,M788&gt;0,M789&lt;0,53.93&gt;A788&gt;16.07),Peak,"")</f>
        <v/>
      </c>
    </row>
    <row r="789" spans="1:16" x14ac:dyDescent="0.3">
      <c r="A789">
        <v>7.8716735839998302</v>
      </c>
      <c r="B789">
        <v>-0.51283353567123402</v>
      </c>
      <c r="C789">
        <v>2.0630099773406898</v>
      </c>
      <c r="D789">
        <v>9.1929826736450195</v>
      </c>
      <c r="E789">
        <v>-1.91856790333986E-2</v>
      </c>
      <c r="F789">
        <v>-0.27605527639388999</v>
      </c>
      <c r="G789">
        <v>-4.2637209407985202E-3</v>
      </c>
      <c r="H789">
        <v>6.1000061035156197</v>
      </c>
      <c r="I789">
        <v>-22.7824096679687</v>
      </c>
      <c r="J789">
        <v>-19.757614135742099</v>
      </c>
      <c r="L789">
        <f t="shared" si="48"/>
        <v>9.4355677539750538</v>
      </c>
      <c r="M789">
        <f t="shared" si="49"/>
        <v>8.8288172695580869E-2</v>
      </c>
      <c r="N789">
        <f t="shared" si="50"/>
        <v>7.7948014379247109E-3</v>
      </c>
      <c r="O789">
        <f t="shared" si="51"/>
        <v>2.4842790080976809E-2</v>
      </c>
      <c r="P789" t="str" cm="1">
        <f t="array" ref="P789">IF(AND(O789&gt;$Q$2,M789&gt;0,M790&lt;0,53.93&gt;A789&gt;16.07),Peak,"")</f>
        <v/>
      </c>
    </row>
    <row r="790" spans="1:16" x14ac:dyDescent="0.3">
      <c r="A790">
        <v>7.8816528319994097</v>
      </c>
      <c r="B790">
        <v>-0.76071810722350997</v>
      </c>
      <c r="C790">
        <v>1.74267613887786</v>
      </c>
      <c r="D790">
        <v>8.9831199645996094</v>
      </c>
      <c r="E790">
        <v>-3.4107372164726202E-2</v>
      </c>
      <c r="F790">
        <v>-0.24514584243297499</v>
      </c>
      <c r="G790">
        <v>5.3289853967726196E-3</v>
      </c>
      <c r="H790">
        <v>6.1000061035156197</v>
      </c>
      <c r="I790">
        <v>-22.7824096679687</v>
      </c>
      <c r="J790">
        <v>-19.757614135742099</v>
      </c>
      <c r="L790">
        <f t="shared" si="48"/>
        <v>9.1821596839774067</v>
      </c>
      <c r="M790">
        <f t="shared" si="49"/>
        <v>-0.25340806999764709</v>
      </c>
      <c r="N790">
        <f t="shared" si="50"/>
        <v>6.4215649939932409E-2</v>
      </c>
      <c r="O790">
        <f t="shared" si="51"/>
        <v>2.54997598990577E-2</v>
      </c>
      <c r="P790" t="str" cm="1">
        <f t="array" ref="P790">IF(AND(O790&gt;$Q$2,M790&gt;0,M791&lt;0,53.93&gt;A790&gt;16.07),Peak,"")</f>
        <v/>
      </c>
    </row>
    <row r="791" spans="1:16" x14ac:dyDescent="0.3">
      <c r="A791">
        <v>7.8916625980000301</v>
      </c>
      <c r="B791">
        <v>-0.54202288389205899</v>
      </c>
      <c r="C791">
        <v>2.0570223331451398</v>
      </c>
      <c r="D791">
        <v>9.2874364852905202</v>
      </c>
      <c r="E791">
        <v>-4.7963529825210502E-2</v>
      </c>
      <c r="F791">
        <v>-0.21956537663936601</v>
      </c>
      <c r="G791">
        <v>1.0658237151801499E-2</v>
      </c>
      <c r="H791">
        <v>6.1000061035156197</v>
      </c>
      <c r="I791">
        <v>-22.7824096679687</v>
      </c>
      <c r="J791">
        <v>-19.757614135742099</v>
      </c>
      <c r="L791">
        <f t="shared" si="48"/>
        <v>9.5279381900821587</v>
      </c>
      <c r="M791">
        <f t="shared" si="49"/>
        <v>0.34577850610475203</v>
      </c>
      <c r="N791">
        <f t="shared" si="50"/>
        <v>0.11956277528403403</v>
      </c>
      <c r="O791">
        <f t="shared" si="51"/>
        <v>2.4725436169956441E-2</v>
      </c>
      <c r="P791" t="str" cm="1">
        <f t="array" ref="P791">IF(AND(O791&gt;$Q$2,M791&gt;0,M792&lt;0,53.93&gt;A791&gt;16.07),Peak,"")</f>
        <v/>
      </c>
    </row>
    <row r="792" spans="1:16" x14ac:dyDescent="0.3">
      <c r="A792">
        <v>7.9016418459996203</v>
      </c>
      <c r="B792">
        <v>-0.41373962163925099</v>
      </c>
      <c r="C792">
        <v>1.8714083433151201</v>
      </c>
      <c r="D792">
        <v>9.36811923980712</v>
      </c>
      <c r="E792">
        <v>-5.6490439921617501E-2</v>
      </c>
      <c r="F792">
        <v>-0.199314445257186</v>
      </c>
      <c r="G792">
        <v>1.5987223014235399E-2</v>
      </c>
      <c r="H792">
        <v>6</v>
      </c>
      <c r="I792">
        <v>-22.683349609375</v>
      </c>
      <c r="J792">
        <v>-19.7575988769531</v>
      </c>
      <c r="L792">
        <f t="shared" si="48"/>
        <v>9.5621654322223453</v>
      </c>
      <c r="M792">
        <f t="shared" si="49"/>
        <v>3.4227242140186576E-2</v>
      </c>
      <c r="N792">
        <f t="shared" si="50"/>
        <v>1.1715041045229637E-3</v>
      </c>
      <c r="O792">
        <f t="shared" si="51"/>
        <v>2.2250920058449131E-2</v>
      </c>
      <c r="P792" t="str" cm="1">
        <f t="array" ref="P792">IF(AND(O792&gt;$Q$2,M792&gt;0,M793&lt;0,53.93&gt;A792&gt;16.07),Peak,"")</f>
        <v/>
      </c>
    </row>
    <row r="793" spans="1:16" x14ac:dyDescent="0.3">
      <c r="A793">
        <v>7.9116516109997903</v>
      </c>
      <c r="B793">
        <v>-0.44652146100997903</v>
      </c>
      <c r="C793">
        <v>2.03486847877502</v>
      </c>
      <c r="D793">
        <v>9.2642345428466797</v>
      </c>
      <c r="E793">
        <v>-5.9687830507755203E-2</v>
      </c>
      <c r="F793">
        <v>-0.193984925746917</v>
      </c>
      <c r="G793">
        <v>1.5987223014235399E-2</v>
      </c>
      <c r="H793">
        <v>6</v>
      </c>
      <c r="I793">
        <v>-22.683349609375</v>
      </c>
      <c r="J793">
        <v>-19.7575988769531</v>
      </c>
      <c r="L793">
        <f t="shared" si="48"/>
        <v>9.4955838580852028</v>
      </c>
      <c r="M793">
        <f t="shared" si="49"/>
        <v>-6.6581574137142496E-2</v>
      </c>
      <c r="N793">
        <f t="shared" si="50"/>
        <v>4.4331060145798027E-3</v>
      </c>
      <c r="O793">
        <f t="shared" si="51"/>
        <v>2.2977126296932573E-2</v>
      </c>
      <c r="P793" t="str" cm="1">
        <f t="array" ref="P793">IF(AND(O793&gt;$Q$2,M793&gt;0,M794&lt;0,53.93&gt;A793&gt;16.07),Peak,"")</f>
        <v/>
      </c>
    </row>
    <row r="794" spans="1:16" x14ac:dyDescent="0.3">
      <c r="A794">
        <v>7.9216308589993698</v>
      </c>
      <c r="B794">
        <v>-0.46089157462120001</v>
      </c>
      <c r="C794">
        <v>1.9779868125915501</v>
      </c>
      <c r="D794">
        <v>9.3089914321899396</v>
      </c>
      <c r="E794">
        <v>-5.22267185151577E-2</v>
      </c>
      <c r="F794">
        <v>-0.19718284904956801</v>
      </c>
      <c r="G794">
        <v>1.1724034324288301E-2</v>
      </c>
      <c r="H794">
        <v>6</v>
      </c>
      <c r="I794">
        <v>-22.683349609375</v>
      </c>
      <c r="J794">
        <v>-19.7575988769531</v>
      </c>
      <c r="L794">
        <f t="shared" si="48"/>
        <v>9.5279680078665567</v>
      </c>
      <c r="M794">
        <f t="shared" si="49"/>
        <v>3.2384149781353955E-2</v>
      </c>
      <c r="N794">
        <f t="shared" si="50"/>
        <v>1.0487331570611675E-3</v>
      </c>
      <c r="O794">
        <f t="shared" si="51"/>
        <v>2.325315443243146E-2</v>
      </c>
      <c r="P794" t="str" cm="1">
        <f t="array" ref="P794">IF(AND(O794&gt;$Q$2,M794&gt;0,M795&lt;0,53.93&gt;A794&gt;16.07),Peak,"")</f>
        <v/>
      </c>
    </row>
    <row r="795" spans="1:16" x14ac:dyDescent="0.3">
      <c r="A795">
        <v>7.9316101069998597</v>
      </c>
      <c r="B795">
        <v>-0.56253021955490101</v>
      </c>
      <c r="C795">
        <v>1.92364978790283</v>
      </c>
      <c r="D795">
        <v>9.5131673812866193</v>
      </c>
      <c r="E795">
        <v>-3.8371089845895698E-2</v>
      </c>
      <c r="F795">
        <v>-0.199314445257186</v>
      </c>
      <c r="G795">
        <v>8.5263764485716802E-3</v>
      </c>
      <c r="H795">
        <v>5.6000061035156197</v>
      </c>
      <c r="I795">
        <v>-22.980514526367099</v>
      </c>
      <c r="J795">
        <v>-19.368301391601499</v>
      </c>
      <c r="L795">
        <f t="shared" si="48"/>
        <v>9.7219968308360816</v>
      </c>
      <c r="M795">
        <f t="shared" si="49"/>
        <v>0.19402882296952484</v>
      </c>
      <c r="N795">
        <f t="shared" si="50"/>
        <v>3.7647184142939209E-2</v>
      </c>
      <c r="O795">
        <f t="shared" si="51"/>
        <v>2.3310276899720404E-2</v>
      </c>
      <c r="P795" t="str" cm="1">
        <f t="array" ref="P795">IF(AND(O795&gt;$Q$2,M795&gt;0,M796&lt;0,53.93&gt;A795&gt;16.07),Peak,"")</f>
        <v/>
      </c>
    </row>
    <row r="796" spans="1:16" x14ac:dyDescent="0.3">
      <c r="A796">
        <v>7.9415893549994498</v>
      </c>
      <c r="B796">
        <v>-0.31359785795211698</v>
      </c>
      <c r="C796">
        <v>2.0308268070220898</v>
      </c>
      <c r="D796">
        <v>9.3161773681640607</v>
      </c>
      <c r="E796">
        <v>-1.70538183301687E-2</v>
      </c>
      <c r="F796">
        <v>-0.20357762277126301</v>
      </c>
      <c r="G796">
        <v>1.3855627737939301E-2</v>
      </c>
      <c r="H796">
        <v>5.6000061035156197</v>
      </c>
      <c r="I796">
        <v>-22.980514526367099</v>
      </c>
      <c r="J796">
        <v>-19.368301391601499</v>
      </c>
      <c r="L796">
        <f t="shared" si="48"/>
        <v>9.5401133060212633</v>
      </c>
      <c r="M796">
        <f t="shared" si="49"/>
        <v>-0.18188352481481829</v>
      </c>
      <c r="N796">
        <f t="shared" si="50"/>
        <v>3.308161659906262E-2</v>
      </c>
      <c r="O796">
        <f t="shared" si="51"/>
        <v>2.2560597535936051E-2</v>
      </c>
      <c r="P796" t="str" cm="1">
        <f t="array" ref="P796">IF(AND(O796&gt;$Q$2,M796&gt;0,M797&lt;0,53.93&gt;A796&gt;16.07),Peak,"")</f>
        <v/>
      </c>
    </row>
    <row r="797" spans="1:16" x14ac:dyDescent="0.3">
      <c r="A797">
        <v>7.9515991209991599</v>
      </c>
      <c r="B797">
        <v>-0.36015105247497498</v>
      </c>
      <c r="C797">
        <v>1.9455043077468801</v>
      </c>
      <c r="D797">
        <v>9.4726018905639595</v>
      </c>
      <c r="E797">
        <v>0</v>
      </c>
      <c r="F797">
        <v>-0.20890687406062999</v>
      </c>
      <c r="G797">
        <v>2.2382536903023699E-2</v>
      </c>
      <c r="H797">
        <v>5.6000061035156197</v>
      </c>
      <c r="I797">
        <v>-22.980514526367099</v>
      </c>
      <c r="J797">
        <v>-19.368301391601499</v>
      </c>
      <c r="L797">
        <f t="shared" si="48"/>
        <v>9.6770285919375265</v>
      </c>
      <c r="M797">
        <f t="shared" si="49"/>
        <v>0.13691528591626323</v>
      </c>
      <c r="N797">
        <f t="shared" si="50"/>
        <v>1.8745795517532107E-2</v>
      </c>
      <c r="O797">
        <f t="shared" si="51"/>
        <v>2.3085350143155412E-2</v>
      </c>
      <c r="P797" t="str" cm="1">
        <f t="array" ref="P797">IF(AND(O797&gt;$Q$2,M797&gt;0,M798&lt;0,53.93&gt;A797&gt;16.07),Peak,"")</f>
        <v/>
      </c>
    </row>
    <row r="798" spans="1:16" x14ac:dyDescent="0.3">
      <c r="A798">
        <v>7.9615783689996498</v>
      </c>
      <c r="B798">
        <v>-0.267643421888351</v>
      </c>
      <c r="C798">
        <v>1.89640641212463</v>
      </c>
      <c r="D798">
        <v>9.2777070999145508</v>
      </c>
      <c r="E798">
        <v>1.27898314967751E-2</v>
      </c>
      <c r="F798">
        <v>-0.206775277853012</v>
      </c>
      <c r="G798">
        <v>2.8777852654456999E-2</v>
      </c>
      <c r="H798">
        <v>5.5</v>
      </c>
      <c r="I798">
        <v>-22.683349609375</v>
      </c>
      <c r="J798">
        <v>-19.562942504882798</v>
      </c>
      <c r="L798">
        <f t="shared" si="48"/>
        <v>9.473322506546074</v>
      </c>
      <c r="M798">
        <f t="shared" si="49"/>
        <v>-0.20370608539145252</v>
      </c>
      <c r="N798">
        <f t="shared" si="50"/>
        <v>4.1496169225509742E-2</v>
      </c>
      <c r="O798">
        <f t="shared" si="51"/>
        <v>2.2699603637409624E-2</v>
      </c>
      <c r="P798" t="str" cm="1">
        <f t="array" ref="P798">IF(AND(O798&gt;$Q$2,M798&gt;0,M799&lt;0,53.93&gt;A798&gt;16.07),Peak,"")</f>
        <v/>
      </c>
    </row>
    <row r="799" spans="1:16" x14ac:dyDescent="0.3">
      <c r="A799">
        <v>7.9715881349993598</v>
      </c>
      <c r="B799">
        <v>-0.30431717634201</v>
      </c>
      <c r="C799">
        <v>1.80165338516235</v>
      </c>
      <c r="D799">
        <v>9.2301063537597603</v>
      </c>
      <c r="E799">
        <v>1.8119348213076501E-2</v>
      </c>
      <c r="F799">
        <v>-0.20464342832565299</v>
      </c>
      <c r="G799">
        <v>3.4106839448213501E-2</v>
      </c>
      <c r="H799">
        <v>5.5</v>
      </c>
      <c r="I799">
        <v>-22.683349609375</v>
      </c>
      <c r="J799">
        <v>-19.562942504882798</v>
      </c>
      <c r="L799">
        <f t="shared" si="48"/>
        <v>9.4092203272003374</v>
      </c>
      <c r="M799">
        <f t="shared" si="49"/>
        <v>-6.4102179345736587E-2</v>
      </c>
      <c r="N799">
        <f t="shared" si="50"/>
        <v>4.1090893968729787E-3</v>
      </c>
      <c r="O799">
        <f t="shared" si="51"/>
        <v>2.1868934491782319E-2</v>
      </c>
      <c r="P799" t="str" cm="1">
        <f t="array" ref="P799">IF(AND(O799&gt;$Q$2,M799&gt;0,M800&lt;0,53.93&gt;A799&gt;16.07),Peak,"")</f>
        <v/>
      </c>
    </row>
    <row r="800" spans="1:16" x14ac:dyDescent="0.3">
      <c r="A800">
        <v>7.9815673829998497</v>
      </c>
      <c r="B800">
        <v>-0.49292495846748302</v>
      </c>
      <c r="C800">
        <v>2.0273840427398602</v>
      </c>
      <c r="D800">
        <v>9.3139314651489205</v>
      </c>
      <c r="E800">
        <v>2.7712054550647701E-2</v>
      </c>
      <c r="F800">
        <v>-0.20997267961502</v>
      </c>
      <c r="G800">
        <v>3.7304494529962498E-2</v>
      </c>
      <c r="H800">
        <v>5.5</v>
      </c>
      <c r="I800">
        <v>-22.683349609375</v>
      </c>
      <c r="J800">
        <v>-19.562942504882798</v>
      </c>
      <c r="L800">
        <f t="shared" si="48"/>
        <v>9.544767174160274</v>
      </c>
      <c r="M800">
        <f t="shared" si="49"/>
        <v>0.13554684695993657</v>
      </c>
      <c r="N800">
        <f t="shared" si="50"/>
        <v>1.8372947720780467E-2</v>
      </c>
      <c r="O800">
        <f t="shared" si="51"/>
        <v>2.1852969279759844E-2</v>
      </c>
      <c r="P800" t="str" cm="1">
        <f t="array" ref="P800">IF(AND(O800&gt;$Q$2,M800&gt;0,M801&lt;0,53.93&gt;A800&gt;16.07),Peak,"")</f>
        <v/>
      </c>
    </row>
    <row r="801" spans="1:16" x14ac:dyDescent="0.3">
      <c r="A801">
        <v>7.9915466299998998</v>
      </c>
      <c r="B801">
        <v>-0.35970199108123702</v>
      </c>
      <c r="C801">
        <v>2.0613634586334202</v>
      </c>
      <c r="D801">
        <v>9.1649913787841797</v>
      </c>
      <c r="E801">
        <v>3.8370292633771799E-2</v>
      </c>
      <c r="F801">
        <v>-0.21423585712909601</v>
      </c>
      <c r="G801">
        <v>3.8370292633771799E-2</v>
      </c>
      <c r="H801">
        <v>5.4000091552734304</v>
      </c>
      <c r="I801">
        <v>-22.5842895507812</v>
      </c>
      <c r="J801">
        <v>-20.146926879882798</v>
      </c>
      <c r="L801">
        <f t="shared" si="48"/>
        <v>9.4008335696450498</v>
      </c>
      <c r="M801">
        <f t="shared" si="49"/>
        <v>-0.14393360451522419</v>
      </c>
      <c r="N801">
        <f t="shared" si="50"/>
        <v>2.0716882508744965E-2</v>
      </c>
      <c r="O801">
        <f t="shared" si="51"/>
        <v>2.147422373017227E-2</v>
      </c>
      <c r="P801" t="str" cm="1">
        <f t="array" ref="P801">IF(AND(O801&gt;$Q$2,M801&gt;0,M802&lt;0,53.93&gt;A801&gt;16.07),Peak,"")</f>
        <v/>
      </c>
    </row>
    <row r="802" spans="1:16" x14ac:dyDescent="0.3">
      <c r="A802">
        <v>8.0015563959996108</v>
      </c>
      <c r="B802">
        <v>-0.22887405753135601</v>
      </c>
      <c r="C802">
        <v>2.1769230365753098</v>
      </c>
      <c r="D802">
        <v>9.2356443405151296</v>
      </c>
      <c r="E802">
        <v>5.2226185798644999E-2</v>
      </c>
      <c r="F802">
        <v>-0.21423585712909601</v>
      </c>
      <c r="G802">
        <v>3.62386964261531E-2</v>
      </c>
      <c r="H802">
        <v>5.4000091552734304</v>
      </c>
      <c r="I802">
        <v>-22.5842895507812</v>
      </c>
      <c r="J802">
        <v>-20.146926879882798</v>
      </c>
      <c r="L802">
        <f t="shared" si="48"/>
        <v>9.4914963849686149</v>
      </c>
      <c r="M802">
        <f t="shared" si="49"/>
        <v>9.0662815323565127E-2</v>
      </c>
      <c r="N802">
        <f t="shared" si="50"/>
        <v>8.2197460823948756E-3</v>
      </c>
      <c r="O802">
        <f t="shared" si="51"/>
        <v>2.1337937957941699E-2</v>
      </c>
      <c r="P802" t="str" cm="1">
        <f t="array" ref="P802">IF(AND(O802&gt;$Q$2,M802&gt;0,M803&lt;0,53.93&gt;A802&gt;16.07),Peak,"")</f>
        <v/>
      </c>
    </row>
    <row r="803" spans="1:16" x14ac:dyDescent="0.3">
      <c r="A803">
        <v>8.0115356439991903</v>
      </c>
      <c r="B803">
        <v>-0.11331436038017199</v>
      </c>
      <c r="C803">
        <v>1.94146275520324</v>
      </c>
      <c r="D803">
        <v>8.9786291122436506</v>
      </c>
      <c r="E803">
        <v>5.9687297791242599E-2</v>
      </c>
      <c r="F803">
        <v>-0.19824863970279599</v>
      </c>
      <c r="G803">
        <v>3.1975243240594801E-2</v>
      </c>
      <c r="H803">
        <v>5.4000091552734304</v>
      </c>
      <c r="I803">
        <v>-22.5842895507812</v>
      </c>
      <c r="J803">
        <v>-20.146926879882798</v>
      </c>
      <c r="L803">
        <f t="shared" si="48"/>
        <v>9.1868328878530789</v>
      </c>
      <c r="M803">
        <f t="shared" si="49"/>
        <v>-0.30466349711553598</v>
      </c>
      <c r="N803">
        <f t="shared" si="50"/>
        <v>9.2819846474668191E-2</v>
      </c>
      <c r="O803">
        <f t="shared" si="51"/>
        <v>2.1249620765778566E-2</v>
      </c>
      <c r="P803" t="str" cm="1">
        <f t="array" ref="P803">IF(AND(O803&gt;$Q$2,M803&gt;0,M804&lt;0,53.93&gt;A803&gt;16.07),Peak,"")</f>
        <v/>
      </c>
    </row>
    <row r="804" spans="1:16" x14ac:dyDescent="0.3">
      <c r="A804">
        <v>8.0215454099998098</v>
      </c>
      <c r="B804">
        <v>-0.12079879641532799</v>
      </c>
      <c r="C804">
        <v>1.83608186244964</v>
      </c>
      <c r="D804">
        <v>9.16259670257568</v>
      </c>
      <c r="E804">
        <v>5.32919839024543E-2</v>
      </c>
      <c r="F804">
        <v>-0.177997171878814</v>
      </c>
      <c r="G804">
        <v>2.7712054550647701E-2</v>
      </c>
      <c r="H804">
        <v>7.0999908447265598</v>
      </c>
      <c r="I804">
        <v>-22.881454467773398</v>
      </c>
      <c r="J804">
        <v>-19.562942504882798</v>
      </c>
      <c r="L804">
        <f t="shared" si="48"/>
        <v>9.3455319425318244</v>
      </c>
      <c r="M804">
        <f t="shared" si="49"/>
        <v>0.15869905467874545</v>
      </c>
      <c r="N804">
        <f t="shared" si="50"/>
        <v>2.518538995592744E-2</v>
      </c>
      <c r="O804">
        <f t="shared" si="51"/>
        <v>1.9316195298337717E-2</v>
      </c>
      <c r="P804" t="str" cm="1">
        <f t="array" ref="P804">IF(AND(O804&gt;$Q$2,M804&gt;0,M805&lt;0,53.93&gt;A804&gt;16.07),Peak,"")</f>
        <v/>
      </c>
    </row>
    <row r="805" spans="1:16" x14ac:dyDescent="0.3">
      <c r="A805">
        <v>8.0315856929992098</v>
      </c>
      <c r="B805">
        <v>-0.39847138524055398</v>
      </c>
      <c r="C805">
        <v>2.0439994335174498</v>
      </c>
      <c r="D805">
        <v>9.16888332366943</v>
      </c>
      <c r="E805">
        <v>3.8370292633771799E-2</v>
      </c>
      <c r="F805">
        <v>-0.157745957374572</v>
      </c>
      <c r="G805">
        <v>2.1316740661859498E-2</v>
      </c>
      <c r="H805">
        <v>7.0999908447265598</v>
      </c>
      <c r="I805">
        <v>-22.881454467773398</v>
      </c>
      <c r="J805">
        <v>-19.562942504882798</v>
      </c>
      <c r="L805">
        <f t="shared" si="48"/>
        <v>9.402400466484</v>
      </c>
      <c r="M805">
        <f t="shared" si="49"/>
        <v>5.6868523952175565E-2</v>
      </c>
      <c r="N805">
        <f t="shared" si="50"/>
        <v>3.234029016499166E-3</v>
      </c>
      <c r="O805">
        <f t="shared" si="51"/>
        <v>1.9673712170954632E-2</v>
      </c>
      <c r="P805" t="str" cm="1">
        <f t="array" ref="P805">IF(AND(O805&gt;$Q$2,M805&gt;0,M806&lt;0,53.93&gt;A805&gt;16.07),Peak,"")</f>
        <v/>
      </c>
    </row>
    <row r="806" spans="1:16" x14ac:dyDescent="0.3">
      <c r="A806">
        <v>8.0415039059998801</v>
      </c>
      <c r="B806">
        <v>-0.27153533697128202</v>
      </c>
      <c r="C806">
        <v>1.9181113243103001</v>
      </c>
      <c r="D806">
        <v>8.9606666564941406</v>
      </c>
      <c r="E806">
        <v>2.2382536903023699E-2</v>
      </c>
      <c r="F806">
        <v>-0.13749501109123199</v>
      </c>
      <c r="G806">
        <v>2.02509425580501E-2</v>
      </c>
      <c r="H806">
        <v>7.0999908447265598</v>
      </c>
      <c r="I806">
        <v>-22.881454467773398</v>
      </c>
      <c r="J806">
        <v>-19.562942504882798</v>
      </c>
      <c r="L806">
        <f t="shared" si="48"/>
        <v>9.1676839725460333</v>
      </c>
      <c r="M806">
        <f t="shared" si="49"/>
        <v>-0.23471649393796667</v>
      </c>
      <c r="N806">
        <f t="shared" si="50"/>
        <v>5.5091832526531548E-2</v>
      </c>
      <c r="O806">
        <f t="shared" si="51"/>
        <v>1.9772101446299904E-2</v>
      </c>
      <c r="P806" t="str" cm="1">
        <f t="array" ref="P806">IF(AND(O806&gt;$Q$2,M806&gt;0,M807&lt;0,53.93&gt;A806&gt;16.07),Peak,"")</f>
        <v/>
      </c>
    </row>
    <row r="807" spans="1:16" x14ac:dyDescent="0.3">
      <c r="A807">
        <v>8.0515136719996008</v>
      </c>
      <c r="B807">
        <v>-0.38395157456397999</v>
      </c>
      <c r="C807">
        <v>2.0800745487213099</v>
      </c>
      <c r="D807">
        <v>9.3766508102416992</v>
      </c>
      <c r="E807">
        <v>1.1724034324288301E-2</v>
      </c>
      <c r="F807">
        <v>-0.11937566101551</v>
      </c>
      <c r="G807">
        <v>2.2382536903023699E-2</v>
      </c>
      <c r="H807">
        <v>6.8999938964843697</v>
      </c>
      <c r="I807">
        <v>-23.1786193847656</v>
      </c>
      <c r="J807">
        <v>-19.854934692382798</v>
      </c>
      <c r="L807">
        <f t="shared" si="48"/>
        <v>9.6122686893914189</v>
      </c>
      <c r="M807">
        <f t="shared" si="49"/>
        <v>0.44458471684538559</v>
      </c>
      <c r="N807">
        <f t="shared" si="50"/>
        <v>0.19765557045249169</v>
      </c>
      <c r="O807">
        <f t="shared" si="51"/>
        <v>1.8724446404637034E-2</v>
      </c>
      <c r="P807" t="str" cm="1">
        <f t="array" ref="P807">IF(AND(O807&gt;$Q$2,M807&gt;0,M808&lt;0,53.93&gt;A807&gt;16.07),Peak,"")</f>
        <v/>
      </c>
    </row>
    <row r="808" spans="1:16" x14ac:dyDescent="0.3">
      <c r="A808">
        <v>8.0614929189996403</v>
      </c>
      <c r="B808">
        <v>-0.18920654058456399</v>
      </c>
      <c r="C808">
        <v>1.8809884786605799</v>
      </c>
      <c r="D808">
        <v>9.2495651245117099</v>
      </c>
      <c r="E808">
        <v>3.1973912846297E-3</v>
      </c>
      <c r="F808">
        <v>-0.10551923513412401</v>
      </c>
      <c r="G808">
        <v>2.5579929351806599E-2</v>
      </c>
      <c r="H808">
        <v>6.8999938964843697</v>
      </c>
      <c r="I808">
        <v>-23.1786193847656</v>
      </c>
      <c r="J808">
        <v>-19.854934692382798</v>
      </c>
      <c r="L808">
        <f t="shared" si="48"/>
        <v>9.4407823703566613</v>
      </c>
      <c r="M808">
        <f t="shared" si="49"/>
        <v>-0.17148631903475753</v>
      </c>
      <c r="N808">
        <f t="shared" si="50"/>
        <v>2.9407557616090641E-2</v>
      </c>
      <c r="O808">
        <f t="shared" si="51"/>
        <v>1.5247511963265995E-2</v>
      </c>
      <c r="P808" t="str" cm="1">
        <f t="array" ref="P808">IF(AND(O808&gt;$Q$2,M808&gt;0,M809&lt;0,53.93&gt;A808&gt;16.07),Peak,"")</f>
        <v/>
      </c>
    </row>
    <row r="809" spans="1:16" x14ac:dyDescent="0.3">
      <c r="A809">
        <v>8.0714721679996693</v>
      </c>
      <c r="B809">
        <v>-0.37377274036407399</v>
      </c>
      <c r="C809">
        <v>2.0288808345794598</v>
      </c>
      <c r="D809">
        <v>9.0652990341186506</v>
      </c>
      <c r="E809">
        <v>-3.1979237683117299E-3</v>
      </c>
      <c r="F809">
        <v>-9.4861000776290894E-2</v>
      </c>
      <c r="G809">
        <v>2.8777852654456999E-2</v>
      </c>
      <c r="H809">
        <v>6.8999938964843697</v>
      </c>
      <c r="I809">
        <v>-23.1786193847656</v>
      </c>
      <c r="J809">
        <v>-19.854934692382798</v>
      </c>
      <c r="L809">
        <f t="shared" si="48"/>
        <v>9.2970807289361357</v>
      </c>
      <c r="M809">
        <f t="shared" si="49"/>
        <v>-0.14370164142052566</v>
      </c>
      <c r="N809">
        <f t="shared" si="50"/>
        <v>2.0650161746953336E-2</v>
      </c>
      <c r="O809">
        <f t="shared" si="51"/>
        <v>1.5126955011677075E-2</v>
      </c>
      <c r="P809" t="str" cm="1">
        <f t="array" ref="P809">IF(AND(O809&gt;$Q$2,M809&gt;0,M810&lt;0,53.93&gt;A809&gt;16.07),Peak,"")</f>
        <v/>
      </c>
    </row>
    <row r="810" spans="1:16" x14ac:dyDescent="0.3">
      <c r="A810">
        <v>8.0814514159992505</v>
      </c>
      <c r="B810">
        <v>-0.30491593480110102</v>
      </c>
      <c r="C810">
        <v>1.93457698822021</v>
      </c>
      <c r="D810">
        <v>8.9901552200317294</v>
      </c>
      <c r="E810">
        <v>-2.1321268286556001E-3</v>
      </c>
      <c r="F810">
        <v>-8.7399885058403001E-2</v>
      </c>
      <c r="G810">
        <v>3.1975243240594801E-2</v>
      </c>
      <c r="H810">
        <v>7.0999908447265598</v>
      </c>
      <c r="I810">
        <v>-22.980514526367099</v>
      </c>
      <c r="J810">
        <v>-19.7575988769531</v>
      </c>
      <c r="L810">
        <f t="shared" si="48"/>
        <v>9.2010028111565401</v>
      </c>
      <c r="M810">
        <f t="shared" si="49"/>
        <v>-9.6077917779595623E-2</v>
      </c>
      <c r="N810">
        <f t="shared" si="50"/>
        <v>9.230966284862736E-3</v>
      </c>
      <c r="O810">
        <f t="shared" si="51"/>
        <v>1.5048501276740347E-2</v>
      </c>
      <c r="P810" t="str" cm="1">
        <f t="array" ref="P810">IF(AND(O810&gt;$Q$2,M810&gt;0,M811&lt;0,53.93&gt;A810&gt;16.07),Peak,"")</f>
        <v/>
      </c>
    </row>
    <row r="811" spans="1:16" x14ac:dyDescent="0.3">
      <c r="A811">
        <v>8.0914611809994295</v>
      </c>
      <c r="B811">
        <v>-0.23291565477848</v>
      </c>
      <c r="C811">
        <v>1.91736280918121</v>
      </c>
      <c r="D811">
        <v>8.9953937530517507</v>
      </c>
      <c r="E811">
        <v>3.1973912846297E-3</v>
      </c>
      <c r="F811">
        <v>-7.3543995618820093E-2</v>
      </c>
      <c r="G811">
        <v>3.4106839448213501E-2</v>
      </c>
      <c r="H811">
        <v>7.0999908447265598</v>
      </c>
      <c r="I811">
        <v>-22.980514526367099</v>
      </c>
      <c r="J811">
        <v>-19.7575988769531</v>
      </c>
      <c r="L811">
        <f t="shared" si="48"/>
        <v>9.2004151328467039</v>
      </c>
      <c r="M811">
        <f t="shared" si="49"/>
        <v>-5.8767830983619262E-4</v>
      </c>
      <c r="N811">
        <f t="shared" si="50"/>
        <v>3.45365795851924E-7</v>
      </c>
      <c r="O811">
        <f t="shared" si="51"/>
        <v>1.5343907178989912E-2</v>
      </c>
      <c r="P811" t="str" cm="1">
        <f t="array" ref="P811">IF(AND(O811&gt;$Q$2,M811&gt;0,M812&lt;0,53.93&gt;A811&gt;16.07),Peak,"")</f>
        <v/>
      </c>
    </row>
    <row r="812" spans="1:16" x14ac:dyDescent="0.3">
      <c r="A812">
        <v>8.1017456059998896</v>
      </c>
      <c r="B812">
        <v>-0.44667112827300998</v>
      </c>
      <c r="C812">
        <v>1.9724482297897299</v>
      </c>
      <c r="D812">
        <v>9.2235193252563406</v>
      </c>
      <c r="E812">
        <v>1.06579705607146E-3</v>
      </c>
      <c r="F812">
        <v>-5.9687830507755203E-2</v>
      </c>
      <c r="G812">
        <v>3.62386964261531E-2</v>
      </c>
      <c r="H812">
        <v>7</v>
      </c>
      <c r="I812">
        <v>-22.980514526367099</v>
      </c>
      <c r="J812">
        <v>-19.7575988769531</v>
      </c>
      <c r="L812">
        <f t="shared" si="48"/>
        <v>9.4426360651785419</v>
      </c>
      <c r="M812">
        <f t="shared" si="49"/>
        <v>0.24222093233183806</v>
      </c>
      <c r="N812">
        <f t="shared" si="50"/>
        <v>5.8670980059704871E-2</v>
      </c>
      <c r="O812">
        <f t="shared" si="51"/>
        <v>1.5978129852011649E-2</v>
      </c>
      <c r="P812" t="str" cm="1">
        <f t="array" ref="P812">IF(AND(O812&gt;$Q$2,M812&gt;0,M813&lt;0,53.93&gt;A812&gt;16.07),Peak,"")</f>
        <v/>
      </c>
    </row>
    <row r="813" spans="1:16" x14ac:dyDescent="0.3">
      <c r="A813">
        <v>8.1116027829993893</v>
      </c>
      <c r="B813">
        <v>-0.213605806231498</v>
      </c>
      <c r="C813">
        <v>2.04175424575805</v>
      </c>
      <c r="D813">
        <v>8.9609651565551705</v>
      </c>
      <c r="E813">
        <v>-9.5932390540838207E-3</v>
      </c>
      <c r="F813">
        <v>-4.7963529825210502E-2</v>
      </c>
      <c r="G813">
        <v>3.8370292633771799E-2</v>
      </c>
      <c r="H813">
        <v>7</v>
      </c>
      <c r="I813">
        <v>-22.980514526367099</v>
      </c>
      <c r="J813">
        <v>-19.7575988769531</v>
      </c>
      <c r="L813">
        <f t="shared" si="48"/>
        <v>9.1931107019073064</v>
      </c>
      <c r="M813">
        <f t="shared" si="49"/>
        <v>-0.24952536327123553</v>
      </c>
      <c r="N813">
        <f t="shared" si="50"/>
        <v>6.2262906915642062E-2</v>
      </c>
      <c r="O813">
        <f t="shared" si="51"/>
        <v>1.4936878982757489E-2</v>
      </c>
      <c r="P813" t="str" cm="1">
        <f t="array" ref="P813">IF(AND(O813&gt;$Q$2,M813&gt;0,M814&lt;0,53.93&gt;A813&gt;16.07),Peak,"")</f>
        <v/>
      </c>
    </row>
    <row r="814" spans="1:16" x14ac:dyDescent="0.3">
      <c r="A814">
        <v>8.1216125490000195</v>
      </c>
      <c r="B814">
        <v>-0.379161536693573</v>
      </c>
      <c r="C814">
        <v>2.2061123847961399</v>
      </c>
      <c r="D814">
        <v>8.9272851943969709</v>
      </c>
      <c r="E814">
        <v>-2.0251475274562801E-2</v>
      </c>
      <c r="F814">
        <v>-3.7305295467376702E-2</v>
      </c>
      <c r="G814">
        <v>3.9436090737581198E-2</v>
      </c>
      <c r="H814">
        <v>7</v>
      </c>
      <c r="I814">
        <v>-22.980514526367099</v>
      </c>
      <c r="J814">
        <v>-19.7575988769531</v>
      </c>
      <c r="L814">
        <f t="shared" si="48"/>
        <v>9.2036469004062784</v>
      </c>
      <c r="M814">
        <f t="shared" si="49"/>
        <v>1.0536198498972027E-2</v>
      </c>
      <c r="N814">
        <f t="shared" si="50"/>
        <v>1.1101147880974039E-4</v>
      </c>
      <c r="O814">
        <f t="shared" si="51"/>
        <v>1.427312617802559E-2</v>
      </c>
      <c r="P814" t="str" cm="1">
        <f t="array" ref="P814">IF(AND(O814&gt;$Q$2,M814&gt;0,M815&lt;0,53.93&gt;A814&gt;16.07),Peak,"")</f>
        <v/>
      </c>
    </row>
    <row r="815" spans="1:16" x14ac:dyDescent="0.3">
      <c r="A815">
        <v>8.1315917959991495</v>
      </c>
      <c r="B815">
        <v>-0.195493474602699</v>
      </c>
      <c r="C815">
        <v>1.9857705831527701</v>
      </c>
      <c r="D815">
        <v>9.1064634323120099</v>
      </c>
      <c r="E815">
        <v>-2.98441816121339E-2</v>
      </c>
      <c r="F815">
        <v>-2.7712587267160398E-2</v>
      </c>
      <c r="G815">
        <v>3.9436090737581198E-2</v>
      </c>
      <c r="H815">
        <v>7.3000030517578098</v>
      </c>
      <c r="I815">
        <v>-22.980514526367099</v>
      </c>
      <c r="J815">
        <v>-20.146926879882798</v>
      </c>
      <c r="L815">
        <f t="shared" si="48"/>
        <v>9.3225092518893735</v>
      </c>
      <c r="M815">
        <f t="shared" si="49"/>
        <v>0.1188623514830951</v>
      </c>
      <c r="N815">
        <f t="shared" si="50"/>
        <v>1.4128258600090839E-2</v>
      </c>
      <c r="O815">
        <f t="shared" si="51"/>
        <v>1.4320938528617851E-2</v>
      </c>
      <c r="P815" t="str" cm="1">
        <f t="array" ref="P815">IF(AND(O815&gt;$Q$2,M815&gt;0,M816&lt;0,53.93&gt;A815&gt;16.07),Peak,"")</f>
        <v/>
      </c>
    </row>
    <row r="816" spans="1:16" x14ac:dyDescent="0.3">
      <c r="A816">
        <v>8.14227294899956</v>
      </c>
      <c r="B816">
        <v>-0.154778137803077</v>
      </c>
      <c r="C816">
        <v>1.88323378562927</v>
      </c>
      <c r="D816">
        <v>9.2435779571533203</v>
      </c>
      <c r="E816">
        <v>-3.8371089845895698E-2</v>
      </c>
      <c r="F816">
        <v>-2.55804620683193E-2</v>
      </c>
      <c r="G816">
        <v>4.4765606522560099E-2</v>
      </c>
      <c r="H816">
        <v>7.3000030517578098</v>
      </c>
      <c r="I816">
        <v>-22.980514526367099</v>
      </c>
      <c r="J816">
        <v>-20.146926879882798</v>
      </c>
      <c r="L816">
        <f t="shared" si="48"/>
        <v>9.4347368385794468</v>
      </c>
      <c r="M816">
        <f t="shared" si="49"/>
        <v>0.11222758669007327</v>
      </c>
      <c r="N816">
        <f t="shared" si="50"/>
        <v>1.2595031214277911E-2</v>
      </c>
      <c r="O816">
        <f t="shared" si="51"/>
        <v>1.4144107600701119E-2</v>
      </c>
      <c r="P816" t="str" cm="1">
        <f t="array" ref="P816">IF(AND(O816&gt;$Q$2,M816&gt;0,M817&lt;0,53.93&gt;A816&gt;16.07),Peak,"")</f>
        <v/>
      </c>
    </row>
    <row r="817" spans="1:16" x14ac:dyDescent="0.3">
      <c r="A817">
        <v>8.1515502929996693</v>
      </c>
      <c r="B817">
        <v>-0.40879988670349099</v>
      </c>
      <c r="C817">
        <v>1.9601738452911299</v>
      </c>
      <c r="D817">
        <v>9.0456895828246999</v>
      </c>
      <c r="E817">
        <v>-4.0502686053514397E-2</v>
      </c>
      <c r="F817">
        <v>-2.98441816121339E-2</v>
      </c>
      <c r="G817">
        <v>4.6897202730178798E-2</v>
      </c>
      <c r="H817">
        <v>7.3000030517578098</v>
      </c>
      <c r="I817">
        <v>-22.980514526367099</v>
      </c>
      <c r="J817">
        <v>-20.146926879882798</v>
      </c>
      <c r="L817">
        <f t="shared" si="48"/>
        <v>9.2646585948946605</v>
      </c>
      <c r="M817">
        <f t="shared" si="49"/>
        <v>-0.1700782436847863</v>
      </c>
      <c r="N817">
        <f t="shared" si="50"/>
        <v>2.8926608974901551E-2</v>
      </c>
      <c r="O817">
        <f t="shared" si="51"/>
        <v>1.4174607752679419E-2</v>
      </c>
      <c r="P817" t="str" cm="1">
        <f t="array" ref="P817">IF(AND(O817&gt;$Q$2,M817&gt;0,M818&lt;0,53.93&gt;A817&gt;16.07),Peak,"")</f>
        <v/>
      </c>
    </row>
    <row r="818" spans="1:16" x14ac:dyDescent="0.3">
      <c r="A818">
        <v>8.16156005799985</v>
      </c>
      <c r="B818">
        <v>-0.27198439836501997</v>
      </c>
      <c r="C818">
        <v>2.04759192466735</v>
      </c>
      <c r="D818">
        <v>9.1591529846191406</v>
      </c>
      <c r="E818">
        <v>-3.8371089845895698E-2</v>
      </c>
      <c r="F818">
        <v>-4.2634278535842798E-2</v>
      </c>
      <c r="G818">
        <v>4.58314046263694E-2</v>
      </c>
      <c r="H818">
        <v>6.8000030517578098</v>
      </c>
      <c r="I818">
        <v>-23.1786193847656</v>
      </c>
      <c r="J818">
        <v>-20.0495910644531</v>
      </c>
      <c r="L818">
        <f t="shared" si="48"/>
        <v>9.3891794954923853</v>
      </c>
      <c r="M818">
        <f t="shared" si="49"/>
        <v>0.1245209005977248</v>
      </c>
      <c r="N818">
        <f t="shared" si="50"/>
        <v>1.5505454685668461E-2</v>
      </c>
      <c r="O818">
        <f t="shared" si="51"/>
        <v>1.3623172045229266E-2</v>
      </c>
      <c r="P818" t="str" cm="1">
        <f t="array" ref="P818">IF(AND(O818&gt;$Q$2,M818&gt;0,M819&lt;0,53.93&gt;A818&gt;16.07),Peak,"")</f>
        <v/>
      </c>
    </row>
    <row r="819" spans="1:16" x14ac:dyDescent="0.3">
      <c r="A819">
        <v>8.1715393069998701</v>
      </c>
      <c r="B819">
        <v>-0.21420456469058899</v>
      </c>
      <c r="C819">
        <v>1.9784358739852901</v>
      </c>
      <c r="D819">
        <v>9.1492738723754794</v>
      </c>
      <c r="E819">
        <v>-3.6239497363567297E-2</v>
      </c>
      <c r="F819">
        <v>-5.7556238025426802E-2</v>
      </c>
      <c r="G819">
        <v>4.3699279427528298E-2</v>
      </c>
      <c r="H819">
        <v>6.8000030517578098</v>
      </c>
      <c r="I819">
        <v>-23.1786193847656</v>
      </c>
      <c r="J819">
        <v>-20.0495910644531</v>
      </c>
      <c r="L819">
        <f t="shared" si="48"/>
        <v>9.3631887994816605</v>
      </c>
      <c r="M819">
        <f t="shared" si="49"/>
        <v>-2.599069601072479E-2</v>
      </c>
      <c r="N819">
        <f t="shared" si="50"/>
        <v>6.7551627912190552E-4</v>
      </c>
      <c r="O819">
        <f t="shared" si="51"/>
        <v>1.3715761273586322E-2</v>
      </c>
      <c r="P819" t="str" cm="1">
        <f t="array" ref="P819">IF(AND(O819&gt;$Q$2,M819&gt;0,M820&lt;0,53.93&gt;A819&gt;16.07),Peak,"")</f>
        <v/>
      </c>
    </row>
    <row r="820" spans="1:16" x14ac:dyDescent="0.3">
      <c r="A820">
        <v>8.1815490719991395</v>
      </c>
      <c r="B820">
        <v>-0.14489868283271701</v>
      </c>
      <c r="C820">
        <v>2.1730310916900599</v>
      </c>
      <c r="D820">
        <v>9.1316108703613192</v>
      </c>
      <c r="E820">
        <v>-3.6239497363567297E-2</v>
      </c>
      <c r="F820">
        <v>-7.2478197515010806E-2</v>
      </c>
      <c r="G820">
        <v>3.8370292633771799E-2</v>
      </c>
      <c r="H820">
        <v>6.8000030517578098</v>
      </c>
      <c r="I820">
        <v>-23.1786193847656</v>
      </c>
      <c r="J820">
        <v>-20.0495910644531</v>
      </c>
      <c r="L820">
        <f t="shared" si="48"/>
        <v>9.3877247957872818</v>
      </c>
      <c r="M820">
        <f t="shared" si="49"/>
        <v>2.453599630562131E-2</v>
      </c>
      <c r="N820">
        <f t="shared" si="50"/>
        <v>6.0201511470946254E-4</v>
      </c>
      <c r="O820">
        <f t="shared" si="51"/>
        <v>1.4191294757631713E-2</v>
      </c>
      <c r="P820" t="str" cm="1">
        <f t="array" ref="P820">IF(AND(O820&gt;$Q$2,M820&gt;0,M821&lt;0,53.93&gt;A820&gt;16.07),Peak,"")</f>
        <v/>
      </c>
    </row>
    <row r="821" spans="1:16" x14ac:dyDescent="0.3">
      <c r="A821">
        <v>8.19134521499927</v>
      </c>
      <c r="B821">
        <v>-0.29862898588180498</v>
      </c>
      <c r="C821">
        <v>1.9240988492965601</v>
      </c>
      <c r="D821">
        <v>9.1372985839843697</v>
      </c>
      <c r="E821">
        <v>-4.0502686053514397E-2</v>
      </c>
      <c r="F821">
        <v>-8.3136700093746102E-2</v>
      </c>
      <c r="G821">
        <v>3.1975243240594801E-2</v>
      </c>
      <c r="H821">
        <v>7</v>
      </c>
      <c r="I821">
        <v>-23.0795593261718</v>
      </c>
      <c r="J821">
        <v>-20.0495910644531</v>
      </c>
      <c r="L821">
        <f t="shared" si="48"/>
        <v>9.3424601185103224</v>
      </c>
      <c r="M821">
        <f t="shared" si="49"/>
        <v>-4.5264677276959375E-2</v>
      </c>
      <c r="N821">
        <f t="shared" si="50"/>
        <v>2.0488910089872824E-3</v>
      </c>
      <c r="O821">
        <f t="shared" si="51"/>
        <v>1.5199235914325973E-2</v>
      </c>
      <c r="P821" t="str" cm="1">
        <f t="array" ref="P821">IF(AND(O821&gt;$Q$2,M821&gt;0,M822&lt;0,53.93&gt;A821&gt;16.07),Peak,"")</f>
        <v/>
      </c>
    </row>
    <row r="822" spans="1:16" x14ac:dyDescent="0.3">
      <c r="A822">
        <v>8.2013549799994507</v>
      </c>
      <c r="B822">
        <v>-0.22827529907226499</v>
      </c>
      <c r="C822">
        <v>2.1662950515746999</v>
      </c>
      <c r="D822">
        <v>9.2042093276977504</v>
      </c>
      <c r="E822">
        <v>-4.5831937342882101E-2</v>
      </c>
      <c r="F822">
        <v>-8.8465683162212302E-2</v>
      </c>
      <c r="G822">
        <v>2.66457255929708E-2</v>
      </c>
      <c r="H822">
        <v>7</v>
      </c>
      <c r="I822">
        <v>-23.0795593261718</v>
      </c>
      <c r="J822">
        <v>-20.0495910644531</v>
      </c>
      <c r="L822">
        <f t="shared" si="48"/>
        <v>9.4584572320607254</v>
      </c>
      <c r="M822">
        <f t="shared" si="49"/>
        <v>0.11599711355040299</v>
      </c>
      <c r="N822">
        <f t="shared" si="50"/>
        <v>1.3455330352025084E-2</v>
      </c>
      <c r="O822">
        <f t="shared" si="51"/>
        <v>1.5194191612064463E-2</v>
      </c>
      <c r="P822" t="str" cm="1">
        <f t="array" ref="P822">IF(AND(O822&gt;$Q$2,M822&gt;0,M823&lt;0,53.93&gt;A822&gt;16.07),Peak,"")</f>
        <v/>
      </c>
    </row>
    <row r="823" spans="1:16" x14ac:dyDescent="0.3">
      <c r="A823">
        <v>8.2113342289994709</v>
      </c>
      <c r="B823">
        <v>-0.30671218037605202</v>
      </c>
      <c r="C823">
        <v>1.9775376319885201</v>
      </c>
      <c r="D823">
        <v>9.3534498214721609</v>
      </c>
      <c r="E823">
        <v>-5.3292516618967001E-2</v>
      </c>
      <c r="F823">
        <v>-8.8465683162212302E-2</v>
      </c>
      <c r="G823">
        <v>1.91851463168859E-2</v>
      </c>
      <c r="H823">
        <v>7</v>
      </c>
      <c r="I823">
        <v>-23.0795593261718</v>
      </c>
      <c r="J823">
        <v>-20.0495910644531</v>
      </c>
      <c r="L823">
        <f t="shared" si="48"/>
        <v>9.5651320435381031</v>
      </c>
      <c r="M823">
        <f t="shared" si="49"/>
        <v>0.10667481147737767</v>
      </c>
      <c r="N823">
        <f t="shared" si="50"/>
        <v>1.1379515403734067E-2</v>
      </c>
      <c r="O823">
        <f t="shared" si="51"/>
        <v>1.5114513560350177E-2</v>
      </c>
      <c r="P823" t="str" cm="1">
        <f t="array" ref="P823">IF(AND(O823&gt;$Q$2,M823&gt;0,M824&lt;0,53.93&gt;A823&gt;16.07),Peak,"")</f>
        <v/>
      </c>
    </row>
    <row r="824" spans="1:16" x14ac:dyDescent="0.3">
      <c r="A824">
        <v>8.2213134759995192</v>
      </c>
      <c r="B824">
        <v>-6.9605253636837006E-2</v>
      </c>
      <c r="C824">
        <v>2.14294362068176</v>
      </c>
      <c r="D824">
        <v>9.1775655746459908</v>
      </c>
      <c r="E824">
        <v>-5.5424641817808103E-2</v>
      </c>
      <c r="F824">
        <v>-8.2070901989936801E-2</v>
      </c>
      <c r="G824">
        <v>1.1724034324288301E-2</v>
      </c>
      <c r="H824">
        <v>6.8000030517578098</v>
      </c>
      <c r="I824">
        <v>-23.0795593261718</v>
      </c>
      <c r="J824">
        <v>-19.854934692382798</v>
      </c>
      <c r="L824">
        <f t="shared" si="48"/>
        <v>9.4246889672647391</v>
      </c>
      <c r="M824">
        <f t="shared" si="49"/>
        <v>-0.14044307627336394</v>
      </c>
      <c r="N824">
        <f t="shared" si="50"/>
        <v>1.9724257673125922E-2</v>
      </c>
      <c r="O824">
        <f t="shared" si="51"/>
        <v>1.4878708755321157E-2</v>
      </c>
      <c r="P824" t="str" cm="1">
        <f t="array" ref="P824">IF(AND(O824&gt;$Q$2,M824&gt;0,M825&lt;0,53.93&gt;A824&gt;16.07),Peak,"")</f>
        <v/>
      </c>
    </row>
    <row r="825" spans="1:16" x14ac:dyDescent="0.3">
      <c r="A825">
        <v>8.2314758299998996</v>
      </c>
      <c r="B825">
        <v>-0.16825012862682301</v>
      </c>
      <c r="C825">
        <v>1.91631495952606</v>
      </c>
      <c r="D825">
        <v>9.0985298156738192</v>
      </c>
      <c r="E825">
        <v>-4.90293279290199E-2</v>
      </c>
      <c r="F825">
        <v>-7.4609786272048895E-2</v>
      </c>
      <c r="G825">
        <v>4.2631882242858401E-3</v>
      </c>
      <c r="H825">
        <v>6.8000030517578098</v>
      </c>
      <c r="I825">
        <v>-23.0795593261718</v>
      </c>
      <c r="J825">
        <v>-19.854934692382798</v>
      </c>
      <c r="L825">
        <f t="shared" si="48"/>
        <v>9.2996675175294179</v>
      </c>
      <c r="M825">
        <f t="shared" si="49"/>
        <v>-0.12502144973532126</v>
      </c>
      <c r="N825">
        <f t="shared" si="50"/>
        <v>1.5630362893921459E-2</v>
      </c>
      <c r="O825">
        <f t="shared" si="51"/>
        <v>1.4469688207141389E-2</v>
      </c>
      <c r="P825" t="str" cm="1">
        <f t="array" ref="P825">IF(AND(O825&gt;$Q$2,M825&gt;0,M826&lt;0,53.93&gt;A825&gt;16.07),Peak,"")</f>
        <v/>
      </c>
    </row>
    <row r="826" spans="1:16" x14ac:dyDescent="0.3">
      <c r="A826">
        <v>8.2414855949991708</v>
      </c>
      <c r="B826">
        <v>-0.25027954578399603</v>
      </c>
      <c r="C826">
        <v>1.92305099964141</v>
      </c>
      <c r="D826">
        <v>9.2884845733642507</v>
      </c>
      <c r="E826">
        <v>-4.47661392390728E-2</v>
      </c>
      <c r="F826">
        <v>-7.0346333086490603E-2</v>
      </c>
      <c r="G826">
        <v>2.1315941121429201E-3</v>
      </c>
      <c r="H826">
        <v>6.8000030517578098</v>
      </c>
      <c r="I826">
        <v>-23.0795593261718</v>
      </c>
      <c r="J826">
        <v>-19.854934692382798</v>
      </c>
      <c r="L826">
        <f t="shared" si="48"/>
        <v>9.4887676053260641</v>
      </c>
      <c r="M826">
        <f t="shared" si="49"/>
        <v>0.18910008779664622</v>
      </c>
      <c r="N826">
        <f t="shared" si="50"/>
        <v>3.5758843204699312E-2</v>
      </c>
      <c r="O826">
        <f t="shared" si="51"/>
        <v>1.4180652560550394E-2</v>
      </c>
      <c r="P826" t="str" cm="1">
        <f t="array" ref="P826">IF(AND(O826&gt;$Q$2,M826&gt;0,M827&lt;0,53.93&gt;A826&gt;16.07),Peak,"")</f>
        <v/>
      </c>
    </row>
    <row r="827" spans="1:16" x14ac:dyDescent="0.3">
      <c r="A827">
        <v>8.2514648439991998</v>
      </c>
      <c r="B827">
        <v>-7.1251831948757102E-2</v>
      </c>
      <c r="C827">
        <v>2.2372477054595898</v>
      </c>
      <c r="D827">
        <v>9.2069044113159109</v>
      </c>
      <c r="E827">
        <v>-3.9436887949705103E-2</v>
      </c>
      <c r="F827">
        <v>-7.3543995618820093E-2</v>
      </c>
      <c r="G827">
        <v>0</v>
      </c>
      <c r="H827">
        <v>6.8000030517578098</v>
      </c>
      <c r="I827">
        <v>-22.881454467773398</v>
      </c>
      <c r="J827">
        <v>-19.854934692382798</v>
      </c>
      <c r="L827">
        <f t="shared" si="48"/>
        <v>9.4750959339865606</v>
      </c>
      <c r="M827">
        <f t="shared" si="49"/>
        <v>-1.3671671339503533E-2</v>
      </c>
      <c r="N827">
        <f t="shared" si="50"/>
        <v>1.8691459721540231E-4</v>
      </c>
      <c r="O827">
        <f t="shared" si="51"/>
        <v>1.3447552582702416E-2</v>
      </c>
      <c r="P827" t="str" cm="1">
        <f t="array" ref="P827">IF(AND(O827&gt;$Q$2,M827&gt;0,M828&lt;0,53.93&gt;A827&gt;16.07),Peak,"")</f>
        <v/>
      </c>
    </row>
    <row r="828" spans="1:16" x14ac:dyDescent="0.3">
      <c r="A828">
        <v>8.2614440919996905</v>
      </c>
      <c r="B828">
        <v>-2.8590545058250399E-2</v>
      </c>
      <c r="C828">
        <v>2.1936881542205802</v>
      </c>
      <c r="D828">
        <v>9.2697734832763601</v>
      </c>
      <c r="E828">
        <v>-3.7305295467376702E-2</v>
      </c>
      <c r="F828">
        <v>-7.2478197515010806E-2</v>
      </c>
      <c r="G828">
        <v>-6.3953148201107901E-3</v>
      </c>
      <c r="H828">
        <v>6.8000030517578098</v>
      </c>
      <c r="I828">
        <v>-22.881454467773398</v>
      </c>
      <c r="J828">
        <v>-19.854934692382798</v>
      </c>
      <c r="L828">
        <f t="shared" si="48"/>
        <v>9.5258482860314313</v>
      </c>
      <c r="M828">
        <f t="shared" si="49"/>
        <v>5.0752352044870719E-2</v>
      </c>
      <c r="N828">
        <f t="shared" si="50"/>
        <v>2.5758012380864932E-3</v>
      </c>
      <c r="O828">
        <f t="shared" si="51"/>
        <v>1.7874290575207518E-2</v>
      </c>
      <c r="P828" t="str" cm="1">
        <f t="array" ref="P828">IF(AND(O828&gt;$Q$2,M828&gt;0,M829&lt;0,53.93&gt;A828&gt;16.07),Peak,"")</f>
        <v/>
      </c>
    </row>
    <row r="829" spans="1:16" x14ac:dyDescent="0.3">
      <c r="A829">
        <v>8.27142333899973</v>
      </c>
      <c r="B829">
        <v>5.7181090116500799E-2</v>
      </c>
      <c r="C829">
        <v>2.0733385086059499</v>
      </c>
      <c r="D829">
        <v>9.3028545379638601</v>
      </c>
      <c r="E829">
        <v>-3.7305295467376702E-2</v>
      </c>
      <c r="F829">
        <v>-7.0346333086490603E-2</v>
      </c>
      <c r="G829">
        <v>-1.0659036226570599E-2</v>
      </c>
      <c r="H829">
        <v>6.8000030517578098</v>
      </c>
      <c r="I829">
        <v>-22.881454467773398</v>
      </c>
      <c r="J829">
        <v>-19.854934692382798</v>
      </c>
      <c r="L829">
        <f t="shared" si="48"/>
        <v>9.5312698420960693</v>
      </c>
      <c r="M829">
        <f t="shared" si="49"/>
        <v>5.4215560646380112E-3</v>
      </c>
      <c r="N829">
        <f t="shared" si="50"/>
        <v>2.9393270162013198E-5</v>
      </c>
      <c r="O829">
        <f t="shared" si="51"/>
        <v>1.9101014925120272E-2</v>
      </c>
      <c r="P829" t="str" cm="1">
        <f t="array" ref="P829">IF(AND(O829&gt;$Q$2,M829&gt;0,M830&lt;0,53.93&gt;A829&gt;16.07),Peak,"")</f>
        <v/>
      </c>
    </row>
    <row r="830" spans="1:16" x14ac:dyDescent="0.3">
      <c r="A830">
        <v>8.2814331059998896</v>
      </c>
      <c r="B830">
        <v>5.6881714612245497E-2</v>
      </c>
      <c r="C830">
        <v>2.00328421592712</v>
      </c>
      <c r="D830">
        <v>9.4247016906738192</v>
      </c>
      <c r="E830">
        <v>-3.1975775957107502E-2</v>
      </c>
      <c r="F830">
        <v>-7.2478197515010806E-2</v>
      </c>
      <c r="G830">
        <v>-1.70538183301687E-2</v>
      </c>
      <c r="H830">
        <v>6.5999908447265598</v>
      </c>
      <c r="I830">
        <v>-22.980514526367099</v>
      </c>
      <c r="J830">
        <v>-20.146926879882798</v>
      </c>
      <c r="L830">
        <f t="shared" si="48"/>
        <v>9.6354234539759549</v>
      </c>
      <c r="M830">
        <f t="shared" si="49"/>
        <v>0.10415361187988559</v>
      </c>
      <c r="N830">
        <f t="shared" si="50"/>
        <v>1.0847974867625844E-2</v>
      </c>
      <c r="O830">
        <f t="shared" si="51"/>
        <v>1.9302114392288357E-2</v>
      </c>
      <c r="P830" t="str" cm="1">
        <f t="array" ref="P830">IF(AND(O830&gt;$Q$2,M830&gt;0,M831&lt;0,53.93&gt;A830&gt;16.07),Peak,"")</f>
        <v/>
      </c>
    </row>
    <row r="831" spans="1:16" x14ac:dyDescent="0.3">
      <c r="A831">
        <v>8.2914428709991608</v>
      </c>
      <c r="B831">
        <v>-8.7118834257125799E-2</v>
      </c>
      <c r="C831">
        <v>2.0366647243499698</v>
      </c>
      <c r="D831">
        <v>9.2260646820068306</v>
      </c>
      <c r="E831">
        <v>-2.3448867723345701E-2</v>
      </c>
      <c r="F831">
        <v>-7.0346333086490603E-2</v>
      </c>
      <c r="G831">
        <v>-2.0251475274562801E-2</v>
      </c>
      <c r="H831">
        <v>6.5999908447265598</v>
      </c>
      <c r="I831">
        <v>-22.980514526367099</v>
      </c>
      <c r="J831">
        <v>-20.146926879882798</v>
      </c>
      <c r="L831">
        <f t="shared" si="48"/>
        <v>9.448590498443016</v>
      </c>
      <c r="M831">
        <f t="shared" si="49"/>
        <v>-0.18683295553293888</v>
      </c>
      <c r="N831">
        <f t="shared" si="50"/>
        <v>3.4906553273173116E-2</v>
      </c>
      <c r="O831">
        <f t="shared" si="51"/>
        <v>1.9437813145717176E-2</v>
      </c>
      <c r="P831" t="str" cm="1">
        <f t="array" ref="P831">IF(AND(O831&gt;$Q$2,M831&gt;0,M832&lt;0,53.93&gt;A831&gt;16.07),Peak,"")</f>
        <v/>
      </c>
    </row>
    <row r="832" spans="1:16" x14ac:dyDescent="0.3">
      <c r="A832">
        <v>8.3014221189996498</v>
      </c>
      <c r="B832">
        <v>-0.164657592773437</v>
      </c>
      <c r="C832">
        <v>1.91556656360626</v>
      </c>
      <c r="D832">
        <v>9.2449254989624006</v>
      </c>
      <c r="E832">
        <v>-1.8119880929589199E-2</v>
      </c>
      <c r="F832">
        <v>-6.1819426715373903E-2</v>
      </c>
      <c r="G832">
        <v>-2.1317273378372099E-2</v>
      </c>
      <c r="H832">
        <v>6.5999908447265598</v>
      </c>
      <c r="I832">
        <v>-22.980514526367099</v>
      </c>
      <c r="J832">
        <v>-20.146926879882798</v>
      </c>
      <c r="L832">
        <f t="shared" si="48"/>
        <v>9.4427302653326617</v>
      </c>
      <c r="M832">
        <f t="shared" si="49"/>
        <v>-5.8602331103543293E-3</v>
      </c>
      <c r="N832">
        <f t="shared" si="50"/>
        <v>3.4342332107693177E-5</v>
      </c>
      <c r="O832">
        <f t="shared" si="51"/>
        <v>1.8726501122274305E-2</v>
      </c>
      <c r="P832" t="str" cm="1">
        <f t="array" ref="P832">IF(AND(O832&gt;$Q$2,M832&gt;0,M833&lt;0,53.93&gt;A832&gt;16.07),Peak,"")</f>
        <v/>
      </c>
    </row>
    <row r="833" spans="1:16" x14ac:dyDescent="0.3">
      <c r="A833">
        <v>8.3114013669992293</v>
      </c>
      <c r="B833">
        <v>0.156275019049644</v>
      </c>
      <c r="C833">
        <v>2.0067269802093501</v>
      </c>
      <c r="D833">
        <v>9.1640930175781197</v>
      </c>
      <c r="E833">
        <v>-1.17248333990573E-2</v>
      </c>
      <c r="F833">
        <v>-5.0095126032829201E-2</v>
      </c>
      <c r="G833">
        <v>-2.55804620683193E-2</v>
      </c>
      <c r="H833">
        <v>6.5</v>
      </c>
      <c r="I833">
        <v>-22.980514526367099</v>
      </c>
      <c r="J833">
        <v>-19.6602783203125</v>
      </c>
      <c r="L833">
        <f t="shared" si="48"/>
        <v>9.3825356854905237</v>
      </c>
      <c r="M833">
        <f t="shared" si="49"/>
        <v>-6.0194579842137941E-2</v>
      </c>
      <c r="N833">
        <f t="shared" si="50"/>
        <v>3.6233874423715192E-3</v>
      </c>
      <c r="O833">
        <f t="shared" si="51"/>
        <v>1.8803875136377737E-2</v>
      </c>
      <c r="P833" t="str" cm="1">
        <f t="array" ref="P833">IF(AND(O833&gt;$Q$2,M833&gt;0,M834&lt;0,53.93&gt;A833&gt;16.07),Peak,"")</f>
        <v/>
      </c>
    </row>
    <row r="834" spans="1:16" x14ac:dyDescent="0.3">
      <c r="A834">
        <v>8.32138061499972</v>
      </c>
      <c r="B834">
        <v>-6.3168637454509693E-2</v>
      </c>
      <c r="C834">
        <v>2.2173390388488698</v>
      </c>
      <c r="D834">
        <v>9.07427978515625</v>
      </c>
      <c r="E834">
        <v>-5.3295181132852996E-3</v>
      </c>
      <c r="F834">
        <v>-3.0909979715943298E-2</v>
      </c>
      <c r="G834">
        <v>-2.98441816121339E-2</v>
      </c>
      <c r="H834">
        <v>6.5</v>
      </c>
      <c r="I834">
        <v>-22.980514526367099</v>
      </c>
      <c r="J834">
        <v>-19.6602783203125</v>
      </c>
      <c r="L834">
        <f t="shared" si="48"/>
        <v>9.3414739901825161</v>
      </c>
      <c r="M834">
        <f t="shared" si="49"/>
        <v>-4.1061695308007629E-2</v>
      </c>
      <c r="N834">
        <f t="shared" si="50"/>
        <v>1.6860628215676556E-3</v>
      </c>
      <c r="O834">
        <f t="shared" si="51"/>
        <v>1.947266995288394E-2</v>
      </c>
      <c r="P834" t="str" cm="1">
        <f t="array" ref="P834">IF(AND(O834&gt;$Q$2,M834&gt;0,M835&lt;0,53.93&gt;A834&gt;16.07),Peak,"")</f>
        <v/>
      </c>
    </row>
    <row r="835" spans="1:16" x14ac:dyDescent="0.3">
      <c r="A835">
        <v>8.3313598629992995</v>
      </c>
      <c r="B835">
        <v>-7.5592800974845803E-2</v>
      </c>
      <c r="C835">
        <v>2.0916004180908199</v>
      </c>
      <c r="D835">
        <v>9.2872867584228498</v>
      </c>
      <c r="E835">
        <v>-2.1321268286556001E-3</v>
      </c>
      <c r="F835">
        <v>-2.0251475274562801E-2</v>
      </c>
      <c r="G835">
        <v>-2.55804620683193E-2</v>
      </c>
      <c r="H835">
        <v>6.1999969482421804</v>
      </c>
      <c r="I835">
        <v>-22.5842895507812</v>
      </c>
      <c r="J835">
        <v>-20.438919067382798</v>
      </c>
      <c r="L835">
        <f t="shared" ref="L835:L898" si="52">SQRT(B835^2+C835^2+D835^2)</f>
        <v>9.52019967824695</v>
      </c>
      <c r="M835">
        <f t="shared" si="49"/>
        <v>0.1787256880644339</v>
      </c>
      <c r="N835">
        <f t="shared" si="50"/>
        <v>3.194287157410533E-2</v>
      </c>
      <c r="O835">
        <f t="shared" si="51"/>
        <v>1.9711049530346695E-2</v>
      </c>
      <c r="P835" t="str" cm="1">
        <f t="array" ref="P835">IF(AND(O835&gt;$Q$2,M835&gt;0,M836&lt;0,53.93&gt;A835&gt;16.07),Peak,"")</f>
        <v/>
      </c>
    </row>
    <row r="836" spans="1:16" x14ac:dyDescent="0.3">
      <c r="A836">
        <v>8.3413696289999208</v>
      </c>
      <c r="B836">
        <v>-5.0295408815145402E-2</v>
      </c>
      <c r="C836">
        <v>2.1139039993286102</v>
      </c>
      <c r="D836">
        <v>9.3187217712402308</v>
      </c>
      <c r="E836">
        <v>3.1973912846297E-3</v>
      </c>
      <c r="F836">
        <v>-1.17248333990573E-2</v>
      </c>
      <c r="G836">
        <v>-2.0251475274562801E-2</v>
      </c>
      <c r="H836">
        <v>6.1999969482421804</v>
      </c>
      <c r="I836">
        <v>-22.5842895507812</v>
      </c>
      <c r="J836">
        <v>-20.438919067382798</v>
      </c>
      <c r="L836">
        <f t="shared" si="52"/>
        <v>9.5556106657979765</v>
      </c>
      <c r="M836">
        <f t="shared" ref="M836:M899" si="53">L836-L835</f>
        <v>3.5410987551026452E-2</v>
      </c>
      <c r="N836">
        <f t="shared" ref="N836:N899" si="54">M836^2</f>
        <v>1.2539380393389503E-3</v>
      </c>
      <c r="O836">
        <f t="shared" ref="O836:O899" si="55">AVERAGE(N836:N883)</f>
        <v>2.0164490289347744E-2</v>
      </c>
      <c r="P836" t="str" cm="1">
        <f t="array" ref="P836">IF(AND(O836&gt;$Q$2,M836&gt;0,M837&lt;0,53.93&gt;A836&gt;16.07),Peak,"")</f>
        <v/>
      </c>
    </row>
    <row r="837" spans="1:16" x14ac:dyDescent="0.3">
      <c r="A837">
        <v>8.3513793949996398</v>
      </c>
      <c r="B837">
        <v>0.11211685091257</v>
      </c>
      <c r="C837">
        <v>2.0996837615966699</v>
      </c>
      <c r="D837">
        <v>9.1179885864257795</v>
      </c>
      <c r="E837">
        <v>9.5924399793148006E-3</v>
      </c>
      <c r="F837">
        <v>0</v>
      </c>
      <c r="G837">
        <v>-1.4922223985195099E-2</v>
      </c>
      <c r="H837">
        <v>6.1999969482421804</v>
      </c>
      <c r="I837">
        <v>-22.5842895507812</v>
      </c>
      <c r="J837">
        <v>-20.438919067382798</v>
      </c>
      <c r="L837">
        <f t="shared" si="52"/>
        <v>9.3572943711931007</v>
      </c>
      <c r="M837">
        <f t="shared" si="53"/>
        <v>-0.19831629460487576</v>
      </c>
      <c r="N837">
        <f t="shared" si="54"/>
        <v>3.9329352705807875E-2</v>
      </c>
      <c r="O837">
        <f t="shared" si="55"/>
        <v>2.0793134195658654E-2</v>
      </c>
      <c r="P837" t="str" cm="1">
        <f t="array" ref="P837">IF(AND(O837&gt;$Q$2,M837&gt;0,M838&lt;0,53.93&gt;A837&gt;16.07),Peak,"")</f>
        <v/>
      </c>
    </row>
    <row r="838" spans="1:16" x14ac:dyDescent="0.3">
      <c r="A838">
        <v>8.3613586429992193</v>
      </c>
      <c r="B838">
        <v>7.0054322481155396E-2</v>
      </c>
      <c r="C838">
        <v>1.88847291469573</v>
      </c>
      <c r="D838">
        <v>9.3323431015014595</v>
      </c>
      <c r="E838">
        <v>1.3855627737939301E-2</v>
      </c>
      <c r="F838">
        <v>8.5263764485716802E-3</v>
      </c>
      <c r="G838">
        <v>-1.4922223985195099E-2</v>
      </c>
      <c r="H838">
        <v>6.8000030517578098</v>
      </c>
      <c r="I838">
        <v>-22.7824096679687</v>
      </c>
      <c r="J838">
        <v>-20.5362243652343</v>
      </c>
      <c r="L838">
        <f t="shared" si="52"/>
        <v>9.5217574702246832</v>
      </c>
      <c r="M838">
        <f t="shared" si="53"/>
        <v>0.16446309903158252</v>
      </c>
      <c r="N838">
        <f t="shared" si="54"/>
        <v>2.7048110943072117E-2</v>
      </c>
      <c r="O838">
        <f t="shared" si="55"/>
        <v>2.0003401807396955E-2</v>
      </c>
      <c r="P838" t="str" cm="1">
        <f t="array" ref="P838">IF(AND(O838&gt;$Q$2,M838&gt;0,M839&lt;0,53.93&gt;A838&gt;16.07),Peak,"")</f>
        <v/>
      </c>
    </row>
    <row r="839" spans="1:16" x14ac:dyDescent="0.3">
      <c r="A839">
        <v>8.3713378899992605</v>
      </c>
      <c r="B839">
        <v>-7.3646850883960696E-2</v>
      </c>
      <c r="C839">
        <v>2.0679497718811</v>
      </c>
      <c r="D839">
        <v>9.3229131698608398</v>
      </c>
      <c r="E839">
        <v>1.7053019255399701E-2</v>
      </c>
      <c r="F839">
        <v>2.2382536903023699E-2</v>
      </c>
      <c r="G839">
        <v>-1.8119880929589199E-2</v>
      </c>
      <c r="H839">
        <v>6.8000030517578098</v>
      </c>
      <c r="I839">
        <v>-22.7824096679687</v>
      </c>
      <c r="J839">
        <v>-20.5362243652343</v>
      </c>
      <c r="L839">
        <f t="shared" si="52"/>
        <v>9.5497931962128337</v>
      </c>
      <c r="M839">
        <f t="shared" si="53"/>
        <v>2.8035725988150517E-2</v>
      </c>
      <c r="N839">
        <f t="shared" si="54"/>
        <v>7.8600193168265825E-4</v>
      </c>
      <c r="O839">
        <f t="shared" si="55"/>
        <v>1.9502388520985948E-2</v>
      </c>
      <c r="P839" t="str" cm="1">
        <f t="array" ref="P839">IF(AND(O839&gt;$Q$2,M839&gt;0,M840&lt;0,53.93&gt;A839&gt;16.07),Peak,"")</f>
        <v/>
      </c>
    </row>
    <row r="840" spans="1:16" x14ac:dyDescent="0.3">
      <c r="A840">
        <v>8.3813476559998801</v>
      </c>
      <c r="B840">
        <v>7.8736267983913394E-2</v>
      </c>
      <c r="C840">
        <v>1.7450710535049401</v>
      </c>
      <c r="D840">
        <v>9.1955280303955007</v>
      </c>
      <c r="E840">
        <v>1.5987223014235399E-2</v>
      </c>
      <c r="F840">
        <v>4.0501885116100297E-2</v>
      </c>
      <c r="G840">
        <v>-2.4514663964509902E-2</v>
      </c>
      <c r="H840">
        <v>6.8000030517578098</v>
      </c>
      <c r="I840">
        <v>-22.7824096679687</v>
      </c>
      <c r="J840">
        <v>-20.5362243652343</v>
      </c>
      <c r="L840">
        <f t="shared" si="52"/>
        <v>9.3599790672557717</v>
      </c>
      <c r="M840">
        <f t="shared" si="53"/>
        <v>-0.18981412895706207</v>
      </c>
      <c r="N840">
        <f t="shared" si="54"/>
        <v>3.6029403551728185E-2</v>
      </c>
      <c r="O840">
        <f t="shared" si="55"/>
        <v>1.9763600560013417E-2</v>
      </c>
      <c r="P840" t="str" cm="1">
        <f t="array" ref="P840">IF(AND(O840&gt;$Q$2,M840&gt;0,M841&lt;0,53.93&gt;A840&gt;16.07),Peak,"")</f>
        <v/>
      </c>
    </row>
    <row r="841" spans="1:16" x14ac:dyDescent="0.3">
      <c r="A841">
        <v>8.3920288089993793</v>
      </c>
      <c r="B841">
        <v>-0.17648300528526301</v>
      </c>
      <c r="C841">
        <v>2.2182371616363499</v>
      </c>
      <c r="D841">
        <v>9.2284593582153303</v>
      </c>
      <c r="E841">
        <v>1.7053019255399701E-2</v>
      </c>
      <c r="F841">
        <v>5.1160391420125899E-2</v>
      </c>
      <c r="G841">
        <v>-2.3448867723345701E-2</v>
      </c>
      <c r="H841">
        <v>6.8000030517578098</v>
      </c>
      <c r="I841">
        <v>-23.0795593261718</v>
      </c>
      <c r="J841">
        <v>-20.3415832519531</v>
      </c>
      <c r="L841">
        <f t="shared" si="52"/>
        <v>9.4929544654259832</v>
      </c>
      <c r="M841">
        <f t="shared" si="53"/>
        <v>0.13297539817021153</v>
      </c>
      <c r="N841">
        <f t="shared" si="54"/>
        <v>1.7682456518526297E-2</v>
      </c>
      <c r="O841">
        <f t="shared" si="55"/>
        <v>1.9062059187901933E-2</v>
      </c>
      <c r="P841" t="str" cm="1">
        <f t="array" ref="P841">IF(AND(O841&gt;$Q$2,M841&gt;0,M842&lt;0,53.93&gt;A841&gt;16.07),Peak,"")</f>
        <v/>
      </c>
    </row>
    <row r="842" spans="1:16" x14ac:dyDescent="0.3">
      <c r="A842">
        <v>8.4013366699991803</v>
      </c>
      <c r="B842">
        <v>1.37713626027107E-2</v>
      </c>
      <c r="C842">
        <v>1.9648141860961901</v>
      </c>
      <c r="D842">
        <v>9.3503055572509695</v>
      </c>
      <c r="E842">
        <v>1.49214249104261E-2</v>
      </c>
      <c r="F842">
        <v>5.5424109101295402E-2</v>
      </c>
      <c r="G842">
        <v>-2.0251475274562801E-2</v>
      </c>
      <c r="H842">
        <v>6.8000030517578098</v>
      </c>
      <c r="I842">
        <v>-23.0795593261718</v>
      </c>
      <c r="J842">
        <v>-20.3415832519531</v>
      </c>
      <c r="L842">
        <f t="shared" si="52"/>
        <v>9.5545224082771991</v>
      </c>
      <c r="M842">
        <f t="shared" si="53"/>
        <v>6.1567942851215918E-2</v>
      </c>
      <c r="N842">
        <f t="shared" si="54"/>
        <v>3.7906115869305894E-3</v>
      </c>
      <c r="O842">
        <f t="shared" si="55"/>
        <v>1.9978746522960607E-2</v>
      </c>
      <c r="P842" t="str" cm="1">
        <f t="array" ref="P842">IF(AND(O842&gt;$Q$2,M842&gt;0,M843&lt;0,53.93&gt;A842&gt;16.07),Peak,"")</f>
        <v/>
      </c>
    </row>
    <row r="843" spans="1:16" x14ac:dyDescent="0.3">
      <c r="A843">
        <v>8.4113159179996693</v>
      </c>
      <c r="B843">
        <v>-0.183817744255065</v>
      </c>
      <c r="C843">
        <v>2.1595592498779199</v>
      </c>
      <c r="D843">
        <v>9.3473119735717702</v>
      </c>
      <c r="E843">
        <v>1.8119348213076501E-2</v>
      </c>
      <c r="F843">
        <v>5.5424109101295402E-2</v>
      </c>
      <c r="G843">
        <v>-1.4922223985195099E-2</v>
      </c>
      <c r="H843">
        <v>6.8000030517578098</v>
      </c>
      <c r="I843">
        <v>-23.0795593261718</v>
      </c>
      <c r="J843">
        <v>-20.3415832519531</v>
      </c>
      <c r="L843">
        <f t="shared" si="52"/>
        <v>9.5952970901434043</v>
      </c>
      <c r="M843">
        <f t="shared" si="53"/>
        <v>4.0774681866205142E-2</v>
      </c>
      <c r="N843">
        <f t="shared" si="54"/>
        <v>1.6625746812902384E-3</v>
      </c>
      <c r="O843">
        <f t="shared" si="55"/>
        <v>1.9903544234243453E-2</v>
      </c>
      <c r="P843" t="str" cm="1">
        <f t="array" ref="P843">IF(AND(O843&gt;$Q$2,M843&gt;0,M844&lt;0,53.93&gt;A843&gt;16.07),Peak,"")</f>
        <v/>
      </c>
    </row>
    <row r="844" spans="1:16" x14ac:dyDescent="0.3">
      <c r="A844">
        <v>8.4212951659992505</v>
      </c>
      <c r="B844">
        <v>-0.16914825141429901</v>
      </c>
      <c r="C844">
        <v>1.85464322566986</v>
      </c>
      <c r="D844">
        <v>9.1666374206542898</v>
      </c>
      <c r="E844">
        <v>2.1316740661859498E-2</v>
      </c>
      <c r="F844">
        <v>4.9028795212507199E-2</v>
      </c>
      <c r="G844">
        <v>-1.27906296402215E-2</v>
      </c>
      <c r="H844">
        <v>6.8000030517578098</v>
      </c>
      <c r="I844">
        <v>-23.0795593261718</v>
      </c>
      <c r="J844">
        <v>-20.3415832519531</v>
      </c>
      <c r="L844">
        <f t="shared" si="52"/>
        <v>9.3539058273653328</v>
      </c>
      <c r="M844">
        <f t="shared" si="53"/>
        <v>-0.24139126277807144</v>
      </c>
      <c r="N844">
        <f t="shared" si="54"/>
        <v>5.8269741745591935E-2</v>
      </c>
      <c r="O844">
        <f t="shared" si="55"/>
        <v>2.0251011886373821E-2</v>
      </c>
      <c r="P844" t="str" cm="1">
        <f t="array" ref="P844">IF(AND(O844&gt;$Q$2,M844&gt;0,M845&lt;0,53.93&gt;A844&gt;16.07),Peak,"")</f>
        <v/>
      </c>
    </row>
    <row r="845" spans="1:16" x14ac:dyDescent="0.3">
      <c r="A845">
        <v>8.4313049319998701</v>
      </c>
      <c r="B845">
        <v>-0.16001723706722201</v>
      </c>
      <c r="C845">
        <v>1.9353255033493</v>
      </c>
      <c r="D845">
        <v>9.1346044540405202</v>
      </c>
      <c r="E845">
        <v>2.4514131247997201E-2</v>
      </c>
      <c r="F845">
        <v>3.7304494529962498E-2</v>
      </c>
      <c r="G845">
        <v>-1.38564268127083E-2</v>
      </c>
      <c r="H845">
        <v>6.8000030517578098</v>
      </c>
      <c r="I845">
        <v>-23.0795593261718</v>
      </c>
      <c r="J845">
        <v>-20.3415832519531</v>
      </c>
      <c r="L845">
        <f t="shared" si="52"/>
        <v>9.3387412884097909</v>
      </c>
      <c r="M845">
        <f t="shared" si="53"/>
        <v>-1.5164538955541929E-2</v>
      </c>
      <c r="N845">
        <f t="shared" si="54"/>
        <v>2.299632417341487E-4</v>
      </c>
      <c r="O845">
        <f t="shared" si="55"/>
        <v>1.9131777807609062E-2</v>
      </c>
      <c r="P845" t="str" cm="1">
        <f t="array" ref="P845">IF(AND(O845&gt;$Q$2,M845&gt;0,M846&lt;0,53.93&gt;A845&gt;16.07),Peak,"")</f>
        <v/>
      </c>
    </row>
    <row r="846" spans="1:16" x14ac:dyDescent="0.3">
      <c r="A846">
        <v>8.4412841789999202</v>
      </c>
      <c r="B846">
        <v>-0.18321900069713501</v>
      </c>
      <c r="C846">
        <v>2.00762510299682</v>
      </c>
      <c r="D846">
        <v>9.0772733688354492</v>
      </c>
      <c r="E846">
        <v>3.0909446999430601E-2</v>
      </c>
      <c r="F846">
        <v>2.4514131247997201E-2</v>
      </c>
      <c r="G846">
        <v>-1.4922223985195099E-2</v>
      </c>
      <c r="H846">
        <v>6.8000030517578098</v>
      </c>
      <c r="I846">
        <v>-23.0795593261718</v>
      </c>
      <c r="J846">
        <v>-20.3415832519531</v>
      </c>
      <c r="L846">
        <f t="shared" si="52"/>
        <v>9.2984417817701424</v>
      </c>
      <c r="M846">
        <f t="shared" si="53"/>
        <v>-4.0299506639648541E-2</v>
      </c>
      <c r="N846">
        <f t="shared" si="54"/>
        <v>1.6240502353990769E-3</v>
      </c>
      <c r="O846">
        <f t="shared" si="55"/>
        <v>2.1634326592072487E-2</v>
      </c>
      <c r="P846" t="str" cm="1">
        <f t="array" ref="P846">IF(AND(O846&gt;$Q$2,M846&gt;0,M847&lt;0,53.93&gt;A846&gt;16.07),Peak,"")</f>
        <v/>
      </c>
    </row>
    <row r="847" spans="1:16" x14ac:dyDescent="0.3">
      <c r="A847">
        <v>8.4512634269994997</v>
      </c>
      <c r="B847">
        <v>-0.25521928071975702</v>
      </c>
      <c r="C847">
        <v>2.0347187519073402</v>
      </c>
      <c r="D847">
        <v>9.0102128982543892</v>
      </c>
      <c r="E847">
        <v>3.62386964261531E-2</v>
      </c>
      <c r="F847">
        <v>1.5987223014235399E-2</v>
      </c>
      <c r="G847">
        <v>-1.38564268127083E-2</v>
      </c>
      <c r="H847">
        <v>7.3000030517578098</v>
      </c>
      <c r="I847">
        <v>-22.881454467773398</v>
      </c>
      <c r="J847">
        <v>-20.438919067382798</v>
      </c>
      <c r="L847">
        <f t="shared" si="52"/>
        <v>9.2406251819064842</v>
      </c>
      <c r="M847">
        <f t="shared" si="53"/>
        <v>-5.7816599863658169E-2</v>
      </c>
      <c r="N847">
        <f t="shared" si="54"/>
        <v>3.3427592197943579E-3</v>
      </c>
      <c r="O847">
        <f t="shared" si="55"/>
        <v>2.1737686505101939E-2</v>
      </c>
      <c r="P847" t="str" cm="1">
        <f t="array" ref="P847">IF(AND(O847&gt;$Q$2,M847&gt;0,M848&lt;0,53.93&gt;A847&gt;16.07),Peak,"")</f>
        <v/>
      </c>
    </row>
    <row r="848" spans="1:16" x14ac:dyDescent="0.3">
      <c r="A848">
        <v>8.4612426759995198</v>
      </c>
      <c r="B848">
        <v>-0.21764740347862199</v>
      </c>
      <c r="C848">
        <v>1.96286821365356</v>
      </c>
      <c r="D848">
        <v>9.0413484573364205</v>
      </c>
      <c r="E848">
        <v>3.7304494529962498E-2</v>
      </c>
      <c r="F848">
        <v>1.1724034324288301E-2</v>
      </c>
      <c r="G848">
        <v>-1.4922223985195099E-2</v>
      </c>
      <c r="H848">
        <v>7.3000030517578098</v>
      </c>
      <c r="I848">
        <v>-22.881454467773398</v>
      </c>
      <c r="J848">
        <v>-20.438919067382798</v>
      </c>
      <c r="L848">
        <f t="shared" si="52"/>
        <v>9.2545234314572991</v>
      </c>
      <c r="M848">
        <f t="shared" si="53"/>
        <v>1.3898249550814867E-2</v>
      </c>
      <c r="N848">
        <f t="shared" si="54"/>
        <v>1.9316134057672566E-4</v>
      </c>
      <c r="O848">
        <f t="shared" si="55"/>
        <v>2.1957327762857751E-2</v>
      </c>
      <c r="P848" t="str" cm="1">
        <f t="array" ref="P848">IF(AND(O848&gt;$Q$2,M848&gt;0,M849&lt;0,53.93&gt;A848&gt;16.07),Peak,"")</f>
        <v/>
      </c>
    </row>
    <row r="849" spans="1:16" x14ac:dyDescent="0.3">
      <c r="A849">
        <v>8.4712524409997005</v>
      </c>
      <c r="B849">
        <v>-0.20522323250770499</v>
      </c>
      <c r="C849">
        <v>2.0713925361633301</v>
      </c>
      <c r="D849">
        <v>9.1395444869995099</v>
      </c>
      <c r="E849">
        <v>3.30410413444042E-2</v>
      </c>
      <c r="F849">
        <v>9.5924399793148006E-3</v>
      </c>
      <c r="G849">
        <v>-9.5932390540838207E-3</v>
      </c>
      <c r="H849">
        <v>7.3000030517578098</v>
      </c>
      <c r="I849">
        <v>-22.881454467773398</v>
      </c>
      <c r="J849">
        <v>-20.438919067382798</v>
      </c>
      <c r="L849">
        <f t="shared" si="52"/>
        <v>9.3735829352429167</v>
      </c>
      <c r="M849">
        <f t="shared" si="53"/>
        <v>0.11905950378561769</v>
      </c>
      <c r="N849">
        <f t="shared" si="54"/>
        <v>1.4175165441677514E-2</v>
      </c>
      <c r="O849">
        <f t="shared" si="55"/>
        <v>2.1953387891198706E-2</v>
      </c>
      <c r="P849" t="str" cm="1">
        <f t="array" ref="P849">IF(AND(O849&gt;$Q$2,M849&gt;0,M850&lt;0,53.93&gt;A849&gt;16.07),Peak,"")</f>
        <v/>
      </c>
    </row>
    <row r="850" spans="1:16" x14ac:dyDescent="0.3">
      <c r="A850">
        <v>8.48123168899928</v>
      </c>
      <c r="B850">
        <v>-0.271235972642898</v>
      </c>
      <c r="C850">
        <v>2.1107606887817298</v>
      </c>
      <c r="D850">
        <v>9.1935815811157209</v>
      </c>
      <c r="E850">
        <v>2.98436488956213E-2</v>
      </c>
      <c r="F850">
        <v>1.1724034324288301E-2</v>
      </c>
      <c r="G850">
        <v>-5.3295181132852996E-3</v>
      </c>
      <c r="H850">
        <v>7.0999908447265598</v>
      </c>
      <c r="I850">
        <v>-22.980514526367099</v>
      </c>
      <c r="J850">
        <v>-20.244247436523398</v>
      </c>
      <c r="L850">
        <f t="shared" si="52"/>
        <v>9.4366743043718593</v>
      </c>
      <c r="M850">
        <f t="shared" si="53"/>
        <v>6.3091369128942532E-2</v>
      </c>
      <c r="N850">
        <f t="shared" si="54"/>
        <v>3.9805208585644829E-3</v>
      </c>
      <c r="O850">
        <f t="shared" si="55"/>
        <v>2.1726163783319787E-2</v>
      </c>
      <c r="P850" t="str" cm="1">
        <f t="array" ref="P850">IF(AND(O850&gt;$Q$2,M850&gt;0,M851&lt;0,53.93&gt;A850&gt;16.07),Peak,"")</f>
        <v/>
      </c>
    </row>
    <row r="851" spans="1:16" x14ac:dyDescent="0.3">
      <c r="A851">
        <v>8.4912109369997708</v>
      </c>
      <c r="B851">
        <v>-0.211959227919578</v>
      </c>
      <c r="C851">
        <v>1.9922071695327701</v>
      </c>
      <c r="D851">
        <v>9.2175321578979492</v>
      </c>
      <c r="E851">
        <v>2.4514131247997201E-2</v>
      </c>
      <c r="F851">
        <v>1.5987223014235399E-2</v>
      </c>
      <c r="G851">
        <v>-2.1321268286556001E-3</v>
      </c>
      <c r="H851">
        <v>7.0999908447265598</v>
      </c>
      <c r="I851">
        <v>-22.980514526367099</v>
      </c>
      <c r="J851">
        <v>-20.244247436523398</v>
      </c>
      <c r="L851">
        <f t="shared" si="52"/>
        <v>9.4327469595299149</v>
      </c>
      <c r="M851">
        <f t="shared" si="53"/>
        <v>-3.9273448419443469E-3</v>
      </c>
      <c r="N851">
        <f t="shared" si="54"/>
        <v>1.5424037507546866E-5</v>
      </c>
      <c r="O851">
        <f t="shared" si="55"/>
        <v>2.1766347243482354E-2</v>
      </c>
      <c r="P851" t="str" cm="1">
        <f t="array" ref="P851">IF(AND(O851&gt;$Q$2,M851&gt;0,M852&lt;0,53.93&gt;A851&gt;16.07),Peak,"")</f>
        <v/>
      </c>
    </row>
    <row r="852" spans="1:16" x14ac:dyDescent="0.3">
      <c r="A852">
        <v>8.5012207029994897</v>
      </c>
      <c r="B852">
        <v>-0.11241623014211601</v>
      </c>
      <c r="C852">
        <v>2.1264779567718501</v>
      </c>
      <c r="D852">
        <v>8.9778804779052699</v>
      </c>
      <c r="E852">
        <v>2.4514131247997201E-2</v>
      </c>
      <c r="F852">
        <v>1.49214249104261E-2</v>
      </c>
      <c r="G852">
        <v>-2.1321268286556001E-3</v>
      </c>
      <c r="H852">
        <v>7.0999908447265598</v>
      </c>
      <c r="I852">
        <v>-22.980514526367099</v>
      </c>
      <c r="J852">
        <v>-20.244247436523398</v>
      </c>
      <c r="L852">
        <f t="shared" si="52"/>
        <v>9.2269650365105704</v>
      </c>
      <c r="M852">
        <f t="shared" si="53"/>
        <v>-0.2057819230193445</v>
      </c>
      <c r="N852">
        <f t="shared" si="54"/>
        <v>4.2346199841539429E-2</v>
      </c>
      <c r="O852">
        <f t="shared" si="55"/>
        <v>2.1793255504127182E-2</v>
      </c>
      <c r="P852" t="str" cm="1">
        <f t="array" ref="P852">IF(AND(O852&gt;$Q$2,M852&gt;0,M853&lt;0,53.93&gt;A852&gt;16.07),Peak,"")</f>
        <v/>
      </c>
    </row>
    <row r="853" spans="1:16" x14ac:dyDescent="0.3">
      <c r="A853">
        <v>8.5112304689991998</v>
      </c>
      <c r="B853">
        <v>-7.7838137745857197E-2</v>
      </c>
      <c r="C853">
        <v>1.9133212566375699</v>
      </c>
      <c r="D853">
        <v>9.1172409057617099</v>
      </c>
      <c r="E853">
        <v>2.1316740661859498E-2</v>
      </c>
      <c r="F853">
        <v>1.5987223014235399E-2</v>
      </c>
      <c r="G853">
        <v>-1.06632965616881E-3</v>
      </c>
      <c r="H853">
        <v>7</v>
      </c>
      <c r="I853">
        <v>-22.980514526367099</v>
      </c>
      <c r="J853">
        <v>-19.7575988769531</v>
      </c>
      <c r="L853">
        <f t="shared" si="52"/>
        <v>9.3161654526142641</v>
      </c>
      <c r="M853">
        <f t="shared" si="53"/>
        <v>8.9200416103693669E-2</v>
      </c>
      <c r="N853">
        <f t="shared" si="54"/>
        <v>7.956714233072093E-3</v>
      </c>
      <c r="O853">
        <f t="shared" si="55"/>
        <v>2.100122882312017E-2</v>
      </c>
      <c r="P853" t="str" cm="1">
        <f t="array" ref="P853">IF(AND(O853&gt;$Q$2,M853&gt;0,M854&lt;0,53.93&gt;A853&gt;16.07),Peak,"")</f>
        <v/>
      </c>
    </row>
    <row r="854" spans="1:16" x14ac:dyDescent="0.3">
      <c r="A854">
        <v>8.5212097159992393</v>
      </c>
      <c r="B854">
        <v>-0.21165984869003199</v>
      </c>
      <c r="C854">
        <v>1.98307621479034</v>
      </c>
      <c r="D854">
        <v>9.0292234420776296</v>
      </c>
      <c r="E854">
        <v>1.49214249104261E-2</v>
      </c>
      <c r="F854">
        <v>1.0658237151801499E-2</v>
      </c>
      <c r="G854">
        <v>-3.1979237683117299E-3</v>
      </c>
      <c r="H854">
        <v>7</v>
      </c>
      <c r="I854">
        <v>-22.980514526367099</v>
      </c>
      <c r="J854">
        <v>-19.7575988769531</v>
      </c>
      <c r="L854">
        <f t="shared" si="52"/>
        <v>9.2468517416566627</v>
      </c>
      <c r="M854">
        <f t="shared" si="53"/>
        <v>-6.9313710957601415E-2</v>
      </c>
      <c r="N854">
        <f t="shared" si="54"/>
        <v>4.8043905267139142E-3</v>
      </c>
      <c r="O854">
        <f t="shared" si="55"/>
        <v>2.1009797468623272E-2</v>
      </c>
      <c r="P854" t="str" cm="1">
        <f t="array" ref="P854">IF(AND(O854&gt;$Q$2,M854&gt;0,M855&lt;0,53.93&gt;A854&gt;16.07),Peak,"")</f>
        <v/>
      </c>
    </row>
    <row r="855" spans="1:16" x14ac:dyDescent="0.3">
      <c r="A855">
        <v>8.53118896499927</v>
      </c>
      <c r="B855">
        <v>-9.7447358071804005E-2</v>
      </c>
      <c r="C855">
        <v>2.0163071155547998</v>
      </c>
      <c r="D855">
        <v>9.2034616470336896</v>
      </c>
      <c r="E855">
        <v>6.3947825692593999E-3</v>
      </c>
      <c r="F855">
        <v>5.3289853967726196E-3</v>
      </c>
      <c r="G855">
        <v>-3.1979237683117299E-3</v>
      </c>
      <c r="H855">
        <v>7</v>
      </c>
      <c r="I855">
        <v>-22.980514526367099</v>
      </c>
      <c r="J855">
        <v>-19.7575988769531</v>
      </c>
      <c r="L855">
        <f t="shared" si="52"/>
        <v>9.4222447781965499</v>
      </c>
      <c r="M855">
        <f t="shared" si="53"/>
        <v>0.17539303653988725</v>
      </c>
      <c r="N855">
        <f t="shared" si="54"/>
        <v>3.0762717266682223E-2</v>
      </c>
      <c r="O855">
        <f t="shared" si="55"/>
        <v>2.1234874491357674E-2</v>
      </c>
      <c r="P855" t="str" cm="1">
        <f t="array" ref="P855">IF(AND(O855&gt;$Q$2,M855&gt;0,M856&lt;0,53.93&gt;A855&gt;16.07),Peak,"")</f>
        <v/>
      </c>
    </row>
    <row r="856" spans="1:16" x14ac:dyDescent="0.3">
      <c r="A856">
        <v>8.5411682129997608</v>
      </c>
      <c r="B856">
        <v>-0.19324813783168701</v>
      </c>
      <c r="C856">
        <v>2.1941373348236</v>
      </c>
      <c r="D856">
        <v>9.0030279159545898</v>
      </c>
      <c r="E856">
        <v>-2.1321268286556001E-3</v>
      </c>
      <c r="F856">
        <v>-4.2637209407985202E-3</v>
      </c>
      <c r="G856">
        <v>-3.1979237683117299E-3</v>
      </c>
      <c r="H856">
        <v>7</v>
      </c>
      <c r="I856">
        <v>-23.0795593261718</v>
      </c>
      <c r="J856">
        <v>-20.0495910644531</v>
      </c>
      <c r="L856">
        <f t="shared" si="52"/>
        <v>9.2685541020323061</v>
      </c>
      <c r="M856">
        <f t="shared" si="53"/>
        <v>-0.15369067616424381</v>
      </c>
      <c r="N856">
        <f t="shared" si="54"/>
        <v>2.3620823939822462E-2</v>
      </c>
      <c r="O856">
        <f t="shared" si="55"/>
        <v>2.0604958086184403E-2</v>
      </c>
      <c r="P856" t="str" cm="1">
        <f t="array" ref="P856">IF(AND(O856&gt;$Q$2,M856&gt;0,M857&lt;0,53.93&gt;A856&gt;16.07),Peak,"")</f>
        <v/>
      </c>
    </row>
    <row r="857" spans="1:16" x14ac:dyDescent="0.3">
      <c r="A857">
        <v>8.5511169429992098</v>
      </c>
      <c r="B857">
        <v>-0.264350295066833</v>
      </c>
      <c r="C857">
        <v>1.9529887437820399</v>
      </c>
      <c r="D857">
        <v>9.1895399093627894</v>
      </c>
      <c r="E857">
        <v>-4.2637209407985202E-3</v>
      </c>
      <c r="F857">
        <v>-1.38564268127083E-2</v>
      </c>
      <c r="G857">
        <v>-4.2637209407985202E-3</v>
      </c>
      <c r="H857">
        <v>7</v>
      </c>
      <c r="I857">
        <v>-23.0795593261718</v>
      </c>
      <c r="J857">
        <v>-20.0495910644531</v>
      </c>
      <c r="L857">
        <f t="shared" si="52"/>
        <v>9.3984940207254866</v>
      </c>
      <c r="M857">
        <f t="shared" si="53"/>
        <v>0.12993991869318045</v>
      </c>
      <c r="N857">
        <f t="shared" si="54"/>
        <v>1.6884382469990345E-2</v>
      </c>
      <c r="O857">
        <f t="shared" si="55"/>
        <v>2.0793282383133941E-2</v>
      </c>
      <c r="P857" t="str" cm="1">
        <f t="array" ref="P857">IF(AND(O857&gt;$Q$2,M857&gt;0,M858&lt;0,53.93&gt;A857&gt;16.07),Peak,"")</f>
        <v/>
      </c>
    </row>
    <row r="858" spans="1:16" x14ac:dyDescent="0.3">
      <c r="A858">
        <v>8.5611267089998293</v>
      </c>
      <c r="B858">
        <v>-0.14504836499691001</v>
      </c>
      <c r="C858">
        <v>1.9676582813262899</v>
      </c>
      <c r="D858">
        <v>9.0325164794921804</v>
      </c>
      <c r="E858">
        <v>3.1973912846297E-3</v>
      </c>
      <c r="F858">
        <v>-2.3448867723345701E-2</v>
      </c>
      <c r="G858">
        <v>-6.3953148201107901E-3</v>
      </c>
      <c r="H858">
        <v>7</v>
      </c>
      <c r="I858">
        <v>-23.0795593261718</v>
      </c>
      <c r="J858">
        <v>-20.0495910644531</v>
      </c>
      <c r="L858">
        <f t="shared" si="52"/>
        <v>9.2454892835673128</v>
      </c>
      <c r="M858">
        <f t="shared" si="53"/>
        <v>-0.15300473715817375</v>
      </c>
      <c r="N858">
        <f t="shared" si="54"/>
        <v>2.3410449592841834E-2</v>
      </c>
      <c r="O858">
        <f t="shared" si="55"/>
        <v>2.2285781852586933E-2</v>
      </c>
      <c r="P858" t="str" cm="1">
        <f t="array" ref="P858">IF(AND(O858&gt;$Q$2,M858&gt;0,M859&lt;0,53.93&gt;A858&gt;16.07),Peak,"")</f>
        <v/>
      </c>
    </row>
    <row r="859" spans="1:16" x14ac:dyDescent="0.3">
      <c r="A859">
        <v>8.5711364749995393</v>
      </c>
      <c r="B859">
        <v>-0.206121370196342</v>
      </c>
      <c r="C859">
        <v>2.0929477214813201</v>
      </c>
      <c r="D859">
        <v>9.1822052001953107</v>
      </c>
      <c r="E859">
        <v>1.8119348213076501E-2</v>
      </c>
      <c r="F859">
        <v>-3.5173166543245302E-2</v>
      </c>
      <c r="G859">
        <v>-8.5269091650843603E-3</v>
      </c>
      <c r="H859">
        <v>6.8000030517578098</v>
      </c>
      <c r="I859">
        <v>-22.980514526367099</v>
      </c>
      <c r="J859">
        <v>-20.0495910644531</v>
      </c>
      <c r="L859">
        <f t="shared" si="52"/>
        <v>9.4199686051811913</v>
      </c>
      <c r="M859">
        <f t="shared" si="53"/>
        <v>0.17447932161387847</v>
      </c>
      <c r="N859">
        <f t="shared" si="54"/>
        <v>3.044303367083924E-2</v>
      </c>
      <c r="O859">
        <f t="shared" si="55"/>
        <v>2.2034156979360755E-2</v>
      </c>
      <c r="P859" t="str" cm="1">
        <f t="array" ref="P859">IF(AND(O859&gt;$Q$2,M859&gt;0,M860&lt;0,53.93&gt;A859&gt;16.07),Peak,"")</f>
        <v/>
      </c>
    </row>
    <row r="860" spans="1:16" x14ac:dyDescent="0.3">
      <c r="A860">
        <v>8.5811157230000301</v>
      </c>
      <c r="B860">
        <v>-0.127235412597656</v>
      </c>
      <c r="C860">
        <v>2.0041823387145898</v>
      </c>
      <c r="D860">
        <v>9.2988128662109304</v>
      </c>
      <c r="E860">
        <v>3.4106839448213501E-2</v>
      </c>
      <c r="F860">
        <v>-4.90293279290199E-2</v>
      </c>
      <c r="G860">
        <v>-7.46111199259758E-3</v>
      </c>
      <c r="H860">
        <v>6.8000030517578098</v>
      </c>
      <c r="I860">
        <v>-22.980514526367099</v>
      </c>
      <c r="J860">
        <v>-20.0495910644531</v>
      </c>
      <c r="L860">
        <f t="shared" si="52"/>
        <v>9.5131938074362967</v>
      </c>
      <c r="M860">
        <f t="shared" si="53"/>
        <v>9.3225202255105444E-2</v>
      </c>
      <c r="N860">
        <f t="shared" si="54"/>
        <v>8.6909383355053167E-3</v>
      </c>
      <c r="O860">
        <f t="shared" si="55"/>
        <v>2.1435847994214611E-2</v>
      </c>
      <c r="P860" t="str" cm="1">
        <f t="array" ref="P860">IF(AND(O860&gt;$Q$2,M860&gt;0,M861&lt;0,53.93&gt;A860&gt;16.07),Peak,"")</f>
        <v/>
      </c>
    </row>
    <row r="861" spans="1:16" x14ac:dyDescent="0.3">
      <c r="A861">
        <v>8.5910949699991708</v>
      </c>
      <c r="B861">
        <v>4.1912842541932997E-2</v>
      </c>
      <c r="C861">
        <v>2.1806652545928902</v>
      </c>
      <c r="D861">
        <v>9.08056640625</v>
      </c>
      <c r="E861">
        <v>4.3699279427528298E-2</v>
      </c>
      <c r="F861">
        <v>-5.4358847439289003E-2</v>
      </c>
      <c r="G861">
        <v>-3.1979237683117299E-3</v>
      </c>
      <c r="H861">
        <v>6.8000030517578098</v>
      </c>
      <c r="I861">
        <v>-22.980514526367099</v>
      </c>
      <c r="J861">
        <v>-20.0495910644531</v>
      </c>
      <c r="L861">
        <f t="shared" si="52"/>
        <v>9.338829899793371</v>
      </c>
      <c r="M861">
        <f t="shared" si="53"/>
        <v>-0.17436390764292575</v>
      </c>
      <c r="N861">
        <f t="shared" si="54"/>
        <v>3.0402772288510741E-2</v>
      </c>
      <c r="O861">
        <f t="shared" si="55"/>
        <v>2.1322065980492164E-2</v>
      </c>
      <c r="P861" t="str" cm="1">
        <f t="array" ref="P861">IF(AND(O861&gt;$Q$2,M861&gt;0,M862&lt;0,53.93&gt;A861&gt;16.07),Peak,"")</f>
        <v/>
      </c>
    </row>
    <row r="862" spans="1:16" x14ac:dyDescent="0.3">
      <c r="A862">
        <v>8.6011047359997903</v>
      </c>
      <c r="B862">
        <v>-0.16750167310237801</v>
      </c>
      <c r="C862">
        <v>2.0383112430572501</v>
      </c>
      <c r="D862">
        <v>9.0618553161621094</v>
      </c>
      <c r="E862">
        <v>4.4765606522560099E-2</v>
      </c>
      <c r="F862">
        <v>-4.6897735446691499E-2</v>
      </c>
      <c r="G862">
        <v>-2.1321268286556001E-3</v>
      </c>
      <c r="H862">
        <v>6.8999938964843697</v>
      </c>
      <c r="I862">
        <v>-23.0795593261718</v>
      </c>
      <c r="J862">
        <v>-19.562942504882798</v>
      </c>
      <c r="L862">
        <f t="shared" si="52"/>
        <v>9.2897788620139483</v>
      </c>
      <c r="M862">
        <f t="shared" si="53"/>
        <v>-4.9051037779422657E-2</v>
      </c>
      <c r="N862">
        <f t="shared" si="54"/>
        <v>2.4060043072383487E-3</v>
      </c>
      <c r="O862">
        <f t="shared" si="55"/>
        <v>2.0688724269743299E-2</v>
      </c>
      <c r="P862" t="str" cm="1">
        <f t="array" ref="P862">IF(AND(O862&gt;$Q$2,M862&gt;0,M863&lt;0,53.93&gt;A862&gt;16.07),Peak,"")</f>
        <v/>
      </c>
    </row>
    <row r="863" spans="1:16" x14ac:dyDescent="0.3">
      <c r="A863">
        <v>8.6110839839993698</v>
      </c>
      <c r="B863">
        <v>-4.3709106743335703E-2</v>
      </c>
      <c r="C863">
        <v>1.9586769342422401</v>
      </c>
      <c r="D863">
        <v>9.1576566696166992</v>
      </c>
      <c r="E863">
        <v>4.1567683219909599E-2</v>
      </c>
      <c r="F863">
        <v>-3.1975775957107502E-2</v>
      </c>
      <c r="G863">
        <v>-3.1979237683117299E-3</v>
      </c>
      <c r="H863">
        <v>6.8999938964843697</v>
      </c>
      <c r="I863">
        <v>-23.0795593261718</v>
      </c>
      <c r="J863">
        <v>-19.562942504882798</v>
      </c>
      <c r="L863">
        <f t="shared" si="52"/>
        <v>9.3648812858103057</v>
      </c>
      <c r="M863">
        <f t="shared" si="53"/>
        <v>7.5102423796357343E-2</v>
      </c>
      <c r="N863">
        <f t="shared" si="54"/>
        <v>5.6403740600876615E-3</v>
      </c>
      <c r="O863">
        <f t="shared" si="55"/>
        <v>2.1243914618744707E-2</v>
      </c>
      <c r="P863" t="str" cm="1">
        <f t="array" ref="P863">IF(AND(O863&gt;$Q$2,M863&gt;0,M864&lt;0,53.93&gt;A863&gt;16.07),Peak,"")</f>
        <v/>
      </c>
    </row>
    <row r="864" spans="1:16" x14ac:dyDescent="0.3">
      <c r="A864">
        <v>8.6210632319998695</v>
      </c>
      <c r="B864">
        <v>-0.18651214241981501</v>
      </c>
      <c r="C864">
        <v>2.10776686668396</v>
      </c>
      <c r="D864">
        <v>9.00093269348144</v>
      </c>
      <c r="E864">
        <v>3.1975243240594801E-2</v>
      </c>
      <c r="F864">
        <v>-1.8119880929589199E-2</v>
      </c>
      <c r="G864">
        <v>-6.3953148201107901E-3</v>
      </c>
      <c r="H864">
        <v>6.8999938964843697</v>
      </c>
      <c r="I864">
        <v>-23.0795593261718</v>
      </c>
      <c r="J864">
        <v>-19.562942504882798</v>
      </c>
      <c r="L864">
        <f t="shared" si="52"/>
        <v>9.2463104693787894</v>
      </c>
      <c r="M864">
        <f t="shared" si="53"/>
        <v>-0.11857081643151623</v>
      </c>
      <c r="N864">
        <f t="shared" si="54"/>
        <v>1.4059038509236321E-2</v>
      </c>
      <c r="O864">
        <f t="shared" si="55"/>
        <v>2.1515062558963668E-2</v>
      </c>
      <c r="P864" t="str" cm="1">
        <f t="array" ref="P864">IF(AND(O864&gt;$Q$2,M864&gt;0,M865&lt;0,53.93&gt;A864&gt;16.07),Peak,"")</f>
        <v/>
      </c>
    </row>
    <row r="865" spans="1:16" x14ac:dyDescent="0.3">
      <c r="A865">
        <v>8.6310729979995795</v>
      </c>
      <c r="B865">
        <v>-0.137114867568016</v>
      </c>
      <c r="C865">
        <v>2.1447401046752899</v>
      </c>
      <c r="D865">
        <v>8.9421043395996094</v>
      </c>
      <c r="E865">
        <v>1.8119348213076501E-2</v>
      </c>
      <c r="F865">
        <v>-9.5932390540838207E-3</v>
      </c>
      <c r="G865">
        <v>-8.5269091650843603E-3</v>
      </c>
      <c r="H865">
        <v>6.5999908447265598</v>
      </c>
      <c r="I865">
        <v>-23.2776794433593</v>
      </c>
      <c r="J865">
        <v>-20.3415832519531</v>
      </c>
      <c r="L865">
        <f t="shared" si="52"/>
        <v>9.1967353242222281</v>
      </c>
      <c r="M865">
        <f t="shared" si="53"/>
        <v>-4.9575145156561362E-2</v>
      </c>
      <c r="N865">
        <f t="shared" si="54"/>
        <v>2.4576950172941294E-3</v>
      </c>
      <c r="O865">
        <f t="shared" si="55"/>
        <v>2.1284309486408883E-2</v>
      </c>
      <c r="P865" t="str" cm="1">
        <f t="array" ref="P865">IF(AND(O865&gt;$Q$2,M865&gt;0,M866&lt;0,53.93&gt;A865&gt;16.07),Peak,"")</f>
        <v/>
      </c>
    </row>
    <row r="866" spans="1:16" x14ac:dyDescent="0.3">
      <c r="A866">
        <v>8.6410522459991608</v>
      </c>
      <c r="B866">
        <v>-9.1908872127532903E-2</v>
      </c>
      <c r="C866">
        <v>2.0990848541259699</v>
      </c>
      <c r="D866">
        <v>9.0985298156738192</v>
      </c>
      <c r="E866">
        <v>1.06579705607146E-3</v>
      </c>
      <c r="F866">
        <v>-6.3953148201107901E-3</v>
      </c>
      <c r="G866">
        <v>-6.3953148201107901E-3</v>
      </c>
      <c r="H866">
        <v>6.5999908447265598</v>
      </c>
      <c r="I866">
        <v>-23.2776794433593</v>
      </c>
      <c r="J866">
        <v>-20.3415832519531</v>
      </c>
      <c r="L866">
        <f t="shared" si="52"/>
        <v>9.3379788644171953</v>
      </c>
      <c r="M866">
        <f t="shared" si="53"/>
        <v>0.14124354019496721</v>
      </c>
      <c r="N866">
        <f t="shared" si="54"/>
        <v>1.9949737646807318E-2</v>
      </c>
      <c r="O866">
        <f t="shared" si="55"/>
        <v>2.5659462803193745E-2</v>
      </c>
      <c r="P866" t="str" cm="1">
        <f t="array" ref="P866">IF(AND(O866&gt;$Q$2,M866&gt;0,M867&lt;0,53.93&gt;A866&gt;16.07),Peak,"")</f>
        <v/>
      </c>
    </row>
    <row r="867" spans="1:16" x14ac:dyDescent="0.3">
      <c r="A867">
        <v>8.6510314939996498</v>
      </c>
      <c r="B867">
        <v>-0.317639470100402</v>
      </c>
      <c r="C867">
        <v>1.89700520038604</v>
      </c>
      <c r="D867">
        <v>8.9810237884521396</v>
      </c>
      <c r="E867">
        <v>-1.38564268127083E-2</v>
      </c>
      <c r="F867">
        <v>-8.5269091650843603E-3</v>
      </c>
      <c r="G867">
        <v>-2.1321268286556001E-3</v>
      </c>
      <c r="H867">
        <v>6.5999908447265598</v>
      </c>
      <c r="I867">
        <v>-23.2776794433593</v>
      </c>
      <c r="J867">
        <v>-20.3415832519531</v>
      </c>
      <c r="L867">
        <f t="shared" si="52"/>
        <v>9.1846781027971023</v>
      </c>
      <c r="M867">
        <f t="shared" si="53"/>
        <v>-0.15330076162009298</v>
      </c>
      <c r="N867">
        <f t="shared" si="54"/>
        <v>2.3501123513300574E-2</v>
      </c>
      <c r="O867">
        <f t="shared" si="55"/>
        <v>2.6448181357152479E-2</v>
      </c>
      <c r="P867" t="str" cm="1">
        <f t="array" ref="P867">IF(AND(O867&gt;$Q$2,M867&gt;0,M868&lt;0,53.93&gt;A867&gt;16.07),Peak,"")</f>
        <v/>
      </c>
    </row>
    <row r="868" spans="1:16" x14ac:dyDescent="0.3">
      <c r="A868">
        <v>8.6610107419992293</v>
      </c>
      <c r="B868">
        <v>-0.143102422356605</v>
      </c>
      <c r="C868">
        <v>2.0059785842895499</v>
      </c>
      <c r="D868">
        <v>9.18849277496337</v>
      </c>
      <c r="E868">
        <v>-2.1317273378372099E-2</v>
      </c>
      <c r="F868">
        <v>-7.46111199259758E-3</v>
      </c>
      <c r="G868">
        <v>-3.1979237683117299E-3</v>
      </c>
      <c r="H868">
        <v>6.8000030517578098</v>
      </c>
      <c r="I868">
        <v>-23.0795593261718</v>
      </c>
      <c r="J868">
        <v>-19.854934692382798</v>
      </c>
      <c r="L868">
        <f t="shared" si="52"/>
        <v>9.4059995672691095</v>
      </c>
      <c r="M868">
        <f t="shared" si="53"/>
        <v>0.22132146447200718</v>
      </c>
      <c r="N868">
        <f t="shared" si="54"/>
        <v>4.8983190636033937E-2</v>
      </c>
      <c r="O868">
        <f t="shared" si="55"/>
        <v>2.6119674902758613E-2</v>
      </c>
      <c r="P868" t="str" cm="1">
        <f t="array" ref="P868">IF(AND(O868&gt;$Q$2,M868&gt;0,M869&lt;0,53.93&gt;A868&gt;16.07),Peak,"")</f>
        <v/>
      </c>
    </row>
    <row r="869" spans="1:16" x14ac:dyDescent="0.3">
      <c r="A869">
        <v>8.6710510249995405</v>
      </c>
      <c r="B869">
        <v>-6.8557433784007998E-2</v>
      </c>
      <c r="C869">
        <v>1.96795761585235</v>
      </c>
      <c r="D869">
        <v>9.2410335540771396</v>
      </c>
      <c r="E869">
        <v>-2.0251475274562801E-2</v>
      </c>
      <c r="F869">
        <v>-5.3295181132852996E-3</v>
      </c>
      <c r="G869">
        <v>0</v>
      </c>
      <c r="H869">
        <v>6.8000030517578098</v>
      </c>
      <c r="I869">
        <v>-23.0795593261718</v>
      </c>
      <c r="J869">
        <v>-19.854934692382798</v>
      </c>
      <c r="L869">
        <f t="shared" si="52"/>
        <v>9.4485056197844255</v>
      </c>
      <c r="M869">
        <f t="shared" si="53"/>
        <v>4.2506052515316028E-2</v>
      </c>
      <c r="N869">
        <f t="shared" si="54"/>
        <v>1.806764500434804E-3</v>
      </c>
      <c r="O869">
        <f t="shared" si="55"/>
        <v>2.5914066469404726E-2</v>
      </c>
      <c r="P869" t="str" cm="1">
        <f t="array" ref="P869">IF(AND(O869&gt;$Q$2,M869&gt;0,M870&lt;0,53.93&gt;A869&gt;16.07),Peak,"")</f>
        <v/>
      </c>
    </row>
    <row r="870" spans="1:16" x14ac:dyDescent="0.3">
      <c r="A870">
        <v>8.68157958999927</v>
      </c>
      <c r="B870">
        <v>9.8345488309860202E-2</v>
      </c>
      <c r="C870">
        <v>1.7447717189788801</v>
      </c>
      <c r="D870">
        <v>9.3853330612182599</v>
      </c>
      <c r="E870">
        <v>-1.5988022089004499E-2</v>
      </c>
      <c r="F870">
        <v>-4.2637209407985202E-3</v>
      </c>
      <c r="G870">
        <v>2.1315941121429201E-3</v>
      </c>
      <c r="H870">
        <v>6.8000030517578098</v>
      </c>
      <c r="I870">
        <v>-23.0795593261718</v>
      </c>
      <c r="J870">
        <v>-19.854934692382798</v>
      </c>
      <c r="L870">
        <f t="shared" si="52"/>
        <v>9.546642177038791</v>
      </c>
      <c r="M870">
        <f t="shared" si="53"/>
        <v>9.8136557254365542E-2</v>
      </c>
      <c r="N870">
        <f t="shared" si="54"/>
        <v>9.630783869739366E-3</v>
      </c>
      <c r="O870">
        <f t="shared" si="55"/>
        <v>2.6421085879821633E-2</v>
      </c>
      <c r="P870" t="str" cm="1">
        <f t="array" ref="P870">IF(AND(O870&gt;$Q$2,M870&gt;0,M871&lt;0,53.93&gt;A870&gt;16.07),Peak,"")</f>
        <v/>
      </c>
    </row>
    <row r="871" spans="1:16" x14ac:dyDescent="0.3">
      <c r="A871">
        <v>8.6910095209996108</v>
      </c>
      <c r="B871">
        <v>-0.21644988656044001</v>
      </c>
      <c r="C871">
        <v>1.92799067497253</v>
      </c>
      <c r="D871">
        <v>9.3553953170776296</v>
      </c>
      <c r="E871">
        <v>-1.17248333990573E-2</v>
      </c>
      <c r="F871">
        <v>-1.0659036226570599E-2</v>
      </c>
      <c r="G871">
        <v>6.3947825692593999E-3</v>
      </c>
      <c r="H871">
        <v>6.8000030517578098</v>
      </c>
      <c r="I871">
        <v>-22.881454467773398</v>
      </c>
      <c r="J871">
        <v>-19.368301391601499</v>
      </c>
      <c r="L871">
        <f t="shared" si="52"/>
        <v>9.5544450458920487</v>
      </c>
      <c r="M871">
        <f t="shared" si="53"/>
        <v>7.8028688532576496E-3</v>
      </c>
      <c r="N871">
        <f t="shared" si="54"/>
        <v>6.0884762341138345E-5</v>
      </c>
      <c r="O871">
        <f t="shared" si="55"/>
        <v>2.6221942023033545E-2</v>
      </c>
      <c r="P871" t="str" cm="1">
        <f t="array" ref="P871">IF(AND(O871&gt;$Q$2,M871&gt;0,M872&lt;0,53.93&gt;A871&gt;16.07),Peak,"")</f>
        <v/>
      </c>
    </row>
    <row r="872" spans="1:16" x14ac:dyDescent="0.3">
      <c r="A872">
        <v>8.7010192869993208</v>
      </c>
      <c r="B872">
        <v>-0.31913635134696899</v>
      </c>
      <c r="C872">
        <v>1.93637323379516</v>
      </c>
      <c r="D872">
        <v>9.3604850769042898</v>
      </c>
      <c r="E872">
        <v>2.1315941121429201E-3</v>
      </c>
      <c r="F872">
        <v>-2.0251475274562801E-2</v>
      </c>
      <c r="G872">
        <v>1.0658237151801499E-2</v>
      </c>
      <c r="H872">
        <v>6.8000030517578098</v>
      </c>
      <c r="I872">
        <v>-22.881454467773398</v>
      </c>
      <c r="J872">
        <v>-19.368301391601499</v>
      </c>
      <c r="L872">
        <f t="shared" si="52"/>
        <v>9.5639986504734136</v>
      </c>
      <c r="M872">
        <f t="shared" si="53"/>
        <v>9.553604581364894E-3</v>
      </c>
      <c r="N872">
        <f t="shared" si="54"/>
        <v>9.1271360497076297E-5</v>
      </c>
      <c r="O872">
        <f t="shared" si="55"/>
        <v>2.6332933016823171E-2</v>
      </c>
      <c r="P872" t="str" cm="1">
        <f t="array" ref="P872">IF(AND(O872&gt;$Q$2,M872&gt;0,M873&lt;0,53.93&gt;A872&gt;16.07),Peak,"")</f>
        <v/>
      </c>
    </row>
    <row r="873" spans="1:16" x14ac:dyDescent="0.3">
      <c r="A873">
        <v>8.7109985349998098</v>
      </c>
      <c r="B873">
        <v>-0.31958541274070701</v>
      </c>
      <c r="C873">
        <v>1.95628190040588</v>
      </c>
      <c r="D873">
        <v>9.3134822845458896</v>
      </c>
      <c r="E873">
        <v>2.02509425580501E-2</v>
      </c>
      <c r="F873">
        <v>-1.5988022089004499E-2</v>
      </c>
      <c r="G873">
        <v>1.0658237151801499E-2</v>
      </c>
      <c r="H873">
        <v>6.8000030517578098</v>
      </c>
      <c r="I873">
        <v>-22.881454467773398</v>
      </c>
      <c r="J873">
        <v>-19.368301391601499</v>
      </c>
      <c r="L873">
        <f t="shared" si="52"/>
        <v>9.5220862196496849</v>
      </c>
      <c r="M873">
        <f t="shared" si="53"/>
        <v>-4.1912430823728641E-2</v>
      </c>
      <c r="N873">
        <f t="shared" si="54"/>
        <v>1.7566518575538386E-3</v>
      </c>
      <c r="O873">
        <f t="shared" si="55"/>
        <v>2.6821772446641901E-2</v>
      </c>
      <c r="P873" t="str" cm="1">
        <f t="array" ref="P873">IF(AND(O873&gt;$Q$2,M873&gt;0,M874&lt;0,53.93&gt;A873&gt;16.07),Peak,"")</f>
        <v/>
      </c>
    </row>
    <row r="874" spans="1:16" x14ac:dyDescent="0.3">
      <c r="A874">
        <v>8.7209777829993893</v>
      </c>
      <c r="B874">
        <v>-0.23351439833641</v>
      </c>
      <c r="C874">
        <v>2.00223636627197</v>
      </c>
      <c r="D874">
        <v>9.3306970596313406</v>
      </c>
      <c r="E874">
        <v>2.8777852654456999E-2</v>
      </c>
      <c r="F874">
        <v>-1.27906296402215E-2</v>
      </c>
      <c r="G874">
        <v>1.1724034324288301E-2</v>
      </c>
      <c r="H874">
        <v>6.8000030517578098</v>
      </c>
      <c r="I874">
        <v>-22.980514526367099</v>
      </c>
      <c r="J874">
        <v>-20.0495910644531</v>
      </c>
      <c r="L874">
        <f t="shared" si="52"/>
        <v>9.5459618194954743</v>
      </c>
      <c r="M874">
        <f t="shared" si="53"/>
        <v>2.3875599845789353E-2</v>
      </c>
      <c r="N874">
        <f t="shared" si="54"/>
        <v>5.7004426799625661E-4</v>
      </c>
      <c r="O874">
        <f t="shared" si="55"/>
        <v>2.8766447344598333E-2</v>
      </c>
      <c r="P874" t="str" cm="1">
        <f t="array" ref="P874">IF(AND(O874&gt;$Q$2,M874&gt;0,M875&lt;0,53.93&gt;A874&gt;16.07),Peak,"")</f>
        <v/>
      </c>
    </row>
    <row r="875" spans="1:16" x14ac:dyDescent="0.3">
      <c r="A875">
        <v>8.7309570309998801</v>
      </c>
      <c r="B875">
        <v>-0.18651214241981501</v>
      </c>
      <c r="C875">
        <v>1.92918825149536</v>
      </c>
      <c r="D875">
        <v>8.8756427764892507</v>
      </c>
      <c r="E875">
        <v>2.3448335006833E-2</v>
      </c>
      <c r="F875">
        <v>-1.0659036226570599E-2</v>
      </c>
      <c r="G875">
        <v>1.5987223014235399E-2</v>
      </c>
      <c r="H875">
        <v>6.8000030517578098</v>
      </c>
      <c r="I875">
        <v>-22.980514526367099</v>
      </c>
      <c r="J875">
        <v>-20.0495910644531</v>
      </c>
      <c r="L875">
        <f t="shared" si="52"/>
        <v>9.0847998758818882</v>
      </c>
      <c r="M875">
        <f t="shared" si="53"/>
        <v>-0.46116194361358609</v>
      </c>
      <c r="N875">
        <f t="shared" si="54"/>
        <v>0.21267033823746034</v>
      </c>
      <c r="O875">
        <f t="shared" si="55"/>
        <v>3.2292058981757972E-2</v>
      </c>
      <c r="P875" t="str" cm="1">
        <f t="array" ref="P875">IF(AND(O875&gt;$Q$2,M875&gt;0,M876&lt;0,53.93&gt;A875&gt;16.07),Peak,"")</f>
        <v/>
      </c>
    </row>
    <row r="876" spans="1:16" x14ac:dyDescent="0.3">
      <c r="A876">
        <v>8.7409667959991495</v>
      </c>
      <c r="B876">
        <v>-0.442330181598663</v>
      </c>
      <c r="C876">
        <v>2.0245399475097599</v>
      </c>
      <c r="D876">
        <v>9.0997266769409109</v>
      </c>
      <c r="E876">
        <v>1.0658237151801499E-2</v>
      </c>
      <c r="F876">
        <v>-2.1321268286556001E-3</v>
      </c>
      <c r="G876">
        <v>1.8119348213076501E-2</v>
      </c>
      <c r="H876">
        <v>6.8000030517578098</v>
      </c>
      <c r="I876">
        <v>-22.980514526367099</v>
      </c>
      <c r="J876">
        <v>-20.0495910644531</v>
      </c>
      <c r="L876">
        <f t="shared" si="52"/>
        <v>9.3327082662883019</v>
      </c>
      <c r="M876">
        <f t="shared" si="53"/>
        <v>0.24790839040641366</v>
      </c>
      <c r="N876">
        <f t="shared" si="54"/>
        <v>6.1458570033898811E-2</v>
      </c>
      <c r="O876">
        <f t="shared" si="55"/>
        <v>2.8010185083053946E-2</v>
      </c>
      <c r="P876" t="str" cm="1">
        <f t="array" ref="P876">IF(AND(O876&gt;$Q$2,M876&gt;0,M877&lt;0,53.93&gt;A876&gt;16.07),Peak,"")</f>
        <v/>
      </c>
    </row>
    <row r="877" spans="1:16" x14ac:dyDescent="0.3">
      <c r="A877">
        <v>8.7509765629993108</v>
      </c>
      <c r="B877">
        <v>-8.2328796386718694E-2</v>
      </c>
      <c r="C877">
        <v>2.0719912052154501</v>
      </c>
      <c r="D877">
        <v>9.2003173828125</v>
      </c>
      <c r="E877">
        <v>-5.3295181132852996E-3</v>
      </c>
      <c r="F877">
        <v>1.1724034324288301E-2</v>
      </c>
      <c r="G877">
        <v>1.7053019255399701E-2</v>
      </c>
      <c r="H877">
        <v>6.8000030517578098</v>
      </c>
      <c r="I877">
        <v>-22.980514526367099</v>
      </c>
      <c r="J877">
        <v>-20.0495910644531</v>
      </c>
      <c r="L877">
        <f t="shared" si="52"/>
        <v>9.431106272844481</v>
      </c>
      <c r="M877">
        <f t="shared" si="53"/>
        <v>9.8398006556179141E-2</v>
      </c>
      <c r="N877">
        <f t="shared" si="54"/>
        <v>9.6821676942298734E-3</v>
      </c>
      <c r="O877">
        <f t="shared" si="55"/>
        <v>2.7496653013557856E-2</v>
      </c>
      <c r="P877" t="str" cm="1">
        <f t="array" ref="P877">IF(AND(O877&gt;$Q$2,M877&gt;0,M878&lt;0,53.93&gt;A877&gt;16.07),Peak,"")</f>
        <v/>
      </c>
    </row>
    <row r="878" spans="1:16" x14ac:dyDescent="0.3">
      <c r="A878">
        <v>8.7609558099993592</v>
      </c>
      <c r="B878">
        <v>-0.149539038538932</v>
      </c>
      <c r="C878">
        <v>2.0010387897491402</v>
      </c>
      <c r="D878">
        <v>9.0802679061889595</v>
      </c>
      <c r="E878">
        <v>-1.8119880929589199E-2</v>
      </c>
      <c r="F878">
        <v>2.7712054550647701E-2</v>
      </c>
      <c r="G878">
        <v>1.8119348213076501E-2</v>
      </c>
      <c r="H878">
        <v>6.8000030517578098</v>
      </c>
      <c r="I878">
        <v>-22.980514526367099</v>
      </c>
      <c r="J878">
        <v>-20.0495910644531</v>
      </c>
      <c r="L878">
        <f t="shared" si="52"/>
        <v>9.2993431709069156</v>
      </c>
      <c r="M878">
        <f t="shared" si="53"/>
        <v>-0.13176310193756535</v>
      </c>
      <c r="N878">
        <f t="shared" si="54"/>
        <v>1.736151503220924E-2</v>
      </c>
      <c r="O878">
        <f t="shared" si="55"/>
        <v>2.7304019952922223E-2</v>
      </c>
      <c r="P878" t="str" cm="1">
        <f t="array" ref="P878">IF(AND(O878&gt;$Q$2,M878&gt;0,M879&lt;0,53.93&gt;A878&gt;16.07),Peak,"")</f>
        <v/>
      </c>
    </row>
    <row r="879" spans="1:16" x14ac:dyDescent="0.3">
      <c r="A879">
        <v>8.77093505799985</v>
      </c>
      <c r="B879">
        <v>8.8166654109954806E-2</v>
      </c>
      <c r="C879">
        <v>2.1526734828948899</v>
      </c>
      <c r="D879">
        <v>9.0747289657592702</v>
      </c>
      <c r="E879">
        <v>-3.3041574060916901E-2</v>
      </c>
      <c r="F879">
        <v>3.4106839448213501E-2</v>
      </c>
      <c r="G879">
        <v>1.8119348213076501E-2</v>
      </c>
      <c r="H879">
        <v>6.8000030517578098</v>
      </c>
      <c r="I879">
        <v>-22.980514526367099</v>
      </c>
      <c r="J879">
        <v>-20.0495910644531</v>
      </c>
      <c r="L879">
        <f t="shared" si="52"/>
        <v>9.326976052550263</v>
      </c>
      <c r="M879">
        <f t="shared" si="53"/>
        <v>2.7632881643347318E-2</v>
      </c>
      <c r="N879">
        <f t="shared" si="54"/>
        <v>7.6357614791524122E-4</v>
      </c>
      <c r="O879">
        <f t="shared" si="55"/>
        <v>2.770778280613664E-2</v>
      </c>
      <c r="P879" t="str" cm="1">
        <f t="array" ref="P879">IF(AND(O879&gt;$Q$2,M879&gt;0,M880&lt;0,53.93&gt;A879&gt;16.07),Peak,"")</f>
        <v/>
      </c>
    </row>
    <row r="880" spans="1:16" x14ac:dyDescent="0.3">
      <c r="A880">
        <v>8.7809143069998701</v>
      </c>
      <c r="B880">
        <v>-7.4994049966335297E-2</v>
      </c>
      <c r="C880">
        <v>2.26284432411193</v>
      </c>
      <c r="D880">
        <v>9.1111030578613192</v>
      </c>
      <c r="E880">
        <v>-4.0502686053514397E-2</v>
      </c>
      <c r="F880">
        <v>3.30410413444042E-2</v>
      </c>
      <c r="G880">
        <v>2.1316740661859498E-2</v>
      </c>
      <c r="H880">
        <v>7</v>
      </c>
      <c r="I880">
        <v>-22.980514526367099</v>
      </c>
      <c r="J880">
        <v>-20.244247436523398</v>
      </c>
      <c r="L880">
        <f t="shared" si="52"/>
        <v>9.3881993733444862</v>
      </c>
      <c r="M880">
        <f t="shared" si="53"/>
        <v>6.1223320794223213E-2</v>
      </c>
      <c r="N880">
        <f t="shared" si="54"/>
        <v>3.7482950090723644E-3</v>
      </c>
      <c r="O880">
        <f t="shared" si="55"/>
        <v>2.7790950882989374E-2</v>
      </c>
      <c r="P880" t="str" cm="1">
        <f t="array" ref="P880">IF(AND(O880&gt;$Q$2,M880&gt;0,M881&lt;0,53.93&gt;A880&gt;16.07),Peak,"")</f>
        <v/>
      </c>
    </row>
    <row r="881" spans="1:16" x14ac:dyDescent="0.3">
      <c r="A881">
        <v>8.7909240719991395</v>
      </c>
      <c r="B881">
        <v>-0.21585112810134799</v>
      </c>
      <c r="C881">
        <v>2.0658540725707999</v>
      </c>
      <c r="D881">
        <v>9.3492584228515607</v>
      </c>
      <c r="E881">
        <v>-3.0909979715943298E-2</v>
      </c>
      <c r="F881">
        <v>2.7712054550647701E-2</v>
      </c>
      <c r="G881">
        <v>2.5579929351806599E-2</v>
      </c>
      <c r="H881">
        <v>7</v>
      </c>
      <c r="I881">
        <v>-22.980514526367099</v>
      </c>
      <c r="J881">
        <v>-20.244247436523398</v>
      </c>
      <c r="L881">
        <f t="shared" si="52"/>
        <v>9.5772113799331393</v>
      </c>
      <c r="M881">
        <f t="shared" si="53"/>
        <v>0.18901200658865314</v>
      </c>
      <c r="N881">
        <f t="shared" si="54"/>
        <v>3.5725538634669055E-2</v>
      </c>
      <c r="O881">
        <f t="shared" si="55"/>
        <v>2.8840007461357429E-2</v>
      </c>
      <c r="P881" t="str" cm="1">
        <f t="array" ref="P881">IF(AND(O881&gt;$Q$2,M881&gt;0,M882&lt;0,53.93&gt;A881&gt;16.07),Peak,"")</f>
        <v/>
      </c>
    </row>
    <row r="882" spans="1:16" x14ac:dyDescent="0.3">
      <c r="A882">
        <v>8.8009033199996303</v>
      </c>
      <c r="B882">
        <v>-0.198636934161186</v>
      </c>
      <c r="C882">
        <v>2.10836553573608</v>
      </c>
      <c r="D882">
        <v>9.2226219177246094</v>
      </c>
      <c r="E882">
        <v>-1.4922223985195099E-2</v>
      </c>
      <c r="F882">
        <v>2.2382536903023699E-2</v>
      </c>
      <c r="G882">
        <v>2.7712054550647701E-2</v>
      </c>
      <c r="H882">
        <v>7</v>
      </c>
      <c r="I882">
        <v>-22.980514526367099</v>
      </c>
      <c r="J882">
        <v>-20.244247436523398</v>
      </c>
      <c r="L882">
        <f t="shared" si="52"/>
        <v>9.4626326622767607</v>
      </c>
      <c r="M882">
        <f t="shared" si="53"/>
        <v>-0.11457871765637861</v>
      </c>
      <c r="N882">
        <f t="shared" si="54"/>
        <v>1.3128282539780128E-2</v>
      </c>
      <c r="O882">
        <f t="shared" si="55"/>
        <v>3.0318939943078174E-2</v>
      </c>
      <c r="P882" t="str" cm="1">
        <f t="array" ref="P882">IF(AND(O882&gt;$Q$2,M882&gt;0,M883&lt;0,53.93&gt;A882&gt;16.07),Peak,"")</f>
        <v/>
      </c>
    </row>
    <row r="883" spans="1:16" x14ac:dyDescent="0.3">
      <c r="A883">
        <v>8.8108825679992098</v>
      </c>
      <c r="B883">
        <v>-0.17857864499092099</v>
      </c>
      <c r="C883">
        <v>1.96840667724609</v>
      </c>
      <c r="D883">
        <v>9.0167999267578107</v>
      </c>
      <c r="E883">
        <v>-2.1321268286556001E-3</v>
      </c>
      <c r="F883">
        <v>2.2382536903023699E-2</v>
      </c>
      <c r="G883">
        <v>2.3448335006833E-2</v>
      </c>
      <c r="H883">
        <v>6.8000030517578098</v>
      </c>
      <c r="I883">
        <v>-23.1786193847656</v>
      </c>
      <c r="J883">
        <v>-20.0495910644531</v>
      </c>
      <c r="L883">
        <f t="shared" si="52"/>
        <v>9.2308827366971489</v>
      </c>
      <c r="M883">
        <f t="shared" si="53"/>
        <v>-0.23174992557961183</v>
      </c>
      <c r="N883">
        <f t="shared" si="54"/>
        <v>5.3708028006155623E-2</v>
      </c>
      <c r="O883">
        <f t="shared" si="55"/>
        <v>3.0324920961962706E-2</v>
      </c>
      <c r="P883" t="str" cm="1">
        <f t="array" ref="P883">IF(AND(O883&gt;$Q$2,M883&gt;0,M884&lt;0,53.93&gt;A883&gt;16.07),Peak,"")</f>
        <v/>
      </c>
    </row>
    <row r="884" spans="1:16" x14ac:dyDescent="0.3">
      <c r="A884">
        <v>8.8208923339998293</v>
      </c>
      <c r="B884">
        <v>-0.104482725262641</v>
      </c>
      <c r="C884">
        <v>2.1534218788146902</v>
      </c>
      <c r="D884">
        <v>9.1578063964843697</v>
      </c>
      <c r="E884">
        <v>0</v>
      </c>
      <c r="F884">
        <v>2.5579929351806599E-2</v>
      </c>
      <c r="G884">
        <v>2.02509425580501E-2</v>
      </c>
      <c r="H884">
        <v>6.8000030517578098</v>
      </c>
      <c r="I884">
        <v>-23.1786193847656</v>
      </c>
      <c r="J884">
        <v>-20.0495910644531</v>
      </c>
      <c r="L884">
        <f t="shared" si="52"/>
        <v>9.408164561885922</v>
      </c>
      <c r="M884">
        <f t="shared" si="53"/>
        <v>0.17728182518877311</v>
      </c>
      <c r="N884">
        <f t="shared" si="54"/>
        <v>3.1428845542262711E-2</v>
      </c>
      <c r="O884">
        <f t="shared" si="55"/>
        <v>2.9359498544568322E-2</v>
      </c>
      <c r="P884" t="str" cm="1">
        <f t="array" ref="P884">IF(AND(O884&gt;$Q$2,M884&gt;0,M885&lt;0,53.93&gt;A884&gt;16.07),Peak,"")</f>
        <v/>
      </c>
    </row>
    <row r="885" spans="1:16" x14ac:dyDescent="0.3">
      <c r="A885">
        <v>8.8308715819994106</v>
      </c>
      <c r="B885">
        <v>-5.3738251328468302E-2</v>
      </c>
      <c r="C885">
        <v>1.77051818370819</v>
      </c>
      <c r="D885">
        <v>9.2783060073852504</v>
      </c>
      <c r="E885">
        <v>-7.46111199259758E-3</v>
      </c>
      <c r="F885">
        <v>3.5172633826732601E-2</v>
      </c>
      <c r="G885">
        <v>1.7053019255399701E-2</v>
      </c>
      <c r="H885">
        <v>6.8000030517578098</v>
      </c>
      <c r="I885">
        <v>-23.1786193847656</v>
      </c>
      <c r="J885">
        <v>-20.0495910644531</v>
      </c>
      <c r="L885">
        <f t="shared" si="52"/>
        <v>9.4458766033216008</v>
      </c>
      <c r="M885">
        <f t="shared" si="53"/>
        <v>3.7712041435678856E-2</v>
      </c>
      <c r="N885">
        <f t="shared" si="54"/>
        <v>1.422198069246359E-3</v>
      </c>
      <c r="O885">
        <f t="shared" si="55"/>
        <v>2.8821289411380218E-2</v>
      </c>
      <c r="P885" t="str" cm="1">
        <f t="array" ref="P885">IF(AND(O885&gt;$Q$2,M885&gt;0,M886&lt;0,53.93&gt;A885&gt;16.07),Peak,"")</f>
        <v/>
      </c>
    </row>
    <row r="886" spans="1:16" x14ac:dyDescent="0.3">
      <c r="A886">
        <v>8.8408508299998996</v>
      </c>
      <c r="B886">
        <v>-0.191152498126029</v>
      </c>
      <c r="C886">
        <v>2.07543420791625</v>
      </c>
      <c r="D886">
        <v>9.1569080352783203</v>
      </c>
      <c r="E886">
        <v>-1.4922223985195099E-2</v>
      </c>
      <c r="F886">
        <v>4.6897202730178798E-2</v>
      </c>
      <c r="G886">
        <v>1.8119348213076501E-2</v>
      </c>
      <c r="H886">
        <v>6.8000030517578098</v>
      </c>
      <c r="I886">
        <v>-23.0795593261718</v>
      </c>
      <c r="J886">
        <v>-20.3415832519531</v>
      </c>
      <c r="L886">
        <f t="shared" si="52"/>
        <v>9.3911091568287848</v>
      </c>
      <c r="M886">
        <f t="shared" si="53"/>
        <v>-5.4767446492816063E-2</v>
      </c>
      <c r="N886">
        <f t="shared" si="54"/>
        <v>2.9994731953434705E-3</v>
      </c>
      <c r="O886">
        <f t="shared" si="55"/>
        <v>3.0530584286669171E-2</v>
      </c>
      <c r="P886" t="str" cm="1">
        <f t="array" ref="P886">IF(AND(O886&gt;$Q$2,M886&gt;0,M887&lt;0,53.93&gt;A886&gt;16.07),Peak,"")</f>
        <v/>
      </c>
    </row>
    <row r="887" spans="1:16" x14ac:dyDescent="0.3">
      <c r="A887">
        <v>8.8508300779994897</v>
      </c>
      <c r="B887">
        <v>-0.225431218743324</v>
      </c>
      <c r="C887">
        <v>2.0764818191528298</v>
      </c>
      <c r="D887">
        <v>9.0374565124511701</v>
      </c>
      <c r="E887">
        <v>-1.70538183301687E-2</v>
      </c>
      <c r="F887">
        <v>5.64899072051048E-2</v>
      </c>
      <c r="G887">
        <v>2.1316740661859498E-2</v>
      </c>
      <c r="H887">
        <v>6.8000030517578098</v>
      </c>
      <c r="I887">
        <v>-23.0795593261718</v>
      </c>
      <c r="J887">
        <v>-20.3415832519531</v>
      </c>
      <c r="L887">
        <f t="shared" si="52"/>
        <v>9.275678745736208</v>
      </c>
      <c r="M887">
        <f t="shared" si="53"/>
        <v>-0.11543041109257679</v>
      </c>
      <c r="N887">
        <f t="shared" si="54"/>
        <v>1.3324179805001274E-2</v>
      </c>
      <c r="O887">
        <f t="shared" si="55"/>
        <v>3.4937742576344001E-2</v>
      </c>
      <c r="P887" t="str" cm="1">
        <f t="array" ref="P887">IF(AND(O887&gt;$Q$2,M887&gt;0,M888&lt;0,53.93&gt;A887&gt;16.07),Peak,"")</f>
        <v/>
      </c>
    </row>
    <row r="888" spans="1:16" x14ac:dyDescent="0.3">
      <c r="A888">
        <v>8.8608398439991998</v>
      </c>
      <c r="B888">
        <v>-5.6881713680922898E-3</v>
      </c>
      <c r="C888">
        <v>2.1776714324951101</v>
      </c>
      <c r="D888">
        <v>9.0663461685180593</v>
      </c>
      <c r="E888">
        <v>-1.38564268127083E-2</v>
      </c>
      <c r="F888">
        <v>5.9687297791242599E-2</v>
      </c>
      <c r="G888">
        <v>2.5579929351806599E-2</v>
      </c>
      <c r="H888">
        <v>6.8000030517578098</v>
      </c>
      <c r="I888">
        <v>-23.0795593261718</v>
      </c>
      <c r="J888">
        <v>-20.3415832519531</v>
      </c>
      <c r="L888">
        <f t="shared" si="52"/>
        <v>9.3242113913510618</v>
      </c>
      <c r="M888">
        <f t="shared" si="53"/>
        <v>4.853264561485382E-2</v>
      </c>
      <c r="N888">
        <f t="shared" si="54"/>
        <v>2.3554176903769898E-3</v>
      </c>
      <c r="O888">
        <f t="shared" si="55"/>
        <v>3.4664646773315863E-2</v>
      </c>
      <c r="P888" t="str" cm="1">
        <f t="array" ref="P888">IF(AND(O888&gt;$Q$2,M888&gt;0,M889&lt;0,53.93&gt;A888&gt;16.07),Peak,"")</f>
        <v/>
      </c>
    </row>
    <row r="889" spans="1:16" x14ac:dyDescent="0.3">
      <c r="A889">
        <v>8.8708190919996905</v>
      </c>
      <c r="B889">
        <v>-2.55967713892459E-2</v>
      </c>
      <c r="C889">
        <v>1.73504197597503</v>
      </c>
      <c r="D889">
        <v>8.9084243774413991</v>
      </c>
      <c r="E889">
        <v>-9.5932390540838207E-3</v>
      </c>
      <c r="F889">
        <v>5.9687297791242599E-2</v>
      </c>
      <c r="G889">
        <v>2.98436488956213E-2</v>
      </c>
      <c r="H889">
        <v>6.8000030517578098</v>
      </c>
      <c r="I889">
        <v>-23.1786193847656</v>
      </c>
      <c r="J889">
        <v>-20.5362243652343</v>
      </c>
      <c r="L889">
        <f t="shared" si="52"/>
        <v>9.0758498633292231</v>
      </c>
      <c r="M889">
        <f t="shared" si="53"/>
        <v>-0.24836152802183875</v>
      </c>
      <c r="N889">
        <f t="shared" si="54"/>
        <v>6.1683448601342596E-2</v>
      </c>
      <c r="O889">
        <f t="shared" si="55"/>
        <v>3.4621834179976926E-2</v>
      </c>
      <c r="P889" t="str" cm="1">
        <f t="array" ref="P889">IF(AND(O889&gt;$Q$2,M889&gt;0,M890&lt;0,53.93&gt;A889&gt;16.07),Peak,"")</f>
        <v/>
      </c>
    </row>
    <row r="890" spans="1:16" x14ac:dyDescent="0.3">
      <c r="A890">
        <v>8.88079833899973</v>
      </c>
      <c r="B890">
        <v>-0.116757199168205</v>
      </c>
      <c r="C890">
        <v>1.85658919811248</v>
      </c>
      <c r="D890">
        <v>8.8968992233276296</v>
      </c>
      <c r="E890">
        <v>-7.46111199259758E-3</v>
      </c>
      <c r="F890">
        <v>5.0094593316316598E-2</v>
      </c>
      <c r="G890">
        <v>3.0909446999430601E-2</v>
      </c>
      <c r="H890">
        <v>6.8000030517578098</v>
      </c>
      <c r="I890">
        <v>-23.1786193847656</v>
      </c>
      <c r="J890">
        <v>-20.5362243652343</v>
      </c>
      <c r="L890">
        <f t="shared" si="52"/>
        <v>9.0892998346491645</v>
      </c>
      <c r="M890">
        <f t="shared" si="53"/>
        <v>1.3449971319941412E-2</v>
      </c>
      <c r="N890">
        <f t="shared" si="54"/>
        <v>1.8090172850724652E-4</v>
      </c>
      <c r="O890">
        <f t="shared" si="55"/>
        <v>3.3796876046677242E-2</v>
      </c>
      <c r="P890" t="str" cm="1">
        <f t="array" ref="P890">IF(AND(O890&gt;$Q$2,M890&gt;0,M891&lt;0,53.93&gt;A890&gt;16.07),Peak,"")</f>
        <v/>
      </c>
    </row>
    <row r="891" spans="1:16" x14ac:dyDescent="0.3">
      <c r="A891">
        <v>8.8908081059998896</v>
      </c>
      <c r="B891">
        <v>-0.15328125655651001</v>
      </c>
      <c r="C891">
        <v>2.12243628501892</v>
      </c>
      <c r="D891">
        <v>8.9759340286254794</v>
      </c>
      <c r="E891">
        <v>-5.3295181132852996E-3</v>
      </c>
      <c r="F891">
        <v>3.5172633826732601E-2</v>
      </c>
      <c r="G891">
        <v>3.30410413444042E-2</v>
      </c>
      <c r="H891">
        <v>6.8000030517578098</v>
      </c>
      <c r="I891">
        <v>-23.1786193847656</v>
      </c>
      <c r="J891">
        <v>-20.5362243652343</v>
      </c>
      <c r="L891">
        <f t="shared" si="52"/>
        <v>9.2247288639728211</v>
      </c>
      <c r="M891">
        <f t="shared" si="53"/>
        <v>0.13542902932365664</v>
      </c>
      <c r="N891">
        <f t="shared" si="54"/>
        <v>1.834102198354785E-2</v>
      </c>
      <c r="O891">
        <f t="shared" si="55"/>
        <v>3.5234708006551443E-2</v>
      </c>
      <c r="P891" t="str" cm="1">
        <f t="array" ref="P891">IF(AND(O891&gt;$Q$2,M891&gt;0,M892&lt;0,53.93&gt;A891&gt;16.07),Peak,"")</f>
        <v/>
      </c>
    </row>
    <row r="892" spans="1:16" x14ac:dyDescent="0.3">
      <c r="A892">
        <v>8.9007873529999397</v>
      </c>
      <c r="B892">
        <v>6.4366146922111497E-2</v>
      </c>
      <c r="C892">
        <v>2.1496796607971098</v>
      </c>
      <c r="D892">
        <v>9.0398511886596609</v>
      </c>
      <c r="E892">
        <v>-5.3295181132852996E-3</v>
      </c>
      <c r="F892">
        <v>2.1316740661859498E-2</v>
      </c>
      <c r="G892">
        <v>3.30410413444042E-2</v>
      </c>
      <c r="H892">
        <v>7</v>
      </c>
      <c r="I892">
        <v>-23.0795593261718</v>
      </c>
      <c r="J892">
        <v>-20.5362243652343</v>
      </c>
      <c r="L892">
        <f t="shared" si="52"/>
        <v>9.2921566473034591</v>
      </c>
      <c r="M892">
        <f t="shared" si="53"/>
        <v>6.7427783330638036E-2</v>
      </c>
      <c r="N892">
        <f t="shared" si="54"/>
        <v>4.5465059648834684E-3</v>
      </c>
      <c r="O892">
        <f t="shared" si="55"/>
        <v>3.5014416185869923E-2</v>
      </c>
      <c r="P892" t="str" cm="1">
        <f t="array" ref="P892">IF(AND(O892&gt;$Q$2,M892&gt;0,M893&lt;0,53.93&gt;A892&gt;16.07),Peak,"")</f>
        <v/>
      </c>
    </row>
    <row r="893" spans="1:16" x14ac:dyDescent="0.3">
      <c r="A893">
        <v>8.9107666009995192</v>
      </c>
      <c r="B893">
        <v>0.117355957627296</v>
      </c>
      <c r="C893">
        <v>2.3508613109588601</v>
      </c>
      <c r="D893">
        <v>8.63000392913818</v>
      </c>
      <c r="E893">
        <v>-9.5932390540838207E-3</v>
      </c>
      <c r="F893">
        <v>7.4605792760848999E-3</v>
      </c>
      <c r="G893">
        <v>3.1975243240594801E-2</v>
      </c>
      <c r="H893">
        <v>7</v>
      </c>
      <c r="I893">
        <v>-23.0795593261718</v>
      </c>
      <c r="J893">
        <v>-20.5362243652343</v>
      </c>
      <c r="L893">
        <f t="shared" si="52"/>
        <v>8.9452383501555879</v>
      </c>
      <c r="M893">
        <f t="shared" si="53"/>
        <v>-0.34691829714787126</v>
      </c>
      <c r="N893">
        <f t="shared" si="54"/>
        <v>0.1203523048959787</v>
      </c>
      <c r="O893">
        <f t="shared" si="55"/>
        <v>3.5787331492260883E-2</v>
      </c>
      <c r="P893" t="str" cm="1">
        <f t="array" ref="P893">IF(AND(O893&gt;$Q$2,M893&gt;0,M894&lt;0,53.93&gt;A893&gt;16.07),Peak,"")</f>
        <v/>
      </c>
    </row>
    <row r="894" spans="1:16" x14ac:dyDescent="0.3">
      <c r="A894">
        <v>8.9207763669992293</v>
      </c>
      <c r="B894">
        <v>-0.28650420904159501</v>
      </c>
      <c r="C894">
        <v>2.2031185626983598</v>
      </c>
      <c r="D894">
        <v>8.7487068176269496</v>
      </c>
      <c r="E894">
        <v>-1.8119880929589199E-2</v>
      </c>
      <c r="F894">
        <v>-1.0659036226570599E-2</v>
      </c>
      <c r="G894">
        <v>3.1975243240594801E-2</v>
      </c>
      <c r="H894">
        <v>7</v>
      </c>
      <c r="I894">
        <v>-23.0795593261718</v>
      </c>
      <c r="J894">
        <v>-20.5362243652343</v>
      </c>
      <c r="L894">
        <f t="shared" si="52"/>
        <v>9.0263883720952816</v>
      </c>
      <c r="M894">
        <f t="shared" si="53"/>
        <v>8.1150021939693673E-2</v>
      </c>
      <c r="N894">
        <f t="shared" si="54"/>
        <v>6.5853260608127644E-3</v>
      </c>
      <c r="O894">
        <f t="shared" si="55"/>
        <v>3.4283154392257632E-2</v>
      </c>
      <c r="P894" t="str" cm="1">
        <f t="array" ref="P894">IF(AND(O894&gt;$Q$2,M894&gt;0,M895&lt;0,53.93&gt;A894&gt;16.07),Peak,"")</f>
        <v/>
      </c>
    </row>
    <row r="895" spans="1:16" x14ac:dyDescent="0.3">
      <c r="A895">
        <v>8.9307250980000301</v>
      </c>
      <c r="B895">
        <v>-0.23845413327217099</v>
      </c>
      <c r="C895">
        <v>2.0781285762786799</v>
      </c>
      <c r="D895">
        <v>8.6594924926757795</v>
      </c>
      <c r="E895">
        <v>-2.4514663964509902E-2</v>
      </c>
      <c r="F895">
        <v>-3.6239497363567297E-2</v>
      </c>
      <c r="G895">
        <v>3.1975243240594801E-2</v>
      </c>
      <c r="H895">
        <v>6.8000030517578098</v>
      </c>
      <c r="I895">
        <v>-22.980514526367099</v>
      </c>
      <c r="J895">
        <v>-20.0495910644531</v>
      </c>
      <c r="L895">
        <f t="shared" si="52"/>
        <v>8.9085514526172442</v>
      </c>
      <c r="M895">
        <f t="shared" si="53"/>
        <v>-0.11783691947803732</v>
      </c>
      <c r="N895">
        <f t="shared" si="54"/>
        <v>1.388553959207345E-2</v>
      </c>
      <c r="O895">
        <f t="shared" si="55"/>
        <v>3.494006843892819E-2</v>
      </c>
      <c r="P895" t="str" cm="1">
        <f t="array" ref="P895">IF(AND(O895&gt;$Q$2,M895&gt;0,M896&lt;0,53.93&gt;A895&gt;16.07),Peak,"")</f>
        <v/>
      </c>
    </row>
    <row r="896" spans="1:16" x14ac:dyDescent="0.3">
      <c r="A896">
        <v>8.9405517579998506</v>
      </c>
      <c r="B896">
        <v>-0.32003447413444502</v>
      </c>
      <c r="C896">
        <v>2.1627025604247998</v>
      </c>
      <c r="D896">
        <v>8.6340456008911097</v>
      </c>
      <c r="E896">
        <v>-1.5988022089004499E-2</v>
      </c>
      <c r="F896">
        <v>-9.5926798880100195E-2</v>
      </c>
      <c r="G896">
        <v>3.7304494529962498E-2</v>
      </c>
      <c r="H896">
        <v>6.8000030517578098</v>
      </c>
      <c r="I896">
        <v>-22.980514526367099</v>
      </c>
      <c r="J896">
        <v>-20.0495910644531</v>
      </c>
      <c r="L896">
        <f t="shared" si="52"/>
        <v>8.9065396124291514</v>
      </c>
      <c r="M896">
        <f t="shared" si="53"/>
        <v>-2.0118401880928616E-3</v>
      </c>
      <c r="N896">
        <f t="shared" si="54"/>
        <v>4.0475009424255206E-6</v>
      </c>
      <c r="O896">
        <f t="shared" si="55"/>
        <v>3.5047333288288789E-2</v>
      </c>
      <c r="P896" t="str" cm="1">
        <f t="array" ref="P896">IF(AND(O896&gt;$Q$2,M896&gt;0,M897&lt;0,53.93&gt;A896&gt;16.07),Peak,"")</f>
        <v/>
      </c>
    </row>
    <row r="897" spans="1:16" x14ac:dyDescent="0.3">
      <c r="A897">
        <v>8.9505310059994301</v>
      </c>
      <c r="B897">
        <v>-4.2212218046188299E-2</v>
      </c>
      <c r="C897">
        <v>2.26119780540466</v>
      </c>
      <c r="D897">
        <v>8.6737127304077095</v>
      </c>
      <c r="E897">
        <v>-7.46111199259758E-3</v>
      </c>
      <c r="F897">
        <v>-0.156680151820182</v>
      </c>
      <c r="G897">
        <v>4.4765606522560099E-2</v>
      </c>
      <c r="H897">
        <v>6.8000030517578098</v>
      </c>
      <c r="I897">
        <v>-22.980514526367099</v>
      </c>
      <c r="J897">
        <v>-20.0495910644531</v>
      </c>
      <c r="L897">
        <f t="shared" si="52"/>
        <v>8.9637096068623272</v>
      </c>
      <c r="M897">
        <f t="shared" si="53"/>
        <v>5.716999443317583E-2</v>
      </c>
      <c r="N897">
        <f t="shared" si="54"/>
        <v>3.2684082634893553E-3</v>
      </c>
      <c r="O897">
        <f t="shared" si="55"/>
        <v>3.5140662315136101E-2</v>
      </c>
      <c r="P897" t="str" cm="1">
        <f t="array" ref="P897">IF(AND(O897&gt;$Q$2,M897&gt;0,M898&lt;0,53.93&gt;A897&gt;16.07),Peak,"")</f>
        <v/>
      </c>
    </row>
    <row r="898" spans="1:16" x14ac:dyDescent="0.3">
      <c r="A898">
        <v>8.9605407719991401</v>
      </c>
      <c r="B898">
        <v>-1.6615448519587499E-2</v>
      </c>
      <c r="C898">
        <v>2.22916436195373</v>
      </c>
      <c r="D898">
        <v>8.76143074035644</v>
      </c>
      <c r="E898">
        <v>-1.8119880929589199E-2</v>
      </c>
      <c r="F898">
        <v>-0.19185332953929901</v>
      </c>
      <c r="G898">
        <v>4.1567683219909599E-2</v>
      </c>
      <c r="H898">
        <v>6.5999908447265598</v>
      </c>
      <c r="I898">
        <v>-23.0795593261718</v>
      </c>
      <c r="J898">
        <v>-19.854934692382798</v>
      </c>
      <c r="L898">
        <f t="shared" si="52"/>
        <v>9.0405817536150224</v>
      </c>
      <c r="M898">
        <f t="shared" si="53"/>
        <v>7.6872146752695159E-2</v>
      </c>
      <c r="N898">
        <f t="shared" si="54"/>
        <v>5.909326946367901E-3</v>
      </c>
      <c r="O898">
        <f t="shared" si="55"/>
        <v>3.5143054490942051E-2</v>
      </c>
      <c r="P898" t="str" cm="1">
        <f t="array" ref="P898">IF(AND(O898&gt;$Q$2,M898&gt;0,M899&lt;0,53.93&gt;A898&gt;16.07),Peak,"")</f>
        <v/>
      </c>
    </row>
    <row r="899" spans="1:16" x14ac:dyDescent="0.3">
      <c r="A899">
        <v>8.9705200189991903</v>
      </c>
      <c r="B899">
        <v>-8.8316341862082395E-3</v>
      </c>
      <c r="C899">
        <v>2.08366703987121</v>
      </c>
      <c r="D899">
        <v>8.8343286514282209</v>
      </c>
      <c r="E899">
        <v>-3.9436887949705103E-2</v>
      </c>
      <c r="F899">
        <v>-0.199314445257186</v>
      </c>
      <c r="G899">
        <v>9.5924399793148006E-3</v>
      </c>
      <c r="H899">
        <v>6.5999908447265598</v>
      </c>
      <c r="I899">
        <v>-23.0795593261718</v>
      </c>
      <c r="J899">
        <v>-19.854934692382798</v>
      </c>
      <c r="L899">
        <f t="shared" ref="L899:L962" si="56">SQRT(B899^2+C899^2+D899^2)</f>
        <v>9.0767344927707132</v>
      </c>
      <c r="M899">
        <f t="shared" si="53"/>
        <v>3.6152739155690838E-2</v>
      </c>
      <c r="N899">
        <f t="shared" si="54"/>
        <v>1.3070205484594214E-3</v>
      </c>
      <c r="O899">
        <f t="shared" si="55"/>
        <v>3.7226559225663536E-2</v>
      </c>
      <c r="P899" t="str" cm="1">
        <f t="array" ref="P899">IF(AND(O899&gt;$Q$2,M899&gt;0,M900&lt;0,53.93&gt;A899&gt;16.07),Peak,"")</f>
        <v/>
      </c>
    </row>
    <row r="900" spans="1:16" x14ac:dyDescent="0.3">
      <c r="A900">
        <v>8.9811706539994702</v>
      </c>
      <c r="B900">
        <v>0.316142588853836</v>
      </c>
      <c r="C900">
        <v>2.2597010135650599</v>
      </c>
      <c r="D900">
        <v>8.7172727584838796</v>
      </c>
      <c r="E900">
        <v>-6.9280534982681205E-2</v>
      </c>
      <c r="F900">
        <v>-0.18865592777729001</v>
      </c>
      <c r="G900">
        <v>-3.5173166543245302E-2</v>
      </c>
      <c r="H900">
        <v>6.5</v>
      </c>
      <c r="I900">
        <v>-22.980514526367099</v>
      </c>
      <c r="J900">
        <v>-20.146926879882798</v>
      </c>
      <c r="L900">
        <f t="shared" si="56"/>
        <v>9.0109399705579722</v>
      </c>
      <c r="M900">
        <f t="shared" ref="M900:M963" si="57">L900-L899</f>
        <v>-6.5794522212740958E-2</v>
      </c>
      <c r="N900">
        <f t="shared" ref="N900:N963" si="58">M900^2</f>
        <v>4.3289191532028632E-3</v>
      </c>
      <c r="O900">
        <f t="shared" ref="O900:O963" si="59">AVERAGE(N900:N947)</f>
        <v>3.8998434361813016E-2</v>
      </c>
      <c r="P900" t="str" cm="1">
        <f t="array" ref="P900">IF(AND(O900&gt;$Q$2,M900&gt;0,M901&lt;0,53.93&gt;A900&gt;16.07),Peak,"")</f>
        <v/>
      </c>
    </row>
    <row r="901" spans="1:16" x14ac:dyDescent="0.3">
      <c r="A901">
        <v>8.9904785149992605</v>
      </c>
      <c r="B901">
        <v>0.21495300531387301</v>
      </c>
      <c r="C901">
        <v>2.1646485328674299</v>
      </c>
      <c r="D901">
        <v>8.8386697769165004</v>
      </c>
      <c r="E901">
        <v>-0.101256050169467</v>
      </c>
      <c r="F901">
        <v>-0.15561436116695401</v>
      </c>
      <c r="G901">
        <v>-6.6083148121833801E-2</v>
      </c>
      <c r="H901">
        <v>6.5</v>
      </c>
      <c r="I901">
        <v>-22.980514526367099</v>
      </c>
      <c r="J901">
        <v>-20.146926879882798</v>
      </c>
      <c r="L901">
        <f t="shared" si="56"/>
        <v>9.1024167939463076</v>
      </c>
      <c r="M901">
        <f t="shared" si="57"/>
        <v>9.1476823388335404E-2</v>
      </c>
      <c r="N901">
        <f t="shared" si="58"/>
        <v>8.3680092172207076E-3</v>
      </c>
      <c r="O901">
        <f t="shared" si="59"/>
        <v>3.9636146937601764E-2</v>
      </c>
      <c r="P901" t="str" cm="1">
        <f t="array" ref="P901">IF(AND(O901&gt;$Q$2,M901&gt;0,M902&lt;0,53.93&gt;A901&gt;16.07),Peak,"")</f>
        <v/>
      </c>
    </row>
    <row r="902" spans="1:16" x14ac:dyDescent="0.3">
      <c r="A902">
        <v>9.0004577639992895</v>
      </c>
      <c r="B902">
        <v>8.3825681358575804E-3</v>
      </c>
      <c r="C902">
        <v>2.28065729141235</v>
      </c>
      <c r="D902">
        <v>8.94105720520019</v>
      </c>
      <c r="E902">
        <v>-0.140692397952079</v>
      </c>
      <c r="F902">
        <v>-0.112980350852012</v>
      </c>
      <c r="G902">
        <v>-7.9938776791095706E-2</v>
      </c>
      <c r="H902">
        <v>6.5</v>
      </c>
      <c r="I902">
        <v>-22.980514526367099</v>
      </c>
      <c r="J902">
        <v>-20.146926879882798</v>
      </c>
      <c r="L902">
        <f t="shared" si="56"/>
        <v>9.2273491261024194</v>
      </c>
      <c r="M902">
        <f t="shared" si="57"/>
        <v>0.12493233215611177</v>
      </c>
      <c r="N902">
        <f t="shared" si="58"/>
        <v>1.5608087617965038E-2</v>
      </c>
      <c r="O902">
        <f t="shared" si="59"/>
        <v>3.9466368013816776E-2</v>
      </c>
      <c r="P902" t="str" cm="1">
        <f t="array" ref="P902">IF(AND(O902&gt;$Q$2,M902&gt;0,M903&lt;0,53.93&gt;A902&gt;16.07),Peak,"")</f>
        <v/>
      </c>
    </row>
    <row r="903" spans="1:16" x14ac:dyDescent="0.3">
      <c r="A903">
        <v>9.0104675289994702</v>
      </c>
      <c r="B903">
        <v>0.13412109017372101</v>
      </c>
      <c r="C903">
        <v>2.1891975402832</v>
      </c>
      <c r="D903">
        <v>8.9392604827880806</v>
      </c>
      <c r="E903">
        <v>-0.18439221382141099</v>
      </c>
      <c r="F903">
        <v>-6.8214744329452501E-2</v>
      </c>
      <c r="G903">
        <v>-7.6741382479667594E-2</v>
      </c>
      <c r="H903">
        <v>6.5</v>
      </c>
      <c r="I903">
        <v>-22.7824096679687</v>
      </c>
      <c r="J903">
        <v>-20.8282165527343</v>
      </c>
      <c r="L903">
        <f t="shared" si="56"/>
        <v>9.2043985309387804</v>
      </c>
      <c r="M903">
        <f t="shared" si="57"/>
        <v>-2.2950595163639065E-2</v>
      </c>
      <c r="N903">
        <f t="shared" si="58"/>
        <v>5.2672981836525282E-4</v>
      </c>
      <c r="O903">
        <f t="shared" si="59"/>
        <v>3.9170238235431976E-2</v>
      </c>
      <c r="P903" t="str" cm="1">
        <f t="array" ref="P903">IF(AND(O903&gt;$Q$2,M903&gt;0,M904&lt;0,53.93&gt;A903&gt;16.07),Peak,"")</f>
        <v/>
      </c>
    </row>
    <row r="904" spans="1:16" x14ac:dyDescent="0.3">
      <c r="A904">
        <v>9.0204467769999592</v>
      </c>
      <c r="B904">
        <v>0.29698240756988498</v>
      </c>
      <c r="C904">
        <v>2.1140537261962802</v>
      </c>
      <c r="D904">
        <v>9.1390953063964808</v>
      </c>
      <c r="E904">
        <v>-0.20890687406062999</v>
      </c>
      <c r="F904">
        <v>-4.1568484157323803E-2</v>
      </c>
      <c r="G904">
        <v>-7.6741382479667594E-2</v>
      </c>
      <c r="H904">
        <v>6.5</v>
      </c>
      <c r="I904">
        <v>-22.7824096679687</v>
      </c>
      <c r="J904">
        <v>-20.8282165527343</v>
      </c>
      <c r="L904">
        <f t="shared" si="56"/>
        <v>9.3851203895873692</v>
      </c>
      <c r="M904">
        <f t="shared" si="57"/>
        <v>0.18072185864858881</v>
      </c>
      <c r="N904">
        <f t="shared" si="58"/>
        <v>3.2660390193400515E-2</v>
      </c>
      <c r="O904">
        <f t="shared" si="59"/>
        <v>3.9643649115043797E-2</v>
      </c>
      <c r="P904" t="str" cm="1">
        <f t="array" ref="P904">IF(AND(O904&gt;$Q$2,M904&gt;0,M905&lt;0,53.93&gt;A904&gt;16.07),Peak,"")</f>
        <v/>
      </c>
    </row>
    <row r="905" spans="1:16" x14ac:dyDescent="0.3">
      <c r="A905">
        <v>9.0304565429996693</v>
      </c>
      <c r="B905">
        <v>0.21420456469058899</v>
      </c>
      <c r="C905">
        <v>2.0525317192077601</v>
      </c>
      <c r="D905">
        <v>9.4601774215698207</v>
      </c>
      <c r="E905">
        <v>-0.20570948719978299</v>
      </c>
      <c r="F905">
        <v>-2.8778385370969699E-2</v>
      </c>
      <c r="G905">
        <v>-9.1663606464862796E-2</v>
      </c>
      <c r="H905">
        <v>6.5</v>
      </c>
      <c r="I905">
        <v>-22.7824096679687</v>
      </c>
      <c r="J905">
        <v>-20.8282165527343</v>
      </c>
      <c r="L905">
        <f t="shared" si="56"/>
        <v>9.6826508199701014</v>
      </c>
      <c r="M905">
        <f t="shared" si="57"/>
        <v>0.29753043038273219</v>
      </c>
      <c r="N905">
        <f t="shared" si="58"/>
        <v>8.8524357003733845E-2</v>
      </c>
      <c r="O905">
        <f t="shared" si="59"/>
        <v>3.9504562016515692E-2</v>
      </c>
      <c r="P905" t="str" cm="1">
        <f t="array" ref="P905">IF(AND(O905&gt;$Q$2,M905&gt;0,M906&lt;0,53.93&gt;A905&gt;16.07),Peak,"")</f>
        <v/>
      </c>
    </row>
    <row r="906" spans="1:16" x14ac:dyDescent="0.3">
      <c r="A906">
        <v>9.0404052730000295</v>
      </c>
      <c r="B906">
        <v>-8.8615722954273196E-2</v>
      </c>
      <c r="C906">
        <v>1.8712587356567301</v>
      </c>
      <c r="D906">
        <v>9.3911705017089808</v>
      </c>
      <c r="E906">
        <v>-0.185458004474639</v>
      </c>
      <c r="F906">
        <v>-2.23830696195364E-2</v>
      </c>
      <c r="G906">
        <v>-0.107651360332965</v>
      </c>
      <c r="H906">
        <v>6.6999969482421804</v>
      </c>
      <c r="I906">
        <v>-22.683349609375</v>
      </c>
      <c r="J906">
        <v>-20.3415832519531</v>
      </c>
      <c r="L906">
        <f t="shared" si="56"/>
        <v>9.5761968126336683</v>
      </c>
      <c r="M906">
        <f t="shared" si="57"/>
        <v>-0.10645400733643307</v>
      </c>
      <c r="N906">
        <f t="shared" si="58"/>
        <v>1.1332455677985345E-2</v>
      </c>
      <c r="O906">
        <f t="shared" si="59"/>
        <v>3.8202421549120257E-2</v>
      </c>
      <c r="P906" t="str" cm="1">
        <f t="array" ref="P906">IF(AND(O906&gt;$Q$2,M906&gt;0,M907&lt;0,53.93&gt;A906&gt;16.07),Peak,"")</f>
        <v/>
      </c>
    </row>
    <row r="907" spans="1:16" x14ac:dyDescent="0.3">
      <c r="A907">
        <v>9.0504150389997395</v>
      </c>
      <c r="B907">
        <v>6.9605253636837006E-2</v>
      </c>
      <c r="C907">
        <v>2.0047810077667201</v>
      </c>
      <c r="D907">
        <v>9.3212661743163991</v>
      </c>
      <c r="E907">
        <v>-0.16200967133045099</v>
      </c>
      <c r="F907">
        <v>-2.55804620683193E-2</v>
      </c>
      <c r="G907">
        <v>-0.11937566101551</v>
      </c>
      <c r="H907">
        <v>6.6999969482421804</v>
      </c>
      <c r="I907">
        <v>-22.683349609375</v>
      </c>
      <c r="J907">
        <v>-20.3415832519531</v>
      </c>
      <c r="L907">
        <f t="shared" si="56"/>
        <v>9.5346732965996832</v>
      </c>
      <c r="M907">
        <f t="shared" si="57"/>
        <v>-4.1523516033985075E-2</v>
      </c>
      <c r="N907">
        <f t="shared" si="58"/>
        <v>1.7242023838246155E-3</v>
      </c>
      <c r="O907">
        <f t="shared" si="59"/>
        <v>3.9072429634601315E-2</v>
      </c>
      <c r="P907" t="str" cm="1">
        <f t="array" ref="P907">IF(AND(O907&gt;$Q$2,M907&gt;0,M908&lt;0,53.93&gt;A907&gt;16.07),Peak,"")</f>
        <v/>
      </c>
    </row>
    <row r="908" spans="1:16" x14ac:dyDescent="0.3">
      <c r="A908">
        <v>9.0603942869993208</v>
      </c>
      <c r="B908">
        <v>4.0266264230012797E-2</v>
      </c>
      <c r="C908">
        <v>1.89700520038604</v>
      </c>
      <c r="D908">
        <v>9.4019489288330007</v>
      </c>
      <c r="E908">
        <v>-0.13429762423038399</v>
      </c>
      <c r="F908">
        <v>-3.1975775957107502E-2</v>
      </c>
      <c r="G908">
        <v>-0.12577071785926799</v>
      </c>
      <c r="H908">
        <v>6.6999969482421804</v>
      </c>
      <c r="I908">
        <v>-22.683349609375</v>
      </c>
      <c r="J908">
        <v>-20.3415832519531</v>
      </c>
      <c r="L908">
        <f t="shared" si="56"/>
        <v>9.5915011214465657</v>
      </c>
      <c r="M908">
        <f t="shared" si="57"/>
        <v>5.6827824846882535E-2</v>
      </c>
      <c r="N908">
        <f t="shared" si="58"/>
        <v>3.2294016768279602E-3</v>
      </c>
      <c r="O908">
        <f t="shared" si="59"/>
        <v>4.0602371876884369E-2</v>
      </c>
      <c r="P908" t="str" cm="1">
        <f t="array" ref="P908">IF(AND(O908&gt;$Q$2,M908&gt;0,M909&lt;0,53.93&gt;A908&gt;16.07),Peak,"")</f>
        <v/>
      </c>
    </row>
    <row r="909" spans="1:16" x14ac:dyDescent="0.3">
      <c r="A909">
        <v>9.0703735349998098</v>
      </c>
      <c r="B909">
        <v>2.6045836508273999E-2</v>
      </c>
      <c r="C909">
        <v>1.67067575454711</v>
      </c>
      <c r="D909">
        <v>9.4464063644409109</v>
      </c>
      <c r="E909">
        <v>-0.11511193960905</v>
      </c>
      <c r="F909">
        <v>-4.2634278535842798E-2</v>
      </c>
      <c r="G909">
        <v>-0.120441459119319</v>
      </c>
      <c r="H909">
        <v>3.3999938964843701</v>
      </c>
      <c r="I909">
        <v>-22.2871398925781</v>
      </c>
      <c r="J909">
        <v>-20.2442626953125</v>
      </c>
      <c r="L909">
        <f t="shared" si="56"/>
        <v>9.5930406579238845</v>
      </c>
      <c r="M909">
        <f t="shared" si="57"/>
        <v>1.5395364773187481E-3</v>
      </c>
      <c r="N909">
        <f t="shared" si="58"/>
        <v>2.3701725649950204E-6</v>
      </c>
      <c r="O909">
        <f t="shared" si="59"/>
        <v>4.0916742072512224E-2</v>
      </c>
      <c r="P909" t="str" cm="1">
        <f t="array" ref="P909">IF(AND(O909&gt;$Q$2,M909&gt;0,M910&lt;0,53.93&gt;A909&gt;16.07),Peak,"")</f>
        <v/>
      </c>
    </row>
    <row r="910" spans="1:16" x14ac:dyDescent="0.3">
      <c r="A910">
        <v>9.0803833009995198</v>
      </c>
      <c r="B910">
        <v>8.9813232421875E-2</v>
      </c>
      <c r="C910">
        <v>1.73534131050109</v>
      </c>
      <c r="D910">
        <v>9.60762119293212</v>
      </c>
      <c r="E910">
        <v>-0.104453437030315</v>
      </c>
      <c r="F910">
        <v>-5.22267185151577E-2</v>
      </c>
      <c r="G910">
        <v>-0.117244072258472</v>
      </c>
      <c r="H910">
        <v>3.3999938964843701</v>
      </c>
      <c r="I910">
        <v>-22.2871398925781</v>
      </c>
      <c r="J910">
        <v>-20.2442626953125</v>
      </c>
      <c r="L910">
        <f t="shared" si="56"/>
        <v>9.7634963444213021</v>
      </c>
      <c r="M910">
        <f t="shared" si="57"/>
        <v>0.1704556864974176</v>
      </c>
      <c r="N910">
        <f t="shared" si="58"/>
        <v>2.9055141059305914E-2</v>
      </c>
      <c r="O910">
        <f t="shared" si="59"/>
        <v>4.0916910562984375E-2</v>
      </c>
      <c r="P910" t="str" cm="1">
        <f t="array" ref="P910">IF(AND(O910&gt;$Q$2,M910&gt;0,M911&lt;0,53.93&gt;A910&gt;16.07),Peak,"")</f>
        <v/>
      </c>
    </row>
    <row r="911" spans="1:16" x14ac:dyDescent="0.3">
      <c r="A911">
        <v>9.0903625490000195</v>
      </c>
      <c r="B911">
        <v>-0.102836154401302</v>
      </c>
      <c r="C911">
        <v>1.7920733690261801</v>
      </c>
      <c r="D911">
        <v>9.4580821990966797</v>
      </c>
      <c r="E911">
        <v>-0.101256050169467</v>
      </c>
      <c r="F911">
        <v>-5.6490439921617501E-2</v>
      </c>
      <c r="G911">
        <v>-0.11617773771286</v>
      </c>
      <c r="H911">
        <v>3.3999938964843701</v>
      </c>
      <c r="I911">
        <v>-22.2871398925781</v>
      </c>
      <c r="J911">
        <v>-20.2442626953125</v>
      </c>
      <c r="L911">
        <f t="shared" si="56"/>
        <v>9.6269112969578341</v>
      </c>
      <c r="M911">
        <f t="shared" si="57"/>
        <v>-0.136585047463468</v>
      </c>
      <c r="N911">
        <f t="shared" si="58"/>
        <v>1.8655475190597806E-2</v>
      </c>
      <c r="O911">
        <f t="shared" si="59"/>
        <v>4.0487154170370007E-2</v>
      </c>
      <c r="P911" t="str" cm="1">
        <f t="array" ref="P911">IF(AND(O911&gt;$Q$2,M911&gt;0,M912&lt;0,53.93&gt;A911&gt;16.07),Peak,"")</f>
        <v/>
      </c>
    </row>
    <row r="912" spans="1:16" x14ac:dyDescent="0.3">
      <c r="A912">
        <v>9.10037231399928</v>
      </c>
      <c r="B912">
        <v>-8.3825685083866106E-2</v>
      </c>
      <c r="C912">
        <v>1.89565801620483</v>
      </c>
      <c r="D912">
        <v>9.3823394775390607</v>
      </c>
      <c r="E912">
        <v>-0.101256050169467</v>
      </c>
      <c r="F912">
        <v>-5.7556238025426802E-2</v>
      </c>
      <c r="G912">
        <v>-0.120441459119319</v>
      </c>
      <c r="H912">
        <v>3.69999694824218</v>
      </c>
      <c r="I912">
        <v>-22.0890197753906</v>
      </c>
      <c r="J912">
        <v>-20.1469421386718</v>
      </c>
      <c r="L912">
        <f t="shared" si="56"/>
        <v>9.5722954473662867</v>
      </c>
      <c r="M912">
        <f t="shared" si="57"/>
        <v>-5.4615849591547416E-2</v>
      </c>
      <c r="N912">
        <f t="shared" si="58"/>
        <v>2.98289102660653E-3</v>
      </c>
      <c r="O912">
        <f t="shared" si="59"/>
        <v>4.2847493488277232E-2</v>
      </c>
      <c r="P912" t="str" cm="1">
        <f t="array" ref="P912">IF(AND(O912&gt;$Q$2,M912&gt;0,M913&lt;0,53.93&gt;A912&gt;16.07),Peak,"")</f>
        <v/>
      </c>
    </row>
    <row r="913" spans="1:16" x14ac:dyDescent="0.3">
      <c r="A913">
        <v>9.1103515629993108</v>
      </c>
      <c r="B913">
        <v>-0.17528548836707999</v>
      </c>
      <c r="C913">
        <v>1.81018567085266</v>
      </c>
      <c r="D913">
        <v>9.8670310974121094</v>
      </c>
      <c r="E913">
        <v>-9.4861000776290894E-2</v>
      </c>
      <c r="F913">
        <v>-4.90293279290199E-2</v>
      </c>
      <c r="G913">
        <v>-0.13429762423038399</v>
      </c>
      <c r="H913">
        <v>3.69999694824218</v>
      </c>
      <c r="I913">
        <v>-22.0890197753906</v>
      </c>
      <c r="J913">
        <v>-20.1469421386718</v>
      </c>
      <c r="L913">
        <f t="shared" si="56"/>
        <v>10.033234764655415</v>
      </c>
      <c r="M913">
        <f t="shared" si="57"/>
        <v>0.46093931728912807</v>
      </c>
      <c r="N913">
        <f t="shared" si="58"/>
        <v>0.21246505422296749</v>
      </c>
      <c r="O913">
        <f t="shared" si="59"/>
        <v>4.3622907294389585E-2</v>
      </c>
      <c r="P913" t="str" cm="1">
        <f t="array" ref="P913">IF(AND(O913&gt;$Q$2,M913&gt;0,M914&lt;0,53.93&gt;A913&gt;16.07),Peak,"")</f>
        <v/>
      </c>
    </row>
    <row r="914" spans="1:16" x14ac:dyDescent="0.3">
      <c r="A914">
        <v>9.1203308099993592</v>
      </c>
      <c r="B914">
        <v>5.9127043932676301E-2</v>
      </c>
      <c r="C914">
        <v>1.80419814586639</v>
      </c>
      <c r="D914">
        <v>9.6249847412109304</v>
      </c>
      <c r="E914">
        <v>-7.7807180583477006E-2</v>
      </c>
      <c r="F914">
        <v>-3.6239497363567297E-2</v>
      </c>
      <c r="G914">
        <v>-0.16094388067722301</v>
      </c>
      <c r="H914">
        <v>3.69999694824218</v>
      </c>
      <c r="I914">
        <v>-22.0890197753906</v>
      </c>
      <c r="J914">
        <v>-20.1469421386718</v>
      </c>
      <c r="L914">
        <f t="shared" si="56"/>
        <v>9.7928013471843265</v>
      </c>
      <c r="M914">
        <f t="shared" si="57"/>
        <v>-0.24043341747108826</v>
      </c>
      <c r="N914">
        <f t="shared" si="58"/>
        <v>5.780822823682661E-2</v>
      </c>
      <c r="O914">
        <f t="shared" si="59"/>
        <v>3.9356821841665675E-2</v>
      </c>
      <c r="P914" t="str" cm="1">
        <f t="array" ref="P914">IF(AND(O914&gt;$Q$2,M914&gt;0,M915&lt;0,53.93&gt;A914&gt;16.07),Peak,"")</f>
        <v/>
      </c>
    </row>
    <row r="915" spans="1:16" x14ac:dyDescent="0.3">
      <c r="A915">
        <v>9.1303710929996598</v>
      </c>
      <c r="B915">
        <v>-4.6253815293312003E-2</v>
      </c>
      <c r="C915">
        <v>1.5932867527007999</v>
      </c>
      <c r="D915">
        <v>9.7513217926025302</v>
      </c>
      <c r="E915">
        <v>-6.7148946225643102E-2</v>
      </c>
      <c r="F915">
        <v>1.06579705607146E-3</v>
      </c>
      <c r="G915">
        <v>-0.182260617613792</v>
      </c>
      <c r="H915">
        <v>3.3999938964843701</v>
      </c>
      <c r="I915">
        <v>-22.1880798339843</v>
      </c>
      <c r="J915">
        <v>-20.536239624023398</v>
      </c>
      <c r="L915">
        <f t="shared" si="56"/>
        <v>9.880737765705863</v>
      </c>
      <c r="M915">
        <f t="shared" si="57"/>
        <v>8.7936418521536552E-2</v>
      </c>
      <c r="N915">
        <f t="shared" si="58"/>
        <v>7.7328137023948366E-3</v>
      </c>
      <c r="O915">
        <f t="shared" si="59"/>
        <v>3.8169123966445E-2</v>
      </c>
      <c r="P915" t="str" cm="1">
        <f t="array" ref="P915">IF(AND(O915&gt;$Q$2,M915&gt;0,M916&lt;0,53.93&gt;A915&gt;16.07),Peak,"")</f>
        <v/>
      </c>
    </row>
    <row r="916" spans="1:16" x14ac:dyDescent="0.3">
      <c r="A916">
        <v>9.1403503419996905</v>
      </c>
      <c r="B916">
        <v>0.108075253665447</v>
      </c>
      <c r="C916">
        <v>1.59628057479858</v>
      </c>
      <c r="D916">
        <v>9.9507074356079102</v>
      </c>
      <c r="E916">
        <v>-5.3292516618967001E-2</v>
      </c>
      <c r="F916">
        <v>2.98436488956213E-2</v>
      </c>
      <c r="G916">
        <v>-0.19185332953929901</v>
      </c>
      <c r="H916">
        <v>3.3999938964843701</v>
      </c>
      <c r="I916">
        <v>-22.1880798339843</v>
      </c>
      <c r="J916">
        <v>-20.536239624023398</v>
      </c>
      <c r="L916">
        <f t="shared" si="56"/>
        <v>10.078510326580842</v>
      </c>
      <c r="M916">
        <f t="shared" si="57"/>
        <v>0.19777256087497896</v>
      </c>
      <c r="N916">
        <f t="shared" si="58"/>
        <v>3.9113985835047257E-2</v>
      </c>
      <c r="O916">
        <f t="shared" si="59"/>
        <v>3.8008709295019025E-2</v>
      </c>
      <c r="P916" t="str" cm="1">
        <f t="array" ref="P916">IF(AND(O916&gt;$Q$2,M916&gt;0,M917&lt;0,53.93&gt;A916&gt;16.07),Peak,"")</f>
        <v/>
      </c>
    </row>
    <row r="917" spans="1:16" x14ac:dyDescent="0.3">
      <c r="A917">
        <v>9.15032958999927</v>
      </c>
      <c r="B917">
        <v>-4.4008482247590998E-2</v>
      </c>
      <c r="C917">
        <v>1.34914445877075</v>
      </c>
      <c r="D917">
        <v>9.8245201110839808</v>
      </c>
      <c r="E917">
        <v>-2.1317273378372099E-2</v>
      </c>
      <c r="F917">
        <v>5.2226185798644999E-2</v>
      </c>
      <c r="G917">
        <v>-0.18012902140617301</v>
      </c>
      <c r="H917">
        <v>3.3999938964843701</v>
      </c>
      <c r="I917">
        <v>-22.1880798339843</v>
      </c>
      <c r="J917">
        <v>-20.536239624023398</v>
      </c>
      <c r="L917">
        <f t="shared" si="56"/>
        <v>9.9168202025767886</v>
      </c>
      <c r="M917">
        <f t="shared" si="57"/>
        <v>-0.16169012400405336</v>
      </c>
      <c r="N917">
        <f t="shared" si="58"/>
        <v>2.6143696200446154E-2</v>
      </c>
      <c r="O917">
        <f t="shared" si="59"/>
        <v>3.7550413273556717E-2</v>
      </c>
      <c r="P917" t="str" cm="1">
        <f t="array" ref="P917">IF(AND(O917&gt;$Q$2,M917&gt;0,M918&lt;0,53.93&gt;A917&gt;16.07),Peak,"")</f>
        <v/>
      </c>
    </row>
    <row r="918" spans="1:16" x14ac:dyDescent="0.3">
      <c r="A918">
        <v>9.1603393549994507</v>
      </c>
      <c r="B918">
        <v>-5.7480469346046399E-2</v>
      </c>
      <c r="C918">
        <v>1.44973528385162</v>
      </c>
      <c r="D918">
        <v>9.81868171691894</v>
      </c>
      <c r="E918">
        <v>2.3448335006833E-2</v>
      </c>
      <c r="F918">
        <v>7.5675055384635898E-2</v>
      </c>
      <c r="G918">
        <v>-0.15241697430610601</v>
      </c>
      <c r="H918">
        <v>3.69999694824218</v>
      </c>
      <c r="I918">
        <v>-22.1880798339843</v>
      </c>
      <c r="J918">
        <v>-20.438919067382798</v>
      </c>
      <c r="L918">
        <f t="shared" si="56"/>
        <v>9.9252983358566542</v>
      </c>
      <c r="M918">
        <f t="shared" si="57"/>
        <v>8.478133279865574E-3</v>
      </c>
      <c r="N918">
        <f t="shared" si="58"/>
        <v>7.1878743911164201E-5</v>
      </c>
      <c r="O918">
        <f t="shared" si="59"/>
        <v>3.7018925823717484E-2</v>
      </c>
      <c r="P918" t="str" cm="1">
        <f t="array" ref="P918">IF(AND(O918&gt;$Q$2,M918&gt;0,M919&lt;0,53.93&gt;A918&gt;16.07),Peak,"")</f>
        <v/>
      </c>
    </row>
    <row r="919" spans="1:16" x14ac:dyDescent="0.3">
      <c r="A919">
        <v>9.1703186029999397</v>
      </c>
      <c r="B919">
        <v>3.4428406506776803E-2</v>
      </c>
      <c r="C919">
        <v>1.5832575559616</v>
      </c>
      <c r="D919">
        <v>9.7237796783447195</v>
      </c>
      <c r="E919">
        <v>7.8872442245483398E-2</v>
      </c>
      <c r="F919">
        <v>9.9123917520046206E-2</v>
      </c>
      <c r="G919">
        <v>-0.12577071785926799</v>
      </c>
      <c r="H919">
        <v>3.69999694824218</v>
      </c>
      <c r="I919">
        <v>-22.1880798339843</v>
      </c>
      <c r="J919">
        <v>-20.438919067382798</v>
      </c>
      <c r="L919">
        <f t="shared" si="56"/>
        <v>9.8518922566517055</v>
      </c>
      <c r="M919">
        <f t="shared" si="57"/>
        <v>-7.3406079204948682E-2</v>
      </c>
      <c r="N919">
        <f t="shared" si="58"/>
        <v>5.3884524642431996E-3</v>
      </c>
      <c r="O919">
        <f t="shared" si="59"/>
        <v>3.9237913414849661E-2</v>
      </c>
      <c r="P919" t="str" cm="1">
        <f t="array" ref="P919">IF(AND(O919&gt;$Q$2,M919&gt;0,M920&lt;0,53.93&gt;A919&gt;16.07),Peak,"")</f>
        <v/>
      </c>
    </row>
    <row r="920" spans="1:16" x14ac:dyDescent="0.3">
      <c r="A920">
        <v>9.1803283689996498</v>
      </c>
      <c r="B920">
        <v>1.28732295706868E-2</v>
      </c>
      <c r="C920">
        <v>1.65600633621215</v>
      </c>
      <c r="D920">
        <v>9.5559778213500906</v>
      </c>
      <c r="E920">
        <v>0.13216495513915999</v>
      </c>
      <c r="F920">
        <v>0.13962607085704801</v>
      </c>
      <c r="G920">
        <v>-0.106585033237934</v>
      </c>
      <c r="H920">
        <v>3.69999694824218</v>
      </c>
      <c r="I920">
        <v>-22.1880798339843</v>
      </c>
      <c r="J920">
        <v>-20.438919067382798</v>
      </c>
      <c r="L920">
        <f t="shared" si="56"/>
        <v>9.6984140367252412</v>
      </c>
      <c r="M920">
        <f t="shared" si="57"/>
        <v>-0.15347821992646438</v>
      </c>
      <c r="N920">
        <f t="shared" si="58"/>
        <v>2.3555563991796168E-2</v>
      </c>
      <c r="O920">
        <f t="shared" si="59"/>
        <v>3.9215474395981102E-2</v>
      </c>
      <c r="P920" t="str" cm="1">
        <f t="array" ref="P920">IF(AND(O920&gt;$Q$2,M920&gt;0,M921&lt;0,53.93&gt;A920&gt;16.07),Peak,"")</f>
        <v/>
      </c>
    </row>
    <row r="921" spans="1:16" x14ac:dyDescent="0.3">
      <c r="A921">
        <v>9.1903076169992293</v>
      </c>
      <c r="B921">
        <v>0.108524322509765</v>
      </c>
      <c r="C921">
        <v>1.8013540506362899</v>
      </c>
      <c r="D921">
        <v>9.2149877548217702</v>
      </c>
      <c r="E921">
        <v>0.16094307601451799</v>
      </c>
      <c r="F921">
        <v>0.190787002444267</v>
      </c>
      <c r="G921">
        <v>-0.103387638926506</v>
      </c>
      <c r="H921">
        <v>3.79998779296875</v>
      </c>
      <c r="I921">
        <v>-22.2871398925781</v>
      </c>
      <c r="J921">
        <v>-20.438919067382798</v>
      </c>
      <c r="L921">
        <f t="shared" si="56"/>
        <v>9.3900294603283943</v>
      </c>
      <c r="M921">
        <f t="shared" si="57"/>
        <v>-0.30838457639684691</v>
      </c>
      <c r="N921">
        <f t="shared" si="58"/>
        <v>9.5101046959462712E-2</v>
      </c>
      <c r="O921">
        <f t="shared" si="59"/>
        <v>3.8770207204392872E-2</v>
      </c>
      <c r="P921" t="str" cm="1">
        <f t="array" ref="P921">IF(AND(O921&gt;$Q$2,M921&gt;0,M922&lt;0,53.93&gt;A921&gt;16.07),Peak,"")</f>
        <v/>
      </c>
    </row>
    <row r="922" spans="1:16" x14ac:dyDescent="0.3">
      <c r="A922">
        <v>9.20028686499972</v>
      </c>
      <c r="B922">
        <v>-0.11496093869209199</v>
      </c>
      <c r="C922">
        <v>1.72426438331604</v>
      </c>
      <c r="D922">
        <v>8.8100795745849592</v>
      </c>
      <c r="E922">
        <v>0.163074940443038</v>
      </c>
      <c r="F922">
        <v>0.23448680341243699</v>
      </c>
      <c r="G922">
        <v>-0.11511193960905</v>
      </c>
      <c r="H922">
        <v>3.79998779296875</v>
      </c>
      <c r="I922">
        <v>-22.2871398925781</v>
      </c>
      <c r="J922">
        <v>-20.438919067382798</v>
      </c>
      <c r="L922">
        <f t="shared" si="56"/>
        <v>8.9779622293433778</v>
      </c>
      <c r="M922">
        <f t="shared" si="57"/>
        <v>-0.41206723098501641</v>
      </c>
      <c r="N922">
        <f t="shared" si="58"/>
        <v>0.16979940285165887</v>
      </c>
      <c r="O922">
        <f t="shared" si="59"/>
        <v>3.6942900212730077E-2</v>
      </c>
      <c r="P922" t="str" cm="1">
        <f t="array" ref="P922">IF(AND(O922&gt;$Q$2,M922&gt;0,M923&lt;0,53.93&gt;A922&gt;16.07),Peak,"")</f>
        <v/>
      </c>
    </row>
    <row r="923" spans="1:16" x14ac:dyDescent="0.3">
      <c r="A923">
        <v>9.2102661129992995</v>
      </c>
      <c r="B923">
        <v>-4.1314087808132102E-2</v>
      </c>
      <c r="C923">
        <v>1.8323396444320601</v>
      </c>
      <c r="D923">
        <v>8.8751935958862305</v>
      </c>
      <c r="E923">
        <v>0.14388953149318601</v>
      </c>
      <c r="F923">
        <v>0.253671944141387</v>
      </c>
      <c r="G923">
        <v>-0.128968104720115</v>
      </c>
      <c r="H923">
        <v>3.79998779296875</v>
      </c>
      <c r="I923">
        <v>-22.2871398925781</v>
      </c>
      <c r="J923">
        <v>-20.438919067382798</v>
      </c>
      <c r="L923">
        <f t="shared" si="56"/>
        <v>9.0624630642485258</v>
      </c>
      <c r="M923">
        <f t="shared" si="57"/>
        <v>8.4500834905147926E-2</v>
      </c>
      <c r="N923">
        <f t="shared" si="58"/>
        <v>7.1403910996670657E-3</v>
      </c>
      <c r="O923">
        <f t="shared" si="59"/>
        <v>3.3534400058190007E-2</v>
      </c>
      <c r="P923" t="str" cm="1">
        <f t="array" ref="P923">IF(AND(O923&gt;$Q$2,M923&gt;0,M924&lt;0,53.93&gt;A923&gt;16.07),Peak,"")</f>
        <v/>
      </c>
    </row>
    <row r="924" spans="1:16" x14ac:dyDescent="0.3">
      <c r="A924">
        <v>9.2202758789999208</v>
      </c>
      <c r="B924">
        <v>-0.16480727493762901</v>
      </c>
      <c r="C924">
        <v>1.8996995687484699</v>
      </c>
      <c r="D924">
        <v>8.6632347106933594</v>
      </c>
      <c r="E924">
        <v>0.109782427549362</v>
      </c>
      <c r="F924">
        <v>0.24194791913032501</v>
      </c>
      <c r="G924">
        <v>-0.13429762423038399</v>
      </c>
      <c r="H924">
        <v>3.69999694824218</v>
      </c>
      <c r="I924">
        <v>-22.386184692382798</v>
      </c>
      <c r="J924">
        <v>-19.4656372070312</v>
      </c>
      <c r="L924">
        <f t="shared" si="56"/>
        <v>8.8706062668758854</v>
      </c>
      <c r="M924">
        <f t="shared" si="57"/>
        <v>-0.19185679737264039</v>
      </c>
      <c r="N924">
        <f t="shared" si="58"/>
        <v>3.6809030698086394E-2</v>
      </c>
      <c r="O924">
        <f t="shared" si="59"/>
        <v>3.3834339727590833E-2</v>
      </c>
      <c r="P924" t="str" cm="1">
        <f t="array" ref="P924">IF(AND(O924&gt;$Q$2,M924&gt;0,M925&lt;0,53.93&gt;A924&gt;16.07),Peak,"")</f>
        <v/>
      </c>
    </row>
    <row r="925" spans="1:16" x14ac:dyDescent="0.3">
      <c r="A925">
        <v>9.2302551269995092</v>
      </c>
      <c r="B925">
        <v>-0.16196319460868799</v>
      </c>
      <c r="C925">
        <v>1.96301794052124</v>
      </c>
      <c r="D925">
        <v>8.6705694198608398</v>
      </c>
      <c r="E925">
        <v>6.8213939666748005E-2</v>
      </c>
      <c r="F925">
        <v>0.20037943124771099</v>
      </c>
      <c r="G925">
        <v>-0.13429762423038399</v>
      </c>
      <c r="H925">
        <v>3.69999694824218</v>
      </c>
      <c r="I925">
        <v>-22.386184692382798</v>
      </c>
      <c r="J925">
        <v>-19.4656372070312</v>
      </c>
      <c r="L925">
        <f t="shared" si="56"/>
        <v>8.8914816299558339</v>
      </c>
      <c r="M925">
        <f t="shared" si="57"/>
        <v>2.0875363079948528E-2</v>
      </c>
      <c r="N925">
        <f t="shared" si="58"/>
        <v>4.3578078371967811E-4</v>
      </c>
      <c r="O925">
        <f t="shared" si="59"/>
        <v>3.3172691535364222E-2</v>
      </c>
      <c r="P925" t="str" cm="1">
        <f t="array" ref="P925">IF(AND(O925&gt;$Q$2,M925&gt;0,M926&lt;0,53.93&gt;A925&gt;16.07),Peak,"")</f>
        <v/>
      </c>
    </row>
    <row r="926" spans="1:16" x14ac:dyDescent="0.3">
      <c r="A926">
        <v>9.240234375</v>
      </c>
      <c r="B926">
        <v>-0.36389327049255299</v>
      </c>
      <c r="C926">
        <v>2.0799248218536301</v>
      </c>
      <c r="D926">
        <v>8.8343286514282209</v>
      </c>
      <c r="E926">
        <v>2.7712054550647701E-2</v>
      </c>
      <c r="F926">
        <v>0.12896756827831199</v>
      </c>
      <c r="G926">
        <v>-0.132165491580963</v>
      </c>
      <c r="H926">
        <v>3.69999694824218</v>
      </c>
      <c r="I926">
        <v>-22.386184692382798</v>
      </c>
      <c r="J926">
        <v>-19.4656372070312</v>
      </c>
      <c r="L926">
        <f t="shared" si="56"/>
        <v>9.0831640026104452</v>
      </c>
      <c r="M926">
        <f t="shared" si="57"/>
        <v>0.1916823726546113</v>
      </c>
      <c r="N926">
        <f t="shared" si="58"/>
        <v>3.6742131986501281E-2</v>
      </c>
      <c r="O926">
        <f t="shared" si="59"/>
        <v>3.4134357111183185E-2</v>
      </c>
      <c r="P926" t="str" cm="1">
        <f t="array" ref="P926">IF(AND(O926&gt;$Q$2,M926&gt;0,M927&lt;0,53.93&gt;A926&gt;16.07),Peak,"")</f>
        <v/>
      </c>
    </row>
    <row r="927" spans="1:16" x14ac:dyDescent="0.3">
      <c r="A927">
        <v>9.2502136229995795</v>
      </c>
      <c r="B927">
        <v>-0.392483830451965</v>
      </c>
      <c r="C927">
        <v>1.92843973636627</v>
      </c>
      <c r="D927">
        <v>8.7967567443847603</v>
      </c>
      <c r="E927">
        <v>-5.3295181132852996E-3</v>
      </c>
      <c r="F927">
        <v>4.6897202730178798E-2</v>
      </c>
      <c r="G927">
        <v>-0.135363414883613</v>
      </c>
      <c r="H927">
        <v>4.3999938964843697</v>
      </c>
      <c r="I927">
        <v>-23.1786193847656</v>
      </c>
      <c r="J927">
        <v>-19.757614135742099</v>
      </c>
      <c r="L927">
        <f t="shared" si="56"/>
        <v>9.0142028263092353</v>
      </c>
      <c r="M927">
        <f t="shared" si="57"/>
        <v>-6.8961176301209903E-2</v>
      </c>
      <c r="N927">
        <f t="shared" si="58"/>
        <v>4.7556438368465542E-3</v>
      </c>
      <c r="O927">
        <f t="shared" si="59"/>
        <v>3.3478599603801833E-2</v>
      </c>
      <c r="P927" t="str" cm="1">
        <f t="array" ref="P927">IF(AND(O927&gt;$Q$2,M927&gt;0,M928&lt;0,53.93&gt;A927&gt;16.07),Peak,"")</f>
        <v/>
      </c>
    </row>
    <row r="928" spans="1:16" x14ac:dyDescent="0.3">
      <c r="A928">
        <v>9.2601928709991608</v>
      </c>
      <c r="B928">
        <v>-0.256267100572586</v>
      </c>
      <c r="C928">
        <v>1.9666104316711399</v>
      </c>
      <c r="D928">
        <v>9.0316190719604492</v>
      </c>
      <c r="E928">
        <v>-2.8778385370969699E-2</v>
      </c>
      <c r="F928">
        <v>-2.0251475274562801E-2</v>
      </c>
      <c r="G928">
        <v>-0.15241697430610601</v>
      </c>
      <c r="H928">
        <v>4.3999938964843697</v>
      </c>
      <c r="I928">
        <v>-23.1786193847656</v>
      </c>
      <c r="J928">
        <v>-19.757614135742099</v>
      </c>
      <c r="L928">
        <f t="shared" si="56"/>
        <v>9.2468033653686685</v>
      </c>
      <c r="M928">
        <f t="shared" si="57"/>
        <v>0.23260053905943323</v>
      </c>
      <c r="N928">
        <f t="shared" si="58"/>
        <v>5.4103010770738924E-2</v>
      </c>
      <c r="O928">
        <f t="shared" si="59"/>
        <v>3.3560261421816569E-2</v>
      </c>
      <c r="P928" t="str" cm="1">
        <f t="array" ref="P928">IF(AND(O928&gt;$Q$2,M928&gt;0,M929&lt;0,53.93&gt;A928&gt;16.07),Peak,"")</f>
        <v/>
      </c>
    </row>
    <row r="929" spans="1:16" x14ac:dyDescent="0.3">
      <c r="A929">
        <v>9.2701721189996498</v>
      </c>
      <c r="B929">
        <v>-0.29503646492958002</v>
      </c>
      <c r="C929">
        <v>2.1790187358856201</v>
      </c>
      <c r="D929">
        <v>9.3175239562988192</v>
      </c>
      <c r="E929">
        <v>-3.5173166543245302E-2</v>
      </c>
      <c r="F929">
        <v>-5.5424641817808103E-2</v>
      </c>
      <c r="G929">
        <v>-0.174799770116806</v>
      </c>
      <c r="H929">
        <v>4.3999938964843697</v>
      </c>
      <c r="I929">
        <v>-23.1786193847656</v>
      </c>
      <c r="J929">
        <v>-19.757614135742099</v>
      </c>
      <c r="L929">
        <f t="shared" si="56"/>
        <v>9.573474909518545</v>
      </c>
      <c r="M929">
        <f t="shared" si="57"/>
        <v>0.32667154414987642</v>
      </c>
      <c r="N929">
        <f t="shared" si="58"/>
        <v>0.10671429775726467</v>
      </c>
      <c r="O929">
        <f t="shared" si="59"/>
        <v>3.2439440450665907E-2</v>
      </c>
      <c r="P929" t="str" cm="1">
        <f t="array" ref="P929">IF(AND(O929&gt;$Q$2,M929&gt;0,M930&lt;0,53.93&gt;A929&gt;16.07),Peak,"")</f>
        <v/>
      </c>
    </row>
    <row r="930" spans="1:16" x14ac:dyDescent="0.3">
      <c r="A930">
        <v>9.2801513669992293</v>
      </c>
      <c r="B930">
        <v>-0.16360977292060799</v>
      </c>
      <c r="C930">
        <v>1.81048512458801</v>
      </c>
      <c r="D930">
        <v>9.2812995910644496</v>
      </c>
      <c r="E930">
        <v>-2.4514663964509902E-2</v>
      </c>
      <c r="F930">
        <v>-6.0753628611564602E-2</v>
      </c>
      <c r="G930">
        <v>-0.19505071640014601</v>
      </c>
      <c r="H930">
        <v>4.1999969482421804</v>
      </c>
      <c r="I930">
        <v>-23.376724243163999</v>
      </c>
      <c r="J930">
        <v>-20.049606323242099</v>
      </c>
      <c r="L930">
        <f t="shared" si="56"/>
        <v>9.4576501649851004</v>
      </c>
      <c r="M930">
        <f t="shared" si="57"/>
        <v>-0.1158247445334446</v>
      </c>
      <c r="N930">
        <f t="shared" si="58"/>
        <v>1.3415371446237705E-2</v>
      </c>
      <c r="O930">
        <f t="shared" si="59"/>
        <v>3.0280654436952149E-2</v>
      </c>
      <c r="P930" t="str" cm="1">
        <f t="array" ref="P930">IF(AND(O930&gt;$Q$2,M930&gt;0,M931&lt;0,53.93&gt;A930&gt;16.07),Peak,"")</f>
        <v/>
      </c>
    </row>
    <row r="931" spans="1:16" x14ac:dyDescent="0.3">
      <c r="A931">
        <v>9.2901611329998506</v>
      </c>
      <c r="B931">
        <v>-0.21345610916614499</v>
      </c>
      <c r="C931">
        <v>1.9073337316512999</v>
      </c>
      <c r="D931">
        <v>9.34850978851318</v>
      </c>
      <c r="E931">
        <v>-1.70538183301687E-2</v>
      </c>
      <c r="F931">
        <v>-4.3700076639652197E-2</v>
      </c>
      <c r="G931">
        <v>-0.20038023591041501</v>
      </c>
      <c r="H931">
        <v>4.1999969482421804</v>
      </c>
      <c r="I931">
        <v>-23.376724243163999</v>
      </c>
      <c r="J931">
        <v>-20.049606323242099</v>
      </c>
      <c r="L931">
        <f t="shared" si="56"/>
        <v>9.5434857751432709</v>
      </c>
      <c r="M931">
        <f t="shared" si="57"/>
        <v>8.5835610158170539E-2</v>
      </c>
      <c r="N931">
        <f t="shared" si="58"/>
        <v>7.3677519712254296E-3</v>
      </c>
      <c r="O931">
        <f t="shared" si="59"/>
        <v>3.0003059015814237E-2</v>
      </c>
      <c r="P931" t="str" cm="1">
        <f t="array" ref="P931">IF(AND(O931&gt;$Q$2,M931&gt;0,M932&lt;0,53.93&gt;A931&gt;16.07),Peak,"")</f>
        <v/>
      </c>
    </row>
    <row r="932" spans="1:16" x14ac:dyDescent="0.3">
      <c r="A932">
        <v>9.3001403809994301</v>
      </c>
      <c r="B932">
        <v>-0.222138062119483</v>
      </c>
      <c r="C932">
        <v>1.89670574665069</v>
      </c>
      <c r="D932">
        <v>9.2741146087646396</v>
      </c>
      <c r="E932">
        <v>-2.0251475274562801E-2</v>
      </c>
      <c r="F932">
        <v>-8.5269091650843603E-3</v>
      </c>
      <c r="G932">
        <v>-0.190787523984909</v>
      </c>
      <c r="H932">
        <v>4.1999969482421804</v>
      </c>
      <c r="I932">
        <v>-23.376724243163999</v>
      </c>
      <c r="J932">
        <v>-20.049606323242099</v>
      </c>
      <c r="L932">
        <f t="shared" si="56"/>
        <v>9.468687331648546</v>
      </c>
      <c r="M932">
        <f t="shared" si="57"/>
        <v>-7.4798443494724864E-2</v>
      </c>
      <c r="N932">
        <f t="shared" si="58"/>
        <v>5.5948071492335485E-3</v>
      </c>
      <c r="O932">
        <f t="shared" si="59"/>
        <v>3.0208037857391835E-2</v>
      </c>
      <c r="P932" t="str" cm="1">
        <f t="array" ref="P932">IF(AND(O932&gt;$Q$2,M932&gt;0,M933&lt;0,53.93&gt;A932&gt;16.07),Peak,"")</f>
        <v/>
      </c>
    </row>
    <row r="933" spans="1:16" x14ac:dyDescent="0.3">
      <c r="A933">
        <v>9.3101501459996108</v>
      </c>
      <c r="B933">
        <v>-0.15822097659111001</v>
      </c>
      <c r="C933">
        <v>1.97589111328125</v>
      </c>
      <c r="D933">
        <v>8.9632110595703107</v>
      </c>
      <c r="E933">
        <v>-3.1975775957107502E-2</v>
      </c>
      <c r="F933">
        <v>3.30410413444042E-2</v>
      </c>
      <c r="G933">
        <v>-0.17693136632442399</v>
      </c>
      <c r="H933">
        <v>4.8999938964843697</v>
      </c>
      <c r="I933">
        <v>-22.980514526367099</v>
      </c>
      <c r="J933">
        <v>-19.660293579101499</v>
      </c>
      <c r="L933">
        <f t="shared" si="56"/>
        <v>9.1797784323686589</v>
      </c>
      <c r="M933">
        <f t="shared" si="57"/>
        <v>-0.28890889927988717</v>
      </c>
      <c r="N933">
        <f t="shared" si="58"/>
        <v>8.3468352083115982E-2</v>
      </c>
      <c r="O933">
        <f t="shared" si="59"/>
        <v>3.0096155942036032E-2</v>
      </c>
      <c r="P933" t="str" cm="1">
        <f t="array" ref="P933">IF(AND(O933&gt;$Q$2,M933&gt;0,M934&lt;0,53.93&gt;A933&gt;16.07),Peak,"")</f>
        <v/>
      </c>
    </row>
    <row r="934" spans="1:16" x14ac:dyDescent="0.3">
      <c r="A934">
        <v>9.3201293949996398</v>
      </c>
      <c r="B934">
        <v>-9.7147978842258398E-2</v>
      </c>
      <c r="C934">
        <v>2.0203485488891602</v>
      </c>
      <c r="D934">
        <v>9.4284439086913991</v>
      </c>
      <c r="E934">
        <v>-4.47661392390728E-2</v>
      </c>
      <c r="F934">
        <v>8.5267759859561906E-2</v>
      </c>
      <c r="G934">
        <v>-0.16094388067722301</v>
      </c>
      <c r="H934">
        <v>4.8999938964843697</v>
      </c>
      <c r="I934">
        <v>-22.980514526367099</v>
      </c>
      <c r="J934">
        <v>-19.660293579101499</v>
      </c>
      <c r="L934">
        <f t="shared" si="56"/>
        <v>9.6429663759722626</v>
      </c>
      <c r="M934">
        <f t="shared" si="57"/>
        <v>0.46318794360360371</v>
      </c>
      <c r="N934">
        <f t="shared" si="58"/>
        <v>0.21454307109973517</v>
      </c>
      <c r="O934">
        <f t="shared" si="59"/>
        <v>2.8357435856243798E-2</v>
      </c>
      <c r="P934" t="str" cm="1">
        <f t="array" ref="P934">IF(AND(O934&gt;$Q$2,M934&gt;0,M935&lt;0,53.93&gt;A934&gt;16.07),Peak,"")</f>
        <v/>
      </c>
    </row>
    <row r="935" spans="1:16" x14ac:dyDescent="0.3">
      <c r="A935">
        <v>9.3301391599998098</v>
      </c>
      <c r="B935">
        <v>-0.36314484477043102</v>
      </c>
      <c r="C935">
        <v>2.00088906288146</v>
      </c>
      <c r="D935">
        <v>9.4110794067382795</v>
      </c>
      <c r="E935">
        <v>-4.7963529825210502E-2</v>
      </c>
      <c r="F935">
        <v>0.12577018141746499</v>
      </c>
      <c r="G935">
        <v>-0.14389032125473</v>
      </c>
      <c r="H935">
        <v>4.8999938964843697</v>
      </c>
      <c r="I935">
        <v>-22.980514526367099</v>
      </c>
      <c r="J935">
        <v>-19.660293579101499</v>
      </c>
      <c r="L935">
        <f t="shared" si="56"/>
        <v>9.6282836902625242</v>
      </c>
      <c r="M935">
        <f t="shared" si="57"/>
        <v>-1.4682685709738408E-2</v>
      </c>
      <c r="N935">
        <f t="shared" si="58"/>
        <v>2.1558125965095645E-4</v>
      </c>
      <c r="O935">
        <f t="shared" si="59"/>
        <v>2.4529362975988133E-2</v>
      </c>
      <c r="P935" t="str" cm="1">
        <f t="array" ref="P935">IF(AND(O935&gt;$Q$2,M935&gt;0,M936&lt;0,53.93&gt;A935&gt;16.07),Peak,"")</f>
        <v/>
      </c>
    </row>
    <row r="936" spans="1:16" x14ac:dyDescent="0.3">
      <c r="A936">
        <v>9.3401184079993893</v>
      </c>
      <c r="B936">
        <v>-0.38170623779296797</v>
      </c>
      <c r="C936">
        <v>1.9721488952636701</v>
      </c>
      <c r="D936">
        <v>9.4341316223144496</v>
      </c>
      <c r="E936">
        <v>-3.5173166543245302E-2</v>
      </c>
      <c r="F936">
        <v>0.141757667064666</v>
      </c>
      <c r="G936">
        <v>-0.12790229916572499</v>
      </c>
      <c r="H936">
        <v>4.6999969482421804</v>
      </c>
      <c r="I936">
        <v>-22.980514526367099</v>
      </c>
      <c r="J936">
        <v>-19.757614135742099</v>
      </c>
      <c r="L936">
        <f t="shared" si="56"/>
        <v>9.6456161225819699</v>
      </c>
      <c r="M936">
        <f t="shared" si="57"/>
        <v>1.7332432319445701E-2</v>
      </c>
      <c r="N936">
        <f t="shared" si="58"/>
        <v>3.0041321010816586E-4</v>
      </c>
      <c r="O936">
        <f t="shared" si="59"/>
        <v>2.4557773669100447E-2</v>
      </c>
      <c r="P936" t="str" cm="1">
        <f t="array" ref="P936">IF(AND(O936&gt;$Q$2,M936&gt;0,M937&lt;0,53.93&gt;A936&gt;16.07),Peak,"")</f>
        <v/>
      </c>
    </row>
    <row r="937" spans="1:16" x14ac:dyDescent="0.3">
      <c r="A937">
        <v>9.3500976559998801</v>
      </c>
      <c r="B937">
        <v>-0.45355683565139698</v>
      </c>
      <c r="C937">
        <v>1.7729132175445499</v>
      </c>
      <c r="D937">
        <v>9.3190212249755806</v>
      </c>
      <c r="E937">
        <v>-8.5269091650843603E-3</v>
      </c>
      <c r="F937">
        <v>0.13642868399620001</v>
      </c>
      <c r="G937">
        <v>-0.112980350852012</v>
      </c>
      <c r="H937">
        <v>4.6999969482421804</v>
      </c>
      <c r="I937">
        <v>-22.980514526367099</v>
      </c>
      <c r="J937">
        <v>-19.757614135742099</v>
      </c>
      <c r="L937">
        <f t="shared" si="56"/>
        <v>9.497004352513251</v>
      </c>
      <c r="M937">
        <f t="shared" si="57"/>
        <v>-0.14861177006871884</v>
      </c>
      <c r="N937">
        <f t="shared" si="58"/>
        <v>2.2085458202957757E-2</v>
      </c>
      <c r="O937">
        <f t="shared" si="59"/>
        <v>2.5426441432412277E-2</v>
      </c>
      <c r="P937" t="str" cm="1">
        <f t="array" ref="P937">IF(AND(O937&gt;$Q$2,M937&gt;0,M938&lt;0,53.93&gt;A937&gt;16.07),Peak,"")</f>
        <v/>
      </c>
    </row>
    <row r="938" spans="1:16" x14ac:dyDescent="0.3">
      <c r="A938">
        <v>9.36013793899928</v>
      </c>
      <c r="B938">
        <v>-0.25911116600036599</v>
      </c>
      <c r="C938">
        <v>2.0669019222259499</v>
      </c>
      <c r="D938">
        <v>9.5351715087890607</v>
      </c>
      <c r="E938">
        <v>2.4514131247997201E-2</v>
      </c>
      <c r="F938">
        <v>0.11191401630639999</v>
      </c>
      <c r="G938">
        <v>-0.100190252065658</v>
      </c>
      <c r="H938">
        <v>4.6999969482421804</v>
      </c>
      <c r="I938">
        <v>-22.980514526367099</v>
      </c>
      <c r="J938">
        <v>-19.757614135742099</v>
      </c>
      <c r="L938">
        <f t="shared" si="56"/>
        <v>9.7600572669667294</v>
      </c>
      <c r="M938">
        <f t="shared" si="57"/>
        <v>0.26305291445347834</v>
      </c>
      <c r="N938">
        <f t="shared" si="58"/>
        <v>6.9196835802468992E-2</v>
      </c>
      <c r="O938">
        <f t="shared" si="59"/>
        <v>2.5810676214928885E-2</v>
      </c>
      <c r="P938" t="str" cm="1">
        <f t="array" ref="P938">IF(AND(O938&gt;$Q$2,M938&gt;0,M939&lt;0,53.93&gt;A938&gt;16.07),Peak,"")</f>
        <v/>
      </c>
    </row>
    <row r="939" spans="1:16" x14ac:dyDescent="0.3">
      <c r="A939">
        <v>9.3701171869997708</v>
      </c>
      <c r="B939">
        <v>-0.23725661635398801</v>
      </c>
      <c r="C939">
        <v>1.85673892498016</v>
      </c>
      <c r="D939">
        <v>9.4890670776367099</v>
      </c>
      <c r="E939">
        <v>4.9028795212507199E-2</v>
      </c>
      <c r="F939">
        <v>7.1411333978176103E-2</v>
      </c>
      <c r="G939">
        <v>-9.3795202672481495E-2</v>
      </c>
      <c r="H939">
        <v>4.8999938964843697</v>
      </c>
      <c r="I939">
        <v>-23.2776794433593</v>
      </c>
      <c r="J939">
        <v>-19.660293579101499</v>
      </c>
      <c r="L939">
        <f t="shared" si="56"/>
        <v>9.6719265992577252</v>
      </c>
      <c r="M939">
        <f t="shared" si="57"/>
        <v>-8.8130667709004129E-2</v>
      </c>
      <c r="N939">
        <f t="shared" si="58"/>
        <v>7.7670145908349027E-3</v>
      </c>
      <c r="O939">
        <f t="shared" si="59"/>
        <v>2.6833629936313549E-2</v>
      </c>
      <c r="P939" t="str" cm="1">
        <f t="array" ref="P939">IF(AND(O939&gt;$Q$2,M939&gt;0,M940&lt;0,53.93&gt;A939&gt;16.07),Peak,"")</f>
        <v/>
      </c>
    </row>
    <row r="940" spans="1:16" x14ac:dyDescent="0.3">
      <c r="A940">
        <v>9.3800964349993592</v>
      </c>
      <c r="B940">
        <v>-0.39532792568206698</v>
      </c>
      <c r="C940">
        <v>1.9975960254669101</v>
      </c>
      <c r="D940">
        <v>9.2462720870971609</v>
      </c>
      <c r="E940">
        <v>6.0753095895051901E-2</v>
      </c>
      <c r="F940">
        <v>3.0909446999430601E-2</v>
      </c>
      <c r="G940">
        <v>-9.2729404568672097E-2</v>
      </c>
      <c r="H940">
        <v>4.8999938964843697</v>
      </c>
      <c r="I940">
        <v>-23.2776794433593</v>
      </c>
      <c r="J940">
        <v>-19.660293579101499</v>
      </c>
      <c r="L940">
        <f t="shared" si="56"/>
        <v>9.4678520034069695</v>
      </c>
      <c r="M940">
        <f t="shared" si="57"/>
        <v>-0.20407459585075571</v>
      </c>
      <c r="N940">
        <f t="shared" si="58"/>
        <v>4.1646440671649278E-2</v>
      </c>
      <c r="O940">
        <f t="shared" si="59"/>
        <v>3.0549086580238999E-2</v>
      </c>
      <c r="P940" t="str" cm="1">
        <f t="array" ref="P940">IF(AND(O940&gt;$Q$2,M940&gt;0,M941&lt;0,53.93&gt;A940&gt;16.07),Peak,"")</f>
        <v/>
      </c>
    </row>
    <row r="941" spans="1:16" x14ac:dyDescent="0.3">
      <c r="A941">
        <v>9.3901062009999805</v>
      </c>
      <c r="B941">
        <v>-0.60264676809310902</v>
      </c>
      <c r="C941">
        <v>1.9008970260620099</v>
      </c>
      <c r="D941">
        <v>9.0308704376220703</v>
      </c>
      <c r="E941">
        <v>6.2884956598281805E-2</v>
      </c>
      <c r="F941">
        <v>3.1973912846297E-3</v>
      </c>
      <c r="G941">
        <v>-9.2729404568672097E-2</v>
      </c>
      <c r="H941">
        <v>4.8999938964843697</v>
      </c>
      <c r="I941">
        <v>-23.2776794433593</v>
      </c>
      <c r="J941">
        <v>-19.660293579101499</v>
      </c>
      <c r="L941">
        <f t="shared" si="56"/>
        <v>9.2484168100221726</v>
      </c>
      <c r="M941">
        <f t="shared" si="57"/>
        <v>-0.21943519338479689</v>
      </c>
      <c r="N941">
        <f t="shared" si="58"/>
        <v>4.815180409582321E-2</v>
      </c>
      <c r="O941">
        <f t="shared" si="59"/>
        <v>3.0505571394802266E-2</v>
      </c>
      <c r="P941" t="str" cm="1">
        <f t="array" ref="P941">IF(AND(O941&gt;$Q$2,M941&gt;0,M942&lt;0,53.93&gt;A941&gt;16.07),Peak,"")</f>
        <v/>
      </c>
    </row>
    <row r="942" spans="1:16" x14ac:dyDescent="0.3">
      <c r="A942">
        <v>9.4000549319998701</v>
      </c>
      <c r="B942">
        <v>-0.45939469337463301</v>
      </c>
      <c r="C942">
        <v>2.1308188438415501</v>
      </c>
      <c r="D942">
        <v>9.1886425018310494</v>
      </c>
      <c r="E942">
        <v>6.2884956598281805E-2</v>
      </c>
      <c r="F942">
        <v>-8.5269091650843603E-3</v>
      </c>
      <c r="G942">
        <v>-8.9532010257244096E-2</v>
      </c>
      <c r="H942">
        <v>4.8999938964843697</v>
      </c>
      <c r="I942">
        <v>-22.980514526367099</v>
      </c>
      <c r="J942">
        <v>-19.9522705078125</v>
      </c>
      <c r="L942">
        <f t="shared" si="56"/>
        <v>9.443653077915716</v>
      </c>
      <c r="M942">
        <f t="shared" si="57"/>
        <v>0.19523626789354331</v>
      </c>
      <c r="N942">
        <f t="shared" si="58"/>
        <v>3.811720030099941E-2</v>
      </c>
      <c r="O942">
        <f t="shared" si="59"/>
        <v>2.9944993082515175E-2</v>
      </c>
      <c r="P942" t="str" cm="1">
        <f t="array" ref="P942">IF(AND(O942&gt;$Q$2,M942&gt;0,M943&lt;0,53.93&gt;A942&gt;16.07),Peak,"")</f>
        <v/>
      </c>
    </row>
    <row r="943" spans="1:16" x14ac:dyDescent="0.3">
      <c r="A943">
        <v>9.4100646969991395</v>
      </c>
      <c r="B943">
        <v>-0.41209304332733099</v>
      </c>
      <c r="C943">
        <v>1.8856288194656301</v>
      </c>
      <c r="D943">
        <v>9.1033191680908203</v>
      </c>
      <c r="E943">
        <v>6.1818893998861299E-2</v>
      </c>
      <c r="F943">
        <v>-1.0659036226570599E-2</v>
      </c>
      <c r="G943">
        <v>-7.9938776791095706E-2</v>
      </c>
      <c r="H943">
        <v>4.8999938964843697</v>
      </c>
      <c r="I943">
        <v>-22.980514526367099</v>
      </c>
      <c r="J943">
        <v>-19.9522705078125</v>
      </c>
      <c r="L943">
        <f t="shared" si="56"/>
        <v>9.3056883999674014</v>
      </c>
      <c r="M943">
        <f t="shared" si="57"/>
        <v>-0.13796467794831457</v>
      </c>
      <c r="N943">
        <f t="shared" si="58"/>
        <v>1.9034252361382158E-2</v>
      </c>
      <c r="O943">
        <f t="shared" si="59"/>
        <v>2.9863200588535643E-2</v>
      </c>
      <c r="P943" t="str" cm="1">
        <f t="array" ref="P943">IF(AND(O943&gt;$Q$2,M943&gt;0,M944&lt;0,53.93&gt;A943&gt;16.07),Peak,"")</f>
        <v/>
      </c>
    </row>
    <row r="944" spans="1:16" x14ac:dyDescent="0.3">
      <c r="A944">
        <v>9.4200439449996303</v>
      </c>
      <c r="B944">
        <v>-0.33679962158203097</v>
      </c>
      <c r="C944">
        <v>1.8118323087692201</v>
      </c>
      <c r="D944">
        <v>9.1896896362304599</v>
      </c>
      <c r="E944">
        <v>5.7555705308914101E-2</v>
      </c>
      <c r="F944">
        <v>-5.3295181132852996E-3</v>
      </c>
      <c r="G944">
        <v>-6.5017350018024403E-2</v>
      </c>
      <c r="H944">
        <v>4.8999938964843697</v>
      </c>
      <c r="I944">
        <v>-22.980514526367099</v>
      </c>
      <c r="J944">
        <v>-19.9522705078125</v>
      </c>
      <c r="L944">
        <f t="shared" si="56"/>
        <v>9.3726498873285209</v>
      </c>
      <c r="M944">
        <f t="shared" si="57"/>
        <v>6.6961487361119509E-2</v>
      </c>
      <c r="N944">
        <f t="shared" si="58"/>
        <v>4.483840789613368E-3</v>
      </c>
      <c r="O944">
        <f t="shared" si="59"/>
        <v>2.9543075838348306E-2</v>
      </c>
      <c r="P944" t="str" cm="1">
        <f t="array" ref="P944">IF(AND(O944&gt;$Q$2,M944&gt;0,M945&lt;0,53.93&gt;A944&gt;16.07),Peak,"")</f>
        <v/>
      </c>
    </row>
    <row r="945" spans="1:16" x14ac:dyDescent="0.3">
      <c r="A945">
        <v>9.4302368159997005</v>
      </c>
      <c r="B945">
        <v>-0.286055147647857</v>
      </c>
      <c r="C945">
        <v>1.8709592819213801</v>
      </c>
      <c r="D945">
        <v>9.2389373779296804</v>
      </c>
      <c r="E945">
        <v>5.1160391420125899E-2</v>
      </c>
      <c r="F945">
        <v>2.1315941121429201E-3</v>
      </c>
      <c r="G945">
        <v>-5.22267185151577E-2</v>
      </c>
      <c r="H945">
        <v>4.8999938964843697</v>
      </c>
      <c r="I945">
        <v>-23.1786193847656</v>
      </c>
      <c r="J945">
        <v>-19.9522705078125</v>
      </c>
      <c r="L945">
        <f t="shared" si="56"/>
        <v>9.4308154501829673</v>
      </c>
      <c r="M945">
        <f t="shared" si="57"/>
        <v>5.8165562854446407E-2</v>
      </c>
      <c r="N945">
        <f t="shared" si="58"/>
        <v>3.3832327021745554E-3</v>
      </c>
      <c r="O945">
        <f t="shared" si="59"/>
        <v>2.9858737092168835E-2</v>
      </c>
      <c r="P945" t="str" cm="1">
        <f t="array" ref="P945">IF(AND(O945&gt;$Q$2,M945&gt;0,M946&lt;0,53.93&gt;A945&gt;16.07),Peak,"")</f>
        <v/>
      </c>
    </row>
    <row r="946" spans="1:16" x14ac:dyDescent="0.3">
      <c r="A946">
        <v>9.44021606399928</v>
      </c>
      <c r="B946">
        <v>-0.35027161240577698</v>
      </c>
      <c r="C946">
        <v>1.9143691062927199</v>
      </c>
      <c r="D946">
        <v>8.8949527740478498</v>
      </c>
      <c r="E946">
        <v>4.4765606522560099E-2</v>
      </c>
      <c r="F946">
        <v>1.0658237151801499E-2</v>
      </c>
      <c r="G946">
        <v>-4.0502686053514397E-2</v>
      </c>
      <c r="H946">
        <v>4.8999938964843697</v>
      </c>
      <c r="I946">
        <v>-23.1786193847656</v>
      </c>
      <c r="J946">
        <v>-19.9522705078125</v>
      </c>
      <c r="L946">
        <f t="shared" si="56"/>
        <v>9.1053656780014531</v>
      </c>
      <c r="M946">
        <f t="shared" si="57"/>
        <v>-0.32544977218151416</v>
      </c>
      <c r="N946">
        <f t="shared" si="58"/>
        <v>0.10591755421299948</v>
      </c>
      <c r="O946">
        <f t="shared" si="59"/>
        <v>3.106482663594597E-2</v>
      </c>
      <c r="P946" t="str" cm="1">
        <f t="array" ref="P946">IF(AND(O946&gt;$Q$2,M946&gt;0,M947&lt;0,53.93&gt;A946&gt;16.07),Peak,"")</f>
        <v/>
      </c>
    </row>
    <row r="947" spans="1:16" x14ac:dyDescent="0.3">
      <c r="A947">
        <v>9.4501953119997708</v>
      </c>
      <c r="B947">
        <v>-0.49082931876182501</v>
      </c>
      <c r="C947">
        <v>2.0260367393493599</v>
      </c>
      <c r="D947">
        <v>9.1651411056518501</v>
      </c>
      <c r="E947">
        <v>4.0501885116100297E-2</v>
      </c>
      <c r="F947">
        <v>1.7053019255399701E-2</v>
      </c>
      <c r="G947">
        <v>-2.8778385370969699E-2</v>
      </c>
      <c r="H947">
        <v>4.8999938964843697</v>
      </c>
      <c r="I947">
        <v>-23.1786193847656</v>
      </c>
      <c r="J947">
        <v>-19.9522705078125</v>
      </c>
      <c r="L947">
        <f t="shared" si="56"/>
        <v>9.3992313396287255</v>
      </c>
      <c r="M947">
        <f t="shared" si="57"/>
        <v>0.29386566162727235</v>
      </c>
      <c r="N947">
        <f t="shared" si="58"/>
        <v>8.6357027083634533E-2</v>
      </c>
      <c r="O947">
        <f t="shared" si="59"/>
        <v>2.8879438513052042E-2</v>
      </c>
      <c r="P947" t="str" cm="1">
        <f t="array" ref="P947">IF(AND(O947&gt;$Q$2,M947&gt;0,M948&lt;0,53.93&gt;A947&gt;16.07),Peak,"")</f>
        <v/>
      </c>
    </row>
    <row r="948" spans="1:16" x14ac:dyDescent="0.3">
      <c r="A948">
        <v>9.4602050779994897</v>
      </c>
      <c r="B948">
        <v>-0.64351183176040605</v>
      </c>
      <c r="C948">
        <v>1.7989590167999201</v>
      </c>
      <c r="D948">
        <v>9.0120096206665004</v>
      </c>
      <c r="E948">
        <v>3.62386964261531E-2</v>
      </c>
      <c r="F948">
        <v>1.91851463168859E-2</v>
      </c>
      <c r="G948">
        <v>-2.1317273378372099E-2</v>
      </c>
      <c r="H948">
        <v>5</v>
      </c>
      <c r="I948">
        <v>-23.2776794433593</v>
      </c>
      <c r="J948">
        <v>-20.049606323242099</v>
      </c>
      <c r="L948">
        <f t="shared" si="56"/>
        <v>9.2123112422847999</v>
      </c>
      <c r="M948">
        <f t="shared" si="57"/>
        <v>-0.18692009734392556</v>
      </c>
      <c r="N948">
        <f t="shared" si="58"/>
        <v>3.4939122791062607E-2</v>
      </c>
      <c r="O948">
        <f t="shared" si="59"/>
        <v>2.7080816306542948E-2</v>
      </c>
      <c r="P948" t="str" cm="1">
        <f t="array" ref="P948">IF(AND(O948&gt;$Q$2,M948&gt;0,M949&lt;0,53.93&gt;A948&gt;16.07),Peak,"")</f>
        <v/>
      </c>
    </row>
    <row r="949" spans="1:16" x14ac:dyDescent="0.3">
      <c r="A949">
        <v>9.4701843259999805</v>
      </c>
      <c r="B949">
        <v>-0.444126427173614</v>
      </c>
      <c r="C949">
        <v>1.77560758590698</v>
      </c>
      <c r="D949">
        <v>9.0437431335449201</v>
      </c>
      <c r="E949">
        <v>3.30410413444042E-2</v>
      </c>
      <c r="F949">
        <v>2.02509425580501E-2</v>
      </c>
      <c r="G949">
        <v>-1.8119880929589199E-2</v>
      </c>
      <c r="H949">
        <v>5</v>
      </c>
      <c r="I949">
        <v>-23.2776794433593</v>
      </c>
      <c r="J949">
        <v>-20.049606323242099</v>
      </c>
      <c r="L949">
        <f t="shared" si="56"/>
        <v>9.2270970758947435</v>
      </c>
      <c r="M949">
        <f t="shared" si="57"/>
        <v>1.4785833609943566E-2</v>
      </c>
      <c r="N949">
        <f t="shared" si="58"/>
        <v>2.1862087554093678E-4</v>
      </c>
      <c r="O949">
        <f t="shared" si="59"/>
        <v>2.7669925789283883E-2</v>
      </c>
      <c r="P949" t="str" cm="1">
        <f t="array" ref="P949">IF(AND(O949&gt;$Q$2,M949&gt;0,M950&lt;0,53.93&gt;A949&gt;16.07),Peak,"")</f>
        <v/>
      </c>
    </row>
    <row r="950" spans="1:16" x14ac:dyDescent="0.3">
      <c r="A950">
        <v>9.48016357399956</v>
      </c>
      <c r="B950">
        <v>-0.42212218046188299</v>
      </c>
      <c r="C950">
        <v>1.7768051624298</v>
      </c>
      <c r="D950">
        <v>9.0064706802368093</v>
      </c>
      <c r="E950">
        <v>3.0909446999430601E-2</v>
      </c>
      <c r="F950">
        <v>1.7053019255399701E-2</v>
      </c>
      <c r="G950">
        <v>-1.5988022089004499E-2</v>
      </c>
      <c r="H950">
        <v>5</v>
      </c>
      <c r="I950">
        <v>-23.2776794433593</v>
      </c>
      <c r="J950">
        <v>-20.049606323242099</v>
      </c>
      <c r="L950">
        <f t="shared" si="56"/>
        <v>9.1897626647504005</v>
      </c>
      <c r="M950">
        <f t="shared" si="57"/>
        <v>-3.7334411144342994E-2</v>
      </c>
      <c r="N950">
        <f t="shared" si="58"/>
        <v>1.3938582554948423E-3</v>
      </c>
      <c r="O950">
        <f t="shared" si="59"/>
        <v>2.8497100299780493E-2</v>
      </c>
      <c r="P950" t="str" cm="1">
        <f t="array" ref="P950">IF(AND(O950&gt;$Q$2,M950&gt;0,M951&lt;0,53.93&gt;A950&gt;16.07),Peak,"")</f>
        <v/>
      </c>
    </row>
    <row r="951" spans="1:16" x14ac:dyDescent="0.3">
      <c r="A951">
        <v>9.4901428219991395</v>
      </c>
      <c r="B951">
        <v>-0.59516233205795199</v>
      </c>
      <c r="C951">
        <v>1.76393187046051</v>
      </c>
      <c r="D951">
        <v>8.8434600830078107</v>
      </c>
      <c r="E951">
        <v>2.5579929351806599E-2</v>
      </c>
      <c r="F951">
        <v>1.0658237151801499E-2</v>
      </c>
      <c r="G951">
        <v>-1.27906296402215E-2</v>
      </c>
      <c r="H951">
        <v>5</v>
      </c>
      <c r="I951">
        <v>-23.1786193847656</v>
      </c>
      <c r="J951">
        <v>-19.3683166503906</v>
      </c>
      <c r="L951">
        <f t="shared" si="56"/>
        <v>9.0372816756411591</v>
      </c>
      <c r="M951">
        <f t="shared" si="57"/>
        <v>-0.15248098910924135</v>
      </c>
      <c r="N951">
        <f t="shared" si="58"/>
        <v>2.325045203973258E-2</v>
      </c>
      <c r="O951">
        <f t="shared" si="59"/>
        <v>2.8482451050318072E-2</v>
      </c>
      <c r="P951" t="str" cm="1">
        <f t="array" ref="P951">IF(AND(O951&gt;$Q$2,M951&gt;0,M952&lt;0,53.93&gt;A951&gt;16.07),Peak,"")</f>
        <v/>
      </c>
    </row>
    <row r="952" spans="1:16" x14ac:dyDescent="0.3">
      <c r="A952">
        <v>9.5001525879997608</v>
      </c>
      <c r="B952">
        <v>-0.58812695741653398</v>
      </c>
      <c r="C952">
        <v>1.7890795469284</v>
      </c>
      <c r="D952">
        <v>9.0036268234252894</v>
      </c>
      <c r="E952">
        <v>1.8119348213076501E-2</v>
      </c>
      <c r="F952">
        <v>7.4605792760848999E-3</v>
      </c>
      <c r="G952">
        <v>-6.3953148201107901E-3</v>
      </c>
      <c r="H952">
        <v>5</v>
      </c>
      <c r="I952">
        <v>-23.1786193847656</v>
      </c>
      <c r="J952">
        <v>-19.3683166503906</v>
      </c>
      <c r="L952">
        <f t="shared" si="56"/>
        <v>9.1984778587971245</v>
      </c>
      <c r="M952">
        <f t="shared" si="57"/>
        <v>0.1611961831559654</v>
      </c>
      <c r="N952">
        <f t="shared" si="58"/>
        <v>2.5984209464051545E-2</v>
      </c>
      <c r="O952">
        <f t="shared" si="59"/>
        <v>3.0583047445633598E-2</v>
      </c>
      <c r="P952" t="str" cm="1">
        <f t="array" ref="P952">IF(AND(O952&gt;$Q$2,M952&gt;0,M953&lt;0,53.93&gt;A952&gt;16.07),Peak,"")</f>
        <v/>
      </c>
    </row>
    <row r="953" spans="1:16" x14ac:dyDescent="0.3">
      <c r="A953">
        <v>9.5101623529999397</v>
      </c>
      <c r="B953">
        <v>-0.63078826665878296</v>
      </c>
      <c r="C953">
        <v>1.8741028308868399</v>
      </c>
      <c r="D953">
        <v>9.1485252380371094</v>
      </c>
      <c r="E953">
        <v>1.0658237151801499E-2</v>
      </c>
      <c r="F953">
        <v>-2.1321268286556001E-3</v>
      </c>
      <c r="G953">
        <v>-1.06632965616881E-3</v>
      </c>
      <c r="H953">
        <v>5</v>
      </c>
      <c r="I953">
        <v>-23.1786193847656</v>
      </c>
      <c r="J953">
        <v>-19.3683166503906</v>
      </c>
      <c r="L953">
        <f t="shared" si="56"/>
        <v>9.3597900237716019</v>
      </c>
      <c r="M953">
        <f t="shared" si="57"/>
        <v>0.16131216497447731</v>
      </c>
      <c r="N953">
        <f t="shared" si="58"/>
        <v>2.6021614568752984E-2</v>
      </c>
      <c r="O953">
        <f t="shared" si="59"/>
        <v>3.3525892270549036E-2</v>
      </c>
      <c r="P953" t="str" cm="1">
        <f t="array" ref="P953">IF(AND(O953&gt;$Q$2,M953&gt;0,M954&lt;0,53.93&gt;A953&gt;16.07),Peak,"")</f>
        <v/>
      </c>
    </row>
    <row r="954" spans="1:16" x14ac:dyDescent="0.3">
      <c r="A954">
        <v>9.5201416009995192</v>
      </c>
      <c r="B954">
        <v>-0.72314620018005304</v>
      </c>
      <c r="C954">
        <v>1.6780105829238801</v>
      </c>
      <c r="D954">
        <v>8.9446496963500906</v>
      </c>
      <c r="E954">
        <v>2.1315941121429201E-3</v>
      </c>
      <c r="F954">
        <v>-9.5932390540838207E-3</v>
      </c>
      <c r="G954">
        <v>6.3947825692593999E-3</v>
      </c>
      <c r="H954">
        <v>5</v>
      </c>
      <c r="I954">
        <v>-23.1786193847656</v>
      </c>
      <c r="J954">
        <v>-19.3683166503906</v>
      </c>
      <c r="L954">
        <f t="shared" si="56"/>
        <v>9.1293711795312138</v>
      </c>
      <c r="M954">
        <f t="shared" si="57"/>
        <v>-0.23041884424038805</v>
      </c>
      <c r="N954">
        <f t="shared" si="58"/>
        <v>5.3092843781076211E-2</v>
      </c>
      <c r="O954">
        <f t="shared" si="59"/>
        <v>3.3185911958414943E-2</v>
      </c>
      <c r="P954" t="str" cm="1">
        <f t="array" ref="P954">IF(AND(O954&gt;$Q$2,M954&gt;0,M955&lt;0,53.93&gt;A954&gt;16.07),Peak,"")</f>
        <v/>
      </c>
    </row>
    <row r="955" spans="1:16" x14ac:dyDescent="0.3">
      <c r="A955">
        <v>9.53012084900001</v>
      </c>
      <c r="B955">
        <v>-0.71012330055236805</v>
      </c>
      <c r="C955">
        <v>1.80240190029144</v>
      </c>
      <c r="D955">
        <v>9.2018146514892507</v>
      </c>
      <c r="E955">
        <v>-5.3295181132852996E-3</v>
      </c>
      <c r="F955">
        <v>-1.38564268127083E-2</v>
      </c>
      <c r="G955">
        <v>1.27898314967751E-2</v>
      </c>
      <c r="H955">
        <v>5</v>
      </c>
      <c r="I955">
        <v>-23.1786193847656</v>
      </c>
      <c r="J955">
        <v>-19.3683166503906</v>
      </c>
      <c r="L955">
        <f t="shared" si="56"/>
        <v>9.4035270293929507</v>
      </c>
      <c r="M955">
        <f t="shared" si="57"/>
        <v>0.27415584986173691</v>
      </c>
      <c r="N955">
        <f t="shared" si="58"/>
        <v>7.5161430013411232E-2</v>
      </c>
      <c r="O955">
        <f t="shared" si="59"/>
        <v>3.2083871109026531E-2</v>
      </c>
      <c r="P955" t="str" cm="1">
        <f t="array" ref="P955">IF(AND(O955&gt;$Q$2,M955&gt;0,M956&lt;0,53.93&gt;A955&gt;16.07),Peak,"")</f>
        <v/>
      </c>
    </row>
    <row r="956" spans="1:16" x14ac:dyDescent="0.3">
      <c r="A956">
        <v>9.54013061499972</v>
      </c>
      <c r="B956">
        <v>-0.51388138532638505</v>
      </c>
      <c r="C956">
        <v>1.81677198410034</v>
      </c>
      <c r="D956">
        <v>9.0738306045532209</v>
      </c>
      <c r="E956">
        <v>-1.17248333990573E-2</v>
      </c>
      <c r="F956">
        <v>-1.91856790333986E-2</v>
      </c>
      <c r="G956">
        <v>1.7053019255399701E-2</v>
      </c>
      <c r="H956">
        <v>5</v>
      </c>
      <c r="I956">
        <v>-23.1786193847656</v>
      </c>
      <c r="J956">
        <v>-19.3683166503906</v>
      </c>
      <c r="L956">
        <f t="shared" si="56"/>
        <v>9.2681786970538891</v>
      </c>
      <c r="M956">
        <f t="shared" si="57"/>
        <v>-0.13534833233906163</v>
      </c>
      <c r="N956">
        <f t="shared" si="58"/>
        <v>1.8319171066965075E-2</v>
      </c>
      <c r="O956">
        <f t="shared" si="59"/>
        <v>3.0957291315652061E-2</v>
      </c>
      <c r="P956" t="str" cm="1">
        <f t="array" ref="P956">IF(AND(O956&gt;$Q$2,M956&gt;0,M957&lt;0,53.93&gt;A956&gt;16.07),Peak,"")</f>
        <v/>
      </c>
    </row>
    <row r="957" spans="1:16" x14ac:dyDescent="0.3">
      <c r="A957">
        <v>9.5500793459996203</v>
      </c>
      <c r="B957">
        <v>-0.46178969740867598</v>
      </c>
      <c r="C957">
        <v>1.78937900066375</v>
      </c>
      <c r="D957">
        <v>9.0787706375121999</v>
      </c>
      <c r="E957">
        <v>-2.1317273378372099E-2</v>
      </c>
      <c r="F957">
        <v>-2.4514663964509902E-2</v>
      </c>
      <c r="G957">
        <v>2.1316740661859498E-2</v>
      </c>
      <c r="H957">
        <v>4.8999938964843697</v>
      </c>
      <c r="I957">
        <v>-22.980514526367099</v>
      </c>
      <c r="J957">
        <v>-19.4656372070312</v>
      </c>
      <c r="L957">
        <f t="shared" si="56"/>
        <v>9.2649448579688194</v>
      </c>
      <c r="M957">
        <f t="shared" si="57"/>
        <v>-3.2338390850696896E-3</v>
      </c>
      <c r="N957">
        <f t="shared" si="58"/>
        <v>1.0457715228124368E-5</v>
      </c>
      <c r="O957">
        <f t="shared" si="59"/>
        <v>3.0636960479184582E-2</v>
      </c>
      <c r="P957" t="str" cm="1">
        <f t="array" ref="P957">IF(AND(O957&gt;$Q$2,M957&gt;0,M958&lt;0,53.93&gt;A957&gt;16.07),Peak,"")</f>
        <v/>
      </c>
    </row>
    <row r="958" spans="1:16" x14ac:dyDescent="0.3">
      <c r="A958">
        <v>9.5600891109997903</v>
      </c>
      <c r="B958">
        <v>-0.33904495835304199</v>
      </c>
      <c r="C958">
        <v>1.8203644752502399</v>
      </c>
      <c r="D958">
        <v>8.9843168258666992</v>
      </c>
      <c r="E958">
        <v>-2.3448867723345701E-2</v>
      </c>
      <c r="F958">
        <v>-2.4514663964509902E-2</v>
      </c>
      <c r="G958">
        <v>2.7712054550647701E-2</v>
      </c>
      <c r="H958">
        <v>4.8999938964843697</v>
      </c>
      <c r="I958">
        <v>-22.980514526367099</v>
      </c>
      <c r="J958">
        <v>-19.4656372070312</v>
      </c>
      <c r="L958">
        <f t="shared" si="56"/>
        <v>9.1731470681598246</v>
      </c>
      <c r="M958">
        <f t="shared" si="57"/>
        <v>-9.1797789808994779E-2</v>
      </c>
      <c r="N958">
        <f t="shared" si="58"/>
        <v>8.4268342138163858E-3</v>
      </c>
      <c r="O958">
        <f t="shared" si="59"/>
        <v>3.082219081934948E-2</v>
      </c>
      <c r="P958" t="str" cm="1">
        <f t="array" ref="P958">IF(AND(O958&gt;$Q$2,M958&gt;0,M959&lt;0,53.93&gt;A958&gt;16.07),Peak,"")</f>
        <v/>
      </c>
    </row>
    <row r="959" spans="1:16" x14ac:dyDescent="0.3">
      <c r="A959">
        <v>9.5700683589993698</v>
      </c>
      <c r="B959">
        <v>-0.447269886732101</v>
      </c>
      <c r="C959">
        <v>2.04115533828735</v>
      </c>
      <c r="D959">
        <v>9.3046512603759695</v>
      </c>
      <c r="E959">
        <v>-1.8119880929589199E-2</v>
      </c>
      <c r="F959">
        <v>-3.1975775957107502E-2</v>
      </c>
      <c r="G959">
        <v>3.5172633826732601E-2</v>
      </c>
      <c r="H959">
        <v>4.8999938964843697</v>
      </c>
      <c r="I959">
        <v>-22.980514526367099</v>
      </c>
      <c r="J959">
        <v>-19.4656372070312</v>
      </c>
      <c r="L959">
        <f t="shared" si="56"/>
        <v>9.5363987198424347</v>
      </c>
      <c r="M959">
        <f t="shared" si="57"/>
        <v>0.36325165168261009</v>
      </c>
      <c r="N959">
        <f t="shared" si="58"/>
        <v>0.13195176245014428</v>
      </c>
      <c r="O959">
        <f t="shared" si="59"/>
        <v>3.0745951857933541E-2</v>
      </c>
      <c r="P959" t="str" cm="1">
        <f t="array" ref="P959">IF(AND(O959&gt;$Q$2,M959&gt;0,M960&lt;0,53.93&gt;A959&gt;16.07),Peak,"")</f>
        <v/>
      </c>
    </row>
    <row r="960" spans="1:16" x14ac:dyDescent="0.3">
      <c r="A960">
        <v>9.5800476069998695</v>
      </c>
      <c r="B960">
        <v>-0.49531996250152499</v>
      </c>
      <c r="C960">
        <v>1.9459533691406199</v>
      </c>
      <c r="D960">
        <v>9.1173906326293892</v>
      </c>
      <c r="E960">
        <v>-8.5269091650843603E-3</v>
      </c>
      <c r="F960">
        <v>-4.1568484157323803E-2</v>
      </c>
      <c r="G960">
        <v>4.0501885116100297E-2</v>
      </c>
      <c r="H960">
        <v>5.1000061035156197</v>
      </c>
      <c r="I960">
        <v>-22.980514526367099</v>
      </c>
      <c r="J960">
        <v>-19.8549499511718</v>
      </c>
      <c r="L960">
        <f t="shared" si="56"/>
        <v>9.3358924762488762</v>
      </c>
      <c r="M960">
        <f t="shared" si="57"/>
        <v>-0.20050624359355851</v>
      </c>
      <c r="N960">
        <f t="shared" si="58"/>
        <v>4.0202753719999422E-2</v>
      </c>
      <c r="O960">
        <f t="shared" si="59"/>
        <v>2.8261036618318396E-2</v>
      </c>
      <c r="P960" t="str" cm="1">
        <f t="array" ref="P960">IF(AND(O960&gt;$Q$2,M960&gt;0,M961&lt;0,53.93&gt;A960&gt;16.07),Peak,"")</f>
        <v/>
      </c>
    </row>
    <row r="961" spans="1:16" x14ac:dyDescent="0.3">
      <c r="A961">
        <v>9.5900573729995795</v>
      </c>
      <c r="B961">
        <v>-0.40939864516258201</v>
      </c>
      <c r="C961">
        <v>1.8920654058456401</v>
      </c>
      <c r="D961">
        <v>9.2226219177246094</v>
      </c>
      <c r="E961">
        <v>-1.06632965616881E-3</v>
      </c>
      <c r="F961">
        <v>-4.3700076639652197E-2</v>
      </c>
      <c r="G961">
        <v>4.9028795212507199E-2</v>
      </c>
      <c r="H961">
        <v>5.1000061035156197</v>
      </c>
      <c r="I961">
        <v>-22.980514526367099</v>
      </c>
      <c r="J961">
        <v>-19.8549499511718</v>
      </c>
      <c r="L961">
        <f t="shared" si="56"/>
        <v>9.4236019540276175</v>
      </c>
      <c r="M961">
        <f t="shared" si="57"/>
        <v>8.7709477778741274E-2</v>
      </c>
      <c r="N961">
        <f t="shared" si="58"/>
        <v>7.6929524922195094E-3</v>
      </c>
      <c r="O961">
        <f t="shared" si="59"/>
        <v>2.7473100646696839E-2</v>
      </c>
      <c r="P961" t="str" cm="1">
        <f t="array" ref="P961">IF(AND(O961&gt;$Q$2,M961&gt;0,M962&lt;0,53.93&gt;A961&gt;16.07),Peak,"")</f>
        <v/>
      </c>
    </row>
    <row r="962" spans="1:16" x14ac:dyDescent="0.3">
      <c r="A962">
        <v>9.6000671379997495</v>
      </c>
      <c r="B962">
        <v>-0.57315808534622104</v>
      </c>
      <c r="C962">
        <v>1.73055124282836</v>
      </c>
      <c r="D962">
        <v>9.2167835235595703</v>
      </c>
      <c r="E962">
        <v>1.06579705607146E-3</v>
      </c>
      <c r="F962">
        <v>-2.8778385370969699E-2</v>
      </c>
      <c r="G962">
        <v>5.64899072051048E-2</v>
      </c>
      <c r="H962">
        <v>5.1000061035156197</v>
      </c>
      <c r="I962">
        <v>-22.980514526367099</v>
      </c>
      <c r="J962">
        <v>-19.8549499511718</v>
      </c>
      <c r="L962">
        <f t="shared" si="56"/>
        <v>9.3953401383351576</v>
      </c>
      <c r="M962">
        <f t="shared" si="57"/>
        <v>-2.8261815692459891E-2</v>
      </c>
      <c r="N962">
        <f t="shared" si="58"/>
        <v>7.9873022623457208E-4</v>
      </c>
      <c r="O962">
        <f t="shared" si="59"/>
        <v>2.7320006298400364E-2</v>
      </c>
      <c r="P962" t="str" cm="1">
        <f t="array" ref="P962">IF(AND(O962&gt;$Q$2,M962&gt;0,M963&lt;0,53.93&gt;A962&gt;16.07),Peak,"")</f>
        <v/>
      </c>
    </row>
    <row r="963" spans="1:16" x14ac:dyDescent="0.3">
      <c r="A963">
        <v>9.6100463869997803</v>
      </c>
      <c r="B963">
        <v>-0.374221801757812</v>
      </c>
      <c r="C963">
        <v>2.10791659355163</v>
      </c>
      <c r="D963">
        <v>9.1540641784667898</v>
      </c>
      <c r="E963">
        <v>-9.5932390540838207E-3</v>
      </c>
      <c r="F963">
        <v>-9.5932390540838207E-3</v>
      </c>
      <c r="G963">
        <v>6.5016552805900504E-2</v>
      </c>
      <c r="H963">
        <v>4.6999969482421804</v>
      </c>
      <c r="I963">
        <v>-23.1786193847656</v>
      </c>
      <c r="J963">
        <v>-19.757614135742099</v>
      </c>
      <c r="L963">
        <f t="shared" ref="L963:L1026" si="60">SQRT(B963^2+C963^2+D963^2)</f>
        <v>9.4010768162891871</v>
      </c>
      <c r="M963">
        <f t="shared" si="57"/>
        <v>5.7366779540295454E-3</v>
      </c>
      <c r="N963">
        <f t="shared" si="58"/>
        <v>3.2909473948248614E-5</v>
      </c>
      <c r="O963">
        <f t="shared" si="59"/>
        <v>2.8003456509040677E-2</v>
      </c>
      <c r="P963" t="str" cm="1">
        <f t="array" ref="P963">IF(AND(O963&gt;$Q$2,M963&gt;0,M964&lt;0,53.93&gt;A963&gt;16.07),Peak,"")</f>
        <v/>
      </c>
    </row>
    <row r="964" spans="1:16" x14ac:dyDescent="0.3">
      <c r="A964">
        <v>9.6200256349993598</v>
      </c>
      <c r="B964">
        <v>-0.29847931861877403</v>
      </c>
      <c r="C964">
        <v>2.0995340347289999</v>
      </c>
      <c r="D964">
        <v>9.0244331359863192</v>
      </c>
      <c r="E964">
        <v>-3.6239497363567297E-2</v>
      </c>
      <c r="F964">
        <v>1.27898314967751E-2</v>
      </c>
      <c r="G964">
        <v>6.8213939666748005E-2</v>
      </c>
      <c r="H964">
        <v>4.6999969482421804</v>
      </c>
      <c r="I964">
        <v>-23.1786193847656</v>
      </c>
      <c r="J964">
        <v>-19.757614135742099</v>
      </c>
      <c r="L964">
        <f t="shared" si="60"/>
        <v>9.2702495377695442</v>
      </c>
      <c r="M964">
        <f t="shared" ref="M964:M1027" si="61">L964-L963</f>
        <v>-0.13082727851964293</v>
      </c>
      <c r="N964">
        <f t="shared" ref="N964:N1027" si="62">M964^2</f>
        <v>1.7115776804856226E-2</v>
      </c>
      <c r="O964">
        <f t="shared" ref="O964:O1027" si="63">AVERAGE(N964:N1011)</f>
        <v>2.823538413715887E-2</v>
      </c>
      <c r="P964" t="str" cm="1">
        <f t="array" ref="P964">IF(AND(O964&gt;$Q$2,M964&gt;0,M965&lt;0,53.93&gt;A964&gt;16.07),Peak,"")</f>
        <v/>
      </c>
    </row>
    <row r="965" spans="1:16" x14ac:dyDescent="0.3">
      <c r="A965">
        <v>9.6300048829998506</v>
      </c>
      <c r="B965">
        <v>-0.38949003815650901</v>
      </c>
      <c r="C965">
        <v>1.89700520038604</v>
      </c>
      <c r="D965">
        <v>9.0400009155273402</v>
      </c>
      <c r="E965">
        <v>-5.86220361292362E-2</v>
      </c>
      <c r="F965">
        <v>2.7712054550647701E-2</v>
      </c>
      <c r="G965">
        <v>7.3543459177017198E-2</v>
      </c>
      <c r="H965">
        <v>4.6999969482421804</v>
      </c>
      <c r="I965">
        <v>-23.1786193847656</v>
      </c>
      <c r="J965">
        <v>-19.757614135742099</v>
      </c>
      <c r="L965">
        <f t="shared" si="60"/>
        <v>9.245103989293467</v>
      </c>
      <c r="M965">
        <f t="shared" si="61"/>
        <v>-2.5145548476077195E-2</v>
      </c>
      <c r="N965">
        <f t="shared" si="62"/>
        <v>6.3229860816274813E-4</v>
      </c>
      <c r="O965">
        <f t="shared" si="63"/>
        <v>2.787968269078903E-2</v>
      </c>
      <c r="P965" t="str" cm="1">
        <f t="array" ref="P965">IF(AND(O965&gt;$Q$2,M965&gt;0,M966&lt;0,53.93&gt;A965&gt;16.07),Peak,"")</f>
        <v/>
      </c>
    </row>
    <row r="966" spans="1:16" x14ac:dyDescent="0.3">
      <c r="A966">
        <v>9.6400146480000295</v>
      </c>
      <c r="B966">
        <v>-0.33350646495818997</v>
      </c>
      <c r="C966">
        <v>1.98876428604125</v>
      </c>
      <c r="D966">
        <v>9.3567428588867099</v>
      </c>
      <c r="E966">
        <v>-6.1819426715373903E-2</v>
      </c>
      <c r="F966">
        <v>2.98436488956213E-2</v>
      </c>
      <c r="G966">
        <v>7.4609257280826499E-2</v>
      </c>
      <c r="H966">
        <v>4.8999938964843697</v>
      </c>
      <c r="I966">
        <v>-23.1786193847656</v>
      </c>
      <c r="J966">
        <v>-19.9522705078125</v>
      </c>
      <c r="L966">
        <f t="shared" si="60"/>
        <v>9.5715749422406713</v>
      </c>
      <c r="M966">
        <f t="shared" si="61"/>
        <v>0.3264709529472043</v>
      </c>
      <c r="N966">
        <f t="shared" si="62"/>
        <v>0.10658328311825568</v>
      </c>
      <c r="O966">
        <f t="shared" si="63"/>
        <v>2.8763622936239269E-2</v>
      </c>
      <c r="P966" t="str" cm="1">
        <f t="array" ref="P966">IF(AND(O966&gt;$Q$2,M966&gt;0,M967&lt;0,53.93&gt;A966&gt;16.07),Peak,"")</f>
        <v/>
      </c>
    </row>
    <row r="967" spans="1:16" x14ac:dyDescent="0.3">
      <c r="A967">
        <v>9.6498107909992505</v>
      </c>
      <c r="B967">
        <v>-0.30731093883514399</v>
      </c>
      <c r="C967">
        <v>2.0574715137481601</v>
      </c>
      <c r="D967">
        <v>9.4100313186645508</v>
      </c>
      <c r="E967">
        <v>-5.0095126032829201E-2</v>
      </c>
      <c r="F967">
        <v>1.5987223014235399E-2</v>
      </c>
      <c r="G967">
        <v>8.2070365548133795E-2</v>
      </c>
      <c r="H967">
        <v>4.8999938964843697</v>
      </c>
      <c r="I967">
        <v>-23.1786193847656</v>
      </c>
      <c r="J967">
        <v>-19.9522705078125</v>
      </c>
      <c r="L967">
        <f t="shared" si="60"/>
        <v>9.6372360384739242</v>
      </c>
      <c r="M967">
        <f t="shared" si="61"/>
        <v>6.5661096233252891E-2</v>
      </c>
      <c r="N967">
        <f t="shared" si="62"/>
        <v>4.3113795585524974E-3</v>
      </c>
      <c r="O967">
        <f t="shared" si="63"/>
        <v>2.6588892497901723E-2</v>
      </c>
      <c r="P967" t="str" cm="1">
        <f t="array" ref="P967">IF(AND(O967&gt;$Q$2,M967&gt;0,M968&lt;0,53.93&gt;A967&gt;16.07),Peak,"")</f>
        <v/>
      </c>
    </row>
    <row r="968" spans="1:16" x14ac:dyDescent="0.3">
      <c r="A968">
        <v>9.6598205559994295</v>
      </c>
      <c r="B968">
        <v>-0.46298721432685802</v>
      </c>
      <c r="C968">
        <v>2.1272263526916499</v>
      </c>
      <c r="D968">
        <v>9.4360771179199201</v>
      </c>
      <c r="E968">
        <v>-2.98441816121339E-2</v>
      </c>
      <c r="F968">
        <v>-6.3953148201107901E-3</v>
      </c>
      <c r="G968">
        <v>8.6333557963371194E-2</v>
      </c>
      <c r="H968">
        <v>4.8999938964843697</v>
      </c>
      <c r="I968">
        <v>-23.1786193847656</v>
      </c>
      <c r="J968">
        <v>-19.9522705078125</v>
      </c>
      <c r="L968">
        <f t="shared" si="60"/>
        <v>9.6839558286656739</v>
      </c>
      <c r="M968">
        <f t="shared" si="61"/>
        <v>4.6719790191749766E-2</v>
      </c>
      <c r="N968">
        <f t="shared" si="62"/>
        <v>2.1827387955611175E-3</v>
      </c>
      <c r="O968">
        <f t="shared" si="63"/>
        <v>2.6890223302719878E-2</v>
      </c>
      <c r="P968" t="str" cm="1">
        <f t="array" ref="P968">IF(AND(O968&gt;$Q$2,M968&gt;0,M969&lt;0,53.93&gt;A968&gt;16.07),Peak,"")</f>
        <v/>
      </c>
    </row>
    <row r="969" spans="1:16" x14ac:dyDescent="0.3">
      <c r="A969">
        <v>9.6697692869993208</v>
      </c>
      <c r="B969">
        <v>-0.12409195303916901</v>
      </c>
      <c r="C969">
        <v>1.9520906209945601</v>
      </c>
      <c r="D969">
        <v>9.3965597152709908</v>
      </c>
      <c r="E969">
        <v>-2.1321268286556001E-3</v>
      </c>
      <c r="F969">
        <v>-2.23830696195364E-2</v>
      </c>
      <c r="G969">
        <v>8.2070365548133795E-2</v>
      </c>
      <c r="H969">
        <v>4.8999938964843697</v>
      </c>
      <c r="I969">
        <v>-23.0795593261718</v>
      </c>
      <c r="J969">
        <v>-19.173660278320298</v>
      </c>
      <c r="L969">
        <f t="shared" si="60"/>
        <v>9.5979889085181611</v>
      </c>
      <c r="M969">
        <f t="shared" si="61"/>
        <v>-8.5966920147512838E-2</v>
      </c>
      <c r="N969">
        <f t="shared" si="62"/>
        <v>7.390311359648849E-3</v>
      </c>
      <c r="O969">
        <f t="shared" si="63"/>
        <v>2.690985293592825E-2</v>
      </c>
      <c r="P969" t="str" cm="1">
        <f t="array" ref="P969">IF(AND(O969&gt;$Q$2,M969&gt;0,M970&lt;0,53.93&gt;A969&gt;16.07),Peak,"")</f>
        <v/>
      </c>
    </row>
    <row r="970" spans="1:16" x14ac:dyDescent="0.3">
      <c r="A970">
        <v>9.6799926759995198</v>
      </c>
      <c r="B970">
        <v>-0.183668062090873</v>
      </c>
      <c r="C970">
        <v>2.08157134056091</v>
      </c>
      <c r="D970">
        <v>9.4483518600463796</v>
      </c>
      <c r="E970">
        <v>2.3448335006833E-2</v>
      </c>
      <c r="F970">
        <v>-4.0502686053514397E-2</v>
      </c>
      <c r="G970">
        <v>7.4609257280826499E-2</v>
      </c>
      <c r="H970">
        <v>4.8999938964843697</v>
      </c>
      <c r="I970">
        <v>-23.0795593261718</v>
      </c>
      <c r="J970">
        <v>-19.173660278320298</v>
      </c>
      <c r="L970">
        <f t="shared" si="60"/>
        <v>9.6766743292372226</v>
      </c>
      <c r="M970">
        <f t="shared" si="61"/>
        <v>7.8685420719061483E-2</v>
      </c>
      <c r="N970">
        <f t="shared" si="62"/>
        <v>6.1913954337357103E-3</v>
      </c>
      <c r="O970">
        <f t="shared" si="63"/>
        <v>2.6925039726585772E-2</v>
      </c>
      <c r="P970" t="str" cm="1">
        <f t="array" ref="P970">IF(AND(O970&gt;$Q$2,M970&gt;0,M971&lt;0,53.93&gt;A970&gt;16.07),Peak,"")</f>
        <v/>
      </c>
    </row>
    <row r="971" spans="1:16" x14ac:dyDescent="0.3">
      <c r="A971">
        <v>9.6899414059998801</v>
      </c>
      <c r="B971">
        <v>-0.121846616268157</v>
      </c>
      <c r="C971">
        <v>2.0466938018798801</v>
      </c>
      <c r="D971">
        <v>9.3067464828491193</v>
      </c>
      <c r="E971">
        <v>4.1567683219909599E-2</v>
      </c>
      <c r="F971">
        <v>-5.4358847439289003E-2</v>
      </c>
      <c r="G971">
        <v>6.9279737770557404E-2</v>
      </c>
      <c r="H971">
        <v>4.8999938964843697</v>
      </c>
      <c r="I971">
        <v>-23.0795593261718</v>
      </c>
      <c r="J971">
        <v>-19.173660278320298</v>
      </c>
      <c r="L971">
        <f t="shared" si="60"/>
        <v>9.5299177442711418</v>
      </c>
      <c r="M971">
        <f t="shared" si="61"/>
        <v>-0.14675658496608079</v>
      </c>
      <c r="N971">
        <f t="shared" si="62"/>
        <v>2.1537495230906492E-2</v>
      </c>
      <c r="O971">
        <f t="shared" si="63"/>
        <v>2.7077470227449139E-2</v>
      </c>
      <c r="P971" t="str" cm="1">
        <f t="array" ref="P971">IF(AND(O971&gt;$Q$2,M971&gt;0,M972&lt;0,53.93&gt;A971&gt;16.07),Peak,"")</f>
        <v/>
      </c>
    </row>
    <row r="972" spans="1:16" x14ac:dyDescent="0.3">
      <c r="A972">
        <v>9.6999511719996008</v>
      </c>
      <c r="B972">
        <v>-9.3405760824680301E-2</v>
      </c>
      <c r="C972">
        <v>1.8452128171920701</v>
      </c>
      <c r="D972">
        <v>9.2766590118408203</v>
      </c>
      <c r="E972">
        <v>5.1160391420125899E-2</v>
      </c>
      <c r="F972">
        <v>-5.86220361292362E-2</v>
      </c>
      <c r="G972">
        <v>6.8213939666748005E-2</v>
      </c>
      <c r="H972">
        <v>4.6999969482421804</v>
      </c>
      <c r="I972">
        <v>-23.1786193847656</v>
      </c>
      <c r="J972">
        <v>-19.270980834960898</v>
      </c>
      <c r="L972">
        <f t="shared" si="60"/>
        <v>9.4588549729263018</v>
      </c>
      <c r="M972">
        <f t="shared" si="61"/>
        <v>-7.1062771344839959E-2</v>
      </c>
      <c r="N972">
        <f t="shared" si="62"/>
        <v>5.0499174712090068E-3</v>
      </c>
      <c r="O972">
        <f t="shared" si="63"/>
        <v>2.6702225583444733E-2</v>
      </c>
      <c r="P972" t="str" cm="1">
        <f t="array" ref="P972">IF(AND(O972&gt;$Q$2,M972&gt;0,M973&lt;0,53.93&gt;A972&gt;16.07),Peak,"")</f>
        <v/>
      </c>
    </row>
    <row r="973" spans="1:16" x14ac:dyDescent="0.3">
      <c r="A973">
        <v>9.7099304189996403</v>
      </c>
      <c r="B973">
        <v>-0.18651214241981501</v>
      </c>
      <c r="C973">
        <v>2.0508852005004798</v>
      </c>
      <c r="D973">
        <v>9.0106620788574201</v>
      </c>
      <c r="E973">
        <v>4.4765606522560099E-2</v>
      </c>
      <c r="F973">
        <v>-5.6490439921617501E-2</v>
      </c>
      <c r="G973">
        <v>6.5016552805900504E-2</v>
      </c>
      <c r="H973">
        <v>4.6999969482421804</v>
      </c>
      <c r="I973">
        <v>-23.1786193847656</v>
      </c>
      <c r="J973">
        <v>-19.270980834960898</v>
      </c>
      <c r="L973">
        <f t="shared" si="60"/>
        <v>9.2429945355529153</v>
      </c>
      <c r="M973">
        <f t="shared" si="61"/>
        <v>-0.21586043737338656</v>
      </c>
      <c r="N973">
        <f t="shared" si="62"/>
        <v>4.6595728423029739E-2</v>
      </c>
      <c r="O973">
        <f t="shared" si="63"/>
        <v>2.8075607775001839E-2</v>
      </c>
      <c r="P973" t="str" cm="1">
        <f t="array" ref="P973">IF(AND(O973&gt;$Q$2,M973&gt;0,M974&lt;0,53.93&gt;A973&gt;16.07),Peak,"")</f>
        <v/>
      </c>
    </row>
    <row r="974" spans="1:16" x14ac:dyDescent="0.3">
      <c r="A974">
        <v>9.7199401859997998</v>
      </c>
      <c r="B974">
        <v>-6.4066775143146501E-2</v>
      </c>
      <c r="C974">
        <v>2.0130138397216699</v>
      </c>
      <c r="D974">
        <v>9.0952367782592702</v>
      </c>
      <c r="E974">
        <v>3.30410413444042E-2</v>
      </c>
      <c r="F974">
        <v>-4.47661392390728E-2</v>
      </c>
      <c r="G974">
        <v>5.4358314722776399E-2</v>
      </c>
      <c r="H974">
        <v>4.6999969482421804</v>
      </c>
      <c r="I974">
        <v>-23.1786193847656</v>
      </c>
      <c r="J974">
        <v>-19.270980834960898</v>
      </c>
      <c r="L974">
        <f t="shared" si="60"/>
        <v>9.3155601722702794</v>
      </c>
      <c r="M974">
        <f t="shared" si="61"/>
        <v>7.2565636717364157E-2</v>
      </c>
      <c r="N974">
        <f t="shared" si="62"/>
        <v>5.2657716321964695E-3</v>
      </c>
      <c r="O974">
        <f t="shared" si="63"/>
        <v>2.9361146006537147E-2</v>
      </c>
      <c r="P974" t="str" cm="1">
        <f t="array" ref="P974">IF(AND(O974&gt;$Q$2,M974&gt;0,M975&lt;0,53.93&gt;A974&gt;16.07),Peak,"")</f>
        <v/>
      </c>
    </row>
    <row r="975" spans="1:16" x14ac:dyDescent="0.3">
      <c r="A975">
        <v>9.72991943299985</v>
      </c>
      <c r="B975">
        <v>-0.138013005256652</v>
      </c>
      <c r="C975">
        <v>2.1468355655670099</v>
      </c>
      <c r="D975">
        <v>8.9680013656616193</v>
      </c>
      <c r="E975">
        <v>1.91851463168859E-2</v>
      </c>
      <c r="F975">
        <v>-2.66462583094835E-2</v>
      </c>
      <c r="G975">
        <v>4.0501885116100297E-2</v>
      </c>
      <c r="H975">
        <v>4.6999969482421804</v>
      </c>
      <c r="I975">
        <v>-23.1786193847656</v>
      </c>
      <c r="J975">
        <v>-19.270980834960898</v>
      </c>
      <c r="L975">
        <f t="shared" si="60"/>
        <v>9.2224182853366656</v>
      </c>
      <c r="M975">
        <f t="shared" si="61"/>
        <v>-9.3141886933613804E-2</v>
      </c>
      <c r="N975">
        <f t="shared" si="62"/>
        <v>8.6754111015540977E-3</v>
      </c>
      <c r="O975">
        <f t="shared" si="63"/>
        <v>2.9383116082111246E-2</v>
      </c>
      <c r="P975" t="str" cm="1">
        <f t="array" ref="P975">IF(AND(O975&gt;$Q$2,M975&gt;0,M976&lt;0,53.93&gt;A975&gt;16.07),Peak,"")</f>
        <v/>
      </c>
    </row>
    <row r="976" spans="1:16" x14ac:dyDescent="0.3">
      <c r="A976">
        <v>9.7398986809994295</v>
      </c>
      <c r="B976">
        <v>-3.3829651772975901E-2</v>
      </c>
      <c r="C976">
        <v>2.1636006832122798</v>
      </c>
      <c r="D976">
        <v>8.9470443725585902</v>
      </c>
      <c r="E976">
        <v>6.3947825692593999E-3</v>
      </c>
      <c r="F976">
        <v>-1.17248333990573E-2</v>
      </c>
      <c r="G976">
        <v>2.8777852654456999E-2</v>
      </c>
      <c r="H976">
        <v>4.6999969482421804</v>
      </c>
      <c r="I976">
        <v>-23.1786193847656</v>
      </c>
      <c r="J976">
        <v>-19.270980834960898</v>
      </c>
      <c r="L976">
        <f t="shared" si="60"/>
        <v>9.2049940448795553</v>
      </c>
      <c r="M976">
        <f t="shared" si="61"/>
        <v>-1.7424240457110329E-2</v>
      </c>
      <c r="N976">
        <f t="shared" si="62"/>
        <v>3.0360415550720039E-4</v>
      </c>
      <c r="O976">
        <f t="shared" si="63"/>
        <v>3.0831999812150845E-2</v>
      </c>
      <c r="P976" t="str" cm="1">
        <f t="array" ref="P976">IF(AND(O976&gt;$Q$2,M976&gt;0,M977&lt;0,53.93&gt;A976&gt;16.07),Peak,"")</f>
        <v/>
      </c>
    </row>
    <row r="977" spans="1:16" x14ac:dyDescent="0.3">
      <c r="A977">
        <v>9.7498779299994496</v>
      </c>
      <c r="B977">
        <v>-0.297730863094329</v>
      </c>
      <c r="C977">
        <v>1.9645147323608301</v>
      </c>
      <c r="D977">
        <v>8.9310274124145508</v>
      </c>
      <c r="E977">
        <v>-2.1321268286556001E-3</v>
      </c>
      <c r="F977">
        <v>-3.1979237683117299E-3</v>
      </c>
      <c r="G977">
        <v>1.8119348213076501E-2</v>
      </c>
      <c r="H977">
        <v>4.6999969482421804</v>
      </c>
      <c r="I977">
        <v>-23.1786193847656</v>
      </c>
      <c r="J977">
        <v>-19.270980834960898</v>
      </c>
      <c r="L977">
        <f t="shared" si="60"/>
        <v>9.149383172750051</v>
      </c>
      <c r="M977">
        <f t="shared" si="61"/>
        <v>-5.561087212950433E-2</v>
      </c>
      <c r="N977">
        <f t="shared" si="62"/>
        <v>3.0925690990040813E-3</v>
      </c>
      <c r="O977">
        <f t="shared" si="63"/>
        <v>3.1084515194376588E-2</v>
      </c>
      <c r="P977" t="str" cm="1">
        <f t="array" ref="P977">IF(AND(O977&gt;$Q$2,M977&gt;0,M978&lt;0,53.93&gt;A977&gt;16.07),Peak,"")</f>
        <v/>
      </c>
    </row>
    <row r="978" spans="1:16" x14ac:dyDescent="0.3">
      <c r="A978">
        <v>9.7598876949996303</v>
      </c>
      <c r="B978">
        <v>-0.14654526114463801</v>
      </c>
      <c r="C978">
        <v>1.8392252922058101</v>
      </c>
      <c r="D978">
        <v>8.9711446762084908</v>
      </c>
      <c r="E978">
        <v>-1.17248333990573E-2</v>
      </c>
      <c r="F978">
        <v>1.06579705607146E-3</v>
      </c>
      <c r="G978">
        <v>1.27898314967751E-2</v>
      </c>
      <c r="H978">
        <v>4.6000061035156197</v>
      </c>
      <c r="I978">
        <v>-23.376724243163999</v>
      </c>
      <c r="J978">
        <v>-19.757614135742099</v>
      </c>
      <c r="L978">
        <f t="shared" si="60"/>
        <v>9.1589116160446391</v>
      </c>
      <c r="M978">
        <f t="shared" si="61"/>
        <v>9.5284432945881292E-3</v>
      </c>
      <c r="N978">
        <f t="shared" si="62"/>
        <v>9.0791231618181481E-5</v>
      </c>
      <c r="O978">
        <f t="shared" si="63"/>
        <v>3.2218606908937852E-2</v>
      </c>
      <c r="P978" t="str" cm="1">
        <f t="array" ref="P978">IF(AND(O978&gt;$Q$2,M978&gt;0,M979&lt;0,53.93&gt;A978&gt;16.07),Peak,"")</f>
        <v/>
      </c>
    </row>
    <row r="979" spans="1:16" x14ac:dyDescent="0.3">
      <c r="A979">
        <v>9.7698669429992098</v>
      </c>
      <c r="B979">
        <v>-0.26854157447814903</v>
      </c>
      <c r="C979">
        <v>2.06989574432373</v>
      </c>
      <c r="D979">
        <v>9.0525751113891602</v>
      </c>
      <c r="E979">
        <v>-2.98441816121339E-2</v>
      </c>
      <c r="F979">
        <v>-1.06632965616881E-3</v>
      </c>
      <c r="G979">
        <v>6.3947825692593999E-3</v>
      </c>
      <c r="H979">
        <v>4.6000061035156197</v>
      </c>
      <c r="I979">
        <v>-23.376724243163999</v>
      </c>
      <c r="J979">
        <v>-19.757614135742099</v>
      </c>
      <c r="L979">
        <f t="shared" si="60"/>
        <v>9.2900860661747995</v>
      </c>
      <c r="M979">
        <f t="shared" si="61"/>
        <v>0.13117445013016038</v>
      </c>
      <c r="N979">
        <f t="shared" si="62"/>
        <v>1.7206736366949932E-2</v>
      </c>
      <c r="O979">
        <f t="shared" si="63"/>
        <v>3.2874172841034936E-2</v>
      </c>
      <c r="P979" t="str" cm="1">
        <f t="array" ref="P979">IF(AND(O979&gt;$Q$2,M979&gt;0,M980&lt;0,53.93&gt;A979&gt;16.07),Peak,"")</f>
        <v/>
      </c>
    </row>
    <row r="980" spans="1:16" x14ac:dyDescent="0.3">
      <c r="A980">
        <v>9.7798461909997005</v>
      </c>
      <c r="B980">
        <v>-0.35161879658699002</v>
      </c>
      <c r="C980">
        <v>2.0869600772857599</v>
      </c>
      <c r="D980">
        <v>9.0304212570190394</v>
      </c>
      <c r="E980">
        <v>-4.1568484157323803E-2</v>
      </c>
      <c r="F980">
        <v>-2.1321268286556001E-3</v>
      </c>
      <c r="G980">
        <v>-3.1979237683117299E-3</v>
      </c>
      <c r="H980">
        <v>4.6000061035156197</v>
      </c>
      <c r="I980">
        <v>-23.376724243163999</v>
      </c>
      <c r="J980">
        <v>-19.757614135742099</v>
      </c>
      <c r="L980">
        <f t="shared" si="60"/>
        <v>9.2751035693149646</v>
      </c>
      <c r="M980">
        <f t="shared" si="61"/>
        <v>-1.4982496859834882E-2</v>
      </c>
      <c r="N980">
        <f t="shared" si="62"/>
        <v>2.244752121549621E-4</v>
      </c>
      <c r="O980">
        <f t="shared" si="63"/>
        <v>3.2594939693373542E-2</v>
      </c>
      <c r="P980" t="str" cm="1">
        <f t="array" ref="P980">IF(AND(O980&gt;$Q$2,M980&gt;0,M981&lt;0,53.93&gt;A980&gt;16.07),Peak,"")</f>
        <v/>
      </c>
    </row>
    <row r="981" spans="1:16" x14ac:dyDescent="0.3">
      <c r="A981">
        <v>9.78982543899928</v>
      </c>
      <c r="B981">
        <v>-7.1551211178302696E-2</v>
      </c>
      <c r="C981">
        <v>2.00178718566894</v>
      </c>
      <c r="D981">
        <v>9.0530242919921804</v>
      </c>
      <c r="E981">
        <v>-5.11609241366386E-2</v>
      </c>
      <c r="F981">
        <v>-6.3953148201107901E-3</v>
      </c>
      <c r="G981">
        <v>-1.38564268127083E-2</v>
      </c>
      <c r="H981">
        <v>4.6999969482421804</v>
      </c>
      <c r="I981">
        <v>-23.376724243163999</v>
      </c>
      <c r="J981">
        <v>-19.757614135742099</v>
      </c>
      <c r="L981">
        <f t="shared" si="60"/>
        <v>9.2719749969426672</v>
      </c>
      <c r="M981">
        <f t="shared" si="61"/>
        <v>-3.1285723722973557E-3</v>
      </c>
      <c r="N981">
        <f t="shared" si="62"/>
        <v>9.7879650887023044E-6</v>
      </c>
      <c r="O981">
        <f t="shared" si="63"/>
        <v>3.3055332596265342E-2</v>
      </c>
      <c r="P981" t="str" cm="1">
        <f t="array" ref="P981">IF(AND(O981&gt;$Q$2,M981&gt;0,M982&lt;0,53.93&gt;A981&gt;16.07),Peak,"")</f>
        <v/>
      </c>
    </row>
    <row r="982" spans="1:16" x14ac:dyDescent="0.3">
      <c r="A982">
        <v>9.7998352049998996</v>
      </c>
      <c r="B982">
        <v>-0.13831238448619801</v>
      </c>
      <c r="C982">
        <v>1.81078445911407</v>
      </c>
      <c r="D982">
        <v>9.2712707519531197</v>
      </c>
      <c r="E982">
        <v>-5.6490439921617501E-2</v>
      </c>
      <c r="F982">
        <v>-1.0659036226570599E-2</v>
      </c>
      <c r="G982">
        <v>-2.23830696195364E-2</v>
      </c>
      <c r="H982">
        <v>4.6999969482421804</v>
      </c>
      <c r="I982">
        <v>-23.376724243163999</v>
      </c>
      <c r="J982">
        <v>-19.757614135742099</v>
      </c>
      <c r="L982">
        <f t="shared" si="60"/>
        <v>9.4474616712158532</v>
      </c>
      <c r="M982">
        <f t="shared" si="61"/>
        <v>0.17548667427318598</v>
      </c>
      <c r="N982">
        <f t="shared" si="62"/>
        <v>3.0795572847463277E-2</v>
      </c>
      <c r="O982">
        <f t="shared" si="63"/>
        <v>3.3181063258235888E-2</v>
      </c>
      <c r="P982" t="str" cm="1">
        <f t="array" ref="P982">IF(AND(O982&gt;$Q$2,M982&gt;0,M983&lt;0,53.93&gt;A982&gt;16.07),Peak,"")</f>
        <v/>
      </c>
    </row>
    <row r="983" spans="1:16" x14ac:dyDescent="0.3">
      <c r="A983">
        <v>9.8098144529994897</v>
      </c>
      <c r="B983">
        <v>-0.30252090096473599</v>
      </c>
      <c r="C983">
        <v>1.86871397495269</v>
      </c>
      <c r="D983">
        <v>9.2964181900024396</v>
      </c>
      <c r="E983">
        <v>-5.4358847439289003E-2</v>
      </c>
      <c r="F983">
        <v>-1.27906296402215E-2</v>
      </c>
      <c r="G983">
        <v>-2.66462583094835E-2</v>
      </c>
      <c r="H983">
        <v>4.6999969482421804</v>
      </c>
      <c r="I983">
        <v>-23.376724243163999</v>
      </c>
      <c r="J983">
        <v>-19.757614135742099</v>
      </c>
      <c r="L983">
        <f t="shared" si="60"/>
        <v>9.4872020100297352</v>
      </c>
      <c r="M983">
        <f t="shared" si="61"/>
        <v>3.9740338813881948E-2</v>
      </c>
      <c r="N983">
        <f t="shared" si="62"/>
        <v>1.5792945290421321E-3</v>
      </c>
      <c r="O983">
        <f t="shared" si="63"/>
        <v>3.2652721609344883E-2</v>
      </c>
      <c r="P983" t="str" cm="1">
        <f t="array" ref="P983">IF(AND(O983&gt;$Q$2,M983&gt;0,M984&lt;0,53.93&gt;A983&gt;16.07),Peak,"")</f>
        <v/>
      </c>
    </row>
    <row r="984" spans="1:16" x14ac:dyDescent="0.3">
      <c r="A984">
        <v>9.8197937009999805</v>
      </c>
      <c r="B984">
        <v>-0.34892439842224099</v>
      </c>
      <c r="C984">
        <v>1.83054339885711</v>
      </c>
      <c r="D984">
        <v>9.0932903289794904</v>
      </c>
      <c r="E984">
        <v>-4.6897735446691499E-2</v>
      </c>
      <c r="F984">
        <v>-1.0659036226570599E-2</v>
      </c>
      <c r="G984">
        <v>-2.8778385370969699E-2</v>
      </c>
      <c r="H984">
        <v>4.6000061035156197</v>
      </c>
      <c r="I984">
        <v>-23.2776794433593</v>
      </c>
      <c r="J984">
        <v>-20.049606323242099</v>
      </c>
      <c r="L984">
        <f t="shared" si="60"/>
        <v>9.2822716173372992</v>
      </c>
      <c r="M984">
        <f t="shared" si="61"/>
        <v>-0.20493039269243596</v>
      </c>
      <c r="N984">
        <f t="shared" si="62"/>
        <v>4.1996465849076008E-2</v>
      </c>
      <c r="O984">
        <f t="shared" si="63"/>
        <v>3.3054306423174161E-2</v>
      </c>
      <c r="P984" t="str" cm="1">
        <f t="array" ref="P984">IF(AND(O984&gt;$Q$2,M984&gt;0,M985&lt;0,53.93&gt;A984&gt;16.07),Peak,"")</f>
        <v/>
      </c>
    </row>
    <row r="985" spans="1:16" x14ac:dyDescent="0.3">
      <c r="A985">
        <v>9.82977294899956</v>
      </c>
      <c r="B985">
        <v>-0.37886214256286599</v>
      </c>
      <c r="C985">
        <v>1.97050237655639</v>
      </c>
      <c r="D985">
        <v>9.2688751220703107</v>
      </c>
      <c r="E985">
        <v>-4.1568484157323803E-2</v>
      </c>
      <c r="F985">
        <v>-2.0251475274562801E-2</v>
      </c>
      <c r="G985">
        <v>-2.55804620683193E-2</v>
      </c>
      <c r="H985">
        <v>4.6000061035156197</v>
      </c>
      <c r="I985">
        <v>-23.2776794433593</v>
      </c>
      <c r="J985">
        <v>-20.049606323242099</v>
      </c>
      <c r="L985">
        <f t="shared" si="60"/>
        <v>9.4835890973626444</v>
      </c>
      <c r="M985">
        <f t="shared" si="61"/>
        <v>0.20131748002534522</v>
      </c>
      <c r="N985">
        <f t="shared" si="62"/>
        <v>4.0528727763755268E-2</v>
      </c>
      <c r="O985">
        <f t="shared" si="63"/>
        <v>3.2944842562048486E-2</v>
      </c>
      <c r="P985" t="str" cm="1">
        <f t="array" ref="P985">IF(AND(O985&gt;$Q$2,M985&gt;0,M986&lt;0,53.93&gt;A985&gt;16.07),Peak,"")</f>
        <v/>
      </c>
    </row>
    <row r="986" spans="1:16" x14ac:dyDescent="0.3">
      <c r="A986">
        <v>9.83978271499927</v>
      </c>
      <c r="B986">
        <v>-0.11166778206825199</v>
      </c>
      <c r="C986">
        <v>1.58999359607696</v>
      </c>
      <c r="D986">
        <v>8.9995851516723597</v>
      </c>
      <c r="E986">
        <v>-2.8778385370969699E-2</v>
      </c>
      <c r="F986">
        <v>-2.7712587267160398E-2</v>
      </c>
      <c r="G986">
        <v>-1.91856790333986E-2</v>
      </c>
      <c r="H986">
        <v>4.6000061035156197</v>
      </c>
      <c r="I986">
        <v>-23.2776794433593</v>
      </c>
      <c r="J986">
        <v>-20.049606323242099</v>
      </c>
      <c r="L986">
        <f t="shared" si="60"/>
        <v>9.1396434411479852</v>
      </c>
      <c r="M986">
        <f t="shared" si="61"/>
        <v>-0.34394565621465922</v>
      </c>
      <c r="N986">
        <f t="shared" si="62"/>
        <v>0.11829861442893255</v>
      </c>
      <c r="O986">
        <f t="shared" si="63"/>
        <v>3.2616939450657939E-2</v>
      </c>
      <c r="P986" t="str" cm="1">
        <f t="array" ref="P986">IF(AND(O986&gt;$Q$2,M986&gt;0,M987&lt;0,53.93&gt;A986&gt;16.07),Peak,"")</f>
        <v/>
      </c>
    </row>
    <row r="987" spans="1:16" x14ac:dyDescent="0.3">
      <c r="A987">
        <v>9.8497619629997608</v>
      </c>
      <c r="B987">
        <v>-0.18741028010845101</v>
      </c>
      <c r="C987">
        <v>1.86916303634643</v>
      </c>
      <c r="D987">
        <v>9.3848838806152308</v>
      </c>
      <c r="E987">
        <v>-1.17248333990573E-2</v>
      </c>
      <c r="F987">
        <v>-3.8371089845895698E-2</v>
      </c>
      <c r="G987">
        <v>-1.27906296402215E-2</v>
      </c>
      <c r="H987">
        <v>4.6999969482421804</v>
      </c>
      <c r="I987">
        <v>-23.1786193847656</v>
      </c>
      <c r="J987">
        <v>-20.6335754394531</v>
      </c>
      <c r="L987">
        <f t="shared" si="60"/>
        <v>9.5710468874708639</v>
      </c>
      <c r="M987">
        <f t="shared" si="61"/>
        <v>0.43140344632287864</v>
      </c>
      <c r="N987">
        <f t="shared" si="62"/>
        <v>0.18610893349925683</v>
      </c>
      <c r="O987">
        <f t="shared" si="63"/>
        <v>3.0282686674215593E-2</v>
      </c>
      <c r="P987" t="str" cm="1">
        <f t="array" ref="P987">IF(AND(O987&gt;$Q$2,M987&gt;0,M988&lt;0,53.93&gt;A987&gt;16.07),Peak,"")</f>
        <v/>
      </c>
    </row>
    <row r="988" spans="1:16" x14ac:dyDescent="0.3">
      <c r="A988">
        <v>9.8597717289994709</v>
      </c>
      <c r="B988">
        <v>-0.22094054520130099</v>
      </c>
      <c r="C988">
        <v>1.8583854436874301</v>
      </c>
      <c r="D988">
        <v>9.1834030151367099</v>
      </c>
      <c r="E988">
        <v>2.1315941121429201E-3</v>
      </c>
      <c r="F988">
        <v>-4.3700076639652197E-2</v>
      </c>
      <c r="G988">
        <v>-1.5988022089004499E-2</v>
      </c>
      <c r="H988">
        <v>4.6999969482421804</v>
      </c>
      <c r="I988">
        <v>-23.1786193847656</v>
      </c>
      <c r="J988">
        <v>-20.6335754394531</v>
      </c>
      <c r="L988">
        <f t="shared" si="60"/>
        <v>9.3721556816052303</v>
      </c>
      <c r="M988">
        <f t="shared" si="61"/>
        <v>-0.19889120586563358</v>
      </c>
      <c r="N988">
        <f t="shared" si="62"/>
        <v>3.9557711770685837E-2</v>
      </c>
      <c r="O988">
        <f t="shared" si="63"/>
        <v>2.6425867261987059E-2</v>
      </c>
      <c r="P988" t="str" cm="1">
        <f t="array" ref="P988">IF(AND(O988&gt;$Q$2,M988&gt;0,M989&lt;0,53.93&gt;A988&gt;16.07),Peak,"")</f>
        <v/>
      </c>
    </row>
    <row r="989" spans="1:16" x14ac:dyDescent="0.3">
      <c r="A989">
        <v>9.8697509759995192</v>
      </c>
      <c r="B989">
        <v>-0.237705692648887</v>
      </c>
      <c r="C989">
        <v>1.9245479106903001</v>
      </c>
      <c r="D989">
        <v>9.3182725906371999</v>
      </c>
      <c r="E989">
        <v>3.1973912846297E-3</v>
      </c>
      <c r="F989">
        <v>-2.98441816121339E-2</v>
      </c>
      <c r="G989">
        <v>-2.0251475274562801E-2</v>
      </c>
      <c r="H989">
        <v>4.6999969482421804</v>
      </c>
      <c r="I989">
        <v>-23.1786193847656</v>
      </c>
      <c r="J989">
        <v>-20.6335754394531</v>
      </c>
      <c r="L989">
        <f t="shared" si="60"/>
        <v>9.517909052427461</v>
      </c>
      <c r="M989">
        <f t="shared" si="61"/>
        <v>0.14575337082223072</v>
      </c>
      <c r="N989">
        <f t="shared" si="62"/>
        <v>2.1244045106042699E-2</v>
      </c>
      <c r="O989">
        <f t="shared" si="63"/>
        <v>2.7045820931242633E-2</v>
      </c>
      <c r="P989" t="str" cm="1">
        <f t="array" ref="P989">IF(AND(O989&gt;$Q$2,M989&gt;0,M990&lt;0,53.93&gt;A989&gt;16.07),Peak,"")</f>
        <v/>
      </c>
    </row>
    <row r="990" spans="1:16" x14ac:dyDescent="0.3">
      <c r="A990">
        <v>9.87973022400001</v>
      </c>
      <c r="B990">
        <v>-0.206121370196342</v>
      </c>
      <c r="C990">
        <v>1.6331039667129501</v>
      </c>
      <c r="D990">
        <v>9.1866960525512695</v>
      </c>
      <c r="E990">
        <v>2.1315941121429201E-3</v>
      </c>
      <c r="F990">
        <v>-1.91856790333986E-2</v>
      </c>
      <c r="G990">
        <v>-2.8778385370969699E-2</v>
      </c>
      <c r="H990">
        <v>4.6000061035156197</v>
      </c>
      <c r="I990">
        <v>-23.2776794433593</v>
      </c>
      <c r="J990">
        <v>-19.5629577636718</v>
      </c>
      <c r="L990">
        <f t="shared" si="60"/>
        <v>9.3330005329104253</v>
      </c>
      <c r="M990">
        <f t="shared" si="61"/>
        <v>-0.18490851951703569</v>
      </c>
      <c r="N990">
        <f t="shared" si="62"/>
        <v>3.4191160589981964E-2</v>
      </c>
      <c r="O990">
        <f t="shared" si="63"/>
        <v>2.6923227401852556E-2</v>
      </c>
      <c r="P990" t="str" cm="1">
        <f t="array" ref="P990">IF(AND(O990&gt;$Q$2,M990&gt;0,M991&lt;0,53.93&gt;A990&gt;16.07),Peak,"")</f>
        <v/>
      </c>
    </row>
    <row r="991" spans="1:16" x14ac:dyDescent="0.3">
      <c r="A991">
        <v>9.88973998999972</v>
      </c>
      <c r="B991">
        <v>-0.247734829783439</v>
      </c>
      <c r="C991">
        <v>1.99594938755035</v>
      </c>
      <c r="D991">
        <v>9.0516767501831001</v>
      </c>
      <c r="E991">
        <v>-6.3953148201107901E-3</v>
      </c>
      <c r="F991">
        <v>1.3855627737939301E-2</v>
      </c>
      <c r="G991">
        <v>-3.4107372164726202E-2</v>
      </c>
      <c r="H991">
        <v>4.6000061035156197</v>
      </c>
      <c r="I991">
        <v>-23.2776794433593</v>
      </c>
      <c r="J991">
        <v>-19.5629577636718</v>
      </c>
      <c r="L991">
        <f t="shared" si="60"/>
        <v>9.2724343348095886</v>
      </c>
      <c r="M991">
        <f t="shared" si="61"/>
        <v>-6.0566198100836743E-2</v>
      </c>
      <c r="N991">
        <f t="shared" si="62"/>
        <v>3.6682643523898001E-3</v>
      </c>
      <c r="O991">
        <f t="shared" si="63"/>
        <v>2.653464498713809E-2</v>
      </c>
      <c r="P991" t="str" cm="1">
        <f t="array" ref="P991">IF(AND(O991&gt;$Q$2,M991&gt;0,M992&lt;0,53.93&gt;A991&gt;16.07),Peak,"")</f>
        <v/>
      </c>
    </row>
    <row r="992" spans="1:16" x14ac:dyDescent="0.3">
      <c r="A992">
        <v>9.8997192379992995</v>
      </c>
      <c r="B992">
        <v>-0.21734802424907601</v>
      </c>
      <c r="C992">
        <v>1.8299446105957</v>
      </c>
      <c r="D992">
        <v>9.2304048538208008</v>
      </c>
      <c r="E992">
        <v>-3.7305295467376702E-2</v>
      </c>
      <c r="F992">
        <v>4.9028795212507199E-2</v>
      </c>
      <c r="G992">
        <v>-1.5988022089004499E-2</v>
      </c>
      <c r="H992">
        <v>4.6000061035156197</v>
      </c>
      <c r="I992">
        <v>-23.2776794433593</v>
      </c>
      <c r="J992">
        <v>-19.5629577636718</v>
      </c>
      <c r="L992">
        <f t="shared" si="60"/>
        <v>9.4125613520939044</v>
      </c>
      <c r="M992">
        <f t="shared" si="61"/>
        <v>0.14012701728431587</v>
      </c>
      <c r="N992">
        <f t="shared" si="62"/>
        <v>1.9635580972998959E-2</v>
      </c>
      <c r="O992">
        <f t="shared" si="63"/>
        <v>2.6571065064801658E-2</v>
      </c>
      <c r="P992" t="str" cm="1">
        <f t="array" ref="P992">IF(AND(O992&gt;$Q$2,M992&gt;0,M993&lt;0,53.93&gt;A992&gt;16.07),Peak,"")</f>
        <v/>
      </c>
    </row>
    <row r="993" spans="1:16" x14ac:dyDescent="0.3">
      <c r="A993">
        <v>9.9097290039999208</v>
      </c>
      <c r="B993">
        <v>-0.235310673713684</v>
      </c>
      <c r="C993">
        <v>1.96197009086608</v>
      </c>
      <c r="D993">
        <v>9.4558362960815394</v>
      </c>
      <c r="E993">
        <v>-3.9436887949705103E-2</v>
      </c>
      <c r="F993">
        <v>3.7304494529962498E-2</v>
      </c>
      <c r="G993">
        <v>6.3947825692593999E-3</v>
      </c>
      <c r="H993">
        <v>4.6000061035156197</v>
      </c>
      <c r="I993">
        <v>-23.2776794433593</v>
      </c>
      <c r="J993">
        <v>-19.5629577636718</v>
      </c>
      <c r="L993">
        <f t="shared" si="60"/>
        <v>9.6601003001474925</v>
      </c>
      <c r="M993">
        <f t="shared" si="61"/>
        <v>0.24753894805358811</v>
      </c>
      <c r="N993">
        <f t="shared" si="62"/>
        <v>6.1275530803476995E-2</v>
      </c>
      <c r="O993">
        <f t="shared" si="63"/>
        <v>2.6473312894057226E-2</v>
      </c>
      <c r="P993" t="str" cm="1">
        <f t="array" ref="P993">IF(AND(O993&gt;$Q$2,M993&gt;0,M994&lt;0,53.93&gt;A993&gt;16.07),Peak,"")</f>
        <v/>
      </c>
    </row>
    <row r="994" spans="1:16" x14ac:dyDescent="0.3">
      <c r="A994">
        <v>9.9197082519995092</v>
      </c>
      <c r="B994">
        <v>-0.26629623770713801</v>
      </c>
      <c r="C994">
        <v>1.8541941642761199</v>
      </c>
      <c r="D994">
        <v>9.5092754364013601</v>
      </c>
      <c r="E994">
        <v>-7.46111199259758E-3</v>
      </c>
      <c r="F994">
        <v>1.49214249104261E-2</v>
      </c>
      <c r="G994">
        <v>1.0658237151801499E-2</v>
      </c>
      <c r="H994">
        <v>4.6000061035156197</v>
      </c>
      <c r="I994">
        <v>-23.2776794433593</v>
      </c>
      <c r="J994">
        <v>-19.5629577636718</v>
      </c>
      <c r="L994">
        <f t="shared" si="60"/>
        <v>9.6920208940343748</v>
      </c>
      <c r="M994">
        <f t="shared" si="61"/>
        <v>3.1920593886882287E-2</v>
      </c>
      <c r="N994">
        <f t="shared" si="62"/>
        <v>1.0189243140912669E-3</v>
      </c>
      <c r="O994">
        <f t="shared" si="63"/>
        <v>2.5548564332519775E-2</v>
      </c>
      <c r="P994" t="str" cm="1">
        <f t="array" ref="P994">IF(AND(O994&gt;$Q$2,M994&gt;0,M995&lt;0,53.93&gt;A994&gt;16.07),Peak,"")</f>
        <v/>
      </c>
    </row>
    <row r="995" spans="1:16" x14ac:dyDescent="0.3">
      <c r="A995">
        <v>9.9297180179992193</v>
      </c>
      <c r="B995">
        <v>-0.334254920482635</v>
      </c>
      <c r="C995">
        <v>2.0447478294372501</v>
      </c>
      <c r="D995">
        <v>9.4729013442993093</v>
      </c>
      <c r="E995">
        <v>1.8119348213076501E-2</v>
      </c>
      <c r="F995">
        <v>5.3289853967726196E-3</v>
      </c>
      <c r="G995">
        <v>9.5924399793148006E-3</v>
      </c>
      <c r="H995">
        <v>4.6000061035156197</v>
      </c>
      <c r="I995">
        <v>-23.2776794433593</v>
      </c>
      <c r="J995">
        <v>-19.5629577636718</v>
      </c>
      <c r="L995">
        <f t="shared" si="60"/>
        <v>9.696833499482338</v>
      </c>
      <c r="M995">
        <f t="shared" si="61"/>
        <v>4.8126054479631364E-3</v>
      </c>
      <c r="N995">
        <f t="shared" si="62"/>
        <v>2.3161171197764462E-5</v>
      </c>
      <c r="O995">
        <f t="shared" si="63"/>
        <v>2.5555035901471134E-2</v>
      </c>
      <c r="P995" t="str" cm="1">
        <f t="array" ref="P995">IF(AND(O995&gt;$Q$2,M995&gt;0,M996&lt;0,53.93&gt;A995&gt;16.07),Peak,"")</f>
        <v/>
      </c>
    </row>
    <row r="996" spans="1:16" x14ac:dyDescent="0.3">
      <c r="A996">
        <v>9.93969726599971</v>
      </c>
      <c r="B996">
        <v>-0.16106505692005099</v>
      </c>
      <c r="C996">
        <v>2.03636527061462</v>
      </c>
      <c r="D996">
        <v>9.2218732833862305</v>
      </c>
      <c r="E996">
        <v>2.66457255929708E-2</v>
      </c>
      <c r="F996">
        <v>1.7053019255399701E-2</v>
      </c>
      <c r="G996">
        <v>6.3947825692593999E-3</v>
      </c>
      <c r="H996">
        <v>4.6999969482421804</v>
      </c>
      <c r="I996">
        <v>-23.1786193847656</v>
      </c>
      <c r="J996">
        <v>-19.270980834960898</v>
      </c>
      <c r="L996">
        <f t="shared" si="60"/>
        <v>9.4454048257742116</v>
      </c>
      <c r="M996">
        <f t="shared" si="61"/>
        <v>-0.25142867370812638</v>
      </c>
      <c r="N996">
        <f t="shared" si="62"/>
        <v>6.3216377962627482E-2</v>
      </c>
      <c r="O996">
        <f t="shared" si="63"/>
        <v>2.5690108834754574E-2</v>
      </c>
      <c r="P996" t="str" cm="1">
        <f t="array" ref="P996">IF(AND(O996&gt;$Q$2,M996&gt;0,M997&lt;0,53.93&gt;A996&gt;16.07),Peak,"")</f>
        <v/>
      </c>
    </row>
    <row r="997" spans="1:16" x14ac:dyDescent="0.3">
      <c r="A997">
        <v>9.9497070309998801</v>
      </c>
      <c r="B997">
        <v>-0.17678238451480799</v>
      </c>
      <c r="C997">
        <v>1.9586769342422401</v>
      </c>
      <c r="D997">
        <v>9.03401374816894</v>
      </c>
      <c r="E997">
        <v>2.4514131247997201E-2</v>
      </c>
      <c r="F997">
        <v>1.7053019255399701E-2</v>
      </c>
      <c r="G997">
        <v>-5.3295181132852996E-3</v>
      </c>
      <c r="H997">
        <v>4.6999969482421804</v>
      </c>
      <c r="I997">
        <v>-23.1786193847656</v>
      </c>
      <c r="J997">
        <v>-19.270980834960898</v>
      </c>
      <c r="L997">
        <f t="shared" si="60"/>
        <v>9.2455974250619803</v>
      </c>
      <c r="M997">
        <f t="shared" si="61"/>
        <v>-0.19980740071223124</v>
      </c>
      <c r="N997">
        <f t="shared" si="62"/>
        <v>3.9922997379378149E-2</v>
      </c>
      <c r="O997">
        <f t="shared" si="63"/>
        <v>2.4374253055282902E-2</v>
      </c>
      <c r="P997" t="str" cm="1">
        <f t="array" ref="P997">IF(AND(O997&gt;$Q$2,M997&gt;0,M998&lt;0,53.93&gt;A997&gt;16.07),Peak,"")</f>
        <v/>
      </c>
    </row>
    <row r="998" spans="1:16" x14ac:dyDescent="0.3">
      <c r="A998">
        <v>9.9596557609993397</v>
      </c>
      <c r="B998">
        <v>-0.23336471617221799</v>
      </c>
      <c r="C998">
        <v>1.9378701448440501</v>
      </c>
      <c r="D998">
        <v>9.0641012191772408</v>
      </c>
      <c r="E998">
        <v>2.02509425580501E-2</v>
      </c>
      <c r="F998">
        <v>2.02509425580501E-2</v>
      </c>
      <c r="G998">
        <v>-1.4922223985195099E-2</v>
      </c>
      <c r="H998">
        <v>4.6999969482421804</v>
      </c>
      <c r="I998">
        <v>-23.1786193847656</v>
      </c>
      <c r="J998">
        <v>-19.270980834960898</v>
      </c>
      <c r="L998">
        <f t="shared" si="60"/>
        <v>9.2718784882310867</v>
      </c>
      <c r="M998">
        <f t="shared" si="61"/>
        <v>2.6281063169106389E-2</v>
      </c>
      <c r="N998">
        <f t="shared" si="62"/>
        <v>6.9069428129856034E-4</v>
      </c>
      <c r="O998">
        <f t="shared" si="63"/>
        <v>2.3588648981098945E-2</v>
      </c>
      <c r="P998" t="str" cm="1">
        <f t="array" ref="P998">IF(AND(O998&gt;$Q$2,M998&gt;0,M999&lt;0,53.93&gt;A998&gt;16.07),Peak,"")</f>
        <v/>
      </c>
    </row>
    <row r="999" spans="1:16" x14ac:dyDescent="0.3">
      <c r="A999">
        <v>9.9696655269999592</v>
      </c>
      <c r="B999">
        <v>-0.30701157450675898</v>
      </c>
      <c r="C999">
        <v>2.0679497718811</v>
      </c>
      <c r="D999">
        <v>9.3943147659301705</v>
      </c>
      <c r="E999">
        <v>1.0658237151801499E-2</v>
      </c>
      <c r="F999">
        <v>2.66457255929708E-2</v>
      </c>
      <c r="G999">
        <v>-1.38564268127083E-2</v>
      </c>
      <c r="H999">
        <v>4.6999969482421804</v>
      </c>
      <c r="I999">
        <v>-23.1786193847656</v>
      </c>
      <c r="J999">
        <v>-19.757614135742099</v>
      </c>
      <c r="L999">
        <f t="shared" si="60"/>
        <v>9.6241270922238886</v>
      </c>
      <c r="M999">
        <f t="shared" si="61"/>
        <v>0.35224860399280189</v>
      </c>
      <c r="N999">
        <f t="shared" si="62"/>
        <v>0.12407907901487776</v>
      </c>
      <c r="O999">
        <f t="shared" si="63"/>
        <v>2.3625815272324529E-2</v>
      </c>
      <c r="P999" t="str" cm="1">
        <f t="array" ref="P999">IF(AND(O999&gt;$Q$2,M999&gt;0,M1000&lt;0,53.93&gt;A999&gt;16.07),Peak,"")</f>
        <v/>
      </c>
    </row>
    <row r="1000" spans="1:16" x14ac:dyDescent="0.3">
      <c r="A1000">
        <v>9.9796447749995405</v>
      </c>
      <c r="B1000">
        <v>-0.217946782708168</v>
      </c>
      <c r="C1000">
        <v>1.9730470180511399</v>
      </c>
      <c r="D1000">
        <v>8.9988365173339808</v>
      </c>
      <c r="E1000">
        <v>-4.2637209407985202E-3</v>
      </c>
      <c r="F1000">
        <v>2.3448335006833E-2</v>
      </c>
      <c r="G1000">
        <v>-7.46111199259758E-3</v>
      </c>
      <c r="H1000">
        <v>4.6999969482421804</v>
      </c>
      <c r="I1000">
        <v>-23.1786193847656</v>
      </c>
      <c r="J1000">
        <v>-19.757614135742099</v>
      </c>
      <c r="L1000">
        <f t="shared" si="60"/>
        <v>9.2151762870406824</v>
      </c>
      <c r="M1000">
        <f t="shared" si="61"/>
        <v>-0.40895080518320626</v>
      </c>
      <c r="N1000">
        <f t="shared" si="62"/>
        <v>0.16724076105999272</v>
      </c>
      <c r="O1000">
        <f t="shared" si="63"/>
        <v>2.275018896091802E-2</v>
      </c>
      <c r="P1000" t="str" cm="1">
        <f t="array" ref="P1000">IF(AND(O1000&gt;$Q$2,M1000&gt;0,M1001&lt;0,53.93&gt;A1000&gt;16.07),Peak,"")</f>
        <v/>
      </c>
    </row>
    <row r="1001" spans="1:16" x14ac:dyDescent="0.3">
      <c r="A1001">
        <v>9.9896545409992505</v>
      </c>
      <c r="B1001">
        <v>-0.364342331886291</v>
      </c>
      <c r="C1001">
        <v>1.9342776536941499</v>
      </c>
      <c r="D1001">
        <v>9.1033191680908203</v>
      </c>
      <c r="E1001">
        <v>-1.91856790333986E-2</v>
      </c>
      <c r="F1001">
        <v>1.7053019255399701E-2</v>
      </c>
      <c r="G1001">
        <v>2.1315941121429201E-3</v>
      </c>
      <c r="H1001">
        <v>4.6999969482421804</v>
      </c>
      <c r="I1001">
        <v>-23.1786193847656</v>
      </c>
      <c r="J1001">
        <v>-19.757614135742099</v>
      </c>
      <c r="L1001">
        <f t="shared" si="60"/>
        <v>9.3136778585322908</v>
      </c>
      <c r="M1001">
        <f t="shared" si="61"/>
        <v>9.8501571491608431E-2</v>
      </c>
      <c r="N1001">
        <f t="shared" si="62"/>
        <v>9.7025595863164463E-3</v>
      </c>
      <c r="O1001">
        <f t="shared" si="63"/>
        <v>2.0087890997584189E-2</v>
      </c>
      <c r="P1001" t="str" cm="1">
        <f t="array" ref="P1001">IF(AND(O1001&gt;$Q$2,M1001&gt;0,M1002&lt;0,53.93&gt;A1001&gt;16.07),Peak,"")</f>
        <v/>
      </c>
    </row>
    <row r="1002" spans="1:16" x14ac:dyDescent="0.3">
      <c r="A1002">
        <v>9.9996337889997395</v>
      </c>
      <c r="B1002">
        <v>-0.43783950805664001</v>
      </c>
      <c r="C1002">
        <v>1.9001486301422099</v>
      </c>
      <c r="D1002">
        <v>9.0929908752441406</v>
      </c>
      <c r="E1002">
        <v>-2.98441816121339E-2</v>
      </c>
      <c r="F1002">
        <v>1.27898314967751E-2</v>
      </c>
      <c r="G1002">
        <v>9.5924399793148006E-3</v>
      </c>
      <c r="H1002">
        <v>4.6999969482421804</v>
      </c>
      <c r="I1002">
        <v>-23.1786193847656</v>
      </c>
      <c r="J1002">
        <v>-19.757614135742099</v>
      </c>
      <c r="L1002">
        <f t="shared" si="60"/>
        <v>9.2997178080154566</v>
      </c>
      <c r="M1002">
        <f t="shared" si="61"/>
        <v>-1.3960050516834244E-2</v>
      </c>
      <c r="N1002">
        <f t="shared" si="62"/>
        <v>1.9488301043256404E-4</v>
      </c>
      <c r="O1002">
        <f t="shared" si="63"/>
        <v>1.9886740023088059E-2</v>
      </c>
      <c r="P1002" t="str" cm="1">
        <f t="array" ref="P1002">IF(AND(O1002&gt;$Q$2,M1002&gt;0,M1003&lt;0,53.93&gt;A1002&gt;16.07),Peak,"")</f>
        <v/>
      </c>
    </row>
    <row r="1003" spans="1:16" x14ac:dyDescent="0.3">
      <c r="A1003">
        <v>10.009613036999299</v>
      </c>
      <c r="B1003">
        <v>-0.22183868288993799</v>
      </c>
      <c r="C1003">
        <v>2.0297789573669398</v>
      </c>
      <c r="D1003">
        <v>9.22157382965087</v>
      </c>
      <c r="E1003">
        <v>-3.9436887949705103E-2</v>
      </c>
      <c r="F1003">
        <v>2.1315941121429201E-3</v>
      </c>
      <c r="G1003">
        <v>9.5924399793148006E-3</v>
      </c>
      <c r="H1003">
        <v>4.6999969482421804</v>
      </c>
      <c r="I1003">
        <v>-23.1786193847656</v>
      </c>
      <c r="J1003">
        <v>-19.757614135742099</v>
      </c>
      <c r="L1003">
        <f t="shared" si="60"/>
        <v>9.444926622938782</v>
      </c>
      <c r="M1003">
        <f t="shared" si="61"/>
        <v>0.14520881492332549</v>
      </c>
      <c r="N1003">
        <f t="shared" si="62"/>
        <v>2.1085599931436595E-2</v>
      </c>
      <c r="O1003">
        <f t="shared" si="63"/>
        <v>2.1678602779139817E-2</v>
      </c>
      <c r="P1003" t="str" cm="1">
        <f t="array" ref="P1003">IF(AND(O1003&gt;$Q$2,M1003&gt;0,M1004&lt;0,53.93&gt;A1003&gt;16.07),Peak,"")</f>
        <v/>
      </c>
    </row>
    <row r="1004" spans="1:16" x14ac:dyDescent="0.3">
      <c r="A1004">
        <v>10.019592284999799</v>
      </c>
      <c r="B1004">
        <v>-0.29563522338867099</v>
      </c>
      <c r="C1004">
        <v>1.93038570880889</v>
      </c>
      <c r="D1004">
        <v>9.2962684631347603</v>
      </c>
      <c r="E1004">
        <v>-4.2634278535842798E-2</v>
      </c>
      <c r="F1004">
        <v>-5.3295181132852996E-3</v>
      </c>
      <c r="G1004">
        <v>4.2631882242858401E-3</v>
      </c>
      <c r="H1004">
        <v>4.6999969482421804</v>
      </c>
      <c r="I1004">
        <v>-23.1786193847656</v>
      </c>
      <c r="J1004">
        <v>-19.757614135742099</v>
      </c>
      <c r="L1004">
        <f t="shared" si="60"/>
        <v>9.4991787281193734</v>
      </c>
      <c r="M1004">
        <f t="shared" si="61"/>
        <v>5.4252105180591315E-2</v>
      </c>
      <c r="N1004">
        <f t="shared" si="62"/>
        <v>2.9432909165259431E-3</v>
      </c>
      <c r="O1004">
        <f t="shared" si="63"/>
        <v>2.1990594747683324E-2</v>
      </c>
      <c r="P1004" t="str" cm="1">
        <f t="array" ref="P1004">IF(AND(O1004&gt;$Q$2,M1004&gt;0,M1005&lt;0,53.93&gt;A1004&gt;16.07),Peak,"")</f>
        <v/>
      </c>
    </row>
    <row r="1005" spans="1:16" x14ac:dyDescent="0.3">
      <c r="A1005">
        <v>10.0296020499999</v>
      </c>
      <c r="B1005">
        <v>-0.395926654338836</v>
      </c>
      <c r="C1005">
        <v>1.9666104316711399</v>
      </c>
      <c r="D1005">
        <v>9.3814411163330007</v>
      </c>
      <c r="E1005">
        <v>-3.8371089845895698E-2</v>
      </c>
      <c r="F1005">
        <v>-1.27906296402215E-2</v>
      </c>
      <c r="G1005">
        <v>-1.06632965616881E-3</v>
      </c>
      <c r="H1005">
        <v>4.8999938964843697</v>
      </c>
      <c r="I1005">
        <v>-23.0795593261718</v>
      </c>
      <c r="J1005">
        <v>-19.660293579101499</v>
      </c>
      <c r="L1005">
        <f t="shared" si="60"/>
        <v>9.5935265635113076</v>
      </c>
      <c r="M1005">
        <f t="shared" si="61"/>
        <v>9.4347835391934254E-2</v>
      </c>
      <c r="N1005">
        <f t="shared" si="62"/>
        <v>8.901514043143521E-3</v>
      </c>
      <c r="O1005">
        <f t="shared" si="63"/>
        <v>2.3614179535962107E-2</v>
      </c>
      <c r="P1005" t="str" cm="1">
        <f t="array" ref="P1005">IF(AND(O1005&gt;$Q$2,M1005&gt;0,M1006&lt;0,53.93&gt;A1005&gt;16.07),Peak,"")</f>
        <v/>
      </c>
    </row>
    <row r="1006" spans="1:16" x14ac:dyDescent="0.3">
      <c r="A1006">
        <v>10.0395507809998</v>
      </c>
      <c r="B1006">
        <v>-0.299527138471603</v>
      </c>
      <c r="C1006">
        <v>1.9360738992691</v>
      </c>
      <c r="D1006">
        <v>9.32081699371337</v>
      </c>
      <c r="E1006">
        <v>-1.8119880929589199E-2</v>
      </c>
      <c r="F1006">
        <v>-2.98441816121339E-2</v>
      </c>
      <c r="G1006">
        <v>-1.06632965616881E-3</v>
      </c>
      <c r="H1006">
        <v>4.8999938964843697</v>
      </c>
      <c r="I1006">
        <v>-23.0795593261718</v>
      </c>
      <c r="J1006">
        <v>-19.660293579101499</v>
      </c>
      <c r="L1006">
        <f t="shared" si="60"/>
        <v>9.5244804624928481</v>
      </c>
      <c r="M1006">
        <f t="shared" si="61"/>
        <v>-6.9046101018459538E-2</v>
      </c>
      <c r="N1006">
        <f t="shared" si="62"/>
        <v>4.7673640658513197E-3</v>
      </c>
      <c r="O1006">
        <f t="shared" si="63"/>
        <v>2.4886121404695413E-2</v>
      </c>
      <c r="P1006" t="str" cm="1">
        <f t="array" ref="P1006">IF(AND(O1006&gt;$Q$2,M1006&gt;0,M1007&lt;0,53.93&gt;A1006&gt;16.07),Peak,"")</f>
        <v/>
      </c>
    </row>
    <row r="1007" spans="1:16" x14ac:dyDescent="0.3">
      <c r="A1007">
        <v>10.0495910639992</v>
      </c>
      <c r="B1007">
        <v>-0.39173537492751997</v>
      </c>
      <c r="C1007">
        <v>1.9067349433898899</v>
      </c>
      <c r="D1007">
        <v>9.2084007263183594</v>
      </c>
      <c r="E1007">
        <v>2.1315941121429201E-3</v>
      </c>
      <c r="F1007">
        <v>-4.0502686053514397E-2</v>
      </c>
      <c r="G1007">
        <v>5.3289853967726196E-3</v>
      </c>
      <c r="H1007">
        <v>4.8999938964843697</v>
      </c>
      <c r="I1007">
        <v>-23.0795593261718</v>
      </c>
      <c r="J1007">
        <v>-19.660293579101499</v>
      </c>
      <c r="L1007">
        <f t="shared" si="60"/>
        <v>9.4118934696889838</v>
      </c>
      <c r="M1007">
        <f t="shared" si="61"/>
        <v>-0.11258699280386431</v>
      </c>
      <c r="N1007">
        <f t="shared" si="62"/>
        <v>1.2675830948617392E-2</v>
      </c>
      <c r="O1007">
        <f t="shared" si="63"/>
        <v>2.4817818778557151E-2</v>
      </c>
      <c r="P1007" t="str" cm="1">
        <f t="array" ref="P1007">IF(AND(O1007&gt;$Q$2,M1007&gt;0,M1008&lt;0,53.93&gt;A1007&gt;16.07),Peak,"")</f>
        <v/>
      </c>
    </row>
    <row r="1008" spans="1:16" x14ac:dyDescent="0.3">
      <c r="A1008">
        <v>10.0595703119997</v>
      </c>
      <c r="B1008">
        <v>-0.16166381537914201</v>
      </c>
      <c r="C1008">
        <v>1.8730549812316799</v>
      </c>
      <c r="D1008">
        <v>9.2720184326171804</v>
      </c>
      <c r="E1008">
        <v>4.2631882242858401E-3</v>
      </c>
      <c r="F1008">
        <v>-2.66462583094835E-2</v>
      </c>
      <c r="G1008">
        <v>1.49214249104261E-2</v>
      </c>
      <c r="H1008">
        <v>4.6000061035156197</v>
      </c>
      <c r="I1008">
        <v>-23.2776794433593</v>
      </c>
      <c r="J1008">
        <v>-20.049606323242099</v>
      </c>
      <c r="L1008">
        <f t="shared" si="60"/>
        <v>9.4606974355336249</v>
      </c>
      <c r="M1008">
        <f t="shared" si="61"/>
        <v>4.8803965844641084E-2</v>
      </c>
      <c r="N1008">
        <f t="shared" si="62"/>
        <v>2.3818270821648934E-3</v>
      </c>
      <c r="O1008">
        <f t="shared" si="63"/>
        <v>2.4588941509487997E-2</v>
      </c>
      <c r="P1008" t="str" cm="1">
        <f t="array" ref="P1008">IF(AND(O1008&gt;$Q$2,M1008&gt;0,M1009&lt;0,53.93&gt;A1008&gt;16.07),Peak,"")</f>
        <v/>
      </c>
    </row>
    <row r="1009" spans="1:16" x14ac:dyDescent="0.3">
      <c r="A1009">
        <v>10.069549559999301</v>
      </c>
      <c r="B1009">
        <v>-0.189655601978302</v>
      </c>
      <c r="C1009">
        <v>2.04789137840271</v>
      </c>
      <c r="D1009">
        <v>9.2534570693969709</v>
      </c>
      <c r="E1009">
        <v>3.1973912846297E-3</v>
      </c>
      <c r="F1009">
        <v>-5.3295181132852996E-3</v>
      </c>
      <c r="G1009">
        <v>2.3448335006833E-2</v>
      </c>
      <c r="H1009">
        <v>4.6000061035156197</v>
      </c>
      <c r="I1009">
        <v>-23.2776794433593</v>
      </c>
      <c r="J1009">
        <v>-20.049606323242099</v>
      </c>
      <c r="L1009">
        <f t="shared" si="60"/>
        <v>9.4792560931895213</v>
      </c>
      <c r="M1009">
        <f t="shared" si="61"/>
        <v>1.8558657655896482E-2</v>
      </c>
      <c r="N1009">
        <f t="shared" si="62"/>
        <v>3.4442377398876512E-4</v>
      </c>
      <c r="O1009">
        <f t="shared" si="63"/>
        <v>2.59761943253701E-2</v>
      </c>
      <c r="P1009" t="str" cm="1">
        <f t="array" ref="P1009">IF(AND(O1009&gt;$Q$2,M1009&gt;0,M1010&lt;0,53.93&gt;A1009&gt;16.07),Peak,"")</f>
        <v/>
      </c>
    </row>
    <row r="1010" spans="1:16" x14ac:dyDescent="0.3">
      <c r="A1010">
        <v>10.079559325999901</v>
      </c>
      <c r="B1010">
        <v>-0.16735199093818601</v>
      </c>
      <c r="C1010">
        <v>2.0688478946685702</v>
      </c>
      <c r="D1010">
        <v>9.0612573623657209</v>
      </c>
      <c r="E1010">
        <v>1.06579705607146E-3</v>
      </c>
      <c r="F1010">
        <v>1.0658237151801499E-2</v>
      </c>
      <c r="G1010">
        <v>2.2382536903023699E-2</v>
      </c>
      <c r="H1010">
        <v>4.6000061035156197</v>
      </c>
      <c r="I1010">
        <v>-23.2776794433593</v>
      </c>
      <c r="J1010">
        <v>-20.049606323242099</v>
      </c>
      <c r="L1010">
        <f t="shared" si="60"/>
        <v>9.2959412265338965</v>
      </c>
      <c r="M1010">
        <f t="shared" si="61"/>
        <v>-0.1833148666556248</v>
      </c>
      <c r="N1010">
        <f t="shared" si="62"/>
        <v>3.3604340336969497E-2</v>
      </c>
      <c r="O1010">
        <f t="shared" si="63"/>
        <v>2.6080980124159811E-2</v>
      </c>
      <c r="P1010" t="str" cm="1">
        <f t="array" ref="P1010">IF(AND(O1010&gt;$Q$2,M1010&gt;0,M1011&lt;0,53.93&gt;A1010&gt;16.07),Peak,"")</f>
        <v/>
      </c>
    </row>
    <row r="1011" spans="1:16" x14ac:dyDescent="0.3">
      <c r="A1011">
        <v>10.090209960999299</v>
      </c>
      <c r="B1011">
        <v>-0.29324018955230702</v>
      </c>
      <c r="C1011">
        <v>1.97529232501983</v>
      </c>
      <c r="D1011">
        <v>8.9706954956054599</v>
      </c>
      <c r="E1011">
        <v>-8.5269091650843603E-3</v>
      </c>
      <c r="F1011">
        <v>2.5579929351806599E-2</v>
      </c>
      <c r="G1011">
        <v>1.5987223014235399E-2</v>
      </c>
      <c r="H1011">
        <v>4.6999969482421804</v>
      </c>
      <c r="I1011">
        <v>-23.0795593261718</v>
      </c>
      <c r="J1011">
        <v>-20.438919067382798</v>
      </c>
      <c r="L1011">
        <f t="shared" si="60"/>
        <v>9.1902746016061467</v>
      </c>
      <c r="M1011">
        <f t="shared" si="61"/>
        <v>-0.10566662492774981</v>
      </c>
      <c r="N1011">
        <f t="shared" si="62"/>
        <v>1.1165435623621758E-2</v>
      </c>
      <c r="O1011">
        <f t="shared" si="63"/>
        <v>2.5513221629378868E-2</v>
      </c>
      <c r="P1011" t="str" cm="1">
        <f t="array" ref="P1011">IF(AND(O1011&gt;$Q$2,M1011&gt;0,M1012&lt;0,53.93&gt;A1011&gt;16.07),Peak,"")</f>
        <v/>
      </c>
    </row>
    <row r="1012" spans="1:16" x14ac:dyDescent="0.3">
      <c r="A1012">
        <v>10.0995178219991</v>
      </c>
      <c r="B1012">
        <v>-0.15926879644393899</v>
      </c>
      <c r="C1012">
        <v>1.9794836044311499</v>
      </c>
      <c r="D1012">
        <v>8.9665040969848597</v>
      </c>
      <c r="E1012">
        <v>-2.4514663964509902E-2</v>
      </c>
      <c r="F1012">
        <v>3.1975243240594801E-2</v>
      </c>
      <c r="G1012">
        <v>1.27898314967751E-2</v>
      </c>
      <c r="H1012">
        <v>4.6999969482421804</v>
      </c>
      <c r="I1012">
        <v>-23.0795593261718</v>
      </c>
      <c r="J1012">
        <v>-20.438919067382798</v>
      </c>
      <c r="L1012">
        <f t="shared" si="60"/>
        <v>9.1837855817183982</v>
      </c>
      <c r="M1012">
        <f t="shared" si="61"/>
        <v>-6.4890198877485261E-3</v>
      </c>
      <c r="N1012">
        <f t="shared" si="62"/>
        <v>4.2107379103595896E-5</v>
      </c>
      <c r="O1012">
        <f t="shared" si="63"/>
        <v>2.8032592235435985E-2</v>
      </c>
      <c r="P1012" t="str" cm="1">
        <f t="array" ref="P1012">IF(AND(O1012&gt;$Q$2,M1012&gt;0,M1013&lt;0,53.93&gt;A1012&gt;16.07),Peak,"")</f>
        <v/>
      </c>
    </row>
    <row r="1013" spans="1:16" x14ac:dyDescent="0.3">
      <c r="A1013">
        <v>10.1095275879997</v>
      </c>
      <c r="B1013">
        <v>-0.37661683559417702</v>
      </c>
      <c r="C1013">
        <v>2.16883993148803</v>
      </c>
      <c r="D1013">
        <v>9.1296644210815394</v>
      </c>
      <c r="E1013">
        <v>-2.7712587267160398E-2</v>
      </c>
      <c r="F1013">
        <v>3.8370292633771799E-2</v>
      </c>
      <c r="G1013">
        <v>6.3947825692593999E-3</v>
      </c>
      <c r="H1013">
        <v>4.6999969482421804</v>
      </c>
      <c r="I1013">
        <v>-23.0795593261718</v>
      </c>
      <c r="J1013">
        <v>-20.438919067382798</v>
      </c>
      <c r="L1013">
        <f t="shared" si="60"/>
        <v>9.391298064209872</v>
      </c>
      <c r="M1013">
        <f t="shared" si="61"/>
        <v>0.2075124824914738</v>
      </c>
      <c r="N1013">
        <f t="shared" si="62"/>
        <v>4.3061430389774225E-2</v>
      </c>
      <c r="O1013">
        <f t="shared" si="63"/>
        <v>2.8050458613056713E-2</v>
      </c>
      <c r="P1013" t="str" cm="1">
        <f t="array" ref="P1013">IF(AND(O1013&gt;$Q$2,M1013&gt;0,M1014&lt;0,53.93&gt;A1013&gt;16.07),Peak,"")</f>
        <v/>
      </c>
    </row>
    <row r="1014" spans="1:16" x14ac:dyDescent="0.3">
      <c r="A1014">
        <v>10.119506835999299</v>
      </c>
      <c r="B1014">
        <v>-0.163011014461517</v>
      </c>
      <c r="C1014">
        <v>2.0766315460204998</v>
      </c>
      <c r="D1014">
        <v>9.1093072891235298</v>
      </c>
      <c r="E1014">
        <v>-3.0909979715943298E-2</v>
      </c>
      <c r="F1014">
        <v>4.4765606522560099E-2</v>
      </c>
      <c r="G1014">
        <v>-6.3953148201107901E-3</v>
      </c>
      <c r="H1014">
        <v>4.8999938964843697</v>
      </c>
      <c r="I1014">
        <v>-22.980514526367099</v>
      </c>
      <c r="J1014">
        <v>-19.4656372070312</v>
      </c>
      <c r="L1014">
        <f t="shared" si="60"/>
        <v>9.3444341966992486</v>
      </c>
      <c r="M1014">
        <f t="shared" si="61"/>
        <v>-4.6863867510623436E-2</v>
      </c>
      <c r="N1014">
        <f t="shared" si="62"/>
        <v>2.1962220780532668E-3</v>
      </c>
      <c r="O1014">
        <f t="shared" si="63"/>
        <v>2.7164550635834225E-2</v>
      </c>
      <c r="P1014" t="str" cm="1">
        <f t="array" ref="P1014">IF(AND(O1014&gt;$Q$2,M1014&gt;0,M1015&lt;0,53.93&gt;A1014&gt;16.07),Peak,"")</f>
        <v/>
      </c>
    </row>
    <row r="1015" spans="1:16" x14ac:dyDescent="0.3">
      <c r="A1015">
        <v>10.129455565999701</v>
      </c>
      <c r="B1015">
        <v>-0.41344025731086698</v>
      </c>
      <c r="C1015">
        <v>2.1067190170288002</v>
      </c>
      <c r="D1015">
        <v>9.2351951599121094</v>
      </c>
      <c r="E1015">
        <v>-3.6239497363567297E-2</v>
      </c>
      <c r="F1015">
        <v>4.1567683219909599E-2</v>
      </c>
      <c r="G1015">
        <v>-1.17248333990573E-2</v>
      </c>
      <c r="H1015">
        <v>4.8999938964843697</v>
      </c>
      <c r="I1015">
        <v>-22.980514526367099</v>
      </c>
      <c r="J1015">
        <v>-19.4656372070312</v>
      </c>
      <c r="L1015">
        <f t="shared" si="60"/>
        <v>9.4814570349045049</v>
      </c>
      <c r="M1015">
        <f t="shared" si="61"/>
        <v>0.13702283820525629</v>
      </c>
      <c r="N1015">
        <f t="shared" si="62"/>
        <v>1.8775258189823844E-2</v>
      </c>
      <c r="O1015">
        <f t="shared" si="63"/>
        <v>2.7153857179628049E-2</v>
      </c>
      <c r="P1015" t="str" cm="1">
        <f t="array" ref="P1015">IF(AND(O1015&gt;$Q$2,M1015&gt;0,M1016&lt;0,53.93&gt;A1015&gt;16.07),Peak,"")</f>
        <v/>
      </c>
    </row>
    <row r="1016" spans="1:16" x14ac:dyDescent="0.3">
      <c r="A1016">
        <v>10.1394653319994</v>
      </c>
      <c r="B1016">
        <v>-0.50025969743728604</v>
      </c>
      <c r="C1016">
        <v>2.1811144351959202</v>
      </c>
      <c r="D1016">
        <v>9.2711210250854492</v>
      </c>
      <c r="E1016">
        <v>-3.6239497363567297E-2</v>
      </c>
      <c r="F1016">
        <v>2.8777852654456999E-2</v>
      </c>
      <c r="G1016">
        <v>-1.17248333990573E-2</v>
      </c>
      <c r="H1016">
        <v>4.8999938964843697</v>
      </c>
      <c r="I1016">
        <v>-22.980514526367099</v>
      </c>
      <c r="J1016">
        <v>-19.4656372070312</v>
      </c>
      <c r="L1016">
        <f t="shared" si="60"/>
        <v>9.5373583872098209</v>
      </c>
      <c r="M1016">
        <f t="shared" si="61"/>
        <v>5.590135230531601E-2</v>
      </c>
      <c r="N1016">
        <f t="shared" si="62"/>
        <v>3.1249611895630596E-3</v>
      </c>
      <c r="O1016">
        <f t="shared" si="63"/>
        <v>2.7429448514145156E-2</v>
      </c>
      <c r="P1016" t="str" cm="1">
        <f t="array" ref="P1016">IF(AND(O1016&gt;$Q$2,M1016&gt;0,M1017&lt;0,53.93&gt;A1016&gt;16.07),Peak,"")</f>
        <v/>
      </c>
    </row>
    <row r="1017" spans="1:16" x14ac:dyDescent="0.3">
      <c r="A1017">
        <v>10.1494445799999</v>
      </c>
      <c r="B1017">
        <v>-0.33215928077697698</v>
      </c>
      <c r="C1017">
        <v>2.2318587303161599</v>
      </c>
      <c r="D1017">
        <v>9.1738233566284109</v>
      </c>
      <c r="E1017">
        <v>-2.98441816121339E-2</v>
      </c>
      <c r="F1017">
        <v>1.27898314967751E-2</v>
      </c>
      <c r="G1017">
        <v>-9.5932390540838207E-3</v>
      </c>
      <c r="H1017">
        <v>4.6999969482421804</v>
      </c>
      <c r="I1017">
        <v>-23.0795593261718</v>
      </c>
      <c r="J1017">
        <v>-18.978988647460898</v>
      </c>
      <c r="L1017">
        <f t="shared" si="60"/>
        <v>9.4472513546806667</v>
      </c>
      <c r="M1017">
        <f t="shared" si="61"/>
        <v>-9.0107032529154196E-2</v>
      </c>
      <c r="N1017">
        <f t="shared" si="62"/>
        <v>8.1192773112100519E-3</v>
      </c>
      <c r="O1017">
        <f t="shared" si="63"/>
        <v>2.7632793400181595E-2</v>
      </c>
      <c r="P1017" t="str" cm="1">
        <f t="array" ref="P1017">IF(AND(O1017&gt;$Q$2,M1017&gt;0,M1018&lt;0,53.93&gt;A1017&gt;16.07),Peak,"")</f>
        <v/>
      </c>
    </row>
    <row r="1018" spans="1:16" x14ac:dyDescent="0.3">
      <c r="A1018">
        <v>10.159454345999601</v>
      </c>
      <c r="B1018">
        <v>-0.27497819066047602</v>
      </c>
      <c r="C1018">
        <v>2.0707938671111998</v>
      </c>
      <c r="D1018">
        <v>9.0941886901855398</v>
      </c>
      <c r="E1018">
        <v>-2.23830696195364E-2</v>
      </c>
      <c r="F1018">
        <v>1.8119348213076501E-2</v>
      </c>
      <c r="G1018">
        <v>-1.38564268127083E-2</v>
      </c>
      <c r="H1018">
        <v>4.6999969482421804</v>
      </c>
      <c r="I1018">
        <v>-23.0795593261718</v>
      </c>
      <c r="J1018">
        <v>-18.978988647460898</v>
      </c>
      <c r="L1018">
        <f t="shared" si="60"/>
        <v>9.3310271770101956</v>
      </c>
      <c r="M1018">
        <f t="shared" si="61"/>
        <v>-0.11622417767047111</v>
      </c>
      <c r="N1018">
        <f t="shared" si="62"/>
        <v>1.3508059475177235E-2</v>
      </c>
      <c r="O1018">
        <f t="shared" si="63"/>
        <v>2.8786495919328272E-2</v>
      </c>
      <c r="P1018" t="str" cm="1">
        <f t="array" ref="P1018">IF(AND(O1018&gt;$Q$2,M1018&gt;0,M1019&lt;0,53.93&gt;A1018&gt;16.07),Peak,"")</f>
        <v/>
      </c>
    </row>
    <row r="1019" spans="1:16" x14ac:dyDescent="0.3">
      <c r="A1019">
        <v>10.169433592999599</v>
      </c>
      <c r="B1019">
        <v>-0.23800507187843301</v>
      </c>
      <c r="C1019">
        <v>2.1041743755340501</v>
      </c>
      <c r="D1019">
        <v>9.1485252380371094</v>
      </c>
      <c r="E1019">
        <v>-2.7712587267160398E-2</v>
      </c>
      <c r="F1019">
        <v>3.8370292633771799E-2</v>
      </c>
      <c r="G1019">
        <v>-2.4514663964509902E-2</v>
      </c>
      <c r="H1019">
        <v>4.6999969482421804</v>
      </c>
      <c r="I1019">
        <v>-23.0795593261718</v>
      </c>
      <c r="J1019">
        <v>-18.978988647460898</v>
      </c>
      <c r="L1019">
        <f t="shared" si="60"/>
        <v>9.3904052227737171</v>
      </c>
      <c r="M1019">
        <f t="shared" si="61"/>
        <v>5.937804576352157E-2</v>
      </c>
      <c r="N1019">
        <f t="shared" si="62"/>
        <v>3.5257523186948618E-3</v>
      </c>
      <c r="O1019">
        <f t="shared" si="63"/>
        <v>2.8892889755446658E-2</v>
      </c>
      <c r="P1019" t="str" cm="1">
        <f t="array" ref="P1019">IF(AND(O1019&gt;$Q$2,M1019&gt;0,M1020&lt;0,53.93&gt;A1019&gt;16.07),Peak,"")</f>
        <v/>
      </c>
    </row>
    <row r="1020" spans="1:16" x14ac:dyDescent="0.3">
      <c r="A1020">
        <v>10.1794128419996</v>
      </c>
      <c r="B1020">
        <v>-0.40610548853874201</v>
      </c>
      <c r="C1020">
        <v>1.90149581432342</v>
      </c>
      <c r="D1020">
        <v>8.9144124984741193</v>
      </c>
      <c r="E1020">
        <v>-3.8371089845895698E-2</v>
      </c>
      <c r="F1020">
        <v>5.32919839024543E-2</v>
      </c>
      <c r="G1020">
        <v>-3.3041574060916901E-2</v>
      </c>
      <c r="H1020">
        <v>4.6999969482421804</v>
      </c>
      <c r="I1020">
        <v>-23.0795593261718</v>
      </c>
      <c r="J1020">
        <v>-19.4656372070312</v>
      </c>
      <c r="L1020">
        <f t="shared" si="60"/>
        <v>9.1239990241484783</v>
      </c>
      <c r="M1020">
        <f t="shared" si="61"/>
        <v>-0.26640619862523884</v>
      </c>
      <c r="N1020">
        <f t="shared" si="62"/>
        <v>7.0972262665950206E-2</v>
      </c>
      <c r="O1020">
        <f t="shared" si="63"/>
        <v>2.8820109621033613E-2</v>
      </c>
      <c r="P1020" t="str" cm="1">
        <f t="array" ref="P1020">IF(AND(O1020&gt;$Q$2,M1020&gt;0,M1021&lt;0,53.93&gt;A1020&gt;16.07),Peak,"")</f>
        <v/>
      </c>
    </row>
    <row r="1021" spans="1:16" x14ac:dyDescent="0.3">
      <c r="A1021">
        <v>10.1900634759995</v>
      </c>
      <c r="B1021">
        <v>-0.27842101454734802</v>
      </c>
      <c r="C1021">
        <v>2.08785820007324</v>
      </c>
      <c r="D1021">
        <v>9.2154359817504794</v>
      </c>
      <c r="E1021">
        <v>-5.0095126032829201E-2</v>
      </c>
      <c r="F1021">
        <v>5.9687297791242599E-2</v>
      </c>
      <c r="G1021">
        <v>-3.0909979715943298E-2</v>
      </c>
      <c r="H1021">
        <v>4.6999969482421804</v>
      </c>
      <c r="I1021">
        <v>-23.0795593261718</v>
      </c>
      <c r="J1021">
        <v>-19.4656372070312</v>
      </c>
      <c r="L1021">
        <f t="shared" si="60"/>
        <v>9.4530910531262773</v>
      </c>
      <c r="M1021">
        <f t="shared" si="61"/>
        <v>0.32909202897779899</v>
      </c>
      <c r="N1021">
        <f t="shared" si="62"/>
        <v>0.10830156353672449</v>
      </c>
      <c r="O1021">
        <f t="shared" si="63"/>
        <v>2.7749118065331858E-2</v>
      </c>
      <c r="P1021" t="str" cm="1">
        <f t="array" ref="P1021">IF(AND(O1021&gt;$Q$2,M1021&gt;0,M1022&lt;0,53.93&gt;A1021&gt;16.07),Peak,"")</f>
        <v/>
      </c>
    </row>
    <row r="1022" spans="1:16" x14ac:dyDescent="0.3">
      <c r="A1022">
        <v>10.199401854999399</v>
      </c>
      <c r="B1022">
        <v>-0.35206785798072798</v>
      </c>
      <c r="C1022">
        <v>1.88368284702301</v>
      </c>
      <c r="D1022">
        <v>9.1756191253662092</v>
      </c>
      <c r="E1022">
        <v>-5.4358847439289003E-2</v>
      </c>
      <c r="F1022">
        <v>5.4358314722776399E-2</v>
      </c>
      <c r="G1022">
        <v>-2.23830696195364E-2</v>
      </c>
      <c r="H1022">
        <v>4.6999969482421804</v>
      </c>
      <c r="I1022">
        <v>-23.0795593261718</v>
      </c>
      <c r="J1022">
        <v>-19.4656372070312</v>
      </c>
      <c r="L1022">
        <f t="shared" si="60"/>
        <v>9.3735905169032225</v>
      </c>
      <c r="M1022">
        <f t="shared" si="61"/>
        <v>-7.9500536223054752E-2</v>
      </c>
      <c r="N1022">
        <f t="shared" si="62"/>
        <v>6.3203352597532405E-3</v>
      </c>
      <c r="O1022">
        <f t="shared" si="63"/>
        <v>2.5830137034739048E-2</v>
      </c>
      <c r="P1022" t="str" cm="1">
        <f t="array" ref="P1022">IF(AND(O1022&gt;$Q$2,M1022&gt;0,M1023&lt;0,53.93&gt;A1022&gt;16.07),Peak,"")</f>
        <v/>
      </c>
    </row>
    <row r="1023" spans="1:16" x14ac:dyDescent="0.3">
      <c r="A1023">
        <v>10.209381102999901</v>
      </c>
      <c r="B1023">
        <v>-0.39203476905822698</v>
      </c>
      <c r="C1023">
        <v>2.0483405590057302</v>
      </c>
      <c r="D1023">
        <v>9.4252996444702095</v>
      </c>
      <c r="E1023">
        <v>-4.2634278535842798E-2</v>
      </c>
      <c r="F1023">
        <v>4.6897202730178798E-2</v>
      </c>
      <c r="G1023">
        <v>-1.17248333990573E-2</v>
      </c>
      <c r="H1023">
        <v>4.8999938964843697</v>
      </c>
      <c r="I1023">
        <v>-23.0795593261718</v>
      </c>
      <c r="J1023">
        <v>-20.1469421386718</v>
      </c>
      <c r="L1023">
        <f t="shared" si="60"/>
        <v>9.6532721754785662</v>
      </c>
      <c r="M1023">
        <f t="shared" si="61"/>
        <v>0.27968165857534366</v>
      </c>
      <c r="N1023">
        <f t="shared" si="62"/>
        <v>7.8221830143455101E-2</v>
      </c>
      <c r="O1023">
        <f t="shared" si="63"/>
        <v>2.5959430216445405E-2</v>
      </c>
      <c r="P1023" t="str" cm="1">
        <f t="array" ref="P1023">IF(AND(O1023&gt;$Q$2,M1023&gt;0,M1024&lt;0,53.93&gt;A1023&gt;16.07),Peak,"")</f>
        <v/>
      </c>
    </row>
    <row r="1024" spans="1:16" x14ac:dyDescent="0.3">
      <c r="A1024">
        <v>10.2193908689996</v>
      </c>
      <c r="B1024">
        <v>-0.159568175673484</v>
      </c>
      <c r="C1024">
        <v>2.0064275264739901</v>
      </c>
      <c r="D1024">
        <v>9.32710456848144</v>
      </c>
      <c r="E1024">
        <v>-2.23830696195364E-2</v>
      </c>
      <c r="F1024">
        <v>3.8370292633771799E-2</v>
      </c>
      <c r="G1024">
        <v>-6.3953148201107901E-3</v>
      </c>
      <c r="H1024">
        <v>4.8999938964843697</v>
      </c>
      <c r="I1024">
        <v>-23.0795593261718</v>
      </c>
      <c r="J1024">
        <v>-20.1469421386718</v>
      </c>
      <c r="L1024">
        <f t="shared" si="60"/>
        <v>9.5418076407496102</v>
      </c>
      <c r="M1024">
        <f t="shared" si="61"/>
        <v>-0.11146453472895601</v>
      </c>
      <c r="N1024">
        <f t="shared" si="62"/>
        <v>1.2424342502342641E-2</v>
      </c>
      <c r="O1024">
        <f t="shared" si="63"/>
        <v>2.4487604652526862E-2</v>
      </c>
      <c r="P1024" t="str" cm="1">
        <f t="array" ref="P1024">IF(AND(O1024&gt;$Q$2,M1024&gt;0,M1025&lt;0,53.93&gt;A1024&gt;16.07),Peak,"")</f>
        <v/>
      </c>
    </row>
    <row r="1025" spans="1:16" x14ac:dyDescent="0.3">
      <c r="A1025">
        <v>10.229370116999201</v>
      </c>
      <c r="B1025">
        <v>-0.42616379261016801</v>
      </c>
      <c r="C1025">
        <v>2.0303778648376398</v>
      </c>
      <c r="D1025">
        <v>9.5591220855712802</v>
      </c>
      <c r="E1025">
        <v>-3.1979237683117299E-3</v>
      </c>
      <c r="F1025">
        <v>2.98436488956213E-2</v>
      </c>
      <c r="G1025">
        <v>-6.3953148201107901E-3</v>
      </c>
      <c r="H1025">
        <v>4.8999938964843697</v>
      </c>
      <c r="I1025">
        <v>-23.0795593261718</v>
      </c>
      <c r="J1025">
        <v>-20.1469421386718</v>
      </c>
      <c r="L1025">
        <f t="shared" si="60"/>
        <v>9.7816596188484883</v>
      </c>
      <c r="M1025">
        <f t="shared" si="61"/>
        <v>0.23985197809887815</v>
      </c>
      <c r="N1025">
        <f t="shared" si="62"/>
        <v>5.7528971397944724E-2</v>
      </c>
      <c r="O1025">
        <f t="shared" si="63"/>
        <v>2.4368203524828328E-2</v>
      </c>
      <c r="P1025" t="str" cm="1">
        <f t="array" ref="P1025">IF(AND(O1025&gt;$Q$2,M1025&gt;0,M1026&lt;0,53.93&gt;A1025&gt;16.07),Peak,"")</f>
        <v/>
      </c>
    </row>
    <row r="1026" spans="1:16" x14ac:dyDescent="0.3">
      <c r="A1026">
        <v>10.239379882999801</v>
      </c>
      <c r="B1026">
        <v>-0.51148635149001997</v>
      </c>
      <c r="C1026">
        <v>1.7347426414489699</v>
      </c>
      <c r="D1026">
        <v>9.4321861267089808</v>
      </c>
      <c r="E1026">
        <v>7.4605792760848999E-3</v>
      </c>
      <c r="F1026">
        <v>2.2382536903023699E-2</v>
      </c>
      <c r="G1026">
        <v>-7.46111199259758E-3</v>
      </c>
      <c r="H1026">
        <v>4.8999938964843697</v>
      </c>
      <c r="I1026">
        <v>-22.980514526367099</v>
      </c>
      <c r="J1026">
        <v>-20.1469421386718</v>
      </c>
      <c r="L1026">
        <f t="shared" si="60"/>
        <v>9.6040140279314095</v>
      </c>
      <c r="M1026">
        <f t="shared" si="61"/>
        <v>-0.17764559091707888</v>
      </c>
      <c r="N1026">
        <f t="shared" si="62"/>
        <v>3.1557955972278139E-2</v>
      </c>
      <c r="O1026">
        <f t="shared" si="63"/>
        <v>2.3204284774129062E-2</v>
      </c>
      <c r="P1026" t="str" cm="1">
        <f t="array" ref="P1026">IF(AND(O1026&gt;$Q$2,M1026&gt;0,M1027&lt;0,53.93&gt;A1026&gt;16.07),Peak,"")</f>
        <v/>
      </c>
    </row>
    <row r="1027" spans="1:16" x14ac:dyDescent="0.3">
      <c r="A1027">
        <v>10.249359129999901</v>
      </c>
      <c r="B1027">
        <v>-0.21674926578998499</v>
      </c>
      <c r="C1027">
        <v>1.9984941482543901</v>
      </c>
      <c r="D1027">
        <v>9.4543399810790998</v>
      </c>
      <c r="E1027">
        <v>5.3289853967726196E-3</v>
      </c>
      <c r="F1027">
        <v>2.5579929351806599E-2</v>
      </c>
      <c r="G1027">
        <v>-8.5269091650843603E-3</v>
      </c>
      <c r="H1027">
        <v>4.8999938964843697</v>
      </c>
      <c r="I1027">
        <v>-22.980514526367099</v>
      </c>
      <c r="J1027">
        <v>-20.1469421386718</v>
      </c>
      <c r="L1027">
        <f t="shared" ref="L1027:L1090" si="64">SQRT(B1027^2+C1027^2+D1027^2)</f>
        <v>9.6656869172686477</v>
      </c>
      <c r="M1027">
        <f t="shared" si="61"/>
        <v>6.1672889337238246E-2</v>
      </c>
      <c r="N1027">
        <f t="shared" si="62"/>
        <v>3.8035452792032349E-3</v>
      </c>
      <c r="O1027">
        <f t="shared" si="63"/>
        <v>2.2809678173588036E-2</v>
      </c>
      <c r="P1027" t="str" cm="1">
        <f t="array" ref="P1027">IF(AND(O1027&gt;$Q$2,M1027&gt;0,M1028&lt;0,53.93&gt;A1027&gt;16.07),Peak,"")</f>
        <v/>
      </c>
    </row>
    <row r="1028" spans="1:16" x14ac:dyDescent="0.3">
      <c r="A1028">
        <v>10.2593688959996</v>
      </c>
      <c r="B1028">
        <v>-0.31704071164131098</v>
      </c>
      <c r="C1028">
        <v>1.6601976156234699</v>
      </c>
      <c r="D1028">
        <v>9.3649749755859304</v>
      </c>
      <c r="E1028">
        <v>4.2631882242858401E-3</v>
      </c>
      <c r="F1028">
        <v>3.4106839448213501E-2</v>
      </c>
      <c r="G1028">
        <v>-6.3953148201107901E-3</v>
      </c>
      <c r="H1028">
        <v>4.8999938964843697</v>
      </c>
      <c r="I1028">
        <v>-22.980514526367099</v>
      </c>
      <c r="J1028">
        <v>-20.1469421386718</v>
      </c>
      <c r="L1028">
        <f t="shared" si="64"/>
        <v>9.516276962610462</v>
      </c>
      <c r="M1028">
        <f t="shared" ref="M1028:M1091" si="65">L1028-L1027</f>
        <v>-0.14940995465818574</v>
      </c>
      <c r="N1028">
        <f t="shared" ref="N1028:N1091" si="66">M1028^2</f>
        <v>2.2323334550961117E-2</v>
      </c>
      <c r="O1028">
        <f t="shared" ref="O1028:O1091" si="67">AVERAGE(N1028:N1075)</f>
        <v>2.2744488785618956E-2</v>
      </c>
      <c r="P1028" t="str" cm="1">
        <f t="array" ref="P1028">IF(AND(O1028&gt;$Q$2,M1028&gt;0,M1029&lt;0,53.93&gt;A1028&gt;16.07),Peak,"")</f>
        <v/>
      </c>
    </row>
    <row r="1029" spans="1:16" x14ac:dyDescent="0.3">
      <c r="A1029">
        <v>10.2693481439991</v>
      </c>
      <c r="B1029">
        <v>-0.23995101451873699</v>
      </c>
      <c r="C1029">
        <v>1.9585272073745701</v>
      </c>
      <c r="D1029">
        <v>9.3889255523681605</v>
      </c>
      <c r="E1029">
        <v>-2.1321268286556001E-3</v>
      </c>
      <c r="F1029">
        <v>4.3699279427528298E-2</v>
      </c>
      <c r="G1029">
        <v>-3.1979237683117299E-3</v>
      </c>
      <c r="H1029">
        <v>5.1000061035156197</v>
      </c>
      <c r="I1029">
        <v>-22.980514526367099</v>
      </c>
      <c r="J1029">
        <v>-19.8549499511718</v>
      </c>
      <c r="L1029">
        <f t="shared" si="64"/>
        <v>9.5940256586746084</v>
      </c>
      <c r="M1029">
        <f t="shared" si="65"/>
        <v>7.7748696064146472E-2</v>
      </c>
      <c r="N1029">
        <f t="shared" si="66"/>
        <v>6.0448597396750249E-3</v>
      </c>
      <c r="O1029">
        <f t="shared" si="67"/>
        <v>2.2287370430589551E-2</v>
      </c>
      <c r="P1029" t="str" cm="1">
        <f t="array" ref="P1029">IF(AND(O1029&gt;$Q$2,M1029&gt;0,M1030&lt;0,53.93&gt;A1029&gt;16.07),Peak,"")</f>
        <v/>
      </c>
    </row>
    <row r="1030" spans="1:16" x14ac:dyDescent="0.3">
      <c r="A1030">
        <v>10.279357909999799</v>
      </c>
      <c r="B1030">
        <v>-0.33530274033546398</v>
      </c>
      <c r="C1030">
        <v>2.02169585227966</v>
      </c>
      <c r="D1030">
        <v>9.4480524063110298</v>
      </c>
      <c r="E1030">
        <v>-3.1979237683117299E-3</v>
      </c>
      <c r="F1030">
        <v>6.1818893998861299E-2</v>
      </c>
      <c r="G1030">
        <v>0</v>
      </c>
      <c r="H1030">
        <v>5.1000061035156197</v>
      </c>
      <c r="I1030">
        <v>-22.980514526367099</v>
      </c>
      <c r="J1030">
        <v>-19.8549499511718</v>
      </c>
      <c r="L1030">
        <f t="shared" si="64"/>
        <v>9.6677492892193317</v>
      </c>
      <c r="M1030">
        <f t="shared" si="65"/>
        <v>7.3723630544723306E-2</v>
      </c>
      <c r="N1030">
        <f t="shared" si="66"/>
        <v>5.4351737006948595E-3</v>
      </c>
      <c r="O1030">
        <f t="shared" si="67"/>
        <v>2.235738903482232E-2</v>
      </c>
      <c r="P1030" t="str" cm="1">
        <f t="array" ref="P1030">IF(AND(O1030&gt;$Q$2,M1030&gt;0,M1031&lt;0,53.93&gt;A1030&gt;16.07),Peak,"")</f>
        <v/>
      </c>
    </row>
    <row r="1031" spans="1:16" x14ac:dyDescent="0.3">
      <c r="A1031">
        <v>10.289154052999899</v>
      </c>
      <c r="B1031">
        <v>-0.279468834400177</v>
      </c>
      <c r="C1031">
        <v>1.94924652576446</v>
      </c>
      <c r="D1031">
        <v>9.3175239562988192</v>
      </c>
      <c r="E1031">
        <v>1.06579705607146E-3</v>
      </c>
      <c r="F1031">
        <v>7.8872442245483398E-2</v>
      </c>
      <c r="G1031">
        <v>0</v>
      </c>
      <c r="H1031">
        <v>5.1000061035156197</v>
      </c>
      <c r="I1031">
        <v>-22.980514526367099</v>
      </c>
      <c r="J1031">
        <v>-19.8549499511718</v>
      </c>
      <c r="L1031">
        <f t="shared" si="64"/>
        <v>9.5233354201040417</v>
      </c>
      <c r="M1031">
        <f t="shared" si="65"/>
        <v>-0.14441386911529008</v>
      </c>
      <c r="N1031">
        <f t="shared" si="66"/>
        <v>2.0855365592848136E-2</v>
      </c>
      <c r="O1031">
        <f t="shared" si="67"/>
        <v>2.3389149686403498E-2</v>
      </c>
      <c r="P1031" t="str" cm="1">
        <f t="array" ref="P1031">IF(AND(O1031&gt;$Q$2,M1031&gt;0,M1032&lt;0,53.93&gt;A1031&gt;16.07),Peak,"")</f>
        <v/>
      </c>
    </row>
    <row r="1032" spans="1:16" x14ac:dyDescent="0.3">
      <c r="A1032">
        <v>10.299163817999201</v>
      </c>
      <c r="B1032">
        <v>-0.23396347463130901</v>
      </c>
      <c r="C1032">
        <v>1.94161236286163</v>
      </c>
      <c r="D1032">
        <v>9.1244258880615199</v>
      </c>
      <c r="E1032">
        <v>9.5924399793148006E-3</v>
      </c>
      <c r="F1032">
        <v>8.8465154170989893E-2</v>
      </c>
      <c r="G1032">
        <v>0</v>
      </c>
      <c r="H1032">
        <v>5.1000061035156197</v>
      </c>
      <c r="I1032">
        <v>-22.980514526367099</v>
      </c>
      <c r="J1032">
        <v>-19.8549499511718</v>
      </c>
      <c r="L1032">
        <f t="shared" si="64"/>
        <v>9.3316528686940519</v>
      </c>
      <c r="M1032">
        <f t="shared" si="65"/>
        <v>-0.1916825514099898</v>
      </c>
      <c r="N1032">
        <f t="shared" si="66"/>
        <v>3.6742200515043386E-2</v>
      </c>
      <c r="O1032">
        <f t="shared" si="67"/>
        <v>2.2989904593718063E-2</v>
      </c>
      <c r="P1032" t="str" cm="1">
        <f t="array" ref="P1032">IF(AND(O1032&gt;$Q$2,M1032&gt;0,M1033&lt;0,53.93&gt;A1032&gt;16.07),Peak,"")</f>
        <v/>
      </c>
    </row>
    <row r="1033" spans="1:16" x14ac:dyDescent="0.3">
      <c r="A1033">
        <v>10.309143065999701</v>
      </c>
      <c r="B1033">
        <v>-0.34143996238708402</v>
      </c>
      <c r="C1033">
        <v>1.80374908447265</v>
      </c>
      <c r="D1033">
        <v>8.9886579513549805</v>
      </c>
      <c r="E1033">
        <v>1.3855627737939301E-2</v>
      </c>
      <c r="F1033">
        <v>9.3794405460357597E-2</v>
      </c>
      <c r="G1033">
        <v>7.4605792760848999E-3</v>
      </c>
      <c r="H1033">
        <v>5.1000061035156197</v>
      </c>
      <c r="I1033">
        <v>-22.980514526367099</v>
      </c>
      <c r="J1033">
        <v>-19.8549499511718</v>
      </c>
      <c r="L1033">
        <f t="shared" si="64"/>
        <v>9.1742064383851716</v>
      </c>
      <c r="M1033">
        <f t="shared" si="65"/>
        <v>-0.15744643030888028</v>
      </c>
      <c r="N1033">
        <f t="shared" si="66"/>
        <v>2.4789378417009095E-2</v>
      </c>
      <c r="O1033">
        <f t="shared" si="67"/>
        <v>2.2225844850598846E-2</v>
      </c>
      <c r="P1033" t="str" cm="1">
        <f t="array" ref="P1033">IF(AND(O1033&gt;$Q$2,M1033&gt;0,M1034&lt;0,53.93&gt;A1033&gt;16.07),Peak,"")</f>
        <v/>
      </c>
    </row>
    <row r="1034" spans="1:16" x14ac:dyDescent="0.3">
      <c r="A1034">
        <v>10.3191223139992</v>
      </c>
      <c r="B1034">
        <v>-0.30551469326019198</v>
      </c>
      <c r="C1034">
        <v>1.8576370477676301</v>
      </c>
      <c r="D1034">
        <v>9.0597600936889595</v>
      </c>
      <c r="E1034">
        <v>1.3855627737939301E-2</v>
      </c>
      <c r="F1034">
        <v>8.9531213045120198E-2</v>
      </c>
      <c r="G1034">
        <v>1.1724034324288301E-2</v>
      </c>
      <c r="H1034">
        <v>5.1000061035156197</v>
      </c>
      <c r="I1034">
        <v>-22.980514526367099</v>
      </c>
      <c r="J1034">
        <v>-19.8549499511718</v>
      </c>
      <c r="L1034">
        <f t="shared" si="64"/>
        <v>9.2532917161535391</v>
      </c>
      <c r="M1034">
        <f t="shared" si="65"/>
        <v>7.908527776836749E-2</v>
      </c>
      <c r="N1034">
        <f t="shared" si="66"/>
        <v>6.2544811596998411E-3</v>
      </c>
      <c r="O1034">
        <f t="shared" si="67"/>
        <v>2.1781104686235842E-2</v>
      </c>
      <c r="P1034" t="str" cm="1">
        <f t="array" ref="P1034">IF(AND(O1034&gt;$Q$2,M1034&gt;0,M1035&lt;0,53.93&gt;A1034&gt;16.07),Peak,"")</f>
        <v/>
      </c>
    </row>
    <row r="1035" spans="1:16" x14ac:dyDescent="0.3">
      <c r="A1035">
        <v>10.3291015629993</v>
      </c>
      <c r="B1035">
        <v>-0.41987687349319402</v>
      </c>
      <c r="C1035">
        <v>1.8600320816039999</v>
      </c>
      <c r="D1035">
        <v>9.0867042541503906</v>
      </c>
      <c r="E1035">
        <v>1.0658237151801499E-2</v>
      </c>
      <c r="F1035">
        <v>8.3136163651943207E-2</v>
      </c>
      <c r="G1035">
        <v>1.49214249104261E-2</v>
      </c>
      <c r="H1035">
        <v>5</v>
      </c>
      <c r="I1035">
        <v>-23.1786193847656</v>
      </c>
      <c r="J1035">
        <v>-19.8549499511718</v>
      </c>
      <c r="L1035">
        <f t="shared" si="64"/>
        <v>9.2846222398052003</v>
      </c>
      <c r="M1035">
        <f t="shared" si="65"/>
        <v>3.1330523651661224E-2</v>
      </c>
      <c r="N1035">
        <f t="shared" si="66"/>
        <v>9.8160171228730327E-4</v>
      </c>
      <c r="O1035">
        <f t="shared" si="67"/>
        <v>2.1677136213454615E-2</v>
      </c>
      <c r="P1035" t="str" cm="1">
        <f t="array" ref="P1035">IF(AND(O1035&gt;$Q$2,M1035&gt;0,M1036&lt;0,53.93&gt;A1035&gt;16.07),Peak,"")</f>
        <v/>
      </c>
    </row>
    <row r="1036" spans="1:16" x14ac:dyDescent="0.3">
      <c r="A1036">
        <v>10.339111327999399</v>
      </c>
      <c r="B1036">
        <v>-0.43379792571067799</v>
      </c>
      <c r="C1036">
        <v>1.9871177673339799</v>
      </c>
      <c r="D1036">
        <v>9.3287506103515607</v>
      </c>
      <c r="E1036">
        <v>7.4605792760848999E-3</v>
      </c>
      <c r="F1036">
        <v>7.4609257280826499E-2</v>
      </c>
      <c r="G1036">
        <v>1.8119348213076501E-2</v>
      </c>
      <c r="H1036">
        <v>5</v>
      </c>
      <c r="I1036">
        <v>-23.1786193847656</v>
      </c>
      <c r="J1036">
        <v>-19.8549499511718</v>
      </c>
      <c r="L1036">
        <f t="shared" si="64"/>
        <v>9.5479005866075024</v>
      </c>
      <c r="M1036">
        <f t="shared" si="65"/>
        <v>0.26327834680230211</v>
      </c>
      <c r="N1036">
        <f t="shared" si="66"/>
        <v>6.9315487894953259E-2</v>
      </c>
      <c r="O1036">
        <f t="shared" si="67"/>
        <v>2.1679149052457242E-2</v>
      </c>
      <c r="P1036" t="str" cm="1">
        <f t="array" ref="P1036">IF(AND(O1036&gt;$Q$2,M1036&gt;0,M1037&lt;0,53.93&gt;A1036&gt;16.07),Peak,"")</f>
        <v/>
      </c>
    </row>
    <row r="1037" spans="1:16" x14ac:dyDescent="0.3">
      <c r="A1037">
        <v>10.349273680999399</v>
      </c>
      <c r="B1037">
        <v>-0.389340370893478</v>
      </c>
      <c r="C1037">
        <v>1.9133212566375699</v>
      </c>
      <c r="D1037">
        <v>9.2194776535034109</v>
      </c>
      <c r="E1037">
        <v>6.3947825692593999E-3</v>
      </c>
      <c r="F1037">
        <v>6.8213939666748005E-2</v>
      </c>
      <c r="G1037">
        <v>2.1316740661859498E-2</v>
      </c>
      <c r="H1037">
        <v>5</v>
      </c>
      <c r="I1037">
        <v>-23.1786193847656</v>
      </c>
      <c r="J1037">
        <v>-19.8549499511718</v>
      </c>
      <c r="L1037">
        <f t="shared" si="64"/>
        <v>9.4239669120258167</v>
      </c>
      <c r="M1037">
        <f t="shared" si="65"/>
        <v>-0.12393367458168569</v>
      </c>
      <c r="N1037">
        <f t="shared" si="66"/>
        <v>1.5359555695319167E-2</v>
      </c>
      <c r="O1037">
        <f t="shared" si="67"/>
        <v>2.0377670705960051E-2</v>
      </c>
      <c r="P1037" t="str" cm="1">
        <f t="array" ref="P1037">IF(AND(O1037&gt;$Q$2,M1037&gt;0,M1038&lt;0,53.93&gt;A1037&gt;16.07),Peak,"")</f>
        <v/>
      </c>
    </row>
    <row r="1038" spans="1:16" x14ac:dyDescent="0.3">
      <c r="A1038">
        <v>10.3592529299994</v>
      </c>
      <c r="B1038">
        <v>-0.73122942447662298</v>
      </c>
      <c r="C1038">
        <v>1.81737077236175</v>
      </c>
      <c r="D1038">
        <v>9.3455162048339808</v>
      </c>
      <c r="E1038">
        <v>8.5263764485716802E-3</v>
      </c>
      <c r="F1038">
        <v>5.7555705308914101E-2</v>
      </c>
      <c r="G1038">
        <v>2.3448335006833E-2</v>
      </c>
      <c r="H1038">
        <v>5.1000061035156197</v>
      </c>
      <c r="I1038">
        <v>-23.0795593261718</v>
      </c>
      <c r="J1038">
        <v>-20.049606323242099</v>
      </c>
      <c r="L1038">
        <f t="shared" si="64"/>
        <v>9.5486232583692239</v>
      </c>
      <c r="M1038">
        <f t="shared" si="65"/>
        <v>0.12465634634340717</v>
      </c>
      <c r="N1038">
        <f t="shared" si="66"/>
        <v>1.5539204683687481E-2</v>
      </c>
      <c r="O1038">
        <f t="shared" si="67"/>
        <v>2.0214082906427337E-2</v>
      </c>
      <c r="P1038" t="str" cm="1">
        <f t="array" ref="P1038">IF(AND(O1038&gt;$Q$2,M1038&gt;0,M1039&lt;0,53.93&gt;A1038&gt;16.07),Peak,"")</f>
        <v/>
      </c>
    </row>
    <row r="1039" spans="1:16" x14ac:dyDescent="0.3">
      <c r="A1039">
        <v>10.3692626949996</v>
      </c>
      <c r="B1039">
        <v>-0.43304947018623302</v>
      </c>
      <c r="C1039">
        <v>1.8926641941070499</v>
      </c>
      <c r="D1039">
        <v>9.2739648818969709</v>
      </c>
      <c r="E1039">
        <v>1.0658237151801499E-2</v>
      </c>
      <c r="F1039">
        <v>4.6897202730178798E-2</v>
      </c>
      <c r="G1039">
        <v>2.66457255929708E-2</v>
      </c>
      <c r="H1039">
        <v>5.1000061035156197</v>
      </c>
      <c r="I1039">
        <v>-23.0795593261718</v>
      </c>
      <c r="J1039">
        <v>-20.049606323242099</v>
      </c>
      <c r="L1039">
        <f t="shared" si="64"/>
        <v>9.4750268720432551</v>
      </c>
      <c r="M1039">
        <f t="shared" si="65"/>
        <v>-7.3596386325968766E-2</v>
      </c>
      <c r="N1039">
        <f t="shared" si="66"/>
        <v>5.4164280802412425E-3</v>
      </c>
      <c r="O1039">
        <f t="shared" si="67"/>
        <v>2.0185674955655094E-2</v>
      </c>
      <c r="P1039" t="str" cm="1">
        <f t="array" ref="P1039">IF(AND(O1039&gt;$Q$2,M1039&gt;0,M1040&lt;0,53.93&gt;A1039&gt;16.07),Peak,"")</f>
        <v/>
      </c>
    </row>
    <row r="1040" spans="1:16" x14ac:dyDescent="0.3">
      <c r="A1040">
        <v>10.379241942999201</v>
      </c>
      <c r="B1040">
        <v>-0.62584853172302202</v>
      </c>
      <c r="C1040">
        <v>1.9261944293975799</v>
      </c>
      <c r="D1040">
        <v>9.1308622360229492</v>
      </c>
      <c r="E1040">
        <v>1.49214249104261E-2</v>
      </c>
      <c r="F1040">
        <v>4.2633481323718997E-2</v>
      </c>
      <c r="G1040">
        <v>2.8777852654456999E-2</v>
      </c>
      <c r="H1040">
        <v>5.1000061035156197</v>
      </c>
      <c r="I1040">
        <v>-23.0795593261718</v>
      </c>
      <c r="J1040">
        <v>-20.049606323242099</v>
      </c>
      <c r="L1040">
        <f t="shared" si="64"/>
        <v>9.3527833577888533</v>
      </c>
      <c r="M1040">
        <f t="shared" si="65"/>
        <v>-0.12224351425440183</v>
      </c>
      <c r="N1040">
        <f t="shared" si="66"/>
        <v>1.4943476777266143E-2</v>
      </c>
      <c r="O1040">
        <f t="shared" si="67"/>
        <v>2.0081261351094375E-2</v>
      </c>
      <c r="P1040" t="str" cm="1">
        <f t="array" ref="P1040">IF(AND(O1040&gt;$Q$2,M1040&gt;0,M1041&lt;0,53.93&gt;A1040&gt;16.07),Peak,"")</f>
        <v/>
      </c>
    </row>
    <row r="1041" spans="1:16" x14ac:dyDescent="0.3">
      <c r="A1041">
        <v>10.389221190999701</v>
      </c>
      <c r="B1041">
        <v>-0.60459274053573597</v>
      </c>
      <c r="C1041">
        <v>1.92350006103515</v>
      </c>
      <c r="D1041">
        <v>8.9997348785400302</v>
      </c>
      <c r="E1041">
        <v>1.7053019255399701E-2</v>
      </c>
      <c r="F1041">
        <v>4.0501885116100297E-2</v>
      </c>
      <c r="G1041">
        <v>3.1975243240594801E-2</v>
      </c>
      <c r="H1041">
        <v>4.8999938964843697</v>
      </c>
      <c r="I1041">
        <v>-23.1786193847656</v>
      </c>
      <c r="J1041">
        <v>-18.978988647460898</v>
      </c>
      <c r="L1041">
        <f t="shared" si="64"/>
        <v>9.2228310594264205</v>
      </c>
      <c r="M1041">
        <f t="shared" si="65"/>
        <v>-0.12995229836243283</v>
      </c>
      <c r="N1041">
        <f t="shared" si="66"/>
        <v>1.6887599849678761E-2</v>
      </c>
      <c r="O1041">
        <f t="shared" si="67"/>
        <v>2.0505767849434576E-2</v>
      </c>
      <c r="P1041" t="str" cm="1">
        <f t="array" ref="P1041">IF(AND(O1041&gt;$Q$2,M1041&gt;0,M1042&lt;0,53.93&gt;A1041&gt;16.07),Peak,"")</f>
        <v/>
      </c>
    </row>
    <row r="1042" spans="1:16" x14ac:dyDescent="0.3">
      <c r="A1042">
        <v>10.3992309569994</v>
      </c>
      <c r="B1042">
        <v>-0.34982255101203902</v>
      </c>
      <c r="C1042">
        <v>1.90823185443878</v>
      </c>
      <c r="D1042">
        <v>9.0537729263305593</v>
      </c>
      <c r="E1042">
        <v>1.91851463168859E-2</v>
      </c>
      <c r="F1042">
        <v>3.7304494529962498E-2</v>
      </c>
      <c r="G1042">
        <v>4.1567683219909599E-2</v>
      </c>
      <c r="H1042">
        <v>4.8999938964843697</v>
      </c>
      <c r="I1042">
        <v>-23.1786193847656</v>
      </c>
      <c r="J1042">
        <v>-18.978988647460898</v>
      </c>
      <c r="L1042">
        <f t="shared" si="64"/>
        <v>9.2592941863323279</v>
      </c>
      <c r="M1042">
        <f t="shared" si="65"/>
        <v>3.6463126905907473E-2</v>
      </c>
      <c r="N1042">
        <f t="shared" si="66"/>
        <v>1.3295596237563134E-3</v>
      </c>
      <c r="O1042">
        <f t="shared" si="67"/>
        <v>2.0162099614363303E-2</v>
      </c>
      <c r="P1042" t="str" cm="1">
        <f t="array" ref="P1042">IF(AND(O1042&gt;$Q$2,M1042&gt;0,M1043&lt;0,53.93&gt;A1042&gt;16.07),Peak,"")</f>
        <v/>
      </c>
    </row>
    <row r="1043" spans="1:16" x14ac:dyDescent="0.3">
      <c r="A1043">
        <v>10.4092102049999</v>
      </c>
      <c r="B1043">
        <v>-0.621956646442413</v>
      </c>
      <c r="C1043">
        <v>1.88173687458038</v>
      </c>
      <c r="D1043">
        <v>9.1272697448730398</v>
      </c>
      <c r="E1043">
        <v>1.91851463168859E-2</v>
      </c>
      <c r="F1043">
        <v>3.30410413444042E-2</v>
      </c>
      <c r="G1043">
        <v>4.9028795212507199E-2</v>
      </c>
      <c r="H1043">
        <v>4.8999938964843697</v>
      </c>
      <c r="I1043">
        <v>-23.1786193847656</v>
      </c>
      <c r="J1043">
        <v>-18.978988647460898</v>
      </c>
      <c r="L1043">
        <f t="shared" si="64"/>
        <v>9.3399580690110273</v>
      </c>
      <c r="M1043">
        <f t="shared" si="65"/>
        <v>8.0663882678699395E-2</v>
      </c>
      <c r="N1043">
        <f t="shared" si="66"/>
        <v>6.5066619688029801E-3</v>
      </c>
      <c r="O1043">
        <f t="shared" si="67"/>
        <v>2.021030358982117E-2</v>
      </c>
      <c r="P1043" t="str" cm="1">
        <f t="array" ref="P1043">IF(AND(O1043&gt;$Q$2,M1043&gt;0,M1044&lt;0,53.93&gt;A1043&gt;16.07),Peak,"")</f>
        <v/>
      </c>
    </row>
    <row r="1044" spans="1:16" x14ac:dyDescent="0.3">
      <c r="A1044">
        <v>10.419189452999399</v>
      </c>
      <c r="B1044">
        <v>-0.56133270263671797</v>
      </c>
      <c r="C1044">
        <v>1.91062688827514</v>
      </c>
      <c r="D1044">
        <v>9.1328086853027308</v>
      </c>
      <c r="E1044">
        <v>2.1316740661859498E-2</v>
      </c>
      <c r="F1044">
        <v>2.66457255929708E-2</v>
      </c>
      <c r="G1044">
        <v>5.5424109101295402E-2</v>
      </c>
      <c r="H1044">
        <v>5</v>
      </c>
      <c r="I1044">
        <v>-23.1786193847656</v>
      </c>
      <c r="J1044">
        <v>-19.3683166503906</v>
      </c>
      <c r="L1044">
        <f t="shared" si="64"/>
        <v>9.3473945028328806</v>
      </c>
      <c r="M1044">
        <f t="shared" si="65"/>
        <v>7.4364338218533277E-3</v>
      </c>
      <c r="N1044">
        <f t="shared" si="66"/>
        <v>5.5300547986804089E-5</v>
      </c>
      <c r="O1044">
        <f t="shared" si="67"/>
        <v>2.0502255075255615E-2</v>
      </c>
      <c r="P1044" t="str" cm="1">
        <f t="array" ref="P1044">IF(AND(O1044&gt;$Q$2,M1044&gt;0,M1045&lt;0,53.93&gt;A1044&gt;16.07),Peak,"")</f>
        <v/>
      </c>
    </row>
    <row r="1045" spans="1:16" x14ac:dyDescent="0.3">
      <c r="A1045">
        <v>10.429168700999901</v>
      </c>
      <c r="B1045">
        <v>-0.62749511003494196</v>
      </c>
      <c r="C1045">
        <v>1.9441571235656701</v>
      </c>
      <c r="D1045">
        <v>9.1696319580078107</v>
      </c>
      <c r="E1045">
        <v>2.66457255929708E-2</v>
      </c>
      <c r="F1045">
        <v>1.7053019255399701E-2</v>
      </c>
      <c r="G1045">
        <v>5.7555705308914101E-2</v>
      </c>
      <c r="H1045">
        <v>5</v>
      </c>
      <c r="I1045">
        <v>-23.1786193847656</v>
      </c>
      <c r="J1045">
        <v>-19.3683166503906</v>
      </c>
      <c r="L1045">
        <f t="shared" si="64"/>
        <v>9.3944476835813528</v>
      </c>
      <c r="M1045">
        <f t="shared" si="65"/>
        <v>4.7053180748472201E-2</v>
      </c>
      <c r="N1045">
        <f t="shared" si="66"/>
        <v>2.214001818548395E-3</v>
      </c>
      <c r="O1045">
        <f t="shared" si="67"/>
        <v>2.0544672887479399E-2</v>
      </c>
      <c r="P1045" t="str" cm="1">
        <f t="array" ref="P1045">IF(AND(O1045&gt;$Q$2,M1045&gt;0,M1046&lt;0,53.93&gt;A1045&gt;16.07),Peak,"")</f>
        <v/>
      </c>
    </row>
    <row r="1046" spans="1:16" x14ac:dyDescent="0.3">
      <c r="A1046">
        <v>10.439849852999901</v>
      </c>
      <c r="B1046">
        <v>-0.62405228614807096</v>
      </c>
      <c r="C1046">
        <v>2.0531303882598801</v>
      </c>
      <c r="D1046">
        <v>9.1971740722656197</v>
      </c>
      <c r="E1046">
        <v>2.98436488956213E-2</v>
      </c>
      <c r="F1046">
        <v>6.3947825692593999E-3</v>
      </c>
      <c r="G1046">
        <v>6.0753095895051901E-2</v>
      </c>
      <c r="H1046">
        <v>5.1000061035156197</v>
      </c>
      <c r="I1046">
        <v>-22.980514526367099</v>
      </c>
      <c r="J1046">
        <v>-19.8549499511718</v>
      </c>
      <c r="L1046">
        <f t="shared" si="64"/>
        <v>9.4441938016221254</v>
      </c>
      <c r="M1046">
        <f t="shared" si="65"/>
        <v>4.9746118040772558E-2</v>
      </c>
      <c r="N1046">
        <f t="shared" si="66"/>
        <v>2.4746762601264771E-3</v>
      </c>
      <c r="O1046">
        <f t="shared" si="67"/>
        <v>2.0543968646572146E-2</v>
      </c>
      <c r="P1046" t="str" cm="1">
        <f t="array" ref="P1046">IF(AND(O1046&gt;$Q$2,M1046&gt;0,M1047&lt;0,53.93&gt;A1046&gt;16.07),Peak,"")</f>
        <v/>
      </c>
    </row>
    <row r="1047" spans="1:16" x14ac:dyDescent="0.3">
      <c r="A1047">
        <v>10.449157714999201</v>
      </c>
      <c r="B1047">
        <v>-0.372425526380538</v>
      </c>
      <c r="C1047">
        <v>1.7937198877334499</v>
      </c>
      <c r="D1047">
        <v>8.9726409912109304</v>
      </c>
      <c r="E1047">
        <v>3.30410413444042E-2</v>
      </c>
      <c r="F1047">
        <v>-5.3295181132852996E-3</v>
      </c>
      <c r="G1047">
        <v>6.1818893998861299E-2</v>
      </c>
      <c r="H1047">
        <v>5.1000061035156197</v>
      </c>
      <c r="I1047">
        <v>-22.980514526367099</v>
      </c>
      <c r="J1047">
        <v>-19.8549499511718</v>
      </c>
      <c r="L1047">
        <f t="shared" si="64"/>
        <v>9.1577518073765791</v>
      </c>
      <c r="M1047">
        <f t="shared" si="65"/>
        <v>-0.28644199424554628</v>
      </c>
      <c r="N1047">
        <f t="shared" si="66"/>
        <v>8.2049016067365574E-2</v>
      </c>
      <c r="O1047">
        <f t="shared" si="67"/>
        <v>2.0501139186403162E-2</v>
      </c>
      <c r="P1047" t="str" cm="1">
        <f t="array" ref="P1047">IF(AND(O1047&gt;$Q$2,M1047&gt;0,M1048&lt;0,53.93&gt;A1047&gt;16.07),Peak,"")</f>
        <v/>
      </c>
    </row>
    <row r="1048" spans="1:16" x14ac:dyDescent="0.3">
      <c r="A1048">
        <v>10.4591369629997</v>
      </c>
      <c r="B1048">
        <v>-0.40805146098136902</v>
      </c>
      <c r="C1048">
        <v>1.88293445110321</v>
      </c>
      <c r="D1048">
        <v>9.1558599472045898</v>
      </c>
      <c r="E1048">
        <v>3.5172633826732601E-2</v>
      </c>
      <c r="F1048">
        <v>-1.8119880929589199E-2</v>
      </c>
      <c r="G1048">
        <v>6.5016552805900504E-2</v>
      </c>
      <c r="H1048">
        <v>5.1000061035156197</v>
      </c>
      <c r="I1048">
        <v>-22.980514526367099</v>
      </c>
      <c r="J1048">
        <v>-19.8549499511718</v>
      </c>
      <c r="L1048">
        <f t="shared" si="64"/>
        <v>9.3563732030517901</v>
      </c>
      <c r="M1048">
        <f t="shared" si="65"/>
        <v>0.19862139567521098</v>
      </c>
      <c r="N1048">
        <f t="shared" si="66"/>
        <v>3.9450458819968719E-2</v>
      </c>
      <c r="O1048">
        <f t="shared" si="67"/>
        <v>1.9148241566996214E-2</v>
      </c>
      <c r="P1048" t="str" cm="1">
        <f t="array" ref="P1048">IF(AND(O1048&gt;$Q$2,M1048&gt;0,M1049&lt;0,53.93&gt;A1048&gt;16.07),Peak,"")</f>
        <v/>
      </c>
    </row>
    <row r="1049" spans="1:16" x14ac:dyDescent="0.3">
      <c r="A1049">
        <v>10.469116210999299</v>
      </c>
      <c r="B1049">
        <v>-0.45699965953826899</v>
      </c>
      <c r="C1049">
        <v>1.91721308231353</v>
      </c>
      <c r="D1049">
        <v>9.1534652709960902</v>
      </c>
      <c r="E1049">
        <v>4.1567683219909599E-2</v>
      </c>
      <c r="F1049">
        <v>-2.55804620683193E-2</v>
      </c>
      <c r="G1049">
        <v>6.5016552805900504E-2</v>
      </c>
      <c r="H1049">
        <v>5.1999969482421804</v>
      </c>
      <c r="I1049">
        <v>-23.0795593261718</v>
      </c>
      <c r="J1049">
        <v>-19.5629577636718</v>
      </c>
      <c r="L1049">
        <f t="shared" si="64"/>
        <v>9.3632516338686411</v>
      </c>
      <c r="M1049">
        <f t="shared" si="65"/>
        <v>6.8784308168510222E-3</v>
      </c>
      <c r="N1049">
        <f t="shared" si="66"/>
        <v>4.731281050220582E-5</v>
      </c>
      <c r="O1049">
        <f t="shared" si="67"/>
        <v>1.8382443912039383E-2</v>
      </c>
      <c r="P1049" t="str" cm="1">
        <f t="array" ref="P1049">IF(AND(O1049&gt;$Q$2,M1049&gt;0,M1050&lt;0,53.93&gt;A1049&gt;16.07),Peak,"")</f>
        <v/>
      </c>
    </row>
    <row r="1050" spans="1:16" x14ac:dyDescent="0.3">
      <c r="A1050">
        <v>10.4791259759995</v>
      </c>
      <c r="B1050">
        <v>-0.63976961374282804</v>
      </c>
      <c r="C1050">
        <v>1.97678923606872</v>
      </c>
      <c r="D1050">
        <v>9.4306888580322195</v>
      </c>
      <c r="E1050">
        <v>5.0094593316316598E-2</v>
      </c>
      <c r="F1050">
        <v>-2.55804620683193E-2</v>
      </c>
      <c r="G1050">
        <v>6.3950754702091203E-2</v>
      </c>
      <c r="H1050">
        <v>5.1999969482421804</v>
      </c>
      <c r="I1050">
        <v>-23.0795593261718</v>
      </c>
      <c r="J1050">
        <v>-19.5629577636718</v>
      </c>
      <c r="L1050">
        <f t="shared" si="64"/>
        <v>9.6568573138220728</v>
      </c>
      <c r="M1050">
        <f t="shared" si="65"/>
        <v>0.29360567995343168</v>
      </c>
      <c r="N1050">
        <f t="shared" si="66"/>
        <v>8.6204295300916944E-2</v>
      </c>
      <c r="O1050">
        <f t="shared" si="67"/>
        <v>1.9454597126406816E-2</v>
      </c>
      <c r="P1050" t="str" cm="1">
        <f t="array" ref="P1050">IF(AND(O1050&gt;$Q$2,M1050&gt;0,M1051&lt;0,53.93&gt;A1050&gt;16.07),Peak,"")</f>
        <v/>
      </c>
    </row>
    <row r="1051" spans="1:16" x14ac:dyDescent="0.3">
      <c r="A1051">
        <v>10.489105223999999</v>
      </c>
      <c r="B1051">
        <v>-0.46119093894958402</v>
      </c>
      <c r="C1051">
        <v>1.8139278888702299</v>
      </c>
      <c r="D1051">
        <v>9.2801017761230398</v>
      </c>
      <c r="E1051">
        <v>5.9687297791242599E-2</v>
      </c>
      <c r="F1051">
        <v>-1.27906296402215E-2</v>
      </c>
      <c r="G1051">
        <v>6.1818893998861299E-2</v>
      </c>
      <c r="H1051">
        <v>5.1999969482421804</v>
      </c>
      <c r="I1051">
        <v>-23.0795593261718</v>
      </c>
      <c r="J1051">
        <v>-19.5629577636718</v>
      </c>
      <c r="L1051">
        <f t="shared" si="64"/>
        <v>9.4669594085636817</v>
      </c>
      <c r="M1051">
        <f t="shared" si="65"/>
        <v>-0.18989790525839112</v>
      </c>
      <c r="N1051">
        <f t="shared" si="66"/>
        <v>3.6061214421524893E-2</v>
      </c>
      <c r="O1051">
        <f t="shared" si="67"/>
        <v>1.8696794476524465E-2</v>
      </c>
      <c r="P1051" t="str" cm="1">
        <f t="array" ref="P1051">IF(AND(O1051&gt;$Q$2,M1051&gt;0,M1052&lt;0,53.93&gt;A1051&gt;16.07),Peak,"")</f>
        <v/>
      </c>
    </row>
    <row r="1052" spans="1:16" x14ac:dyDescent="0.3">
      <c r="A1052">
        <v>10.4991149899997</v>
      </c>
      <c r="B1052">
        <v>-0.41643401980400002</v>
      </c>
      <c r="C1052">
        <v>1.8580861091613701</v>
      </c>
      <c r="D1052">
        <v>8.98297023773193</v>
      </c>
      <c r="E1052">
        <v>6.2884956598281805E-2</v>
      </c>
      <c r="F1052">
        <v>5.3289853967726196E-3</v>
      </c>
      <c r="G1052">
        <v>5.9687297791242599E-2</v>
      </c>
      <c r="H1052">
        <v>4.8999938964843697</v>
      </c>
      <c r="I1052">
        <v>-23.376724243163999</v>
      </c>
      <c r="J1052">
        <v>-19.4656372070312</v>
      </c>
      <c r="L1052">
        <f t="shared" si="64"/>
        <v>9.1825734722835843</v>
      </c>
      <c r="M1052">
        <f t="shared" si="65"/>
        <v>-0.28438593628009734</v>
      </c>
      <c r="N1052">
        <f t="shared" si="66"/>
        <v>8.0875360753907583E-2</v>
      </c>
      <c r="O1052">
        <f t="shared" si="67"/>
        <v>2.007514365245738E-2</v>
      </c>
      <c r="P1052" t="str" cm="1">
        <f t="array" ref="P1052">IF(AND(O1052&gt;$Q$2,M1052&gt;0,M1053&lt;0,53.93&gt;A1052&gt;16.07),Peak,"")</f>
        <v/>
      </c>
    </row>
    <row r="1053" spans="1:16" x14ac:dyDescent="0.3">
      <c r="A1053">
        <v>10.5090942379993</v>
      </c>
      <c r="B1053">
        <v>-0.34338593482971103</v>
      </c>
      <c r="C1053">
        <v>1.9869680404662999</v>
      </c>
      <c r="D1053">
        <v>9.2293577194213796</v>
      </c>
      <c r="E1053">
        <v>6.5016552805900504E-2</v>
      </c>
      <c r="F1053">
        <v>9.5924399793148006E-3</v>
      </c>
      <c r="G1053">
        <v>6.5016552805900504E-2</v>
      </c>
      <c r="H1053">
        <v>4.8999938964843697</v>
      </c>
      <c r="I1053">
        <v>-23.376724243163999</v>
      </c>
      <c r="J1053">
        <v>-19.4656372070312</v>
      </c>
      <c r="L1053">
        <f t="shared" si="64"/>
        <v>9.4470630254654484</v>
      </c>
      <c r="M1053">
        <f t="shared" si="65"/>
        <v>0.26448955318186407</v>
      </c>
      <c r="N1053">
        <f t="shared" si="66"/>
        <v>6.9954723742342101E-2</v>
      </c>
      <c r="O1053">
        <f t="shared" si="67"/>
        <v>1.8544873613137683E-2</v>
      </c>
      <c r="P1053" t="str" cm="1">
        <f t="array" ref="P1053">IF(AND(O1053&gt;$Q$2,M1053&gt;0,M1054&lt;0,53.93&gt;A1053&gt;16.07),Peak,"")</f>
        <v/>
      </c>
    </row>
    <row r="1054" spans="1:16" x14ac:dyDescent="0.3">
      <c r="A1054">
        <v>10.5191040039999</v>
      </c>
      <c r="B1054">
        <v>-0.41314086318016002</v>
      </c>
      <c r="C1054">
        <v>2.01645684242248</v>
      </c>
      <c r="D1054">
        <v>9.18055915832519</v>
      </c>
      <c r="E1054">
        <v>7.0345535874366705E-2</v>
      </c>
      <c r="F1054">
        <v>5.3289853967726196E-3</v>
      </c>
      <c r="G1054">
        <v>6.9279737770557404E-2</v>
      </c>
      <c r="H1054">
        <v>4.8999938964843697</v>
      </c>
      <c r="I1054">
        <v>-23.376724243163999</v>
      </c>
      <c r="J1054">
        <v>-19.4656372070312</v>
      </c>
      <c r="L1054">
        <f t="shared" si="64"/>
        <v>9.4084775617360226</v>
      </c>
      <c r="M1054">
        <f t="shared" si="65"/>
        <v>-3.858546372942584E-2</v>
      </c>
      <c r="N1054">
        <f t="shared" si="66"/>
        <v>1.4888380112148369E-3</v>
      </c>
      <c r="O1054">
        <f t="shared" si="67"/>
        <v>1.7142393300834526E-2</v>
      </c>
      <c r="P1054" t="str" cm="1">
        <f t="array" ref="P1054">IF(AND(O1054&gt;$Q$2,M1054&gt;0,M1055&lt;0,53.93&gt;A1054&gt;16.07),Peak,"")</f>
        <v/>
      </c>
    </row>
    <row r="1055" spans="1:16" x14ac:dyDescent="0.3">
      <c r="A1055">
        <v>10.5289001459996</v>
      </c>
      <c r="B1055">
        <v>-0.40565642714500399</v>
      </c>
      <c r="C1055">
        <v>2.1383032798767001</v>
      </c>
      <c r="D1055">
        <v>9.1955280303955007</v>
      </c>
      <c r="E1055">
        <v>8.3136163651943207E-2</v>
      </c>
      <c r="F1055">
        <v>-3.1979237683117299E-3</v>
      </c>
      <c r="G1055">
        <v>7.24776610732078E-2</v>
      </c>
      <c r="H1055">
        <v>4.6999969482421804</v>
      </c>
      <c r="I1055">
        <v>-23.475784301757798</v>
      </c>
      <c r="J1055">
        <v>-19.757614135742099</v>
      </c>
      <c r="L1055">
        <f t="shared" si="64"/>
        <v>9.4495837903795987</v>
      </c>
      <c r="M1055">
        <f t="shared" si="65"/>
        <v>4.1106228643576159E-2</v>
      </c>
      <c r="N1055">
        <f t="shared" si="66"/>
        <v>1.689722033297961E-3</v>
      </c>
      <c r="O1055">
        <f t="shared" si="67"/>
        <v>1.724331371667906E-2</v>
      </c>
      <c r="P1055" t="str" cm="1">
        <f t="array" ref="P1055">IF(AND(O1055&gt;$Q$2,M1055&gt;0,M1056&lt;0,53.93&gt;A1055&gt;16.07),Peak,"")</f>
        <v/>
      </c>
    </row>
    <row r="1056" spans="1:16" x14ac:dyDescent="0.3">
      <c r="A1056">
        <v>10.538879394999601</v>
      </c>
      <c r="B1056">
        <v>-0.400866389274597</v>
      </c>
      <c r="C1056">
        <v>1.6859440803527801</v>
      </c>
      <c r="D1056">
        <v>9.0220384597778303</v>
      </c>
      <c r="E1056">
        <v>9.1662809252738897E-2</v>
      </c>
      <c r="F1056">
        <v>-1.0659036226570599E-2</v>
      </c>
      <c r="G1056">
        <v>7.1411333978176103E-2</v>
      </c>
      <c r="H1056">
        <v>4.6999969482421804</v>
      </c>
      <c r="I1056">
        <v>-23.475784301757798</v>
      </c>
      <c r="J1056">
        <v>-19.757614135742099</v>
      </c>
      <c r="L1056">
        <f t="shared" si="64"/>
        <v>9.1869624617626986</v>
      </c>
      <c r="M1056">
        <f t="shared" si="65"/>
        <v>-0.26262132861690013</v>
      </c>
      <c r="N1056">
        <f t="shared" si="66"/>
        <v>6.8969962244505842E-2</v>
      </c>
      <c r="O1056">
        <f t="shared" si="67"/>
        <v>1.7367305381330616E-2</v>
      </c>
      <c r="P1056" t="str" cm="1">
        <f t="array" ref="P1056">IF(AND(O1056&gt;$Q$2,M1056&gt;0,M1057&lt;0,53.93&gt;A1056&gt;16.07),Peak,"")</f>
        <v/>
      </c>
    </row>
    <row r="1057" spans="1:16" x14ac:dyDescent="0.3">
      <c r="A1057">
        <v>10.548889159999799</v>
      </c>
      <c r="B1057">
        <v>-0.19444565474986999</v>
      </c>
      <c r="C1057">
        <v>1.6929794549942001</v>
      </c>
      <c r="D1057">
        <v>9.1021223068237305</v>
      </c>
      <c r="E1057">
        <v>7.3543459177017198E-2</v>
      </c>
      <c r="F1057">
        <v>3.1973912846297E-3</v>
      </c>
      <c r="G1057">
        <v>6.9279737770557404E-2</v>
      </c>
      <c r="H1057">
        <v>4.6999969482421804</v>
      </c>
      <c r="I1057">
        <v>-23.475784301757798</v>
      </c>
      <c r="J1057">
        <v>-19.757614135742099</v>
      </c>
      <c r="L1057">
        <f t="shared" si="64"/>
        <v>9.260271002301268</v>
      </c>
      <c r="M1057">
        <f t="shared" si="65"/>
        <v>7.3308540538569389E-2</v>
      </c>
      <c r="N1057">
        <f t="shared" si="66"/>
        <v>5.3741421158950715E-3</v>
      </c>
      <c r="O1057">
        <f t="shared" si="67"/>
        <v>1.5931805784855948E-2</v>
      </c>
      <c r="P1057" t="str" cm="1">
        <f t="array" ref="P1057">IF(AND(O1057&gt;$Q$2,M1057&gt;0,M1058&lt;0,53.93&gt;A1057&gt;16.07),Peak,"")</f>
        <v/>
      </c>
    </row>
    <row r="1058" spans="1:16" x14ac:dyDescent="0.3">
      <c r="A1058">
        <v>10.5590515129997</v>
      </c>
      <c r="B1058">
        <v>-0.19339781999587999</v>
      </c>
      <c r="C1058">
        <v>1.77725422382354</v>
      </c>
      <c r="D1058">
        <v>9.0048246383666992</v>
      </c>
      <c r="E1058">
        <v>5.7555705308914101E-2</v>
      </c>
      <c r="F1058">
        <v>-3.1979237683117299E-3</v>
      </c>
      <c r="G1058">
        <v>7.1411333978176103E-2</v>
      </c>
      <c r="H1058">
        <v>5</v>
      </c>
      <c r="I1058">
        <v>-23.376724243163999</v>
      </c>
      <c r="J1058">
        <v>-19.8549499511718</v>
      </c>
      <c r="L1058">
        <f t="shared" si="64"/>
        <v>9.1805719898388531</v>
      </c>
      <c r="M1058">
        <f t="shared" si="65"/>
        <v>-7.9699012462414842E-2</v>
      </c>
      <c r="N1058">
        <f t="shared" si="66"/>
        <v>6.3519325874841562E-3</v>
      </c>
      <c r="O1058">
        <f t="shared" si="67"/>
        <v>1.6431099346678805E-2</v>
      </c>
      <c r="P1058" t="str" cm="1">
        <f t="array" ref="P1058">IF(AND(O1058&gt;$Q$2,M1058&gt;0,M1059&lt;0,53.93&gt;A1058&gt;16.07),Peak,"")</f>
        <v/>
      </c>
    </row>
    <row r="1059" spans="1:16" x14ac:dyDescent="0.3">
      <c r="A1059">
        <v>10.569030760999301</v>
      </c>
      <c r="B1059">
        <v>-0.34817597270011902</v>
      </c>
      <c r="C1059">
        <v>1.7338443994521999</v>
      </c>
      <c r="D1059">
        <v>9.3787469863891602</v>
      </c>
      <c r="E1059">
        <v>6.1818893998861299E-2</v>
      </c>
      <c r="F1059">
        <v>2.4514131247997201E-2</v>
      </c>
      <c r="G1059">
        <v>5.64899072051048E-2</v>
      </c>
      <c r="H1059">
        <v>5</v>
      </c>
      <c r="I1059">
        <v>-23.376724243163999</v>
      </c>
      <c r="J1059">
        <v>-19.8549499511718</v>
      </c>
      <c r="L1059">
        <f t="shared" si="64"/>
        <v>9.5440210574045352</v>
      </c>
      <c r="M1059">
        <f t="shared" si="65"/>
        <v>0.36344906756568207</v>
      </c>
      <c r="N1059">
        <f t="shared" si="66"/>
        <v>0.13209522471436372</v>
      </c>
      <c r="O1059">
        <f t="shared" si="67"/>
        <v>1.6386091089962276E-2</v>
      </c>
      <c r="P1059" t="str" cm="1">
        <f t="array" ref="P1059">IF(AND(O1059&gt;$Q$2,M1059&gt;0,M1060&lt;0,53.93&gt;A1059&gt;16.07),Peak,"")</f>
        <v/>
      </c>
    </row>
    <row r="1060" spans="1:16" x14ac:dyDescent="0.3">
      <c r="A1060">
        <v>10.578857421999601</v>
      </c>
      <c r="B1060">
        <v>-0.19190093874931299</v>
      </c>
      <c r="C1060">
        <v>2.07573342323303</v>
      </c>
      <c r="D1060">
        <v>9.3443183898925692</v>
      </c>
      <c r="E1060">
        <v>7.5675055384635898E-2</v>
      </c>
      <c r="F1060">
        <v>7.24776610732078E-2</v>
      </c>
      <c r="G1060">
        <v>1.0658237151801499E-2</v>
      </c>
      <c r="H1060">
        <v>5</v>
      </c>
      <c r="I1060">
        <v>-23.376724243163999</v>
      </c>
      <c r="J1060">
        <v>-19.8549499511718</v>
      </c>
      <c r="L1060">
        <f t="shared" si="64"/>
        <v>9.5740159487178644</v>
      </c>
      <c r="M1060">
        <f t="shared" si="65"/>
        <v>2.9994891313329219E-2</v>
      </c>
      <c r="N1060">
        <f t="shared" si="66"/>
        <v>8.9969350489843265E-4</v>
      </c>
      <c r="O1060">
        <f t="shared" si="67"/>
        <v>1.4944046228332529E-2</v>
      </c>
      <c r="P1060" t="str" cm="1">
        <f t="array" ref="P1060">IF(AND(O1060&gt;$Q$2,M1060&gt;0,M1061&lt;0,53.93&gt;A1060&gt;16.07),Peak,"")</f>
        <v/>
      </c>
    </row>
    <row r="1061" spans="1:16" x14ac:dyDescent="0.3">
      <c r="A1061">
        <v>10.588806151999901</v>
      </c>
      <c r="B1061">
        <v>-0.11376342922449099</v>
      </c>
      <c r="C1061">
        <v>1.91736280918121</v>
      </c>
      <c r="D1061">
        <v>9.3556947708129794</v>
      </c>
      <c r="E1061">
        <v>9.3794405460357597E-2</v>
      </c>
      <c r="F1061">
        <v>0.114045612514019</v>
      </c>
      <c r="G1061">
        <v>-2.23830696195364E-2</v>
      </c>
      <c r="H1061">
        <v>4.8999938964843697</v>
      </c>
      <c r="I1061">
        <v>-23.475784301757798</v>
      </c>
      <c r="J1061">
        <v>-19.270980834960898</v>
      </c>
      <c r="L1061">
        <f t="shared" si="64"/>
        <v>9.550824409676764</v>
      </c>
      <c r="M1061">
        <f t="shared" si="65"/>
        <v>-2.3191539041100384E-2</v>
      </c>
      <c r="N1061">
        <f t="shared" si="66"/>
        <v>5.3784748309488337E-4</v>
      </c>
      <c r="O1061">
        <f t="shared" si="67"/>
        <v>1.4986839212156938E-2</v>
      </c>
      <c r="P1061" t="str" cm="1">
        <f t="array" ref="P1061">IF(AND(O1061&gt;$Q$2,M1061&gt;0,M1062&lt;0,53.93&gt;A1061&gt;16.07),Peak,"")</f>
        <v/>
      </c>
    </row>
    <row r="1062" spans="1:16" x14ac:dyDescent="0.3">
      <c r="A1062">
        <v>10.5988159179996</v>
      </c>
      <c r="B1062">
        <v>-0.37676650285720797</v>
      </c>
      <c r="C1062">
        <v>1.8865269422531099</v>
      </c>
      <c r="D1062">
        <v>9.3131828308105398</v>
      </c>
      <c r="E1062">
        <v>0.107650831341743</v>
      </c>
      <c r="F1062">
        <v>0.124703846871852</v>
      </c>
      <c r="G1062">
        <v>-8.5269091650843603E-3</v>
      </c>
      <c r="H1062">
        <v>4.8999938964843697</v>
      </c>
      <c r="I1062">
        <v>-23.475784301757798</v>
      </c>
      <c r="J1062">
        <v>-19.270980834960898</v>
      </c>
      <c r="L1062">
        <f t="shared" si="64"/>
        <v>9.5098008045187949</v>
      </c>
      <c r="M1062">
        <f t="shared" si="65"/>
        <v>-4.1023605157969101E-2</v>
      </c>
      <c r="N1062">
        <f t="shared" si="66"/>
        <v>1.6829361801569489E-3</v>
      </c>
      <c r="O1062">
        <f t="shared" si="67"/>
        <v>1.5172526409474077E-2</v>
      </c>
      <c r="P1062" t="str" cm="1">
        <f t="array" ref="P1062">IF(AND(O1062&gt;$Q$2,M1062&gt;0,M1063&lt;0,53.93&gt;A1062&gt;16.07),Peak,"")</f>
        <v/>
      </c>
    </row>
    <row r="1063" spans="1:16" x14ac:dyDescent="0.3">
      <c r="A1063">
        <v>10.608795165999201</v>
      </c>
      <c r="B1063">
        <v>-0.25551864504814098</v>
      </c>
      <c r="C1063">
        <v>1.7883311510086</v>
      </c>
      <c r="D1063">
        <v>9.1543636322021396</v>
      </c>
      <c r="E1063">
        <v>0.124703846871852</v>
      </c>
      <c r="F1063">
        <v>0.121506460011005</v>
      </c>
      <c r="G1063">
        <v>1.27898314967751E-2</v>
      </c>
      <c r="H1063">
        <v>4.8999938964843697</v>
      </c>
      <c r="I1063">
        <v>-23.475784301757798</v>
      </c>
      <c r="J1063">
        <v>-19.270980834960898</v>
      </c>
      <c r="L1063">
        <f t="shared" si="64"/>
        <v>9.3309051862196171</v>
      </c>
      <c r="M1063">
        <f t="shared" si="65"/>
        <v>-0.17889561829917788</v>
      </c>
      <c r="N1063">
        <f t="shared" si="66"/>
        <v>3.2003642246645148E-2</v>
      </c>
      <c r="O1063">
        <f t="shared" si="67"/>
        <v>1.5286641880046884E-2</v>
      </c>
      <c r="P1063" t="str" cm="1">
        <f t="array" ref="P1063">IF(AND(O1063&gt;$Q$2,M1063&gt;0,M1064&lt;0,53.93&gt;A1063&gt;16.07),Peak,"")</f>
        <v/>
      </c>
    </row>
    <row r="1064" spans="1:16" x14ac:dyDescent="0.3">
      <c r="A1064">
        <v>10.618804931999801</v>
      </c>
      <c r="B1064">
        <v>-0.445623308420181</v>
      </c>
      <c r="C1064">
        <v>1.79027712345123</v>
      </c>
      <c r="D1064">
        <v>9.0308704376220703</v>
      </c>
      <c r="E1064">
        <v>0.13536287844181</v>
      </c>
      <c r="F1064">
        <v>0.12896756827831199</v>
      </c>
      <c r="G1064">
        <v>1.91851463168859E-2</v>
      </c>
      <c r="H1064">
        <v>5</v>
      </c>
      <c r="I1064">
        <v>-23.475784301757798</v>
      </c>
      <c r="J1064">
        <v>-19.173660278320298</v>
      </c>
      <c r="L1064">
        <f t="shared" si="64"/>
        <v>9.2173908007025727</v>
      </c>
      <c r="M1064">
        <f t="shared" si="65"/>
        <v>-0.1135143855170444</v>
      </c>
      <c r="N1064">
        <f t="shared" si="66"/>
        <v>1.2885515719312179E-2</v>
      </c>
      <c r="O1064">
        <f t="shared" si="67"/>
        <v>1.4781984140896076E-2</v>
      </c>
      <c r="P1064" t="str" cm="1">
        <f t="array" ref="P1064">IF(AND(O1064&gt;$Q$2,M1064&gt;0,M1065&lt;0,53.93&gt;A1064&gt;16.07),Peak,"")</f>
        <v/>
      </c>
    </row>
    <row r="1065" spans="1:16" x14ac:dyDescent="0.3">
      <c r="A1065">
        <v>10.628784178999901</v>
      </c>
      <c r="B1065">
        <v>-0.31464567780494601</v>
      </c>
      <c r="C1065">
        <v>1.9473005533218299</v>
      </c>
      <c r="D1065">
        <v>8.7457132339477504</v>
      </c>
      <c r="E1065">
        <v>0.116177208721637</v>
      </c>
      <c r="F1065">
        <v>0.141757667064666</v>
      </c>
      <c r="G1065">
        <v>1.49214249104261E-2</v>
      </c>
      <c r="H1065">
        <v>5</v>
      </c>
      <c r="I1065">
        <v>-23.475784301757798</v>
      </c>
      <c r="J1065">
        <v>-19.173660278320298</v>
      </c>
      <c r="L1065">
        <f t="shared" si="64"/>
        <v>8.9654046934858247</v>
      </c>
      <c r="M1065">
        <f t="shared" si="65"/>
        <v>-0.25198610721674797</v>
      </c>
      <c r="N1065">
        <f t="shared" si="66"/>
        <v>6.3496998230250401E-2</v>
      </c>
      <c r="O1065">
        <f t="shared" si="67"/>
        <v>1.4684033985874116E-2</v>
      </c>
      <c r="P1065" t="str" cm="1">
        <f t="array" ref="P1065">IF(AND(O1065&gt;$Q$2,M1065&gt;0,M1066&lt;0,53.93&gt;A1065&gt;16.07),Peak,"")</f>
        <v/>
      </c>
    </row>
    <row r="1066" spans="1:16" x14ac:dyDescent="0.3">
      <c r="A1066">
        <v>10.6387634269995</v>
      </c>
      <c r="B1066">
        <v>-0.46987289190292297</v>
      </c>
      <c r="C1066">
        <v>1.97589111328125</v>
      </c>
      <c r="D1066">
        <v>8.8723497390746999</v>
      </c>
      <c r="E1066">
        <v>7.3543459177017198E-2</v>
      </c>
      <c r="F1066">
        <v>0.14069187641143799</v>
      </c>
      <c r="G1066">
        <v>8.5263764485716802E-3</v>
      </c>
      <c r="H1066">
        <v>5.3000030517578098</v>
      </c>
      <c r="I1066">
        <v>-23.5748291015625</v>
      </c>
      <c r="J1066">
        <v>-19.5629577636718</v>
      </c>
      <c r="L1066">
        <f t="shared" si="64"/>
        <v>9.1018413586783602</v>
      </c>
      <c r="M1066">
        <f t="shared" si="65"/>
        <v>0.1364366651925355</v>
      </c>
      <c r="N1066">
        <f t="shared" si="66"/>
        <v>1.8614963608860027E-2</v>
      </c>
      <c r="O1066">
        <f t="shared" si="67"/>
        <v>1.336458112390238E-2</v>
      </c>
      <c r="P1066" t="str" cm="1">
        <f t="array" ref="P1066">IF(AND(O1066&gt;$Q$2,M1066&gt;0,M1067&lt;0,53.93&gt;A1066&gt;16.07),Peak,"")</f>
        <v/>
      </c>
    </row>
    <row r="1067" spans="1:16" x14ac:dyDescent="0.3">
      <c r="A1067">
        <v>10.648773192999201</v>
      </c>
      <c r="B1067">
        <v>-0.60608965158462502</v>
      </c>
      <c r="C1067">
        <v>2.18814969062805</v>
      </c>
      <c r="D1067">
        <v>8.8199586868286097</v>
      </c>
      <c r="E1067">
        <v>2.8777852654456999E-2</v>
      </c>
      <c r="F1067">
        <v>0.130033373832702</v>
      </c>
      <c r="G1067">
        <v>7.4605792760848999E-3</v>
      </c>
      <c r="H1067">
        <v>5.3000030517578098</v>
      </c>
      <c r="I1067">
        <v>-23.5748291015625</v>
      </c>
      <c r="J1067">
        <v>-19.5629577636718</v>
      </c>
      <c r="L1067">
        <f t="shared" si="64"/>
        <v>9.1075251836993054</v>
      </c>
      <c r="M1067">
        <f t="shared" si="65"/>
        <v>5.6838250209452212E-3</v>
      </c>
      <c r="N1067">
        <f t="shared" si="66"/>
        <v>3.2305866868722946E-5</v>
      </c>
      <c r="O1067">
        <f t="shared" si="67"/>
        <v>1.3271465560749764E-2</v>
      </c>
      <c r="P1067" t="str" cm="1">
        <f t="array" ref="P1067">IF(AND(O1067&gt;$Q$2,M1067&gt;0,M1068&lt;0,53.93&gt;A1067&gt;16.07),Peak,"")</f>
        <v/>
      </c>
    </row>
    <row r="1068" spans="1:16" x14ac:dyDescent="0.3">
      <c r="A1068">
        <v>10.658752440999701</v>
      </c>
      <c r="B1068">
        <v>-0.58648037910461404</v>
      </c>
      <c r="C1068">
        <v>2.0516335964202801</v>
      </c>
      <c r="D1068">
        <v>8.7100868225097603</v>
      </c>
      <c r="E1068">
        <v>-9.5932390540838207E-3</v>
      </c>
      <c r="F1068">
        <v>0.101255513727664</v>
      </c>
      <c r="G1068">
        <v>2.66457255929708E-2</v>
      </c>
      <c r="H1068">
        <v>5.3000030517578098</v>
      </c>
      <c r="I1068">
        <v>-23.5748291015625</v>
      </c>
      <c r="J1068">
        <v>-19.5629577636718</v>
      </c>
      <c r="L1068">
        <f t="shared" si="64"/>
        <v>8.9676514263598186</v>
      </c>
      <c r="M1068">
        <f t="shared" si="65"/>
        <v>-0.13987375733948681</v>
      </c>
      <c r="N1068">
        <f t="shared" si="66"/>
        <v>1.9564667992265642E-2</v>
      </c>
      <c r="O1068">
        <f t="shared" si="67"/>
        <v>1.3294466863070571E-2</v>
      </c>
      <c r="P1068" t="str" cm="1">
        <f t="array" ref="P1068">IF(AND(O1068&gt;$Q$2,M1068&gt;0,M1069&lt;0,53.93&gt;A1068&gt;16.07),Peak,"")</f>
        <v/>
      </c>
    </row>
    <row r="1069" spans="1:16" x14ac:dyDescent="0.3">
      <c r="A1069">
        <v>10.6689453119997</v>
      </c>
      <c r="B1069">
        <v>-0.44801834225654602</v>
      </c>
      <c r="C1069">
        <v>2.0797750949859601</v>
      </c>
      <c r="D1069">
        <v>8.8425617218017507</v>
      </c>
      <c r="E1069">
        <v>-3.8371089845895698E-2</v>
      </c>
      <c r="F1069">
        <v>6.8213939666748005E-2</v>
      </c>
      <c r="G1069">
        <v>5.86215034127235E-2</v>
      </c>
      <c r="H1069">
        <v>5</v>
      </c>
      <c r="I1069">
        <v>-23.77294921875</v>
      </c>
      <c r="J1069">
        <v>-18.978988647460898</v>
      </c>
      <c r="L1069">
        <f t="shared" si="64"/>
        <v>9.0948932200766226</v>
      </c>
      <c r="M1069">
        <f t="shared" si="65"/>
        <v>0.127241793716804</v>
      </c>
      <c r="N1069">
        <f t="shared" si="66"/>
        <v>1.6190474068269702E-2</v>
      </c>
      <c r="O1069">
        <f t="shared" si="67"/>
        <v>1.2902167293777351E-2</v>
      </c>
      <c r="P1069" t="str" cm="1">
        <f t="array" ref="P1069">IF(AND(O1069&gt;$Q$2,M1069&gt;0,M1070&lt;0,53.93&gt;A1069&gt;16.07),Peak,"")</f>
        <v/>
      </c>
    </row>
    <row r="1070" spans="1:16" x14ac:dyDescent="0.3">
      <c r="A1070">
        <v>10.6787414549999</v>
      </c>
      <c r="B1070">
        <v>-0.72120022773742598</v>
      </c>
      <c r="C1070">
        <v>2.1993763446807799</v>
      </c>
      <c r="D1070">
        <v>8.9111194610595703</v>
      </c>
      <c r="E1070">
        <v>-6.1819426715373903E-2</v>
      </c>
      <c r="F1070">
        <v>3.0909446999430601E-2</v>
      </c>
      <c r="G1070">
        <v>9.1662809252738897E-2</v>
      </c>
      <c r="H1070">
        <v>5</v>
      </c>
      <c r="I1070">
        <v>-23.77294921875</v>
      </c>
      <c r="J1070">
        <v>-18.978988647460898</v>
      </c>
      <c r="L1070">
        <f t="shared" si="64"/>
        <v>9.2068146567259905</v>
      </c>
      <c r="M1070">
        <f t="shared" si="65"/>
        <v>0.11192143664936793</v>
      </c>
      <c r="N1070">
        <f t="shared" si="66"/>
        <v>1.252640798165848E-2</v>
      </c>
      <c r="O1070">
        <f t="shared" si="67"/>
        <v>1.2581470176075296E-2</v>
      </c>
      <c r="P1070" t="str" cm="1">
        <f t="array" ref="P1070">IF(AND(O1070&gt;$Q$2,M1070&gt;0,M1071&lt;0,53.93&gt;A1070&gt;16.07),Peak,"")</f>
        <v/>
      </c>
    </row>
    <row r="1071" spans="1:16" x14ac:dyDescent="0.3">
      <c r="A1071">
        <v>10.688720702999399</v>
      </c>
      <c r="B1071">
        <v>-0.57675063610076904</v>
      </c>
      <c r="C1071">
        <v>2.3122415542602499</v>
      </c>
      <c r="D1071">
        <v>8.9831199645996094</v>
      </c>
      <c r="E1071">
        <v>-7.5675584375858307E-2</v>
      </c>
      <c r="F1071">
        <v>3.1973912846297E-3</v>
      </c>
      <c r="G1071">
        <v>0.11191401630639999</v>
      </c>
      <c r="H1071">
        <v>5</v>
      </c>
      <c r="I1071">
        <v>-23.77294921875</v>
      </c>
      <c r="J1071">
        <v>-18.978988647460898</v>
      </c>
      <c r="L1071">
        <f t="shared" si="64"/>
        <v>9.2938445543208115</v>
      </c>
      <c r="M1071">
        <f t="shared" si="65"/>
        <v>8.7029897594820937E-2</v>
      </c>
      <c r="N1071">
        <f t="shared" si="66"/>
        <v>7.5742030753650196E-3</v>
      </c>
      <c r="O1071">
        <f t="shared" si="67"/>
        <v>1.2509545124558151E-2</v>
      </c>
      <c r="P1071" t="str" cm="1">
        <f t="array" ref="P1071">IF(AND(O1071&gt;$Q$2,M1071&gt;0,M1072&lt;0,53.93&gt;A1071&gt;16.07),Peak,"")</f>
        <v/>
      </c>
    </row>
    <row r="1072" spans="1:16" x14ac:dyDescent="0.3">
      <c r="A1072">
        <v>10.6993713379997</v>
      </c>
      <c r="B1072">
        <v>-0.344284057617187</v>
      </c>
      <c r="C1072">
        <v>2.31523537635803</v>
      </c>
      <c r="D1072">
        <v>9.0787706375121999</v>
      </c>
      <c r="E1072">
        <v>-7.9938776791095706E-2</v>
      </c>
      <c r="F1072">
        <v>-5.3295181132852996E-3</v>
      </c>
      <c r="G1072">
        <v>0.11191401630639999</v>
      </c>
      <c r="H1072">
        <v>5.1999969482421804</v>
      </c>
      <c r="I1072">
        <v>-23.6738891601562</v>
      </c>
      <c r="J1072">
        <v>-19.3683166503906</v>
      </c>
      <c r="L1072">
        <f t="shared" si="64"/>
        <v>9.3756558516630051</v>
      </c>
      <c r="M1072">
        <f t="shared" si="65"/>
        <v>8.1811297342193612E-2</v>
      </c>
      <c r="N1072">
        <f t="shared" si="66"/>
        <v>6.6930883728128152E-3</v>
      </c>
      <c r="O1072">
        <f t="shared" si="67"/>
        <v>1.2375593085614776E-2</v>
      </c>
      <c r="P1072" t="str" cm="1">
        <f t="array" ref="P1072">IF(AND(O1072&gt;$Q$2,M1072&gt;0,M1073&lt;0,53.93&gt;A1072&gt;16.07),Peak,"")</f>
        <v/>
      </c>
    </row>
    <row r="1073" spans="1:16" x14ac:dyDescent="0.3">
      <c r="A1073">
        <v>10.7086791989995</v>
      </c>
      <c r="B1073">
        <v>-0.55504578351974398</v>
      </c>
      <c r="C1073">
        <v>2.35415458679199</v>
      </c>
      <c r="D1073">
        <v>9.1004753112792898</v>
      </c>
      <c r="E1073">
        <v>-7.7807180583477006E-2</v>
      </c>
      <c r="F1073">
        <v>-5.3295181132852996E-3</v>
      </c>
      <c r="G1073">
        <v>9.9123917520046206E-2</v>
      </c>
      <c r="H1073">
        <v>5.1999969482421804</v>
      </c>
      <c r="I1073">
        <v>-23.6738891601562</v>
      </c>
      <c r="J1073">
        <v>-19.3683166503906</v>
      </c>
      <c r="L1073">
        <f t="shared" si="64"/>
        <v>9.4164096412337912</v>
      </c>
      <c r="M1073">
        <f t="shared" si="65"/>
        <v>4.0753789570786125E-2</v>
      </c>
      <c r="N1073">
        <f t="shared" si="66"/>
        <v>1.660871364379916E-3</v>
      </c>
      <c r="O1073">
        <f t="shared" si="67"/>
        <v>1.4639493668133273E-2</v>
      </c>
      <c r="P1073" t="str" cm="1">
        <f t="array" ref="P1073">IF(AND(O1073&gt;$Q$2,M1073&gt;0,M1074&lt;0,53.93&gt;A1073&gt;16.07),Peak,"")</f>
        <v/>
      </c>
    </row>
    <row r="1074" spans="1:16" x14ac:dyDescent="0.3">
      <c r="A1074">
        <v>10.7186584469991</v>
      </c>
      <c r="B1074">
        <v>-0.53259247541427601</v>
      </c>
      <c r="C1074">
        <v>2.3302042484283398</v>
      </c>
      <c r="D1074">
        <v>8.9918012619018501</v>
      </c>
      <c r="E1074">
        <v>-7.0346333086490603E-2</v>
      </c>
      <c r="F1074">
        <v>-5.3295181132852996E-3</v>
      </c>
      <c r="G1074">
        <v>9.2728607356548295E-2</v>
      </c>
      <c r="H1074">
        <v>5.1999969482421804</v>
      </c>
      <c r="I1074">
        <v>-23.6738891601562</v>
      </c>
      <c r="J1074">
        <v>-19.3683166503906</v>
      </c>
      <c r="L1074">
        <f t="shared" si="64"/>
        <v>9.304084937155352</v>
      </c>
      <c r="M1074">
        <f t="shared" si="65"/>
        <v>-0.1123247040784392</v>
      </c>
      <c r="N1074">
        <f t="shared" si="66"/>
        <v>1.2616839146308935E-2</v>
      </c>
      <c r="O1074">
        <f t="shared" si="67"/>
        <v>1.4663537254323102E-2</v>
      </c>
      <c r="P1074" t="str" cm="1">
        <f t="array" ref="P1074">IF(AND(O1074&gt;$Q$2,M1074&gt;0,M1075&lt;0,53.93&gt;A1074&gt;16.07),Peak,"")</f>
        <v/>
      </c>
    </row>
    <row r="1075" spans="1:16" x14ac:dyDescent="0.3">
      <c r="A1075">
        <v>10.7286682129997</v>
      </c>
      <c r="B1075">
        <v>-0.335901498794555</v>
      </c>
      <c r="C1075">
        <v>2.09474396705627</v>
      </c>
      <c r="D1075">
        <v>9.0856561660766602</v>
      </c>
      <c r="E1075">
        <v>-6.8214744329452501E-2</v>
      </c>
      <c r="F1075">
        <v>-5.3295181132852996E-3</v>
      </c>
      <c r="G1075">
        <v>9.1662809252738897E-2</v>
      </c>
      <c r="H1075">
        <v>5</v>
      </c>
      <c r="I1075">
        <v>-23.475784301757798</v>
      </c>
      <c r="J1075">
        <v>-18.68701171875</v>
      </c>
      <c r="L1075">
        <f t="shared" si="64"/>
        <v>9.3300552020112892</v>
      </c>
      <c r="M1075">
        <f t="shared" si="65"/>
        <v>2.5970264855937231E-2</v>
      </c>
      <c r="N1075">
        <f t="shared" si="66"/>
        <v>6.7445465668752847E-4</v>
      </c>
      <c r="O1075">
        <f t="shared" si="67"/>
        <v>1.4578928013971435E-2</v>
      </c>
      <c r="P1075" t="str" cm="1">
        <f t="array" ref="P1075">IF(AND(O1075&gt;$Q$2,M1075&gt;0,M1076&lt;0,53.93&gt;A1075&gt;16.07),Peak,"")</f>
        <v/>
      </c>
    </row>
    <row r="1076" spans="1:16" x14ac:dyDescent="0.3">
      <c r="A1076">
        <v>10.738647460999299</v>
      </c>
      <c r="B1076">
        <v>-0.52675461769104004</v>
      </c>
      <c r="C1076">
        <v>2.1441411972045898</v>
      </c>
      <c r="D1076">
        <v>9.0449409484863192</v>
      </c>
      <c r="E1076">
        <v>-7.3543995618820093E-2</v>
      </c>
      <c r="F1076">
        <v>-3.1979237683117299E-3</v>
      </c>
      <c r="G1076">
        <v>9.3794405460357597E-2</v>
      </c>
      <c r="H1076">
        <v>5</v>
      </c>
      <c r="I1076">
        <v>-23.475784301757798</v>
      </c>
      <c r="J1076">
        <v>-18.68701171875</v>
      </c>
      <c r="L1076">
        <f t="shared" si="64"/>
        <v>9.3105192477333603</v>
      </c>
      <c r="M1076">
        <f t="shared" si="65"/>
        <v>-1.953595427792898E-2</v>
      </c>
      <c r="N1076">
        <f t="shared" si="66"/>
        <v>3.8165350954933158E-4</v>
      </c>
      <c r="O1076">
        <f t="shared" si="67"/>
        <v>1.4774822159595073E-2</v>
      </c>
      <c r="P1076" t="str" cm="1">
        <f t="array" ref="P1076">IF(AND(O1076&gt;$Q$2,M1076&gt;0,M1077&lt;0,53.93&gt;A1076&gt;16.07),Peak,"")</f>
        <v/>
      </c>
    </row>
    <row r="1077" spans="1:16" x14ac:dyDescent="0.3">
      <c r="A1077">
        <v>10.7486572259995</v>
      </c>
      <c r="B1077">
        <v>-0.54621416330337502</v>
      </c>
      <c r="C1077">
        <v>2.0324735641479399</v>
      </c>
      <c r="D1077">
        <v>8.9699468612670898</v>
      </c>
      <c r="E1077">
        <v>-8.42024981975555E-2</v>
      </c>
      <c r="F1077">
        <v>0</v>
      </c>
      <c r="G1077">
        <v>9.2728607356548295E-2</v>
      </c>
      <c r="H1077">
        <v>5</v>
      </c>
      <c r="I1077">
        <v>-23.475784301757798</v>
      </c>
      <c r="J1077">
        <v>-18.68701171875</v>
      </c>
      <c r="L1077">
        <f t="shared" si="64"/>
        <v>9.2135359876167389</v>
      </c>
      <c r="M1077">
        <f t="shared" si="65"/>
        <v>-9.6983260116621395E-2</v>
      </c>
      <c r="N1077">
        <f t="shared" si="66"/>
        <v>9.4057527428482463E-3</v>
      </c>
      <c r="O1077">
        <f t="shared" si="67"/>
        <v>1.584209376724945E-2</v>
      </c>
      <c r="P1077" t="str" cm="1">
        <f t="array" ref="P1077">IF(AND(O1077&gt;$Q$2,M1077&gt;0,M1078&lt;0,53.93&gt;A1077&gt;16.07),Peak,"")</f>
        <v/>
      </c>
    </row>
    <row r="1078" spans="1:16" x14ac:dyDescent="0.3">
      <c r="A1078">
        <v>10.7586364749995</v>
      </c>
      <c r="B1078">
        <v>-0.56013518571853604</v>
      </c>
      <c r="C1078">
        <v>2.14773368835449</v>
      </c>
      <c r="D1078">
        <v>9.1835527420043892</v>
      </c>
      <c r="E1078">
        <v>-9.9124453961849199E-2</v>
      </c>
      <c r="F1078">
        <v>2.1315941121429201E-3</v>
      </c>
      <c r="G1078">
        <v>8.7399356067180606E-2</v>
      </c>
      <c r="H1078">
        <v>4.8999938964843697</v>
      </c>
      <c r="I1078">
        <v>-23.5748291015625</v>
      </c>
      <c r="J1078">
        <v>-19.4656372070312</v>
      </c>
      <c r="L1078">
        <f t="shared" si="64"/>
        <v>9.4479708079327303</v>
      </c>
      <c r="M1078">
        <f t="shared" si="65"/>
        <v>0.23443482031599139</v>
      </c>
      <c r="N1078">
        <f t="shared" si="66"/>
        <v>5.4959684976591171E-2</v>
      </c>
      <c r="O1078">
        <f t="shared" si="67"/>
        <v>1.5655147506450133E-2</v>
      </c>
      <c r="P1078" t="str" cm="1">
        <f t="array" ref="P1078">IF(AND(O1078&gt;$Q$2,M1078&gt;0,M1079&lt;0,53.93&gt;A1078&gt;16.07),Peak,"")</f>
        <v/>
      </c>
    </row>
    <row r="1079" spans="1:16" x14ac:dyDescent="0.3">
      <c r="A1079">
        <v>10.768615723</v>
      </c>
      <c r="B1079">
        <v>-0.47900390625</v>
      </c>
      <c r="C1079">
        <v>2.1400995254516602</v>
      </c>
      <c r="D1079">
        <v>9.2322015762329102</v>
      </c>
      <c r="E1079">
        <v>-0.110848754644393</v>
      </c>
      <c r="F1079">
        <v>-6.3953148201107901E-3</v>
      </c>
      <c r="G1079">
        <v>8.1004574894904993E-2</v>
      </c>
      <c r="H1079">
        <v>4.8999938964843697</v>
      </c>
      <c r="I1079">
        <v>-23.5748291015625</v>
      </c>
      <c r="J1079">
        <v>-19.4656372070312</v>
      </c>
      <c r="L1079">
        <f t="shared" si="64"/>
        <v>9.4890998869881553</v>
      </c>
      <c r="M1079">
        <f t="shared" si="65"/>
        <v>4.1129079055425066E-2</v>
      </c>
      <c r="N1079">
        <f t="shared" si="66"/>
        <v>1.6916011439474048E-3</v>
      </c>
      <c r="O1079">
        <f t="shared" si="67"/>
        <v>1.4827439224428215E-2</v>
      </c>
      <c r="P1079" t="str" cm="1">
        <f t="array" ref="P1079">IF(AND(O1079&gt;$Q$2,M1079&gt;0,M1080&lt;0,53.93&gt;A1079&gt;16.07),Peak,"")</f>
        <v/>
      </c>
    </row>
    <row r="1080" spans="1:16" x14ac:dyDescent="0.3">
      <c r="A1080">
        <v>10.7786254879993</v>
      </c>
      <c r="B1080">
        <v>-0.50325345993041903</v>
      </c>
      <c r="C1080">
        <v>2.2858965396881099</v>
      </c>
      <c r="D1080">
        <v>9.2043590545654297</v>
      </c>
      <c r="E1080">
        <v>-0.112980350852012</v>
      </c>
      <c r="F1080">
        <v>-1.70538183301687E-2</v>
      </c>
      <c r="G1080">
        <v>7.6740853488445199E-2</v>
      </c>
      <c r="H1080">
        <v>4.8999938964843697</v>
      </c>
      <c r="I1080">
        <v>-23.5748291015625</v>
      </c>
      <c r="J1080">
        <v>-19.4656372070312</v>
      </c>
      <c r="L1080">
        <f t="shared" si="64"/>
        <v>9.4973055463352676</v>
      </c>
      <c r="M1080">
        <f t="shared" si="65"/>
        <v>8.2056593471122596E-3</v>
      </c>
      <c r="N1080">
        <f t="shared" si="66"/>
        <v>6.7332845320850791E-5</v>
      </c>
      <c r="O1080">
        <f t="shared" si="67"/>
        <v>1.482187902790498E-2</v>
      </c>
      <c r="P1080" t="str" cm="1">
        <f t="array" ref="P1080">IF(AND(O1080&gt;$Q$2,M1080&gt;0,M1081&lt;0,53.93&gt;A1080&gt;16.07),Peak,"")</f>
        <v/>
      </c>
    </row>
    <row r="1081" spans="1:16" x14ac:dyDescent="0.3">
      <c r="A1081">
        <v>10.7886047359997</v>
      </c>
      <c r="B1081">
        <v>-0.58169037103652899</v>
      </c>
      <c r="C1081">
        <v>2.1463866233825599</v>
      </c>
      <c r="D1081">
        <v>9.1729249954223597</v>
      </c>
      <c r="E1081">
        <v>-0.100190252065658</v>
      </c>
      <c r="F1081">
        <v>-3.4107372164726202E-2</v>
      </c>
      <c r="G1081">
        <v>7.4609257280826499E-2</v>
      </c>
      <c r="H1081">
        <v>4.8999938964843697</v>
      </c>
      <c r="I1081">
        <v>-23.376724243163999</v>
      </c>
      <c r="J1081">
        <v>-19.9522705078125</v>
      </c>
      <c r="L1081">
        <f t="shared" si="64"/>
        <v>9.4386382596451117</v>
      </c>
      <c r="M1081">
        <f t="shared" si="65"/>
        <v>-5.8667286690155862E-2</v>
      </c>
      <c r="N1081">
        <f t="shared" si="66"/>
        <v>3.441850527584939E-3</v>
      </c>
      <c r="O1081">
        <f t="shared" si="67"/>
        <v>1.4825257623597663E-2</v>
      </c>
      <c r="P1081" t="str" cm="1">
        <f t="array" ref="P1081">IF(AND(O1081&gt;$Q$2,M1081&gt;0,M1082&lt;0,53.93&gt;A1081&gt;16.07),Peak,"")</f>
        <v/>
      </c>
    </row>
    <row r="1082" spans="1:16" x14ac:dyDescent="0.3">
      <c r="A1082">
        <v>10.798583983999301</v>
      </c>
      <c r="B1082">
        <v>-0.38544845581054599</v>
      </c>
      <c r="C1082">
        <v>2.03681445121765</v>
      </c>
      <c r="D1082">
        <v>9.2446260452270508</v>
      </c>
      <c r="E1082">
        <v>-8.2070901989936801E-2</v>
      </c>
      <c r="F1082">
        <v>-5.0095126032829201E-2</v>
      </c>
      <c r="G1082">
        <v>7.4609257280826499E-2</v>
      </c>
      <c r="H1082">
        <v>4.8999938964843697</v>
      </c>
      <c r="I1082">
        <v>-23.376724243163999</v>
      </c>
      <c r="J1082">
        <v>-19.9522705078125</v>
      </c>
      <c r="L1082">
        <f t="shared" si="64"/>
        <v>9.4741909594891602</v>
      </c>
      <c r="M1082">
        <f t="shared" si="65"/>
        <v>3.5552699844048519E-2</v>
      </c>
      <c r="N1082">
        <f t="shared" si="66"/>
        <v>1.2639944662010075E-3</v>
      </c>
      <c r="O1082">
        <f t="shared" si="67"/>
        <v>1.4764338375885951E-2</v>
      </c>
      <c r="P1082" t="str" cm="1">
        <f t="array" ref="P1082">IF(AND(O1082&gt;$Q$2,M1082&gt;0,M1083&lt;0,53.93&gt;A1082&gt;16.07),Peak,"")</f>
        <v/>
      </c>
    </row>
    <row r="1083" spans="1:16" x14ac:dyDescent="0.3">
      <c r="A1083">
        <v>10.8087463379997</v>
      </c>
      <c r="B1083">
        <v>-0.528999924659729</v>
      </c>
      <c r="C1083">
        <v>1.7844392061233501</v>
      </c>
      <c r="D1083">
        <v>9.3230628967285103</v>
      </c>
      <c r="E1083">
        <v>-6.7148946225643102E-2</v>
      </c>
      <c r="F1083">
        <v>-6.2885753810405703E-2</v>
      </c>
      <c r="G1083">
        <v>7.24776610732078E-2</v>
      </c>
      <c r="H1083">
        <v>4.8999938964843697</v>
      </c>
      <c r="I1083">
        <v>-23.376724243163999</v>
      </c>
      <c r="J1083">
        <v>-19.9522705078125</v>
      </c>
      <c r="L1083">
        <f t="shared" si="64"/>
        <v>9.5070271892424874</v>
      </c>
      <c r="M1083">
        <f t="shared" si="65"/>
        <v>3.2836229753327117E-2</v>
      </c>
      <c r="N1083">
        <f t="shared" si="66"/>
        <v>1.0782179844132851E-3</v>
      </c>
      <c r="O1083">
        <f t="shared" si="67"/>
        <v>1.4765647218195956E-2</v>
      </c>
      <c r="P1083" t="str" cm="1">
        <f t="array" ref="P1083">IF(AND(O1083&gt;$Q$2,M1083&gt;0,M1084&lt;0,53.93&gt;A1083&gt;16.07),Peak,"")</f>
        <v/>
      </c>
    </row>
    <row r="1084" spans="1:16" x14ac:dyDescent="0.3">
      <c r="A1084">
        <v>10.8185729979995</v>
      </c>
      <c r="B1084">
        <v>-0.47331574559211698</v>
      </c>
      <c r="C1084">
        <v>1.99654817581176</v>
      </c>
      <c r="D1084">
        <v>9.3676700592040998</v>
      </c>
      <c r="E1084">
        <v>-5.4358847439289003E-2</v>
      </c>
      <c r="F1084">
        <v>-7.4609786272048895E-2</v>
      </c>
      <c r="G1084">
        <v>7.3543459177017198E-2</v>
      </c>
      <c r="H1084">
        <v>4.8999938964843697</v>
      </c>
      <c r="I1084">
        <v>-23.1786193847656</v>
      </c>
      <c r="J1084">
        <v>-19.9522705078125</v>
      </c>
      <c r="L1084">
        <f t="shared" si="64"/>
        <v>9.589758847409648</v>
      </c>
      <c r="M1084">
        <f t="shared" si="65"/>
        <v>8.273165816716066E-2</v>
      </c>
      <c r="N1084">
        <f t="shared" si="66"/>
        <v>6.8445272630879208E-3</v>
      </c>
      <c r="O1084">
        <f t="shared" si="67"/>
        <v>1.4802662585591516E-2</v>
      </c>
      <c r="P1084" t="str" cm="1">
        <f t="array" ref="P1084">IF(AND(O1084&gt;$Q$2,M1084&gt;0,M1085&lt;0,53.93&gt;A1084&gt;16.07),Peak,"")</f>
        <v/>
      </c>
    </row>
    <row r="1085" spans="1:16" x14ac:dyDescent="0.3">
      <c r="A1085">
        <v>10.8285522459991</v>
      </c>
      <c r="B1085">
        <v>-0.24069947004318201</v>
      </c>
      <c r="C1085">
        <v>1.75031018257141</v>
      </c>
      <c r="D1085">
        <v>9.3374328613281197</v>
      </c>
      <c r="E1085">
        <v>-3.7305295467376702E-2</v>
      </c>
      <c r="F1085">
        <v>-7.4609786272048895E-2</v>
      </c>
      <c r="G1085">
        <v>6.7148141562938607E-2</v>
      </c>
      <c r="H1085">
        <v>4.8999938964843697</v>
      </c>
      <c r="I1085">
        <v>-23.1786193847656</v>
      </c>
      <c r="J1085">
        <v>-19.9522705078125</v>
      </c>
      <c r="L1085">
        <f t="shared" si="64"/>
        <v>9.5031139322804332</v>
      </c>
      <c r="M1085">
        <f t="shared" si="65"/>
        <v>-8.6644915129214795E-2</v>
      </c>
      <c r="N1085">
        <f t="shared" si="66"/>
        <v>7.5073413177488349E-3</v>
      </c>
      <c r="O1085">
        <f t="shared" si="67"/>
        <v>1.5505808242120549E-2</v>
      </c>
      <c r="P1085" t="str" cm="1">
        <f t="array" ref="P1085">IF(AND(O1085&gt;$Q$2,M1085&gt;0,M1086&lt;0,53.93&gt;A1085&gt;16.07),Peak,"")</f>
        <v/>
      </c>
    </row>
    <row r="1086" spans="1:16" x14ac:dyDescent="0.3">
      <c r="A1086">
        <v>10.838714598999999</v>
      </c>
      <c r="B1086">
        <v>-0.294437706470489</v>
      </c>
      <c r="C1086">
        <v>1.8121316432952801</v>
      </c>
      <c r="D1086">
        <v>9.2027130126953107</v>
      </c>
      <c r="E1086">
        <v>-2.0251475274562801E-2</v>
      </c>
      <c r="F1086">
        <v>-5.86220361292362E-2</v>
      </c>
      <c r="G1086">
        <v>6.1818893998861299E-2</v>
      </c>
      <c r="H1086">
        <v>4.6999969482421804</v>
      </c>
      <c r="I1086">
        <v>-23.376724243163999</v>
      </c>
      <c r="J1086">
        <v>-19.270980834960898</v>
      </c>
      <c r="L1086">
        <f t="shared" si="64"/>
        <v>9.3840525067614191</v>
      </c>
      <c r="M1086">
        <f t="shared" si="65"/>
        <v>-0.11906142551901411</v>
      </c>
      <c r="N1086">
        <f t="shared" si="66"/>
        <v>1.4175623046619745E-2</v>
      </c>
      <c r="O1086">
        <f t="shared" si="67"/>
        <v>1.5607840346178112E-2</v>
      </c>
      <c r="P1086" t="str" cm="1">
        <f t="array" ref="P1086">IF(AND(O1086&gt;$Q$2,M1086&gt;0,M1087&lt;0,53.93&gt;A1086&gt;16.07),Peak,"")</f>
        <v/>
      </c>
    </row>
    <row r="1087" spans="1:16" x14ac:dyDescent="0.3">
      <c r="A1087">
        <v>10.8487243649997</v>
      </c>
      <c r="B1087">
        <v>-0.36359390616416898</v>
      </c>
      <c r="C1087">
        <v>1.9417620897293</v>
      </c>
      <c r="D1087">
        <v>9.1943302154540998</v>
      </c>
      <c r="E1087">
        <v>-7.46111199259758E-3</v>
      </c>
      <c r="F1087">
        <v>-4.3700076639652197E-2</v>
      </c>
      <c r="G1087">
        <v>6.0753095895051901E-2</v>
      </c>
      <c r="H1087">
        <v>4.6999969482421804</v>
      </c>
      <c r="I1087">
        <v>-23.376724243163999</v>
      </c>
      <c r="J1087">
        <v>-19.270980834960898</v>
      </c>
      <c r="L1087">
        <f t="shared" si="64"/>
        <v>9.4041665581018847</v>
      </c>
      <c r="M1087">
        <f t="shared" si="65"/>
        <v>2.0114051340465622E-2</v>
      </c>
      <c r="N1087">
        <f t="shared" si="66"/>
        <v>4.0457506132688688E-4</v>
      </c>
      <c r="O1087">
        <f t="shared" si="67"/>
        <v>1.5465224737765943E-2</v>
      </c>
      <c r="P1087" t="str" cm="1">
        <f t="array" ref="P1087">IF(AND(O1087&gt;$Q$2,M1087&gt;0,M1088&lt;0,53.93&gt;A1087&gt;16.07),Peak,"")</f>
        <v/>
      </c>
    </row>
    <row r="1088" spans="1:16" x14ac:dyDescent="0.3">
      <c r="A1088">
        <v>10.8587036129993</v>
      </c>
      <c r="B1088">
        <v>-0.34518218040466297</v>
      </c>
      <c r="C1088">
        <v>1.88113820552825</v>
      </c>
      <c r="D1088">
        <v>9.0156021118163991</v>
      </c>
      <c r="E1088">
        <v>-7.46111199259758E-3</v>
      </c>
      <c r="F1088">
        <v>-2.8778385370969699E-2</v>
      </c>
      <c r="G1088">
        <v>6.3950754702091203E-2</v>
      </c>
      <c r="H1088">
        <v>4.6999969482421804</v>
      </c>
      <c r="I1088">
        <v>-23.376724243163999</v>
      </c>
      <c r="J1088">
        <v>-19.270980834960898</v>
      </c>
      <c r="L1088">
        <f t="shared" si="64"/>
        <v>9.2162309608947677</v>
      </c>
      <c r="M1088">
        <f t="shared" si="65"/>
        <v>-0.18793559720711706</v>
      </c>
      <c r="N1088">
        <f t="shared" si="66"/>
        <v>3.5319788697595743E-2</v>
      </c>
      <c r="O1088">
        <f t="shared" si="67"/>
        <v>1.6117847758632578E-2</v>
      </c>
      <c r="P1088" t="str" cm="1">
        <f t="array" ref="P1088">IF(AND(O1088&gt;$Q$2,M1088&gt;0,M1089&lt;0,53.93&gt;A1088&gt;16.07),Peak,"")</f>
        <v/>
      </c>
    </row>
    <row r="1089" spans="1:16" x14ac:dyDescent="0.3">
      <c r="A1089">
        <v>10.8686828609997</v>
      </c>
      <c r="B1089">
        <v>-0.105680234730243</v>
      </c>
      <c r="C1089">
        <v>1.75569903850555</v>
      </c>
      <c r="D1089">
        <v>9.0266790390014595</v>
      </c>
      <c r="E1089">
        <v>-1.4922223985195099E-2</v>
      </c>
      <c r="F1089">
        <v>-1.4922223985195099E-2</v>
      </c>
      <c r="G1089">
        <v>6.1818893998861299E-2</v>
      </c>
      <c r="H1089">
        <v>4.8999938964843697</v>
      </c>
      <c r="I1089">
        <v>-23.2776794433593</v>
      </c>
      <c r="J1089">
        <v>-19.660293579101499</v>
      </c>
      <c r="L1089">
        <f t="shared" si="64"/>
        <v>9.196443981179371</v>
      </c>
      <c r="M1089">
        <f t="shared" si="65"/>
        <v>-1.9786979715396669E-2</v>
      </c>
      <c r="N1089">
        <f t="shared" si="66"/>
        <v>3.9152456625751926E-4</v>
      </c>
      <c r="O1089">
        <f t="shared" si="67"/>
        <v>1.6148063566761815E-2</v>
      </c>
      <c r="P1089" t="str" cm="1">
        <f t="array" ref="P1089">IF(AND(O1089&gt;$Q$2,M1089&gt;0,M1090&lt;0,53.93&gt;A1089&gt;16.07),Peak,"")</f>
        <v/>
      </c>
    </row>
    <row r="1090" spans="1:16" x14ac:dyDescent="0.3">
      <c r="A1090">
        <v>10.8786926269995</v>
      </c>
      <c r="B1090">
        <v>-0.230221256613731</v>
      </c>
      <c r="C1090">
        <v>1.84251844882965</v>
      </c>
      <c r="D1090">
        <v>8.9453983306884695</v>
      </c>
      <c r="E1090">
        <v>-3.5173166543245302E-2</v>
      </c>
      <c r="F1090">
        <v>3.1973912846297E-3</v>
      </c>
      <c r="G1090">
        <v>5.1160391420125899E-2</v>
      </c>
      <c r="H1090">
        <v>4.8999938964843697</v>
      </c>
      <c r="I1090">
        <v>-23.2776794433593</v>
      </c>
      <c r="J1090">
        <v>-19.660293579101499</v>
      </c>
      <c r="L1090">
        <f t="shared" si="64"/>
        <v>9.1360838085012386</v>
      </c>
      <c r="M1090">
        <f t="shared" si="65"/>
        <v>-6.0360172678132429E-2</v>
      </c>
      <c r="N1090">
        <f t="shared" si="66"/>
        <v>3.6433504457339646E-3</v>
      </c>
      <c r="O1090">
        <f t="shared" si="67"/>
        <v>1.6241654351617243E-2</v>
      </c>
      <c r="P1090" t="str" cm="1">
        <f t="array" ref="P1090">IF(AND(O1090&gt;$Q$2,M1090&gt;0,M1091&lt;0,53.93&gt;A1090&gt;16.07),Peak,"")</f>
        <v/>
      </c>
    </row>
    <row r="1091" spans="1:16" x14ac:dyDescent="0.3">
      <c r="A1091">
        <v>10.888702391999599</v>
      </c>
      <c r="B1091">
        <v>-0.377664655447006</v>
      </c>
      <c r="C1091">
        <v>1.9604731798171899</v>
      </c>
      <c r="D1091">
        <v>9.0620050430297798</v>
      </c>
      <c r="E1091">
        <v>-5.7556238025426802E-2</v>
      </c>
      <c r="F1091">
        <v>2.1316740661859498E-2</v>
      </c>
      <c r="G1091">
        <v>3.62386964261531E-2</v>
      </c>
      <c r="H1091">
        <v>4.8999938964843697</v>
      </c>
      <c r="I1091">
        <v>-23.2776794433593</v>
      </c>
      <c r="J1091">
        <v>-19.660293579101499</v>
      </c>
      <c r="L1091">
        <f t="shared" ref="L1091:L1154" si="68">SQRT(B1091^2+C1091^2+D1091^2)</f>
        <v>9.2793330083930918</v>
      </c>
      <c r="M1091">
        <f t="shared" si="65"/>
        <v>0.14324919989185325</v>
      </c>
      <c r="N1091">
        <f t="shared" si="66"/>
        <v>2.0520333269656129E-2</v>
      </c>
      <c r="O1091">
        <f t="shared" si="67"/>
        <v>1.6482481218039368E-2</v>
      </c>
      <c r="P1091" t="str" cm="1">
        <f t="array" ref="P1091">IF(AND(O1091&gt;$Q$2,M1091&gt;0,M1092&lt;0,53.93&gt;A1091&gt;16.07),Peak,"")</f>
        <v/>
      </c>
    </row>
    <row r="1092" spans="1:16" x14ac:dyDescent="0.3">
      <c r="A1092">
        <v>10.898681640999699</v>
      </c>
      <c r="B1092">
        <v>-0.42975631356239302</v>
      </c>
      <c r="C1092">
        <v>2.0496876239776598</v>
      </c>
      <c r="D1092">
        <v>9.0868539810180593</v>
      </c>
      <c r="E1092">
        <v>-7.0346333086490603E-2</v>
      </c>
      <c r="F1092">
        <v>2.8777852654456999E-2</v>
      </c>
      <c r="G1092">
        <v>2.3448335006833E-2</v>
      </c>
      <c r="H1092">
        <v>4.8999938964843697</v>
      </c>
      <c r="I1092">
        <v>-23.1786193847656</v>
      </c>
      <c r="J1092">
        <v>-19.9522705078125</v>
      </c>
      <c r="L1092">
        <f t="shared" si="68"/>
        <v>9.3250643492298586</v>
      </c>
      <c r="M1092">
        <f t="shared" ref="M1092:M1155" si="69">L1092-L1091</f>
        <v>4.5731340836766776E-2</v>
      </c>
      <c r="N1092">
        <f t="shared" ref="N1092:N1155" si="70">M1092^2</f>
        <v>2.0913555347285328E-3</v>
      </c>
      <c r="O1092">
        <f t="shared" ref="O1092:O1155" si="71">AVERAGE(N1092:N1139)</f>
        <v>1.6582544751975379E-2</v>
      </c>
      <c r="P1092" t="str" cm="1">
        <f t="array" ref="P1092">IF(AND(O1092&gt;$Q$2,M1092&gt;0,M1093&lt;0,53.93&gt;A1092&gt;16.07),Peak,"")</f>
        <v/>
      </c>
    </row>
    <row r="1093" spans="1:16" x14ac:dyDescent="0.3">
      <c r="A1093">
        <v>10.9084777829993</v>
      </c>
      <c r="B1093">
        <v>-0.54172348976135198</v>
      </c>
      <c r="C1093">
        <v>1.86886370182037</v>
      </c>
      <c r="D1093">
        <v>9.1675357818603498</v>
      </c>
      <c r="E1093">
        <v>-7.6741382479667594E-2</v>
      </c>
      <c r="F1093">
        <v>2.1316740661859498E-2</v>
      </c>
      <c r="G1093">
        <v>1.5987223014235399E-2</v>
      </c>
      <c r="H1093">
        <v>4.8999938964843697</v>
      </c>
      <c r="I1093">
        <v>-23.1786193847656</v>
      </c>
      <c r="J1093">
        <v>-19.9522705078125</v>
      </c>
      <c r="L1093">
        <f t="shared" si="68"/>
        <v>9.371756942379097</v>
      </c>
      <c r="M1093">
        <f t="shared" si="69"/>
        <v>4.6692593149238348E-2</v>
      </c>
      <c r="N1093">
        <f t="shared" si="70"/>
        <v>2.1801982550002999E-3</v>
      </c>
      <c r="O1093">
        <f t="shared" si="71"/>
        <v>1.6685108025176511E-2</v>
      </c>
      <c r="P1093" t="str" cm="1">
        <f t="array" ref="P1093">IF(AND(O1093&gt;$Q$2,M1093&gt;0,M1094&lt;0,53.93&gt;A1093&gt;16.07),Peak,"")</f>
        <v/>
      </c>
    </row>
    <row r="1094" spans="1:16" x14ac:dyDescent="0.3">
      <c r="A1094">
        <v>10.918487549</v>
      </c>
      <c r="B1094">
        <v>-0.36643800139427102</v>
      </c>
      <c r="C1094">
        <v>1.94221115112304</v>
      </c>
      <c r="D1094">
        <v>9.1819057464599592</v>
      </c>
      <c r="E1094">
        <v>-8.6334086954593603E-2</v>
      </c>
      <c r="F1094">
        <v>5.3289853967726196E-3</v>
      </c>
      <c r="G1094">
        <v>1.0658237151801499E-2</v>
      </c>
      <c r="H1094">
        <v>4.8999938964843697</v>
      </c>
      <c r="I1094">
        <v>-23.1786193847656</v>
      </c>
      <c r="J1094">
        <v>-19.9522705078125</v>
      </c>
      <c r="L1094">
        <f t="shared" si="68"/>
        <v>9.392223064923817</v>
      </c>
      <c r="M1094">
        <f t="shared" si="69"/>
        <v>2.0466122544720022E-2</v>
      </c>
      <c r="N1094">
        <f t="shared" si="70"/>
        <v>4.1886217201549716E-4</v>
      </c>
      <c r="O1094">
        <f t="shared" si="71"/>
        <v>1.6702878971224154E-2</v>
      </c>
      <c r="P1094" t="str" cm="1">
        <f t="array" ref="P1094">IF(AND(O1094&gt;$Q$2,M1094&gt;0,M1095&lt;0,53.93&gt;A1094&gt;16.07),Peak,"")</f>
        <v/>
      </c>
    </row>
    <row r="1095" spans="1:16" x14ac:dyDescent="0.3">
      <c r="A1095">
        <v>10.928436278999399</v>
      </c>
      <c r="B1095">
        <v>-0.35610947012901301</v>
      </c>
      <c r="C1095">
        <v>1.8145266771316499</v>
      </c>
      <c r="D1095">
        <v>9.3417739868163991</v>
      </c>
      <c r="E1095">
        <v>-9.0597808361053397E-2</v>
      </c>
      <c r="F1095">
        <v>-1.5988022089004499E-2</v>
      </c>
      <c r="G1095">
        <v>7.4605792760848999E-3</v>
      </c>
      <c r="H1095">
        <v>4.6999969482421804</v>
      </c>
      <c r="I1095">
        <v>-23.1786193847656</v>
      </c>
      <c r="J1095">
        <v>-19.757614135742099</v>
      </c>
      <c r="L1095">
        <f t="shared" si="68"/>
        <v>9.5230279973072403</v>
      </c>
      <c r="M1095">
        <f t="shared" si="69"/>
        <v>0.13080493238342328</v>
      </c>
      <c r="N1095">
        <f t="shared" si="70"/>
        <v>1.7109930335831934E-2</v>
      </c>
      <c r="O1095">
        <f t="shared" si="71"/>
        <v>1.7011323962083942E-2</v>
      </c>
      <c r="P1095" t="str" cm="1">
        <f t="array" ref="P1095">IF(AND(O1095&gt;$Q$2,M1095&gt;0,M1096&lt;0,53.93&gt;A1095&gt;16.07),Peak,"")</f>
        <v/>
      </c>
    </row>
    <row r="1096" spans="1:16" x14ac:dyDescent="0.3">
      <c r="A1096">
        <v>10.9384460449991</v>
      </c>
      <c r="B1096">
        <v>-0.40505766868591297</v>
      </c>
      <c r="C1096">
        <v>1.89041888713836</v>
      </c>
      <c r="D1096">
        <v>9.2717189788818306</v>
      </c>
      <c r="E1096">
        <v>-9.0597808361053397E-2</v>
      </c>
      <c r="F1096">
        <v>-3.4107372164726202E-2</v>
      </c>
      <c r="G1096">
        <v>6.3947825692593999E-3</v>
      </c>
      <c r="H1096">
        <v>4.6999969482421804</v>
      </c>
      <c r="I1096">
        <v>-23.1786193847656</v>
      </c>
      <c r="J1096">
        <v>-19.757614135742099</v>
      </c>
      <c r="L1096">
        <f t="shared" si="68"/>
        <v>9.4711418586761873</v>
      </c>
      <c r="M1096">
        <f t="shared" si="69"/>
        <v>-5.1886138631052958E-2</v>
      </c>
      <c r="N1096">
        <f t="shared" si="70"/>
        <v>2.6921713820408462E-3</v>
      </c>
      <c r="O1096">
        <f t="shared" si="71"/>
        <v>1.6994321172734028E-2</v>
      </c>
      <c r="P1096" t="str" cm="1">
        <f t="array" ref="P1096">IF(AND(O1096&gt;$Q$2,M1096&gt;0,M1097&lt;0,53.93&gt;A1096&gt;16.07),Peak,"")</f>
        <v/>
      </c>
    </row>
    <row r="1097" spans="1:16" x14ac:dyDescent="0.3">
      <c r="A1097">
        <v>10.9484252929996</v>
      </c>
      <c r="B1097">
        <v>-0.467477887868881</v>
      </c>
      <c r="C1097">
        <v>1.9949015378952</v>
      </c>
      <c r="D1097">
        <v>9.4791879653930593</v>
      </c>
      <c r="E1097">
        <v>-8.3136700093746102E-2</v>
      </c>
      <c r="F1097">
        <v>-3.8371089845895698E-2</v>
      </c>
      <c r="G1097">
        <v>1.06579705607146E-3</v>
      </c>
      <c r="H1097">
        <v>4.6999969482421804</v>
      </c>
      <c r="I1097">
        <v>-23.1786193847656</v>
      </c>
      <c r="J1097">
        <v>-19.757614135742099</v>
      </c>
      <c r="L1097">
        <f t="shared" si="68"/>
        <v>9.6981014742471938</v>
      </c>
      <c r="M1097">
        <f t="shared" si="69"/>
        <v>0.22695961557100652</v>
      </c>
      <c r="N1097">
        <f t="shared" si="70"/>
        <v>5.1510667100139067E-2</v>
      </c>
      <c r="O1097">
        <f t="shared" si="71"/>
        <v>1.6939882271233549E-2</v>
      </c>
      <c r="P1097" t="str" cm="1">
        <f t="array" ref="P1097">IF(AND(O1097&gt;$Q$2,M1097&gt;0,M1098&lt;0,53.93&gt;A1097&gt;16.07),Peak,"")</f>
        <v/>
      </c>
    </row>
    <row r="1098" spans="1:16" x14ac:dyDescent="0.3">
      <c r="A1098">
        <v>10.9586181639997</v>
      </c>
      <c r="B1098">
        <v>-0.48109954595565702</v>
      </c>
      <c r="C1098">
        <v>1.9673588275909399</v>
      </c>
      <c r="D1098">
        <v>9.7124032974243093</v>
      </c>
      <c r="E1098">
        <v>-6.8214744329452501E-2</v>
      </c>
      <c r="F1098">
        <v>-2.7712587267160398E-2</v>
      </c>
      <c r="G1098">
        <v>-2.1321268286556001E-3</v>
      </c>
      <c r="H1098">
        <v>4.6999969482421804</v>
      </c>
      <c r="I1098">
        <v>-23.1786193847656</v>
      </c>
      <c r="J1098">
        <v>-19.270980834960898</v>
      </c>
      <c r="L1098">
        <f t="shared" si="68"/>
        <v>9.9213272973648703</v>
      </c>
      <c r="M1098">
        <f t="shared" si="69"/>
        <v>0.22322582311767647</v>
      </c>
      <c r="N1098">
        <f t="shared" si="70"/>
        <v>4.9829768106564185E-2</v>
      </c>
      <c r="O1098">
        <f t="shared" si="71"/>
        <v>1.6507193499248247E-2</v>
      </c>
      <c r="P1098" t="str" cm="1">
        <f t="array" ref="P1098">IF(AND(O1098&gt;$Q$2,M1098&gt;0,M1099&lt;0,53.93&gt;A1098&gt;16.07),Peak,"")</f>
        <v/>
      </c>
    </row>
    <row r="1099" spans="1:16" x14ac:dyDescent="0.3">
      <c r="A1099">
        <v>10.968566894999601</v>
      </c>
      <c r="B1099">
        <v>-0.53124529123306197</v>
      </c>
      <c r="C1099">
        <v>1.9854712486267001</v>
      </c>
      <c r="D1099">
        <v>9.3790464401245099</v>
      </c>
      <c r="E1099">
        <v>-5.0095126032829201E-2</v>
      </c>
      <c r="F1099">
        <v>-7.46111199259758E-3</v>
      </c>
      <c r="G1099">
        <v>-3.1979237683117299E-3</v>
      </c>
      <c r="H1099">
        <v>4.6999969482421804</v>
      </c>
      <c r="I1099">
        <v>-23.1786193847656</v>
      </c>
      <c r="J1099">
        <v>-19.270980834960898</v>
      </c>
      <c r="L1099">
        <f t="shared" si="68"/>
        <v>9.6016055826404791</v>
      </c>
      <c r="M1099">
        <f t="shared" si="69"/>
        <v>-0.31972171472439115</v>
      </c>
      <c r="N1099">
        <f t="shared" si="70"/>
        <v>0.10222197486630495</v>
      </c>
      <c r="O1099">
        <f t="shared" si="71"/>
        <v>1.6168998695414567E-2</v>
      </c>
      <c r="P1099" t="str" cm="1">
        <f t="array" ref="P1099">IF(AND(O1099&gt;$Q$2,M1099&gt;0,M1100&lt;0,53.93&gt;A1099&gt;16.07),Peak,"")</f>
        <v/>
      </c>
    </row>
    <row r="1100" spans="1:16" x14ac:dyDescent="0.3">
      <c r="A1100">
        <v>10.978576659999799</v>
      </c>
      <c r="B1100">
        <v>-0.42391845583915699</v>
      </c>
      <c r="C1100">
        <v>2.08950495719909</v>
      </c>
      <c r="D1100">
        <v>9.27351570129394</v>
      </c>
      <c r="E1100">
        <v>-4.1568484157323803E-2</v>
      </c>
      <c r="F1100">
        <v>1.0658237151801499E-2</v>
      </c>
      <c r="G1100">
        <v>-4.2637209407985202E-3</v>
      </c>
      <c r="H1100">
        <v>4.6999969482421804</v>
      </c>
      <c r="I1100">
        <v>-23.1786193847656</v>
      </c>
      <c r="J1100">
        <v>-19.270980834960898</v>
      </c>
      <c r="L1100">
        <f t="shared" si="68"/>
        <v>9.5154522375715729</v>
      </c>
      <c r="M1100">
        <f t="shared" si="69"/>
        <v>-8.6153345068906262E-2</v>
      </c>
      <c r="N1100">
        <f t="shared" si="70"/>
        <v>7.422398866562035E-3</v>
      </c>
      <c r="O1100">
        <f t="shared" si="71"/>
        <v>1.4560177312091027E-2</v>
      </c>
      <c r="P1100" t="str" cm="1">
        <f t="array" ref="P1100">IF(AND(O1100&gt;$Q$2,M1100&gt;0,M1101&lt;0,53.93&gt;A1100&gt;16.07),Peak,"")</f>
        <v/>
      </c>
    </row>
    <row r="1101" spans="1:16" x14ac:dyDescent="0.3">
      <c r="A1101">
        <v>10.9885559079993</v>
      </c>
      <c r="B1101">
        <v>-0.41463774442672702</v>
      </c>
      <c r="C1101">
        <v>2.0986359119415199</v>
      </c>
      <c r="D1101">
        <v>9.2191781997680593</v>
      </c>
      <c r="E1101">
        <v>-4.2634278535842798E-2</v>
      </c>
      <c r="F1101">
        <v>2.66457255929708E-2</v>
      </c>
      <c r="G1101">
        <v>-1.06632965616881E-3</v>
      </c>
      <c r="H1101">
        <v>4.6000061035156197</v>
      </c>
      <c r="I1101">
        <v>-23.1786193847656</v>
      </c>
      <c r="J1101">
        <v>-19.757614135742099</v>
      </c>
      <c r="L1101">
        <f t="shared" si="68"/>
        <v>9.4641134729605039</v>
      </c>
      <c r="M1101">
        <f t="shared" si="69"/>
        <v>-5.133876461106901E-2</v>
      </c>
      <c r="N1101">
        <f t="shared" si="70"/>
        <v>2.6356687517907519E-3</v>
      </c>
      <c r="O1101">
        <f t="shared" si="71"/>
        <v>1.5165207131094795E-2</v>
      </c>
      <c r="P1101" t="str" cm="1">
        <f t="array" ref="P1101">IF(AND(O1101&gt;$Q$2,M1101&gt;0,M1102&lt;0,53.93&gt;A1101&gt;16.07),Peak,"")</f>
        <v/>
      </c>
    </row>
    <row r="1102" spans="1:16" x14ac:dyDescent="0.3">
      <c r="A1102">
        <v>10.998565672999501</v>
      </c>
      <c r="B1102">
        <v>-0.45939469337463301</v>
      </c>
      <c r="C1102">
        <v>1.9851717948913501</v>
      </c>
      <c r="D1102">
        <v>9.1606502532958896</v>
      </c>
      <c r="E1102">
        <v>-5.22267185151577E-2</v>
      </c>
      <c r="F1102">
        <v>3.5172633826732601E-2</v>
      </c>
      <c r="G1102">
        <v>3.1973912846297E-3</v>
      </c>
      <c r="H1102">
        <v>4.6000061035156197</v>
      </c>
      <c r="I1102">
        <v>-23.1786193847656</v>
      </c>
      <c r="J1102">
        <v>-19.757614135742099</v>
      </c>
      <c r="L1102">
        <f t="shared" si="68"/>
        <v>9.3845332117662075</v>
      </c>
      <c r="M1102">
        <f t="shared" si="69"/>
        <v>-7.9580261194296398E-2</v>
      </c>
      <c r="N1102">
        <f t="shared" si="70"/>
        <v>6.333017971752437E-3</v>
      </c>
      <c r="O1102">
        <f t="shared" si="71"/>
        <v>1.5586229402443133E-2</v>
      </c>
      <c r="P1102" t="str" cm="1">
        <f t="array" ref="P1102">IF(AND(O1102&gt;$Q$2,M1102&gt;0,M1103&lt;0,53.93&gt;A1102&gt;16.07),Peak,"")</f>
        <v/>
      </c>
    </row>
    <row r="1103" spans="1:16" x14ac:dyDescent="0.3">
      <c r="A1103">
        <v>11.0085754389992</v>
      </c>
      <c r="B1103">
        <v>-0.399070143699646</v>
      </c>
      <c r="C1103">
        <v>2.0228934288024898</v>
      </c>
      <c r="D1103">
        <v>9.0655975341796804</v>
      </c>
      <c r="E1103">
        <v>-6.3951551914215005E-2</v>
      </c>
      <c r="F1103">
        <v>3.5172633826732601E-2</v>
      </c>
      <c r="G1103">
        <v>3.1973912846297E-3</v>
      </c>
      <c r="H1103">
        <v>4.6000061035156197</v>
      </c>
      <c r="I1103">
        <v>-23.1786193847656</v>
      </c>
      <c r="J1103">
        <v>-19.757614135742099</v>
      </c>
      <c r="L1103">
        <f t="shared" si="68"/>
        <v>9.2971185566071739</v>
      </c>
      <c r="M1103">
        <f t="shared" si="69"/>
        <v>-8.7414655159033572E-2</v>
      </c>
      <c r="N1103">
        <f t="shared" si="70"/>
        <v>7.6413219365727546E-3</v>
      </c>
      <c r="O1103">
        <f t="shared" si="71"/>
        <v>1.6159044639313284E-2</v>
      </c>
      <c r="P1103" t="str" cm="1">
        <f t="array" ref="P1103">IF(AND(O1103&gt;$Q$2,M1103&gt;0,M1104&lt;0,53.93&gt;A1103&gt;16.07),Peak,"")</f>
        <v/>
      </c>
    </row>
    <row r="1104" spans="1:16" x14ac:dyDescent="0.3">
      <c r="A1104">
        <v>11.0185546869997</v>
      </c>
      <c r="B1104">
        <v>-0.58992326259613004</v>
      </c>
      <c r="C1104">
        <v>1.99460220336914</v>
      </c>
      <c r="D1104">
        <v>9.0697889328002894</v>
      </c>
      <c r="E1104">
        <v>-7.2478197515010806E-2</v>
      </c>
      <c r="F1104">
        <v>2.5579929351806599E-2</v>
      </c>
      <c r="G1104">
        <v>1.06579705607146E-3</v>
      </c>
      <c r="H1104">
        <v>4.6000061035156197</v>
      </c>
      <c r="I1104">
        <v>-23.0795593261718</v>
      </c>
      <c r="J1104">
        <v>-19.9522705078125</v>
      </c>
      <c r="L1104">
        <f t="shared" si="68"/>
        <v>9.3052414633357952</v>
      </c>
      <c r="M1104">
        <f t="shared" si="69"/>
        <v>8.1229067286212597E-3</v>
      </c>
      <c r="N1104">
        <f t="shared" si="70"/>
        <v>6.598161372188053E-5</v>
      </c>
      <c r="O1104">
        <f t="shared" si="71"/>
        <v>1.8121731251608326E-2</v>
      </c>
      <c r="P1104" t="str" cm="1">
        <f t="array" ref="P1104">IF(AND(O1104&gt;$Q$2,M1104&gt;0,M1105&lt;0,53.93&gt;A1104&gt;16.07),Peak,"")</f>
        <v/>
      </c>
    </row>
    <row r="1105" spans="1:16" x14ac:dyDescent="0.3">
      <c r="A1105">
        <v>11.028381346999501</v>
      </c>
      <c r="B1105">
        <v>-0.349223792552948</v>
      </c>
      <c r="C1105">
        <v>1.9673588275909399</v>
      </c>
      <c r="D1105">
        <v>9.2634868621826101</v>
      </c>
      <c r="E1105">
        <v>-7.5675584375858307E-2</v>
      </c>
      <c r="F1105">
        <v>4.2631882242858401E-3</v>
      </c>
      <c r="G1105">
        <v>1.06579705607146E-3</v>
      </c>
      <c r="H1105">
        <v>4.6000061035156197</v>
      </c>
      <c r="I1105">
        <v>-23.0795593261718</v>
      </c>
      <c r="J1105">
        <v>-19.9522705078125</v>
      </c>
      <c r="L1105">
        <f t="shared" si="68"/>
        <v>9.4765313727974796</v>
      </c>
      <c r="M1105">
        <f t="shared" si="69"/>
        <v>0.17128990946168443</v>
      </c>
      <c r="N1105">
        <f t="shared" si="70"/>
        <v>2.934023308339205E-2</v>
      </c>
      <c r="O1105">
        <f t="shared" si="71"/>
        <v>2.0182158573661058E-2</v>
      </c>
      <c r="P1105" t="str" cm="1">
        <f t="array" ref="P1105">IF(AND(O1105&gt;$Q$2,M1105&gt;0,M1106&lt;0,53.93&gt;A1105&gt;16.07),Peak,"")</f>
        <v/>
      </c>
    </row>
    <row r="1106" spans="1:16" x14ac:dyDescent="0.3">
      <c r="A1106">
        <v>11.0385131829998</v>
      </c>
      <c r="B1106">
        <v>-0.430654436349868</v>
      </c>
      <c r="C1106">
        <v>2.0974383354186998</v>
      </c>
      <c r="D1106">
        <v>9.1649913787841797</v>
      </c>
      <c r="E1106">
        <v>-7.2478197515010806E-2</v>
      </c>
      <c r="F1106">
        <v>-2.1317273378372099E-2</v>
      </c>
      <c r="G1106">
        <v>1.06579705607146E-3</v>
      </c>
      <c r="H1106">
        <v>4.6000061035156197</v>
      </c>
      <c r="I1106">
        <v>-23.0795593261718</v>
      </c>
      <c r="J1106">
        <v>-19.9522705078125</v>
      </c>
      <c r="L1106">
        <f t="shared" si="68"/>
        <v>9.4117892978763678</v>
      </c>
      <c r="M1106">
        <f t="shared" si="69"/>
        <v>-6.4742074921111836E-2</v>
      </c>
      <c r="N1106">
        <f t="shared" si="70"/>
        <v>4.1915362650908582E-3</v>
      </c>
      <c r="O1106">
        <f t="shared" si="71"/>
        <v>2.0980596971346355E-2</v>
      </c>
      <c r="P1106" t="str" cm="1">
        <f t="array" ref="P1106">IF(AND(O1106&gt;$Q$2,M1106&gt;0,M1107&lt;0,53.93&gt;A1106&gt;16.07),Peak,"")</f>
        <v/>
      </c>
    </row>
    <row r="1107" spans="1:16" x14ac:dyDescent="0.3">
      <c r="A1107">
        <v>11.048492431999801</v>
      </c>
      <c r="B1107">
        <v>-0.43858796358108498</v>
      </c>
      <c r="C1107">
        <v>1.74851393699646</v>
      </c>
      <c r="D1107">
        <v>8.9819221496581996</v>
      </c>
      <c r="E1107">
        <v>-6.8214744329452501E-2</v>
      </c>
      <c r="F1107">
        <v>-4.2634278535842798E-2</v>
      </c>
      <c r="G1107">
        <v>-3.1979237683117299E-3</v>
      </c>
      <c r="H1107">
        <v>4.6000061035156197</v>
      </c>
      <c r="I1107">
        <v>-22.980514526367099</v>
      </c>
      <c r="J1107">
        <v>-19.757614135742099</v>
      </c>
      <c r="L1107">
        <f t="shared" si="68"/>
        <v>9.1610362892082051</v>
      </c>
      <c r="M1107">
        <f t="shared" si="69"/>
        <v>-0.25075300866816264</v>
      </c>
      <c r="N1107">
        <f t="shared" si="70"/>
        <v>6.2877071356135641E-2</v>
      </c>
      <c r="O1107">
        <f t="shared" si="71"/>
        <v>2.1494443108900241E-2</v>
      </c>
      <c r="P1107" t="str" cm="1">
        <f t="array" ref="P1107">IF(AND(O1107&gt;$Q$2,M1107&gt;0,M1108&lt;0,53.93&gt;A1107&gt;16.07),Peak,"")</f>
        <v/>
      </c>
    </row>
    <row r="1108" spans="1:16" x14ac:dyDescent="0.3">
      <c r="A1108">
        <v>11.0585021969991</v>
      </c>
      <c r="B1108">
        <v>-0.33156052231788602</v>
      </c>
      <c r="C1108">
        <v>1.8163229227066</v>
      </c>
      <c r="D1108">
        <v>8.9175558090209908</v>
      </c>
      <c r="E1108">
        <v>-6.7148946225643102E-2</v>
      </c>
      <c r="F1108">
        <v>-5.86220361292362E-2</v>
      </c>
      <c r="G1108">
        <v>-8.5269091650843603E-3</v>
      </c>
      <c r="H1108">
        <v>4.6000061035156197</v>
      </c>
      <c r="I1108">
        <v>-22.980514526367099</v>
      </c>
      <c r="J1108">
        <v>-19.757614135742099</v>
      </c>
      <c r="L1108">
        <f t="shared" si="68"/>
        <v>9.1066878142666763</v>
      </c>
      <c r="M1108">
        <f t="shared" si="69"/>
        <v>-5.4348474941528835E-2</v>
      </c>
      <c r="N1108">
        <f t="shared" si="70"/>
        <v>2.9537567284699875E-3</v>
      </c>
      <c r="O1108">
        <f t="shared" si="71"/>
        <v>2.0194383075628274E-2</v>
      </c>
      <c r="P1108" t="str" cm="1">
        <f t="array" ref="P1108">IF(AND(O1108&gt;$Q$2,M1108&gt;0,M1109&lt;0,53.93&gt;A1108&gt;16.07),Peak,"")</f>
        <v/>
      </c>
    </row>
    <row r="1109" spans="1:16" x14ac:dyDescent="0.3">
      <c r="A1109">
        <v>11.0684814449996</v>
      </c>
      <c r="B1109">
        <v>-0.33949401974678001</v>
      </c>
      <c r="C1109">
        <v>1.74432265758514</v>
      </c>
      <c r="D1109">
        <v>9.0307207107543892</v>
      </c>
      <c r="E1109">
        <v>-7.4609786272048895E-2</v>
      </c>
      <c r="F1109">
        <v>-6.3951551914215005E-2</v>
      </c>
      <c r="G1109">
        <v>-1.27906296402215E-2</v>
      </c>
      <c r="H1109">
        <v>4.6000061035156197</v>
      </c>
      <c r="I1109">
        <v>-22.980514526367099</v>
      </c>
      <c r="J1109">
        <v>-19.757614135742099</v>
      </c>
      <c r="L1109">
        <f t="shared" si="68"/>
        <v>9.2039032089031103</v>
      </c>
      <c r="M1109">
        <f t="shared" si="69"/>
        <v>9.7215394636434027E-2</v>
      </c>
      <c r="N1109">
        <f t="shared" si="70"/>
        <v>9.4508329543176051E-3</v>
      </c>
      <c r="O1109">
        <f t="shared" si="71"/>
        <v>2.0530566325420271E-2</v>
      </c>
      <c r="P1109" t="str" cm="1">
        <f t="array" ref="P1109">IF(AND(O1109&gt;$Q$2,M1109&gt;0,M1110&lt;0,53.93&gt;A1109&gt;16.07),Peak,"")</f>
        <v/>
      </c>
    </row>
    <row r="1110" spans="1:16" x14ac:dyDescent="0.3">
      <c r="A1110">
        <v>11.0782775879997</v>
      </c>
      <c r="B1110">
        <v>-0.37003052234649603</v>
      </c>
      <c r="C1110">
        <v>1.7000148296356199</v>
      </c>
      <c r="D1110">
        <v>9.1241264343261701</v>
      </c>
      <c r="E1110">
        <v>-7.8872978687286294E-2</v>
      </c>
      <c r="F1110">
        <v>-6.3951551914215005E-2</v>
      </c>
      <c r="G1110">
        <v>-1.38564268127083E-2</v>
      </c>
      <c r="H1110">
        <v>4.3999938964843697</v>
      </c>
      <c r="I1110">
        <v>-22.980514526367099</v>
      </c>
      <c r="J1110">
        <v>-20.536239624023398</v>
      </c>
      <c r="L1110">
        <f t="shared" si="68"/>
        <v>9.2885228210958619</v>
      </c>
      <c r="M1110">
        <f t="shared" si="69"/>
        <v>8.4619612192751603E-2</v>
      </c>
      <c r="N1110">
        <f t="shared" si="70"/>
        <v>7.1604787676516754E-3</v>
      </c>
      <c r="O1110">
        <f t="shared" si="71"/>
        <v>2.0392797507506243E-2</v>
      </c>
      <c r="P1110" t="str" cm="1">
        <f t="array" ref="P1110">IF(AND(O1110&gt;$Q$2,M1110&gt;0,M1111&lt;0,53.93&gt;A1110&gt;16.07),Peak,"")</f>
        <v/>
      </c>
    </row>
    <row r="1111" spans="1:16" x14ac:dyDescent="0.3">
      <c r="A1111">
        <v>11.089080809999301</v>
      </c>
      <c r="B1111">
        <v>-0.44442582130432101</v>
      </c>
      <c r="C1111">
        <v>1.7194743156433101</v>
      </c>
      <c r="D1111">
        <v>9.0272779464721609</v>
      </c>
      <c r="E1111">
        <v>-7.8872978687286294E-2</v>
      </c>
      <c r="F1111">
        <v>-6.9280534982681205E-2</v>
      </c>
      <c r="G1111">
        <v>-1.27906296402215E-2</v>
      </c>
      <c r="H1111">
        <v>4.3999938964843697</v>
      </c>
      <c r="I1111">
        <v>-22.980514526367099</v>
      </c>
      <c r="J1111">
        <v>-20.536239624023398</v>
      </c>
      <c r="L1111">
        <f t="shared" si="68"/>
        <v>9.2003181116557968</v>
      </c>
      <c r="M1111">
        <f t="shared" si="69"/>
        <v>-8.8204709440065088E-2</v>
      </c>
      <c r="N1111">
        <f t="shared" si="70"/>
        <v>7.7800707674063069E-3</v>
      </c>
      <c r="O1111">
        <f t="shared" si="71"/>
        <v>2.0417464127049867E-2</v>
      </c>
      <c r="P1111" t="str" cm="1">
        <f t="array" ref="P1111">IF(AND(O1111&gt;$Q$2,M1111&gt;0,M1112&lt;0,53.93&gt;A1111&gt;16.07),Peak,"")</f>
        <v/>
      </c>
    </row>
    <row r="1112" spans="1:16" x14ac:dyDescent="0.3">
      <c r="A1112">
        <v>11.0982666009995</v>
      </c>
      <c r="B1112">
        <v>-0.45220962166786099</v>
      </c>
      <c r="C1112">
        <v>1.7612375020980799</v>
      </c>
      <c r="D1112">
        <v>9.1111030578613192</v>
      </c>
      <c r="E1112">
        <v>-7.4609786272048895E-2</v>
      </c>
      <c r="F1112">
        <v>-8.1005103886127403E-2</v>
      </c>
      <c r="G1112">
        <v>-8.5269091650843603E-3</v>
      </c>
      <c r="H1112">
        <v>4.3999938964843697</v>
      </c>
      <c r="I1112">
        <v>-22.980514526367099</v>
      </c>
      <c r="J1112">
        <v>-20.536239624023398</v>
      </c>
      <c r="L1112">
        <f t="shared" si="68"/>
        <v>9.2907830677341483</v>
      </c>
      <c r="M1112">
        <f t="shared" si="69"/>
        <v>9.0464956078351477E-2</v>
      </c>
      <c r="N1112">
        <f t="shared" si="70"/>
        <v>8.1839082782580626E-3</v>
      </c>
      <c r="O1112">
        <f t="shared" si="71"/>
        <v>2.0277789773188469E-2</v>
      </c>
      <c r="P1112" t="str" cm="1">
        <f t="array" ref="P1112">IF(AND(O1112&gt;$Q$2,M1112&gt;0,M1113&lt;0,53.93&gt;A1112&gt;16.07),Peak,"")</f>
        <v/>
      </c>
    </row>
    <row r="1113" spans="1:16" x14ac:dyDescent="0.3">
      <c r="A1113">
        <v>11.108245848999999</v>
      </c>
      <c r="B1113">
        <v>-0.385897517204284</v>
      </c>
      <c r="C1113">
        <v>1.61693751811981</v>
      </c>
      <c r="D1113">
        <v>9.12786865234375</v>
      </c>
      <c r="E1113">
        <v>-5.9687830507755203E-2</v>
      </c>
      <c r="F1113">
        <v>-9.2729404568672097E-2</v>
      </c>
      <c r="G1113">
        <v>-6.3953148201107901E-3</v>
      </c>
      <c r="H1113">
        <v>4.3999938964843697</v>
      </c>
      <c r="I1113">
        <v>-22.980514526367099</v>
      </c>
      <c r="J1113">
        <v>-20.7308959960937</v>
      </c>
      <c r="L1113">
        <f t="shared" si="68"/>
        <v>9.2780057105892961</v>
      </c>
      <c r="M1113">
        <f t="shared" si="69"/>
        <v>-1.2777357144852175E-2</v>
      </c>
      <c r="N1113">
        <f t="shared" si="70"/>
        <v>1.6326085560710492E-4</v>
      </c>
      <c r="O1113">
        <f t="shared" si="71"/>
        <v>2.0109016561416088E-2</v>
      </c>
      <c r="P1113" t="str" cm="1">
        <f t="array" ref="P1113">IF(AND(O1113&gt;$Q$2,M1113&gt;0,M1114&lt;0,53.93&gt;A1113&gt;16.07),Peak,"")</f>
        <v/>
      </c>
    </row>
    <row r="1114" spans="1:16" x14ac:dyDescent="0.3">
      <c r="A1114">
        <v>11.118225098</v>
      </c>
      <c r="B1114">
        <v>-0.33560210466384799</v>
      </c>
      <c r="C1114">
        <v>1.73713755607604</v>
      </c>
      <c r="D1114">
        <v>8.9865627288818306</v>
      </c>
      <c r="E1114">
        <v>-6.0753628611564602E-2</v>
      </c>
      <c r="F1114">
        <v>-8.2070901989936801E-2</v>
      </c>
      <c r="G1114">
        <v>-3.1979237683117299E-3</v>
      </c>
      <c r="H1114">
        <v>4.3999938964843697</v>
      </c>
      <c r="I1114">
        <v>-22.980514526367099</v>
      </c>
      <c r="J1114">
        <v>-20.7308959960937</v>
      </c>
      <c r="L1114">
        <f t="shared" si="68"/>
        <v>9.1590712051775593</v>
      </c>
      <c r="M1114">
        <f t="shared" si="69"/>
        <v>-0.11893450541173678</v>
      </c>
      <c r="N1114">
        <f t="shared" si="70"/>
        <v>1.4145416577534445E-2</v>
      </c>
      <c r="O1114">
        <f t="shared" si="71"/>
        <v>2.0251356214873711E-2</v>
      </c>
      <c r="P1114" t="str" cm="1">
        <f t="array" ref="P1114">IF(AND(O1114&gt;$Q$2,M1114&gt;0,M1115&lt;0,53.93&gt;A1114&gt;16.07),Peak,"")</f>
        <v/>
      </c>
    </row>
    <row r="1115" spans="1:16" x14ac:dyDescent="0.3">
      <c r="A1115">
        <v>11.1282653809994</v>
      </c>
      <c r="B1115">
        <v>-0.38694533705711298</v>
      </c>
      <c r="C1115">
        <v>1.60930347442626</v>
      </c>
      <c r="D1115">
        <v>9.0425462722778303</v>
      </c>
      <c r="E1115">
        <v>-7.9938776791095706E-2</v>
      </c>
      <c r="F1115">
        <v>-5.4358847439289003E-2</v>
      </c>
      <c r="G1115">
        <v>2.1315941121429201E-3</v>
      </c>
      <c r="H1115">
        <v>4.3999938964843697</v>
      </c>
      <c r="I1115">
        <v>-22.980514526367099</v>
      </c>
      <c r="J1115">
        <v>-20.7308959960937</v>
      </c>
      <c r="L1115">
        <f t="shared" si="68"/>
        <v>9.1927812686344481</v>
      </c>
      <c r="M1115">
        <f t="shared" si="69"/>
        <v>3.3710063456888761E-2</v>
      </c>
      <c r="N1115">
        <f t="shared" si="70"/>
        <v>1.1363683782674671E-3</v>
      </c>
      <c r="O1115">
        <f t="shared" si="71"/>
        <v>2.0634815241281083E-2</v>
      </c>
      <c r="P1115" t="str" cm="1">
        <f t="array" ref="P1115">IF(AND(O1115&gt;$Q$2,M1115&gt;0,M1116&lt;0,53.93&gt;A1115&gt;16.07),Peak,"")</f>
        <v/>
      </c>
    </row>
    <row r="1116" spans="1:16" x14ac:dyDescent="0.3">
      <c r="A1116">
        <v>11.1382141109997</v>
      </c>
      <c r="B1116">
        <v>-0.50969010591506902</v>
      </c>
      <c r="C1116">
        <v>1.80344974994659</v>
      </c>
      <c r="D1116">
        <v>8.9720420837402308</v>
      </c>
      <c r="E1116">
        <v>-9.8058387637138297E-2</v>
      </c>
      <c r="F1116">
        <v>-3.9436887949705103E-2</v>
      </c>
      <c r="G1116">
        <v>4.2631882242858401E-3</v>
      </c>
      <c r="H1116">
        <v>4.6000061035156197</v>
      </c>
      <c r="I1116">
        <v>-22.7824096679687</v>
      </c>
      <c r="J1116">
        <v>-20.7308959960937</v>
      </c>
      <c r="L1116">
        <f t="shared" si="68"/>
        <v>9.1656835073580787</v>
      </c>
      <c r="M1116">
        <f t="shared" si="69"/>
        <v>-2.7097761276369425E-2</v>
      </c>
      <c r="N1116">
        <f t="shared" si="70"/>
        <v>7.3428866619110634E-4</v>
      </c>
      <c r="O1116">
        <f t="shared" si="71"/>
        <v>2.1818113899087079E-2</v>
      </c>
      <c r="P1116" t="str" cm="1">
        <f t="array" ref="P1116">IF(AND(O1116&gt;$Q$2,M1116&gt;0,M1117&lt;0,53.93&gt;A1116&gt;16.07),Peak,"")</f>
        <v/>
      </c>
    </row>
    <row r="1117" spans="1:16" x14ac:dyDescent="0.3">
      <c r="A1117">
        <v>11.1482238769995</v>
      </c>
      <c r="B1117">
        <v>-0.207917630672454</v>
      </c>
      <c r="C1117">
        <v>1.6985179185867301</v>
      </c>
      <c r="D1117">
        <v>9.0332651138305593</v>
      </c>
      <c r="E1117">
        <v>-0.106585033237934</v>
      </c>
      <c r="F1117">
        <v>-3.9436887949705103E-2</v>
      </c>
      <c r="G1117">
        <v>6.3947825692593999E-3</v>
      </c>
      <c r="H1117">
        <v>4.6000061035156197</v>
      </c>
      <c r="I1117">
        <v>-22.7824096679687</v>
      </c>
      <c r="J1117">
        <v>-20.7308959960937</v>
      </c>
      <c r="L1117">
        <f t="shared" si="68"/>
        <v>9.193914915728385</v>
      </c>
      <c r="M1117">
        <f t="shared" si="69"/>
        <v>2.8231408370306355E-2</v>
      </c>
      <c r="N1117">
        <f t="shared" si="70"/>
        <v>7.9701241857100375E-4</v>
      </c>
      <c r="O1117">
        <f t="shared" si="71"/>
        <v>2.1950522495538791E-2</v>
      </c>
      <c r="P1117" t="str" cm="1">
        <f t="array" ref="P1117">IF(AND(O1117&gt;$Q$2,M1117&gt;0,M1118&lt;0,53.93&gt;A1117&gt;16.07),Peak,"")</f>
        <v/>
      </c>
    </row>
    <row r="1118" spans="1:16" x14ac:dyDescent="0.3">
      <c r="A1118">
        <v>11.1582336429992</v>
      </c>
      <c r="B1118">
        <v>-0.39398071169853199</v>
      </c>
      <c r="C1118">
        <v>1.5408957004547099</v>
      </c>
      <c r="D1118">
        <v>8.9585704803466797</v>
      </c>
      <c r="E1118">
        <v>-0.111914552748203</v>
      </c>
      <c r="F1118">
        <v>-4.1568484157323803E-2</v>
      </c>
      <c r="G1118">
        <v>6.3947825692593999E-3</v>
      </c>
      <c r="H1118">
        <v>4.6000061035156197</v>
      </c>
      <c r="I1118">
        <v>-22.7824096679687</v>
      </c>
      <c r="J1118">
        <v>-20.7308959960937</v>
      </c>
      <c r="L1118">
        <f t="shared" si="68"/>
        <v>9.0986573411800293</v>
      </c>
      <c r="M1118">
        <f t="shared" si="69"/>
        <v>-9.5257574548355706E-2</v>
      </c>
      <c r="N1118">
        <f t="shared" si="70"/>
        <v>9.0740055088355445E-3</v>
      </c>
      <c r="O1118">
        <f t="shared" si="71"/>
        <v>2.210496395794008E-2</v>
      </c>
      <c r="P1118" t="str" cm="1">
        <f t="array" ref="P1118">IF(AND(O1118&gt;$Q$2,M1118&gt;0,M1119&lt;0,53.93&gt;A1118&gt;16.07),Peak,"")</f>
        <v/>
      </c>
    </row>
    <row r="1119" spans="1:16" x14ac:dyDescent="0.3">
      <c r="A1119">
        <v>11.1681823729995</v>
      </c>
      <c r="B1119">
        <v>-0.45625123381614602</v>
      </c>
      <c r="C1119">
        <v>1.5187417268753001</v>
      </c>
      <c r="D1119">
        <v>8.9250402450561506</v>
      </c>
      <c r="E1119">
        <v>-0.11937566101551</v>
      </c>
      <c r="F1119">
        <v>-4.47661392390728E-2</v>
      </c>
      <c r="G1119">
        <v>8.5263764485716802E-3</v>
      </c>
      <c r="H1119">
        <v>4.3999938964843697</v>
      </c>
      <c r="I1119">
        <v>-22.7824096679687</v>
      </c>
      <c r="J1119">
        <v>-20.049606323242099</v>
      </c>
      <c r="L1119">
        <f t="shared" si="68"/>
        <v>9.0648268045883196</v>
      </c>
      <c r="M1119">
        <f t="shared" si="69"/>
        <v>-3.3830536591709759E-2</v>
      </c>
      <c r="N1119">
        <f t="shared" si="70"/>
        <v>1.1445052060830129E-3</v>
      </c>
      <c r="O1119">
        <f t="shared" si="71"/>
        <v>2.3219395496551703E-2</v>
      </c>
      <c r="P1119" t="str" cm="1">
        <f t="array" ref="P1119">IF(AND(O1119&gt;$Q$2,M1119&gt;0,M1120&lt;0,53.93&gt;A1119&gt;16.07),Peak,"")</f>
        <v/>
      </c>
    </row>
    <row r="1120" spans="1:16" x14ac:dyDescent="0.3">
      <c r="A1120">
        <v>11.1781921379997</v>
      </c>
      <c r="B1120">
        <v>-0.36239638924598599</v>
      </c>
      <c r="C1120">
        <v>1.58220982551574</v>
      </c>
      <c r="D1120">
        <v>9.2633371353149396</v>
      </c>
      <c r="E1120">
        <v>-0.120441459119319</v>
      </c>
      <c r="F1120">
        <v>-5.6490439921617501E-2</v>
      </c>
      <c r="G1120">
        <v>1.49214249104261E-2</v>
      </c>
      <c r="H1120">
        <v>4.3999938964843697</v>
      </c>
      <c r="I1120">
        <v>-22.7824096679687</v>
      </c>
      <c r="J1120">
        <v>-20.049606323242099</v>
      </c>
      <c r="L1120">
        <f t="shared" si="68"/>
        <v>9.4044741457139356</v>
      </c>
      <c r="M1120">
        <f t="shared" si="69"/>
        <v>0.33964734112561601</v>
      </c>
      <c r="N1120">
        <f t="shared" si="70"/>
        <v>0.11536031633370057</v>
      </c>
      <c r="O1120">
        <f t="shared" si="71"/>
        <v>2.5305439242708779E-2</v>
      </c>
      <c r="P1120" t="str" cm="1">
        <f t="array" ref="P1120">IF(AND(O1120&gt;$Q$2,M1120&gt;0,M1121&lt;0,53.93&gt;A1120&gt;16.07),Peak,"")</f>
        <v/>
      </c>
    </row>
    <row r="1121" spans="1:16" x14ac:dyDescent="0.3">
      <c r="A1121">
        <v>11.1881713869997</v>
      </c>
      <c r="B1121">
        <v>-0.34518218040466297</v>
      </c>
      <c r="C1121">
        <v>1.45168125629425</v>
      </c>
      <c r="D1121">
        <v>9.2316026687621999</v>
      </c>
      <c r="E1121">
        <v>-0.110848754644393</v>
      </c>
      <c r="F1121">
        <v>-6.5017350018024403E-2</v>
      </c>
      <c r="G1121">
        <v>1.49214249104261E-2</v>
      </c>
      <c r="H1121">
        <v>4.3999938964843697</v>
      </c>
      <c r="I1121">
        <v>-22.7824096679687</v>
      </c>
      <c r="J1121">
        <v>-20.049606323242099</v>
      </c>
      <c r="L1121">
        <f t="shared" si="68"/>
        <v>9.3514179160939204</v>
      </c>
      <c r="M1121">
        <f t="shared" si="69"/>
        <v>-5.3056229620015216E-2</v>
      </c>
      <c r="N1121">
        <f t="shared" si="70"/>
        <v>2.8149635014917801E-3</v>
      </c>
      <c r="O1121">
        <f t="shared" si="71"/>
        <v>2.3381862316923987E-2</v>
      </c>
      <c r="P1121" t="str" cm="1">
        <f t="array" ref="P1121">IF(AND(O1121&gt;$Q$2,M1121&gt;0,M1122&lt;0,53.93&gt;A1121&gt;16.07),Peak,"")</f>
        <v/>
      </c>
    </row>
    <row r="1122" spans="1:16" x14ac:dyDescent="0.3">
      <c r="A1122">
        <v>11.198150634999299</v>
      </c>
      <c r="B1122">
        <v>-0.25417146086692799</v>
      </c>
      <c r="C1122">
        <v>1.5790662765502901</v>
      </c>
      <c r="D1122">
        <v>9.3074951171875</v>
      </c>
      <c r="E1122">
        <v>-9.2729404568672097E-2</v>
      </c>
      <c r="F1122">
        <v>-6.5017350018024403E-2</v>
      </c>
      <c r="G1122">
        <v>1.27898314967751E-2</v>
      </c>
      <c r="H1122">
        <v>4.3000030517578098</v>
      </c>
      <c r="I1122">
        <v>-22.881454467773398</v>
      </c>
      <c r="J1122">
        <v>-20.7308959960937</v>
      </c>
      <c r="L1122">
        <f t="shared" si="68"/>
        <v>9.4439143787799544</v>
      </c>
      <c r="M1122">
        <f t="shared" si="69"/>
        <v>9.2496462686034064E-2</v>
      </c>
      <c r="N1122">
        <f t="shared" si="70"/>
        <v>8.5555956094288919E-3</v>
      </c>
      <c r="O1122">
        <f t="shared" si="71"/>
        <v>2.3402361916881002E-2</v>
      </c>
      <c r="P1122" t="str" cm="1">
        <f t="array" ref="P1122">IF(AND(O1122&gt;$Q$2,M1122&gt;0,M1123&lt;0,53.93&gt;A1122&gt;16.07),Peak,"")</f>
        <v/>
      </c>
    </row>
    <row r="1123" spans="1:16" x14ac:dyDescent="0.3">
      <c r="A1123">
        <v>11.2081603999995</v>
      </c>
      <c r="B1123">
        <v>-0.41104522347450201</v>
      </c>
      <c r="C1123">
        <v>1.65585660934448</v>
      </c>
      <c r="D1123">
        <v>9.3905725479125906</v>
      </c>
      <c r="E1123">
        <v>-8.2070901989936801E-2</v>
      </c>
      <c r="F1123">
        <v>-5.86220361292362E-2</v>
      </c>
      <c r="G1123">
        <v>7.4605792760848999E-3</v>
      </c>
      <c r="H1123">
        <v>4.3000030517578098</v>
      </c>
      <c r="I1123">
        <v>-22.881454467773398</v>
      </c>
      <c r="J1123">
        <v>-20.7308959960937</v>
      </c>
      <c r="L1123">
        <f t="shared" si="68"/>
        <v>9.5443005015590625</v>
      </c>
      <c r="M1123">
        <f t="shared" si="69"/>
        <v>0.10038612277910808</v>
      </c>
      <c r="N1123">
        <f t="shared" si="70"/>
        <v>1.0077373646622161E-2</v>
      </c>
      <c r="O1123">
        <f t="shared" si="71"/>
        <v>2.3242909535680815E-2</v>
      </c>
      <c r="P1123" t="str" cm="1">
        <f t="array" ref="P1123">IF(AND(O1123&gt;$Q$2,M1123&gt;0,M1124&lt;0,53.93&gt;A1123&gt;16.07),Peak,"")</f>
        <v/>
      </c>
    </row>
    <row r="1124" spans="1:16" x14ac:dyDescent="0.3">
      <c r="A1124">
        <v>11.218139647999999</v>
      </c>
      <c r="B1124">
        <v>-0.33455428481101901</v>
      </c>
      <c r="C1124">
        <v>1.50886225700378</v>
      </c>
      <c r="D1124">
        <v>9.1880435943603498</v>
      </c>
      <c r="E1124">
        <v>-8.2070901989936801E-2</v>
      </c>
      <c r="F1124">
        <v>-4.90293279290199E-2</v>
      </c>
      <c r="G1124">
        <v>8.5263764485716802E-3</v>
      </c>
      <c r="H1124">
        <v>4.3000030517578098</v>
      </c>
      <c r="I1124">
        <v>-22.881454467773398</v>
      </c>
      <c r="J1124">
        <v>-20.7308959960937</v>
      </c>
      <c r="L1124">
        <f t="shared" si="68"/>
        <v>9.3171206374052176</v>
      </c>
      <c r="M1124">
        <f t="shared" si="69"/>
        <v>-0.22717986415384495</v>
      </c>
      <c r="N1124">
        <f t="shared" si="70"/>
        <v>5.1610690676959441E-2</v>
      </c>
      <c r="O1124">
        <f t="shared" si="71"/>
        <v>2.3436379171457352E-2</v>
      </c>
      <c r="P1124" t="str" cm="1">
        <f t="array" ref="P1124">IF(AND(O1124&gt;$Q$2,M1124&gt;0,M1125&lt;0,53.93&gt;A1124&gt;16.07),Peak,"")</f>
        <v/>
      </c>
    </row>
    <row r="1125" spans="1:16" x14ac:dyDescent="0.3">
      <c r="A1125">
        <v>11.2281188959996</v>
      </c>
      <c r="B1125">
        <v>-0.40191420912742598</v>
      </c>
      <c r="C1125">
        <v>1.66977763175964</v>
      </c>
      <c r="D1125">
        <v>9.1786127090454102</v>
      </c>
      <c r="E1125">
        <v>-9.2729404568672097E-2</v>
      </c>
      <c r="F1125">
        <v>-3.9436887949705103E-2</v>
      </c>
      <c r="G1125">
        <v>1.0658237151801499E-2</v>
      </c>
      <c r="H1125">
        <v>4.3000030517578098</v>
      </c>
      <c r="I1125">
        <v>-22.5842895507812</v>
      </c>
      <c r="J1125">
        <v>-19.5629577636718</v>
      </c>
      <c r="L1125">
        <f t="shared" si="68"/>
        <v>9.3379132376389791</v>
      </c>
      <c r="M1125">
        <f t="shared" si="69"/>
        <v>2.0792600233761505E-2</v>
      </c>
      <c r="N1125">
        <f t="shared" si="70"/>
        <v>4.3233222448101896E-4</v>
      </c>
      <c r="O1125">
        <f t="shared" si="71"/>
        <v>2.2487049434338203E-2</v>
      </c>
      <c r="P1125" t="str" cm="1">
        <f t="array" ref="P1125">IF(AND(O1125&gt;$Q$2,M1125&gt;0,M1126&lt;0,53.93&gt;A1125&gt;16.07),Peak,"")</f>
        <v/>
      </c>
    </row>
    <row r="1126" spans="1:16" x14ac:dyDescent="0.3">
      <c r="A1126">
        <v>11.238128661999299</v>
      </c>
      <c r="B1126">
        <v>-0.42017623782157898</v>
      </c>
      <c r="C1126">
        <v>1.39779329299926</v>
      </c>
      <c r="D1126">
        <v>9.3480606079101491</v>
      </c>
      <c r="E1126">
        <v>-0.107651360332965</v>
      </c>
      <c r="F1126">
        <v>-3.5173166543245302E-2</v>
      </c>
      <c r="G1126">
        <v>1.27898314967751E-2</v>
      </c>
      <c r="H1126">
        <v>4.3000030517578098</v>
      </c>
      <c r="I1126">
        <v>-22.5842895507812</v>
      </c>
      <c r="J1126">
        <v>-19.5629577636718</v>
      </c>
      <c r="L1126">
        <f t="shared" si="68"/>
        <v>9.4613218574332993</v>
      </c>
      <c r="M1126">
        <f t="shared" si="69"/>
        <v>0.12340861979432027</v>
      </c>
      <c r="N1126">
        <f t="shared" si="70"/>
        <v>1.5229687439539098E-2</v>
      </c>
      <c r="O1126">
        <f t="shared" si="71"/>
        <v>2.3655285984569396E-2</v>
      </c>
      <c r="P1126" t="str" cm="1">
        <f t="array" ref="P1126">IF(AND(O1126&gt;$Q$2,M1126&gt;0,M1127&lt;0,53.93&gt;A1126&gt;16.07),Peak,"")</f>
        <v/>
      </c>
    </row>
    <row r="1127" spans="1:16" x14ac:dyDescent="0.3">
      <c r="A1127">
        <v>11.248107909999799</v>
      </c>
      <c r="B1127">
        <v>-0.177979886531829</v>
      </c>
      <c r="C1127">
        <v>1.6862434148788401</v>
      </c>
      <c r="D1127">
        <v>9.2697734832763601</v>
      </c>
      <c r="E1127">
        <v>-0.123638853430747</v>
      </c>
      <c r="F1127">
        <v>-3.4107372164726202E-2</v>
      </c>
      <c r="G1127">
        <v>1.27898314967751E-2</v>
      </c>
      <c r="H1127">
        <v>4.3000030517578098</v>
      </c>
      <c r="I1127">
        <v>-22.5842895507812</v>
      </c>
      <c r="J1127">
        <v>-19.5629577636718</v>
      </c>
      <c r="L1127">
        <f t="shared" si="68"/>
        <v>9.4235765039334023</v>
      </c>
      <c r="M1127">
        <f t="shared" si="69"/>
        <v>-3.774535349989705E-2</v>
      </c>
      <c r="N1127">
        <f t="shared" si="70"/>
        <v>1.4247117108321904E-3</v>
      </c>
      <c r="O1127">
        <f t="shared" si="71"/>
        <v>2.68125694195183E-2</v>
      </c>
      <c r="P1127" t="str" cm="1">
        <f t="array" ref="P1127">IF(AND(O1127&gt;$Q$2,M1127&gt;0,M1128&lt;0,53.93&gt;A1127&gt;16.07),Peak,"")</f>
        <v/>
      </c>
    </row>
    <row r="1128" spans="1:16" x14ac:dyDescent="0.3">
      <c r="A1128">
        <v>11.2581176759995</v>
      </c>
      <c r="B1128">
        <v>-0.15388000011444</v>
      </c>
      <c r="C1128">
        <v>1.5209870338439899</v>
      </c>
      <c r="D1128">
        <v>9.2833948135375906</v>
      </c>
      <c r="E1128">
        <v>-0.132165491580963</v>
      </c>
      <c r="F1128">
        <v>-3.7305295467376702E-2</v>
      </c>
      <c r="G1128">
        <v>1.1724034324288301E-2</v>
      </c>
      <c r="H1128">
        <v>4.3000030517578098</v>
      </c>
      <c r="I1128">
        <v>-22.683349609375</v>
      </c>
      <c r="J1128">
        <v>-20.341598510742099</v>
      </c>
      <c r="L1128">
        <f t="shared" si="68"/>
        <v>9.4084270670273789</v>
      </c>
      <c r="M1128">
        <f t="shared" si="69"/>
        <v>-1.5149436906023439E-2</v>
      </c>
      <c r="N1128">
        <f t="shared" si="70"/>
        <v>2.2950543856958502E-4</v>
      </c>
      <c r="O1128">
        <f t="shared" si="71"/>
        <v>2.7270451646157334E-2</v>
      </c>
      <c r="P1128" t="str" cm="1">
        <f t="array" ref="P1128">IF(AND(O1128&gt;$Q$2,M1128&gt;0,M1129&lt;0,53.93&gt;A1128&gt;16.07),Peak,"")</f>
        <v/>
      </c>
    </row>
    <row r="1129" spans="1:16" x14ac:dyDescent="0.3">
      <c r="A1129">
        <v>11.268096924</v>
      </c>
      <c r="B1129">
        <v>-0.230221256613731</v>
      </c>
      <c r="C1129">
        <v>1.64882123470306</v>
      </c>
      <c r="D1129">
        <v>9.2368421554565394</v>
      </c>
      <c r="E1129">
        <v>-0.13003389537334401</v>
      </c>
      <c r="F1129">
        <v>-4.2634278535842798E-2</v>
      </c>
      <c r="G1129">
        <v>8.5263764485716802E-3</v>
      </c>
      <c r="H1129">
        <v>4.3000030517578098</v>
      </c>
      <c r="I1129">
        <v>-22.683349609375</v>
      </c>
      <c r="J1129">
        <v>-20.341598510742099</v>
      </c>
      <c r="L1129">
        <f t="shared" si="68"/>
        <v>9.3856734598974594</v>
      </c>
      <c r="M1129">
        <f t="shared" si="69"/>
        <v>-2.2753607129919473E-2</v>
      </c>
      <c r="N1129">
        <f t="shared" si="70"/>
        <v>5.1772663742272228E-4</v>
      </c>
      <c r="O1129">
        <f t="shared" si="71"/>
        <v>2.7333141078948655E-2</v>
      </c>
      <c r="P1129" t="str" cm="1">
        <f t="array" ref="P1129">IF(AND(O1129&gt;$Q$2,M1129&gt;0,M1130&lt;0,53.93&gt;A1129&gt;16.07),Peak,"")</f>
        <v/>
      </c>
    </row>
    <row r="1130" spans="1:16" x14ac:dyDescent="0.3">
      <c r="A1130">
        <v>11.278076171999601</v>
      </c>
      <c r="B1130">
        <v>-0.14983840286731701</v>
      </c>
      <c r="C1130">
        <v>1.70854711532592</v>
      </c>
      <c r="D1130">
        <v>9.2646837234496999</v>
      </c>
      <c r="E1130">
        <v>-0.120441459119319</v>
      </c>
      <c r="F1130">
        <v>-5.0095126032829201E-2</v>
      </c>
      <c r="G1130">
        <v>6.3947825692593999E-3</v>
      </c>
      <c r="H1130">
        <v>4.3000030517578098</v>
      </c>
      <c r="I1130">
        <v>-22.683349609375</v>
      </c>
      <c r="J1130">
        <v>-20.341598510742099</v>
      </c>
      <c r="L1130">
        <f t="shared" si="68"/>
        <v>9.4220989852482528</v>
      </c>
      <c r="M1130">
        <f t="shared" si="69"/>
        <v>3.6425525350793464E-2</v>
      </c>
      <c r="N1130">
        <f t="shared" si="70"/>
        <v>1.3268188970812973E-3</v>
      </c>
      <c r="O1130">
        <f t="shared" si="71"/>
        <v>2.7487602736657291E-2</v>
      </c>
      <c r="P1130" t="str" cm="1">
        <f t="array" ref="P1130">IF(AND(O1130&gt;$Q$2,M1130&gt;0,M1131&lt;0,53.93&gt;A1130&gt;16.07),Peak,"")</f>
        <v/>
      </c>
    </row>
    <row r="1131" spans="1:16" x14ac:dyDescent="0.3">
      <c r="A1131">
        <v>11.2880859369997</v>
      </c>
      <c r="B1131">
        <v>-0.26015898585319502</v>
      </c>
      <c r="C1131">
        <v>1.65525782108306</v>
      </c>
      <c r="D1131">
        <v>9.3262062072753906</v>
      </c>
      <c r="E1131">
        <v>-0.106585033237934</v>
      </c>
      <c r="F1131">
        <v>-5.7556238025426802E-2</v>
      </c>
      <c r="G1131">
        <v>4.2631882242858401E-3</v>
      </c>
      <c r="H1131">
        <v>4.3000030517578098</v>
      </c>
      <c r="I1131">
        <v>-22.485244750976499</v>
      </c>
      <c r="J1131">
        <v>-20.7308959960937</v>
      </c>
      <c r="L1131">
        <f t="shared" si="68"/>
        <v>9.4755307699779454</v>
      </c>
      <c r="M1131">
        <f t="shared" si="69"/>
        <v>5.3431784729692566E-2</v>
      </c>
      <c r="N1131">
        <f t="shared" si="70"/>
        <v>2.8549556194002075E-3</v>
      </c>
      <c r="O1131">
        <f t="shared" si="71"/>
        <v>2.7580687607433981E-2</v>
      </c>
      <c r="P1131" t="str" cm="1">
        <f t="array" ref="P1131">IF(AND(O1131&gt;$Q$2,M1131&gt;0,M1132&lt;0,53.93&gt;A1131&gt;16.07),Peak,"")</f>
        <v/>
      </c>
    </row>
    <row r="1132" spans="1:16" x14ac:dyDescent="0.3">
      <c r="A1132">
        <v>11.298095702999399</v>
      </c>
      <c r="B1132">
        <v>-0.19639159739017401</v>
      </c>
      <c r="C1132">
        <v>1.7345929145812899</v>
      </c>
      <c r="D1132">
        <v>9.5182571411132795</v>
      </c>
      <c r="E1132">
        <v>-9.3795202672481495E-2</v>
      </c>
      <c r="F1132">
        <v>-6.1819426715373903E-2</v>
      </c>
      <c r="G1132">
        <v>5.3289853967726196E-3</v>
      </c>
      <c r="H1132">
        <v>4.3000030517578098</v>
      </c>
      <c r="I1132">
        <v>-22.485244750976499</v>
      </c>
      <c r="J1132">
        <v>-20.7308959960937</v>
      </c>
      <c r="L1132">
        <f t="shared" si="68"/>
        <v>9.6770140664977351</v>
      </c>
      <c r="M1132">
        <f t="shared" si="69"/>
        <v>0.20148329651978969</v>
      </c>
      <c r="N1132">
        <f t="shared" si="70"/>
        <v>4.0595518776481494E-2</v>
      </c>
      <c r="O1132">
        <f t="shared" si="71"/>
        <v>2.8655111559776666E-2</v>
      </c>
      <c r="P1132" t="str" cm="1">
        <f t="array" ref="P1132">IF(AND(O1132&gt;$Q$2,M1132&gt;0,M1133&lt;0,53.93&gt;A1132&gt;16.07),Peak,"")</f>
        <v/>
      </c>
    </row>
    <row r="1133" spans="1:16" x14ac:dyDescent="0.3">
      <c r="A1133">
        <v>11.3080444329998</v>
      </c>
      <c r="B1133">
        <v>-0.34398469328880299</v>
      </c>
      <c r="C1133">
        <v>1.90374112129211</v>
      </c>
      <c r="D1133">
        <v>9.3679695129394496</v>
      </c>
      <c r="E1133">
        <v>-8.5268296301364899E-2</v>
      </c>
      <c r="F1133">
        <v>-6.1819426715373903E-2</v>
      </c>
      <c r="G1133">
        <v>7.4605792760848999E-3</v>
      </c>
      <c r="H1133">
        <v>4.3000030517578098</v>
      </c>
      <c r="I1133">
        <v>-22.485244750976499</v>
      </c>
      <c r="J1133">
        <v>-20.7308959960937</v>
      </c>
      <c r="L1133">
        <f t="shared" si="68"/>
        <v>9.565636859168265</v>
      </c>
      <c r="M1133">
        <f t="shared" si="69"/>
        <v>-0.1113772073294701</v>
      </c>
      <c r="N1133">
        <f t="shared" si="70"/>
        <v>1.2404882312511767E-2</v>
      </c>
      <c r="O1133">
        <f t="shared" si="71"/>
        <v>2.7809450811202032E-2</v>
      </c>
      <c r="P1133" t="str" cm="1">
        <f t="array" ref="P1133">IF(AND(O1133&gt;$Q$2,M1133&gt;0,M1134&lt;0,53.93&gt;A1133&gt;16.07),Peak,"")</f>
        <v/>
      </c>
    </row>
    <row r="1134" spans="1:16" x14ac:dyDescent="0.3">
      <c r="A1134">
        <v>11.3180541989995</v>
      </c>
      <c r="B1134">
        <v>-0.18097366392612399</v>
      </c>
      <c r="C1134">
        <v>1.7934205532073899</v>
      </c>
      <c r="D1134">
        <v>9.4814329147338796</v>
      </c>
      <c r="E1134">
        <v>-8.2070901989936801E-2</v>
      </c>
      <c r="F1134">
        <v>-5.9687830507755203E-2</v>
      </c>
      <c r="G1134">
        <v>1.0658237151801499E-2</v>
      </c>
      <c r="H1134">
        <v>4.1000061035156197</v>
      </c>
      <c r="I1134">
        <v>-22.485244750976499</v>
      </c>
      <c r="J1134">
        <v>-20.536239624023398</v>
      </c>
      <c r="L1134">
        <f t="shared" si="68"/>
        <v>9.6512527095864886</v>
      </c>
      <c r="M1134">
        <f t="shared" si="69"/>
        <v>8.5615850418223616E-2</v>
      </c>
      <c r="N1134">
        <f t="shared" si="70"/>
        <v>7.330073842835641E-3</v>
      </c>
      <c r="O1134">
        <f t="shared" si="71"/>
        <v>2.7829345868659736E-2</v>
      </c>
      <c r="P1134" t="str" cm="1">
        <f t="array" ref="P1134">IF(AND(O1134&gt;$Q$2,M1134&gt;0,M1135&lt;0,53.93&gt;A1134&gt;16.07),Peak,"")</f>
        <v/>
      </c>
    </row>
    <row r="1135" spans="1:16" x14ac:dyDescent="0.3">
      <c r="A1135">
        <v>11.3280029299994</v>
      </c>
      <c r="B1135">
        <v>-0.29383894801139798</v>
      </c>
      <c r="C1135">
        <v>1.66364049911499</v>
      </c>
      <c r="D1135">
        <v>9.3212661743163991</v>
      </c>
      <c r="E1135">
        <v>-8.42024981975555E-2</v>
      </c>
      <c r="F1135">
        <v>-5.7556238025426802E-2</v>
      </c>
      <c r="G1135">
        <v>1.3855627737939301E-2</v>
      </c>
      <c r="H1135">
        <v>4.1000061035156197</v>
      </c>
      <c r="I1135">
        <v>-22.485244750976499</v>
      </c>
      <c r="J1135">
        <v>-20.536239624023398</v>
      </c>
      <c r="L1135">
        <f t="shared" si="68"/>
        <v>9.4731221954601175</v>
      </c>
      <c r="M1135">
        <f t="shared" si="69"/>
        <v>-0.17813051412637115</v>
      </c>
      <c r="N1135">
        <f t="shared" si="70"/>
        <v>3.1730480062925316E-2</v>
      </c>
      <c r="O1135">
        <f t="shared" si="71"/>
        <v>2.7763720873835333E-2</v>
      </c>
      <c r="P1135" t="str" cm="1">
        <f t="array" ref="P1135">IF(AND(O1135&gt;$Q$2,M1135&gt;0,M1136&lt;0,53.93&gt;A1135&gt;16.07),Peak,"")</f>
        <v/>
      </c>
    </row>
    <row r="1136" spans="1:16" x14ac:dyDescent="0.3">
      <c r="A1136">
        <v>11.3380432129997</v>
      </c>
      <c r="B1136">
        <v>-0.316142588853836</v>
      </c>
      <c r="C1136">
        <v>1.6854950189590401</v>
      </c>
      <c r="D1136">
        <v>9.5115203857421804</v>
      </c>
      <c r="E1136">
        <v>-7.9938776791095706E-2</v>
      </c>
      <c r="F1136">
        <v>-5.3292516618967001E-2</v>
      </c>
      <c r="G1136">
        <v>1.7053019255399701E-2</v>
      </c>
      <c r="H1136">
        <v>4.1000061035156197</v>
      </c>
      <c r="I1136">
        <v>-22.485244750976499</v>
      </c>
      <c r="J1136">
        <v>-20.536239624023398</v>
      </c>
      <c r="L1136">
        <f t="shared" si="68"/>
        <v>9.6648776321178538</v>
      </c>
      <c r="M1136">
        <f t="shared" si="69"/>
        <v>0.19175543665773631</v>
      </c>
      <c r="N1136">
        <f t="shared" si="70"/>
        <v>3.6770147487799124E-2</v>
      </c>
      <c r="O1136">
        <f t="shared" si="71"/>
        <v>2.7109025091312879E-2</v>
      </c>
      <c r="P1136" t="str" cm="1">
        <f t="array" ref="P1136">IF(AND(O1136&gt;$Q$2,M1136&gt;0,M1137&lt;0,53.93&gt;A1136&gt;16.07),Peak,"")</f>
        <v/>
      </c>
    </row>
    <row r="1137" spans="1:16" x14ac:dyDescent="0.3">
      <c r="A1137">
        <v>11.348175049</v>
      </c>
      <c r="B1137">
        <v>-0.37317398190498302</v>
      </c>
      <c r="C1137">
        <v>1.7661771774291899</v>
      </c>
      <c r="D1137">
        <v>9.4236536026000906</v>
      </c>
      <c r="E1137">
        <v>-7.1412131190299905E-2</v>
      </c>
      <c r="F1137">
        <v>-5.11609241366386E-2</v>
      </c>
      <c r="G1137">
        <v>1.8119348213076501E-2</v>
      </c>
      <c r="H1137">
        <v>4.1000061035156197</v>
      </c>
      <c r="I1137">
        <v>-22.485244750976499</v>
      </c>
      <c r="J1137">
        <v>-20.536239624023398</v>
      </c>
      <c r="L1137">
        <f t="shared" si="68"/>
        <v>9.5949928538087104</v>
      </c>
      <c r="M1137">
        <f t="shared" si="69"/>
        <v>-6.9884778309143414E-2</v>
      </c>
      <c r="N1137">
        <f t="shared" si="70"/>
        <v>4.8838822393181217E-3</v>
      </c>
      <c r="O1137">
        <f t="shared" si="71"/>
        <v>2.6352334389472366E-2</v>
      </c>
      <c r="P1137" t="str" cm="1">
        <f t="array" ref="P1137">IF(AND(O1137&gt;$Q$2,M1137&gt;0,M1138&lt;0,53.93&gt;A1137&gt;16.07),Peak,"")</f>
        <v/>
      </c>
    </row>
    <row r="1138" spans="1:16" x14ac:dyDescent="0.3">
      <c r="A1138">
        <v>11.3581848139992</v>
      </c>
      <c r="B1138">
        <v>-0.28545638918876598</v>
      </c>
      <c r="C1138">
        <v>1.6537610292434599</v>
      </c>
      <c r="D1138">
        <v>9.5722942352294904</v>
      </c>
      <c r="E1138">
        <v>-6.1819426715373903E-2</v>
      </c>
      <c r="F1138">
        <v>-5.6490439921617501E-2</v>
      </c>
      <c r="G1138">
        <v>2.02509425580501E-2</v>
      </c>
      <c r="H1138">
        <v>4.1000061035156197</v>
      </c>
      <c r="I1138">
        <v>-22.485244750976499</v>
      </c>
      <c r="J1138">
        <v>-20.536239624023398</v>
      </c>
      <c r="L1138">
        <f t="shared" si="68"/>
        <v>9.7182934622175736</v>
      </c>
      <c r="M1138">
        <f t="shared" si="69"/>
        <v>0.12330060840886325</v>
      </c>
      <c r="N1138">
        <f t="shared" si="70"/>
        <v>1.520304003399584E-2</v>
      </c>
      <c r="O1138">
        <f t="shared" si="71"/>
        <v>2.6396746310070593E-2</v>
      </c>
      <c r="P1138" t="str" cm="1">
        <f t="array" ref="P1138">IF(AND(O1138&gt;$Q$2,M1138&gt;0,M1139&lt;0,53.93&gt;A1138&gt;16.07),Peak,"")</f>
        <v/>
      </c>
    </row>
    <row r="1139" spans="1:16" x14ac:dyDescent="0.3">
      <c r="A1139">
        <v>11.3681640629993</v>
      </c>
      <c r="B1139">
        <v>-0.22977218031883201</v>
      </c>
      <c r="C1139">
        <v>1.7883311510086</v>
      </c>
      <c r="D1139">
        <v>9.3875780105590803</v>
      </c>
      <c r="E1139">
        <v>-4.90293279290199E-2</v>
      </c>
      <c r="F1139">
        <v>-6.7148946225643102E-2</v>
      </c>
      <c r="G1139">
        <v>2.4514131247997201E-2</v>
      </c>
      <c r="H1139">
        <v>4.1000061035156197</v>
      </c>
      <c r="I1139">
        <v>-22.485244750976499</v>
      </c>
      <c r="J1139">
        <v>-20.536239624023398</v>
      </c>
      <c r="L1139">
        <f t="shared" si="68"/>
        <v>9.5591602384753749</v>
      </c>
      <c r="M1139">
        <f t="shared" si="69"/>
        <v>-0.15913322374219874</v>
      </c>
      <c r="N1139">
        <f t="shared" si="70"/>
        <v>2.5323382898584684E-2</v>
      </c>
      <c r="O1139">
        <f t="shared" si="71"/>
        <v>2.6908744854410655E-2</v>
      </c>
      <c r="P1139" t="str" cm="1">
        <f t="array" ref="P1139">IF(AND(O1139&gt;$Q$2,M1139&gt;0,M1140&lt;0,53.93&gt;A1139&gt;16.07),Peak,"")</f>
        <v/>
      </c>
    </row>
    <row r="1140" spans="1:16" x14ac:dyDescent="0.3">
      <c r="A1140">
        <v>11.377990723</v>
      </c>
      <c r="B1140">
        <v>-0.41867935657501198</v>
      </c>
      <c r="C1140">
        <v>1.66334104537963</v>
      </c>
      <c r="D1140">
        <v>9.3188714981079102</v>
      </c>
      <c r="E1140">
        <v>-2.4514663964509902E-2</v>
      </c>
      <c r="F1140">
        <v>-8.5268296301364899E-2</v>
      </c>
      <c r="G1140">
        <v>2.98436488956213E-2</v>
      </c>
      <c r="H1140">
        <v>4.1000061035156197</v>
      </c>
      <c r="I1140">
        <v>-22.386184692382798</v>
      </c>
      <c r="J1140">
        <v>-21.217544555663999</v>
      </c>
      <c r="L1140">
        <f t="shared" si="68"/>
        <v>9.4754082674634468</v>
      </c>
      <c r="M1140">
        <f t="shared" si="69"/>
        <v>-8.3751971011928106E-2</v>
      </c>
      <c r="N1140">
        <f t="shared" si="70"/>
        <v>7.014392648382846E-3</v>
      </c>
      <c r="O1140">
        <f t="shared" si="71"/>
        <v>2.6387673328577239E-2</v>
      </c>
      <c r="P1140" t="str" cm="1">
        <f t="array" ref="P1140">IF(AND(O1140&gt;$Q$2,M1140&gt;0,M1141&lt;0,53.93&gt;A1140&gt;16.07),Peak,"")</f>
        <v/>
      </c>
    </row>
    <row r="1141" spans="1:16" x14ac:dyDescent="0.3">
      <c r="A1141">
        <v>11.3879699699991</v>
      </c>
      <c r="B1141">
        <v>-0.33709898591041498</v>
      </c>
      <c r="C1141">
        <v>1.7327966690063401</v>
      </c>
      <c r="D1141">
        <v>9.2534570693969709</v>
      </c>
      <c r="E1141">
        <v>-6.3953148201107901E-3</v>
      </c>
      <c r="F1141">
        <v>-9.4861000776290894E-2</v>
      </c>
      <c r="G1141">
        <v>3.4106839448213501E-2</v>
      </c>
      <c r="H1141">
        <v>4.1000061035156197</v>
      </c>
      <c r="I1141">
        <v>-22.386184692382798</v>
      </c>
      <c r="J1141">
        <v>-21.217544555663999</v>
      </c>
      <c r="L1141">
        <f t="shared" si="68"/>
        <v>9.4203337391832402</v>
      </c>
      <c r="M1141">
        <f t="shared" si="69"/>
        <v>-5.5074528280206536E-2</v>
      </c>
      <c r="N1141">
        <f t="shared" si="70"/>
        <v>3.0332036652872697E-3</v>
      </c>
      <c r="O1141">
        <f t="shared" si="71"/>
        <v>2.6582441788961034E-2</v>
      </c>
      <c r="P1141" t="str" cm="1">
        <f t="array" ref="P1141">IF(AND(O1141&gt;$Q$2,M1141&gt;0,M1142&lt;0,53.93&gt;A1141&gt;16.07),Peak,"")</f>
        <v/>
      </c>
    </row>
    <row r="1142" spans="1:16" x14ac:dyDescent="0.3">
      <c r="A1142">
        <v>11.397949217999599</v>
      </c>
      <c r="B1142">
        <v>-0.39996826648712103</v>
      </c>
      <c r="C1142">
        <v>1.7404307126998899</v>
      </c>
      <c r="D1142">
        <v>9.3751544952392507</v>
      </c>
      <c r="E1142">
        <v>-3.1979237683117299E-3</v>
      </c>
      <c r="F1142">
        <v>-9.0597808361053397E-2</v>
      </c>
      <c r="G1142">
        <v>4.0501885116100297E-2</v>
      </c>
      <c r="H1142">
        <v>4.1000061035156197</v>
      </c>
      <c r="I1142">
        <v>-22.386184692382798</v>
      </c>
      <c r="J1142">
        <v>-21.217544555663999</v>
      </c>
      <c r="L1142">
        <f t="shared" si="68"/>
        <v>9.5437202122395899</v>
      </c>
      <c r="M1142">
        <f t="shared" si="69"/>
        <v>0.12338647305634964</v>
      </c>
      <c r="N1142">
        <f t="shared" si="70"/>
        <v>1.5224221733285297E-2</v>
      </c>
      <c r="O1142">
        <f t="shared" si="71"/>
        <v>2.675953057291236E-2</v>
      </c>
      <c r="P1142" t="str" cm="1">
        <f t="array" ref="P1142">IF(AND(O1142&gt;$Q$2,M1142&gt;0,M1143&lt;0,53.93&gt;A1142&gt;16.07),Peak,"")</f>
        <v/>
      </c>
    </row>
    <row r="1143" spans="1:16" x14ac:dyDescent="0.3">
      <c r="A1143">
        <v>11.407958983999301</v>
      </c>
      <c r="B1143">
        <v>-0.192200317978858</v>
      </c>
      <c r="C1143">
        <v>1.6590000391006401</v>
      </c>
      <c r="D1143">
        <v>9.2667798995971609</v>
      </c>
      <c r="E1143">
        <v>5.3289853967726196E-3</v>
      </c>
      <c r="F1143">
        <v>-9.9124453961849199E-2</v>
      </c>
      <c r="G1143">
        <v>4.4765606522560099E-2</v>
      </c>
      <c r="H1143">
        <v>4</v>
      </c>
      <c r="I1143">
        <v>-22.2871398925781</v>
      </c>
      <c r="J1143">
        <v>-20.6335754394531</v>
      </c>
      <c r="L1143">
        <f t="shared" si="68"/>
        <v>9.4160730561920065</v>
      </c>
      <c r="M1143">
        <f t="shared" si="69"/>
        <v>-0.12764715604758337</v>
      </c>
      <c r="N1143">
        <f t="shared" si="70"/>
        <v>1.6293796447036098E-2</v>
      </c>
      <c r="O1143">
        <f t="shared" si="71"/>
        <v>2.7398905528396383E-2</v>
      </c>
      <c r="P1143" t="str" cm="1">
        <f t="array" ref="P1143">IF(AND(O1143&gt;$Q$2,M1143&gt;0,M1144&lt;0,53.93&gt;A1143&gt;16.07),Peak,"")</f>
        <v/>
      </c>
    </row>
    <row r="1144" spans="1:16" x14ac:dyDescent="0.3">
      <c r="A1144">
        <v>11.4179382319998</v>
      </c>
      <c r="B1144">
        <v>-0.470621347427368</v>
      </c>
      <c r="C1144">
        <v>1.6208294630050599</v>
      </c>
      <c r="D1144">
        <v>9.2726173400878906</v>
      </c>
      <c r="E1144">
        <v>1.5987223014235399E-2</v>
      </c>
      <c r="F1144">
        <v>-0.109782956540584</v>
      </c>
      <c r="G1144">
        <v>4.3699279427528298E-2</v>
      </c>
      <c r="H1144">
        <v>4</v>
      </c>
      <c r="I1144">
        <v>-22.2871398925781</v>
      </c>
      <c r="J1144">
        <v>-20.6335754394531</v>
      </c>
      <c r="L1144">
        <f t="shared" si="68"/>
        <v>9.42496710532712</v>
      </c>
      <c r="M1144">
        <f t="shared" si="69"/>
        <v>8.8940491351134909E-3</v>
      </c>
      <c r="N1144">
        <f t="shared" si="70"/>
        <v>7.9104110017813036E-5</v>
      </c>
      <c r="O1144">
        <f t="shared" si="71"/>
        <v>2.7060067167312685E-2</v>
      </c>
      <c r="P1144" t="str" cm="1">
        <f t="array" ref="P1144">IF(AND(O1144&gt;$Q$2,M1144&gt;0,M1145&lt;0,53.93&gt;A1144&gt;16.07),Peak,"")</f>
        <v/>
      </c>
    </row>
    <row r="1145" spans="1:16" x14ac:dyDescent="0.3">
      <c r="A1145">
        <v>11.427917479999399</v>
      </c>
      <c r="B1145">
        <v>-0.120050355792045</v>
      </c>
      <c r="C1145">
        <v>1.5997233390808101</v>
      </c>
      <c r="D1145">
        <v>9.1094570159912092</v>
      </c>
      <c r="E1145">
        <v>2.3448335006833E-2</v>
      </c>
      <c r="F1145">
        <v>-0.112980350852012</v>
      </c>
      <c r="G1145">
        <v>4.4765606522560099E-2</v>
      </c>
      <c r="H1145">
        <v>4</v>
      </c>
      <c r="I1145">
        <v>-22.2871398925781</v>
      </c>
      <c r="J1145">
        <v>-20.6335754394531</v>
      </c>
      <c r="L1145">
        <f t="shared" si="68"/>
        <v>9.2496342617271701</v>
      </c>
      <c r="M1145">
        <f t="shared" si="69"/>
        <v>-0.17533284359994994</v>
      </c>
      <c r="N1145">
        <f t="shared" si="70"/>
        <v>3.0741606044844508E-2</v>
      </c>
      <c r="O1145">
        <f t="shared" si="71"/>
        <v>2.7876185998095895E-2</v>
      </c>
      <c r="P1145" t="str" cm="1">
        <f t="array" ref="P1145">IF(AND(O1145&gt;$Q$2,M1145&gt;0,M1146&lt;0,53.93&gt;A1145&gt;16.07),Peak,"")</f>
        <v/>
      </c>
    </row>
    <row r="1146" spans="1:16" x14ac:dyDescent="0.3">
      <c r="A1146">
        <v>11.4379272459991</v>
      </c>
      <c r="B1146">
        <v>-0.22004242241382599</v>
      </c>
      <c r="C1146">
        <v>1.80300068855285</v>
      </c>
      <c r="D1146">
        <v>8.8825283050537092</v>
      </c>
      <c r="E1146">
        <v>2.02509425580501E-2</v>
      </c>
      <c r="F1146">
        <v>-0.104453437030315</v>
      </c>
      <c r="G1146">
        <v>4.3699279427528298E-2</v>
      </c>
      <c r="H1146">
        <v>3.8000030517578098</v>
      </c>
      <c r="I1146">
        <v>-22.485244750976499</v>
      </c>
      <c r="J1146">
        <v>-21.120223999023398</v>
      </c>
      <c r="L1146">
        <f t="shared" si="68"/>
        <v>9.0663410061978205</v>
      </c>
      <c r="M1146">
        <f t="shared" si="69"/>
        <v>-0.18329325552934961</v>
      </c>
      <c r="N1146">
        <f t="shared" si="70"/>
        <v>3.3596417522547453E-2</v>
      </c>
      <c r="O1146">
        <f t="shared" si="71"/>
        <v>2.7332281450175692E-2</v>
      </c>
      <c r="P1146" t="str" cm="1">
        <f t="array" ref="P1146">IF(AND(O1146&gt;$Q$2,M1146&gt;0,M1147&lt;0,53.93&gt;A1146&gt;16.07),Peak,"")</f>
        <v/>
      </c>
    </row>
    <row r="1147" spans="1:16" x14ac:dyDescent="0.3">
      <c r="A1147">
        <v>11.4479064939996</v>
      </c>
      <c r="B1147">
        <v>-3.7721559405326802E-2</v>
      </c>
      <c r="C1147">
        <v>1.92843973636627</v>
      </c>
      <c r="D1147">
        <v>9.0205421447753906</v>
      </c>
      <c r="E1147">
        <v>-3.1979237683117299E-3</v>
      </c>
      <c r="F1147">
        <v>-7.7807180583477006E-2</v>
      </c>
      <c r="G1147">
        <v>4.3699279427528298E-2</v>
      </c>
      <c r="H1147">
        <v>3.8000030517578098</v>
      </c>
      <c r="I1147">
        <v>-22.485244750976499</v>
      </c>
      <c r="J1147">
        <v>-21.120223999023398</v>
      </c>
      <c r="L1147">
        <f t="shared" si="68"/>
        <v>9.2244502989885202</v>
      </c>
      <c r="M1147">
        <f t="shared" si="69"/>
        <v>0.15810929279069974</v>
      </c>
      <c r="N1147">
        <f t="shared" si="70"/>
        <v>2.4998548466775218E-2</v>
      </c>
      <c r="O1147">
        <f t="shared" si="71"/>
        <v>2.7733181296934892E-2</v>
      </c>
      <c r="P1147" t="str" cm="1">
        <f t="array" ref="P1147">IF(AND(O1147&gt;$Q$2,M1147&gt;0,M1148&lt;0,53.93&gt;A1147&gt;16.07),Peak,"")</f>
        <v/>
      </c>
    </row>
    <row r="1148" spans="1:16" x14ac:dyDescent="0.3">
      <c r="A1148">
        <v>11.458068846999501</v>
      </c>
      <c r="B1148">
        <v>-3.7721559405326802E-2</v>
      </c>
      <c r="C1148">
        <v>1.62457168102264</v>
      </c>
      <c r="D1148">
        <v>9.2741146087646396</v>
      </c>
      <c r="E1148">
        <v>-2.55804620683193E-2</v>
      </c>
      <c r="F1148">
        <v>-5.3292516618967001E-2</v>
      </c>
      <c r="G1148">
        <v>4.0501885116100297E-2</v>
      </c>
      <c r="H1148">
        <v>3.8000030517578098</v>
      </c>
      <c r="I1148">
        <v>-22.485244750976499</v>
      </c>
      <c r="J1148">
        <v>-21.120223999023398</v>
      </c>
      <c r="L1148">
        <f t="shared" si="68"/>
        <v>9.4154053465226006</v>
      </c>
      <c r="M1148">
        <f t="shared" si="69"/>
        <v>0.19095504753408044</v>
      </c>
      <c r="N1148">
        <f t="shared" si="70"/>
        <v>3.6463830178742919E-2</v>
      </c>
      <c r="O1148">
        <f t="shared" si="71"/>
        <v>2.7804255012345805E-2</v>
      </c>
      <c r="P1148" t="str" cm="1">
        <f t="array" ref="P1148">IF(AND(O1148&gt;$Q$2,M1148&gt;0,M1149&lt;0,53.93&gt;A1148&gt;16.07),Peak,"")</f>
        <v/>
      </c>
    </row>
    <row r="1149" spans="1:16" x14ac:dyDescent="0.3">
      <c r="A1149">
        <v>11.4680480949991</v>
      </c>
      <c r="B1149">
        <v>-0.14100676774978599</v>
      </c>
      <c r="C1149">
        <v>1.64298343658447</v>
      </c>
      <c r="D1149">
        <v>9.4233541488647408</v>
      </c>
      <c r="E1149">
        <v>-4.5831937342882101E-2</v>
      </c>
      <c r="F1149">
        <v>-3.4107372164726202E-2</v>
      </c>
      <c r="G1149">
        <v>3.9436090737581198E-2</v>
      </c>
      <c r="H1149">
        <v>3.8000030517578098</v>
      </c>
      <c r="I1149">
        <v>-22.485244750976499</v>
      </c>
      <c r="J1149">
        <v>-20.6335754394531</v>
      </c>
      <c r="L1149">
        <f t="shared" si="68"/>
        <v>9.5665501042104246</v>
      </c>
      <c r="M1149">
        <f t="shared" si="69"/>
        <v>0.15114475768782398</v>
      </c>
      <c r="N1149">
        <f t="shared" si="70"/>
        <v>2.2844737776511026E-2</v>
      </c>
      <c r="O1149">
        <f t="shared" si="71"/>
        <v>2.7088217524602966E-2</v>
      </c>
      <c r="P1149" t="str" cm="1">
        <f t="array" ref="P1149">IF(AND(O1149&gt;$Q$2,M1149&gt;0,M1150&lt;0,53.93&gt;A1149&gt;16.07),Peak,"")</f>
        <v/>
      </c>
    </row>
    <row r="1150" spans="1:16" x14ac:dyDescent="0.3">
      <c r="A1150">
        <v>11.4780578609997</v>
      </c>
      <c r="B1150">
        <v>-0.27482849359512301</v>
      </c>
      <c r="C1150">
        <v>1.6845968961715601</v>
      </c>
      <c r="D1150">
        <v>9.2260646820068306</v>
      </c>
      <c r="E1150">
        <v>-5.86220361292362E-2</v>
      </c>
      <c r="F1150">
        <v>-1.5988022089004499E-2</v>
      </c>
      <c r="G1150">
        <v>4.0501885116100297E-2</v>
      </c>
      <c r="H1150">
        <v>3.8000030517578098</v>
      </c>
      <c r="I1150">
        <v>-22.485244750976499</v>
      </c>
      <c r="J1150">
        <v>-20.6335754394531</v>
      </c>
      <c r="L1150">
        <f t="shared" si="68"/>
        <v>9.3826258009182286</v>
      </c>
      <c r="M1150">
        <f t="shared" si="69"/>
        <v>-0.183924303292196</v>
      </c>
      <c r="N1150">
        <f t="shared" si="70"/>
        <v>3.3828149341519703E-2</v>
      </c>
      <c r="O1150">
        <f t="shared" si="71"/>
        <v>2.6634070575194974E-2</v>
      </c>
      <c r="P1150" t="str" cm="1">
        <f t="array" ref="P1150">IF(AND(O1150&gt;$Q$2,M1150&gt;0,M1151&lt;0,53.93&gt;A1150&gt;16.07),Peak,"")</f>
        <v/>
      </c>
    </row>
    <row r="1151" spans="1:16" x14ac:dyDescent="0.3">
      <c r="A1151">
        <v>11.488037108999301</v>
      </c>
      <c r="B1151">
        <v>-0.21435424685478199</v>
      </c>
      <c r="C1151">
        <v>1.7660275697708101</v>
      </c>
      <c r="D1151">
        <v>9.5372667312621999</v>
      </c>
      <c r="E1151">
        <v>-5.6490439921617501E-2</v>
      </c>
      <c r="F1151">
        <v>-1.0659036226570599E-2</v>
      </c>
      <c r="G1151">
        <v>3.9436090737581198E-2</v>
      </c>
      <c r="H1151">
        <v>3.8000030517578098</v>
      </c>
      <c r="I1151">
        <v>-22.485244750976499</v>
      </c>
      <c r="J1151">
        <v>-20.6335754394531</v>
      </c>
      <c r="L1151">
        <f t="shared" si="68"/>
        <v>9.7017657064874552</v>
      </c>
      <c r="M1151">
        <f t="shared" si="69"/>
        <v>0.31913990556922656</v>
      </c>
      <c r="N1151">
        <f t="shared" si="70"/>
        <v>0.10185027932673485</v>
      </c>
      <c r="O1151">
        <f t="shared" si="71"/>
        <v>2.669940175427855E-2</v>
      </c>
      <c r="P1151" t="str" cm="1">
        <f t="array" ref="P1151">IF(AND(O1151&gt;$Q$2,M1151&gt;0,M1152&lt;0,53.93&gt;A1151&gt;16.07),Peak,"")</f>
        <v/>
      </c>
    </row>
    <row r="1152" spans="1:16" x14ac:dyDescent="0.3">
      <c r="A1152">
        <v>11.4980163569998</v>
      </c>
      <c r="B1152">
        <v>1.42204286530613E-2</v>
      </c>
      <c r="C1152">
        <v>1.56993532180786</v>
      </c>
      <c r="D1152">
        <v>9.2549543380737305</v>
      </c>
      <c r="E1152">
        <v>-3.7305295467376702E-2</v>
      </c>
      <c r="F1152">
        <v>-2.0251475274562801E-2</v>
      </c>
      <c r="G1152">
        <v>3.7304494529962498E-2</v>
      </c>
      <c r="H1152">
        <v>3.8000030517578098</v>
      </c>
      <c r="I1152">
        <v>-22.2871398925781</v>
      </c>
      <c r="J1152">
        <v>-21.120223999023398</v>
      </c>
      <c r="L1152">
        <f t="shared" si="68"/>
        <v>9.3871763025459796</v>
      </c>
      <c r="M1152">
        <f t="shared" si="69"/>
        <v>-0.31458940394147561</v>
      </c>
      <c r="N1152">
        <f t="shared" si="70"/>
        <v>9.8966493072252915E-2</v>
      </c>
      <c r="O1152">
        <f t="shared" si="71"/>
        <v>2.4761705002132362E-2</v>
      </c>
      <c r="P1152" t="str" cm="1">
        <f t="array" ref="P1152">IF(AND(O1152&gt;$Q$2,M1152&gt;0,M1153&lt;0,53.93&gt;A1152&gt;16.07),Peak,"")</f>
        <v/>
      </c>
    </row>
    <row r="1153" spans="1:16" x14ac:dyDescent="0.3">
      <c r="A1153">
        <v>11.5080261229995</v>
      </c>
      <c r="B1153">
        <v>6.13723769783973E-2</v>
      </c>
      <c r="C1153">
        <v>1.70270919799804</v>
      </c>
      <c r="D1153">
        <v>9.4956541061401296</v>
      </c>
      <c r="E1153">
        <v>-1.17248333990573E-2</v>
      </c>
      <c r="F1153">
        <v>-3.0909979715943298E-2</v>
      </c>
      <c r="G1153">
        <v>3.62386964261531E-2</v>
      </c>
      <c r="H1153">
        <v>3.8000030517578098</v>
      </c>
      <c r="I1153">
        <v>-22.2871398925781</v>
      </c>
      <c r="J1153">
        <v>-21.120223999023398</v>
      </c>
      <c r="L1153">
        <f t="shared" si="68"/>
        <v>9.6473018033571964</v>
      </c>
      <c r="M1153">
        <f t="shared" si="69"/>
        <v>0.26012550081121688</v>
      </c>
      <c r="N1153">
        <f t="shared" si="70"/>
        <v>6.766527617228639E-2</v>
      </c>
      <c r="O1153">
        <f t="shared" si="71"/>
        <v>2.2740574150197441E-2</v>
      </c>
      <c r="P1153" t="str" cm="1">
        <f t="array" ref="P1153">IF(AND(O1153&gt;$Q$2,M1153&gt;0,M1154&lt;0,53.93&gt;A1153&gt;16.07),Peak,"")</f>
        <v/>
      </c>
    </row>
    <row r="1154" spans="1:16" x14ac:dyDescent="0.3">
      <c r="A1154">
        <v>11.518035888999201</v>
      </c>
      <c r="B1154">
        <v>-8.9813233353197499E-4</v>
      </c>
      <c r="C1154">
        <v>1.79057645797729</v>
      </c>
      <c r="D1154">
        <v>9.3067464828491193</v>
      </c>
      <c r="E1154">
        <v>1.0658237151801499E-2</v>
      </c>
      <c r="F1154">
        <v>-4.5831937342882101E-2</v>
      </c>
      <c r="G1154">
        <v>2.98436488956213E-2</v>
      </c>
      <c r="H1154">
        <v>3.8000030517578098</v>
      </c>
      <c r="I1154">
        <v>-22.2871398925781</v>
      </c>
      <c r="J1154">
        <v>-21.120223999023398</v>
      </c>
      <c r="L1154">
        <f t="shared" si="68"/>
        <v>9.4774308203504525</v>
      </c>
      <c r="M1154">
        <f t="shared" si="69"/>
        <v>-0.16987098300674397</v>
      </c>
      <c r="N1154">
        <f t="shared" si="70"/>
        <v>2.88561508676775E-2</v>
      </c>
      <c r="O1154">
        <f t="shared" si="71"/>
        <v>2.1464061497192138E-2</v>
      </c>
      <c r="P1154" t="str" cm="1">
        <f t="array" ref="P1154">IF(AND(O1154&gt;$Q$2,M1154&gt;0,M1155&lt;0,53.93&gt;A1154&gt;16.07),Peak,"")</f>
        <v/>
      </c>
    </row>
    <row r="1155" spans="1:16" x14ac:dyDescent="0.3">
      <c r="A1155">
        <v>11.528015135999301</v>
      </c>
      <c r="B1155">
        <v>-2.7542725205421399E-2</v>
      </c>
      <c r="C1155">
        <v>1.5473322868347099</v>
      </c>
      <c r="D1155">
        <v>9.3281517028808594</v>
      </c>
      <c r="E1155">
        <v>1.8119348213076501E-2</v>
      </c>
      <c r="F1155">
        <v>-5.11609241366386E-2</v>
      </c>
      <c r="G1155">
        <v>1.8119348213076501E-2</v>
      </c>
      <c r="H1155">
        <v>3.69999694824218</v>
      </c>
      <c r="I1155">
        <v>-22.386184692382798</v>
      </c>
      <c r="J1155">
        <v>-21.120223999023398</v>
      </c>
      <c r="L1155">
        <f t="shared" ref="L1155:L1218" si="72">SQRT(B1155^2+C1155^2+D1155^2)</f>
        <v>9.4556549217678185</v>
      </c>
      <c r="M1155">
        <f t="shared" si="69"/>
        <v>-2.1775898582633957E-2</v>
      </c>
      <c r="N1155">
        <f t="shared" si="70"/>
        <v>4.7418975908115955E-4</v>
      </c>
      <c r="O1155">
        <f t="shared" si="71"/>
        <v>2.1210144639050816E-2</v>
      </c>
      <c r="P1155" t="str" cm="1">
        <f t="array" ref="P1155">IF(AND(O1155&gt;$Q$2,M1155&gt;0,M1156&lt;0,53.93&gt;A1155&gt;16.07),Peak,"")</f>
        <v/>
      </c>
    </row>
    <row r="1156" spans="1:16" x14ac:dyDescent="0.3">
      <c r="A1156">
        <v>11.5379943839998</v>
      </c>
      <c r="B1156">
        <v>-8.0382846295833504E-2</v>
      </c>
      <c r="C1156">
        <v>1.6134947538375799</v>
      </c>
      <c r="D1156">
        <v>9.1763677597045898</v>
      </c>
      <c r="E1156">
        <v>1.5987223014235399E-2</v>
      </c>
      <c r="F1156">
        <v>-5.4358847439289003E-2</v>
      </c>
      <c r="G1156">
        <v>1.1724034324288301E-2</v>
      </c>
      <c r="H1156">
        <v>3.69999694824218</v>
      </c>
      <c r="I1156">
        <v>-22.386184692382798</v>
      </c>
      <c r="J1156">
        <v>-21.120223999023398</v>
      </c>
      <c r="L1156">
        <f t="shared" si="72"/>
        <v>9.3174863554494056</v>
      </c>
      <c r="M1156">
        <f t="shared" ref="M1156:M1219" si="73">L1156-L1155</f>
        <v>-0.1381685663184129</v>
      </c>
      <c r="N1156">
        <f t="shared" ref="N1156:N1219" si="74">M1156^2</f>
        <v>1.9090552718485664E-2</v>
      </c>
      <c r="O1156">
        <f t="shared" ref="O1156:O1219" si="75">AVERAGE(N1156:N1203)</f>
        <v>2.1274291414475125E-2</v>
      </c>
      <c r="P1156" t="str" cm="1">
        <f t="array" ref="P1156">IF(AND(O1156&gt;$Q$2,M1156&gt;0,M1157&lt;0,53.93&gt;A1156&gt;16.07),Peak,"")</f>
        <v/>
      </c>
    </row>
    <row r="1157" spans="1:16" x14ac:dyDescent="0.3">
      <c r="A1157">
        <v>11.5480041499995</v>
      </c>
      <c r="B1157">
        <v>-0.132175147533416</v>
      </c>
      <c r="C1157">
        <v>1.5392490625381401</v>
      </c>
      <c r="D1157">
        <v>9.2425298690795898</v>
      </c>
      <c r="E1157">
        <v>2.3448335006833E-2</v>
      </c>
      <c r="F1157">
        <v>-6.8214744329452501E-2</v>
      </c>
      <c r="G1157">
        <v>4.2631882242858401E-3</v>
      </c>
      <c r="H1157">
        <v>3.69999694824218</v>
      </c>
      <c r="I1157">
        <v>-22.386184692382798</v>
      </c>
      <c r="J1157">
        <v>-21.120223999023398</v>
      </c>
      <c r="L1157">
        <f t="shared" si="72"/>
        <v>9.37075857799028</v>
      </c>
      <c r="M1157">
        <f t="shared" si="73"/>
        <v>5.3272222540874381E-2</v>
      </c>
      <c r="N1157">
        <f t="shared" si="74"/>
        <v>2.8379296944444445E-3</v>
      </c>
      <c r="O1157">
        <f t="shared" si="75"/>
        <v>2.1003525716133911E-2</v>
      </c>
      <c r="P1157" t="str" cm="1">
        <f t="array" ref="P1157">IF(AND(O1157&gt;$Q$2,M1157&gt;0,M1158&lt;0,53.93&gt;A1157&gt;16.07),Peak,"")</f>
        <v/>
      </c>
    </row>
    <row r="1158" spans="1:16" x14ac:dyDescent="0.3">
      <c r="A1158">
        <v>11.557983397999999</v>
      </c>
      <c r="B1158">
        <v>-3.5625915974378503E-2</v>
      </c>
      <c r="C1158">
        <v>1.7744101285934399</v>
      </c>
      <c r="D1158">
        <v>9.10810947418212</v>
      </c>
      <c r="E1158">
        <v>1.91851463168859E-2</v>
      </c>
      <c r="F1158">
        <v>-6.9280534982681205E-2</v>
      </c>
      <c r="G1158">
        <v>-2.1321268286556001E-3</v>
      </c>
      <c r="H1158">
        <v>3.69999694824218</v>
      </c>
      <c r="I1158">
        <v>-22.5842895507812</v>
      </c>
      <c r="J1158">
        <v>-21.120223999023398</v>
      </c>
      <c r="L1158">
        <f t="shared" si="72"/>
        <v>9.2794104717934598</v>
      </c>
      <c r="M1158">
        <f t="shared" si="73"/>
        <v>-9.1348106196820211E-2</v>
      </c>
      <c r="N1158">
        <f t="shared" si="74"/>
        <v>8.3444765057455426E-3</v>
      </c>
      <c r="O1158">
        <f t="shared" si="75"/>
        <v>2.0964300856394405E-2</v>
      </c>
      <c r="P1158" t="str" cm="1">
        <f t="array" ref="P1158">IF(AND(O1158&gt;$Q$2,M1158&gt;0,M1159&lt;0,53.93&gt;A1158&gt;16.07),Peak,"")</f>
        <v/>
      </c>
    </row>
    <row r="1159" spans="1:16" x14ac:dyDescent="0.3">
      <c r="A1159">
        <v>11.5679626459996</v>
      </c>
      <c r="B1159">
        <v>-0.21180954575538599</v>
      </c>
      <c r="C1159">
        <v>1.47578108310699</v>
      </c>
      <c r="D1159">
        <v>9.1920852661132795</v>
      </c>
      <c r="E1159">
        <v>1.27898314967751E-2</v>
      </c>
      <c r="F1159">
        <v>-5.86220361292362E-2</v>
      </c>
      <c r="G1159">
        <v>-4.2637209407985202E-3</v>
      </c>
      <c r="H1159">
        <v>3.69999694824218</v>
      </c>
      <c r="I1159">
        <v>-22.5842895507812</v>
      </c>
      <c r="J1159">
        <v>-21.120223999023398</v>
      </c>
      <c r="L1159">
        <f t="shared" si="72"/>
        <v>9.3122083647449809</v>
      </c>
      <c r="M1159">
        <f t="shared" si="73"/>
        <v>3.2797892951521135E-2</v>
      </c>
      <c r="N1159">
        <f t="shared" si="74"/>
        <v>1.0757017820594396E-3</v>
      </c>
      <c r="O1159">
        <f t="shared" si="75"/>
        <v>2.1028763629805335E-2</v>
      </c>
      <c r="P1159" t="str" cm="1">
        <f t="array" ref="P1159">IF(AND(O1159&gt;$Q$2,M1159&gt;0,M1160&lt;0,53.93&gt;A1159&gt;16.07),Peak,"")</f>
        <v/>
      </c>
    </row>
    <row r="1160" spans="1:16" x14ac:dyDescent="0.3">
      <c r="A1160">
        <v>11.577941894999601</v>
      </c>
      <c r="B1160">
        <v>-0.14250366389751401</v>
      </c>
      <c r="C1160">
        <v>1.8381774425506501</v>
      </c>
      <c r="D1160">
        <v>9.1185874938964808</v>
      </c>
      <c r="E1160">
        <v>1.0658237151801499E-2</v>
      </c>
      <c r="F1160">
        <v>-5.7556238025426802E-2</v>
      </c>
      <c r="G1160">
        <v>-9.5932390540838207E-3</v>
      </c>
      <c r="H1160">
        <v>3.69999694824218</v>
      </c>
      <c r="I1160">
        <v>-22.5842895507812</v>
      </c>
      <c r="J1160">
        <v>-21.120223999023398</v>
      </c>
      <c r="L1160">
        <f t="shared" si="72"/>
        <v>9.3031092376888473</v>
      </c>
      <c r="M1160">
        <f t="shared" si="73"/>
        <v>-9.0991270561335824E-3</v>
      </c>
      <c r="N1160">
        <f t="shared" si="74"/>
        <v>8.2794113183662198E-5</v>
      </c>
      <c r="O1160">
        <f t="shared" si="75"/>
        <v>2.1210421366757878E-2</v>
      </c>
      <c r="P1160" t="str" cm="1">
        <f t="array" ref="P1160">IF(AND(O1160&gt;$Q$2,M1160&gt;0,M1161&lt;0,53.93&gt;A1160&gt;16.07),Peak,"")</f>
        <v/>
      </c>
    </row>
    <row r="1161" spans="1:16" x14ac:dyDescent="0.3">
      <c r="A1161">
        <v>11.587951659999799</v>
      </c>
      <c r="B1161">
        <v>9.7147978842258398E-2</v>
      </c>
      <c r="C1161">
        <v>1.6140934228896999</v>
      </c>
      <c r="D1161">
        <v>9.2464218139648402</v>
      </c>
      <c r="E1161">
        <v>3.1973912846297E-3</v>
      </c>
      <c r="F1161">
        <v>-5.3292516618967001E-2</v>
      </c>
      <c r="G1161">
        <v>-1.4922223985195099E-2</v>
      </c>
      <c r="H1161">
        <v>4</v>
      </c>
      <c r="I1161">
        <v>-22.2871398925781</v>
      </c>
      <c r="J1161">
        <v>-20.6335754394531</v>
      </c>
      <c r="L1161">
        <f t="shared" si="72"/>
        <v>9.3867487272949717</v>
      </c>
      <c r="M1161">
        <f t="shared" si="73"/>
        <v>8.3639489606124329E-2</v>
      </c>
      <c r="N1161">
        <f t="shared" si="74"/>
        <v>6.9955642215729797E-3</v>
      </c>
      <c r="O1161">
        <f t="shared" si="75"/>
        <v>2.14545941617824E-2</v>
      </c>
      <c r="P1161" t="str" cm="1">
        <f t="array" ref="P1161">IF(AND(O1161&gt;$Q$2,M1161&gt;0,M1162&lt;0,53.93&gt;A1161&gt;16.07),Peak,"")</f>
        <v/>
      </c>
    </row>
    <row r="1162" spans="1:16" x14ac:dyDescent="0.3">
      <c r="A1162">
        <v>11.5979309079993</v>
      </c>
      <c r="B1162">
        <v>-0.19504439830779999</v>
      </c>
      <c r="C1162">
        <v>1.7778528928756701</v>
      </c>
      <c r="D1162">
        <v>9.3985061645507795</v>
      </c>
      <c r="E1162">
        <v>-3.1979237683117299E-3</v>
      </c>
      <c r="F1162">
        <v>-4.1568484157323803E-2</v>
      </c>
      <c r="G1162">
        <v>-2.1317273378372099E-2</v>
      </c>
      <c r="H1162">
        <v>4</v>
      </c>
      <c r="I1162">
        <v>-22.2871398925781</v>
      </c>
      <c r="J1162">
        <v>-20.6335754394531</v>
      </c>
      <c r="L1162">
        <f t="shared" si="72"/>
        <v>9.5671689308340664</v>
      </c>
      <c r="M1162">
        <f t="shared" si="73"/>
        <v>0.18042020353909471</v>
      </c>
      <c r="N1162">
        <f t="shared" si="74"/>
        <v>3.2551449845088364E-2</v>
      </c>
      <c r="O1162">
        <f t="shared" si="75"/>
        <v>2.1487648606191328E-2</v>
      </c>
      <c r="P1162" t="str" cm="1">
        <f t="array" ref="P1162">IF(AND(O1162&gt;$Q$2,M1162&gt;0,M1163&lt;0,53.93&gt;A1162&gt;16.07),Peak,"")</f>
        <v/>
      </c>
    </row>
    <row r="1163" spans="1:16" x14ac:dyDescent="0.3">
      <c r="A1163">
        <v>11.6078796379997</v>
      </c>
      <c r="B1163">
        <v>-0.154628455638885</v>
      </c>
      <c r="C1163">
        <v>1.6994160413742001</v>
      </c>
      <c r="D1163">
        <v>9.1690330505371094</v>
      </c>
      <c r="E1163">
        <v>-8.5269091650843603E-3</v>
      </c>
      <c r="F1163">
        <v>-2.23830696195364E-2</v>
      </c>
      <c r="G1163">
        <v>-2.66462583094835E-2</v>
      </c>
      <c r="H1163">
        <v>4</v>
      </c>
      <c r="I1163">
        <v>-22.2871398925781</v>
      </c>
      <c r="J1163">
        <v>-20.6335754394531</v>
      </c>
      <c r="L1163">
        <f t="shared" si="72"/>
        <v>9.3264726409728489</v>
      </c>
      <c r="M1163">
        <f t="shared" si="73"/>
        <v>-0.24069628986121749</v>
      </c>
      <c r="N1163">
        <f t="shared" si="74"/>
        <v>5.7934703952955233E-2</v>
      </c>
      <c r="O1163">
        <f t="shared" si="75"/>
        <v>2.2904874748366836E-2</v>
      </c>
      <c r="P1163" t="str" cm="1">
        <f t="array" ref="P1163">IF(AND(O1163&gt;$Q$2,M1163&gt;0,M1164&lt;0,53.93&gt;A1163&gt;16.07),Peak,"")</f>
        <v/>
      </c>
    </row>
    <row r="1164" spans="1:16" x14ac:dyDescent="0.3">
      <c r="A1164">
        <v>11.617889403999399</v>
      </c>
      <c r="B1164">
        <v>3.4129027277231203E-2</v>
      </c>
      <c r="C1164">
        <v>1.6914825439453101</v>
      </c>
      <c r="D1164">
        <v>9.2573490142822195</v>
      </c>
      <c r="E1164">
        <v>-1.4922223985195099E-2</v>
      </c>
      <c r="F1164">
        <v>-3.1979237683117299E-3</v>
      </c>
      <c r="G1164">
        <v>-2.66462583094835E-2</v>
      </c>
      <c r="H1164">
        <v>3.69999694824218</v>
      </c>
      <c r="I1164">
        <v>-22.386184692382798</v>
      </c>
      <c r="J1164">
        <v>-20.2442626953125</v>
      </c>
      <c r="L1164">
        <f t="shared" si="72"/>
        <v>9.4106741925967548</v>
      </c>
      <c r="M1164">
        <f t="shared" si="73"/>
        <v>8.4201551623905857E-2</v>
      </c>
      <c r="N1164">
        <f t="shared" si="74"/>
        <v>7.0899012958732834E-3</v>
      </c>
      <c r="O1164">
        <f t="shared" si="75"/>
        <v>2.3206175631947903E-2</v>
      </c>
      <c r="P1164" t="str" cm="1">
        <f t="array" ref="P1164">IF(AND(O1164&gt;$Q$2,M1164&gt;0,M1165&lt;0,53.93&gt;A1164&gt;16.07),Peak,"")</f>
        <v/>
      </c>
    </row>
    <row r="1165" spans="1:16" x14ac:dyDescent="0.3">
      <c r="A1165">
        <v>11.6278991699991</v>
      </c>
      <c r="B1165">
        <v>9.6698909997939994E-2</v>
      </c>
      <c r="C1165">
        <v>1.70405638217926</v>
      </c>
      <c r="D1165">
        <v>9.1624469757080007</v>
      </c>
      <c r="E1165">
        <v>-1.4922223985195099E-2</v>
      </c>
      <c r="F1165">
        <v>1.7053019255399701E-2</v>
      </c>
      <c r="G1165">
        <v>-2.8778385370969699E-2</v>
      </c>
      <c r="H1165">
        <v>3.69999694824218</v>
      </c>
      <c r="I1165">
        <v>-22.386184692382798</v>
      </c>
      <c r="J1165">
        <v>-20.2442626953125</v>
      </c>
      <c r="L1165">
        <f t="shared" si="72"/>
        <v>9.32006402421686</v>
      </c>
      <c r="M1165">
        <f t="shared" si="73"/>
        <v>-9.0610168379894773E-2</v>
      </c>
      <c r="N1165">
        <f t="shared" si="74"/>
        <v>8.2102026138328819E-3</v>
      </c>
      <c r="O1165">
        <f t="shared" si="75"/>
        <v>2.3110070642282265E-2</v>
      </c>
      <c r="P1165" t="str" cm="1">
        <f t="array" ref="P1165">IF(AND(O1165&gt;$Q$2,M1165&gt;0,M1166&lt;0,53.93&gt;A1165&gt;16.07),Peak,"")</f>
        <v/>
      </c>
    </row>
    <row r="1166" spans="1:16" x14ac:dyDescent="0.3">
      <c r="A1166">
        <v>11.6378784179996</v>
      </c>
      <c r="B1166">
        <v>0.13831238448619801</v>
      </c>
      <c r="C1166">
        <v>1.72830593585968</v>
      </c>
      <c r="D1166">
        <v>9.4118280410766602</v>
      </c>
      <c r="E1166">
        <v>-1.91856790333986E-2</v>
      </c>
      <c r="F1166">
        <v>2.8777852654456999E-2</v>
      </c>
      <c r="G1166">
        <v>-3.4107372164726202E-2</v>
      </c>
      <c r="H1166">
        <v>3.69999694824218</v>
      </c>
      <c r="I1166">
        <v>-22.386184692382798</v>
      </c>
      <c r="J1166">
        <v>-20.2442626953125</v>
      </c>
      <c r="L1166">
        <f t="shared" si="72"/>
        <v>9.5701974273484556</v>
      </c>
      <c r="M1166">
        <f t="shared" si="73"/>
        <v>0.2501334031315956</v>
      </c>
      <c r="N1166">
        <f t="shared" si="74"/>
        <v>6.2566719362193324E-2</v>
      </c>
      <c r="O1166">
        <f t="shared" si="75"/>
        <v>2.3833956980033499E-2</v>
      </c>
      <c r="P1166" t="str" cm="1">
        <f t="array" ref="P1166">IF(AND(O1166&gt;$Q$2,M1166&gt;0,M1167&lt;0,53.93&gt;A1166&gt;16.07),Peak,"")</f>
        <v/>
      </c>
    </row>
    <row r="1167" spans="1:16" x14ac:dyDescent="0.3">
      <c r="A1167">
        <v>11.647857665999201</v>
      </c>
      <c r="B1167">
        <v>-1.0328521952033E-2</v>
      </c>
      <c r="C1167">
        <v>1.6542100906371999</v>
      </c>
      <c r="D1167">
        <v>9.1028709411621094</v>
      </c>
      <c r="E1167">
        <v>-2.3448867723345701E-2</v>
      </c>
      <c r="F1167">
        <v>3.30410413444042E-2</v>
      </c>
      <c r="G1167">
        <v>-3.9436887949705103E-2</v>
      </c>
      <c r="H1167">
        <v>3.8000030517578098</v>
      </c>
      <c r="I1167">
        <v>-22.2871398925781</v>
      </c>
      <c r="J1167">
        <v>-20.6335754394531</v>
      </c>
      <c r="L1167">
        <f t="shared" si="72"/>
        <v>9.2519607151017027</v>
      </c>
      <c r="M1167">
        <f t="shared" si="73"/>
        <v>-0.31823671224675287</v>
      </c>
      <c r="N1167">
        <f t="shared" si="74"/>
        <v>0.1012746050216226</v>
      </c>
      <c r="O1167">
        <f t="shared" si="75"/>
        <v>2.3221430067115963E-2</v>
      </c>
      <c r="P1167" t="str" cm="1">
        <f t="array" ref="P1167">IF(AND(O1167&gt;$Q$2,M1167&gt;0,M1168&lt;0,53.93&gt;A1167&gt;16.07),Peak,"")</f>
        <v/>
      </c>
    </row>
    <row r="1168" spans="1:16" x14ac:dyDescent="0.3">
      <c r="A1168">
        <v>11.6578369139997</v>
      </c>
      <c r="B1168">
        <v>0.109721831977367</v>
      </c>
      <c r="C1168">
        <v>1.6657360792160001</v>
      </c>
      <c r="D1168">
        <v>9.2543554306030202</v>
      </c>
      <c r="E1168">
        <v>-2.55804620683193E-2</v>
      </c>
      <c r="F1168">
        <v>2.4514131247997201E-2</v>
      </c>
      <c r="G1168">
        <v>-4.3700076639652197E-2</v>
      </c>
      <c r="H1168">
        <v>3.8000030517578098</v>
      </c>
      <c r="I1168">
        <v>-22.2871398925781</v>
      </c>
      <c r="J1168">
        <v>-20.6335754394531</v>
      </c>
      <c r="L1168">
        <f t="shared" si="72"/>
        <v>9.4037125648302329</v>
      </c>
      <c r="M1168">
        <f t="shared" si="73"/>
        <v>0.15175184972853017</v>
      </c>
      <c r="N1168">
        <f t="shared" si="74"/>
        <v>2.3028623896030404E-2</v>
      </c>
      <c r="O1168">
        <f t="shared" si="75"/>
        <v>2.1259007775588451E-2</v>
      </c>
      <c r="P1168" t="str" cm="1">
        <f t="array" ref="P1168">IF(AND(O1168&gt;$Q$2,M1168&gt;0,M1169&lt;0,53.93&gt;A1168&gt;16.07),Peak,"")</f>
        <v/>
      </c>
    </row>
    <row r="1169" spans="1:16" x14ac:dyDescent="0.3">
      <c r="A1169">
        <v>11.667846678999901</v>
      </c>
      <c r="B1169">
        <v>-0.151335299015045</v>
      </c>
      <c r="C1169">
        <v>1.72860538959503</v>
      </c>
      <c r="D1169">
        <v>9.1795110702514595</v>
      </c>
      <c r="E1169">
        <v>-3.1975775957107502E-2</v>
      </c>
      <c r="F1169">
        <v>1.3855627737939301E-2</v>
      </c>
      <c r="G1169">
        <v>-4.3700076639652197E-2</v>
      </c>
      <c r="H1169">
        <v>3.8000030517578098</v>
      </c>
      <c r="I1169">
        <v>-22.2871398925781</v>
      </c>
      <c r="J1169">
        <v>-20.6335754394531</v>
      </c>
      <c r="L1169">
        <f t="shared" si="72"/>
        <v>9.3420769882577002</v>
      </c>
      <c r="M1169">
        <f t="shared" si="73"/>
        <v>-6.1635576572532713E-2</v>
      </c>
      <c r="N1169">
        <f t="shared" si="74"/>
        <v>3.7989442994285434E-3</v>
      </c>
      <c r="O1169">
        <f t="shared" si="75"/>
        <v>2.0830608632351203E-2</v>
      </c>
      <c r="P1169" t="str" cm="1">
        <f t="array" ref="P1169">IF(AND(O1169&gt;$Q$2,M1169&gt;0,M1170&lt;0,53.93&gt;A1169&gt;16.07),Peak,"")</f>
        <v/>
      </c>
    </row>
    <row r="1170" spans="1:16" x14ac:dyDescent="0.3">
      <c r="A1170">
        <v>11.6778259269995</v>
      </c>
      <c r="B1170">
        <v>-0.22573059797286901</v>
      </c>
      <c r="C1170">
        <v>1.61124944686889</v>
      </c>
      <c r="D1170">
        <v>9.2298069000244105</v>
      </c>
      <c r="E1170">
        <v>-3.6239497363567297E-2</v>
      </c>
      <c r="F1170">
        <v>2.1315941121429201E-3</v>
      </c>
      <c r="G1170">
        <v>-4.1568484157323803E-2</v>
      </c>
      <c r="H1170">
        <v>4</v>
      </c>
      <c r="I1170">
        <v>-22.2871398925781</v>
      </c>
      <c r="J1170">
        <v>-21.120223999023398</v>
      </c>
      <c r="L1170">
        <f t="shared" si="72"/>
        <v>9.3721083270859982</v>
      </c>
      <c r="M1170">
        <f t="shared" si="73"/>
        <v>3.0031338828298004E-2</v>
      </c>
      <c r="N1170">
        <f t="shared" si="74"/>
        <v>9.018813118200394E-4</v>
      </c>
      <c r="O1170">
        <f t="shared" si="75"/>
        <v>2.1091389096425935E-2</v>
      </c>
      <c r="P1170" t="str" cm="1">
        <f t="array" ref="P1170">IF(AND(O1170&gt;$Q$2,M1170&gt;0,M1171&lt;0,53.93&gt;A1170&gt;16.07),Peak,"")</f>
        <v/>
      </c>
    </row>
    <row r="1171" spans="1:16" x14ac:dyDescent="0.3">
      <c r="A1171">
        <v>11.687835692999201</v>
      </c>
      <c r="B1171">
        <v>-0.113164670765399</v>
      </c>
      <c r="C1171">
        <v>1.79491746425628</v>
      </c>
      <c r="D1171">
        <v>9.33967781066894</v>
      </c>
      <c r="E1171">
        <v>-3.6239497363567297E-2</v>
      </c>
      <c r="F1171">
        <v>-4.2637209407985202E-3</v>
      </c>
      <c r="G1171">
        <v>-3.9436887949705103E-2</v>
      </c>
      <c r="H1171">
        <v>4</v>
      </c>
      <c r="I1171">
        <v>-22.2871398925781</v>
      </c>
      <c r="J1171">
        <v>-21.120223999023398</v>
      </c>
      <c r="L1171">
        <f t="shared" si="72"/>
        <v>9.5112626161463645</v>
      </c>
      <c r="M1171">
        <f t="shared" si="73"/>
        <v>0.13915428906036631</v>
      </c>
      <c r="N1171">
        <f t="shared" si="74"/>
        <v>1.9363916163895982E-2</v>
      </c>
      <c r="O1171">
        <f t="shared" si="75"/>
        <v>2.180826584143843E-2</v>
      </c>
      <c r="P1171" t="str" cm="1">
        <f t="array" ref="P1171">IF(AND(O1171&gt;$Q$2,M1171&gt;0,M1172&lt;0,53.93&gt;A1171&gt;16.07),Peak,"")</f>
        <v/>
      </c>
    </row>
    <row r="1172" spans="1:16" x14ac:dyDescent="0.3">
      <c r="A1172">
        <v>11.697784424</v>
      </c>
      <c r="B1172">
        <v>-0.28845015168190002</v>
      </c>
      <c r="C1172">
        <v>1.4787749052047701</v>
      </c>
      <c r="D1172">
        <v>9.3124351501464808</v>
      </c>
      <c r="E1172">
        <v>-3.0909979715943298E-2</v>
      </c>
      <c r="F1172">
        <v>-5.3295181132852996E-3</v>
      </c>
      <c r="G1172">
        <v>-4.1568484157323803E-2</v>
      </c>
      <c r="H1172">
        <v>4</v>
      </c>
      <c r="I1172">
        <v>-22.2871398925781</v>
      </c>
      <c r="J1172">
        <v>-21.120223999023398</v>
      </c>
      <c r="L1172">
        <f t="shared" si="72"/>
        <v>9.4335267602287747</v>
      </c>
      <c r="M1172">
        <f t="shared" si="73"/>
        <v>-7.7735855917589802E-2</v>
      </c>
      <c r="N1172">
        <f t="shared" si="74"/>
        <v>6.0428632952402818E-3</v>
      </c>
      <c r="O1172">
        <f t="shared" si="75"/>
        <v>2.5031846952464524E-2</v>
      </c>
      <c r="P1172" t="str" cm="1">
        <f t="array" ref="P1172">IF(AND(O1172&gt;$Q$2,M1172&gt;0,M1173&lt;0,53.93&gt;A1172&gt;16.07),Peak,"")</f>
        <v/>
      </c>
    </row>
    <row r="1173" spans="1:16" x14ac:dyDescent="0.3">
      <c r="A1173">
        <v>11.7077941889992</v>
      </c>
      <c r="B1173">
        <v>-3.8619689643382998E-2</v>
      </c>
      <c r="C1173">
        <v>1.4470409154891899</v>
      </c>
      <c r="D1173">
        <v>9.0811653137206996</v>
      </c>
      <c r="E1173">
        <v>-2.66462583094835E-2</v>
      </c>
      <c r="F1173">
        <v>-1.06632965616881E-3</v>
      </c>
      <c r="G1173">
        <v>-4.47661392390728E-2</v>
      </c>
      <c r="H1173">
        <v>3.69999694824218</v>
      </c>
      <c r="I1173">
        <v>-22.2871398925781</v>
      </c>
      <c r="J1173">
        <v>-20.438919067382798</v>
      </c>
      <c r="L1173">
        <f t="shared" si="72"/>
        <v>9.1958133053391151</v>
      </c>
      <c r="M1173">
        <f t="shared" si="73"/>
        <v>-0.23771345488965956</v>
      </c>
      <c r="N1173">
        <f t="shared" si="74"/>
        <v>5.650768663557821E-2</v>
      </c>
      <c r="O1173">
        <f t="shared" si="75"/>
        <v>2.5609647720982402E-2</v>
      </c>
      <c r="P1173" t="str" cm="1">
        <f t="array" ref="P1173">IF(AND(O1173&gt;$Q$2,M1173&gt;0,M1174&lt;0,53.93&gt;A1173&gt;16.07),Peak,"")</f>
        <v/>
      </c>
    </row>
    <row r="1174" spans="1:16" x14ac:dyDescent="0.3">
      <c r="A1174">
        <v>11.7178039549999</v>
      </c>
      <c r="B1174">
        <v>5.2391052246093701E-2</v>
      </c>
      <c r="C1174">
        <v>1.44973528385162</v>
      </c>
      <c r="D1174">
        <v>9.4940071105956996</v>
      </c>
      <c r="E1174">
        <v>-2.23830696195364E-2</v>
      </c>
      <c r="F1174">
        <v>8.5263764485716802E-3</v>
      </c>
      <c r="G1174">
        <v>-4.5831937342882101E-2</v>
      </c>
      <c r="H1174">
        <v>3.69999694824218</v>
      </c>
      <c r="I1174">
        <v>-22.2871398925781</v>
      </c>
      <c r="J1174">
        <v>-20.438919067382798</v>
      </c>
      <c r="L1174">
        <f t="shared" si="72"/>
        <v>9.6041995101956044</v>
      </c>
      <c r="M1174">
        <f t="shared" si="73"/>
        <v>0.40838620485648924</v>
      </c>
      <c r="N1174">
        <f t="shared" si="74"/>
        <v>0.16677929231708641</v>
      </c>
      <c r="O1174">
        <f t="shared" si="75"/>
        <v>2.4463749768955101E-2</v>
      </c>
      <c r="P1174" t="str" cm="1">
        <f t="array" ref="P1174">IF(AND(O1174&gt;$Q$2,M1174&gt;0,M1175&lt;0,53.93&gt;A1174&gt;16.07),Peak,"")</f>
        <v/>
      </c>
    </row>
    <row r="1175" spans="1:16" x14ac:dyDescent="0.3">
      <c r="A1175">
        <v>11.727783202999399</v>
      </c>
      <c r="B1175">
        <v>2.8440856840461401E-3</v>
      </c>
      <c r="C1175">
        <v>1.7295035123825</v>
      </c>
      <c r="D1175">
        <v>9.2916278839111293</v>
      </c>
      <c r="E1175">
        <v>-2.0251475274562801E-2</v>
      </c>
      <c r="F1175">
        <v>1.3855627737939301E-2</v>
      </c>
      <c r="G1175">
        <v>-4.47661392390728E-2</v>
      </c>
      <c r="H1175">
        <v>3.69999694824218</v>
      </c>
      <c r="I1175">
        <v>-22.2871398925781</v>
      </c>
      <c r="J1175">
        <v>-20.438919067382798</v>
      </c>
      <c r="L1175">
        <f t="shared" si="72"/>
        <v>9.4512189278019356</v>
      </c>
      <c r="M1175">
        <f t="shared" si="73"/>
        <v>-0.15298058239366874</v>
      </c>
      <c r="N1175">
        <f t="shared" si="74"/>
        <v>2.340305858950607E-2</v>
      </c>
      <c r="O1175">
        <f t="shared" si="75"/>
        <v>2.1116348839254645E-2</v>
      </c>
      <c r="P1175" t="str" cm="1">
        <f t="array" ref="P1175">IF(AND(O1175&gt;$Q$2,M1175&gt;0,M1176&lt;0,53.93&gt;A1175&gt;16.07),Peak,"")</f>
        <v/>
      </c>
    </row>
    <row r="1176" spans="1:16" x14ac:dyDescent="0.3">
      <c r="A1176">
        <v>11.7377929689992</v>
      </c>
      <c r="B1176">
        <v>-0.11121872067451399</v>
      </c>
      <c r="C1176">
        <v>1.5359559059143</v>
      </c>
      <c r="D1176">
        <v>9.26722908020019</v>
      </c>
      <c r="E1176">
        <v>-2.23830696195364E-2</v>
      </c>
      <c r="F1176">
        <v>1.5987223014235399E-2</v>
      </c>
      <c r="G1176">
        <v>-4.0502686053514397E-2</v>
      </c>
      <c r="H1176">
        <v>4</v>
      </c>
      <c r="I1176">
        <v>-22.1880798339843</v>
      </c>
      <c r="J1176">
        <v>-20.341598510742099</v>
      </c>
      <c r="L1176">
        <f t="shared" si="72"/>
        <v>9.3943102446986266</v>
      </c>
      <c r="M1176">
        <f t="shared" si="73"/>
        <v>-5.6908683103308988E-2</v>
      </c>
      <c r="N1176">
        <f t="shared" si="74"/>
        <v>3.2385982125528461E-3</v>
      </c>
      <c r="O1176">
        <f t="shared" si="75"/>
        <v>2.1922231350388854E-2</v>
      </c>
      <c r="P1176" t="str" cm="1">
        <f t="array" ref="P1176">IF(AND(O1176&gt;$Q$2,M1176&gt;0,M1177&lt;0,53.93&gt;A1176&gt;16.07),Peak,"")</f>
        <v/>
      </c>
    </row>
    <row r="1177" spans="1:16" x14ac:dyDescent="0.3">
      <c r="A1177">
        <v>11.7477722159992</v>
      </c>
      <c r="B1177">
        <v>-3.4727782011032098E-2</v>
      </c>
      <c r="C1177">
        <v>1.5205379724502499</v>
      </c>
      <c r="D1177">
        <v>9.1801099777221609</v>
      </c>
      <c r="E1177">
        <v>-2.66462583094835E-2</v>
      </c>
      <c r="F1177">
        <v>1.0658237151801499E-2</v>
      </c>
      <c r="G1177">
        <v>-3.6239497363567297E-2</v>
      </c>
      <c r="H1177">
        <v>4</v>
      </c>
      <c r="I1177">
        <v>-22.1880798339843</v>
      </c>
      <c r="J1177">
        <v>-20.341598510742099</v>
      </c>
      <c r="L1177">
        <f t="shared" si="72"/>
        <v>9.3052491072286987</v>
      </c>
      <c r="M1177">
        <f t="shared" si="73"/>
        <v>-8.9061137469927942E-2</v>
      </c>
      <c r="N1177">
        <f t="shared" si="74"/>
        <v>7.9318862074374032E-3</v>
      </c>
      <c r="O1177">
        <f t="shared" si="75"/>
        <v>2.27633601853197E-2</v>
      </c>
      <c r="P1177" t="str" cm="1">
        <f t="array" ref="P1177">IF(AND(O1177&gt;$Q$2,M1177&gt;0,M1178&lt;0,53.93&gt;A1177&gt;16.07),Peak,"")</f>
        <v/>
      </c>
    </row>
    <row r="1178" spans="1:16" x14ac:dyDescent="0.3">
      <c r="A1178">
        <v>11.757751464999201</v>
      </c>
      <c r="B1178">
        <v>-0.10657837241888</v>
      </c>
      <c r="C1178">
        <v>1.61663818359375</v>
      </c>
      <c r="D1178">
        <v>9.0858058929443306</v>
      </c>
      <c r="E1178">
        <v>-3.5173166543245302E-2</v>
      </c>
      <c r="F1178">
        <v>7.4605792760848999E-3</v>
      </c>
      <c r="G1178">
        <v>-3.4107372164726202E-2</v>
      </c>
      <c r="H1178">
        <v>4</v>
      </c>
      <c r="I1178">
        <v>-22.1880798339843</v>
      </c>
      <c r="J1178">
        <v>-20.341598510742099</v>
      </c>
      <c r="L1178">
        <f t="shared" si="72"/>
        <v>9.2291249146591721</v>
      </c>
      <c r="M1178">
        <f t="shared" si="73"/>
        <v>-7.6124192569526627E-2</v>
      </c>
      <c r="N1178">
        <f t="shared" si="74"/>
        <v>5.7948926943623734E-3</v>
      </c>
      <c r="O1178">
        <f t="shared" si="75"/>
        <v>2.2999505005253051E-2</v>
      </c>
      <c r="P1178" t="str" cm="1">
        <f t="array" ref="P1178">IF(AND(O1178&gt;$Q$2,M1178&gt;0,M1179&lt;0,53.93&gt;A1178&gt;16.07),Peak,"")</f>
        <v/>
      </c>
    </row>
    <row r="1179" spans="1:16" x14ac:dyDescent="0.3">
      <c r="A1179">
        <v>11.767761229999399</v>
      </c>
      <c r="B1179">
        <v>-0.13995894789695701</v>
      </c>
      <c r="C1179">
        <v>1.5006294250488199</v>
      </c>
      <c r="D1179">
        <v>9.3416242599487305</v>
      </c>
      <c r="E1179">
        <v>-4.47661392390728E-2</v>
      </c>
      <c r="F1179">
        <v>7.4605792760848999E-3</v>
      </c>
      <c r="G1179">
        <v>-3.9436887949705103E-2</v>
      </c>
      <c r="H1179">
        <v>4</v>
      </c>
      <c r="I1179">
        <v>-22.1880798339843</v>
      </c>
      <c r="J1179">
        <v>-20.828231811523398</v>
      </c>
      <c r="L1179">
        <f t="shared" si="72"/>
        <v>9.4624215184318139</v>
      </c>
      <c r="M1179">
        <f t="shared" si="73"/>
        <v>0.23329660377264183</v>
      </c>
      <c r="N1179">
        <f t="shared" si="74"/>
        <v>5.4427305331849037E-2</v>
      </c>
      <c r="O1179">
        <f t="shared" si="75"/>
        <v>2.48146621562923E-2</v>
      </c>
      <c r="P1179" t="str" cm="1">
        <f t="array" ref="P1179">IF(AND(O1179&gt;$Q$2,M1179&gt;0,M1180&lt;0,53.93&gt;A1179&gt;16.07),Peak,"")</f>
        <v/>
      </c>
    </row>
    <row r="1180" spans="1:16" x14ac:dyDescent="0.3">
      <c r="A1180">
        <v>11.777740477999901</v>
      </c>
      <c r="B1180">
        <v>-3.6074981093406601E-2</v>
      </c>
      <c r="C1180">
        <v>1.5124548673629701</v>
      </c>
      <c r="D1180">
        <v>9.3426713943481392</v>
      </c>
      <c r="E1180">
        <v>-5.86220361292362E-2</v>
      </c>
      <c r="F1180">
        <v>1.91851463168859E-2</v>
      </c>
      <c r="G1180">
        <v>-3.9436887949705103E-2</v>
      </c>
      <c r="H1180">
        <v>4</v>
      </c>
      <c r="I1180">
        <v>-22.1880798339843</v>
      </c>
      <c r="J1180">
        <v>-20.828231811523398</v>
      </c>
      <c r="L1180">
        <f t="shared" si="72"/>
        <v>9.4643716068654999</v>
      </c>
      <c r="M1180">
        <f t="shared" si="73"/>
        <v>1.950088433686048E-3</v>
      </c>
      <c r="N1180">
        <f t="shared" si="74"/>
        <v>3.802844899196104E-6</v>
      </c>
      <c r="O1180">
        <f t="shared" si="75"/>
        <v>2.3699548239548163E-2</v>
      </c>
      <c r="P1180" t="str" cm="1">
        <f t="array" ref="P1180">IF(AND(O1180&gt;$Q$2,M1180&gt;0,M1181&lt;0,53.93&gt;A1180&gt;16.07),Peak,"")</f>
        <v/>
      </c>
    </row>
    <row r="1181" spans="1:16" x14ac:dyDescent="0.3">
      <c r="A1181">
        <v>11.7877197259995</v>
      </c>
      <c r="B1181">
        <v>-9.7896426916122395E-2</v>
      </c>
      <c r="C1181">
        <v>1.6657360792160001</v>
      </c>
      <c r="D1181">
        <v>9.1986713409423793</v>
      </c>
      <c r="E1181">
        <v>-5.6490439921617501E-2</v>
      </c>
      <c r="F1181">
        <v>2.5579929351806599E-2</v>
      </c>
      <c r="G1181">
        <v>-3.9436887949705103E-2</v>
      </c>
      <c r="H1181">
        <v>4</v>
      </c>
      <c r="I1181">
        <v>-22.1880798339843</v>
      </c>
      <c r="J1181">
        <v>-20.828231811523398</v>
      </c>
      <c r="L1181">
        <f t="shared" si="72"/>
        <v>9.3487868108476775</v>
      </c>
      <c r="M1181">
        <f t="shared" si="73"/>
        <v>-0.11558479601782246</v>
      </c>
      <c r="N1181">
        <f t="shared" si="74"/>
        <v>1.3359845070481626E-2</v>
      </c>
      <c r="O1181">
        <f t="shared" si="75"/>
        <v>2.4324490690555981E-2</v>
      </c>
      <c r="P1181" t="str" cm="1">
        <f t="array" ref="P1181">IF(AND(O1181&gt;$Q$2,M1181&gt;0,M1182&lt;0,53.93&gt;A1181&gt;16.07),Peak,"")</f>
        <v/>
      </c>
    </row>
    <row r="1182" spans="1:16" x14ac:dyDescent="0.3">
      <c r="A1182">
        <v>11.7976989749995</v>
      </c>
      <c r="B1182">
        <v>-0.30716124176978998</v>
      </c>
      <c r="C1182">
        <v>1.74162828922271</v>
      </c>
      <c r="D1182">
        <v>9.2458229064941406</v>
      </c>
      <c r="E1182">
        <v>-5.5424641817808103E-2</v>
      </c>
      <c r="F1182">
        <v>2.8777852654456999E-2</v>
      </c>
      <c r="G1182">
        <v>-3.1975775957107502E-2</v>
      </c>
      <c r="H1182">
        <v>4.1000061035156197</v>
      </c>
      <c r="I1182">
        <v>-22.2871398925781</v>
      </c>
      <c r="J1182">
        <v>-21.0228881835937</v>
      </c>
      <c r="L1182">
        <f t="shared" si="72"/>
        <v>9.4134403033385272</v>
      </c>
      <c r="M1182">
        <f t="shared" si="73"/>
        <v>6.4653492490849729E-2</v>
      </c>
      <c r="N1182">
        <f t="shared" si="74"/>
        <v>4.1800740912643622E-3</v>
      </c>
      <c r="O1182">
        <f t="shared" si="75"/>
        <v>2.4207610174653772E-2</v>
      </c>
      <c r="P1182" t="str" cm="1">
        <f t="array" ref="P1182">IF(AND(O1182&gt;$Q$2,M1182&gt;0,M1183&lt;0,53.93&gt;A1182&gt;16.07),Peak,"")</f>
        <v/>
      </c>
    </row>
    <row r="1183" spans="1:16" x14ac:dyDescent="0.3">
      <c r="A1183">
        <v>11.8077087399997</v>
      </c>
      <c r="B1183">
        <v>-0.19639159739017401</v>
      </c>
      <c r="C1183">
        <v>1.77725422382354</v>
      </c>
      <c r="D1183">
        <v>9.2242679595947195</v>
      </c>
      <c r="E1183">
        <v>-5.22267185151577E-2</v>
      </c>
      <c r="F1183">
        <v>2.02509425580501E-2</v>
      </c>
      <c r="G1183">
        <v>-2.3448867723345701E-2</v>
      </c>
      <c r="H1183">
        <v>4.1000061035156197</v>
      </c>
      <c r="I1183">
        <v>-22.2871398925781</v>
      </c>
      <c r="J1183">
        <v>-21.0228881835937</v>
      </c>
      <c r="L1183">
        <f t="shared" si="72"/>
        <v>9.3959736922806361</v>
      </c>
      <c r="M1183">
        <f t="shared" si="73"/>
        <v>-1.7466611057891157E-2</v>
      </c>
      <c r="N1183">
        <f t="shared" si="74"/>
        <v>3.0508250184764566E-4</v>
      </c>
      <c r="O1183">
        <f t="shared" si="75"/>
        <v>2.4303975655953405E-2</v>
      </c>
      <c r="P1183" t="str" cm="1">
        <f t="array" ref="P1183">IF(AND(O1183&gt;$Q$2,M1183&gt;0,M1184&lt;0,53.93&gt;A1183&gt;16.07),Peak,"")</f>
        <v/>
      </c>
    </row>
    <row r="1184" spans="1:16" x14ac:dyDescent="0.3">
      <c r="A1184">
        <v>11.8176879879993</v>
      </c>
      <c r="B1184">
        <v>-0.20851638913154599</v>
      </c>
      <c r="C1184">
        <v>1.4886543750762899</v>
      </c>
      <c r="D1184">
        <v>9.2964181900024396</v>
      </c>
      <c r="E1184">
        <v>-4.47661392390728E-2</v>
      </c>
      <c r="F1184">
        <v>0</v>
      </c>
      <c r="G1184">
        <v>-2.1317273378372099E-2</v>
      </c>
      <c r="H1184">
        <v>4.1000061035156197</v>
      </c>
      <c r="I1184">
        <v>-22.2871398925781</v>
      </c>
      <c r="J1184">
        <v>-21.0228881835937</v>
      </c>
      <c r="L1184">
        <f t="shared" si="72"/>
        <v>9.4171631660696242</v>
      </c>
      <c r="M1184">
        <f t="shared" si="73"/>
        <v>2.1189473788988167E-2</v>
      </c>
      <c r="N1184">
        <f t="shared" si="74"/>
        <v>4.4899379945421655E-4</v>
      </c>
      <c r="O1184">
        <f t="shared" si="75"/>
        <v>2.445700385851737E-2</v>
      </c>
      <c r="P1184" t="str" cm="1">
        <f t="array" ref="P1184">IF(AND(O1184&gt;$Q$2,M1184&gt;0,M1185&lt;0,53.93&gt;A1184&gt;16.07),Peak,"")</f>
        <v/>
      </c>
    </row>
    <row r="1185" spans="1:16" x14ac:dyDescent="0.3">
      <c r="A1185">
        <v>11.8276672359997</v>
      </c>
      <c r="B1185">
        <v>-0.174686729907989</v>
      </c>
      <c r="C1185">
        <v>1.59568178653717</v>
      </c>
      <c r="D1185">
        <v>9.1943302154540998</v>
      </c>
      <c r="E1185">
        <v>-3.7305295467376702E-2</v>
      </c>
      <c r="F1185">
        <v>-1.5988022089004499E-2</v>
      </c>
      <c r="G1185">
        <v>-1.8119880929589199E-2</v>
      </c>
      <c r="H1185">
        <v>4</v>
      </c>
      <c r="I1185">
        <v>-22.1880798339843</v>
      </c>
      <c r="J1185">
        <v>-20.828231811523398</v>
      </c>
      <c r="L1185">
        <f t="shared" si="72"/>
        <v>9.333403662560869</v>
      </c>
      <c r="M1185">
        <f t="shared" si="73"/>
        <v>-8.3759503508755273E-2</v>
      </c>
      <c r="N1185">
        <f t="shared" si="74"/>
        <v>7.0156544280331867E-3</v>
      </c>
      <c r="O1185">
        <f t="shared" si="75"/>
        <v>2.4727650223439975E-2</v>
      </c>
      <c r="P1185" t="str" cm="1">
        <f t="array" ref="P1185">IF(AND(O1185&gt;$Q$2,M1185&gt;0,M1186&lt;0,53.93&gt;A1185&gt;16.07),Peak,"")</f>
        <v/>
      </c>
    </row>
    <row r="1186" spans="1:16" x14ac:dyDescent="0.3">
      <c r="A1186">
        <v>11.8376770019995</v>
      </c>
      <c r="B1186">
        <v>-0.143102422356605</v>
      </c>
      <c r="C1186">
        <v>1.56424713134765</v>
      </c>
      <c r="D1186">
        <v>9.4025468826293892</v>
      </c>
      <c r="E1186">
        <v>-2.8778385370969699E-2</v>
      </c>
      <c r="F1186">
        <v>-3.0909979715943298E-2</v>
      </c>
      <c r="G1186">
        <v>-1.70538183301687E-2</v>
      </c>
      <c r="H1186">
        <v>4</v>
      </c>
      <c r="I1186">
        <v>-22.1880798339843</v>
      </c>
      <c r="J1186">
        <v>-20.828231811523398</v>
      </c>
      <c r="L1186">
        <f t="shared" si="72"/>
        <v>9.5328503225036183</v>
      </c>
      <c r="M1186">
        <f t="shared" si="73"/>
        <v>0.19944665994274935</v>
      </c>
      <c r="N1186">
        <f t="shared" si="74"/>
        <v>3.9778970162318697E-2</v>
      </c>
      <c r="O1186">
        <f t="shared" si="75"/>
        <v>2.5879626071955462E-2</v>
      </c>
      <c r="P1186" t="str" cm="1">
        <f t="array" ref="P1186">IF(AND(O1186&gt;$Q$2,M1186&gt;0,M1187&lt;0,53.93&gt;A1186&gt;16.07),Peak,"")</f>
        <v/>
      </c>
    </row>
    <row r="1187" spans="1:16" x14ac:dyDescent="0.3">
      <c r="A1187">
        <v>11.84765625</v>
      </c>
      <c r="B1187">
        <v>-0.100740507245063</v>
      </c>
      <c r="C1187">
        <v>1.4724879264831501</v>
      </c>
      <c r="D1187">
        <v>9.4357786178588796</v>
      </c>
      <c r="E1187">
        <v>-1.70538183301687E-2</v>
      </c>
      <c r="F1187">
        <v>-4.2634278535842798E-2</v>
      </c>
      <c r="G1187">
        <v>-1.5988022089004499E-2</v>
      </c>
      <c r="H1187">
        <v>4</v>
      </c>
      <c r="I1187">
        <v>-22.1880798339843</v>
      </c>
      <c r="J1187">
        <v>-20.828231811523398</v>
      </c>
      <c r="L1187">
        <f t="shared" si="72"/>
        <v>9.550512419167962</v>
      </c>
      <c r="M1187">
        <f t="shared" si="73"/>
        <v>1.7662096664343707E-2</v>
      </c>
      <c r="N1187">
        <f t="shared" si="74"/>
        <v>3.1194965858062109E-4</v>
      </c>
      <c r="O1187">
        <f t="shared" si="75"/>
        <v>2.6258022475091639E-2</v>
      </c>
      <c r="P1187" t="str" cm="1">
        <f t="array" ref="P1187">IF(AND(O1187&gt;$Q$2,M1187&gt;0,M1188&lt;0,53.93&gt;A1187&gt;16.07),Peak,"")</f>
        <v/>
      </c>
    </row>
    <row r="1188" spans="1:16" x14ac:dyDescent="0.3">
      <c r="A1188">
        <v>11.8576354979995</v>
      </c>
      <c r="B1188">
        <v>-0.206271052360534</v>
      </c>
      <c r="C1188">
        <v>1.64238464832305</v>
      </c>
      <c r="D1188">
        <v>9.2760601043701101</v>
      </c>
      <c r="E1188">
        <v>-8.5269091650843603E-3</v>
      </c>
      <c r="F1188">
        <v>-4.5831937342882101E-2</v>
      </c>
      <c r="G1188">
        <v>-1.70538183301687E-2</v>
      </c>
      <c r="H1188">
        <v>3.8000030517578098</v>
      </c>
      <c r="I1188">
        <v>-22.2871398925781</v>
      </c>
      <c r="J1188">
        <v>-21.120223999023398</v>
      </c>
      <c r="L1188">
        <f t="shared" si="72"/>
        <v>9.4225933871719185</v>
      </c>
      <c r="M1188">
        <f t="shared" si="73"/>
        <v>-0.12791903199604349</v>
      </c>
      <c r="N1188">
        <f t="shared" si="74"/>
        <v>1.6363278746804797E-2</v>
      </c>
      <c r="O1188">
        <f t="shared" si="75"/>
        <v>2.6901855467319907E-2</v>
      </c>
      <c r="P1188" t="str" cm="1">
        <f t="array" ref="P1188">IF(AND(O1188&gt;$Q$2,M1188&gt;0,M1189&lt;0,53.93&gt;A1188&gt;16.07),Peak,"")</f>
        <v/>
      </c>
    </row>
    <row r="1189" spans="1:16" x14ac:dyDescent="0.3">
      <c r="A1189">
        <v>11.8676147459991</v>
      </c>
      <c r="B1189">
        <v>-2.6195526123046799E-2</v>
      </c>
      <c r="C1189">
        <v>1.7512083053588801</v>
      </c>
      <c r="D1189">
        <v>9.3676700592040998</v>
      </c>
      <c r="E1189">
        <v>-5.3295181132852996E-3</v>
      </c>
      <c r="F1189">
        <v>-3.9436887949705103E-2</v>
      </c>
      <c r="G1189">
        <v>-2.0251475274562801E-2</v>
      </c>
      <c r="H1189">
        <v>3.8000030517578098</v>
      </c>
      <c r="I1189">
        <v>-22.2871398925781</v>
      </c>
      <c r="J1189">
        <v>-21.120223999023398</v>
      </c>
      <c r="L1189">
        <f t="shared" si="72"/>
        <v>9.5299873595118552</v>
      </c>
      <c r="M1189">
        <f t="shared" si="73"/>
        <v>0.10739397233993664</v>
      </c>
      <c r="N1189">
        <f t="shared" si="74"/>
        <v>1.1533465294951075E-2</v>
      </c>
      <c r="O1189">
        <f t="shared" si="75"/>
        <v>2.6908521759027051E-2</v>
      </c>
      <c r="P1189" t="str" cm="1">
        <f t="array" ref="P1189">IF(AND(O1189&gt;$Q$2,M1189&gt;0,M1190&lt;0,53.93&gt;A1189&gt;16.07),Peak,"")</f>
        <v/>
      </c>
    </row>
    <row r="1190" spans="1:16" x14ac:dyDescent="0.3">
      <c r="A1190">
        <v>11.8776245119997</v>
      </c>
      <c r="B1190">
        <v>-9.1010741889476707E-2</v>
      </c>
      <c r="C1190">
        <v>1.48970210552215</v>
      </c>
      <c r="D1190">
        <v>9.1953783035278303</v>
      </c>
      <c r="E1190">
        <v>-7.46111199259758E-3</v>
      </c>
      <c r="F1190">
        <v>-3.0909979715943298E-2</v>
      </c>
      <c r="G1190">
        <v>-2.1317273378372099E-2</v>
      </c>
      <c r="H1190">
        <v>3.8000030517578098</v>
      </c>
      <c r="I1190">
        <v>-22.2871398925781</v>
      </c>
      <c r="J1190">
        <v>-21.120223999023398</v>
      </c>
      <c r="L1190">
        <f t="shared" si="72"/>
        <v>9.3157113235290172</v>
      </c>
      <c r="M1190">
        <f t="shared" si="73"/>
        <v>-0.21427603598283795</v>
      </c>
      <c r="N1190">
        <f t="shared" si="74"/>
        <v>4.5914219596518466E-2</v>
      </c>
      <c r="O1190">
        <f t="shared" si="75"/>
        <v>2.6676057580325745E-2</v>
      </c>
      <c r="P1190" t="str" cm="1">
        <f t="array" ref="P1190">IF(AND(O1190&gt;$Q$2,M1190&gt;0,M1191&lt;0,53.93&gt;A1190&gt;16.07),Peak,"")</f>
        <v/>
      </c>
    </row>
    <row r="1191" spans="1:16" x14ac:dyDescent="0.3">
      <c r="A1191">
        <v>11.8882751459996</v>
      </c>
      <c r="B1191">
        <v>1.34719852358102E-2</v>
      </c>
      <c r="C1191">
        <v>1.6581019163131701</v>
      </c>
      <c r="D1191">
        <v>9.1724758148193306</v>
      </c>
      <c r="E1191">
        <v>-1.17248333990573E-2</v>
      </c>
      <c r="F1191">
        <v>-2.3448867723345701E-2</v>
      </c>
      <c r="G1191">
        <v>-2.0251475274562801E-2</v>
      </c>
      <c r="H1191">
        <v>4</v>
      </c>
      <c r="I1191">
        <v>-22.0890197753906</v>
      </c>
      <c r="J1191">
        <v>-21.120223999023398</v>
      </c>
      <c r="L1191">
        <f t="shared" si="72"/>
        <v>9.3211477851557074</v>
      </c>
      <c r="M1191">
        <f t="shared" si="73"/>
        <v>5.4364616266902033E-3</v>
      </c>
      <c r="N1191">
        <f t="shared" si="74"/>
        <v>2.9555115018475092E-5</v>
      </c>
      <c r="O1191">
        <f t="shared" si="75"/>
        <v>2.5725127490979379E-2</v>
      </c>
      <c r="P1191" t="str" cm="1">
        <f t="array" ref="P1191">IF(AND(O1191&gt;$Q$2,M1191&gt;0,M1192&lt;0,53.93&gt;A1191&gt;16.07),Peak,"")</f>
        <v/>
      </c>
    </row>
    <row r="1192" spans="1:16" x14ac:dyDescent="0.3">
      <c r="A1192">
        <v>11.897583006999399</v>
      </c>
      <c r="B1192">
        <v>7.42456018924713E-2</v>
      </c>
      <c r="C1192">
        <v>1.6079562902450499</v>
      </c>
      <c r="D1192">
        <v>9.3821897506713796</v>
      </c>
      <c r="E1192">
        <v>-1.8119880929589199E-2</v>
      </c>
      <c r="F1192">
        <v>-1.38564268127083E-2</v>
      </c>
      <c r="G1192">
        <v>-1.8119880929589199E-2</v>
      </c>
      <c r="H1192">
        <v>4</v>
      </c>
      <c r="I1192">
        <v>-22.0890197753906</v>
      </c>
      <c r="J1192">
        <v>-21.120223999023398</v>
      </c>
      <c r="L1192">
        <f t="shared" si="72"/>
        <v>9.5192709993119795</v>
      </c>
      <c r="M1192">
        <f t="shared" si="73"/>
        <v>0.1981232141562721</v>
      </c>
      <c r="N1192">
        <f t="shared" si="74"/>
        <v>3.9252807987612055E-2</v>
      </c>
      <c r="O1192">
        <f t="shared" si="75"/>
        <v>2.6020614359161878E-2</v>
      </c>
      <c r="P1192" t="str" cm="1">
        <f t="array" ref="P1192">IF(AND(O1192&gt;$Q$2,M1192&gt;0,M1193&lt;0,53.93&gt;A1192&gt;16.07),Peak,"")</f>
        <v/>
      </c>
    </row>
    <row r="1193" spans="1:16" x14ac:dyDescent="0.3">
      <c r="A1193">
        <v>11.907592772999999</v>
      </c>
      <c r="B1193">
        <v>-0.299227744340896</v>
      </c>
      <c r="C1193">
        <v>1.676513671875</v>
      </c>
      <c r="D1193">
        <v>9.4348802566528303</v>
      </c>
      <c r="E1193">
        <v>-2.55804620683193E-2</v>
      </c>
      <c r="F1193">
        <v>-4.2637209407985202E-3</v>
      </c>
      <c r="G1193">
        <v>-1.8119880929589199E-2</v>
      </c>
      <c r="H1193">
        <v>4</v>
      </c>
      <c r="I1193">
        <v>-22.0890197753906</v>
      </c>
      <c r="J1193">
        <v>-21.120223999023398</v>
      </c>
      <c r="L1193">
        <f t="shared" si="72"/>
        <v>9.5873458679837196</v>
      </c>
      <c r="M1193">
        <f t="shared" si="73"/>
        <v>6.8074868671740063E-2</v>
      </c>
      <c r="N1193">
        <f t="shared" si="74"/>
        <v>4.6341877446746567E-3</v>
      </c>
      <c r="O1193">
        <f t="shared" si="75"/>
        <v>2.5600973667342264E-2</v>
      </c>
      <c r="P1193" t="str" cm="1">
        <f t="array" ref="P1193">IF(AND(O1193&gt;$Q$2,M1193&gt;0,M1194&lt;0,53.93&gt;A1193&gt;16.07),Peak,"")</f>
        <v/>
      </c>
    </row>
    <row r="1194" spans="1:16" x14ac:dyDescent="0.3">
      <c r="A1194">
        <v>11.9176025389997</v>
      </c>
      <c r="B1194">
        <v>-2.6195526123046799E-2</v>
      </c>
      <c r="C1194">
        <v>1.75704622268676</v>
      </c>
      <c r="D1194">
        <v>9.6586647033691406</v>
      </c>
      <c r="E1194">
        <v>-2.7712587267160398E-2</v>
      </c>
      <c r="F1194">
        <v>2.1315941121429201E-3</v>
      </c>
      <c r="G1194">
        <v>-1.8119880929589199E-2</v>
      </c>
      <c r="H1194">
        <v>4</v>
      </c>
      <c r="I1194">
        <v>-22.1880798339843</v>
      </c>
      <c r="J1194">
        <v>-20.828231811523398</v>
      </c>
      <c r="L1194">
        <f t="shared" si="72"/>
        <v>9.8172145482491899</v>
      </c>
      <c r="M1194">
        <f t="shared" si="73"/>
        <v>0.22986868026547036</v>
      </c>
      <c r="N1194">
        <f t="shared" si="74"/>
        <v>5.2839610166989043E-2</v>
      </c>
      <c r="O1194">
        <f t="shared" si="75"/>
        <v>2.7106312089991504E-2</v>
      </c>
      <c r="P1194" t="str" cm="1">
        <f t="array" ref="P1194">IF(AND(O1194&gt;$Q$2,M1194&gt;0,M1195&lt;0,53.93&gt;A1194&gt;16.07),Peak,"")</f>
        <v/>
      </c>
    </row>
    <row r="1195" spans="1:16" x14ac:dyDescent="0.3">
      <c r="A1195">
        <v>11.927581786999299</v>
      </c>
      <c r="B1195">
        <v>-4.5954436063766403E-2</v>
      </c>
      <c r="C1195">
        <v>1.7736616134643499</v>
      </c>
      <c r="D1195">
        <v>9.4841279983520508</v>
      </c>
      <c r="E1195">
        <v>-1.8119880929589199E-2</v>
      </c>
      <c r="F1195">
        <v>2.1315941121429201E-3</v>
      </c>
      <c r="G1195">
        <v>-2.0251475274562801E-2</v>
      </c>
      <c r="H1195">
        <v>4</v>
      </c>
      <c r="I1195">
        <v>-22.1880798339843</v>
      </c>
      <c r="J1195">
        <v>-20.828231811523398</v>
      </c>
      <c r="L1195">
        <f t="shared" si="72"/>
        <v>9.6486616283501299</v>
      </c>
      <c r="M1195">
        <f t="shared" si="73"/>
        <v>-0.16855291989906007</v>
      </c>
      <c r="N1195">
        <f t="shared" si="74"/>
        <v>2.8410086806498962E-2</v>
      </c>
      <c r="O1195">
        <f t="shared" si="75"/>
        <v>2.7281215099093117E-2</v>
      </c>
      <c r="P1195" t="str" cm="1">
        <f t="array" ref="P1195">IF(AND(O1195&gt;$Q$2,M1195&gt;0,M1196&lt;0,53.93&gt;A1195&gt;16.07),Peak,"")</f>
        <v/>
      </c>
    </row>
    <row r="1196" spans="1:16" x14ac:dyDescent="0.3">
      <c r="A1196">
        <v>11.938201903999399</v>
      </c>
      <c r="B1196">
        <v>-0.214503943920135</v>
      </c>
      <c r="C1196">
        <v>1.7185761928558301</v>
      </c>
      <c r="D1196">
        <v>9.5384645462036097</v>
      </c>
      <c r="E1196">
        <v>0</v>
      </c>
      <c r="F1196">
        <v>-3.1979237683117299E-3</v>
      </c>
      <c r="G1196">
        <v>-1.8119880929589199E-2</v>
      </c>
      <c r="H1196">
        <v>3.8000030517578098</v>
      </c>
      <c r="I1196">
        <v>-22.1880798339843</v>
      </c>
      <c r="J1196">
        <v>-21.120223999023398</v>
      </c>
      <c r="L1196">
        <f t="shared" si="72"/>
        <v>9.6944222092805177</v>
      </c>
      <c r="M1196">
        <f t="shared" si="73"/>
        <v>4.5760580930387817E-2</v>
      </c>
      <c r="N1196">
        <f t="shared" si="74"/>
        <v>2.0940307670865733E-3</v>
      </c>
      <c r="O1196">
        <f t="shared" si="75"/>
        <v>2.676586400083027E-2</v>
      </c>
      <c r="P1196" t="str" cm="1">
        <f t="array" ref="P1196">IF(AND(O1196&gt;$Q$2,M1196&gt;0,M1197&lt;0,53.93&gt;A1196&gt;16.07),Peak,"")</f>
        <v/>
      </c>
    </row>
    <row r="1197" spans="1:16" x14ac:dyDescent="0.3">
      <c r="A1197">
        <v>11.9475402829993</v>
      </c>
      <c r="B1197">
        <v>5.7330779731273603E-2</v>
      </c>
      <c r="C1197">
        <v>1.56349873542785</v>
      </c>
      <c r="D1197">
        <v>9.5345726013183594</v>
      </c>
      <c r="E1197">
        <v>1.8119348213076501E-2</v>
      </c>
      <c r="F1197">
        <v>-3.1979237683117299E-3</v>
      </c>
      <c r="G1197">
        <v>-1.91856790333986E-2</v>
      </c>
      <c r="H1197">
        <v>3.8000030517578098</v>
      </c>
      <c r="I1197">
        <v>-22.1880798339843</v>
      </c>
      <c r="J1197">
        <v>-21.120223999023398</v>
      </c>
      <c r="L1197">
        <f t="shared" si="72"/>
        <v>9.662085168523399</v>
      </c>
      <c r="M1197">
        <f t="shared" si="73"/>
        <v>-3.2337040757118629E-2</v>
      </c>
      <c r="N1197">
        <f t="shared" si="74"/>
        <v>1.0456842049275513E-3</v>
      </c>
      <c r="O1197">
        <f t="shared" si="75"/>
        <v>2.6731467167333198E-2</v>
      </c>
      <c r="P1197" t="str" cm="1">
        <f t="array" ref="P1197">IF(AND(O1197&gt;$Q$2,M1197&gt;0,M1198&lt;0,53.93&gt;A1197&gt;16.07),Peak,"")</f>
        <v/>
      </c>
    </row>
    <row r="1198" spans="1:16" x14ac:dyDescent="0.3">
      <c r="A1198">
        <v>11.957550049</v>
      </c>
      <c r="B1198">
        <v>9.5800785347819294E-3</v>
      </c>
      <c r="C1198">
        <v>1.65735352039337</v>
      </c>
      <c r="D1198">
        <v>9.3236618041992099</v>
      </c>
      <c r="E1198">
        <v>3.4106839448213501E-2</v>
      </c>
      <c r="F1198">
        <v>2.1315941121429201E-3</v>
      </c>
      <c r="G1198">
        <v>-2.55804620683193E-2</v>
      </c>
      <c r="H1198">
        <v>3.8000030517578098</v>
      </c>
      <c r="I1198">
        <v>-22.1880798339843</v>
      </c>
      <c r="J1198">
        <v>-21.120223999023398</v>
      </c>
      <c r="L1198">
        <f t="shared" si="72"/>
        <v>9.4698248087569326</v>
      </c>
      <c r="M1198">
        <f t="shared" si="73"/>
        <v>-0.19226035976646649</v>
      </c>
      <c r="N1198">
        <f t="shared" si="74"/>
        <v>3.696404593753113E-2</v>
      </c>
      <c r="O1198">
        <f t="shared" si="75"/>
        <v>2.6715063029688024E-2</v>
      </c>
      <c r="P1198" t="str" cm="1">
        <f t="array" ref="P1198">IF(AND(O1198&gt;$Q$2,M1198&gt;0,M1199&lt;0,53.93&gt;A1198&gt;16.07),Peak,"")</f>
        <v/>
      </c>
    </row>
    <row r="1199" spans="1:16" x14ac:dyDescent="0.3">
      <c r="A1199">
        <v>11.9675292959991</v>
      </c>
      <c r="B1199">
        <v>-0.138761445879936</v>
      </c>
      <c r="C1199">
        <v>1.6531622409820499</v>
      </c>
      <c r="D1199">
        <v>9.22786045074462</v>
      </c>
      <c r="E1199">
        <v>3.7304494529962498E-2</v>
      </c>
      <c r="F1199">
        <v>1.3855627737939301E-2</v>
      </c>
      <c r="G1199">
        <v>-2.7712587267160398E-2</v>
      </c>
      <c r="H1199">
        <v>3.8000030517578098</v>
      </c>
      <c r="I1199">
        <v>-22.1880798339843</v>
      </c>
      <c r="J1199">
        <v>-20.6335754394531</v>
      </c>
      <c r="L1199">
        <f t="shared" si="72"/>
        <v>9.3757990929993902</v>
      </c>
      <c r="M1199">
        <f t="shared" si="73"/>
        <v>-9.4025715757542372E-2</v>
      </c>
      <c r="N1199">
        <f t="shared" si="74"/>
        <v>8.8408352237181517E-3</v>
      </c>
      <c r="O1199">
        <f t="shared" si="75"/>
        <v>2.6531454416474424E-2</v>
      </c>
      <c r="P1199" t="str" cm="1">
        <f t="array" ref="P1199">IF(AND(O1199&gt;$Q$2,M1199&gt;0,M1200&lt;0,53.93&gt;A1199&gt;16.07),Peak,"")</f>
        <v/>
      </c>
    </row>
    <row r="1200" spans="1:16" x14ac:dyDescent="0.3">
      <c r="A1200">
        <v>11.9775390629993</v>
      </c>
      <c r="B1200">
        <v>-8.5472255945205605E-2</v>
      </c>
      <c r="C1200">
        <v>1.6914825439453101</v>
      </c>
      <c r="D1200">
        <v>9.2664804458618093</v>
      </c>
      <c r="E1200">
        <v>3.4106839448213501E-2</v>
      </c>
      <c r="F1200">
        <v>2.1316740661859498E-2</v>
      </c>
      <c r="G1200">
        <v>-2.23830696195364E-2</v>
      </c>
      <c r="H1200">
        <v>3.8000030517578098</v>
      </c>
      <c r="I1200">
        <v>-22.1880798339843</v>
      </c>
      <c r="J1200">
        <v>-20.6335754394531</v>
      </c>
      <c r="L1200">
        <f t="shared" si="72"/>
        <v>9.4199829382301612</v>
      </c>
      <c r="M1200">
        <f t="shared" si="73"/>
        <v>4.4183845230771013E-2</v>
      </c>
      <c r="N1200">
        <f t="shared" si="74"/>
        <v>1.9522121793767264E-3</v>
      </c>
      <c r="O1200">
        <f t="shared" si="75"/>
        <v>2.640022033424988E-2</v>
      </c>
      <c r="P1200" t="str" cm="1">
        <f t="array" ref="P1200">IF(AND(O1200&gt;$Q$2,M1200&gt;0,M1201&lt;0,53.93&gt;A1200&gt;16.07),Peak,"")</f>
        <v/>
      </c>
    </row>
    <row r="1201" spans="1:16" x14ac:dyDescent="0.3">
      <c r="A1201">
        <v>11.9881896969991</v>
      </c>
      <c r="B1201">
        <v>-0.19264937937259599</v>
      </c>
      <c r="C1201">
        <v>1.6395405530929501</v>
      </c>
      <c r="D1201">
        <v>9.1929826736450195</v>
      </c>
      <c r="E1201">
        <v>2.8777852654456999E-2</v>
      </c>
      <c r="F1201">
        <v>2.4514131247997201E-2</v>
      </c>
      <c r="G1201">
        <v>-1.38564268127083E-2</v>
      </c>
      <c r="H1201">
        <v>4</v>
      </c>
      <c r="I1201">
        <v>-22.1880798339843</v>
      </c>
      <c r="J1201">
        <v>-20.828231811523398</v>
      </c>
      <c r="L1201">
        <f t="shared" si="72"/>
        <v>9.3400287711840857</v>
      </c>
      <c r="M1201">
        <f t="shared" si="73"/>
        <v>-7.9954167046075497E-2</v>
      </c>
      <c r="N1201">
        <f t="shared" si="74"/>
        <v>6.3926688280317454E-3</v>
      </c>
      <c r="O1201">
        <f t="shared" si="75"/>
        <v>2.6362407619663436E-2</v>
      </c>
      <c r="P1201" t="str" cm="1">
        <f t="array" ref="P1201">IF(AND(O1201&gt;$Q$2,M1201&gt;0,M1202&lt;0,53.93&gt;A1201&gt;16.07),Peak,"")</f>
        <v/>
      </c>
    </row>
    <row r="1202" spans="1:16" x14ac:dyDescent="0.3">
      <c r="A1202">
        <v>11.997528075999901</v>
      </c>
      <c r="B1202">
        <v>-0.180374905467033</v>
      </c>
      <c r="C1202">
        <v>1.63504993915557</v>
      </c>
      <c r="D1202">
        <v>9.3251581192016602</v>
      </c>
      <c r="E1202">
        <v>2.66457255929708E-2</v>
      </c>
      <c r="F1202">
        <v>2.4514131247997201E-2</v>
      </c>
      <c r="G1202">
        <v>-1.17248333990573E-2</v>
      </c>
      <c r="H1202">
        <v>4</v>
      </c>
      <c r="I1202">
        <v>-22.1880798339843</v>
      </c>
      <c r="J1202">
        <v>-20.828231811523398</v>
      </c>
      <c r="L1202">
        <f t="shared" si="72"/>
        <v>9.469133928621325</v>
      </c>
      <c r="M1202">
        <f t="shared" si="73"/>
        <v>0.12910515743723927</v>
      </c>
      <c r="N1202">
        <f t="shared" si="74"/>
        <v>1.666814167689434E-2</v>
      </c>
      <c r="O1202">
        <f t="shared" si="75"/>
        <v>2.6314208990902161E-2</v>
      </c>
      <c r="P1202" t="str" cm="1">
        <f t="array" ref="P1202">IF(AND(O1202&gt;$Q$2,M1202&gt;0,M1203&lt;0,53.93&gt;A1202&gt;16.07),Peak,"")</f>
        <v/>
      </c>
    </row>
    <row r="1203" spans="1:16" x14ac:dyDescent="0.3">
      <c r="A1203">
        <v>12.0075073239995</v>
      </c>
      <c r="B1203">
        <v>-0.33455428481101901</v>
      </c>
      <c r="C1203">
        <v>1.61109972000122</v>
      </c>
      <c r="D1203">
        <v>9.2645339965820295</v>
      </c>
      <c r="E1203">
        <v>2.98436488956213E-2</v>
      </c>
      <c r="F1203">
        <v>1.8119348213076501E-2</v>
      </c>
      <c r="G1203">
        <v>-1.5988022089004499E-2</v>
      </c>
      <c r="H1203">
        <v>4</v>
      </c>
      <c r="I1203">
        <v>-22.1880798339843</v>
      </c>
      <c r="J1203">
        <v>-20.828231811523398</v>
      </c>
      <c r="L1203">
        <f t="shared" si="72"/>
        <v>9.4095249110195578</v>
      </c>
      <c r="M1203">
        <f t="shared" si="73"/>
        <v>-5.9609017601767178E-2</v>
      </c>
      <c r="N1203">
        <f t="shared" si="74"/>
        <v>3.5532349794477891E-3</v>
      </c>
      <c r="O1203">
        <f t="shared" si="75"/>
        <v>2.6529930495678641E-2</v>
      </c>
      <c r="P1203" t="str" cm="1">
        <f t="array" ref="P1203">IF(AND(O1203&gt;$Q$2,M1203&gt;0,M1204&lt;0,53.93&gt;A1203&gt;16.07),Peak,"")</f>
        <v/>
      </c>
    </row>
    <row r="1204" spans="1:16" x14ac:dyDescent="0.3">
      <c r="A1204">
        <v>12.0174865719991</v>
      </c>
      <c r="B1204">
        <v>-0.150437161326408</v>
      </c>
      <c r="C1204">
        <v>1.4789245128631501</v>
      </c>
      <c r="D1204">
        <v>9.2122926712036097</v>
      </c>
      <c r="E1204">
        <v>3.4106839448213501E-2</v>
      </c>
      <c r="F1204">
        <v>3.1973912846297E-3</v>
      </c>
      <c r="G1204">
        <v>-2.3448867723345701E-2</v>
      </c>
      <c r="H1204">
        <v>4</v>
      </c>
      <c r="I1204">
        <v>-22.2871398925781</v>
      </c>
      <c r="J1204">
        <v>-21.120223999023398</v>
      </c>
      <c r="L1204">
        <f t="shared" si="72"/>
        <v>9.3314621209201292</v>
      </c>
      <c r="M1204">
        <f t="shared" si="73"/>
        <v>-7.8062790099428625E-2</v>
      </c>
      <c r="N1204">
        <f t="shared" si="74"/>
        <v>6.0937991981074519E-3</v>
      </c>
      <c r="O1204">
        <f t="shared" si="75"/>
        <v>2.7278512766535822E-2</v>
      </c>
      <c r="P1204" t="str" cm="1">
        <f t="array" ref="P1204">IF(AND(O1204&gt;$Q$2,M1204&gt;0,M1205&lt;0,53.93&gt;A1204&gt;16.07),Peak,"")</f>
        <v/>
      </c>
    </row>
    <row r="1205" spans="1:16" x14ac:dyDescent="0.3">
      <c r="A1205">
        <v>12.0274658199996</v>
      </c>
      <c r="B1205">
        <v>-0.18920654058456399</v>
      </c>
      <c r="C1205">
        <v>1.63624739646911</v>
      </c>
      <c r="D1205">
        <v>9.2163343429565394</v>
      </c>
      <c r="E1205">
        <v>4.7962997108697801E-2</v>
      </c>
      <c r="F1205">
        <v>-2.0251475274562801E-2</v>
      </c>
      <c r="G1205">
        <v>-2.8778385370969699E-2</v>
      </c>
      <c r="H1205">
        <v>4</v>
      </c>
      <c r="I1205">
        <v>-22.2871398925781</v>
      </c>
      <c r="J1205">
        <v>-21.120223999023398</v>
      </c>
      <c r="L1205">
        <f t="shared" si="72"/>
        <v>9.362367402458208</v>
      </c>
      <c r="M1205">
        <f t="shared" si="73"/>
        <v>3.090528153807881E-2</v>
      </c>
      <c r="N1205">
        <f t="shared" si="74"/>
        <v>9.5513642694791494E-4</v>
      </c>
      <c r="O1205">
        <f t="shared" si="75"/>
        <v>2.736293467367858E-2</v>
      </c>
      <c r="P1205" t="str" cm="1">
        <f t="array" ref="P1205">IF(AND(O1205&gt;$Q$2,M1205&gt;0,M1206&lt;0,53.93&gt;A1205&gt;16.07),Peak,"")</f>
        <v/>
      </c>
    </row>
    <row r="1206" spans="1:16" x14ac:dyDescent="0.3">
      <c r="A1206">
        <v>12.037445067999201</v>
      </c>
      <c r="B1206">
        <v>4.1314087808132102E-2</v>
      </c>
      <c r="C1206">
        <v>1.6757652759552</v>
      </c>
      <c r="D1206">
        <v>9.3197698593139595</v>
      </c>
      <c r="E1206">
        <v>6.1818893998861299E-2</v>
      </c>
      <c r="F1206">
        <v>-4.6897735446691499E-2</v>
      </c>
      <c r="G1206">
        <v>-2.98441816121339E-2</v>
      </c>
      <c r="H1206">
        <v>4</v>
      </c>
      <c r="I1206">
        <v>-22.2871398925781</v>
      </c>
      <c r="J1206">
        <v>-21.120223999023398</v>
      </c>
      <c r="L1206">
        <f t="shared" si="72"/>
        <v>9.4693192123048409</v>
      </c>
      <c r="M1206">
        <f t="shared" si="73"/>
        <v>0.10695180984663288</v>
      </c>
      <c r="N1206">
        <f t="shared" si="74"/>
        <v>1.1438689629470318E-2</v>
      </c>
      <c r="O1206">
        <f t="shared" si="75"/>
        <v>2.7409103466022725E-2</v>
      </c>
      <c r="P1206" t="str" cm="1">
        <f t="array" ref="P1206">IF(AND(O1206&gt;$Q$2,M1206&gt;0,M1207&lt;0,53.93&gt;A1206&gt;16.07),Peak,"")</f>
        <v/>
      </c>
    </row>
    <row r="1207" spans="1:16" x14ac:dyDescent="0.3">
      <c r="A1207">
        <v>12.0472717289994</v>
      </c>
      <c r="B1207">
        <v>7.3347471654415103E-2</v>
      </c>
      <c r="C1207">
        <v>1.60226809978485</v>
      </c>
      <c r="D1207">
        <v>9.2320518493652308</v>
      </c>
      <c r="E1207">
        <v>7.24776610732078E-2</v>
      </c>
      <c r="F1207">
        <v>-6.3951551914215005E-2</v>
      </c>
      <c r="G1207">
        <v>-2.8778385370969699E-2</v>
      </c>
      <c r="H1207">
        <v>4.1999969482421804</v>
      </c>
      <c r="I1207">
        <v>-22.1880798339843</v>
      </c>
      <c r="J1207">
        <v>-20.828231811523398</v>
      </c>
      <c r="L1207">
        <f t="shared" si="72"/>
        <v>9.3703481399868078</v>
      </c>
      <c r="M1207">
        <f t="shared" si="73"/>
        <v>-9.8971072318033038E-2</v>
      </c>
      <c r="N1207">
        <f t="shared" si="74"/>
        <v>9.7952731557813255E-3</v>
      </c>
      <c r="O1207">
        <f t="shared" si="75"/>
        <v>2.7680893793146852E-2</v>
      </c>
      <c r="P1207" t="str" cm="1">
        <f t="array" ref="P1207">IF(AND(O1207&gt;$Q$2,M1207&gt;0,M1208&lt;0,53.93&gt;A1207&gt;16.07),Peak,"")</f>
        <v/>
      </c>
    </row>
    <row r="1208" spans="1:16" x14ac:dyDescent="0.3">
      <c r="A1208">
        <v>12.0572509759995</v>
      </c>
      <c r="B1208">
        <v>-1.9758911803364702E-2</v>
      </c>
      <c r="C1208">
        <v>1.86976182460784</v>
      </c>
      <c r="D1208">
        <v>9.0709867477416992</v>
      </c>
      <c r="E1208">
        <v>7.5675055384635898E-2</v>
      </c>
      <c r="F1208">
        <v>-6.0753628611564602E-2</v>
      </c>
      <c r="G1208">
        <v>-2.98441816121339E-2</v>
      </c>
      <c r="H1208">
        <v>4.1999969482421804</v>
      </c>
      <c r="I1208">
        <v>-22.1880798339843</v>
      </c>
      <c r="J1208">
        <v>-20.828231811523398</v>
      </c>
      <c r="L1208">
        <f t="shared" si="72"/>
        <v>9.2617061210698122</v>
      </c>
      <c r="M1208">
        <f t="shared" si="73"/>
        <v>-0.10864201891699565</v>
      </c>
      <c r="N1208">
        <f t="shared" si="74"/>
        <v>1.1803088274360841E-2</v>
      </c>
      <c r="O1208">
        <f t="shared" si="75"/>
        <v>2.9194167710708045E-2</v>
      </c>
      <c r="P1208" t="str" cm="1">
        <f t="array" ref="P1208">IF(AND(O1208&gt;$Q$2,M1208&gt;0,M1209&lt;0,53.93&gt;A1208&gt;16.07),Peak,"")</f>
        <v/>
      </c>
    </row>
    <row r="1209" spans="1:16" x14ac:dyDescent="0.3">
      <c r="A1209">
        <v>12.067230223999999</v>
      </c>
      <c r="B1209">
        <v>0.120050355792045</v>
      </c>
      <c r="C1209">
        <v>1.7274078130721999</v>
      </c>
      <c r="D1209">
        <v>9.1926841735839808</v>
      </c>
      <c r="E1209">
        <v>7.1411333978176103E-2</v>
      </c>
      <c r="F1209">
        <v>-3.9436887949705103E-2</v>
      </c>
      <c r="G1209">
        <v>-2.98441816121339E-2</v>
      </c>
      <c r="H1209">
        <v>4.1999969482421804</v>
      </c>
      <c r="I1209">
        <v>-22.1880798339843</v>
      </c>
      <c r="J1209">
        <v>-20.828231811523398</v>
      </c>
      <c r="L1209">
        <f t="shared" si="72"/>
        <v>9.3543461639951122</v>
      </c>
      <c r="M1209">
        <f t="shared" si="73"/>
        <v>9.2640042925300037E-2</v>
      </c>
      <c r="N1209">
        <f t="shared" si="74"/>
        <v>8.5821775532014342E-3</v>
      </c>
      <c r="O1209">
        <f t="shared" si="75"/>
        <v>3.05728927959187E-2</v>
      </c>
      <c r="P1209" t="str" cm="1">
        <f t="array" ref="P1209">IF(AND(O1209&gt;$Q$2,M1209&gt;0,M1210&lt;0,53.93&gt;A1209&gt;16.07),Peak,"")</f>
        <v/>
      </c>
    </row>
    <row r="1210" spans="1:16" x14ac:dyDescent="0.3">
      <c r="A1210">
        <v>12.0774230949991</v>
      </c>
      <c r="B1210">
        <v>0.18007552623748699</v>
      </c>
      <c r="C1210">
        <v>1.5121554136276201</v>
      </c>
      <c r="D1210">
        <v>8.90797615051269</v>
      </c>
      <c r="E1210">
        <v>5.86215034127235E-2</v>
      </c>
      <c r="F1210">
        <v>-1.17248333990573E-2</v>
      </c>
      <c r="G1210">
        <v>-3.0909979715943298E-2</v>
      </c>
      <c r="H1210">
        <v>4.1000061035156197</v>
      </c>
      <c r="I1210">
        <v>-22.2871398925781</v>
      </c>
      <c r="J1210">
        <v>-21.0228881835937</v>
      </c>
      <c r="L1210">
        <f t="shared" si="72"/>
        <v>9.0372053361764397</v>
      </c>
      <c r="M1210">
        <f t="shared" si="73"/>
        <v>-0.31714082781867248</v>
      </c>
      <c r="N1210">
        <f t="shared" si="74"/>
        <v>0.10057830466951287</v>
      </c>
      <c r="O1210">
        <f t="shared" si="75"/>
        <v>3.0399074986450569E-2</v>
      </c>
      <c r="P1210" t="str" cm="1">
        <f t="array" ref="P1210">IF(AND(O1210&gt;$Q$2,M1210&gt;0,M1211&lt;0,53.93&gt;A1210&gt;16.07),Peak,"")</f>
        <v/>
      </c>
    </row>
    <row r="1211" spans="1:16" x14ac:dyDescent="0.3">
      <c r="A1211">
        <v>12.0874328609997</v>
      </c>
      <c r="B1211">
        <v>-4.71519455313682E-2</v>
      </c>
      <c r="C1211">
        <v>1.6591497659683201</v>
      </c>
      <c r="D1211">
        <v>9.1570577621459908</v>
      </c>
      <c r="E1211">
        <v>3.9436090737581198E-2</v>
      </c>
      <c r="F1211">
        <v>1.8119348213076501E-2</v>
      </c>
      <c r="G1211">
        <v>-3.1975775957107502E-2</v>
      </c>
      <c r="H1211">
        <v>4.1000061035156197</v>
      </c>
      <c r="I1211">
        <v>-22.2871398925781</v>
      </c>
      <c r="J1211">
        <v>-21.0228881835937</v>
      </c>
      <c r="L1211">
        <f t="shared" si="72"/>
        <v>9.3062725143398985</v>
      </c>
      <c r="M1211">
        <f t="shared" si="73"/>
        <v>0.26906717816345882</v>
      </c>
      <c r="N1211">
        <f t="shared" si="74"/>
        <v>7.2397146364846496E-2</v>
      </c>
      <c r="O1211">
        <f t="shared" si="75"/>
        <v>2.8416333019798942E-2</v>
      </c>
      <c r="P1211" t="str" cm="1">
        <f t="array" ref="P1211">IF(AND(O1211&gt;$Q$2,M1211&gt;0,M1212&lt;0,53.93&gt;A1211&gt;16.07),Peak,"")</f>
        <v/>
      </c>
    </row>
    <row r="1212" spans="1:16" x14ac:dyDescent="0.3">
      <c r="A1212">
        <v>12.097412108999301</v>
      </c>
      <c r="B1212">
        <v>0.112266540527343</v>
      </c>
      <c r="C1212">
        <v>1.6337027549743599</v>
      </c>
      <c r="D1212">
        <v>9.1105041503906197</v>
      </c>
      <c r="E1212">
        <v>2.02509425580501E-2</v>
      </c>
      <c r="F1212">
        <v>4.0501885116100297E-2</v>
      </c>
      <c r="G1212">
        <v>-3.7305295467376702E-2</v>
      </c>
      <c r="H1212">
        <v>4.1000061035156197</v>
      </c>
      <c r="I1212">
        <v>-22.2871398925781</v>
      </c>
      <c r="J1212">
        <v>-21.0228881835937</v>
      </c>
      <c r="L1212">
        <f t="shared" si="72"/>
        <v>9.256504434289301</v>
      </c>
      <c r="M1212">
        <f t="shared" si="73"/>
        <v>-4.9768080050597518E-2</v>
      </c>
      <c r="N1212">
        <f t="shared" si="74"/>
        <v>2.4768617919226827E-3</v>
      </c>
      <c r="O1212">
        <f t="shared" si="75"/>
        <v>2.6912615626457692E-2</v>
      </c>
      <c r="P1212" t="str" cm="1">
        <f t="array" ref="P1212">IF(AND(O1212&gt;$Q$2,M1212&gt;0,M1213&lt;0,53.93&gt;A1212&gt;16.07),Peak,"")</f>
        <v/>
      </c>
    </row>
    <row r="1213" spans="1:16" x14ac:dyDescent="0.3">
      <c r="A1213">
        <v>12.1073913569998</v>
      </c>
      <c r="B1213">
        <v>-9.3256071209907504E-2</v>
      </c>
      <c r="C1213">
        <v>1.55092477798461</v>
      </c>
      <c r="D1213">
        <v>8.9148616790771396</v>
      </c>
      <c r="E1213">
        <v>1.0658237151801499E-2</v>
      </c>
      <c r="F1213">
        <v>5.32919839024543E-2</v>
      </c>
      <c r="G1213">
        <v>-4.2634278535842798E-2</v>
      </c>
      <c r="H1213">
        <v>4.1000061035156197</v>
      </c>
      <c r="I1213">
        <v>-22.386184692382798</v>
      </c>
      <c r="J1213">
        <v>-20.341598510742099</v>
      </c>
      <c r="L1213">
        <f t="shared" si="72"/>
        <v>9.0492443396596496</v>
      </c>
      <c r="M1213">
        <f t="shared" si="73"/>
        <v>-0.20726009462965145</v>
      </c>
      <c r="N1213">
        <f t="shared" si="74"/>
        <v>4.2956746825892074E-2</v>
      </c>
      <c r="O1213">
        <f t="shared" si="75"/>
        <v>2.7129071111345906E-2</v>
      </c>
      <c r="P1213" t="str" cm="1">
        <f t="array" ref="P1213">IF(AND(O1213&gt;$Q$2,M1213&gt;0,M1214&lt;0,53.93&gt;A1213&gt;16.07),Peak,"")</f>
        <v/>
      </c>
    </row>
    <row r="1214" spans="1:16" x14ac:dyDescent="0.3">
      <c r="A1214">
        <v>12.1174011229995</v>
      </c>
      <c r="B1214">
        <v>-0.117655336856842</v>
      </c>
      <c r="C1214">
        <v>1.6007711887359599</v>
      </c>
      <c r="D1214">
        <v>9.0907459259033203</v>
      </c>
      <c r="E1214">
        <v>3.1973912846297E-3</v>
      </c>
      <c r="F1214">
        <v>5.5424109101295402E-2</v>
      </c>
      <c r="G1214">
        <v>-4.3700076639652197E-2</v>
      </c>
      <c r="H1214">
        <v>4.1000061035156197</v>
      </c>
      <c r="I1214">
        <v>-22.386184692382798</v>
      </c>
      <c r="J1214">
        <v>-20.341598510742099</v>
      </c>
      <c r="L1214">
        <f t="shared" si="72"/>
        <v>9.231358116025282</v>
      </c>
      <c r="M1214">
        <f t="shared" si="73"/>
        <v>0.18211377636563242</v>
      </c>
      <c r="N1214">
        <f t="shared" si="74"/>
        <v>3.3165427542151578E-2</v>
      </c>
      <c r="O1214">
        <f t="shared" si="75"/>
        <v>2.6555152860561704E-2</v>
      </c>
      <c r="P1214" t="str" cm="1">
        <f t="array" ref="P1214">IF(AND(O1214&gt;$Q$2,M1214&gt;0,M1215&lt;0,53.93&gt;A1214&gt;16.07),Peak,"")</f>
        <v/>
      </c>
    </row>
    <row r="1215" spans="1:16" x14ac:dyDescent="0.3">
      <c r="A1215">
        <v>12.1273803709991</v>
      </c>
      <c r="B1215">
        <v>-0.29518616199493403</v>
      </c>
      <c r="C1215">
        <v>1.5212864875793399</v>
      </c>
      <c r="D1215">
        <v>9.0150032043456996</v>
      </c>
      <c r="E1215">
        <v>-1.06632965616881E-3</v>
      </c>
      <c r="F1215">
        <v>5.0094593316316598E-2</v>
      </c>
      <c r="G1215">
        <v>-4.2634278535842798E-2</v>
      </c>
      <c r="H1215">
        <v>4.1000061035156197</v>
      </c>
      <c r="I1215">
        <v>-22.386184692382798</v>
      </c>
      <c r="J1215">
        <v>-20.341598510742099</v>
      </c>
      <c r="L1215">
        <f t="shared" si="72"/>
        <v>9.1472252744691929</v>
      </c>
      <c r="M1215">
        <f t="shared" si="73"/>
        <v>-8.4132841556089133E-2</v>
      </c>
      <c r="N1215">
        <f t="shared" si="74"/>
        <v>7.0783350283019986E-3</v>
      </c>
      <c r="O1215">
        <f t="shared" si="75"/>
        <v>2.6464530798434291E-2</v>
      </c>
      <c r="P1215" t="str" cm="1">
        <f t="array" ref="P1215">IF(AND(O1215&gt;$Q$2,M1215&gt;0,M1216&lt;0,53.93&gt;A1215&gt;16.07),Peak,"")</f>
        <v/>
      </c>
    </row>
    <row r="1216" spans="1:16" x14ac:dyDescent="0.3">
      <c r="A1216">
        <v>12.1373596189996</v>
      </c>
      <c r="B1216">
        <v>-0.13995894789695701</v>
      </c>
      <c r="C1216">
        <v>1.53056716918945</v>
      </c>
      <c r="D1216">
        <v>9.0675439834594709</v>
      </c>
      <c r="E1216">
        <v>-2.1321268286556001E-3</v>
      </c>
      <c r="F1216">
        <v>3.5172633826732601E-2</v>
      </c>
      <c r="G1216">
        <v>-3.7305295467376702E-2</v>
      </c>
      <c r="H1216">
        <v>3.8000030517578098</v>
      </c>
      <c r="I1216">
        <v>-22.386184692382798</v>
      </c>
      <c r="J1216">
        <v>-20.925552368163999</v>
      </c>
      <c r="L1216">
        <f t="shared" si="72"/>
        <v>9.1968787237012695</v>
      </c>
      <c r="M1216">
        <f t="shared" si="73"/>
        <v>4.9653449232076596E-2</v>
      </c>
      <c r="N1216">
        <f t="shared" si="74"/>
        <v>2.4654650206424079E-3</v>
      </c>
      <c r="O1216">
        <f t="shared" si="75"/>
        <v>2.6328011675480958E-2</v>
      </c>
      <c r="P1216" t="str" cm="1">
        <f t="array" ref="P1216">IF(AND(O1216&gt;$Q$2,M1216&gt;0,M1217&lt;0,53.93&gt;A1216&gt;16.07),Peak,"")</f>
        <v/>
      </c>
    </row>
    <row r="1217" spans="1:16" x14ac:dyDescent="0.3">
      <c r="A1217">
        <v>12.147338866999201</v>
      </c>
      <c r="B1217">
        <v>-0.22528152167797</v>
      </c>
      <c r="C1217">
        <v>1.45587253570556</v>
      </c>
      <c r="D1217">
        <v>9.2075033187866193</v>
      </c>
      <c r="E1217">
        <v>-3.1979237683117299E-3</v>
      </c>
      <c r="F1217">
        <v>1.91851463168859E-2</v>
      </c>
      <c r="G1217">
        <v>-2.98441816121339E-2</v>
      </c>
      <c r="H1217">
        <v>3.8000030517578098</v>
      </c>
      <c r="I1217">
        <v>-22.386184692382798</v>
      </c>
      <c r="J1217">
        <v>-20.925552368163999</v>
      </c>
      <c r="L1217">
        <f t="shared" si="72"/>
        <v>9.3246144139957821</v>
      </c>
      <c r="M1217">
        <f t="shared" si="73"/>
        <v>0.12773569029451259</v>
      </c>
      <c r="N1217">
        <f t="shared" si="74"/>
        <v>1.6316406575015638E-2</v>
      </c>
      <c r="O1217">
        <f t="shared" si="75"/>
        <v>2.636499642443307E-2</v>
      </c>
      <c r="P1217" t="str" cm="1">
        <f t="array" ref="P1217">IF(AND(O1217&gt;$Q$2,M1217&gt;0,M1218&lt;0,53.93&gt;A1217&gt;16.07),Peak,"")</f>
        <v/>
      </c>
    </row>
    <row r="1218" spans="1:16" x14ac:dyDescent="0.3">
      <c r="A1218">
        <v>12.157348632999801</v>
      </c>
      <c r="B1218">
        <v>-0.29803025722503601</v>
      </c>
      <c r="C1218">
        <v>1.57053411006927</v>
      </c>
      <c r="D1218">
        <v>9.3772497177124006</v>
      </c>
      <c r="E1218">
        <v>2.1315941121429201E-3</v>
      </c>
      <c r="F1218">
        <v>3.1973912846297E-3</v>
      </c>
      <c r="G1218">
        <v>-2.1317273378372099E-2</v>
      </c>
      <c r="H1218">
        <v>3.8000030517578098</v>
      </c>
      <c r="I1218">
        <v>-22.386184692382798</v>
      </c>
      <c r="J1218">
        <v>-20.925552368163999</v>
      </c>
      <c r="L1218">
        <f t="shared" si="72"/>
        <v>9.5125291954059197</v>
      </c>
      <c r="M1218">
        <f t="shared" si="73"/>
        <v>0.18791478141013762</v>
      </c>
      <c r="N1218">
        <f t="shared" si="74"/>
        <v>3.5311965072419807E-2</v>
      </c>
      <c r="O1218">
        <f t="shared" si="75"/>
        <v>2.6221421029317061E-2</v>
      </c>
      <c r="P1218" t="str" cm="1">
        <f t="array" ref="P1218">IF(AND(O1218&gt;$Q$2,M1218&gt;0,M1219&lt;0,53.93&gt;A1218&gt;16.07),Peak,"")</f>
        <v/>
      </c>
    </row>
    <row r="1219" spans="1:16" x14ac:dyDescent="0.3">
      <c r="A1219">
        <v>12.1673278809994</v>
      </c>
      <c r="B1219">
        <v>-0.25192612409591603</v>
      </c>
      <c r="C1219">
        <v>1.2404704093933101</v>
      </c>
      <c r="D1219">
        <v>9.0067701339721609</v>
      </c>
      <c r="E1219">
        <v>9.5924399793148006E-3</v>
      </c>
      <c r="F1219">
        <v>-9.5932390540838207E-3</v>
      </c>
      <c r="G1219">
        <v>-9.5932390540838207E-3</v>
      </c>
      <c r="H1219">
        <v>4</v>
      </c>
      <c r="I1219">
        <v>-22.386184692382798</v>
      </c>
      <c r="J1219">
        <v>-20.828231811523398</v>
      </c>
      <c r="L1219">
        <f t="shared" ref="L1219:L1282" si="76">SQRT(B1219^2+C1219^2+D1219^2)</f>
        <v>9.095281296078495</v>
      </c>
      <c r="M1219">
        <f t="shared" si="73"/>
        <v>-0.41724789932742468</v>
      </c>
      <c r="N1219">
        <f t="shared" si="74"/>
        <v>0.17409580949314871</v>
      </c>
      <c r="O1219">
        <f t="shared" si="75"/>
        <v>2.5550585946236919E-2</v>
      </c>
      <c r="P1219" t="str" cm="1">
        <f t="array" ref="P1219">IF(AND(O1219&gt;$Q$2,M1219&gt;0,M1220&lt;0,53.93&gt;A1219&gt;16.07),Peak,"")</f>
        <v/>
      </c>
    </row>
    <row r="1220" spans="1:16" x14ac:dyDescent="0.3">
      <c r="A1220">
        <v>12.1773376459996</v>
      </c>
      <c r="B1220">
        <v>-0.26704466342925998</v>
      </c>
      <c r="C1220">
        <v>1.4467414617538401</v>
      </c>
      <c r="D1220">
        <v>9.16169834136962</v>
      </c>
      <c r="E1220">
        <v>1.49214249104261E-2</v>
      </c>
      <c r="F1220">
        <v>-2.23830696195364E-2</v>
      </c>
      <c r="G1220">
        <v>3.1973912846297E-3</v>
      </c>
      <c r="H1220">
        <v>4</v>
      </c>
      <c r="I1220">
        <v>-22.386184692382798</v>
      </c>
      <c r="J1220">
        <v>-20.828231811523398</v>
      </c>
      <c r="L1220">
        <f t="shared" si="76"/>
        <v>9.27906731345767</v>
      </c>
      <c r="M1220">
        <f t="shared" ref="M1220:M1283" si="77">L1220-L1219</f>
        <v>0.18378601737917499</v>
      </c>
      <c r="N1220">
        <f t="shared" ref="N1220:N1283" si="78">M1220^2</f>
        <v>3.3777300184098413E-2</v>
      </c>
      <c r="O1220">
        <f t="shared" ref="O1220:O1283" si="79">AVERAGE(N1220:N1267)</f>
        <v>2.199887636854057E-2</v>
      </c>
      <c r="P1220" t="str" cm="1">
        <f t="array" ref="P1220">IF(AND(O1220&gt;$Q$2,M1220&gt;0,M1221&lt;0,53.93&gt;A1220&gt;16.07),Peak,"")</f>
        <v/>
      </c>
    </row>
    <row r="1221" spans="1:16" x14ac:dyDescent="0.3">
      <c r="A1221">
        <v>12.187316894999601</v>
      </c>
      <c r="B1221">
        <v>-0.31719040870666498</v>
      </c>
      <c r="C1221">
        <v>1.50347352027893</v>
      </c>
      <c r="D1221">
        <v>9.1902885437011701</v>
      </c>
      <c r="E1221">
        <v>1.8119348213076501E-2</v>
      </c>
      <c r="F1221">
        <v>-3.4107372164726202E-2</v>
      </c>
      <c r="G1221">
        <v>1.5987223014235399E-2</v>
      </c>
      <c r="H1221">
        <v>4</v>
      </c>
      <c r="I1221">
        <v>-22.386184692382798</v>
      </c>
      <c r="J1221">
        <v>-20.828231811523398</v>
      </c>
      <c r="L1221">
        <f t="shared" si="76"/>
        <v>9.3178562930558435</v>
      </c>
      <c r="M1221">
        <f t="shared" si="77"/>
        <v>3.8788979598173512E-2</v>
      </c>
      <c r="N1221">
        <f t="shared" si="78"/>
        <v>1.504584938267521E-3</v>
      </c>
      <c r="O1221">
        <f t="shared" si="79"/>
        <v>2.1315116524601569E-2</v>
      </c>
      <c r="P1221" t="str" cm="1">
        <f t="array" ref="P1221">IF(AND(O1221&gt;$Q$2,M1221&gt;0,M1222&lt;0,53.93&gt;A1221&gt;16.07),Peak,"")</f>
        <v/>
      </c>
    </row>
    <row r="1222" spans="1:16" x14ac:dyDescent="0.3">
      <c r="A1222">
        <v>12.1972961429992</v>
      </c>
      <c r="B1222">
        <v>-0.19684067368507299</v>
      </c>
      <c r="C1222">
        <v>1.55556523799896</v>
      </c>
      <c r="D1222">
        <v>9.1057147979736293</v>
      </c>
      <c r="E1222">
        <v>1.49214249104261E-2</v>
      </c>
      <c r="F1222">
        <v>-4.3700076639652197E-2</v>
      </c>
      <c r="G1222">
        <v>2.5579929351806599E-2</v>
      </c>
      <c r="H1222">
        <v>4.1000061035156197</v>
      </c>
      <c r="I1222">
        <v>-22.1880798339843</v>
      </c>
      <c r="J1222">
        <v>-20.341598510742099</v>
      </c>
      <c r="L1222">
        <f t="shared" si="76"/>
        <v>9.2397278879046798</v>
      </c>
      <c r="M1222">
        <f t="shared" si="77"/>
        <v>-7.8128405151163705E-2</v>
      </c>
      <c r="N1222">
        <f t="shared" si="78"/>
        <v>6.1040476914643836E-3</v>
      </c>
      <c r="O1222">
        <f t="shared" si="79"/>
        <v>2.1283783809731685E-2</v>
      </c>
      <c r="P1222" t="str" cm="1">
        <f t="array" ref="P1222">IF(AND(O1222&gt;$Q$2,M1222&gt;0,M1223&lt;0,53.93&gt;A1222&gt;16.07),Peak,"")</f>
        <v/>
      </c>
    </row>
    <row r="1223" spans="1:16" x14ac:dyDescent="0.3">
      <c r="A1223">
        <v>12.2073059079993</v>
      </c>
      <c r="B1223">
        <v>-0.36344420909881497</v>
      </c>
      <c r="C1223">
        <v>1.5149995088577199</v>
      </c>
      <c r="D1223">
        <v>8.8545370101928693</v>
      </c>
      <c r="E1223">
        <v>3.1973912846297E-3</v>
      </c>
      <c r="F1223">
        <v>-4.6897735446691499E-2</v>
      </c>
      <c r="G1223">
        <v>2.98436488956213E-2</v>
      </c>
      <c r="H1223">
        <v>4.1000061035156197</v>
      </c>
      <c r="I1223">
        <v>-22.1880798339843</v>
      </c>
      <c r="J1223">
        <v>-20.341598510742099</v>
      </c>
      <c r="L1223">
        <f t="shared" si="76"/>
        <v>8.9905584292546514</v>
      </c>
      <c r="M1223">
        <f t="shared" si="77"/>
        <v>-0.24916945865002837</v>
      </c>
      <c r="N1223">
        <f t="shared" si="78"/>
        <v>6.2085419123948202E-2</v>
      </c>
      <c r="O1223">
        <f t="shared" si="79"/>
        <v>2.1496934737954332E-2</v>
      </c>
      <c r="P1223" t="str" cm="1">
        <f t="array" ref="P1223">IF(AND(O1223&gt;$Q$2,M1223&gt;0,M1224&lt;0,53.93&gt;A1223&gt;16.07),Peak,"")</f>
        <v/>
      </c>
    </row>
    <row r="1224" spans="1:16" x14ac:dyDescent="0.3">
      <c r="A1224">
        <v>12.2172546379997</v>
      </c>
      <c r="B1224">
        <v>-0.15597563982009799</v>
      </c>
      <c r="C1224">
        <v>1.2422666549682599</v>
      </c>
      <c r="D1224">
        <v>9.1137981414794904</v>
      </c>
      <c r="E1224">
        <v>-6.3953148201107901E-3</v>
      </c>
      <c r="F1224">
        <v>-3.5173166543245302E-2</v>
      </c>
      <c r="G1224">
        <v>3.30410413444042E-2</v>
      </c>
      <c r="H1224">
        <v>4.1000061035156197</v>
      </c>
      <c r="I1224">
        <v>-22.1880798339843</v>
      </c>
      <c r="J1224">
        <v>-20.341598510742099</v>
      </c>
      <c r="L1224">
        <f t="shared" si="76"/>
        <v>9.1993951652213717</v>
      </c>
      <c r="M1224">
        <f t="shared" si="77"/>
        <v>0.20883673596672025</v>
      </c>
      <c r="N1224">
        <f t="shared" si="78"/>
        <v>4.3612782289233626E-2</v>
      </c>
      <c r="O1224">
        <f t="shared" si="79"/>
        <v>2.0807752913443733E-2</v>
      </c>
      <c r="P1224" t="str" cm="1">
        <f t="array" ref="P1224">IF(AND(O1224&gt;$Q$2,M1224&gt;0,M1225&lt;0,53.93&gt;A1224&gt;16.07),Peak,"")</f>
        <v/>
      </c>
    </row>
    <row r="1225" spans="1:16" x14ac:dyDescent="0.3">
      <c r="A1225">
        <v>12.227264403999399</v>
      </c>
      <c r="B1225">
        <v>-0.36583924293518</v>
      </c>
      <c r="C1225">
        <v>1.5004796981811499</v>
      </c>
      <c r="D1225">
        <v>9.2095985412597603</v>
      </c>
      <c r="E1225">
        <v>-1.17248333990573E-2</v>
      </c>
      <c r="F1225">
        <v>-2.23830696195364E-2</v>
      </c>
      <c r="G1225">
        <v>4.0501885116100297E-2</v>
      </c>
      <c r="H1225">
        <v>4</v>
      </c>
      <c r="I1225">
        <v>-22.386184692382798</v>
      </c>
      <c r="J1225">
        <v>-20.828231811523398</v>
      </c>
      <c r="L1225">
        <f t="shared" si="76"/>
        <v>9.3382001995833797</v>
      </c>
      <c r="M1225">
        <f t="shared" si="77"/>
        <v>0.13880503436200797</v>
      </c>
      <c r="N1225">
        <f t="shared" si="78"/>
        <v>1.9266837564238214E-2</v>
      </c>
      <c r="O1225">
        <f t="shared" si="79"/>
        <v>2.0428671352792329E-2</v>
      </c>
      <c r="P1225" t="str" cm="1">
        <f t="array" ref="P1225">IF(AND(O1225&gt;$Q$2,M1225&gt;0,M1226&lt;0,53.93&gt;A1225&gt;16.07),Peak,"")</f>
        <v/>
      </c>
    </row>
    <row r="1226" spans="1:16" x14ac:dyDescent="0.3">
      <c r="A1226">
        <v>12.237243651999901</v>
      </c>
      <c r="B1226">
        <v>-6.7958682775497395E-2</v>
      </c>
      <c r="C1226">
        <v>1.54478764533996</v>
      </c>
      <c r="D1226">
        <v>8.9000425338745099</v>
      </c>
      <c r="E1226">
        <v>-1.8119880929589199E-2</v>
      </c>
      <c r="F1226">
        <v>-1.5988022089004499E-2</v>
      </c>
      <c r="G1226">
        <v>5.32919839024543E-2</v>
      </c>
      <c r="H1226">
        <v>4</v>
      </c>
      <c r="I1226">
        <v>-22.386184692382798</v>
      </c>
      <c r="J1226">
        <v>-20.828231811523398</v>
      </c>
      <c r="L1226">
        <f t="shared" si="76"/>
        <v>9.033368383750048</v>
      </c>
      <c r="M1226">
        <f t="shared" si="77"/>
        <v>-0.30483181583333163</v>
      </c>
      <c r="N1226">
        <f t="shared" si="78"/>
        <v>9.2922435944246207E-2</v>
      </c>
      <c r="O1226">
        <f t="shared" si="79"/>
        <v>2.1652043436995089E-2</v>
      </c>
      <c r="P1226" t="str" cm="1">
        <f t="array" ref="P1226">IF(AND(O1226&gt;$Q$2,M1226&gt;0,M1227&lt;0,53.93&gt;A1226&gt;16.07),Peak,"")</f>
        <v/>
      </c>
    </row>
    <row r="1227" spans="1:16" x14ac:dyDescent="0.3">
      <c r="A1227">
        <v>12.2472228999995</v>
      </c>
      <c r="B1227">
        <v>-0.221988379955291</v>
      </c>
      <c r="C1227">
        <v>1.4328204393386801</v>
      </c>
      <c r="D1227">
        <v>8.8858222961425692</v>
      </c>
      <c r="E1227">
        <v>-2.8778385370969699E-2</v>
      </c>
      <c r="F1227">
        <v>-1.38564268127083E-2</v>
      </c>
      <c r="G1227">
        <v>6.2884956598281805E-2</v>
      </c>
      <c r="H1227">
        <v>4</v>
      </c>
      <c r="I1227">
        <v>-22.386184692382798</v>
      </c>
      <c r="J1227">
        <v>-20.828231811523398</v>
      </c>
      <c r="L1227">
        <f t="shared" si="76"/>
        <v>9.0033377772271912</v>
      </c>
      <c r="M1227">
        <f t="shared" si="77"/>
        <v>-3.0030606522856829E-2</v>
      </c>
      <c r="N1227">
        <f t="shared" si="78"/>
        <v>9.0183732813065107E-4</v>
      </c>
      <c r="O1227">
        <f t="shared" si="79"/>
        <v>2.0681706055684868E-2</v>
      </c>
      <c r="P1227" t="str" cm="1">
        <f t="array" ref="P1227">IF(AND(O1227&gt;$Q$2,M1227&gt;0,M1228&lt;0,53.93&gt;A1227&gt;16.07),Peak,"")</f>
        <v/>
      </c>
    </row>
    <row r="1228" spans="1:16" x14ac:dyDescent="0.3">
      <c r="A1228">
        <v>12.257232665999201</v>
      </c>
      <c r="B1228">
        <v>-0.13007949292659701</v>
      </c>
      <c r="C1228">
        <v>1.65555727481842</v>
      </c>
      <c r="D1228">
        <v>9.0250320434570295</v>
      </c>
      <c r="E1228">
        <v>-4.0502686053514397E-2</v>
      </c>
      <c r="F1228">
        <v>-8.5269091650843603E-3</v>
      </c>
      <c r="G1228">
        <v>6.9279737770557404E-2</v>
      </c>
      <c r="H1228">
        <v>4</v>
      </c>
      <c r="I1228">
        <v>-22.2871398925781</v>
      </c>
      <c r="J1228">
        <v>-20.1469421386718</v>
      </c>
      <c r="L1228">
        <f t="shared" si="76"/>
        <v>9.1765458616033957</v>
      </c>
      <c r="M1228">
        <f t="shared" si="77"/>
        <v>0.1732080843762045</v>
      </c>
      <c r="N1228">
        <f t="shared" si="78"/>
        <v>3.0001040493274376E-2</v>
      </c>
      <c r="O1228">
        <f t="shared" si="79"/>
        <v>2.2914619776956194E-2</v>
      </c>
      <c r="P1228" t="str" cm="1">
        <f t="array" ref="P1228">IF(AND(O1228&gt;$Q$2,M1228&gt;0,M1229&lt;0,53.93&gt;A1228&gt;16.07),Peak,"")</f>
        <v/>
      </c>
    </row>
    <row r="1229" spans="1:16" x14ac:dyDescent="0.3">
      <c r="A1229">
        <v>12.267242431999801</v>
      </c>
      <c r="B1229">
        <v>-0.110919341444969</v>
      </c>
      <c r="C1229">
        <v>1.69597315788269</v>
      </c>
      <c r="D1229">
        <v>8.9281835556030202</v>
      </c>
      <c r="E1229">
        <v>-5.6490439921617501E-2</v>
      </c>
      <c r="F1229">
        <v>1.06579705607146E-3</v>
      </c>
      <c r="G1229">
        <v>7.24776610732078E-2</v>
      </c>
      <c r="H1229">
        <v>4</v>
      </c>
      <c r="I1229">
        <v>-22.2871398925781</v>
      </c>
      <c r="J1229">
        <v>-20.1469421386718</v>
      </c>
      <c r="L1229">
        <f t="shared" si="76"/>
        <v>9.0885141610224363</v>
      </c>
      <c r="M1229">
        <f t="shared" si="77"/>
        <v>-8.8031700580959438E-2</v>
      </c>
      <c r="N1229">
        <f t="shared" si="78"/>
        <v>7.7495803071756944E-3</v>
      </c>
      <c r="O1229">
        <f t="shared" si="79"/>
        <v>2.2298280751816568E-2</v>
      </c>
      <c r="P1229" t="str" cm="1">
        <f t="array" ref="P1229">IF(AND(O1229&gt;$Q$2,M1229&gt;0,M1230&lt;0,53.93&gt;A1229&gt;16.07),Peak,"")</f>
        <v/>
      </c>
    </row>
    <row r="1230" spans="1:16" x14ac:dyDescent="0.3">
      <c r="A1230">
        <v>12.2770385739995</v>
      </c>
      <c r="B1230">
        <v>-0.18741028010845101</v>
      </c>
      <c r="C1230">
        <v>1.5515235662460301</v>
      </c>
      <c r="D1230">
        <v>9.0483837127685494</v>
      </c>
      <c r="E1230">
        <v>-6.7148946225643102E-2</v>
      </c>
      <c r="F1230">
        <v>-1.06632965616881E-3</v>
      </c>
      <c r="G1230">
        <v>8.9531213045120198E-2</v>
      </c>
      <c r="H1230">
        <v>4</v>
      </c>
      <c r="I1230">
        <v>-22.2871398925781</v>
      </c>
      <c r="J1230">
        <v>-20.1469421386718</v>
      </c>
      <c r="L1230">
        <f t="shared" si="76"/>
        <v>9.1823524111853985</v>
      </c>
      <c r="M1230">
        <f t="shared" si="77"/>
        <v>9.3838250162962211E-2</v>
      </c>
      <c r="N1230">
        <f t="shared" si="78"/>
        <v>8.8056171936466768E-3</v>
      </c>
      <c r="O1230">
        <f t="shared" si="79"/>
        <v>2.2143451435833666E-2</v>
      </c>
      <c r="P1230" t="str" cm="1">
        <f t="array" ref="P1230">IF(AND(O1230&gt;$Q$2,M1230&gt;0,M1231&lt;0,53.93&gt;A1230&gt;16.07),Peak,"")</f>
        <v/>
      </c>
    </row>
    <row r="1231" spans="1:16" x14ac:dyDescent="0.3">
      <c r="A1231">
        <v>12.2870178219991</v>
      </c>
      <c r="B1231">
        <v>-6.4066775143146501E-2</v>
      </c>
      <c r="C1231">
        <v>1.4932947158813401</v>
      </c>
      <c r="D1231">
        <v>9.1485252380371094</v>
      </c>
      <c r="E1231">
        <v>-6.0753628611564602E-2</v>
      </c>
      <c r="F1231">
        <v>-1.5988022089004499E-2</v>
      </c>
      <c r="G1231">
        <v>0.109782427549362</v>
      </c>
      <c r="H1231">
        <v>4</v>
      </c>
      <c r="I1231">
        <v>-22.386184692382798</v>
      </c>
      <c r="J1231">
        <v>-20.828231811523398</v>
      </c>
      <c r="L1231">
        <f t="shared" si="76"/>
        <v>9.2698191833044028</v>
      </c>
      <c r="M1231">
        <f t="shared" si="77"/>
        <v>8.7466772119004332E-2</v>
      </c>
      <c r="N1231">
        <f t="shared" si="78"/>
        <v>7.6504362249178335E-3</v>
      </c>
      <c r="O1231">
        <f t="shared" si="79"/>
        <v>2.203173577861688E-2</v>
      </c>
      <c r="P1231" t="str" cm="1">
        <f t="array" ref="P1231">IF(AND(O1231&gt;$Q$2,M1231&gt;0,M1232&lt;0,53.93&gt;A1231&gt;16.07),Peak,"")</f>
        <v/>
      </c>
    </row>
    <row r="1232" spans="1:16" x14ac:dyDescent="0.3">
      <c r="A1232">
        <v>12.2969970699996</v>
      </c>
      <c r="B1232">
        <v>-0.118553467094898</v>
      </c>
      <c r="C1232">
        <v>1.62397289276123</v>
      </c>
      <c r="D1232">
        <v>9.2434282302856392</v>
      </c>
      <c r="E1232">
        <v>-4.47661392390728E-2</v>
      </c>
      <c r="F1232">
        <v>-3.6239497363567297E-2</v>
      </c>
      <c r="G1232">
        <v>0.13536287844181</v>
      </c>
      <c r="H1232">
        <v>4</v>
      </c>
      <c r="I1232">
        <v>-22.386184692382798</v>
      </c>
      <c r="J1232">
        <v>-20.828231811523398</v>
      </c>
      <c r="L1232">
        <f t="shared" si="76"/>
        <v>9.385750280580929</v>
      </c>
      <c r="M1232">
        <f t="shared" si="77"/>
        <v>0.11593109727652617</v>
      </c>
      <c r="N1232">
        <f t="shared" si="78"/>
        <v>1.3440019315739375E-2</v>
      </c>
      <c r="O1232">
        <f t="shared" si="79"/>
        <v>2.2129421922831998E-2</v>
      </c>
      <c r="P1232" t="str" cm="1">
        <f t="array" ref="P1232">IF(AND(O1232&gt;$Q$2,M1232&gt;0,M1233&lt;0,53.93&gt;A1232&gt;16.07),Peak,"")</f>
        <v/>
      </c>
    </row>
    <row r="1233" spans="1:16" x14ac:dyDescent="0.3">
      <c r="A1233">
        <v>12.307006835999299</v>
      </c>
      <c r="B1233">
        <v>0.121846616268157</v>
      </c>
      <c r="C1233">
        <v>1.67082548141479</v>
      </c>
      <c r="D1233">
        <v>9.4886178970336896</v>
      </c>
      <c r="E1233">
        <v>-1.70538183301687E-2</v>
      </c>
      <c r="F1233">
        <v>-7.3543995618820093E-2</v>
      </c>
      <c r="G1233">
        <v>0.14069187641143799</v>
      </c>
      <c r="H1233">
        <v>4</v>
      </c>
      <c r="I1233">
        <v>-22.386184692382798</v>
      </c>
      <c r="J1233">
        <v>-20.828231811523398</v>
      </c>
      <c r="L1233">
        <f t="shared" si="76"/>
        <v>9.6353709831614172</v>
      </c>
      <c r="M1233">
        <f t="shared" si="77"/>
        <v>0.24962070258048819</v>
      </c>
      <c r="N1233">
        <f t="shared" si="78"/>
        <v>6.2310495156776544E-2</v>
      </c>
      <c r="O1233">
        <f t="shared" si="79"/>
        <v>2.1859726536683541E-2</v>
      </c>
      <c r="P1233" t="str" cm="1">
        <f t="array" ref="P1233">IF(AND(O1233&gt;$Q$2,M1233&gt;0,M1234&lt;0,53.93&gt;A1233&gt;16.07),Peak,"")</f>
        <v/>
      </c>
    </row>
    <row r="1234" spans="1:16" x14ac:dyDescent="0.3">
      <c r="A1234">
        <v>12.316986083999801</v>
      </c>
      <c r="B1234">
        <v>0.25327330827713002</v>
      </c>
      <c r="C1234">
        <v>1.53116595745086</v>
      </c>
      <c r="D1234">
        <v>9.2655820846557599</v>
      </c>
      <c r="E1234">
        <v>2.5579929351806599E-2</v>
      </c>
      <c r="F1234">
        <v>-0.11830986291170099</v>
      </c>
      <c r="G1234">
        <v>0.11511141061782799</v>
      </c>
      <c r="H1234">
        <v>3.8000030517578098</v>
      </c>
      <c r="I1234">
        <v>-22.386184692382798</v>
      </c>
      <c r="J1234">
        <v>-20.925552368163999</v>
      </c>
      <c r="L1234">
        <f t="shared" si="76"/>
        <v>9.3946595428166439</v>
      </c>
      <c r="M1234">
        <f t="shared" si="77"/>
        <v>-0.24071144034477321</v>
      </c>
      <c r="N1234">
        <f t="shared" si="78"/>
        <v>5.7941997512855309E-2</v>
      </c>
      <c r="O1234">
        <f t="shared" si="79"/>
        <v>2.0599275634507166E-2</v>
      </c>
      <c r="P1234" t="str" cm="1">
        <f t="array" ref="P1234">IF(AND(O1234&gt;$Q$2,M1234&gt;0,M1235&lt;0,53.93&gt;A1234&gt;16.07),Peak,"")</f>
        <v/>
      </c>
    </row>
    <row r="1235" spans="1:16" x14ac:dyDescent="0.3">
      <c r="A1235">
        <v>12.3269653319994</v>
      </c>
      <c r="B1235">
        <v>0.21210891008377</v>
      </c>
      <c r="C1235">
        <v>1.7332457304000799</v>
      </c>
      <c r="D1235">
        <v>9.0510778427124006</v>
      </c>
      <c r="E1235">
        <v>5.0094593316316598E-2</v>
      </c>
      <c r="F1235">
        <v>-0.163075476884841</v>
      </c>
      <c r="G1235">
        <v>8.3136163651943207E-2</v>
      </c>
      <c r="H1235">
        <v>3.8000030517578098</v>
      </c>
      <c r="I1235">
        <v>-22.386184692382798</v>
      </c>
      <c r="J1235">
        <v>-20.925552368163999</v>
      </c>
      <c r="L1235">
        <f t="shared" si="76"/>
        <v>9.2179792290136131</v>
      </c>
      <c r="M1235">
        <f t="shared" si="77"/>
        <v>-0.17668031380303084</v>
      </c>
      <c r="N1235">
        <f t="shared" si="78"/>
        <v>3.1215933285537449E-2</v>
      </c>
      <c r="O1235">
        <f t="shared" si="79"/>
        <v>2.0509799337986422E-2</v>
      </c>
      <c r="P1235" t="str" cm="1">
        <f t="array" ref="P1235">IF(AND(O1235&gt;$Q$2,M1235&gt;0,M1236&lt;0,53.93&gt;A1235&gt;16.07),Peak,"")</f>
        <v/>
      </c>
    </row>
    <row r="1236" spans="1:16" x14ac:dyDescent="0.3">
      <c r="A1236">
        <v>12.3369445799999</v>
      </c>
      <c r="B1236">
        <v>8.9813232421875E-2</v>
      </c>
      <c r="C1236">
        <v>1.8929635286331099</v>
      </c>
      <c r="D1236">
        <v>9.1530160903930593</v>
      </c>
      <c r="E1236">
        <v>4.2633481323718997E-2</v>
      </c>
      <c r="F1236">
        <v>-0.16840445995330799</v>
      </c>
      <c r="G1236">
        <v>5.32919839024543E-2</v>
      </c>
      <c r="H1236">
        <v>3.8000030517578098</v>
      </c>
      <c r="I1236">
        <v>-22.386184692382798</v>
      </c>
      <c r="J1236">
        <v>-20.925552368163999</v>
      </c>
      <c r="L1236">
        <f t="shared" si="76"/>
        <v>9.3471429265015207</v>
      </c>
      <c r="M1236">
        <f t="shared" si="77"/>
        <v>0.12916369748790757</v>
      </c>
      <c r="N1236">
        <f t="shared" si="78"/>
        <v>1.6683260748747701E-2</v>
      </c>
      <c r="O1236">
        <f t="shared" si="79"/>
        <v>1.987255656324062E-2</v>
      </c>
      <c r="P1236" t="str" cm="1">
        <f t="array" ref="P1236">IF(AND(O1236&gt;$Q$2,M1236&gt;0,M1237&lt;0,53.93&gt;A1236&gt;16.07),Peak,"")</f>
        <v/>
      </c>
    </row>
    <row r="1237" spans="1:16" x14ac:dyDescent="0.3">
      <c r="A1237">
        <v>12.346954345999601</v>
      </c>
      <c r="B1237">
        <v>7.1251831948757102E-2</v>
      </c>
      <c r="C1237">
        <v>2.0056791305541899</v>
      </c>
      <c r="D1237">
        <v>9.1489744186401296</v>
      </c>
      <c r="E1237">
        <v>1.3855627737939301E-2</v>
      </c>
      <c r="F1237">
        <v>-0.138560816645622</v>
      </c>
      <c r="G1237">
        <v>3.5172633826732601E-2</v>
      </c>
      <c r="H1237">
        <v>3.5</v>
      </c>
      <c r="I1237">
        <v>-22.386184692382798</v>
      </c>
      <c r="J1237">
        <v>-20.7308959960937</v>
      </c>
      <c r="L1237">
        <f t="shared" si="76"/>
        <v>9.3665126120252555</v>
      </c>
      <c r="M1237">
        <f t="shared" si="77"/>
        <v>1.9369685523734859E-2</v>
      </c>
      <c r="N1237">
        <f t="shared" si="78"/>
        <v>3.7518471728838372E-4</v>
      </c>
      <c r="O1237">
        <f t="shared" si="79"/>
        <v>1.9756901573030089E-2</v>
      </c>
      <c r="P1237" t="str" cm="1">
        <f t="array" ref="P1237">IF(AND(O1237&gt;$Q$2,M1237&gt;0,M1238&lt;0,53.93&gt;A1237&gt;16.07),Peak,"")</f>
        <v/>
      </c>
    </row>
    <row r="1238" spans="1:16" x14ac:dyDescent="0.3">
      <c r="A1238">
        <v>12.356933592999599</v>
      </c>
      <c r="B1238">
        <v>0.15432907640933899</v>
      </c>
      <c r="C1238">
        <v>1.8669177293777399</v>
      </c>
      <c r="D1238">
        <v>9.19403076171875</v>
      </c>
      <c r="E1238">
        <v>-1.8119880929589199E-2</v>
      </c>
      <c r="F1238">
        <v>-9.8058387637138297E-2</v>
      </c>
      <c r="G1238">
        <v>3.1975243240594801E-2</v>
      </c>
      <c r="H1238">
        <v>3.5</v>
      </c>
      <c r="I1238">
        <v>-22.386184692382798</v>
      </c>
      <c r="J1238">
        <v>-20.7308959960937</v>
      </c>
      <c r="L1238">
        <f t="shared" si="76"/>
        <v>9.3829313606953857</v>
      </c>
      <c r="M1238">
        <f t="shared" si="77"/>
        <v>1.6418748670130157E-2</v>
      </c>
      <c r="N1238">
        <f t="shared" si="78"/>
        <v>2.6957530789290077E-4</v>
      </c>
      <c r="O1238">
        <f t="shared" si="79"/>
        <v>2.118737215770794E-2</v>
      </c>
      <c r="P1238" t="str" cm="1">
        <f t="array" ref="P1238">IF(AND(O1238&gt;$Q$2,M1238&gt;0,M1239&lt;0,53.93&gt;A1238&gt;16.07),Peak,"")</f>
        <v/>
      </c>
    </row>
    <row r="1239" spans="1:16" x14ac:dyDescent="0.3">
      <c r="A1239">
        <v>12.3670959469991</v>
      </c>
      <c r="B1239">
        <v>-5.0445098429918199E-2</v>
      </c>
      <c r="C1239">
        <v>1.96795761585235</v>
      </c>
      <c r="D1239">
        <v>9.0521259307861293</v>
      </c>
      <c r="E1239">
        <v>-4.47661392390728E-2</v>
      </c>
      <c r="F1239">
        <v>-5.4358847439289003E-2</v>
      </c>
      <c r="G1239">
        <v>3.4106839448213501E-2</v>
      </c>
      <c r="H1239">
        <v>3.5</v>
      </c>
      <c r="I1239">
        <v>-22.386184692382798</v>
      </c>
      <c r="J1239">
        <v>-20.7308959960937</v>
      </c>
      <c r="L1239">
        <f t="shared" si="76"/>
        <v>9.2637133889470853</v>
      </c>
      <c r="M1239">
        <f t="shared" si="77"/>
        <v>-0.1192179717483004</v>
      </c>
      <c r="N1239">
        <f t="shared" si="78"/>
        <v>1.4212924787778553E-2</v>
      </c>
      <c r="O1239">
        <f t="shared" si="79"/>
        <v>2.1778591201850678E-2</v>
      </c>
      <c r="P1239" t="str" cm="1">
        <f t="array" ref="P1239">IF(AND(O1239&gt;$Q$2,M1239&gt;0,M1240&lt;0,53.93&gt;A1239&gt;16.07),Peak,"")</f>
        <v/>
      </c>
    </row>
    <row r="1240" spans="1:16" x14ac:dyDescent="0.3">
      <c r="A1240">
        <v>12.3771057129997</v>
      </c>
      <c r="B1240">
        <v>5.4037626832723597E-2</v>
      </c>
      <c r="C1240">
        <v>1.80928754806518</v>
      </c>
      <c r="D1240">
        <v>9.2260646820068306</v>
      </c>
      <c r="E1240">
        <v>-6.0753628611564602E-2</v>
      </c>
      <c r="F1240">
        <v>-1.70538183301687E-2</v>
      </c>
      <c r="G1240">
        <v>3.4106839448213501E-2</v>
      </c>
      <c r="H1240">
        <v>3.5</v>
      </c>
      <c r="I1240">
        <v>-22.2871398925781</v>
      </c>
      <c r="J1240">
        <v>-20.536239624023398</v>
      </c>
      <c r="L1240">
        <f t="shared" si="76"/>
        <v>9.4019525106900659</v>
      </c>
      <c r="M1240">
        <f t="shared" si="77"/>
        <v>0.13823912174298059</v>
      </c>
      <c r="N1240">
        <f t="shared" si="78"/>
        <v>1.9110054780270606E-2</v>
      </c>
      <c r="O1240">
        <f t="shared" si="79"/>
        <v>2.1597803436775184E-2</v>
      </c>
      <c r="P1240" t="str" cm="1">
        <f t="array" ref="P1240">IF(AND(O1240&gt;$Q$2,M1240&gt;0,M1241&lt;0,53.93&gt;A1240&gt;16.07),Peak,"")</f>
        <v/>
      </c>
    </row>
    <row r="1241" spans="1:16" x14ac:dyDescent="0.3">
      <c r="A1241">
        <v>12.3877868649997</v>
      </c>
      <c r="B1241">
        <v>-9.8794559016823699E-3</v>
      </c>
      <c r="C1241">
        <v>1.81692171096801</v>
      </c>
      <c r="D1241">
        <v>9.5071792602538991</v>
      </c>
      <c r="E1241">
        <v>-6.2885753810405703E-2</v>
      </c>
      <c r="F1241">
        <v>6.3947825692593999E-3</v>
      </c>
      <c r="G1241">
        <v>2.8777852654456999E-2</v>
      </c>
      <c r="H1241">
        <v>3.5</v>
      </c>
      <c r="I1241">
        <v>-22.2871398925781</v>
      </c>
      <c r="J1241">
        <v>-20.536239624023398</v>
      </c>
      <c r="L1241">
        <f t="shared" si="76"/>
        <v>9.67924375114284</v>
      </c>
      <c r="M1241">
        <f t="shared" si="77"/>
        <v>0.27729124045277409</v>
      </c>
      <c r="N1241">
        <f t="shared" si="78"/>
        <v>7.689043203183818E-2</v>
      </c>
      <c r="O1241">
        <f t="shared" si="79"/>
        <v>2.1337266061855879E-2</v>
      </c>
      <c r="P1241" t="str" cm="1">
        <f t="array" ref="P1241">IF(AND(O1241&gt;$Q$2,M1241&gt;0,M1242&lt;0,53.93&gt;A1241&gt;16.07),Peak,"")</f>
        <v/>
      </c>
    </row>
    <row r="1242" spans="1:16" x14ac:dyDescent="0.3">
      <c r="A1242">
        <v>12.3970947259995</v>
      </c>
      <c r="B1242">
        <v>8.6071014404296806E-2</v>
      </c>
      <c r="C1242">
        <v>1.66259264945983</v>
      </c>
      <c r="D1242">
        <v>9.2836942672729492</v>
      </c>
      <c r="E1242">
        <v>-5.7556238025426802E-2</v>
      </c>
      <c r="F1242">
        <v>1.3855627737939301E-2</v>
      </c>
      <c r="G1242">
        <v>2.2382536903023699E-2</v>
      </c>
      <c r="H1242">
        <v>3.5</v>
      </c>
      <c r="I1242">
        <v>-22.2871398925781</v>
      </c>
      <c r="J1242">
        <v>-20.536239624023398</v>
      </c>
      <c r="L1242">
        <f t="shared" si="76"/>
        <v>9.4317867758847829</v>
      </c>
      <c r="M1242">
        <f t="shared" si="77"/>
        <v>-0.2474569752580571</v>
      </c>
      <c r="N1242">
        <f t="shared" si="78"/>
        <v>6.123495460386668E-2</v>
      </c>
      <c r="O1242">
        <f t="shared" si="79"/>
        <v>2.0102259975010438E-2</v>
      </c>
      <c r="P1242" t="str" cm="1">
        <f t="array" ref="P1242">IF(AND(O1242&gt;$Q$2,M1242&gt;0,M1243&lt;0,53.93&gt;A1242&gt;16.07),Peak,"")</f>
        <v/>
      </c>
    </row>
    <row r="1243" spans="1:16" x14ac:dyDescent="0.3">
      <c r="A1243">
        <v>12.4070739749995</v>
      </c>
      <c r="B1243">
        <v>5.3887940943241099E-2</v>
      </c>
      <c r="C1243">
        <v>1.76288402080535</v>
      </c>
      <c r="D1243">
        <v>9.32710456848144</v>
      </c>
      <c r="E1243">
        <v>-4.6897735446691499E-2</v>
      </c>
      <c r="F1243">
        <v>1.0658237151801499E-2</v>
      </c>
      <c r="G1243">
        <v>1.3855627737939301E-2</v>
      </c>
      <c r="H1243">
        <v>3.69999694824218</v>
      </c>
      <c r="I1243">
        <v>-22.386184692382798</v>
      </c>
      <c r="J1243">
        <v>-20.7308959960937</v>
      </c>
      <c r="L1243">
        <f t="shared" si="76"/>
        <v>9.4923939874184153</v>
      </c>
      <c r="M1243">
        <f t="shared" si="77"/>
        <v>6.0607211533632466E-2</v>
      </c>
      <c r="N1243">
        <f t="shared" si="78"/>
        <v>3.6732340898824722E-3</v>
      </c>
      <c r="O1243">
        <f t="shared" si="79"/>
        <v>1.8847987976204031E-2</v>
      </c>
      <c r="P1243" t="str" cm="1">
        <f t="array" ref="P1243">IF(AND(O1243&gt;$Q$2,M1243&gt;0,M1244&lt;0,53.93&gt;A1243&gt;16.07),Peak,"")</f>
        <v/>
      </c>
    </row>
    <row r="1244" spans="1:16" x14ac:dyDescent="0.3">
      <c r="A1244">
        <v>12.4170837399997</v>
      </c>
      <c r="B1244">
        <v>-0.106728054583072</v>
      </c>
      <c r="C1244">
        <v>1.62996053695678</v>
      </c>
      <c r="D1244">
        <v>9.3721609115600497</v>
      </c>
      <c r="E1244">
        <v>-3.8371089845895698E-2</v>
      </c>
      <c r="F1244">
        <v>7.4605792760848999E-3</v>
      </c>
      <c r="G1244">
        <v>6.3947825692593999E-3</v>
      </c>
      <c r="H1244">
        <v>3.69999694824218</v>
      </c>
      <c r="I1244">
        <v>-22.386184692382798</v>
      </c>
      <c r="J1244">
        <v>-20.7308959960937</v>
      </c>
      <c r="L1244">
        <f t="shared" si="76"/>
        <v>9.5134411430273556</v>
      </c>
      <c r="M1244">
        <f t="shared" si="77"/>
        <v>2.1047155608940216E-2</v>
      </c>
      <c r="N1244">
        <f t="shared" si="78"/>
        <v>4.429827592269436E-4</v>
      </c>
      <c r="O1244">
        <f t="shared" si="79"/>
        <v>2.0203302196176713E-2</v>
      </c>
      <c r="P1244" t="str" cm="1">
        <f t="array" ref="P1244">IF(AND(O1244&gt;$Q$2,M1244&gt;0,M1245&lt;0,53.93&gt;A1244&gt;16.07),Peak,"")</f>
        <v/>
      </c>
    </row>
    <row r="1245" spans="1:16" x14ac:dyDescent="0.3">
      <c r="A1245">
        <v>12.4270629879993</v>
      </c>
      <c r="B1245">
        <v>-2.3950196336954802E-3</v>
      </c>
      <c r="C1245">
        <v>1.5657440423965401</v>
      </c>
      <c r="D1245">
        <v>9.4000024795532209</v>
      </c>
      <c r="E1245">
        <v>-3.5173166543245302E-2</v>
      </c>
      <c r="F1245">
        <v>7.4605792760848999E-3</v>
      </c>
      <c r="G1245">
        <v>0</v>
      </c>
      <c r="H1245">
        <v>3.69999694824218</v>
      </c>
      <c r="I1245">
        <v>-22.386184692382798</v>
      </c>
      <c r="J1245">
        <v>-20.7308959960937</v>
      </c>
      <c r="L1245">
        <f t="shared" si="76"/>
        <v>9.5295124092487544</v>
      </c>
      <c r="M1245">
        <f t="shared" si="77"/>
        <v>1.6071266221398872E-2</v>
      </c>
      <c r="N1245">
        <f t="shared" si="78"/>
        <v>2.5828559795907638E-4</v>
      </c>
      <c r="O1245">
        <f t="shared" si="79"/>
        <v>2.3311007221548604E-2</v>
      </c>
      <c r="P1245" t="str" cm="1">
        <f t="array" ref="P1245">IF(AND(O1245&gt;$Q$2,M1245&gt;0,M1246&lt;0,53.93&gt;A1245&gt;16.07),Peak,"")</f>
        <v/>
      </c>
    </row>
    <row r="1246" spans="1:16" x14ac:dyDescent="0.3">
      <c r="A1246">
        <v>12.4370422359997</v>
      </c>
      <c r="B1246">
        <v>3.6973115056753103E-2</v>
      </c>
      <c r="C1246">
        <v>1.56918680667877</v>
      </c>
      <c r="D1246">
        <v>9.2292079925537092</v>
      </c>
      <c r="E1246">
        <v>-3.1975775957107502E-2</v>
      </c>
      <c r="F1246">
        <v>1.5987223014235399E-2</v>
      </c>
      <c r="G1246">
        <v>-2.1321268286556001E-3</v>
      </c>
      <c r="H1246">
        <v>3.69999694824218</v>
      </c>
      <c r="I1246">
        <v>-22.485244750976499</v>
      </c>
      <c r="J1246">
        <v>-20.925552368163999</v>
      </c>
      <c r="L1246">
        <f t="shared" si="76"/>
        <v>9.3617303109686389</v>
      </c>
      <c r="M1246">
        <f t="shared" si="77"/>
        <v>-0.16778209828011548</v>
      </c>
      <c r="N1246">
        <f t="shared" si="78"/>
        <v>2.8150832503278329E-2</v>
      </c>
      <c r="O1246">
        <f t="shared" si="79"/>
        <v>2.5382477088066981E-2</v>
      </c>
      <c r="P1246" t="str" cm="1">
        <f t="array" ref="P1246">IF(AND(O1246&gt;$Q$2,M1246&gt;0,M1247&lt;0,53.93&gt;A1246&gt;16.07),Peak,"")</f>
        <v/>
      </c>
    </row>
    <row r="1247" spans="1:16" x14ac:dyDescent="0.3">
      <c r="A1247">
        <v>12.447021483999301</v>
      </c>
      <c r="B1247">
        <v>-0.25372236967086698</v>
      </c>
      <c r="C1247">
        <v>1.6660354137420601</v>
      </c>
      <c r="D1247">
        <v>9.2600440979003906</v>
      </c>
      <c r="E1247">
        <v>-3.0909979715943298E-2</v>
      </c>
      <c r="F1247">
        <v>2.7712054550647701E-2</v>
      </c>
      <c r="G1247">
        <v>-5.3295181132852996E-3</v>
      </c>
      <c r="H1247">
        <v>3.69999694824218</v>
      </c>
      <c r="I1247">
        <v>-22.485244750976499</v>
      </c>
      <c r="J1247">
        <v>-20.925552368163999</v>
      </c>
      <c r="L1247">
        <f t="shared" si="76"/>
        <v>9.4121445874876954</v>
      </c>
      <c r="M1247">
        <f t="shared" si="77"/>
        <v>5.04142765190565E-2</v>
      </c>
      <c r="N1247">
        <f t="shared" si="78"/>
        <v>2.5415992769398914E-3</v>
      </c>
      <c r="O1247">
        <f t="shared" si="79"/>
        <v>2.5576078649496934E-2</v>
      </c>
      <c r="P1247" t="str" cm="1">
        <f t="array" ref="P1247">IF(AND(O1247&gt;$Q$2,M1247&gt;0,M1248&lt;0,53.93&gt;A1247&gt;16.07),Peak,"")</f>
        <v/>
      </c>
    </row>
    <row r="1248" spans="1:16" x14ac:dyDescent="0.3">
      <c r="A1248">
        <v>12.4570007319998</v>
      </c>
      <c r="B1248">
        <v>-0.241298213601112</v>
      </c>
      <c r="C1248">
        <v>1.5545173883438099</v>
      </c>
      <c r="D1248">
        <v>9.2916278839111293</v>
      </c>
      <c r="E1248">
        <v>-3.3041574060916901E-2</v>
      </c>
      <c r="F1248">
        <v>3.0909446999430601E-2</v>
      </c>
      <c r="G1248">
        <v>-1.06632965616881E-3</v>
      </c>
      <c r="H1248">
        <v>3.69999694824218</v>
      </c>
      <c r="I1248">
        <v>-22.485244750976499</v>
      </c>
      <c r="J1248">
        <v>-20.925552368163999</v>
      </c>
      <c r="L1248">
        <f t="shared" si="76"/>
        <v>9.423857908076986</v>
      </c>
      <c r="M1248">
        <f t="shared" si="77"/>
        <v>1.1713320589290532E-2</v>
      </c>
      <c r="N1248">
        <f t="shared" si="78"/>
        <v>1.3720187922749749E-4</v>
      </c>
      <c r="O1248">
        <f t="shared" si="79"/>
        <v>2.6516120363043391E-2</v>
      </c>
      <c r="P1248" t="str" cm="1">
        <f t="array" ref="P1248">IF(AND(O1248&gt;$Q$2,M1248&gt;0,M1249&lt;0,53.93&gt;A1248&gt;16.07),Peak,"")</f>
        <v/>
      </c>
    </row>
    <row r="1249" spans="1:16" x14ac:dyDescent="0.3">
      <c r="A1249">
        <v>12.4670104979995</v>
      </c>
      <c r="B1249">
        <v>-0.28366011381149198</v>
      </c>
      <c r="C1249">
        <v>1.5880476236343299</v>
      </c>
      <c r="D1249">
        <v>9.21992683410644</v>
      </c>
      <c r="E1249">
        <v>-3.5173166543245302E-2</v>
      </c>
      <c r="F1249">
        <v>2.98436488956213E-2</v>
      </c>
      <c r="G1249">
        <v>5.3289853967726196E-3</v>
      </c>
      <c r="H1249">
        <v>3.69999694824218</v>
      </c>
      <c r="I1249">
        <v>-22.485244750976499</v>
      </c>
      <c r="J1249">
        <v>-20.925552368163999</v>
      </c>
      <c r="L1249">
        <f t="shared" si="76"/>
        <v>9.3599898045550347</v>
      </c>
      <c r="M1249">
        <f t="shared" si="77"/>
        <v>-6.3868103521951269E-2</v>
      </c>
      <c r="N1249">
        <f t="shared" si="78"/>
        <v>4.0791346474906842E-3</v>
      </c>
      <c r="O1249">
        <f t="shared" si="79"/>
        <v>2.6873937698568062E-2</v>
      </c>
      <c r="P1249" t="str" cm="1">
        <f t="array" ref="P1249">IF(AND(O1249&gt;$Q$2,M1249&gt;0,M1250&lt;0,53.93&gt;A1249&gt;16.07),Peak,"")</f>
        <v/>
      </c>
    </row>
    <row r="1250" spans="1:16" x14ac:dyDescent="0.3">
      <c r="A1250">
        <v>12.4769897459991</v>
      </c>
      <c r="B1250">
        <v>-0.32213011384010298</v>
      </c>
      <c r="C1250">
        <v>1.6067587137222199</v>
      </c>
      <c r="D1250">
        <v>9.3823394775390607</v>
      </c>
      <c r="E1250">
        <v>-2.98441816121339E-2</v>
      </c>
      <c r="F1250">
        <v>2.7712054550647701E-2</v>
      </c>
      <c r="G1250">
        <v>1.3855627737939301E-2</v>
      </c>
      <c r="H1250">
        <v>3.69999694824218</v>
      </c>
      <c r="I1250">
        <v>-22.485244750976499</v>
      </c>
      <c r="J1250">
        <v>-20.925552368163999</v>
      </c>
      <c r="L1250">
        <f t="shared" si="76"/>
        <v>9.5243758559893497</v>
      </c>
      <c r="M1250">
        <f t="shared" si="77"/>
        <v>0.16438605143431495</v>
      </c>
      <c r="N1250">
        <f t="shared" si="78"/>
        <v>2.702277390616524E-2</v>
      </c>
      <c r="O1250">
        <f t="shared" si="79"/>
        <v>2.6997216044291023E-2</v>
      </c>
      <c r="P1250" t="str" cm="1">
        <f t="array" ref="P1250">IF(AND(O1250&gt;$Q$2,M1250&gt;0,M1251&lt;0,53.93&gt;A1250&gt;16.07),Peak,"")</f>
        <v/>
      </c>
    </row>
    <row r="1251" spans="1:16" x14ac:dyDescent="0.3">
      <c r="A1251">
        <v>12.4869995119997</v>
      </c>
      <c r="B1251">
        <v>-0.11331436038017199</v>
      </c>
      <c r="C1251">
        <v>1.5947836637496899</v>
      </c>
      <c r="D1251">
        <v>9.1875944137573207</v>
      </c>
      <c r="E1251">
        <v>-2.4514663964509902E-2</v>
      </c>
      <c r="F1251">
        <v>2.5579929351806599E-2</v>
      </c>
      <c r="G1251">
        <v>2.02509425580501E-2</v>
      </c>
      <c r="H1251">
        <v>3.69999694824218</v>
      </c>
      <c r="I1251">
        <v>-22.485244750976499</v>
      </c>
      <c r="J1251">
        <v>-20.925552368163999</v>
      </c>
      <c r="L1251">
        <f t="shared" si="76"/>
        <v>9.325667064083726</v>
      </c>
      <c r="M1251">
        <f t="shared" si="77"/>
        <v>-0.19870879190562363</v>
      </c>
      <c r="N1251">
        <f t="shared" si="78"/>
        <v>3.9485183980592434E-2</v>
      </c>
      <c r="O1251">
        <f t="shared" si="79"/>
        <v>2.6773441713798779E-2</v>
      </c>
      <c r="P1251" t="str" cm="1">
        <f t="array" ref="P1251">IF(AND(O1251&gt;$Q$2,M1251&gt;0,M1252&lt;0,53.93&gt;A1251&gt;16.07),Peak,"")</f>
        <v/>
      </c>
    </row>
    <row r="1252" spans="1:16" x14ac:dyDescent="0.3">
      <c r="A1252">
        <v>12.4969787589998</v>
      </c>
      <c r="B1252">
        <v>-0.236957252025604</v>
      </c>
      <c r="C1252">
        <v>1.58984386920928</v>
      </c>
      <c r="D1252">
        <v>9.2883348464965803</v>
      </c>
      <c r="E1252">
        <v>-2.4514663964509902E-2</v>
      </c>
      <c r="F1252">
        <v>2.66457255929708E-2</v>
      </c>
      <c r="G1252">
        <v>2.66457255929708E-2</v>
      </c>
      <c r="H1252">
        <v>3.8000030517578098</v>
      </c>
      <c r="I1252">
        <v>-22.1880798339843</v>
      </c>
      <c r="J1252">
        <v>-21.3148803710937</v>
      </c>
      <c r="L1252">
        <f t="shared" si="76"/>
        <v>9.4263946707313568</v>
      </c>
      <c r="M1252">
        <f t="shared" si="77"/>
        <v>0.10072760664763081</v>
      </c>
      <c r="N1252">
        <f t="shared" si="78"/>
        <v>1.0146050740959839E-2</v>
      </c>
      <c r="O1252">
        <f t="shared" si="79"/>
        <v>2.6099609686152148E-2</v>
      </c>
      <c r="P1252" t="str" cm="1">
        <f t="array" ref="P1252">IF(AND(O1252&gt;$Q$2,M1252&gt;0,M1253&lt;0,53.93&gt;A1252&gt;16.07),Peak,"")</f>
        <v/>
      </c>
    </row>
    <row r="1253" spans="1:16" x14ac:dyDescent="0.3">
      <c r="A1253">
        <v>12.5069885249995</v>
      </c>
      <c r="B1253">
        <v>-0.35012191534042297</v>
      </c>
      <c r="C1253">
        <v>1.5724799633026101</v>
      </c>
      <c r="D1253">
        <v>9.2305545806884695</v>
      </c>
      <c r="E1253">
        <v>-2.66462583094835E-2</v>
      </c>
      <c r="F1253">
        <v>3.5172633826732601E-2</v>
      </c>
      <c r="G1253">
        <v>3.0909446999430601E-2</v>
      </c>
      <c r="H1253">
        <v>3.8000030517578098</v>
      </c>
      <c r="I1253">
        <v>-22.1880798339843</v>
      </c>
      <c r="J1253">
        <v>-21.3148803710937</v>
      </c>
      <c r="L1253">
        <f t="shared" si="76"/>
        <v>9.3700809205501905</v>
      </c>
      <c r="M1253">
        <f t="shared" si="77"/>
        <v>-5.6313750181166355E-2</v>
      </c>
      <c r="N1253">
        <f t="shared" si="78"/>
        <v>3.1712384594668138E-3</v>
      </c>
      <c r="O1253">
        <f t="shared" si="79"/>
        <v>2.6820517983003962E-2</v>
      </c>
      <c r="P1253" t="str" cm="1">
        <f t="array" ref="P1253">IF(AND(O1253&gt;$Q$2,M1253&gt;0,M1254&lt;0,53.93&gt;A1253&gt;16.07),Peak,"")</f>
        <v/>
      </c>
    </row>
    <row r="1254" spans="1:16" x14ac:dyDescent="0.3">
      <c r="A1254">
        <v>12.516967772999999</v>
      </c>
      <c r="B1254">
        <v>-0.144599303603172</v>
      </c>
      <c r="C1254">
        <v>1.5545173883438099</v>
      </c>
      <c r="D1254">
        <v>9.3977575302124006</v>
      </c>
      <c r="E1254">
        <v>-2.66462583094835E-2</v>
      </c>
      <c r="F1254">
        <v>4.0501885116100297E-2</v>
      </c>
      <c r="G1254">
        <v>3.30410413444042E-2</v>
      </c>
      <c r="H1254">
        <v>3.8000030517578098</v>
      </c>
      <c r="I1254">
        <v>-22.1880798339843</v>
      </c>
      <c r="J1254">
        <v>-21.3148803710937</v>
      </c>
      <c r="L1254">
        <f t="shared" si="76"/>
        <v>9.5265565586905367</v>
      </c>
      <c r="M1254">
        <f t="shared" si="77"/>
        <v>0.15647563814034626</v>
      </c>
      <c r="N1254">
        <f t="shared" si="78"/>
        <v>2.4484625331428585E-2</v>
      </c>
      <c r="O1254">
        <f t="shared" si="79"/>
        <v>2.7533947058745234E-2</v>
      </c>
      <c r="P1254" t="str" cm="1">
        <f t="array" ref="P1254">IF(AND(O1254&gt;$Q$2,M1254&gt;0,M1255&lt;0,53.93&gt;A1254&gt;16.07),Peak,"")</f>
        <v/>
      </c>
    </row>
    <row r="1255" spans="1:16" x14ac:dyDescent="0.3">
      <c r="A1255">
        <v>12.5269470209996</v>
      </c>
      <c r="B1255">
        <v>-2.97880545258522E-2</v>
      </c>
      <c r="C1255">
        <v>1.3000465631484901</v>
      </c>
      <c r="D1255">
        <v>9.14747810363769</v>
      </c>
      <c r="E1255">
        <v>-2.4514663964509902E-2</v>
      </c>
      <c r="F1255">
        <v>4.2633481323718997E-2</v>
      </c>
      <c r="G1255">
        <v>3.62386964261531E-2</v>
      </c>
      <c r="H1255">
        <v>3.5</v>
      </c>
      <c r="I1255">
        <v>-22.1880798339843</v>
      </c>
      <c r="J1255">
        <v>-20.7308959960937</v>
      </c>
      <c r="L1255">
        <f t="shared" si="76"/>
        <v>9.2394460900574362</v>
      </c>
      <c r="M1255">
        <f t="shared" si="77"/>
        <v>-0.28711046863310052</v>
      </c>
      <c r="N1255">
        <f t="shared" si="78"/>
        <v>8.2432421198718603E-2</v>
      </c>
      <c r="O1255">
        <f t="shared" si="79"/>
        <v>2.7932236888478814E-2</v>
      </c>
      <c r="P1255" t="str" cm="1">
        <f t="array" ref="P1255">IF(AND(O1255&gt;$Q$2,M1255&gt;0,M1256&lt;0,53.93&gt;A1255&gt;16.07),Peak,"")</f>
        <v/>
      </c>
    </row>
    <row r="1256" spans="1:16" x14ac:dyDescent="0.3">
      <c r="A1256">
        <v>12.536956786999299</v>
      </c>
      <c r="B1256">
        <v>-0.14070740342140101</v>
      </c>
      <c r="C1256">
        <v>1.50317418575286</v>
      </c>
      <c r="D1256">
        <v>9.3982067108154297</v>
      </c>
      <c r="E1256">
        <v>-1.91856790333986E-2</v>
      </c>
      <c r="F1256">
        <v>3.7304494529962498E-2</v>
      </c>
      <c r="G1256">
        <v>3.8370292633771799E-2</v>
      </c>
      <c r="H1256">
        <v>3.5</v>
      </c>
      <c r="I1256">
        <v>-22.1880798339843</v>
      </c>
      <c r="J1256">
        <v>-20.7308959960937</v>
      </c>
      <c r="L1256">
        <f t="shared" si="76"/>
        <v>9.5186984711833134</v>
      </c>
      <c r="M1256">
        <f t="shared" si="77"/>
        <v>0.27925238112587714</v>
      </c>
      <c r="N1256">
        <f t="shared" si="78"/>
        <v>7.7981892364472144E-2</v>
      </c>
      <c r="O1256">
        <f t="shared" si="79"/>
        <v>2.6486904618222687E-2</v>
      </c>
      <c r="P1256" t="str" cm="1">
        <f t="array" ref="P1256">IF(AND(O1256&gt;$Q$2,M1256&gt;0,M1257&lt;0,53.93&gt;A1256&gt;16.07),Peak,"")</f>
        <v/>
      </c>
    </row>
    <row r="1257" spans="1:16" x14ac:dyDescent="0.3">
      <c r="A1257">
        <v>12.546936034999799</v>
      </c>
      <c r="B1257">
        <v>-3.6074981093406601E-2</v>
      </c>
      <c r="C1257">
        <v>1.7254618406295701</v>
      </c>
      <c r="D1257">
        <v>9.3452167510986293</v>
      </c>
      <c r="E1257">
        <v>-1.17248333990573E-2</v>
      </c>
      <c r="F1257">
        <v>2.98436488956213E-2</v>
      </c>
      <c r="G1257">
        <v>3.8370292633771799E-2</v>
      </c>
      <c r="H1257">
        <v>3.5</v>
      </c>
      <c r="I1257">
        <v>-22.1880798339843</v>
      </c>
      <c r="J1257">
        <v>-20.7308959960937</v>
      </c>
      <c r="L1257">
        <f t="shared" si="76"/>
        <v>9.5032413466534713</v>
      </c>
      <c r="M1257">
        <f t="shared" si="77"/>
        <v>-1.5457124529842048E-2</v>
      </c>
      <c r="N1257">
        <f t="shared" si="78"/>
        <v>2.3892269873104476E-4</v>
      </c>
      <c r="O1257">
        <f t="shared" si="79"/>
        <v>2.5156128470030986E-2</v>
      </c>
      <c r="P1257" t="str" cm="1">
        <f t="array" ref="P1257">IF(AND(O1257&gt;$Q$2,M1257&gt;0,M1258&lt;0,53.93&gt;A1257&gt;16.07),Peak,"")</f>
        <v/>
      </c>
    </row>
    <row r="1258" spans="1:16" x14ac:dyDescent="0.3">
      <c r="A1258">
        <v>12.5569152829993</v>
      </c>
      <c r="B1258">
        <v>2.8889922425150798E-2</v>
      </c>
      <c r="C1258">
        <v>1.61529099941253</v>
      </c>
      <c r="D1258">
        <v>9.4395208358764595</v>
      </c>
      <c r="E1258">
        <v>-6.3953148201107901E-3</v>
      </c>
      <c r="F1258">
        <v>2.5579929351806599E-2</v>
      </c>
      <c r="G1258">
        <v>3.7304494529962498E-2</v>
      </c>
      <c r="H1258">
        <v>3.8000030517578098</v>
      </c>
      <c r="I1258">
        <v>-22.1880798339843</v>
      </c>
      <c r="J1258">
        <v>-20.828231811523398</v>
      </c>
      <c r="L1258">
        <f t="shared" si="76"/>
        <v>9.5767715463691978</v>
      </c>
      <c r="M1258">
        <f t="shared" si="77"/>
        <v>7.3530199715726496E-2</v>
      </c>
      <c r="N1258">
        <f t="shared" si="78"/>
        <v>5.4066902702346251E-3</v>
      </c>
      <c r="O1258">
        <f t="shared" si="79"/>
        <v>2.5170469141871068E-2</v>
      </c>
      <c r="P1258" t="str" cm="1">
        <f t="array" ref="P1258">IF(AND(O1258&gt;$Q$2,M1258&gt;0,M1259&lt;0,53.93&gt;A1258&gt;16.07),Peak,"")</f>
        <v/>
      </c>
    </row>
    <row r="1259" spans="1:16" x14ac:dyDescent="0.3">
      <c r="A1259">
        <v>12.566925049</v>
      </c>
      <c r="B1259">
        <v>6.8557433784007998E-2</v>
      </c>
      <c r="C1259">
        <v>1.7112414836883501</v>
      </c>
      <c r="D1259">
        <v>9.4374246597290004</v>
      </c>
      <c r="E1259">
        <v>-2.1321268286556001E-3</v>
      </c>
      <c r="F1259">
        <v>2.2382536903023699E-2</v>
      </c>
      <c r="G1259">
        <v>3.62386964261531E-2</v>
      </c>
      <c r="H1259">
        <v>3.8000030517578098</v>
      </c>
      <c r="I1259">
        <v>-22.1880798339843</v>
      </c>
      <c r="J1259">
        <v>-20.828231811523398</v>
      </c>
      <c r="L1259">
        <f t="shared" si="76"/>
        <v>9.5915604437069568</v>
      </c>
      <c r="M1259">
        <f t="shared" si="77"/>
        <v>1.478889733775901E-2</v>
      </c>
      <c r="N1259">
        <f t="shared" si="78"/>
        <v>2.1871148446677555E-4</v>
      </c>
      <c r="O1259">
        <f t="shared" si="79"/>
        <v>2.5062397191723415E-2</v>
      </c>
      <c r="P1259" t="str" cm="1">
        <f t="array" ref="P1259">IF(AND(O1259&gt;$Q$2,M1259&gt;0,M1260&lt;0,53.93&gt;A1259&gt;16.07),Peak,"")</f>
        <v/>
      </c>
    </row>
    <row r="1260" spans="1:16" x14ac:dyDescent="0.3">
      <c r="A1260">
        <v>12.5769042959991</v>
      </c>
      <c r="B1260">
        <v>-3.9368133991956697E-2</v>
      </c>
      <c r="C1260">
        <v>1.53086650371551</v>
      </c>
      <c r="D1260">
        <v>9.3535995483398402</v>
      </c>
      <c r="E1260">
        <v>-4.2637209407985202E-3</v>
      </c>
      <c r="F1260">
        <v>1.7053019255399701E-2</v>
      </c>
      <c r="G1260">
        <v>3.9436090737581198E-2</v>
      </c>
      <c r="H1260">
        <v>3.8000030517578098</v>
      </c>
      <c r="I1260">
        <v>-22.1880798339843</v>
      </c>
      <c r="J1260">
        <v>-20.828231811523398</v>
      </c>
      <c r="L1260">
        <f t="shared" si="76"/>
        <v>9.4781288561021064</v>
      </c>
      <c r="M1260">
        <f t="shared" si="77"/>
        <v>-0.11343158760485039</v>
      </c>
      <c r="N1260">
        <f t="shared" si="78"/>
        <v>1.2866725066556849E-2</v>
      </c>
      <c r="O1260">
        <f t="shared" si="79"/>
        <v>2.5735899031282598E-2</v>
      </c>
      <c r="P1260" t="str" cm="1">
        <f t="array" ref="P1260">IF(AND(O1260&gt;$Q$2,M1260&gt;0,M1261&lt;0,53.93&gt;A1260&gt;16.07),Peak,"")</f>
        <v/>
      </c>
    </row>
    <row r="1261" spans="1:16" x14ac:dyDescent="0.3">
      <c r="A1261">
        <v>12.5868835449991</v>
      </c>
      <c r="B1261">
        <v>-0.16256195306777901</v>
      </c>
      <c r="C1261">
        <v>1.6795074939727701</v>
      </c>
      <c r="D1261">
        <v>9.4528427124023402</v>
      </c>
      <c r="E1261">
        <v>-8.5269091650843603E-3</v>
      </c>
      <c r="F1261">
        <v>1.3855627737939301E-2</v>
      </c>
      <c r="G1261">
        <v>4.1567683219909599E-2</v>
      </c>
      <c r="H1261">
        <v>3.69999694824218</v>
      </c>
      <c r="I1261">
        <v>-22.0890197753906</v>
      </c>
      <c r="J1261">
        <v>-20.925552368163999</v>
      </c>
      <c r="L1261">
        <f t="shared" si="76"/>
        <v>9.6022605232473222</v>
      </c>
      <c r="M1261">
        <f t="shared" si="77"/>
        <v>0.12413166714521573</v>
      </c>
      <c r="N1261">
        <f t="shared" si="78"/>
        <v>1.5408670788250631E-2</v>
      </c>
      <c r="O1261">
        <f t="shared" si="79"/>
        <v>2.725036254913428E-2</v>
      </c>
      <c r="P1261" t="str" cm="1">
        <f t="array" ref="P1261">IF(AND(O1261&gt;$Q$2,M1261&gt;0,M1262&lt;0,53.93&gt;A1261&gt;16.07),Peak,"")</f>
        <v/>
      </c>
    </row>
    <row r="1262" spans="1:16" x14ac:dyDescent="0.3">
      <c r="A1262">
        <v>12.597534178999901</v>
      </c>
      <c r="B1262">
        <v>7.6790310442447607E-2</v>
      </c>
      <c r="C1262">
        <v>1.5057188272476101</v>
      </c>
      <c r="D1262">
        <v>9.3112373352050692</v>
      </c>
      <c r="E1262">
        <v>-9.5932390540838207E-3</v>
      </c>
      <c r="F1262">
        <v>2.1316740661859498E-2</v>
      </c>
      <c r="G1262">
        <v>4.0501885116100297E-2</v>
      </c>
      <c r="H1262">
        <v>3.69999694824218</v>
      </c>
      <c r="I1262">
        <v>-22.0890197753906</v>
      </c>
      <c r="J1262">
        <v>-20.925552368163999</v>
      </c>
      <c r="L1262">
        <f t="shared" si="76"/>
        <v>9.4325090326499321</v>
      </c>
      <c r="M1262">
        <f t="shared" si="77"/>
        <v>-0.16975149059739003</v>
      </c>
      <c r="N1262">
        <f t="shared" si="78"/>
        <v>2.8815568560035795E-2</v>
      </c>
      <c r="O1262">
        <f t="shared" si="79"/>
        <v>2.6946915857096895E-2</v>
      </c>
      <c r="P1262" t="str" cm="1">
        <f t="array" ref="P1262">IF(AND(O1262&gt;$Q$2,M1262&gt;0,M1263&lt;0,53.93&gt;A1262&gt;16.07),Peak,"")</f>
        <v/>
      </c>
    </row>
    <row r="1263" spans="1:16" x14ac:dyDescent="0.3">
      <c r="A1263">
        <v>12.6068725579998</v>
      </c>
      <c r="B1263">
        <v>2.3351440206169999E-2</v>
      </c>
      <c r="C1263">
        <v>1.71692967414855</v>
      </c>
      <c r="D1263">
        <v>9.2982139587402308</v>
      </c>
      <c r="E1263">
        <v>-1.17248333990573E-2</v>
      </c>
      <c r="F1263">
        <v>3.30410413444042E-2</v>
      </c>
      <c r="G1263">
        <v>4.0501885116100297E-2</v>
      </c>
      <c r="H1263">
        <v>3.69999694824218</v>
      </c>
      <c r="I1263">
        <v>-22.0890197753906</v>
      </c>
      <c r="J1263">
        <v>-20.925552368163999</v>
      </c>
      <c r="L1263">
        <f t="shared" si="76"/>
        <v>9.4554310117647855</v>
      </c>
      <c r="M1263">
        <f t="shared" si="77"/>
        <v>2.2921979114853386E-2</v>
      </c>
      <c r="N1263">
        <f t="shared" si="78"/>
        <v>5.2541712654177481E-4</v>
      </c>
      <c r="O1263">
        <f t="shared" si="79"/>
        <v>2.6760796441367852E-2</v>
      </c>
      <c r="P1263" t="str" cm="1">
        <f t="array" ref="P1263">IF(AND(O1263&gt;$Q$2,M1263&gt;0,M1264&lt;0,53.93&gt;A1263&gt;16.07),Peak,"")</f>
        <v/>
      </c>
    </row>
    <row r="1264" spans="1:16" x14ac:dyDescent="0.3">
      <c r="A1264">
        <v>12.616851806999801</v>
      </c>
      <c r="B1264">
        <v>-1.7812957987189199E-2</v>
      </c>
      <c r="C1264">
        <v>1.7868342399597099</v>
      </c>
      <c r="D1264">
        <v>9.3513536453246999</v>
      </c>
      <c r="E1264">
        <v>-1.0659036226570599E-2</v>
      </c>
      <c r="F1264">
        <v>3.8370292633771799E-2</v>
      </c>
      <c r="G1264">
        <v>4.2633481323718997E-2</v>
      </c>
      <c r="H1264">
        <v>3.8000030517578098</v>
      </c>
      <c r="I1264">
        <v>-22.2871398925781</v>
      </c>
      <c r="J1264">
        <v>-20.6335754394531</v>
      </c>
      <c r="L1264">
        <f t="shared" si="76"/>
        <v>9.5205519221572548</v>
      </c>
      <c r="M1264">
        <f t="shared" si="77"/>
        <v>6.5120910392469256E-2</v>
      </c>
      <c r="N1264">
        <f t="shared" si="78"/>
        <v>4.2407329703440105E-3</v>
      </c>
      <c r="O1264">
        <f t="shared" si="79"/>
        <v>2.7362968443506903E-2</v>
      </c>
      <c r="P1264" t="str" cm="1">
        <f t="array" ref="P1264">IF(AND(O1264&gt;$Q$2,M1264&gt;0,M1265&lt;0,53.93&gt;A1264&gt;16.07),Peak,"")</f>
        <v/>
      </c>
    </row>
    <row r="1265" spans="1:16" x14ac:dyDescent="0.3">
      <c r="A1265">
        <v>12.6268615719991</v>
      </c>
      <c r="B1265">
        <v>6.1372374184429602E-3</v>
      </c>
      <c r="C1265">
        <v>1.6459771394729601</v>
      </c>
      <c r="D1265">
        <v>9.2786054611206001</v>
      </c>
      <c r="E1265">
        <v>-4.2637209407985202E-3</v>
      </c>
      <c r="F1265">
        <v>4.0501885116100297E-2</v>
      </c>
      <c r="G1265">
        <v>4.2633481323718997E-2</v>
      </c>
      <c r="H1265">
        <v>3.8000030517578098</v>
      </c>
      <c r="I1265">
        <v>-22.2871398925781</v>
      </c>
      <c r="J1265">
        <v>-20.6335754394531</v>
      </c>
      <c r="L1265">
        <f t="shared" si="76"/>
        <v>9.4234705768356779</v>
      </c>
      <c r="M1265">
        <f t="shared" si="77"/>
        <v>-9.7081345321576862E-2</v>
      </c>
      <c r="N1265">
        <f t="shared" si="78"/>
        <v>9.4247876094472535E-3</v>
      </c>
      <c r="O1265">
        <f t="shared" si="79"/>
        <v>2.826279797850674E-2</v>
      </c>
      <c r="P1265" t="str" cm="1">
        <f t="array" ref="P1265">IF(AND(O1265&gt;$Q$2,M1265&gt;0,M1266&lt;0,53.93&gt;A1265&gt;16.07),Peak,"")</f>
        <v/>
      </c>
    </row>
    <row r="1266" spans="1:16" x14ac:dyDescent="0.3">
      <c r="A1266">
        <v>12.6368408199996</v>
      </c>
      <c r="B1266">
        <v>1.15260314196348E-2</v>
      </c>
      <c r="C1266">
        <v>1.50422191619873</v>
      </c>
      <c r="D1266">
        <v>9.3591375350952095</v>
      </c>
      <c r="E1266">
        <v>-2.1321268286556001E-3</v>
      </c>
      <c r="F1266">
        <v>3.8370292633771799E-2</v>
      </c>
      <c r="G1266">
        <v>4.0501885116100297E-2</v>
      </c>
      <c r="H1266">
        <v>3.8000030517578098</v>
      </c>
      <c r="I1266">
        <v>-22.2871398925781</v>
      </c>
      <c r="J1266">
        <v>-20.6335754394531</v>
      </c>
      <c r="L1266">
        <f t="shared" si="76"/>
        <v>9.4792548137182653</v>
      </c>
      <c r="M1266">
        <f t="shared" si="77"/>
        <v>5.5784236882587379E-2</v>
      </c>
      <c r="N1266">
        <f t="shared" si="78"/>
        <v>3.1118810845726223E-3</v>
      </c>
      <c r="O1266">
        <f t="shared" si="79"/>
        <v>2.8254400428555083E-2</v>
      </c>
      <c r="P1266" t="str" cm="1">
        <f t="array" ref="P1266">IF(AND(O1266&gt;$Q$2,M1266&gt;0,M1267&lt;0,53.93&gt;A1266&gt;16.07),Peak,"")</f>
        <v/>
      </c>
    </row>
    <row r="1267" spans="1:16" x14ac:dyDescent="0.3">
      <c r="A1267">
        <v>12.646850585999299</v>
      </c>
      <c r="B1267">
        <v>-0.15163467824459001</v>
      </c>
      <c r="C1267">
        <v>1.53625535964965</v>
      </c>
      <c r="D1267">
        <v>9.2917776107787997</v>
      </c>
      <c r="E1267">
        <v>2.1315941121429201E-3</v>
      </c>
      <c r="F1267">
        <v>3.30410413444042E-2</v>
      </c>
      <c r="G1267">
        <v>4.0501885116100297E-2</v>
      </c>
      <c r="H1267">
        <v>3.5</v>
      </c>
      <c r="I1267">
        <v>-22.2871398925781</v>
      </c>
      <c r="J1267">
        <v>-20.536239624023398</v>
      </c>
      <c r="L1267">
        <f t="shared" si="76"/>
        <v>9.4191403415528736</v>
      </c>
      <c r="M1267">
        <f t="shared" si="77"/>
        <v>-6.0114472165391675E-2</v>
      </c>
      <c r="N1267">
        <f t="shared" si="78"/>
        <v>3.6137497637236506E-3</v>
      </c>
      <c r="O1267">
        <f t="shared" si="79"/>
        <v>2.8190245333590006E-2</v>
      </c>
      <c r="P1267" t="str" cm="1">
        <f t="array" ref="P1267">IF(AND(O1267&gt;$Q$2,M1267&gt;0,M1268&lt;0,53.93&gt;A1267&gt;16.07),Peak,"")</f>
        <v/>
      </c>
    </row>
    <row r="1268" spans="1:16" x14ac:dyDescent="0.3">
      <c r="A1268">
        <v>12.656829833999801</v>
      </c>
      <c r="B1268">
        <v>0.21929398179054199</v>
      </c>
      <c r="C1268">
        <v>1.7010626792907699</v>
      </c>
      <c r="D1268">
        <v>9.2931251525878906</v>
      </c>
      <c r="E1268">
        <v>6.3947825692593999E-3</v>
      </c>
      <c r="F1268">
        <v>2.3448335006833E-2</v>
      </c>
      <c r="G1268">
        <v>4.0501885116100297E-2</v>
      </c>
      <c r="H1268">
        <v>3.5</v>
      </c>
      <c r="I1268">
        <v>-22.2871398925781</v>
      </c>
      <c r="J1268">
        <v>-20.536239624023398</v>
      </c>
      <c r="L1268">
        <f t="shared" si="76"/>
        <v>9.4500729727863551</v>
      </c>
      <c r="M1268">
        <f t="shared" si="77"/>
        <v>3.0932631233481445E-2</v>
      </c>
      <c r="N1268">
        <f t="shared" si="78"/>
        <v>9.5682767502655185E-4</v>
      </c>
      <c r="O1268">
        <f t="shared" si="79"/>
        <v>2.8136326754806752E-2</v>
      </c>
      <c r="P1268" t="str" cm="1">
        <f t="array" ref="P1268">IF(AND(O1268&gt;$Q$2,M1268&gt;0,M1269&lt;0,53.93&gt;A1268&gt;16.07),Peak,"")</f>
        <v/>
      </c>
    </row>
    <row r="1269" spans="1:16" x14ac:dyDescent="0.3">
      <c r="A1269">
        <v>12.6668090819994</v>
      </c>
      <c r="B1269">
        <v>1.06278993189334E-2</v>
      </c>
      <c r="C1269">
        <v>1.4549744129180899</v>
      </c>
      <c r="D1269">
        <v>9.3381814956665004</v>
      </c>
      <c r="E1269">
        <v>8.5263764485716802E-3</v>
      </c>
      <c r="F1269">
        <v>1.0658237151801499E-2</v>
      </c>
      <c r="G1269">
        <v>3.7304494529962498E-2</v>
      </c>
      <c r="H1269">
        <v>3.5</v>
      </c>
      <c r="I1269">
        <v>-22.2871398925781</v>
      </c>
      <c r="J1269">
        <v>-20.536239624023398</v>
      </c>
      <c r="L1269">
        <f t="shared" si="76"/>
        <v>9.4508569527053208</v>
      </c>
      <c r="M1269">
        <f t="shared" si="77"/>
        <v>7.8397991896572705E-4</v>
      </c>
      <c r="N1269">
        <f t="shared" si="78"/>
        <v>6.1462451334150801E-7</v>
      </c>
      <c r="O1269">
        <f t="shared" si="79"/>
        <v>2.8585024866064773E-2</v>
      </c>
      <c r="P1269" t="str" cm="1">
        <f t="array" ref="P1269">IF(AND(O1269&gt;$Q$2,M1269&gt;0,M1270&lt;0,53.93&gt;A1269&gt;16.07),Peak,"")</f>
        <v/>
      </c>
    </row>
    <row r="1270" spans="1:16" x14ac:dyDescent="0.3">
      <c r="A1270">
        <v>12.676818846999501</v>
      </c>
      <c r="B1270">
        <v>4.8199769109487499E-2</v>
      </c>
      <c r="C1270">
        <v>1.58999359607696</v>
      </c>
      <c r="D1270">
        <v>9.4456577301025302</v>
      </c>
      <c r="E1270">
        <v>1.27898314967751E-2</v>
      </c>
      <c r="F1270">
        <v>2.1315941121429201E-3</v>
      </c>
      <c r="G1270">
        <v>3.8370292633771799E-2</v>
      </c>
      <c r="H1270">
        <v>3.8999938964843701</v>
      </c>
      <c r="I1270">
        <v>-21.989974975585898</v>
      </c>
      <c r="J1270">
        <v>-21.120223999023398</v>
      </c>
      <c r="L1270">
        <f t="shared" si="76"/>
        <v>9.5786665464225038</v>
      </c>
      <c r="M1270">
        <f t="shared" si="77"/>
        <v>0.12780959371718303</v>
      </c>
      <c r="N1270">
        <f t="shared" si="78"/>
        <v>1.6335292246151392E-2</v>
      </c>
      <c r="O1270">
        <f t="shared" si="79"/>
        <v>2.9133110804447554E-2</v>
      </c>
      <c r="P1270" t="str" cm="1">
        <f t="array" ref="P1270">IF(AND(O1270&gt;$Q$2,M1270&gt;0,M1271&lt;0,53.93&gt;A1270&gt;16.07),Peak,"")</f>
        <v/>
      </c>
    </row>
    <row r="1271" spans="1:16" x14ac:dyDescent="0.3">
      <c r="A1271">
        <v>12.686767577999399</v>
      </c>
      <c r="B1271">
        <v>-0.104782104492187</v>
      </c>
      <c r="C1271">
        <v>1.5401473045349099</v>
      </c>
      <c r="D1271">
        <v>9.2808504104614205</v>
      </c>
      <c r="E1271">
        <v>1.7053019255399701E-2</v>
      </c>
      <c r="F1271">
        <v>-7.46111199259758E-3</v>
      </c>
      <c r="G1271">
        <v>3.8370292633771799E-2</v>
      </c>
      <c r="H1271">
        <v>3.8999938964843701</v>
      </c>
      <c r="I1271">
        <v>-21.989974975585898</v>
      </c>
      <c r="J1271">
        <v>-21.120223999023398</v>
      </c>
      <c r="L1271">
        <f t="shared" si="76"/>
        <v>9.4083589084627235</v>
      </c>
      <c r="M1271">
        <f t="shared" si="77"/>
        <v>-0.17030763795978032</v>
      </c>
      <c r="N1271">
        <f t="shared" si="78"/>
        <v>2.9004691547439607E-2</v>
      </c>
      <c r="O1271">
        <f t="shared" si="79"/>
        <v>2.8933541787269475E-2</v>
      </c>
      <c r="P1271" t="str" cm="1">
        <f t="array" ref="P1271">IF(AND(O1271&gt;$Q$2,M1271&gt;0,M1272&lt;0,53.93&gt;A1271&gt;16.07),Peak,"")</f>
        <v/>
      </c>
    </row>
    <row r="1272" spans="1:16" x14ac:dyDescent="0.3">
      <c r="A1272">
        <v>12.6967773439992</v>
      </c>
      <c r="B1272">
        <v>-2.1555176004767401E-2</v>
      </c>
      <c r="C1272">
        <v>1.69058442115783</v>
      </c>
      <c r="D1272">
        <v>9.4172172546386701</v>
      </c>
      <c r="E1272">
        <v>2.2382536903023699E-2</v>
      </c>
      <c r="F1272">
        <v>-1.70538183301687E-2</v>
      </c>
      <c r="G1272">
        <v>3.7304494529962498E-2</v>
      </c>
      <c r="H1272">
        <v>3.8999938964843701</v>
      </c>
      <c r="I1272">
        <v>-21.989974975585898</v>
      </c>
      <c r="J1272">
        <v>-21.120223999023398</v>
      </c>
      <c r="L1272">
        <f t="shared" si="76"/>
        <v>9.5677855918565839</v>
      </c>
      <c r="M1272">
        <f t="shared" si="77"/>
        <v>0.15942668339386046</v>
      </c>
      <c r="N1272">
        <f t="shared" si="78"/>
        <v>2.5416867377966224E-2</v>
      </c>
      <c r="O1272">
        <f t="shared" si="79"/>
        <v>2.8380732365554554E-2</v>
      </c>
      <c r="P1272" t="str" cm="1">
        <f t="array" ref="P1272">IF(AND(O1272&gt;$Q$2,M1272&gt;0,M1273&lt;0,53.93&gt;A1272&gt;16.07),Peak,"")</f>
        <v/>
      </c>
    </row>
    <row r="1273" spans="1:16" x14ac:dyDescent="0.3">
      <c r="A1273">
        <v>12.7067565919996</v>
      </c>
      <c r="B1273">
        <v>5.9875487349927399E-3</v>
      </c>
      <c r="C1273">
        <v>1.5061678886413501</v>
      </c>
      <c r="D1273">
        <v>9.1655902862548793</v>
      </c>
      <c r="E1273">
        <v>2.8777852654456999E-2</v>
      </c>
      <c r="F1273">
        <v>-1.8119880929589199E-2</v>
      </c>
      <c r="G1273">
        <v>3.4106839448213501E-2</v>
      </c>
      <c r="H1273">
        <v>3.3000030517578098</v>
      </c>
      <c r="I1273">
        <v>-22.485244750976499</v>
      </c>
      <c r="J1273">
        <v>-21.0228881835937</v>
      </c>
      <c r="L1273">
        <f t="shared" si="76"/>
        <v>9.2885210262454585</v>
      </c>
      <c r="M1273">
        <f t="shared" si="77"/>
        <v>-0.27926456561112545</v>
      </c>
      <c r="N1273">
        <f t="shared" si="78"/>
        <v>7.7988697605970589E-2</v>
      </c>
      <c r="O1273">
        <f t="shared" si="79"/>
        <v>2.8178953096496623E-2</v>
      </c>
      <c r="P1273" t="str" cm="1">
        <f t="array" ref="P1273">IF(AND(O1273&gt;$Q$2,M1273&gt;0,M1274&lt;0,53.93&gt;A1273&gt;16.07),Peak,"")</f>
        <v/>
      </c>
    </row>
    <row r="1274" spans="1:16" x14ac:dyDescent="0.3">
      <c r="A1274">
        <v>12.7167663569998</v>
      </c>
      <c r="B1274">
        <v>1.15260314196348E-2</v>
      </c>
      <c r="C1274">
        <v>1.6331039667129501</v>
      </c>
      <c r="D1274">
        <v>9.3624305725097603</v>
      </c>
      <c r="E1274">
        <v>2.66457255929708E-2</v>
      </c>
      <c r="F1274">
        <v>-2.1317273378372099E-2</v>
      </c>
      <c r="G1274">
        <v>3.0909446999430601E-2</v>
      </c>
      <c r="H1274">
        <v>3.3000030517578098</v>
      </c>
      <c r="I1274">
        <v>-22.485244750976499</v>
      </c>
      <c r="J1274">
        <v>-21.0228881835937</v>
      </c>
      <c r="L1274">
        <f t="shared" si="76"/>
        <v>9.5038027989094616</v>
      </c>
      <c r="M1274">
        <f t="shared" si="77"/>
        <v>0.21528177266400306</v>
      </c>
      <c r="N1274">
        <f t="shared" si="78"/>
        <v>4.6346241641355493E-2</v>
      </c>
      <c r="O1274">
        <f t="shared" si="79"/>
        <v>2.6563490504917742E-2</v>
      </c>
      <c r="P1274" t="str" cm="1">
        <f t="array" ref="P1274">IF(AND(O1274&gt;$Q$2,M1274&gt;0,M1275&lt;0,53.93&gt;A1274&gt;16.07),Peak,"")</f>
        <v/>
      </c>
    </row>
    <row r="1275" spans="1:16" x14ac:dyDescent="0.3">
      <c r="A1275">
        <v>12.726745605999801</v>
      </c>
      <c r="B1275">
        <v>-9.7896426916122395E-2</v>
      </c>
      <c r="C1275">
        <v>1.5250287055969201</v>
      </c>
      <c r="D1275">
        <v>9.0468864440917898</v>
      </c>
      <c r="E1275">
        <v>2.5579929351806599E-2</v>
      </c>
      <c r="F1275">
        <v>-1.91856790333986E-2</v>
      </c>
      <c r="G1275">
        <v>3.0909446999430601E-2</v>
      </c>
      <c r="H1275">
        <v>3.3000030517578098</v>
      </c>
      <c r="I1275">
        <v>-22.386184692382798</v>
      </c>
      <c r="J1275">
        <v>-20.828231811523398</v>
      </c>
      <c r="L1275">
        <f t="shared" si="76"/>
        <v>9.1750449914749392</v>
      </c>
      <c r="M1275">
        <f t="shared" si="77"/>
        <v>-0.32875780743452232</v>
      </c>
      <c r="N1275">
        <f t="shared" si="78"/>
        <v>0.10808169594915445</v>
      </c>
      <c r="O1275">
        <f t="shared" si="79"/>
        <v>2.587216163630179E-2</v>
      </c>
      <c r="P1275" t="str" cm="1">
        <f t="array" ref="P1275">IF(AND(O1275&gt;$Q$2,M1275&gt;0,M1276&lt;0,53.93&gt;A1275&gt;16.07),Peak,"")</f>
        <v/>
      </c>
    </row>
    <row r="1276" spans="1:16" x14ac:dyDescent="0.3">
      <c r="A1276">
        <v>12.736724852999901</v>
      </c>
      <c r="B1276">
        <v>-0.23411315679550099</v>
      </c>
      <c r="C1276">
        <v>1.6145424842834399</v>
      </c>
      <c r="D1276">
        <v>9.0495815277099592</v>
      </c>
      <c r="E1276">
        <v>2.02509425580501E-2</v>
      </c>
      <c r="F1276">
        <v>-1.0659036226570599E-2</v>
      </c>
      <c r="G1276">
        <v>3.1975243240594801E-2</v>
      </c>
      <c r="H1276">
        <v>3.3000030517578098</v>
      </c>
      <c r="I1276">
        <v>-22.386184692382798</v>
      </c>
      <c r="J1276">
        <v>-20.828231811523398</v>
      </c>
      <c r="L1276">
        <f t="shared" si="76"/>
        <v>9.1954598705236172</v>
      </c>
      <c r="M1276">
        <f t="shared" si="77"/>
        <v>2.0414879048678003E-2</v>
      </c>
      <c r="N1276">
        <f t="shared" si="78"/>
        <v>4.1676728657215209E-4</v>
      </c>
      <c r="O1276">
        <f t="shared" si="79"/>
        <v>2.3820150851502301E-2</v>
      </c>
      <c r="P1276" t="str" cm="1">
        <f t="array" ref="P1276">IF(AND(O1276&gt;$Q$2,M1276&gt;0,M1277&lt;0,53.93&gt;A1276&gt;16.07),Peak,"")</f>
        <v/>
      </c>
    </row>
    <row r="1277" spans="1:16" x14ac:dyDescent="0.3">
      <c r="A1277">
        <v>12.7467346189996</v>
      </c>
      <c r="B1277">
        <v>-6.6162414848804404E-2</v>
      </c>
      <c r="C1277">
        <v>1.67037642002105</v>
      </c>
      <c r="D1277">
        <v>9.0603590011596609</v>
      </c>
      <c r="E1277">
        <v>1.27898314967751E-2</v>
      </c>
      <c r="F1277">
        <v>-8.5269091650843603E-3</v>
      </c>
      <c r="G1277">
        <v>2.98436488956213E-2</v>
      </c>
      <c r="H1277">
        <v>3.3000030517578098</v>
      </c>
      <c r="I1277">
        <v>-22.386184692382798</v>
      </c>
      <c r="J1277">
        <v>-20.828231811523398</v>
      </c>
      <c r="L1277">
        <f t="shared" si="76"/>
        <v>9.2132860630502442</v>
      </c>
      <c r="M1277">
        <f t="shared" si="77"/>
        <v>1.7826192526626983E-2</v>
      </c>
      <c r="N1277">
        <f t="shared" si="78"/>
        <v>3.1777313999637168E-4</v>
      </c>
      <c r="O1277">
        <f t="shared" si="79"/>
        <v>2.3891849118163801E-2</v>
      </c>
      <c r="P1277" t="str" cm="1">
        <f t="array" ref="P1277">IF(AND(O1277&gt;$Q$2,M1277&gt;0,M1278&lt;0,53.93&gt;A1277&gt;16.07),Peak,"")</f>
        <v/>
      </c>
    </row>
    <row r="1278" spans="1:16" x14ac:dyDescent="0.3">
      <c r="A1278">
        <v>12.756713866999201</v>
      </c>
      <c r="B1278">
        <v>2.3351440206169999E-2</v>
      </c>
      <c r="C1278">
        <v>1.5804134607314999</v>
      </c>
      <c r="D1278">
        <v>9.1362514495849592</v>
      </c>
      <c r="E1278">
        <v>4.2631882242858401E-3</v>
      </c>
      <c r="F1278">
        <v>-1.06632965616881E-3</v>
      </c>
      <c r="G1278">
        <v>2.02509425580501E-2</v>
      </c>
      <c r="H1278">
        <v>3.69999694824218</v>
      </c>
      <c r="I1278">
        <v>-22.485244750976499</v>
      </c>
      <c r="J1278">
        <v>-20.925552368163999</v>
      </c>
      <c r="L1278">
        <f t="shared" si="76"/>
        <v>9.2719654090524024</v>
      </c>
      <c r="M1278">
        <f t="shared" si="77"/>
        <v>5.8679346002158184E-2</v>
      </c>
      <c r="N1278">
        <f t="shared" si="78"/>
        <v>3.4432656472409978E-3</v>
      </c>
      <c r="O1278">
        <f t="shared" si="79"/>
        <v>2.4541551194371496E-2</v>
      </c>
      <c r="P1278" t="str" cm="1">
        <f t="array" ref="P1278">IF(AND(O1278&gt;$Q$2,M1278&gt;0,M1279&lt;0,53.93&gt;A1278&gt;16.07),Peak,"")</f>
        <v/>
      </c>
    </row>
    <row r="1279" spans="1:16" x14ac:dyDescent="0.3">
      <c r="A1279">
        <v>12.7666931149997</v>
      </c>
      <c r="B1279">
        <v>-2.42495723068714E-2</v>
      </c>
      <c r="C1279">
        <v>1.2216095924377399</v>
      </c>
      <c r="D1279">
        <v>9.3031539916992099</v>
      </c>
      <c r="E1279">
        <v>-4.2637209407985202E-3</v>
      </c>
      <c r="F1279">
        <v>-5.3295181132852996E-3</v>
      </c>
      <c r="G1279">
        <v>1.0658237151801499E-2</v>
      </c>
      <c r="H1279">
        <v>3.69999694824218</v>
      </c>
      <c r="I1279">
        <v>-22.485244750976499</v>
      </c>
      <c r="J1279">
        <v>-20.925552368163999</v>
      </c>
      <c r="L1279">
        <f t="shared" si="76"/>
        <v>9.3830481311438394</v>
      </c>
      <c r="M1279">
        <f t="shared" si="77"/>
        <v>0.11108272209143699</v>
      </c>
      <c r="N1279">
        <f t="shared" si="78"/>
        <v>1.2339371147243424E-2</v>
      </c>
      <c r="O1279">
        <f t="shared" si="79"/>
        <v>2.5547245650746096E-2</v>
      </c>
      <c r="P1279" t="str" cm="1">
        <f t="array" ref="P1279">IF(AND(O1279&gt;$Q$2,M1279&gt;0,M1280&lt;0,53.93&gt;A1279&gt;16.07),Peak,"")</f>
        <v/>
      </c>
    </row>
    <row r="1280" spans="1:16" x14ac:dyDescent="0.3">
      <c r="A1280">
        <v>12.7766723629993</v>
      </c>
      <c r="B1280">
        <v>5.8378600515425197E-3</v>
      </c>
      <c r="C1280">
        <v>1.4587166309356601</v>
      </c>
      <c r="D1280">
        <v>9.2914781570434499</v>
      </c>
      <c r="E1280">
        <v>-9.5932390540838207E-3</v>
      </c>
      <c r="F1280">
        <v>-1.17248333990573E-2</v>
      </c>
      <c r="G1280">
        <v>3.1973912846297E-3</v>
      </c>
      <c r="H1280">
        <v>3.69999694824218</v>
      </c>
      <c r="I1280">
        <v>-22.485244750976499</v>
      </c>
      <c r="J1280">
        <v>-20.925552368163999</v>
      </c>
      <c r="L1280">
        <f t="shared" si="76"/>
        <v>9.405288652284618</v>
      </c>
      <c r="M1280">
        <f t="shared" si="77"/>
        <v>2.2240521140778569E-2</v>
      </c>
      <c r="N1280">
        <f t="shared" si="78"/>
        <v>4.9464078061341849E-4</v>
      </c>
      <c r="O1280">
        <f t="shared" si="79"/>
        <v>2.5326826443692555E-2</v>
      </c>
      <c r="P1280" t="str" cm="1">
        <f t="array" ref="P1280">IF(AND(O1280&gt;$Q$2,M1280&gt;0,M1281&lt;0,53.93&gt;A1280&gt;16.07),Peak,"")</f>
        <v/>
      </c>
    </row>
    <row r="1281" spans="1:16" x14ac:dyDescent="0.3">
      <c r="A1281">
        <v>12.7866821289999</v>
      </c>
      <c r="B1281">
        <v>0.19848723709583199</v>
      </c>
      <c r="C1281">
        <v>1.3192067146301201</v>
      </c>
      <c r="D1281">
        <v>9.26722908020019</v>
      </c>
      <c r="E1281">
        <v>-9.5932390540838207E-3</v>
      </c>
      <c r="F1281">
        <v>-1.70538183301687E-2</v>
      </c>
      <c r="G1281">
        <v>-1.06632965616881E-3</v>
      </c>
      <c r="H1281">
        <v>3.69999694824218</v>
      </c>
      <c r="I1281">
        <v>-22.5842895507812</v>
      </c>
      <c r="J1281">
        <v>-20.7308959960937</v>
      </c>
      <c r="L1281">
        <f t="shared" si="76"/>
        <v>9.3627580532727208</v>
      </c>
      <c r="M1281">
        <f t="shared" si="77"/>
        <v>-4.2530599011897152E-2</v>
      </c>
      <c r="N1281">
        <f t="shared" si="78"/>
        <v>1.808851852310787E-3</v>
      </c>
      <c r="O1281">
        <f t="shared" si="79"/>
        <v>2.613178207225866E-2</v>
      </c>
      <c r="P1281" t="str" cm="1">
        <f t="array" ref="P1281">IF(AND(O1281&gt;$Q$2,M1281&gt;0,M1282&lt;0,53.93&gt;A1281&gt;16.07),Peak,"")</f>
        <v/>
      </c>
    </row>
    <row r="1282" spans="1:16" x14ac:dyDescent="0.3">
      <c r="A1282">
        <v>12.7966613769995</v>
      </c>
      <c r="B1282">
        <v>-2.6943970471620501E-2</v>
      </c>
      <c r="C1282">
        <v>1.52353179454803</v>
      </c>
      <c r="D1282">
        <v>9.4726018905639595</v>
      </c>
      <c r="E1282">
        <v>-6.3953148201107901E-3</v>
      </c>
      <c r="F1282">
        <v>-1.70538183301687E-2</v>
      </c>
      <c r="G1282">
        <v>-3.1979237683117299E-3</v>
      </c>
      <c r="H1282">
        <v>3.69999694824218</v>
      </c>
      <c r="I1282">
        <v>-22.5842895507812</v>
      </c>
      <c r="J1282">
        <v>-20.7308959960937</v>
      </c>
      <c r="L1282">
        <f t="shared" si="76"/>
        <v>9.5943765656586262</v>
      </c>
      <c r="M1282">
        <f t="shared" si="77"/>
        <v>0.23161851238590536</v>
      </c>
      <c r="N1282">
        <f t="shared" si="78"/>
        <v>5.3647135279859794E-2</v>
      </c>
      <c r="O1282">
        <f t="shared" si="79"/>
        <v>2.6226740994946564E-2</v>
      </c>
      <c r="P1282" t="str" cm="1">
        <f t="array" ref="P1282">IF(AND(O1282&gt;$Q$2,M1282&gt;0,M1283&lt;0,53.93&gt;A1282&gt;16.07),Peak,"")</f>
        <v/>
      </c>
    </row>
    <row r="1283" spans="1:16" x14ac:dyDescent="0.3">
      <c r="A1283">
        <v>12.806640625</v>
      </c>
      <c r="B1283">
        <v>4.6553190797567298E-2</v>
      </c>
      <c r="C1283">
        <v>1.63609766960144</v>
      </c>
      <c r="D1283">
        <v>9.4282941818237305</v>
      </c>
      <c r="E1283">
        <v>-3.1979237683117299E-3</v>
      </c>
      <c r="F1283">
        <v>-1.17248333990573E-2</v>
      </c>
      <c r="G1283">
        <v>-3.1979237683117299E-3</v>
      </c>
      <c r="H1283">
        <v>3.69999694824218</v>
      </c>
      <c r="I1283">
        <v>-22.5842895507812</v>
      </c>
      <c r="J1283">
        <v>-20.7308959960937</v>
      </c>
      <c r="L1283">
        <f t="shared" ref="L1283:L1346" si="80">SQRT(B1283^2+C1283^2+D1283^2)</f>
        <v>9.5693110495510538</v>
      </c>
      <c r="M1283">
        <f t="shared" si="77"/>
        <v>-2.506551610757235E-2</v>
      </c>
      <c r="N1283">
        <f t="shared" si="78"/>
        <v>6.2828009773896888E-4</v>
      </c>
      <c r="O1283">
        <f t="shared" si="79"/>
        <v>2.5119834167888436E-2</v>
      </c>
      <c r="P1283" t="str" cm="1">
        <f t="array" ref="P1283">IF(AND(O1283&gt;$Q$2,M1283&gt;0,M1284&lt;0,53.93&gt;A1283&gt;16.07),Peak,"")</f>
        <v/>
      </c>
    </row>
    <row r="1284" spans="1:16" x14ac:dyDescent="0.3">
      <c r="A1284">
        <v>12.8166198729995</v>
      </c>
      <c r="B1284">
        <v>-6.8258054554462405E-2</v>
      </c>
      <c r="C1284">
        <v>1.4413527250289899</v>
      </c>
      <c r="D1284">
        <v>9.3531503677368093</v>
      </c>
      <c r="E1284">
        <v>-1.06632965616881E-3</v>
      </c>
      <c r="F1284">
        <v>2.1315941121429201E-3</v>
      </c>
      <c r="G1284">
        <v>-3.1979237683117299E-3</v>
      </c>
      <c r="H1284">
        <v>3.5</v>
      </c>
      <c r="I1284">
        <v>-22.485244750976499</v>
      </c>
      <c r="J1284">
        <v>-20.536239624023398</v>
      </c>
      <c r="L1284">
        <f t="shared" si="80"/>
        <v>9.4638036032799864</v>
      </c>
      <c r="M1284">
        <f t="shared" ref="M1284:M1347" si="81">L1284-L1283</f>
        <v>-0.10550744627106745</v>
      </c>
      <c r="N1284">
        <f t="shared" ref="N1284:N1347" si="82">M1284^2</f>
        <v>1.1131821218642184E-2</v>
      </c>
      <c r="O1284">
        <f t="shared" ref="O1284:O1347" si="83">AVERAGE(N1284:N1331)</f>
        <v>2.5192205122950225E-2</v>
      </c>
      <c r="P1284" t="str" cm="1">
        <f t="array" ref="P1284">IF(AND(O1284&gt;$Q$2,M1284&gt;0,M1285&lt;0,53.93&gt;A1284&gt;16.07),Peak,"")</f>
        <v/>
      </c>
    </row>
    <row r="1285" spans="1:16" x14ac:dyDescent="0.3">
      <c r="A1285">
        <v>12.8266296379997</v>
      </c>
      <c r="B1285">
        <v>-0.112266540527343</v>
      </c>
      <c r="C1285">
        <v>1.42368936538696</v>
      </c>
      <c r="D1285">
        <v>9.0895481109619105</v>
      </c>
      <c r="E1285">
        <v>-3.1979237683117299E-3</v>
      </c>
      <c r="F1285">
        <v>1.1724034324288301E-2</v>
      </c>
      <c r="G1285">
        <v>-4.2637209407985202E-3</v>
      </c>
      <c r="H1285">
        <v>3.5</v>
      </c>
      <c r="I1285">
        <v>-22.485244750976499</v>
      </c>
      <c r="J1285">
        <v>-20.536239624023398</v>
      </c>
      <c r="L1285">
        <f t="shared" si="80"/>
        <v>9.201053203124582</v>
      </c>
      <c r="M1285">
        <f t="shared" si="81"/>
        <v>-0.26275040015540441</v>
      </c>
      <c r="N1285">
        <f t="shared" si="82"/>
        <v>6.9037772781825144E-2</v>
      </c>
      <c r="O1285">
        <f t="shared" si="83"/>
        <v>2.5045362656539134E-2</v>
      </c>
      <c r="P1285" t="str" cm="1">
        <f t="array" ref="P1285">IF(AND(O1285&gt;$Q$2,M1285&gt;0,M1286&lt;0,53.93&gt;A1285&gt;16.07),Peak,"")</f>
        <v/>
      </c>
    </row>
    <row r="1286" spans="1:16" x14ac:dyDescent="0.3">
      <c r="A1286">
        <v>12.8366088869997</v>
      </c>
      <c r="B1286">
        <v>-5.41873164474964E-2</v>
      </c>
      <c r="C1286">
        <v>1.5519726276397701</v>
      </c>
      <c r="D1286">
        <v>9.2407341003417898</v>
      </c>
      <c r="E1286">
        <v>-2.1321268286556001E-3</v>
      </c>
      <c r="F1286">
        <v>2.02509425580501E-2</v>
      </c>
      <c r="G1286">
        <v>-1.06632965616881E-3</v>
      </c>
      <c r="H1286">
        <v>3.5</v>
      </c>
      <c r="I1286">
        <v>-22.485244750976499</v>
      </c>
      <c r="J1286">
        <v>-20.536239624023398</v>
      </c>
      <c r="L1286">
        <f t="shared" si="80"/>
        <v>9.370310668031582</v>
      </c>
      <c r="M1286">
        <f t="shared" si="81"/>
        <v>0.169257464907</v>
      </c>
      <c r="N1286">
        <f t="shared" si="82"/>
        <v>2.8648089426744336E-2</v>
      </c>
      <c r="O1286">
        <f t="shared" si="83"/>
        <v>2.3666707134991766E-2</v>
      </c>
      <c r="P1286" t="str" cm="1">
        <f t="array" ref="P1286">IF(AND(O1286&gt;$Q$2,M1286&gt;0,M1287&lt;0,53.93&gt;A1286&gt;16.07),Peak,"")</f>
        <v/>
      </c>
    </row>
    <row r="1287" spans="1:16" x14ac:dyDescent="0.3">
      <c r="A1287">
        <v>12.846618651999901</v>
      </c>
      <c r="B1287">
        <v>-7.5143739581108093E-2</v>
      </c>
      <c r="C1287">
        <v>1.5341596603393499</v>
      </c>
      <c r="D1287">
        <v>9.1681346893310494</v>
      </c>
      <c r="E1287">
        <v>0</v>
      </c>
      <c r="F1287">
        <v>2.02509425580501E-2</v>
      </c>
      <c r="G1287">
        <v>0</v>
      </c>
      <c r="H1287">
        <v>3.69999694824218</v>
      </c>
      <c r="I1287">
        <v>-22.386184692382798</v>
      </c>
      <c r="J1287">
        <v>-20.7308959960937</v>
      </c>
      <c r="L1287">
        <f t="shared" si="80"/>
        <v>9.2959123342857595</v>
      </c>
      <c r="M1287">
        <f t="shared" si="81"/>
        <v>-7.4398333745822498E-2</v>
      </c>
      <c r="N1287">
        <f t="shared" si="82"/>
        <v>5.5351120641547909E-3</v>
      </c>
      <c r="O1287">
        <f t="shared" si="83"/>
        <v>2.3164575044340632E-2</v>
      </c>
      <c r="P1287" t="str" cm="1">
        <f t="array" ref="P1287">IF(AND(O1287&gt;$Q$2,M1287&gt;0,M1288&lt;0,53.93&gt;A1287&gt;16.07),Peak,"")</f>
        <v/>
      </c>
    </row>
    <row r="1288" spans="1:16" x14ac:dyDescent="0.3">
      <c r="A1288">
        <v>12.8565978999995</v>
      </c>
      <c r="B1288">
        <v>-0.106129303574562</v>
      </c>
      <c r="C1288">
        <v>1.5850539207458401</v>
      </c>
      <c r="D1288">
        <v>9.0766754150390607</v>
      </c>
      <c r="E1288">
        <v>4.2631882242858401E-3</v>
      </c>
      <c r="F1288">
        <v>1.27898314967751E-2</v>
      </c>
      <c r="G1288">
        <v>5.3289853967726196E-3</v>
      </c>
      <c r="H1288">
        <v>3.69999694824218</v>
      </c>
      <c r="I1288">
        <v>-22.386184692382798</v>
      </c>
      <c r="J1288">
        <v>-20.7308959960937</v>
      </c>
      <c r="L1288">
        <f t="shared" si="80"/>
        <v>9.2146457311566508</v>
      </c>
      <c r="M1288">
        <f t="shared" si="81"/>
        <v>-8.1266603129108717E-2</v>
      </c>
      <c r="N1288">
        <f t="shared" si="82"/>
        <v>6.6042607841440629E-3</v>
      </c>
      <c r="O1288">
        <f t="shared" si="83"/>
        <v>2.3138668945593088E-2</v>
      </c>
      <c r="P1288" t="str" cm="1">
        <f t="array" ref="P1288">IF(AND(O1288&gt;$Q$2,M1288&gt;0,M1289&lt;0,53.93&gt;A1288&gt;16.07),Peak,"")</f>
        <v/>
      </c>
    </row>
    <row r="1289" spans="1:16" x14ac:dyDescent="0.3">
      <c r="A1289">
        <v>12.866607665999201</v>
      </c>
      <c r="B1289">
        <v>-9.6848599612712805E-2</v>
      </c>
      <c r="C1289">
        <v>1.5679893493652299</v>
      </c>
      <c r="D1289">
        <v>9.2143888473510707</v>
      </c>
      <c r="E1289">
        <v>6.3947825692593999E-3</v>
      </c>
      <c r="F1289">
        <v>5.3289853967726196E-3</v>
      </c>
      <c r="G1289">
        <v>9.5924399793148006E-3</v>
      </c>
      <c r="H1289">
        <v>3.69999694824218</v>
      </c>
      <c r="I1289">
        <v>-22.386184692382798</v>
      </c>
      <c r="J1289">
        <v>-20.7308959960937</v>
      </c>
      <c r="L1289">
        <f t="shared" si="80"/>
        <v>9.3473489333156667</v>
      </c>
      <c r="M1289">
        <f t="shared" si="81"/>
        <v>0.13270320215901599</v>
      </c>
      <c r="N1289">
        <f t="shared" si="82"/>
        <v>1.7610139863256664E-2</v>
      </c>
      <c r="O1289">
        <f t="shared" si="83"/>
        <v>2.3206234170060024E-2</v>
      </c>
      <c r="P1289" t="str" cm="1">
        <f t="array" ref="P1289">IF(AND(O1289&gt;$Q$2,M1289&gt;0,M1290&lt;0,53.93&gt;A1289&gt;16.07),Peak,"")</f>
        <v/>
      </c>
    </row>
    <row r="1290" spans="1:16" x14ac:dyDescent="0.3">
      <c r="A1290">
        <v>12.8765869139997</v>
      </c>
      <c r="B1290">
        <v>-0.15013778209686199</v>
      </c>
      <c r="C1290">
        <v>1.4338682889938299</v>
      </c>
      <c r="D1290">
        <v>9.2679767608642507</v>
      </c>
      <c r="E1290">
        <v>3.1973912846297E-3</v>
      </c>
      <c r="F1290">
        <v>-1.06632965616881E-3</v>
      </c>
      <c r="G1290">
        <v>1.27898314967751E-2</v>
      </c>
      <c r="H1290">
        <v>3.8000030517578098</v>
      </c>
      <c r="I1290">
        <v>-22.2871398925781</v>
      </c>
      <c r="J1290">
        <v>-21.120223999023398</v>
      </c>
      <c r="L1290">
        <f t="shared" si="80"/>
        <v>9.3794409675478452</v>
      </c>
      <c r="M1290">
        <f t="shared" si="81"/>
        <v>3.2092034232178435E-2</v>
      </c>
      <c r="N1290">
        <f t="shared" si="82"/>
        <v>1.0298986611593124E-3</v>
      </c>
      <c r="O1290">
        <f t="shared" si="83"/>
        <v>2.3076253997884003E-2</v>
      </c>
      <c r="P1290" t="str" cm="1">
        <f t="array" ref="P1290">IF(AND(O1290&gt;$Q$2,M1290&gt;0,M1291&lt;0,53.93&gt;A1290&gt;16.07),Peak,"")</f>
        <v/>
      </c>
    </row>
    <row r="1291" spans="1:16" x14ac:dyDescent="0.3">
      <c r="A1291">
        <v>12.886566161999299</v>
      </c>
      <c r="B1291">
        <v>-0.122595064342021</v>
      </c>
      <c r="C1291">
        <v>1.72231841087341</v>
      </c>
      <c r="D1291">
        <v>8.9522838592529297</v>
      </c>
      <c r="E1291">
        <v>-5.3295181132852996E-3</v>
      </c>
      <c r="F1291">
        <v>-9.5932390540838207E-3</v>
      </c>
      <c r="G1291">
        <v>1.49214249104261E-2</v>
      </c>
      <c r="H1291">
        <v>3.8000030517578098</v>
      </c>
      <c r="I1291">
        <v>-22.2871398925781</v>
      </c>
      <c r="J1291">
        <v>-21.120223999023398</v>
      </c>
      <c r="L1291">
        <f t="shared" si="80"/>
        <v>9.1172801072948868</v>
      </c>
      <c r="M1291">
        <f t="shared" si="81"/>
        <v>-0.26216086025295837</v>
      </c>
      <c r="N1291">
        <f t="shared" si="82"/>
        <v>6.8728316648571167E-2</v>
      </c>
      <c r="O1291">
        <f t="shared" si="83"/>
        <v>2.315492688588917E-2</v>
      </c>
      <c r="P1291" t="str" cm="1">
        <f t="array" ref="P1291">IF(AND(O1291&gt;$Q$2,M1291&gt;0,M1292&lt;0,53.93&gt;A1291&gt;16.07),Peak,"")</f>
        <v/>
      </c>
    </row>
    <row r="1292" spans="1:16" x14ac:dyDescent="0.3">
      <c r="A1292">
        <v>12.896545409999799</v>
      </c>
      <c r="B1292">
        <v>-3.3081207424402202E-2</v>
      </c>
      <c r="C1292">
        <v>1.5398478507995601</v>
      </c>
      <c r="D1292">
        <v>9.3784475326537997</v>
      </c>
      <c r="E1292">
        <v>-1.4922223985195099E-2</v>
      </c>
      <c r="F1292">
        <v>-1.91856790333986E-2</v>
      </c>
      <c r="G1292">
        <v>1.5987223014235399E-2</v>
      </c>
      <c r="H1292">
        <v>3.8000030517578098</v>
      </c>
      <c r="I1292">
        <v>-22.2871398925781</v>
      </c>
      <c r="J1292">
        <v>-21.120223999023398</v>
      </c>
      <c r="L1292">
        <f t="shared" si="80"/>
        <v>9.5040782768576157</v>
      </c>
      <c r="M1292">
        <f t="shared" si="81"/>
        <v>0.38679816956272894</v>
      </c>
      <c r="N1292">
        <f t="shared" si="82"/>
        <v>0.14961282397707762</v>
      </c>
      <c r="O1292">
        <f t="shared" si="83"/>
        <v>2.2004225775216279E-2</v>
      </c>
      <c r="P1292" t="str" cm="1">
        <f t="array" ref="P1292">IF(AND(O1292&gt;$Q$2,M1292&gt;0,M1293&lt;0,53.93&gt;A1292&gt;16.07),Peak,"")</f>
        <v/>
      </c>
    </row>
    <row r="1293" spans="1:16" x14ac:dyDescent="0.3">
      <c r="A1293">
        <v>12.9065551759995</v>
      </c>
      <c r="B1293">
        <v>-2.6794280856847701E-2</v>
      </c>
      <c r="C1293">
        <v>1.5271242856979299</v>
      </c>
      <c r="D1293">
        <v>9.0605087280273402</v>
      </c>
      <c r="E1293">
        <v>-1.91856790333986E-2</v>
      </c>
      <c r="F1293">
        <v>-3.0909979715943298E-2</v>
      </c>
      <c r="G1293">
        <v>1.5987223014235399E-2</v>
      </c>
      <c r="H1293">
        <v>3.69999694824218</v>
      </c>
      <c r="I1293">
        <v>-22.2871398925781</v>
      </c>
      <c r="J1293">
        <v>-20.925552368163999</v>
      </c>
      <c r="L1293">
        <f t="shared" si="80"/>
        <v>9.1883428825939362</v>
      </c>
      <c r="M1293">
        <f t="shared" si="81"/>
        <v>-0.31573539426367958</v>
      </c>
      <c r="N1293">
        <f t="shared" si="82"/>
        <v>9.9688839190841191E-2</v>
      </c>
      <c r="O1293">
        <f t="shared" si="83"/>
        <v>1.9648925291790836E-2</v>
      </c>
      <c r="P1293" t="str" cm="1">
        <f t="array" ref="P1293">IF(AND(O1293&gt;$Q$2,M1293&gt;0,M1294&lt;0,53.93&gt;A1293&gt;16.07),Peak,"")</f>
        <v/>
      </c>
    </row>
    <row r="1294" spans="1:16" x14ac:dyDescent="0.3">
      <c r="A1294">
        <v>12.916534424</v>
      </c>
      <c r="B1294">
        <v>8.7418213486671406E-2</v>
      </c>
      <c r="C1294">
        <v>1.41695344448089</v>
      </c>
      <c r="D1294">
        <v>9.2738151550292898</v>
      </c>
      <c r="E1294">
        <v>-1.27906296402215E-2</v>
      </c>
      <c r="F1294">
        <v>-4.6897735446691499E-2</v>
      </c>
      <c r="G1294">
        <v>1.91851463168859E-2</v>
      </c>
      <c r="H1294">
        <v>3.69999694824218</v>
      </c>
      <c r="I1294">
        <v>-22.2871398925781</v>
      </c>
      <c r="J1294">
        <v>-20.925552368163999</v>
      </c>
      <c r="L1294">
        <f t="shared" si="80"/>
        <v>9.3818466485829113</v>
      </c>
      <c r="M1294">
        <f t="shared" si="81"/>
        <v>0.19350376598897512</v>
      </c>
      <c r="N1294">
        <f t="shared" si="82"/>
        <v>3.7443707451916046E-2</v>
      </c>
      <c r="O1294">
        <f t="shared" si="83"/>
        <v>1.8066895157406841E-2</v>
      </c>
      <c r="P1294" t="str" cm="1">
        <f t="array" ref="P1294">IF(AND(O1294&gt;$Q$2,M1294&gt;0,M1295&lt;0,53.93&gt;A1294&gt;16.07),Peak,"")</f>
        <v/>
      </c>
    </row>
    <row r="1295" spans="1:16" x14ac:dyDescent="0.3">
      <c r="A1295">
        <v>12.9265441889992</v>
      </c>
      <c r="B1295">
        <v>1.5268249437212901E-2</v>
      </c>
      <c r="C1295">
        <v>1.5322136878967201</v>
      </c>
      <c r="D1295">
        <v>9.4770927429199201</v>
      </c>
      <c r="E1295">
        <v>0</v>
      </c>
      <c r="F1295">
        <v>-5.6490439921617501E-2</v>
      </c>
      <c r="G1295">
        <v>2.02509425580501E-2</v>
      </c>
      <c r="H1295">
        <v>3.69999694824218</v>
      </c>
      <c r="I1295">
        <v>-22.2871398925781</v>
      </c>
      <c r="J1295">
        <v>-20.925552368163999</v>
      </c>
      <c r="L1295">
        <f t="shared" si="80"/>
        <v>9.6001666007796125</v>
      </c>
      <c r="M1295">
        <f t="shared" si="81"/>
        <v>0.21831995219670119</v>
      </c>
      <c r="N1295">
        <f t="shared" si="82"/>
        <v>4.7663601527169898E-2</v>
      </c>
      <c r="O1295">
        <f t="shared" si="83"/>
        <v>1.7362334959718031E-2</v>
      </c>
      <c r="P1295" t="str" cm="1">
        <f t="array" ref="P1295">IF(AND(O1295&gt;$Q$2,M1295&gt;0,M1296&lt;0,53.93&gt;A1295&gt;16.07),Peak,"")</f>
        <v/>
      </c>
    </row>
    <row r="1296" spans="1:16" x14ac:dyDescent="0.3">
      <c r="A1296">
        <v>12.9365234369997</v>
      </c>
      <c r="B1296">
        <v>-0.12783417105674699</v>
      </c>
      <c r="C1296">
        <v>1.4817686080932599</v>
      </c>
      <c r="D1296">
        <v>9.3510541915893501</v>
      </c>
      <c r="E1296">
        <v>1.49214249104261E-2</v>
      </c>
      <c r="F1296">
        <v>-5.5424641817808103E-2</v>
      </c>
      <c r="G1296">
        <v>2.4514131247997201E-2</v>
      </c>
      <c r="H1296">
        <v>3.5</v>
      </c>
      <c r="I1296">
        <v>-22.485244750976499</v>
      </c>
      <c r="J1296">
        <v>-20.925552368163999</v>
      </c>
      <c r="L1296">
        <f t="shared" si="80"/>
        <v>9.468589877973443</v>
      </c>
      <c r="M1296">
        <f t="shared" si="81"/>
        <v>-0.1315767228061695</v>
      </c>
      <c r="N1296">
        <f t="shared" si="82"/>
        <v>1.7312433984411565E-2</v>
      </c>
      <c r="O1296">
        <f t="shared" si="83"/>
        <v>1.6391342091971562E-2</v>
      </c>
      <c r="P1296" t="str" cm="1">
        <f t="array" ref="P1296">IF(AND(O1296&gt;$Q$2,M1296&gt;0,M1297&lt;0,53.93&gt;A1296&gt;16.07),Peak,"")</f>
        <v/>
      </c>
    </row>
    <row r="1297" spans="1:16" x14ac:dyDescent="0.3">
      <c r="A1297">
        <v>12.9465026859998</v>
      </c>
      <c r="B1297">
        <v>-4.8349454998969997E-2</v>
      </c>
      <c r="C1297">
        <v>1.5073654651641799</v>
      </c>
      <c r="D1297">
        <v>9.2464218139648402</v>
      </c>
      <c r="E1297">
        <v>3.0909446999430601E-2</v>
      </c>
      <c r="F1297">
        <v>-4.6897735446691499E-2</v>
      </c>
      <c r="G1297">
        <v>2.66457255929708E-2</v>
      </c>
      <c r="H1297">
        <v>3.5</v>
      </c>
      <c r="I1297">
        <v>-22.485244750976499</v>
      </c>
      <c r="J1297">
        <v>-20.925552368163999</v>
      </c>
      <c r="L1297">
        <f t="shared" si="80"/>
        <v>9.3686074032981637</v>
      </c>
      <c r="M1297">
        <f t="shared" si="81"/>
        <v>-9.998247467527932E-2</v>
      </c>
      <c r="N1297">
        <f t="shared" si="82"/>
        <v>9.996495242192871E-3</v>
      </c>
      <c r="O1297">
        <f t="shared" si="83"/>
        <v>1.6041509301044563E-2</v>
      </c>
      <c r="P1297" t="str" cm="1">
        <f t="array" ref="P1297">IF(AND(O1297&gt;$Q$2,M1297&gt;0,M1298&lt;0,53.93&gt;A1297&gt;16.07),Peak,"")</f>
        <v/>
      </c>
    </row>
    <row r="1298" spans="1:16" x14ac:dyDescent="0.3">
      <c r="A1298">
        <v>12.9564819329998</v>
      </c>
      <c r="B1298">
        <v>-1.8860779702663401E-2</v>
      </c>
      <c r="C1298">
        <v>1.28492796421051</v>
      </c>
      <c r="D1298">
        <v>9.1512203216552699</v>
      </c>
      <c r="E1298">
        <v>3.7304494529962498E-2</v>
      </c>
      <c r="F1298">
        <v>-3.1975775957107502E-2</v>
      </c>
      <c r="G1298">
        <v>2.98436488956213E-2</v>
      </c>
      <c r="H1298">
        <v>3.5</v>
      </c>
      <c r="I1298">
        <v>-22.485244750976499</v>
      </c>
      <c r="J1298">
        <v>-20.925552368163999</v>
      </c>
      <c r="L1298">
        <f t="shared" si="80"/>
        <v>9.2410080065811826</v>
      </c>
      <c r="M1298">
        <f t="shared" si="81"/>
        <v>-0.12759939671698106</v>
      </c>
      <c r="N1298">
        <f t="shared" si="82"/>
        <v>1.6281606042537516E-2</v>
      </c>
      <c r="O1298">
        <f t="shared" si="83"/>
        <v>1.6759311241531048E-2</v>
      </c>
      <c r="P1298" t="str" cm="1">
        <f t="array" ref="P1298">IF(AND(O1298&gt;$Q$2,M1298&gt;0,M1299&lt;0,53.93&gt;A1298&gt;16.07),Peak,"")</f>
        <v/>
      </c>
    </row>
    <row r="1299" spans="1:16" x14ac:dyDescent="0.3">
      <c r="A1299">
        <v>12.966461180999399</v>
      </c>
      <c r="B1299">
        <v>9.20585617423057E-2</v>
      </c>
      <c r="C1299">
        <v>1.3606704473495399</v>
      </c>
      <c r="D1299">
        <v>9.0543708801269496</v>
      </c>
      <c r="E1299">
        <v>2.98436488956213E-2</v>
      </c>
      <c r="F1299">
        <v>-2.23830696195364E-2</v>
      </c>
      <c r="G1299">
        <v>2.98436488956213E-2</v>
      </c>
      <c r="H1299">
        <v>3.5</v>
      </c>
      <c r="I1299">
        <v>-22.386184692382798</v>
      </c>
      <c r="J1299">
        <v>-20.7308959960937</v>
      </c>
      <c r="L1299">
        <f t="shared" si="80"/>
        <v>9.1565021094286507</v>
      </c>
      <c r="M1299">
        <f t="shared" si="81"/>
        <v>-8.4505897152531873E-2</v>
      </c>
      <c r="N1299">
        <f t="shared" si="82"/>
        <v>7.1412466535542944E-3</v>
      </c>
      <c r="O1299">
        <f t="shared" si="83"/>
        <v>1.6437166436006949E-2</v>
      </c>
      <c r="P1299" t="str" cm="1">
        <f t="array" ref="P1299">IF(AND(O1299&gt;$Q$2,M1299&gt;0,M1300&lt;0,53.93&gt;A1299&gt;16.07),Peak,"")</f>
        <v/>
      </c>
    </row>
    <row r="1300" spans="1:16" x14ac:dyDescent="0.3">
      <c r="A1300">
        <v>12.9764709469991</v>
      </c>
      <c r="B1300">
        <v>-0.10912308096885601</v>
      </c>
      <c r="C1300">
        <v>1.55766081809997</v>
      </c>
      <c r="D1300">
        <v>9.2369918823242099</v>
      </c>
      <c r="E1300">
        <v>1.49214249104261E-2</v>
      </c>
      <c r="F1300">
        <v>-1.0659036226570599E-2</v>
      </c>
      <c r="G1300">
        <v>2.4514131247997201E-2</v>
      </c>
      <c r="H1300">
        <v>3.5</v>
      </c>
      <c r="I1300">
        <v>-22.386184692382798</v>
      </c>
      <c r="J1300">
        <v>-20.7308959960937</v>
      </c>
      <c r="L1300">
        <f t="shared" si="80"/>
        <v>9.3680432377934366</v>
      </c>
      <c r="M1300">
        <f t="shared" si="81"/>
        <v>0.21154112836478589</v>
      </c>
      <c r="N1300">
        <f t="shared" si="82"/>
        <v>4.4749648989846819E-2</v>
      </c>
      <c r="O1300">
        <f t="shared" si="83"/>
        <v>1.6347008370493195E-2</v>
      </c>
      <c r="P1300" t="str" cm="1">
        <f t="array" ref="P1300">IF(AND(O1300&gt;$Q$2,M1300&gt;0,M1301&lt;0,53.93&gt;A1300&gt;16.07),Peak,"")</f>
        <v/>
      </c>
    </row>
    <row r="1301" spans="1:16" x14ac:dyDescent="0.3">
      <c r="A1301">
        <v>12.9864807129997</v>
      </c>
      <c r="B1301">
        <v>0.25342300534248302</v>
      </c>
      <c r="C1301">
        <v>1.4871574640273999</v>
      </c>
      <c r="D1301">
        <v>9.0497312545776296</v>
      </c>
      <c r="E1301">
        <v>-3.1979237683117299E-3</v>
      </c>
      <c r="F1301">
        <v>3.1973912846297E-3</v>
      </c>
      <c r="G1301">
        <v>2.02509425580501E-2</v>
      </c>
      <c r="H1301">
        <v>3.5</v>
      </c>
      <c r="I1301">
        <v>-22.386184692382798</v>
      </c>
      <c r="J1301">
        <v>-20.7308959960937</v>
      </c>
      <c r="L1301">
        <f t="shared" si="80"/>
        <v>9.1746115079892299</v>
      </c>
      <c r="M1301">
        <f t="shared" si="81"/>
        <v>-0.19343172980420675</v>
      </c>
      <c r="N1301">
        <f t="shared" si="82"/>
        <v>3.7415834095047645E-2</v>
      </c>
      <c r="O1301">
        <f t="shared" si="83"/>
        <v>1.6185024078881817E-2</v>
      </c>
      <c r="P1301" t="str" cm="1">
        <f t="array" ref="P1301">IF(AND(O1301&gt;$Q$2,M1301&gt;0,M1302&lt;0,53.93&gt;A1301&gt;16.07),Peak,"")</f>
        <v/>
      </c>
    </row>
    <row r="1302" spans="1:16" x14ac:dyDescent="0.3">
      <c r="A1302">
        <v>12.996459960999299</v>
      </c>
      <c r="B1302">
        <v>3.5775605589151299E-2</v>
      </c>
      <c r="C1302">
        <v>1.8450632095336901</v>
      </c>
      <c r="D1302">
        <v>9.2001686096191406</v>
      </c>
      <c r="E1302">
        <v>-1.27906296402215E-2</v>
      </c>
      <c r="F1302">
        <v>6.3947825692593999E-3</v>
      </c>
      <c r="G1302">
        <v>1.5987223014235399E-2</v>
      </c>
      <c r="H1302">
        <v>3.5</v>
      </c>
      <c r="I1302">
        <v>-22.386184692382798</v>
      </c>
      <c r="J1302">
        <v>-20.7308959960937</v>
      </c>
      <c r="L1302">
        <f t="shared" si="80"/>
        <v>9.3834237134721477</v>
      </c>
      <c r="M1302">
        <f t="shared" si="81"/>
        <v>0.20881220548291779</v>
      </c>
      <c r="N1302">
        <f t="shared" si="82"/>
        <v>4.3602537158640285E-2</v>
      </c>
      <c r="O1302">
        <f t="shared" si="83"/>
        <v>1.5869249109798689E-2</v>
      </c>
      <c r="P1302" t="str" cm="1">
        <f t="array" ref="P1302">IF(AND(O1302&gt;$Q$2,M1302&gt;0,M1303&lt;0,53.93&gt;A1302&gt;16.07),Peak,"")</f>
        <v/>
      </c>
    </row>
    <row r="1303" spans="1:16" x14ac:dyDescent="0.3">
      <c r="A1303">
        <v>13.006439208999801</v>
      </c>
      <c r="B1303">
        <v>-0.122595064342021</v>
      </c>
      <c r="C1303">
        <v>1.6337027549743599</v>
      </c>
      <c r="D1303">
        <v>9.1232280731201101</v>
      </c>
      <c r="E1303">
        <v>-1.17248333990573E-2</v>
      </c>
      <c r="F1303">
        <v>6.3947825692593999E-3</v>
      </c>
      <c r="G1303">
        <v>1.1724034324288301E-2</v>
      </c>
      <c r="H1303">
        <v>3.5</v>
      </c>
      <c r="I1303">
        <v>-22.386184692382798</v>
      </c>
      <c r="J1303">
        <v>-20.7308959960937</v>
      </c>
      <c r="L1303">
        <f t="shared" si="80"/>
        <v>9.2691587922302165</v>
      </c>
      <c r="M1303">
        <f t="shared" si="81"/>
        <v>-0.11426492124193111</v>
      </c>
      <c r="N1303">
        <f t="shared" si="82"/>
        <v>1.3056472226424719E-2</v>
      </c>
      <c r="O1303">
        <f t="shared" si="83"/>
        <v>1.6133449048208688E-2</v>
      </c>
      <c r="P1303" t="str" cm="1">
        <f t="array" ref="P1303">IF(AND(O1303&gt;$Q$2,M1303&gt;0,M1304&lt;0,53.93&gt;A1303&gt;16.07),Peak,"")</f>
        <v/>
      </c>
    </row>
    <row r="1304" spans="1:16" x14ac:dyDescent="0.3">
      <c r="A1304">
        <v>13.0164489749995</v>
      </c>
      <c r="B1304">
        <v>-0.13412109017372101</v>
      </c>
      <c r="C1304">
        <v>1.6411871910095199</v>
      </c>
      <c r="D1304">
        <v>9.2423801422119105</v>
      </c>
      <c r="E1304">
        <v>-9.5932390540838207E-3</v>
      </c>
      <c r="F1304">
        <v>3.1973912846297E-3</v>
      </c>
      <c r="G1304">
        <v>6.3947825692593999E-3</v>
      </c>
      <c r="H1304">
        <v>3.5</v>
      </c>
      <c r="I1304">
        <v>-22.386184692382798</v>
      </c>
      <c r="J1304">
        <v>-20.7308959960937</v>
      </c>
      <c r="L1304">
        <f t="shared" si="80"/>
        <v>9.3879217378457174</v>
      </c>
      <c r="M1304">
        <f t="shared" si="81"/>
        <v>0.11876294561550083</v>
      </c>
      <c r="N1304">
        <f t="shared" si="82"/>
        <v>1.4104637251270407E-2</v>
      </c>
      <c r="O1304">
        <f t="shared" si="83"/>
        <v>1.6873958841372994E-2</v>
      </c>
      <c r="P1304" t="str" cm="1">
        <f t="array" ref="P1304">IF(AND(O1304&gt;$Q$2,M1304&gt;0,M1305&lt;0,53.93&gt;A1304&gt;16.07),Peak,"")</f>
        <v/>
      </c>
    </row>
    <row r="1305" spans="1:16" x14ac:dyDescent="0.3">
      <c r="A1305">
        <v>13.026428223</v>
      </c>
      <c r="B1305">
        <v>-8.0981597304344094E-2</v>
      </c>
      <c r="C1305">
        <v>1.5211367607116699</v>
      </c>
      <c r="D1305">
        <v>9.2326507568359304</v>
      </c>
      <c r="E1305">
        <v>-6.3953148201107901E-3</v>
      </c>
      <c r="F1305">
        <v>2.1315941121429201E-3</v>
      </c>
      <c r="G1305">
        <v>4.2631882242858401E-3</v>
      </c>
      <c r="H1305">
        <v>3.5</v>
      </c>
      <c r="I1305">
        <v>-22.386184692382798</v>
      </c>
      <c r="J1305">
        <v>-21.217544555663999</v>
      </c>
      <c r="L1305">
        <f t="shared" si="80"/>
        <v>9.3574705482621443</v>
      </c>
      <c r="M1305">
        <f t="shared" si="81"/>
        <v>-3.0451189583573068E-2</v>
      </c>
      <c r="N1305">
        <f t="shared" si="82"/>
        <v>9.2727494705470892E-4</v>
      </c>
      <c r="O1305">
        <f t="shared" si="83"/>
        <v>1.6581283603275151E-2</v>
      </c>
      <c r="P1305" t="str" cm="1">
        <f t="array" ref="P1305">IF(AND(O1305&gt;$Q$2,M1305&gt;0,M1306&lt;0,53.93&gt;A1305&gt;16.07),Peak,"")</f>
        <v/>
      </c>
    </row>
    <row r="1306" spans="1:16" x14ac:dyDescent="0.3">
      <c r="A1306">
        <v>13.0364074699991</v>
      </c>
      <c r="B1306">
        <v>-0.142952725291252</v>
      </c>
      <c r="C1306">
        <v>1.4919475317001301</v>
      </c>
      <c r="D1306">
        <v>9.2516613006591797</v>
      </c>
      <c r="E1306">
        <v>-5.3295181132852996E-3</v>
      </c>
      <c r="F1306">
        <v>-1.06632965616881E-3</v>
      </c>
      <c r="G1306">
        <v>4.2631882242858401E-3</v>
      </c>
      <c r="H1306">
        <v>3.5</v>
      </c>
      <c r="I1306">
        <v>-22.386184692382798</v>
      </c>
      <c r="J1306">
        <v>-21.217544555663999</v>
      </c>
      <c r="L1306">
        <f t="shared" si="80"/>
        <v>9.3722771907967495</v>
      </c>
      <c r="M1306">
        <f t="shared" si="81"/>
        <v>1.4806642534605174E-2</v>
      </c>
      <c r="N1306">
        <f t="shared" si="82"/>
        <v>2.1923666314757915E-4</v>
      </c>
      <c r="O1306">
        <f t="shared" si="83"/>
        <v>1.6904326889993253E-2</v>
      </c>
      <c r="P1306" t="str" cm="1">
        <f t="array" ref="P1306">IF(AND(O1306&gt;$Q$2,M1306&gt;0,M1307&lt;0,53.93&gt;A1306&gt;16.07),Peak,"")</f>
        <v/>
      </c>
    </row>
    <row r="1307" spans="1:16" x14ac:dyDescent="0.3">
      <c r="A1307">
        <v>13.046386717999599</v>
      </c>
      <c r="B1307">
        <v>7.7688448131084401E-2</v>
      </c>
      <c r="C1307">
        <v>1.54209315776824</v>
      </c>
      <c r="D1307">
        <v>9.0612573623657209</v>
      </c>
      <c r="E1307">
        <v>-7.46111199259758E-3</v>
      </c>
      <c r="F1307">
        <v>-8.5269091650843603E-3</v>
      </c>
      <c r="G1307">
        <v>4.2631882242858401E-3</v>
      </c>
      <c r="H1307">
        <v>3.5</v>
      </c>
      <c r="I1307">
        <v>-22.386184692382798</v>
      </c>
      <c r="J1307">
        <v>-21.217544555663999</v>
      </c>
      <c r="L1307">
        <f t="shared" si="80"/>
        <v>9.1918698744725287</v>
      </c>
      <c r="M1307">
        <f t="shared" si="81"/>
        <v>-0.1804073163242208</v>
      </c>
      <c r="N1307">
        <f t="shared" si="82"/>
        <v>3.2546799783307462E-2</v>
      </c>
      <c r="O1307">
        <f t="shared" si="83"/>
        <v>1.6908917559988492E-2</v>
      </c>
      <c r="P1307" t="str" cm="1">
        <f t="array" ref="P1307">IF(AND(O1307&gt;$Q$2,M1307&gt;0,M1308&lt;0,53.93&gt;A1307&gt;16.07),Peak,"")</f>
        <v/>
      </c>
    </row>
    <row r="1308" spans="1:16" x14ac:dyDescent="0.3">
      <c r="A1308">
        <v>13.0563659669996</v>
      </c>
      <c r="B1308">
        <v>-0.14429992437362599</v>
      </c>
      <c r="C1308">
        <v>1.72291719913482</v>
      </c>
      <c r="D1308">
        <v>9.3254575729370099</v>
      </c>
      <c r="E1308">
        <v>-6.3953148201107901E-3</v>
      </c>
      <c r="F1308">
        <v>-1.70538183301687E-2</v>
      </c>
      <c r="G1308">
        <v>5.3289853967726196E-3</v>
      </c>
      <c r="H1308">
        <v>3.3000030517578098</v>
      </c>
      <c r="I1308">
        <v>-22.485244750976499</v>
      </c>
      <c r="J1308">
        <v>-21.0228881835937</v>
      </c>
      <c r="L1308">
        <f t="shared" si="80"/>
        <v>9.484377949443866</v>
      </c>
      <c r="M1308">
        <f t="shared" si="81"/>
        <v>0.29250807497133735</v>
      </c>
      <c r="N1308">
        <f t="shared" si="82"/>
        <v>8.5560973923437506E-2</v>
      </c>
      <c r="O1308">
        <f t="shared" si="83"/>
        <v>1.626117430861735E-2</v>
      </c>
      <c r="P1308" t="str" cm="1">
        <f t="array" ref="P1308">IF(AND(O1308&gt;$Q$2,M1308&gt;0,M1309&lt;0,53.93&gt;A1308&gt;16.07),Peak,"")</f>
        <v/>
      </c>
    </row>
    <row r="1309" spans="1:16" x14ac:dyDescent="0.3">
      <c r="A1309">
        <v>13.0663757319998</v>
      </c>
      <c r="B1309">
        <v>4.1164398193359299E-2</v>
      </c>
      <c r="C1309">
        <v>1.5657440423965401</v>
      </c>
      <c r="D1309">
        <v>9.3247089385986293</v>
      </c>
      <c r="E1309">
        <v>-1.06632965616881E-3</v>
      </c>
      <c r="F1309">
        <v>-2.1317273378372099E-2</v>
      </c>
      <c r="G1309">
        <v>5.3289853967726196E-3</v>
      </c>
      <c r="H1309">
        <v>3.3000030517578098</v>
      </c>
      <c r="I1309">
        <v>-22.485244750976499</v>
      </c>
      <c r="J1309">
        <v>-21.0228881835937</v>
      </c>
      <c r="L1309">
        <f t="shared" si="80"/>
        <v>9.4553395340178064</v>
      </c>
      <c r="M1309">
        <f t="shared" si="81"/>
        <v>-2.9038415426059672E-2</v>
      </c>
      <c r="N1309">
        <f t="shared" si="82"/>
        <v>8.432295704564203E-4</v>
      </c>
      <c r="O1309">
        <f t="shared" si="83"/>
        <v>1.4495413036583381E-2</v>
      </c>
      <c r="P1309" t="str" cm="1">
        <f t="array" ref="P1309">IF(AND(O1309&gt;$Q$2,M1309&gt;0,M1310&lt;0,53.93&gt;A1309&gt;16.07),Peak,"")</f>
        <v/>
      </c>
    </row>
    <row r="1310" spans="1:16" x14ac:dyDescent="0.3">
      <c r="A1310">
        <v>13.076354979999399</v>
      </c>
      <c r="B1310">
        <v>-0.22767654061317399</v>
      </c>
      <c r="C1310">
        <v>1.53056716918945</v>
      </c>
      <c r="D1310">
        <v>9.1849002838134695</v>
      </c>
      <c r="E1310">
        <v>9.5924399793148006E-3</v>
      </c>
      <c r="F1310">
        <v>-2.66462583094835E-2</v>
      </c>
      <c r="G1310">
        <v>6.3947825692593999E-3</v>
      </c>
      <c r="H1310">
        <v>3.3000030517578098</v>
      </c>
      <c r="I1310">
        <v>-22.485244750976499</v>
      </c>
      <c r="J1310">
        <v>-21.0228881835937</v>
      </c>
      <c r="L1310">
        <f t="shared" si="80"/>
        <v>9.3143365673644709</v>
      </c>
      <c r="M1310">
        <f t="shared" si="81"/>
        <v>-0.14100296665333545</v>
      </c>
      <c r="N1310">
        <f t="shared" si="82"/>
        <v>1.9881836605041628E-2</v>
      </c>
      <c r="O1310">
        <f t="shared" si="83"/>
        <v>1.4481915214475212E-2</v>
      </c>
      <c r="P1310" t="str" cm="1">
        <f t="array" ref="P1310">IF(AND(O1310&gt;$Q$2,M1310&gt;0,M1311&lt;0,53.93&gt;A1310&gt;16.07),Peak,"")</f>
        <v/>
      </c>
    </row>
    <row r="1311" spans="1:16" x14ac:dyDescent="0.3">
      <c r="A1311">
        <v>13.0863647459991</v>
      </c>
      <c r="B1311">
        <v>-2.9338989406824102E-2</v>
      </c>
      <c r="C1311">
        <v>1.72890472412109</v>
      </c>
      <c r="D1311">
        <v>9.3269548416137695</v>
      </c>
      <c r="E1311">
        <v>2.02509425580501E-2</v>
      </c>
      <c r="F1311">
        <v>-2.7712587267160398E-2</v>
      </c>
      <c r="G1311">
        <v>7.4605792760848999E-3</v>
      </c>
      <c r="H1311">
        <v>3.3000030517578098</v>
      </c>
      <c r="I1311">
        <v>-22.386184692382798</v>
      </c>
      <c r="J1311">
        <v>-20.828231811523398</v>
      </c>
      <c r="L1311">
        <f t="shared" si="80"/>
        <v>9.485887356430613</v>
      </c>
      <c r="M1311">
        <f t="shared" si="81"/>
        <v>0.17155078906614207</v>
      </c>
      <c r="N1311">
        <f t="shared" si="82"/>
        <v>2.9429673229215969E-2</v>
      </c>
      <c r="O1311">
        <f t="shared" si="83"/>
        <v>1.4068864666972913E-2</v>
      </c>
      <c r="P1311" t="str" cm="1">
        <f t="array" ref="P1311">IF(AND(O1311&gt;$Q$2,M1311&gt;0,M1312&lt;0,53.93&gt;A1311&gt;16.07),Peak,"")</f>
        <v/>
      </c>
    </row>
    <row r="1312" spans="1:16" x14ac:dyDescent="0.3">
      <c r="A1312">
        <v>13.0963439939996</v>
      </c>
      <c r="B1312">
        <v>-0.23096969723701399</v>
      </c>
      <c r="C1312">
        <v>1.5316150188446001</v>
      </c>
      <c r="D1312">
        <v>9.1377477645874006</v>
      </c>
      <c r="E1312">
        <v>2.5579929351806599E-2</v>
      </c>
      <c r="F1312">
        <v>-2.0251475274562801E-2</v>
      </c>
      <c r="G1312">
        <v>7.4605792760848999E-3</v>
      </c>
      <c r="H1312">
        <v>3.3000030517578098</v>
      </c>
      <c r="I1312">
        <v>-22.386184692382798</v>
      </c>
      <c r="J1312">
        <v>-20.828231811523398</v>
      </c>
      <c r="L1312">
        <f t="shared" si="80"/>
        <v>9.2680972036451017</v>
      </c>
      <c r="M1312">
        <f t="shared" si="81"/>
        <v>-0.21779015278551128</v>
      </c>
      <c r="N1312">
        <f t="shared" si="82"/>
        <v>4.7432550650336344E-2</v>
      </c>
      <c r="O1312">
        <f t="shared" si="83"/>
        <v>1.3455994690429804E-2</v>
      </c>
      <c r="P1312" t="str" cm="1">
        <f t="array" ref="P1312">IF(AND(O1312&gt;$Q$2,M1312&gt;0,M1313&lt;0,53.93&gt;A1312&gt;16.07),Peak,"")</f>
        <v/>
      </c>
    </row>
    <row r="1313" spans="1:16" x14ac:dyDescent="0.3">
      <c r="A1313">
        <v>13.1063537589998</v>
      </c>
      <c r="B1313">
        <v>-5.31394965946674E-2</v>
      </c>
      <c r="C1313">
        <v>1.870809674263</v>
      </c>
      <c r="D1313">
        <v>9.1741218566894496</v>
      </c>
      <c r="E1313">
        <v>2.8777852654456999E-2</v>
      </c>
      <c r="F1313">
        <v>-4.2637209407985202E-3</v>
      </c>
      <c r="G1313">
        <v>8.5263764485716802E-3</v>
      </c>
      <c r="H1313">
        <v>3.3000030517578098</v>
      </c>
      <c r="I1313">
        <v>-22.386184692382798</v>
      </c>
      <c r="J1313">
        <v>-20.828231811523398</v>
      </c>
      <c r="L1313">
        <f t="shared" si="80"/>
        <v>9.3630798610714319</v>
      </c>
      <c r="M1313">
        <f t="shared" si="81"/>
        <v>9.4982657426330164E-2</v>
      </c>
      <c r="N1313">
        <f t="shared" si="82"/>
        <v>9.0217052117675927E-3</v>
      </c>
      <c r="O1313">
        <f t="shared" si="83"/>
        <v>1.2605852485362464E-2</v>
      </c>
      <c r="P1313" t="str" cm="1">
        <f t="array" ref="P1313">IF(AND(O1313&gt;$Q$2,M1313&gt;0,M1314&lt;0,53.93&gt;A1313&gt;16.07),Peak,"")</f>
        <v/>
      </c>
    </row>
    <row r="1314" spans="1:16" x14ac:dyDescent="0.3">
      <c r="A1314">
        <v>13.1163635249995</v>
      </c>
      <c r="B1314">
        <v>-0.11166778206825199</v>
      </c>
      <c r="C1314">
        <v>1.7015117406845</v>
      </c>
      <c r="D1314">
        <v>9.2122926712036097</v>
      </c>
      <c r="E1314">
        <v>1.7053019255399701E-2</v>
      </c>
      <c r="F1314">
        <v>1.5987223014235399E-2</v>
      </c>
      <c r="G1314">
        <v>7.4605792760848999E-3</v>
      </c>
      <c r="H1314">
        <v>3.3000030517578098</v>
      </c>
      <c r="I1314">
        <v>-22.485244750976499</v>
      </c>
      <c r="J1314">
        <v>-21.0228881835937</v>
      </c>
      <c r="L1314">
        <f t="shared" si="80"/>
        <v>9.3687751684599068</v>
      </c>
      <c r="M1314">
        <f t="shared" si="81"/>
        <v>5.6953073884749017E-3</v>
      </c>
      <c r="N1314">
        <f t="shared" si="82"/>
        <v>3.2436526249216803E-5</v>
      </c>
      <c r="O1314">
        <f t="shared" si="83"/>
        <v>1.2424146500028608E-2</v>
      </c>
      <c r="P1314" t="str" cm="1">
        <f t="array" ref="P1314">IF(AND(O1314&gt;$Q$2,M1314&gt;0,M1315&lt;0,53.93&gt;A1314&gt;16.07),Peak,"")</f>
        <v/>
      </c>
    </row>
    <row r="1315" spans="1:16" x14ac:dyDescent="0.3">
      <c r="A1315">
        <v>13.126342772999999</v>
      </c>
      <c r="B1315">
        <v>-0.114362180233001</v>
      </c>
      <c r="C1315">
        <v>1.6657360792160001</v>
      </c>
      <c r="D1315">
        <v>9.1862468719482404</v>
      </c>
      <c r="E1315">
        <v>4.2631882242858401E-3</v>
      </c>
      <c r="F1315">
        <v>2.8777852654456999E-2</v>
      </c>
      <c r="G1315">
        <v>6.3947825692593999E-3</v>
      </c>
      <c r="H1315">
        <v>3.3000030517578098</v>
      </c>
      <c r="I1315">
        <v>-22.485244750976499</v>
      </c>
      <c r="J1315">
        <v>-21.0228881835937</v>
      </c>
      <c r="L1315">
        <f t="shared" si="80"/>
        <v>9.336749272966923</v>
      </c>
      <c r="M1315">
        <f t="shared" si="81"/>
        <v>-3.2025895492983736E-2</v>
      </c>
      <c r="N1315">
        <f t="shared" si="82"/>
        <v>1.0256579821275159E-3</v>
      </c>
      <c r="O1315">
        <f t="shared" si="83"/>
        <v>1.2585390083091634E-2</v>
      </c>
      <c r="P1315" t="str" cm="1">
        <f t="array" ref="P1315">IF(AND(O1315&gt;$Q$2,M1315&gt;0,M1316&lt;0,53.93&gt;A1315&gt;16.07),Peak,"")</f>
        <v/>
      </c>
    </row>
    <row r="1316" spans="1:16" x14ac:dyDescent="0.3">
      <c r="A1316">
        <v>13.1363220209996</v>
      </c>
      <c r="B1316">
        <v>-7.7838137745857197E-2</v>
      </c>
      <c r="C1316">
        <v>1.50931131839752</v>
      </c>
      <c r="D1316">
        <v>9.3655738830566406</v>
      </c>
      <c r="E1316">
        <v>-9.5932390540838207E-3</v>
      </c>
      <c r="F1316">
        <v>3.5172633826732601E-2</v>
      </c>
      <c r="G1316">
        <v>5.3289853967726196E-3</v>
      </c>
      <c r="H1316">
        <v>3.3000030517578098</v>
      </c>
      <c r="I1316">
        <v>-22.485244750976499</v>
      </c>
      <c r="J1316">
        <v>-21.0228881835937</v>
      </c>
      <c r="L1316">
        <f t="shared" si="80"/>
        <v>9.4867303951637219</v>
      </c>
      <c r="M1316">
        <f t="shared" si="81"/>
        <v>0.14998112219679882</v>
      </c>
      <c r="N1316">
        <f t="shared" si="82"/>
        <v>2.2494337015411099E-2</v>
      </c>
      <c r="O1316">
        <f t="shared" si="83"/>
        <v>1.2833712634715206E-2</v>
      </c>
      <c r="P1316" t="str" cm="1">
        <f t="array" ref="P1316">IF(AND(O1316&gt;$Q$2,M1316&gt;0,M1317&lt;0,53.93&gt;A1316&gt;16.07),Peak,"")</f>
        <v/>
      </c>
    </row>
    <row r="1317" spans="1:16" x14ac:dyDescent="0.3">
      <c r="A1317">
        <v>13.1463012689991</v>
      </c>
      <c r="B1317">
        <v>-0.22887405753135601</v>
      </c>
      <c r="C1317">
        <v>1.68923723697662</v>
      </c>
      <c r="D1317">
        <v>9.1673860549926705</v>
      </c>
      <c r="E1317">
        <v>-1.5988022089004499E-2</v>
      </c>
      <c r="F1317">
        <v>3.30410413444042E-2</v>
      </c>
      <c r="G1317">
        <v>1.06579705607146E-3</v>
      </c>
      <c r="H1317">
        <v>3.3000030517578098</v>
      </c>
      <c r="I1317">
        <v>-22.5842895507812</v>
      </c>
      <c r="J1317">
        <v>-21.217544555663999</v>
      </c>
      <c r="L1317">
        <f t="shared" si="80"/>
        <v>9.3245307044522807</v>
      </c>
      <c r="M1317">
        <f t="shared" si="81"/>
        <v>-0.16219969071144114</v>
      </c>
      <c r="N1317">
        <f t="shared" si="82"/>
        <v>2.6308739666887165E-2</v>
      </c>
      <c r="O1317">
        <f t="shared" si="83"/>
        <v>1.3392129542155608E-2</v>
      </c>
      <c r="P1317" t="str" cm="1">
        <f t="array" ref="P1317">IF(AND(O1317&gt;$Q$2,M1317&gt;0,M1318&lt;0,53.93&gt;A1317&gt;16.07),Peak,"")</f>
        <v/>
      </c>
    </row>
    <row r="1318" spans="1:16" x14ac:dyDescent="0.3">
      <c r="A1318">
        <v>13.1562805179992</v>
      </c>
      <c r="B1318">
        <v>-0.100291445851325</v>
      </c>
      <c r="C1318">
        <v>1.5813117027282699</v>
      </c>
      <c r="D1318">
        <v>9.2723178863525302</v>
      </c>
      <c r="E1318">
        <v>-1.0659036226570599E-2</v>
      </c>
      <c r="F1318">
        <v>2.5579929351806599E-2</v>
      </c>
      <c r="G1318">
        <v>0</v>
      </c>
      <c r="H1318">
        <v>3.3000030517578098</v>
      </c>
      <c r="I1318">
        <v>-22.5842895507812</v>
      </c>
      <c r="J1318">
        <v>-21.217544555663999</v>
      </c>
      <c r="L1318">
        <f t="shared" si="80"/>
        <v>9.4067254696238152</v>
      </c>
      <c r="M1318">
        <f t="shared" si="81"/>
        <v>8.2194765171534456E-2</v>
      </c>
      <c r="N1318">
        <f t="shared" si="82"/>
        <v>6.7559794216036934E-3</v>
      </c>
      <c r="O1318">
        <f t="shared" si="83"/>
        <v>1.4039939529750941E-2</v>
      </c>
      <c r="P1318" t="str" cm="1">
        <f t="array" ref="P1318">IF(AND(O1318&gt;$Q$2,M1318&gt;0,M1319&lt;0,53.93&gt;A1318&gt;16.07),Peak,"")</f>
        <v/>
      </c>
    </row>
    <row r="1319" spans="1:16" x14ac:dyDescent="0.3">
      <c r="A1319">
        <v>13.1662902829993</v>
      </c>
      <c r="B1319">
        <v>-0.257763981819152</v>
      </c>
      <c r="C1319">
        <v>1.5012282133102399</v>
      </c>
      <c r="D1319">
        <v>9.3329420089721609</v>
      </c>
      <c r="E1319">
        <v>-1.06632965616881E-3</v>
      </c>
      <c r="F1319">
        <v>1.7053019255399701E-2</v>
      </c>
      <c r="G1319">
        <v>-2.1321268286556001E-3</v>
      </c>
      <c r="H1319">
        <v>3.3000030517578098</v>
      </c>
      <c r="I1319">
        <v>-22.5842895507812</v>
      </c>
      <c r="J1319">
        <v>-21.217544555663999</v>
      </c>
      <c r="L1319">
        <f t="shared" si="80"/>
        <v>9.4564229474785684</v>
      </c>
      <c r="M1319">
        <f t="shared" si="81"/>
        <v>4.9697477854753203E-2</v>
      </c>
      <c r="N1319">
        <f t="shared" si="82"/>
        <v>2.4698393051236851E-3</v>
      </c>
      <c r="O1319">
        <f t="shared" si="83"/>
        <v>1.6770385583982139E-2</v>
      </c>
      <c r="P1319" t="str" cm="1">
        <f t="array" ref="P1319">IF(AND(O1319&gt;$Q$2,M1319&gt;0,M1320&lt;0,53.93&gt;A1319&gt;16.07),Peak,"")</f>
        <v/>
      </c>
    </row>
    <row r="1320" spans="1:16" x14ac:dyDescent="0.3">
      <c r="A1320">
        <v>13.1762695309998</v>
      </c>
      <c r="B1320">
        <v>7.9335020855069108E-3</v>
      </c>
      <c r="C1320">
        <v>1.50392258167266</v>
      </c>
      <c r="D1320">
        <v>9.2089996337890607</v>
      </c>
      <c r="E1320">
        <v>7.4605792760848999E-3</v>
      </c>
      <c r="F1320">
        <v>1.0658237151801499E-2</v>
      </c>
      <c r="G1320">
        <v>-4.2637209407985202E-3</v>
      </c>
      <c r="H1320">
        <v>3.5</v>
      </c>
      <c r="I1320">
        <v>-22.5842895507812</v>
      </c>
      <c r="J1320">
        <v>-20.7308959960937</v>
      </c>
      <c r="L1320">
        <f t="shared" si="80"/>
        <v>9.3309978205574229</v>
      </c>
      <c r="M1320">
        <f t="shared" si="81"/>
        <v>-0.12542512692114549</v>
      </c>
      <c r="N1320">
        <f t="shared" si="82"/>
        <v>1.5731462463185457E-2</v>
      </c>
      <c r="O1320">
        <f t="shared" si="83"/>
        <v>1.6941767786858679E-2</v>
      </c>
      <c r="P1320" t="str" cm="1">
        <f t="array" ref="P1320">IF(AND(O1320&gt;$Q$2,M1320&gt;0,M1321&lt;0,53.93&gt;A1320&gt;16.07),Peak,"")</f>
        <v/>
      </c>
    </row>
    <row r="1321" spans="1:16" x14ac:dyDescent="0.3">
      <c r="A1321">
        <v>13.186248778999399</v>
      </c>
      <c r="B1321">
        <v>-9.3705140054225894E-2</v>
      </c>
      <c r="C1321">
        <v>1.48251712322235</v>
      </c>
      <c r="D1321">
        <v>9.2333993911743093</v>
      </c>
      <c r="E1321">
        <v>6.3947825692593999E-3</v>
      </c>
      <c r="F1321">
        <v>9.5924399793148006E-3</v>
      </c>
      <c r="G1321">
        <v>-7.46111199259758E-3</v>
      </c>
      <c r="H1321">
        <v>3.5</v>
      </c>
      <c r="I1321">
        <v>-22.5842895507812</v>
      </c>
      <c r="J1321">
        <v>-20.7308959960937</v>
      </c>
      <c r="L1321">
        <f t="shared" si="80"/>
        <v>9.3521282065024192</v>
      </c>
      <c r="M1321">
        <f t="shared" si="81"/>
        <v>2.1130385944996277E-2</v>
      </c>
      <c r="N1321">
        <f t="shared" si="82"/>
        <v>4.4649321018449623E-4</v>
      </c>
      <c r="O1321">
        <f t="shared" si="83"/>
        <v>1.6638276421887678E-2</v>
      </c>
      <c r="P1321" t="str" cm="1">
        <f t="array" ref="P1321">IF(AND(O1321&gt;$Q$2,M1321&gt;0,M1322&lt;0,53.93&gt;A1321&gt;16.07),Peak,"")</f>
        <v/>
      </c>
    </row>
    <row r="1322" spans="1:16" x14ac:dyDescent="0.3">
      <c r="A1322">
        <v>13.196228026999901</v>
      </c>
      <c r="B1322">
        <v>-0.22737716138362801</v>
      </c>
      <c r="C1322">
        <v>1.87065994739532</v>
      </c>
      <c r="D1322">
        <v>9.2774076461791992</v>
      </c>
      <c r="E1322">
        <v>-3.1979237683117299E-3</v>
      </c>
      <c r="F1322">
        <v>1.1724034324288301E-2</v>
      </c>
      <c r="G1322">
        <v>-1.0659036226570599E-2</v>
      </c>
      <c r="H1322">
        <v>3.5</v>
      </c>
      <c r="I1322">
        <v>-22.5842895507812</v>
      </c>
      <c r="J1322">
        <v>-20.7308959960937</v>
      </c>
      <c r="L1322">
        <f t="shared" si="80"/>
        <v>9.4668559535725585</v>
      </c>
      <c r="M1322">
        <f t="shared" si="81"/>
        <v>0.11472774707013933</v>
      </c>
      <c r="N1322">
        <f t="shared" si="82"/>
        <v>1.3162455947789864E-2</v>
      </c>
      <c r="O1322">
        <f t="shared" si="83"/>
        <v>1.7724166424280718E-2</v>
      </c>
      <c r="P1322" t="str" cm="1">
        <f t="array" ref="P1322">IF(AND(O1322&gt;$Q$2,M1322&gt;0,M1323&lt;0,53.93&gt;A1322&gt;16.07),Peak,"")</f>
        <v/>
      </c>
    </row>
    <row r="1323" spans="1:16" x14ac:dyDescent="0.3">
      <c r="A1323">
        <v>13.2062377929996</v>
      </c>
      <c r="B1323">
        <v>-0.16271163523197099</v>
      </c>
      <c r="C1323">
        <v>1.5660433769226001</v>
      </c>
      <c r="D1323">
        <v>9.43428134918212</v>
      </c>
      <c r="E1323">
        <v>-1.27906296402215E-2</v>
      </c>
      <c r="F1323">
        <v>1.5987223014235399E-2</v>
      </c>
      <c r="G1323">
        <v>-1.38564268127083E-2</v>
      </c>
      <c r="H1323">
        <v>3.5</v>
      </c>
      <c r="I1323">
        <v>-22.5842895507812</v>
      </c>
      <c r="J1323">
        <v>-20.7308959960937</v>
      </c>
      <c r="L1323">
        <f t="shared" si="80"/>
        <v>9.5647598772874893</v>
      </c>
      <c r="M1323">
        <f t="shared" si="81"/>
        <v>9.7903923714930841E-2</v>
      </c>
      <c r="N1323">
        <f t="shared" si="82"/>
        <v>9.5851782787789979E-3</v>
      </c>
      <c r="O1323">
        <f t="shared" si="83"/>
        <v>1.9004817090476921E-2</v>
      </c>
      <c r="P1323" t="str" cm="1">
        <f t="array" ref="P1323">IF(AND(O1323&gt;$Q$2,M1323&gt;0,M1324&lt;0,53.93&gt;A1323&gt;16.07),Peak,"")</f>
        <v/>
      </c>
    </row>
    <row r="1324" spans="1:16" x14ac:dyDescent="0.3">
      <c r="A1324">
        <v>13.216217040999201</v>
      </c>
      <c r="B1324">
        <v>-0.21555176377296401</v>
      </c>
      <c r="C1324">
        <v>1.6875905990600499</v>
      </c>
      <c r="D1324">
        <v>9.3491086959838796</v>
      </c>
      <c r="E1324">
        <v>-2.0251475274562801E-2</v>
      </c>
      <c r="F1324">
        <v>2.1316740661859498E-2</v>
      </c>
      <c r="G1324">
        <v>-1.27906296402215E-2</v>
      </c>
      <c r="H1324">
        <v>3.5</v>
      </c>
      <c r="I1324">
        <v>-22.5842895507812</v>
      </c>
      <c r="J1324">
        <v>-20.7308959960937</v>
      </c>
      <c r="L1324">
        <f t="shared" si="80"/>
        <v>9.5026447898583957</v>
      </c>
      <c r="M1324">
        <f t="shared" si="81"/>
        <v>-6.2115087429093663E-2</v>
      </c>
      <c r="N1324">
        <f t="shared" si="82"/>
        <v>3.8582840863239497E-3</v>
      </c>
      <c r="O1324">
        <f t="shared" si="83"/>
        <v>2.0432811213726695E-2</v>
      </c>
      <c r="P1324" t="str" cm="1">
        <f t="array" ref="P1324">IF(AND(O1324&gt;$Q$2,M1324&gt;0,M1325&lt;0,53.93&gt;A1324&gt;16.07),Peak,"")</f>
        <v/>
      </c>
    </row>
    <row r="1325" spans="1:16" x14ac:dyDescent="0.3">
      <c r="A1325">
        <v>13.2261962889997</v>
      </c>
      <c r="B1325">
        <v>-0.172890469431877</v>
      </c>
      <c r="C1325">
        <v>1.4522799253463701</v>
      </c>
      <c r="D1325">
        <v>9.2097482681274396</v>
      </c>
      <c r="E1325">
        <v>-2.3448867723345701E-2</v>
      </c>
      <c r="F1325">
        <v>2.4514131247997201E-2</v>
      </c>
      <c r="G1325">
        <v>-9.5932390540838207E-3</v>
      </c>
      <c r="H1325">
        <v>3.5</v>
      </c>
      <c r="I1325">
        <v>-22.5842895507812</v>
      </c>
      <c r="J1325">
        <v>-20.7308959960937</v>
      </c>
      <c r="L1325">
        <f t="shared" si="80"/>
        <v>9.3251526131351223</v>
      </c>
      <c r="M1325">
        <f t="shared" si="81"/>
        <v>-0.17749217672327333</v>
      </c>
      <c r="N1325">
        <f t="shared" si="82"/>
        <v>3.1503472797965691E-2</v>
      </c>
      <c r="O1325">
        <f t="shared" si="83"/>
        <v>2.1450729365446845E-2</v>
      </c>
      <c r="P1325" t="str" cm="1">
        <f t="array" ref="P1325">IF(AND(O1325&gt;$Q$2,M1325&gt;0,M1326&lt;0,53.93&gt;A1325&gt;16.07),Peak,"")</f>
        <v/>
      </c>
    </row>
    <row r="1326" spans="1:16" x14ac:dyDescent="0.3">
      <c r="A1326">
        <v>13.2362060549994</v>
      </c>
      <c r="B1326">
        <v>8.2777865231037098E-2</v>
      </c>
      <c r="C1326">
        <v>1.65645539760589</v>
      </c>
      <c r="D1326">
        <v>9.40748691558837</v>
      </c>
      <c r="E1326">
        <v>-2.0251475274562801E-2</v>
      </c>
      <c r="F1326">
        <v>2.8777852654456999E-2</v>
      </c>
      <c r="G1326">
        <v>-5.3295181132852996E-3</v>
      </c>
      <c r="H1326">
        <v>3.3000030517578098</v>
      </c>
      <c r="I1326">
        <v>-22.386184692382798</v>
      </c>
      <c r="J1326">
        <v>-20.828231811523398</v>
      </c>
      <c r="L1326">
        <f t="shared" si="80"/>
        <v>9.5525654525994366</v>
      </c>
      <c r="M1326">
        <f t="shared" si="81"/>
        <v>0.22741283946431423</v>
      </c>
      <c r="N1326">
        <f t="shared" si="82"/>
        <v>5.1716599553221956E-2</v>
      </c>
      <c r="O1326">
        <f t="shared" si="83"/>
        <v>2.1014634284584343E-2</v>
      </c>
      <c r="P1326" t="str" cm="1">
        <f t="array" ref="P1326">IF(AND(O1326&gt;$Q$2,M1326&gt;0,M1327&lt;0,53.93&gt;A1326&gt;16.07),Peak,"")</f>
        <v/>
      </c>
    </row>
    <row r="1327" spans="1:16" x14ac:dyDescent="0.3">
      <c r="A1327">
        <v>13.246185302999899</v>
      </c>
      <c r="B1327">
        <v>-1.07775880023837E-2</v>
      </c>
      <c r="C1327">
        <v>1.3090279102325399</v>
      </c>
      <c r="D1327">
        <v>9.5047845840454102</v>
      </c>
      <c r="E1327">
        <v>-1.38564268127083E-2</v>
      </c>
      <c r="F1327">
        <v>2.8777852654456999E-2</v>
      </c>
      <c r="G1327">
        <v>-3.1979237683117299E-3</v>
      </c>
      <c r="H1327">
        <v>3.3000030517578098</v>
      </c>
      <c r="I1327">
        <v>-22.386184692382798</v>
      </c>
      <c r="J1327">
        <v>-20.828231811523398</v>
      </c>
      <c r="L1327">
        <f t="shared" si="80"/>
        <v>9.5945088574287212</v>
      </c>
      <c r="M1327">
        <f t="shared" si="81"/>
        <v>4.1943404829284603E-2</v>
      </c>
      <c r="N1327">
        <f t="shared" si="82"/>
        <v>1.7592492086732549E-3</v>
      </c>
      <c r="O1327">
        <f t="shared" si="83"/>
        <v>1.9951086913913601E-2</v>
      </c>
      <c r="P1327" t="str" cm="1">
        <f t="array" ref="P1327">IF(AND(O1327&gt;$Q$2,M1327&gt;0,M1328&lt;0,53.93&gt;A1327&gt;16.07),Peak,"")</f>
        <v/>
      </c>
    </row>
    <row r="1328" spans="1:16" x14ac:dyDescent="0.3">
      <c r="A1328">
        <v>13.2561645499999</v>
      </c>
      <c r="B1328">
        <v>-0.16346007585525499</v>
      </c>
      <c r="C1328">
        <v>1.6262183189392001</v>
      </c>
      <c r="D1328">
        <v>9.2534570693969709</v>
      </c>
      <c r="E1328">
        <v>-6.3953148201107901E-3</v>
      </c>
      <c r="F1328">
        <v>3.4106839448213501E-2</v>
      </c>
      <c r="G1328">
        <v>-1.06632965616881E-3</v>
      </c>
      <c r="H1328">
        <v>3.3000030517578098</v>
      </c>
      <c r="I1328">
        <v>-22.386184692382798</v>
      </c>
      <c r="J1328">
        <v>-20.828231811523398</v>
      </c>
      <c r="L1328">
        <f t="shared" si="80"/>
        <v>9.3966894677021671</v>
      </c>
      <c r="M1328">
        <f t="shared" si="81"/>
        <v>-0.19781938972655411</v>
      </c>
      <c r="N1328">
        <f t="shared" si="82"/>
        <v>3.9132510951786298E-2</v>
      </c>
      <c r="O1328">
        <f t="shared" si="83"/>
        <v>2.0170633537784977E-2</v>
      </c>
      <c r="P1328" t="str" cm="1">
        <f t="array" ref="P1328">IF(AND(O1328&gt;$Q$2,M1328&gt;0,M1329&lt;0,53.93&gt;A1328&gt;16.07),Peak,"")</f>
        <v/>
      </c>
    </row>
    <row r="1329" spans="1:16" x14ac:dyDescent="0.3">
      <c r="A1329">
        <v>13.266174315999701</v>
      </c>
      <c r="B1329">
        <v>-5.2241362631320898E-2</v>
      </c>
      <c r="C1329">
        <v>1.67097520828247</v>
      </c>
      <c r="D1329">
        <v>9.3278522491455007</v>
      </c>
      <c r="E1329">
        <v>-3.1979237683117299E-3</v>
      </c>
      <c r="F1329">
        <v>3.8370292633771799E-2</v>
      </c>
      <c r="G1329">
        <v>4.2631882242858401E-3</v>
      </c>
      <c r="H1329">
        <v>3.69999694824218</v>
      </c>
      <c r="I1329">
        <v>-22.1880798339843</v>
      </c>
      <c r="J1329">
        <v>-20.7308959960937</v>
      </c>
      <c r="L1329">
        <f t="shared" si="80"/>
        <v>9.4764822000863269</v>
      </c>
      <c r="M1329">
        <f t="shared" si="81"/>
        <v>7.9792732384159848E-2</v>
      </c>
      <c r="N1329">
        <f t="shared" si="82"/>
        <v>6.3668801413301517E-3</v>
      </c>
      <c r="O1329">
        <f t="shared" si="83"/>
        <v>1.9925537608986282E-2</v>
      </c>
      <c r="P1329" t="str" cm="1">
        <f t="array" ref="P1329">IF(AND(O1329&gt;$Q$2,M1329&gt;0,M1330&lt;0,53.93&gt;A1329&gt;16.07),Peak,"")</f>
        <v/>
      </c>
    </row>
    <row r="1330" spans="1:16" x14ac:dyDescent="0.3">
      <c r="A1330">
        <v>13.2761535639992</v>
      </c>
      <c r="B1330">
        <v>-1.94595335051417E-3</v>
      </c>
      <c r="C1330">
        <v>1.6191829442977901</v>
      </c>
      <c r="D1330">
        <v>9.3140811920165998</v>
      </c>
      <c r="E1330">
        <v>-2.1321268286556001E-3</v>
      </c>
      <c r="F1330">
        <v>3.7304494529962498E-2</v>
      </c>
      <c r="G1330">
        <v>1.1724034324288301E-2</v>
      </c>
      <c r="H1330">
        <v>3.69999694824218</v>
      </c>
      <c r="I1330">
        <v>-22.1880798339843</v>
      </c>
      <c r="J1330">
        <v>-20.7308959960937</v>
      </c>
      <c r="L1330">
        <f t="shared" si="80"/>
        <v>9.4537752059860551</v>
      </c>
      <c r="M1330">
        <f t="shared" si="81"/>
        <v>-2.2706994100271771E-2</v>
      </c>
      <c r="N1330">
        <f t="shared" si="82"/>
        <v>5.15607581069777E-4</v>
      </c>
      <c r="O1330">
        <f t="shared" si="83"/>
        <v>2.0062990238178625E-2</v>
      </c>
      <c r="P1330" t="str" cm="1">
        <f t="array" ref="P1330">IF(AND(O1330&gt;$Q$2,M1330&gt;0,M1331&lt;0,53.93&gt;A1330&gt;16.07),Peak,"")</f>
        <v/>
      </c>
    </row>
    <row r="1331" spans="1:16" x14ac:dyDescent="0.3">
      <c r="A1331">
        <v>13.2861633299999</v>
      </c>
      <c r="B1331">
        <v>-0.113464049994945</v>
      </c>
      <c r="C1331">
        <v>1.7113910913467401</v>
      </c>
      <c r="D1331">
        <v>9.2317523956298793</v>
      </c>
      <c r="E1331">
        <v>-3.1979237683117299E-3</v>
      </c>
      <c r="F1331">
        <v>3.0909446999430601E-2</v>
      </c>
      <c r="G1331">
        <v>2.02509425580501E-2</v>
      </c>
      <c r="H1331">
        <v>3.69999694824218</v>
      </c>
      <c r="I1331">
        <v>-22.1880798339843</v>
      </c>
      <c r="J1331">
        <v>-20.7308959960937</v>
      </c>
      <c r="L1331">
        <f t="shared" si="80"/>
        <v>9.3897276772226057</v>
      </c>
      <c r="M1331">
        <f t="shared" si="81"/>
        <v>-6.4047528763449435E-2</v>
      </c>
      <c r="N1331">
        <f t="shared" si="82"/>
        <v>4.102085940704883E-3</v>
      </c>
      <c r="O1331">
        <f t="shared" si="83"/>
        <v>2.0072982258344221E-2</v>
      </c>
      <c r="P1331" t="str" cm="1">
        <f t="array" ref="P1331">IF(AND(O1331&gt;$Q$2,M1331&gt;0,M1332&lt;0,53.93&gt;A1331&gt;16.07),Peak,"")</f>
        <v/>
      </c>
    </row>
    <row r="1332" spans="1:16" x14ac:dyDescent="0.3">
      <c r="A1332">
        <v>13.296142577999399</v>
      </c>
      <c r="B1332">
        <v>-0.25417146086692799</v>
      </c>
      <c r="C1332">
        <v>1.4813195466995199</v>
      </c>
      <c r="D1332">
        <v>9.33339118957519</v>
      </c>
      <c r="E1332">
        <v>-3.1979237683117299E-3</v>
      </c>
      <c r="F1332">
        <v>2.4514131247997201E-2</v>
      </c>
      <c r="G1332">
        <v>2.66457255929708E-2</v>
      </c>
      <c r="H1332">
        <v>3.5</v>
      </c>
      <c r="I1332">
        <v>-22.386184692382798</v>
      </c>
      <c r="J1332">
        <v>-20.7308959960937</v>
      </c>
      <c r="L1332">
        <f t="shared" si="80"/>
        <v>9.4536290295628316</v>
      </c>
      <c r="M1332">
        <f t="shared" si="81"/>
        <v>6.390135234022587E-2</v>
      </c>
      <c r="N1332">
        <f t="shared" si="82"/>
        <v>4.08338283090969E-3</v>
      </c>
      <c r="O1332">
        <f t="shared" si="83"/>
        <v>2.0305712806775934E-2</v>
      </c>
      <c r="P1332" t="str" cm="1">
        <f t="array" ref="P1332">IF(AND(O1332&gt;$Q$2,M1332&gt;0,M1333&lt;0,53.93&gt;A1332&gt;16.07),Peak,"")</f>
        <v/>
      </c>
    </row>
    <row r="1333" spans="1:16" x14ac:dyDescent="0.3">
      <c r="A1333">
        <v>13.3061523439992</v>
      </c>
      <c r="B1333">
        <v>-0.14025832712650299</v>
      </c>
      <c r="C1333">
        <v>1.7609381675720199</v>
      </c>
      <c r="D1333">
        <v>9.2326507568359304</v>
      </c>
      <c r="E1333">
        <v>-1.06632965616881E-3</v>
      </c>
      <c r="F1333">
        <v>1.27898314967751E-2</v>
      </c>
      <c r="G1333">
        <v>3.0909446999430601E-2</v>
      </c>
      <c r="H1333">
        <v>3.5</v>
      </c>
      <c r="I1333">
        <v>-22.386184692382798</v>
      </c>
      <c r="J1333">
        <v>-20.7308959960937</v>
      </c>
      <c r="L1333">
        <f t="shared" si="80"/>
        <v>9.4001284898688127</v>
      </c>
      <c r="M1333">
        <f t="shared" si="81"/>
        <v>-5.3500539694018912E-2</v>
      </c>
      <c r="N1333">
        <f t="shared" si="82"/>
        <v>2.8623077475512931E-3</v>
      </c>
      <c r="O1333">
        <f t="shared" si="83"/>
        <v>2.0535024496537723E-2</v>
      </c>
      <c r="P1333" t="str" cm="1">
        <f t="array" ref="P1333">IF(AND(O1333&gt;$Q$2,M1333&gt;0,M1334&lt;0,53.93&gt;A1333&gt;16.07),Peak,"")</f>
        <v/>
      </c>
    </row>
    <row r="1334" spans="1:16" x14ac:dyDescent="0.3">
      <c r="A1334">
        <v>13.3161315919996</v>
      </c>
      <c r="B1334">
        <v>-0.188757479190826</v>
      </c>
      <c r="C1334">
        <v>1.53086650371551</v>
      </c>
      <c r="D1334">
        <v>9.2043590545654297</v>
      </c>
      <c r="E1334">
        <v>0</v>
      </c>
      <c r="F1334">
        <v>-1.06632965616881E-3</v>
      </c>
      <c r="G1334">
        <v>3.30410413444042E-2</v>
      </c>
      <c r="H1334">
        <v>3.5</v>
      </c>
      <c r="I1334">
        <v>-22.386184692382798</v>
      </c>
      <c r="J1334">
        <v>-20.7308959960937</v>
      </c>
      <c r="L1334">
        <f t="shared" si="80"/>
        <v>9.3327063193646698</v>
      </c>
      <c r="M1334">
        <f t="shared" si="81"/>
        <v>-6.7422170504142898E-2</v>
      </c>
      <c r="N1334">
        <f t="shared" si="82"/>
        <v>4.5457490754897169E-3</v>
      </c>
      <c r="O1334">
        <f t="shared" si="83"/>
        <v>2.0829505319324679E-2</v>
      </c>
      <c r="P1334" t="str" cm="1">
        <f t="array" ref="P1334">IF(AND(O1334&gt;$Q$2,M1334&gt;0,M1335&lt;0,53.93&gt;A1334&gt;16.07),Peak,"")</f>
        <v/>
      </c>
    </row>
    <row r="1335" spans="1:16" x14ac:dyDescent="0.3">
      <c r="A1335">
        <v>13.3261108389997</v>
      </c>
      <c r="B1335">
        <v>-0.156424716114997</v>
      </c>
      <c r="C1335">
        <v>1.4751822948455799</v>
      </c>
      <c r="D1335">
        <v>9.2804012298583896</v>
      </c>
      <c r="E1335">
        <v>3.1973912846297E-3</v>
      </c>
      <c r="F1335">
        <v>-1.27906296402215E-2</v>
      </c>
      <c r="G1335">
        <v>3.4106839448213501E-2</v>
      </c>
      <c r="H1335">
        <v>3.5</v>
      </c>
      <c r="I1335">
        <v>-22.386184692382798</v>
      </c>
      <c r="J1335">
        <v>-21.217544555663999</v>
      </c>
      <c r="L1335">
        <f t="shared" si="80"/>
        <v>9.3982167713877836</v>
      </c>
      <c r="M1335">
        <f t="shared" si="81"/>
        <v>6.5510452023113785E-2</v>
      </c>
      <c r="N1335">
        <f t="shared" si="82"/>
        <v>4.2916193242726929E-3</v>
      </c>
      <c r="O1335">
        <f t="shared" si="83"/>
        <v>2.1289616747699983E-2</v>
      </c>
      <c r="P1335" t="str" cm="1">
        <f t="array" ref="P1335">IF(AND(O1335&gt;$Q$2,M1335&gt;0,M1336&lt;0,53.93&gt;A1335&gt;16.07),Peak,"")</f>
        <v/>
      </c>
    </row>
    <row r="1336" spans="1:16" x14ac:dyDescent="0.3">
      <c r="A1336">
        <v>13.3360900879997</v>
      </c>
      <c r="B1336">
        <v>-0.12289443612098599</v>
      </c>
      <c r="C1336">
        <v>1.4662010669708201</v>
      </c>
      <c r="D1336">
        <v>9.3827886581420898</v>
      </c>
      <c r="E1336">
        <v>3.1973912846297E-3</v>
      </c>
      <c r="F1336">
        <v>-2.1317273378372099E-2</v>
      </c>
      <c r="G1336">
        <v>3.7304494529962498E-2</v>
      </c>
      <c r="H1336">
        <v>3.5</v>
      </c>
      <c r="I1336">
        <v>-22.386184692382798</v>
      </c>
      <c r="J1336">
        <v>-21.217544555663999</v>
      </c>
      <c r="L1336">
        <f t="shared" si="80"/>
        <v>9.4974507955859231</v>
      </c>
      <c r="M1336">
        <f t="shared" si="81"/>
        <v>9.9234024198139537E-2</v>
      </c>
      <c r="N1336">
        <f t="shared" si="82"/>
        <v>9.8473915585569425E-3</v>
      </c>
      <c r="O1336">
        <f t="shared" si="83"/>
        <v>2.1272263269072902E-2</v>
      </c>
      <c r="P1336" t="str" cm="1">
        <f t="array" ref="P1336">IF(AND(O1336&gt;$Q$2,M1336&gt;0,M1337&lt;0,53.93&gt;A1336&gt;16.07),Peak,"")</f>
        <v/>
      </c>
    </row>
    <row r="1337" spans="1:16" x14ac:dyDescent="0.3">
      <c r="A1337">
        <v>13.346069335999299</v>
      </c>
      <c r="B1337">
        <v>-7.6041869819164207E-2</v>
      </c>
      <c r="C1337">
        <v>1.53026783466339</v>
      </c>
      <c r="D1337">
        <v>9.2649831771850497</v>
      </c>
      <c r="E1337">
        <v>4.2631882242858401E-3</v>
      </c>
      <c r="F1337">
        <v>-2.1317273378372099E-2</v>
      </c>
      <c r="G1337">
        <v>3.7304494529962498E-2</v>
      </c>
      <c r="H1337">
        <v>3.5</v>
      </c>
      <c r="I1337">
        <v>-22.386184692382798</v>
      </c>
      <c r="J1337">
        <v>-21.217544555663999</v>
      </c>
      <c r="L1337">
        <f t="shared" si="80"/>
        <v>9.3908154749890027</v>
      </c>
      <c r="M1337">
        <f t="shared" si="81"/>
        <v>-0.10663532059692038</v>
      </c>
      <c r="N1337">
        <f t="shared" si="82"/>
        <v>1.1371091598807993E-2</v>
      </c>
      <c r="O1337">
        <f t="shared" si="83"/>
        <v>2.1069693908876863E-2</v>
      </c>
      <c r="P1337" t="str" cm="1">
        <f t="array" ref="P1337">IF(AND(O1337&gt;$Q$2,M1337&gt;0,M1338&lt;0,53.93&gt;A1337&gt;16.07),Peak,"")</f>
        <v/>
      </c>
    </row>
    <row r="1338" spans="1:16" x14ac:dyDescent="0.3">
      <c r="A1338">
        <v>13.3566284179996</v>
      </c>
      <c r="B1338">
        <v>2.4848327040672299E-2</v>
      </c>
      <c r="C1338">
        <v>1.6105009317398</v>
      </c>
      <c r="D1338">
        <v>9.3220148086547798</v>
      </c>
      <c r="E1338">
        <v>5.3289853967726196E-3</v>
      </c>
      <c r="F1338">
        <v>-1.8119880929589199E-2</v>
      </c>
      <c r="G1338">
        <v>3.9436090737581198E-2</v>
      </c>
      <c r="H1338">
        <v>3.69999694824218</v>
      </c>
      <c r="I1338">
        <v>-22.386184692382798</v>
      </c>
      <c r="J1338">
        <v>-20.7308959960937</v>
      </c>
      <c r="L1338">
        <f t="shared" si="80"/>
        <v>9.4601422179199037</v>
      </c>
      <c r="M1338">
        <f t="shared" si="81"/>
        <v>6.932674293090102E-2</v>
      </c>
      <c r="N1338">
        <f t="shared" si="82"/>
        <v>4.8061972854072342E-3</v>
      </c>
      <c r="O1338">
        <f t="shared" si="83"/>
        <v>2.1580088909784623E-2</v>
      </c>
      <c r="P1338" t="str" cm="1">
        <f t="array" ref="P1338">IF(AND(O1338&gt;$Q$2,M1338&gt;0,M1339&lt;0,53.93&gt;A1338&gt;16.07),Peak,"")</f>
        <v/>
      </c>
    </row>
    <row r="1339" spans="1:16" x14ac:dyDescent="0.3">
      <c r="A1339">
        <v>13.366058348999999</v>
      </c>
      <c r="B1339">
        <v>3.81706245243549E-2</v>
      </c>
      <c r="C1339">
        <v>1.4679973125457699</v>
      </c>
      <c r="D1339">
        <v>9.22786045074462</v>
      </c>
      <c r="E1339">
        <v>8.5263764485716802E-3</v>
      </c>
      <c r="F1339">
        <v>-8.5269091650843603E-3</v>
      </c>
      <c r="G1339">
        <v>3.7304494529962498E-2</v>
      </c>
      <c r="H1339">
        <v>3.69999694824218</v>
      </c>
      <c r="I1339">
        <v>-22.386184692382798</v>
      </c>
      <c r="J1339">
        <v>-20.7308959960937</v>
      </c>
      <c r="L1339">
        <f t="shared" si="80"/>
        <v>9.3439756851478855</v>
      </c>
      <c r="M1339">
        <f t="shared" si="81"/>
        <v>-0.11616653277201827</v>
      </c>
      <c r="N1339">
        <f t="shared" si="82"/>
        <v>1.3494663336272396E-2</v>
      </c>
      <c r="O1339">
        <f t="shared" si="83"/>
        <v>2.1549230195897332E-2</v>
      </c>
      <c r="P1339" t="str" cm="1">
        <f t="array" ref="P1339">IF(AND(O1339&gt;$Q$2,M1339&gt;0,M1340&lt;0,53.93&gt;A1339&gt;16.07),Peak,"")</f>
        <v/>
      </c>
    </row>
    <row r="1340" spans="1:16" x14ac:dyDescent="0.3">
      <c r="A1340">
        <v>13.3760681149997</v>
      </c>
      <c r="B1340">
        <v>-2.3650817573070498E-2</v>
      </c>
      <c r="C1340">
        <v>1.53685414791107</v>
      </c>
      <c r="D1340">
        <v>9.4104804992675692</v>
      </c>
      <c r="E1340">
        <v>5.3289853967726196E-3</v>
      </c>
      <c r="F1340">
        <v>-1.06632965616881E-3</v>
      </c>
      <c r="G1340">
        <v>3.9436090737581198E-2</v>
      </c>
      <c r="H1340">
        <v>3.69999694824218</v>
      </c>
      <c r="I1340">
        <v>-22.386184692382798</v>
      </c>
      <c r="J1340">
        <v>-20.7308959960937</v>
      </c>
      <c r="L1340">
        <f t="shared" si="80"/>
        <v>9.5351781976121739</v>
      </c>
      <c r="M1340">
        <f t="shared" si="81"/>
        <v>0.19120251246428843</v>
      </c>
      <c r="N1340">
        <f t="shared" si="82"/>
        <v>3.6558400772656374E-2</v>
      </c>
      <c r="O1340">
        <f t="shared" si="83"/>
        <v>2.1742721154875813E-2</v>
      </c>
      <c r="P1340" t="str" cm="1">
        <f t="array" ref="P1340">IF(AND(O1340&gt;$Q$2,M1340&gt;0,M1341&lt;0,53.93&gt;A1340&gt;16.07),Peak,"")</f>
        <v/>
      </c>
    </row>
    <row r="1341" spans="1:16" x14ac:dyDescent="0.3">
      <c r="A1341">
        <v>13.3860473629993</v>
      </c>
      <c r="B1341">
        <v>0.192948758602142</v>
      </c>
      <c r="C1341">
        <v>1.5937358140945399</v>
      </c>
      <c r="D1341">
        <v>9.2426795959472603</v>
      </c>
      <c r="E1341">
        <v>4.2631882242858401E-3</v>
      </c>
      <c r="F1341">
        <v>5.3289853967726196E-3</v>
      </c>
      <c r="G1341">
        <v>3.8370292633771799E-2</v>
      </c>
      <c r="H1341">
        <v>3.3000030517578098</v>
      </c>
      <c r="I1341">
        <v>-22.386184692382798</v>
      </c>
      <c r="J1341">
        <v>-21.217544555663999</v>
      </c>
      <c r="L1341">
        <f t="shared" si="80"/>
        <v>9.3810633289576231</v>
      </c>
      <c r="M1341">
        <f t="shared" si="81"/>
        <v>-0.15411486865455082</v>
      </c>
      <c r="N1341">
        <f t="shared" si="82"/>
        <v>2.3751392740409449E-2</v>
      </c>
      <c r="O1341">
        <f t="shared" si="83"/>
        <v>2.1057237878052096E-2</v>
      </c>
      <c r="P1341" t="str" cm="1">
        <f t="array" ref="P1341">IF(AND(O1341&gt;$Q$2,M1341&gt;0,M1342&lt;0,53.93&gt;A1341&gt;16.07),Peak,"")</f>
        <v/>
      </c>
    </row>
    <row r="1342" spans="1:16" x14ac:dyDescent="0.3">
      <c r="A1342">
        <v>13.3960266109997</v>
      </c>
      <c r="B1342">
        <v>9.3256071209907504E-2</v>
      </c>
      <c r="C1342">
        <v>1.42219257354736</v>
      </c>
      <c r="D1342">
        <v>9.2112455368041992</v>
      </c>
      <c r="E1342">
        <v>0</v>
      </c>
      <c r="F1342">
        <v>6.3947825692593999E-3</v>
      </c>
      <c r="G1342">
        <v>3.62386964261531E-2</v>
      </c>
      <c r="H1342">
        <v>3.3000030517578098</v>
      </c>
      <c r="I1342">
        <v>-22.386184692382798</v>
      </c>
      <c r="J1342">
        <v>-21.217544555663999</v>
      </c>
      <c r="L1342">
        <f t="shared" si="80"/>
        <v>9.320856867818863</v>
      </c>
      <c r="M1342">
        <f t="shared" si="81"/>
        <v>-6.0206461138760048E-2</v>
      </c>
      <c r="N1342">
        <f t="shared" si="82"/>
        <v>3.6248179628530237E-3</v>
      </c>
      <c r="O1342">
        <f t="shared" si="83"/>
        <v>2.1089683734871242E-2</v>
      </c>
      <c r="P1342" t="str" cm="1">
        <f t="array" ref="P1342">IF(AND(O1342&gt;$Q$2,M1342&gt;0,M1343&lt;0,53.93&gt;A1342&gt;16.07),Peak,"")</f>
        <v/>
      </c>
    </row>
    <row r="1343" spans="1:16" x14ac:dyDescent="0.3">
      <c r="A1343">
        <v>13.4060363769995</v>
      </c>
      <c r="B1343">
        <v>4.5655060559511101E-2</v>
      </c>
      <c r="C1343">
        <v>1.6679813861846899</v>
      </c>
      <c r="D1343">
        <v>9.2033119201660103</v>
      </c>
      <c r="E1343">
        <v>-6.3953148201107901E-3</v>
      </c>
      <c r="F1343">
        <v>4.2631882242858401E-3</v>
      </c>
      <c r="G1343">
        <v>2.8777852654456999E-2</v>
      </c>
      <c r="H1343">
        <v>3.3000030517578098</v>
      </c>
      <c r="I1343">
        <v>-22.386184692382798</v>
      </c>
      <c r="J1343">
        <v>-21.217544555663999</v>
      </c>
      <c r="L1343">
        <f t="shared" si="80"/>
        <v>9.3533521578674161</v>
      </c>
      <c r="M1343">
        <f t="shared" si="81"/>
        <v>3.2495290048553116E-2</v>
      </c>
      <c r="N1343">
        <f t="shared" si="82"/>
        <v>1.0559438753395952E-3</v>
      </c>
      <c r="O1343">
        <f t="shared" si="83"/>
        <v>2.3701082944949617E-2</v>
      </c>
      <c r="P1343" t="str" cm="1">
        <f t="array" ref="P1343">IF(AND(O1343&gt;$Q$2,M1343&gt;0,M1344&lt;0,53.93&gt;A1343&gt;16.07),Peak,"")</f>
        <v/>
      </c>
    </row>
    <row r="1344" spans="1:16" x14ac:dyDescent="0.3">
      <c r="A1344">
        <v>13.416015625</v>
      </c>
      <c r="B1344">
        <v>3.4877471625804901E-2</v>
      </c>
      <c r="C1344">
        <v>1.6492702960968</v>
      </c>
      <c r="D1344">
        <v>9.1835527420043892</v>
      </c>
      <c r="E1344">
        <v>-7.46111199259758E-3</v>
      </c>
      <c r="F1344">
        <v>2.1315941121429201E-3</v>
      </c>
      <c r="G1344">
        <v>2.4514131247997201E-2</v>
      </c>
      <c r="H1344">
        <v>3.3000030517578098</v>
      </c>
      <c r="I1344">
        <v>-22.485244750976499</v>
      </c>
      <c r="J1344">
        <v>-21.0228881835937</v>
      </c>
      <c r="L1344">
        <f t="shared" si="80"/>
        <v>9.3305385649913362</v>
      </c>
      <c r="M1344">
        <f t="shared" si="81"/>
        <v>-2.281359287607998E-2</v>
      </c>
      <c r="N1344">
        <f t="shared" si="82"/>
        <v>5.2046001991552717E-4</v>
      </c>
      <c r="O1344">
        <f t="shared" si="83"/>
        <v>2.3696695775975985E-2</v>
      </c>
      <c r="P1344" t="str" cm="1">
        <f t="array" ref="P1344">IF(AND(O1344&gt;$Q$2,M1344&gt;0,M1345&lt;0,53.93&gt;A1344&gt;16.07),Peak,"")</f>
        <v/>
      </c>
    </row>
    <row r="1345" spans="1:16" x14ac:dyDescent="0.3">
      <c r="A1345">
        <v>13.4259948729995</v>
      </c>
      <c r="B1345">
        <v>3.8619689643382998E-2</v>
      </c>
      <c r="C1345">
        <v>1.8010547161102199</v>
      </c>
      <c r="D1345">
        <v>9.3697652816772408</v>
      </c>
      <c r="E1345">
        <v>-4.2637209407985202E-3</v>
      </c>
      <c r="F1345">
        <v>-2.1321268286556001E-3</v>
      </c>
      <c r="G1345">
        <v>1.91851463168859E-2</v>
      </c>
      <c r="H1345">
        <v>3.3000030517578098</v>
      </c>
      <c r="I1345">
        <v>-22.485244750976499</v>
      </c>
      <c r="J1345">
        <v>-21.0228881835937</v>
      </c>
      <c r="L1345">
        <f t="shared" si="80"/>
        <v>9.5413725954170339</v>
      </c>
      <c r="M1345">
        <f t="shared" si="81"/>
        <v>0.2108340304256977</v>
      </c>
      <c r="N1345">
        <f t="shared" si="82"/>
        <v>4.4450988385544024E-2</v>
      </c>
      <c r="O1345">
        <f t="shared" si="83"/>
        <v>2.448858006152059E-2</v>
      </c>
      <c r="P1345" t="str" cm="1">
        <f t="array" ref="P1345">IF(AND(O1345&gt;$Q$2,M1345&gt;0,M1346&lt;0,53.93&gt;A1345&gt;16.07),Peak,"")</f>
        <v/>
      </c>
    </row>
    <row r="1346" spans="1:16" x14ac:dyDescent="0.3">
      <c r="A1346">
        <v>13.4359741209991</v>
      </c>
      <c r="B1346">
        <v>5.1792297512292799E-2</v>
      </c>
      <c r="C1346">
        <v>1.64238464832305</v>
      </c>
      <c r="D1346">
        <v>9.3697652816772408</v>
      </c>
      <c r="E1346">
        <v>0</v>
      </c>
      <c r="F1346">
        <v>-6.3953148201107901E-3</v>
      </c>
      <c r="G1346">
        <v>1.5987223014235399E-2</v>
      </c>
      <c r="H1346">
        <v>3.3000030517578098</v>
      </c>
      <c r="I1346">
        <v>-22.485244750976499</v>
      </c>
      <c r="J1346">
        <v>-21.0228881835937</v>
      </c>
      <c r="L1346">
        <f t="shared" si="80"/>
        <v>9.5127604410524818</v>
      </c>
      <c r="M1346">
        <f t="shared" si="81"/>
        <v>-2.8612154364552111E-2</v>
      </c>
      <c r="N1346">
        <f t="shared" si="82"/>
        <v>8.1865537738095846E-4</v>
      </c>
      <c r="O1346">
        <f t="shared" si="83"/>
        <v>2.3944150780162033E-2</v>
      </c>
      <c r="P1346" t="str" cm="1">
        <f t="array" ref="P1346">IF(AND(O1346&gt;$Q$2,M1346&gt;0,M1347&lt;0,53.93&gt;A1346&gt;16.07),Peak,"")</f>
        <v/>
      </c>
    </row>
    <row r="1347" spans="1:16" x14ac:dyDescent="0.3">
      <c r="A1347">
        <v>13.4459838869997</v>
      </c>
      <c r="B1347">
        <v>0.166304171085357</v>
      </c>
      <c r="C1347">
        <v>1.7405804395675599</v>
      </c>
      <c r="D1347">
        <v>9.2967176437377894</v>
      </c>
      <c r="E1347">
        <v>9.5924399793148006E-3</v>
      </c>
      <c r="F1347">
        <v>-1.17248333990573E-2</v>
      </c>
      <c r="G1347">
        <v>1.49214249104261E-2</v>
      </c>
      <c r="H1347">
        <v>3.5</v>
      </c>
      <c r="I1347">
        <v>-22.485244750976499</v>
      </c>
      <c r="J1347">
        <v>-20.925552368163999</v>
      </c>
      <c r="L1347">
        <f t="shared" ref="L1347:L1410" si="84">SQRT(B1347^2+C1347^2+D1347^2)</f>
        <v>9.4597165016352953</v>
      </c>
      <c r="M1347">
        <f t="shared" si="81"/>
        <v>-5.3043939417186436E-2</v>
      </c>
      <c r="N1347">
        <f t="shared" si="82"/>
        <v>2.8136595088941447E-3</v>
      </c>
      <c r="O1347">
        <f t="shared" si="83"/>
        <v>2.4596460483373755E-2</v>
      </c>
      <c r="P1347" t="str" cm="1">
        <f t="array" ref="P1347">IF(AND(O1347&gt;$Q$2,M1347&gt;0,M1348&lt;0,53.93&gt;A1347&gt;16.07),Peak,"")</f>
        <v/>
      </c>
    </row>
    <row r="1348" spans="1:16" x14ac:dyDescent="0.3">
      <c r="A1348">
        <v>13.455993651999901</v>
      </c>
      <c r="B1348">
        <v>-3.4877471625804901E-2</v>
      </c>
      <c r="C1348">
        <v>1.7191749811172401</v>
      </c>
      <c r="D1348">
        <v>9.4975996017456001</v>
      </c>
      <c r="E1348">
        <v>1.91851463168859E-2</v>
      </c>
      <c r="F1348">
        <v>-1.27906296402215E-2</v>
      </c>
      <c r="G1348">
        <v>1.27898314967751E-2</v>
      </c>
      <c r="H1348">
        <v>3.5</v>
      </c>
      <c r="I1348">
        <v>-22.485244750976499</v>
      </c>
      <c r="J1348">
        <v>-20.925552368163999</v>
      </c>
      <c r="L1348">
        <f t="shared" si="84"/>
        <v>9.6520037944876851</v>
      </c>
      <c r="M1348">
        <f t="shared" ref="M1348:M1411" si="85">L1348-L1347</f>
        <v>0.19228729285238977</v>
      </c>
      <c r="N1348">
        <f t="shared" ref="N1348:N1411" si="86">M1348^2</f>
        <v>3.6974402992500703E-2</v>
      </c>
      <c r="O1348">
        <f t="shared" ref="O1348:O1411" si="87">AVERAGE(N1348:N1395)</f>
        <v>2.5146320545037168E-2</v>
      </c>
      <c r="P1348" t="str" cm="1">
        <f t="array" ref="P1348">IF(AND(O1348&gt;$Q$2,M1348&gt;0,M1349&lt;0,53.93&gt;A1348&gt;16.07),Peak,"")</f>
        <v/>
      </c>
    </row>
    <row r="1349" spans="1:16" x14ac:dyDescent="0.3">
      <c r="A1349">
        <v>13.465942382999801</v>
      </c>
      <c r="B1349">
        <v>-0.15163467824459001</v>
      </c>
      <c r="C1349">
        <v>1.81722104549407</v>
      </c>
      <c r="D1349">
        <v>9.3262062072753906</v>
      </c>
      <c r="E1349">
        <v>2.2382536903023699E-2</v>
      </c>
      <c r="F1349">
        <v>-8.5269091650843603E-3</v>
      </c>
      <c r="G1349">
        <v>8.5263764485716802E-3</v>
      </c>
      <c r="H1349">
        <v>3.5</v>
      </c>
      <c r="I1349">
        <v>-22.485244750976499</v>
      </c>
      <c r="J1349">
        <v>-20.925552368163999</v>
      </c>
      <c r="L1349">
        <f t="shared" si="84"/>
        <v>9.5028105118672617</v>
      </c>
      <c r="M1349">
        <f t="shared" si="85"/>
        <v>-0.14919328262042342</v>
      </c>
      <c r="N1349">
        <f t="shared" si="86"/>
        <v>2.2258635579057537E-2</v>
      </c>
      <c r="O1349">
        <f t="shared" si="87"/>
        <v>2.5226336261567534E-2</v>
      </c>
      <c r="P1349" t="str" cm="1">
        <f t="array" ref="P1349">IF(AND(O1349&gt;$Q$2,M1349&gt;0,M1350&lt;0,53.93&gt;A1349&gt;16.07),Peak,"")</f>
        <v/>
      </c>
    </row>
    <row r="1350" spans="1:16" x14ac:dyDescent="0.3">
      <c r="A1350">
        <v>13.475952147999999</v>
      </c>
      <c r="B1350">
        <v>-0.13337264955043701</v>
      </c>
      <c r="C1350">
        <v>1.7657281160354601</v>
      </c>
      <c r="D1350">
        <v>9.09478759765625</v>
      </c>
      <c r="E1350">
        <v>1.7053019255399701E-2</v>
      </c>
      <c r="F1350">
        <v>3.1973912846297E-3</v>
      </c>
      <c r="G1350">
        <v>2.1315941121429201E-3</v>
      </c>
      <c r="H1350">
        <v>3.19999694824218</v>
      </c>
      <c r="I1350">
        <v>-22.5842895507812</v>
      </c>
      <c r="J1350">
        <v>-20.828231811523398</v>
      </c>
      <c r="L1350">
        <f t="shared" si="84"/>
        <v>9.2655677370514198</v>
      </c>
      <c r="M1350">
        <f t="shared" si="85"/>
        <v>-0.23724277481584188</v>
      </c>
      <c r="N1350">
        <f t="shared" si="86"/>
        <v>5.6284134202320257E-2</v>
      </c>
      <c r="O1350">
        <f t="shared" si="87"/>
        <v>2.503080148229948E-2</v>
      </c>
      <c r="P1350" t="str" cm="1">
        <f t="array" ref="P1350">IF(AND(O1350&gt;$Q$2,M1350&gt;0,M1351&lt;0,53.93&gt;A1350&gt;16.07),Peak,"")</f>
        <v/>
      </c>
    </row>
    <row r="1351" spans="1:16" x14ac:dyDescent="0.3">
      <c r="A1351">
        <v>13.4859619139997</v>
      </c>
      <c r="B1351">
        <v>2.43992619216442E-2</v>
      </c>
      <c r="C1351">
        <v>1.7977615594863801</v>
      </c>
      <c r="D1351">
        <v>9.3140811920165998</v>
      </c>
      <c r="E1351">
        <v>1.5987223014235399E-2</v>
      </c>
      <c r="F1351">
        <v>1.5987223014235399E-2</v>
      </c>
      <c r="G1351">
        <v>-1.06632965616881E-3</v>
      </c>
      <c r="H1351">
        <v>3.19999694824218</v>
      </c>
      <c r="I1351">
        <v>-22.5842895507812</v>
      </c>
      <c r="J1351">
        <v>-20.828231811523398</v>
      </c>
      <c r="L1351">
        <f t="shared" si="84"/>
        <v>9.4860239510675175</v>
      </c>
      <c r="M1351">
        <f t="shared" si="85"/>
        <v>0.22045621401609772</v>
      </c>
      <c r="N1351">
        <f t="shared" si="86"/>
        <v>4.8600942298311481E-2</v>
      </c>
      <c r="O1351">
        <f t="shared" si="87"/>
        <v>2.393608908468579E-2</v>
      </c>
      <c r="P1351" t="str" cm="1">
        <f t="array" ref="P1351">IF(AND(O1351&gt;$Q$2,M1351&gt;0,M1352&lt;0,53.93&gt;A1351&gt;16.07),Peak,"")</f>
        <v/>
      </c>
    </row>
    <row r="1352" spans="1:16" x14ac:dyDescent="0.3">
      <c r="A1352">
        <v>13.495941161999299</v>
      </c>
      <c r="B1352">
        <v>3.81706245243549E-2</v>
      </c>
      <c r="C1352">
        <v>1.78428959846496</v>
      </c>
      <c r="D1352">
        <v>9.3242597579956001</v>
      </c>
      <c r="E1352">
        <v>1.7053019255399701E-2</v>
      </c>
      <c r="F1352">
        <v>2.4514131247997201E-2</v>
      </c>
      <c r="G1352">
        <v>-2.1321268286556001E-3</v>
      </c>
      <c r="H1352">
        <v>3.19999694824218</v>
      </c>
      <c r="I1352">
        <v>-22.5842895507812</v>
      </c>
      <c r="J1352">
        <v>-20.828231811523398</v>
      </c>
      <c r="L1352">
        <f t="shared" si="84"/>
        <v>9.4935223390658852</v>
      </c>
      <c r="M1352">
        <f t="shared" si="85"/>
        <v>7.4983879983676616E-3</v>
      </c>
      <c r="N1352">
        <f t="shared" si="86"/>
        <v>5.6225822574064186E-5</v>
      </c>
      <c r="O1352">
        <f t="shared" si="87"/>
        <v>2.2931607653075337E-2</v>
      </c>
      <c r="P1352" t="str" cm="1">
        <f t="array" ref="P1352">IF(AND(O1352&gt;$Q$2,M1352&gt;0,M1353&lt;0,53.93&gt;A1352&gt;16.07),Peak,"")</f>
        <v/>
      </c>
    </row>
    <row r="1353" spans="1:16" x14ac:dyDescent="0.3">
      <c r="A1353">
        <v>13.5059509269995</v>
      </c>
      <c r="B1353">
        <v>1.5118560753762699E-2</v>
      </c>
      <c r="C1353">
        <v>1.5986754894256501</v>
      </c>
      <c r="D1353">
        <v>9.22786045074462</v>
      </c>
      <c r="E1353">
        <v>2.3448335006833E-2</v>
      </c>
      <c r="F1353">
        <v>2.4514131247997201E-2</v>
      </c>
      <c r="G1353">
        <v>0</v>
      </c>
      <c r="H1353">
        <v>3.5</v>
      </c>
      <c r="I1353">
        <v>-22.386184692382798</v>
      </c>
      <c r="J1353">
        <v>-21.217544555663999</v>
      </c>
      <c r="L1353">
        <f t="shared" si="84"/>
        <v>9.3653297000044962</v>
      </c>
      <c r="M1353">
        <f t="shared" si="85"/>
        <v>-0.128192639061389</v>
      </c>
      <c r="N1353">
        <f t="shared" si="86"/>
        <v>1.6433352709523556E-2</v>
      </c>
      <c r="O1353">
        <f t="shared" si="87"/>
        <v>2.306898302913794E-2</v>
      </c>
      <c r="P1353" t="str" cm="1">
        <f t="array" ref="P1353">IF(AND(O1353&gt;$Q$2,M1353&gt;0,M1354&lt;0,53.93&gt;A1353&gt;16.07),Peak,"")</f>
        <v/>
      </c>
    </row>
    <row r="1354" spans="1:16" x14ac:dyDescent="0.3">
      <c r="A1354">
        <v>13.5159301759995</v>
      </c>
      <c r="B1354">
        <v>-5.2690431475639302E-2</v>
      </c>
      <c r="C1354">
        <v>1.6718733310699401</v>
      </c>
      <c r="D1354">
        <v>9.1934318542480398</v>
      </c>
      <c r="E1354">
        <v>2.98436488956213E-2</v>
      </c>
      <c r="F1354">
        <v>2.2382536903023699E-2</v>
      </c>
      <c r="G1354">
        <v>4.2631882242858401E-3</v>
      </c>
      <c r="H1354">
        <v>3.5</v>
      </c>
      <c r="I1354">
        <v>-22.386184692382798</v>
      </c>
      <c r="J1354">
        <v>-21.217544555663999</v>
      </c>
      <c r="L1354">
        <f t="shared" si="84"/>
        <v>9.3443633263810195</v>
      </c>
      <c r="M1354">
        <f t="shared" si="85"/>
        <v>-2.0966373623476642E-2</v>
      </c>
      <c r="N1354">
        <f t="shared" si="86"/>
        <v>4.3958882291921707E-4</v>
      </c>
      <c r="O1354">
        <f t="shared" si="87"/>
        <v>2.3023107184113694E-2</v>
      </c>
      <c r="P1354" t="str" cm="1">
        <f t="array" ref="P1354">IF(AND(O1354&gt;$Q$2,M1354&gt;0,M1355&lt;0,53.93&gt;A1354&gt;16.07),Peak,"")</f>
        <v/>
      </c>
    </row>
    <row r="1355" spans="1:16" x14ac:dyDescent="0.3">
      <c r="A1355">
        <v>13.525909424</v>
      </c>
      <c r="B1355">
        <v>-0.109422452747821</v>
      </c>
      <c r="C1355">
        <v>1.6666342020034699</v>
      </c>
      <c r="D1355">
        <v>9.2326507568359304</v>
      </c>
      <c r="E1355">
        <v>3.4106839448213501E-2</v>
      </c>
      <c r="F1355">
        <v>2.02509425580501E-2</v>
      </c>
      <c r="G1355">
        <v>3.1973912846297E-3</v>
      </c>
      <c r="H1355">
        <v>3.5</v>
      </c>
      <c r="I1355">
        <v>-22.386184692382798</v>
      </c>
      <c r="J1355">
        <v>-21.217544555663999</v>
      </c>
      <c r="L1355">
        <f t="shared" si="84"/>
        <v>9.3825094102887086</v>
      </c>
      <c r="M1355">
        <f t="shared" si="85"/>
        <v>3.8146083907689032E-2</v>
      </c>
      <c r="N1355">
        <f t="shared" si="86"/>
        <v>1.4551237174924522E-3</v>
      </c>
      <c r="O1355">
        <f t="shared" si="87"/>
        <v>2.3275995082348972E-2</v>
      </c>
      <c r="P1355" t="str" cm="1">
        <f t="array" ref="P1355">IF(AND(O1355&gt;$Q$2,M1355&gt;0,M1356&lt;0,53.93&gt;A1355&gt;16.07),Peak,"")</f>
        <v/>
      </c>
    </row>
    <row r="1356" spans="1:16" x14ac:dyDescent="0.3">
      <c r="A1356">
        <v>13.5359191889992</v>
      </c>
      <c r="B1356">
        <v>0.26420059800147999</v>
      </c>
      <c r="C1356">
        <v>1.6319063901901201</v>
      </c>
      <c r="D1356">
        <v>9.2645339965820295</v>
      </c>
      <c r="E1356">
        <v>3.4106839448213501E-2</v>
      </c>
      <c r="F1356">
        <v>2.2382536903023699E-2</v>
      </c>
      <c r="G1356">
        <v>-1.06632965616881E-3</v>
      </c>
      <c r="H1356">
        <v>3.3000030517578098</v>
      </c>
      <c r="I1356">
        <v>-22.485244750976499</v>
      </c>
      <c r="J1356">
        <v>-21.0228881835937</v>
      </c>
      <c r="L1356">
        <f t="shared" si="84"/>
        <v>9.4108719360191007</v>
      </c>
      <c r="M1356">
        <f t="shared" si="85"/>
        <v>2.8362525730392107E-2</v>
      </c>
      <c r="N1356">
        <f t="shared" si="86"/>
        <v>8.0443286580715438E-4</v>
      </c>
      <c r="O1356">
        <f t="shared" si="87"/>
        <v>2.4663854897990944E-2</v>
      </c>
      <c r="P1356" t="str" cm="1">
        <f t="array" ref="P1356">IF(AND(O1356&gt;$Q$2,M1356&gt;0,M1357&lt;0,53.93&gt;A1356&gt;16.07),Peak,"")</f>
        <v/>
      </c>
    </row>
    <row r="1357" spans="1:16" x14ac:dyDescent="0.3">
      <c r="A1357">
        <v>13.5458984369997</v>
      </c>
      <c r="B1357">
        <v>-7.9784087836742401E-2</v>
      </c>
      <c r="C1357">
        <v>1.7980608940124501</v>
      </c>
      <c r="D1357">
        <v>9.2229204177856392</v>
      </c>
      <c r="E1357">
        <v>2.8777852654456999E-2</v>
      </c>
      <c r="F1357">
        <v>2.7712054550647701E-2</v>
      </c>
      <c r="G1357">
        <v>-3.1979237683117299E-3</v>
      </c>
      <c r="H1357">
        <v>3.3000030517578098</v>
      </c>
      <c r="I1357">
        <v>-22.485244750976499</v>
      </c>
      <c r="J1357">
        <v>-21.0228881835937</v>
      </c>
      <c r="L1357">
        <f t="shared" si="84"/>
        <v>9.3968957380645666</v>
      </c>
      <c r="M1357">
        <f t="shared" si="85"/>
        <v>-1.3976197954534086E-2</v>
      </c>
      <c r="N1357">
        <f t="shared" si="86"/>
        <v>1.9533410926432279E-4</v>
      </c>
      <c r="O1357">
        <f t="shared" si="87"/>
        <v>2.4750216586931734E-2</v>
      </c>
      <c r="P1357" t="str" cm="1">
        <f t="array" ref="P1357">IF(AND(O1357&gt;$Q$2,M1357&gt;0,M1358&lt;0,53.93&gt;A1357&gt;16.07),Peak,"")</f>
        <v/>
      </c>
    </row>
    <row r="1358" spans="1:16" x14ac:dyDescent="0.3">
      <c r="A1358">
        <v>13.5565185549994</v>
      </c>
      <c r="B1358">
        <v>-4.1912842541932997E-2</v>
      </c>
      <c r="C1358">
        <v>1.8143769502639699</v>
      </c>
      <c r="D1358">
        <v>9.2275609970092702</v>
      </c>
      <c r="E1358">
        <v>2.2382536903023699E-2</v>
      </c>
      <c r="F1358">
        <v>2.8777852654456999E-2</v>
      </c>
      <c r="G1358">
        <v>-6.3953148201107901E-3</v>
      </c>
      <c r="H1358">
        <v>3.3000030517578098</v>
      </c>
      <c r="I1358">
        <v>-22.485244750976499</v>
      </c>
      <c r="J1358">
        <v>-21.0228881835937</v>
      </c>
      <c r="L1358">
        <f t="shared" si="84"/>
        <v>9.4043395492477746</v>
      </c>
      <c r="M1358">
        <f t="shared" si="85"/>
        <v>7.4438111832080267E-3</v>
      </c>
      <c r="N1358">
        <f t="shared" si="86"/>
        <v>5.5410324931252884E-5</v>
      </c>
      <c r="O1358">
        <f t="shared" si="87"/>
        <v>2.47524763370017E-2</v>
      </c>
      <c r="P1358" t="str" cm="1">
        <f t="array" ref="P1358">IF(AND(O1358&gt;$Q$2,M1358&gt;0,M1359&lt;0,53.93&gt;A1358&gt;16.07),Peak,"")</f>
        <v/>
      </c>
    </row>
    <row r="1359" spans="1:16" x14ac:dyDescent="0.3">
      <c r="A1359">
        <v>13.5658569329998</v>
      </c>
      <c r="B1359">
        <v>-0.16914825141429901</v>
      </c>
      <c r="C1359">
        <v>1.7203724384307799</v>
      </c>
      <c r="D1359">
        <v>9.2405843734741193</v>
      </c>
      <c r="E1359">
        <v>1.8119348213076501E-2</v>
      </c>
      <c r="F1359">
        <v>2.98436488956213E-2</v>
      </c>
      <c r="G1359">
        <v>-1.0659036226570599E-2</v>
      </c>
      <c r="H1359">
        <v>3.5</v>
      </c>
      <c r="I1359">
        <v>-22.485244750976499</v>
      </c>
      <c r="J1359">
        <v>-20.536239624023398</v>
      </c>
      <c r="L1359">
        <f t="shared" si="84"/>
        <v>9.4008878315381921</v>
      </c>
      <c r="M1359">
        <f t="shared" si="85"/>
        <v>-3.4517177095825247E-3</v>
      </c>
      <c r="N1359">
        <f t="shared" si="86"/>
        <v>1.1914355146645631E-5</v>
      </c>
      <c r="O1359">
        <f t="shared" si="87"/>
        <v>2.4858215024530703E-2</v>
      </c>
      <c r="P1359" t="str" cm="1">
        <f t="array" ref="P1359">IF(AND(O1359&gt;$Q$2,M1359&gt;0,M1360&lt;0,53.93&gt;A1359&gt;16.07),Peak,"")</f>
        <v/>
      </c>
    </row>
    <row r="1360" spans="1:16" x14ac:dyDescent="0.3">
      <c r="A1360">
        <v>13.575836180999399</v>
      </c>
      <c r="B1360">
        <v>-1.37713626027107E-2</v>
      </c>
      <c r="C1360">
        <v>1.82141232490539</v>
      </c>
      <c r="D1360">
        <v>9.3056983947753906</v>
      </c>
      <c r="E1360">
        <v>1.91851463168859E-2</v>
      </c>
      <c r="F1360">
        <v>3.0909446999430601E-2</v>
      </c>
      <c r="G1360">
        <v>-1.17248333990573E-2</v>
      </c>
      <c r="H1360">
        <v>3.5</v>
      </c>
      <c r="I1360">
        <v>-22.485244750976499</v>
      </c>
      <c r="J1360">
        <v>-20.536239624023398</v>
      </c>
      <c r="L1360">
        <f t="shared" si="84"/>
        <v>9.4822863868515626</v>
      </c>
      <c r="M1360">
        <f t="shared" si="85"/>
        <v>8.139855531337048E-2</v>
      </c>
      <c r="N1360">
        <f t="shared" si="86"/>
        <v>6.6257248071038338E-3</v>
      </c>
      <c r="O1360">
        <f t="shared" si="87"/>
        <v>2.493850007050261E-2</v>
      </c>
      <c r="P1360" t="str" cm="1">
        <f t="array" ref="P1360">IF(AND(O1360&gt;$Q$2,M1360&gt;0,M1361&lt;0,53.93&gt;A1360&gt;16.07),Peak,"")</f>
        <v/>
      </c>
    </row>
    <row r="1361" spans="1:16" x14ac:dyDescent="0.3">
      <c r="A1361">
        <v>13.5858459469991</v>
      </c>
      <c r="B1361">
        <v>-9.0411990880966103E-2</v>
      </c>
      <c r="C1361">
        <v>1.7724641561508101</v>
      </c>
      <c r="D1361">
        <v>9.3323431015014595</v>
      </c>
      <c r="E1361">
        <v>3.0909446999430601E-2</v>
      </c>
      <c r="F1361">
        <v>2.98436488956213E-2</v>
      </c>
      <c r="G1361">
        <v>-1.17248333990573E-2</v>
      </c>
      <c r="H1361">
        <v>3.5</v>
      </c>
      <c r="I1361">
        <v>-22.485244750976499</v>
      </c>
      <c r="J1361">
        <v>-20.536239624023398</v>
      </c>
      <c r="L1361">
        <f t="shared" si="84"/>
        <v>9.499601637809679</v>
      </c>
      <c r="M1361">
        <f t="shared" si="85"/>
        <v>1.7315250958116479E-2</v>
      </c>
      <c r="N1361">
        <f t="shared" si="86"/>
        <v>2.9981791574255364E-4</v>
      </c>
      <c r="O1361">
        <f t="shared" si="87"/>
        <v>2.512332197315538E-2</v>
      </c>
      <c r="P1361" t="str" cm="1">
        <f t="array" ref="P1361">IF(AND(O1361&gt;$Q$2,M1361&gt;0,M1362&lt;0,53.93&gt;A1361&gt;16.07),Peak,"")</f>
        <v/>
      </c>
    </row>
    <row r="1362" spans="1:16" x14ac:dyDescent="0.3">
      <c r="A1362">
        <v>13.5958251949996</v>
      </c>
      <c r="B1362">
        <v>-2.0806731656193699E-2</v>
      </c>
      <c r="C1362">
        <v>1.58310794830322</v>
      </c>
      <c r="D1362">
        <v>9.4561357498168892</v>
      </c>
      <c r="E1362">
        <v>4.58314046263694E-2</v>
      </c>
      <c r="F1362">
        <v>2.98436488956213E-2</v>
      </c>
      <c r="G1362">
        <v>-7.46111199259758E-3</v>
      </c>
      <c r="H1362">
        <v>3.69999694824218</v>
      </c>
      <c r="I1362">
        <v>-22.5842895507812</v>
      </c>
      <c r="J1362">
        <v>-20.7308959960937</v>
      </c>
      <c r="L1362">
        <f t="shared" si="84"/>
        <v>9.5877613140413587</v>
      </c>
      <c r="M1362">
        <f t="shared" si="85"/>
        <v>8.815967623167964E-2</v>
      </c>
      <c r="N1362">
        <f t="shared" si="86"/>
        <v>7.7721285132745796E-3</v>
      </c>
      <c r="O1362">
        <f t="shared" si="87"/>
        <v>2.5701926933489976E-2</v>
      </c>
      <c r="P1362" t="str" cm="1">
        <f t="array" ref="P1362">IF(AND(O1362&gt;$Q$2,M1362&gt;0,M1363&lt;0,53.93&gt;A1362&gt;16.07),Peak,"")</f>
        <v/>
      </c>
    </row>
    <row r="1363" spans="1:16" x14ac:dyDescent="0.3">
      <c r="A1363">
        <v>13.605804442999201</v>
      </c>
      <c r="B1363">
        <v>-0.200433194637298</v>
      </c>
      <c r="C1363">
        <v>1.7592915296554501</v>
      </c>
      <c r="D1363">
        <v>9.3070459365844709</v>
      </c>
      <c r="E1363">
        <v>5.5424109101295402E-2</v>
      </c>
      <c r="F1363">
        <v>2.2382536903023699E-2</v>
      </c>
      <c r="G1363">
        <v>-4.2637209407985202E-3</v>
      </c>
      <c r="H1363">
        <v>3.69999694824218</v>
      </c>
      <c r="I1363">
        <v>-22.5842895507812</v>
      </c>
      <c r="J1363">
        <v>-20.7308959960937</v>
      </c>
      <c r="L1363">
        <f t="shared" si="84"/>
        <v>9.4739846008700823</v>
      </c>
      <c r="M1363">
        <f t="shared" si="85"/>
        <v>-0.11377671317127636</v>
      </c>
      <c r="N1363">
        <f t="shared" si="86"/>
        <v>1.2945140460058891E-2</v>
      </c>
      <c r="O1363">
        <f t="shared" si="87"/>
        <v>2.5553701532692662E-2</v>
      </c>
      <c r="P1363" t="str" cm="1">
        <f t="array" ref="P1363">IF(AND(O1363&gt;$Q$2,M1363&gt;0,M1364&lt;0,53.93&gt;A1363&gt;16.07),Peak,"")</f>
        <v/>
      </c>
    </row>
    <row r="1364" spans="1:16" x14ac:dyDescent="0.3">
      <c r="A1364">
        <v>13.615783690999701</v>
      </c>
      <c r="B1364">
        <v>-0.20222945511341001</v>
      </c>
      <c r="C1364">
        <v>1.70285892486572</v>
      </c>
      <c r="D1364">
        <v>9.0916442871093697</v>
      </c>
      <c r="E1364">
        <v>5.4358314722776399E-2</v>
      </c>
      <c r="F1364">
        <v>1.5987223014235399E-2</v>
      </c>
      <c r="G1364">
        <v>-3.1979237683117299E-3</v>
      </c>
      <c r="H1364">
        <v>3.69999694824218</v>
      </c>
      <c r="I1364">
        <v>-22.683349609375</v>
      </c>
      <c r="J1364">
        <v>-20.7308959960937</v>
      </c>
      <c r="L1364">
        <f t="shared" si="84"/>
        <v>9.2519522866170654</v>
      </c>
      <c r="M1364">
        <f t="shared" si="85"/>
        <v>-0.22203231425301695</v>
      </c>
      <c r="N1364">
        <f t="shared" si="86"/>
        <v>4.9298348572550471E-2</v>
      </c>
      <c r="O1364">
        <f t="shared" si="87"/>
        <v>2.5657904790792468E-2</v>
      </c>
      <c r="P1364" t="str" cm="1">
        <f t="array" ref="P1364">IF(AND(O1364&gt;$Q$2,M1364&gt;0,M1365&lt;0,53.93&gt;A1364&gt;16.07),Peak,"")</f>
        <v/>
      </c>
    </row>
    <row r="1365" spans="1:16" x14ac:dyDescent="0.3">
      <c r="A1365">
        <v>13.6257934569994</v>
      </c>
      <c r="B1365">
        <v>0.11376342922449099</v>
      </c>
      <c r="C1365">
        <v>1.7669256925582799</v>
      </c>
      <c r="D1365">
        <v>8.8367242813110298</v>
      </c>
      <c r="E1365">
        <v>3.62386964261531E-2</v>
      </c>
      <c r="F1365">
        <v>1.8119348213076501E-2</v>
      </c>
      <c r="G1365">
        <v>-6.3953148201107901E-3</v>
      </c>
      <c r="H1365">
        <v>3.69999694824218</v>
      </c>
      <c r="I1365">
        <v>-22.683349609375</v>
      </c>
      <c r="J1365">
        <v>-20.7308959960937</v>
      </c>
      <c r="L1365">
        <f t="shared" si="84"/>
        <v>9.0123617628656802</v>
      </c>
      <c r="M1365">
        <f t="shared" si="85"/>
        <v>-0.23959052375138512</v>
      </c>
      <c r="N1365">
        <f t="shared" si="86"/>
        <v>5.740361907146304E-2</v>
      </c>
      <c r="O1365">
        <f t="shared" si="87"/>
        <v>2.4983580096906325E-2</v>
      </c>
      <c r="P1365" t="str" cm="1">
        <f t="array" ref="P1365">IF(AND(O1365&gt;$Q$2,M1365&gt;0,M1366&lt;0,53.93&gt;A1365&gt;16.07),Peak,"")</f>
        <v/>
      </c>
    </row>
    <row r="1366" spans="1:16" x14ac:dyDescent="0.3">
      <c r="A1366">
        <v>13.6357727049999</v>
      </c>
      <c r="B1366">
        <v>-0.121098175644874</v>
      </c>
      <c r="C1366">
        <v>1.89026916027069</v>
      </c>
      <c r="D1366">
        <v>9.1904382705688406</v>
      </c>
      <c r="E1366">
        <v>1.7053019255399701E-2</v>
      </c>
      <c r="F1366">
        <v>2.66457255929708E-2</v>
      </c>
      <c r="G1366">
        <v>-1.17248333990573E-2</v>
      </c>
      <c r="H1366">
        <v>3.69999694824218</v>
      </c>
      <c r="I1366">
        <v>-22.683349609375</v>
      </c>
      <c r="J1366">
        <v>-20.7308959960937</v>
      </c>
      <c r="L1366">
        <f t="shared" si="84"/>
        <v>9.3835994091580535</v>
      </c>
      <c r="M1366">
        <f t="shared" si="85"/>
        <v>0.37123764629237321</v>
      </c>
      <c r="N1366">
        <f t="shared" si="86"/>
        <v>0.1378173900247012</v>
      </c>
      <c r="O1366">
        <f t="shared" si="87"/>
        <v>2.520885837131669E-2</v>
      </c>
      <c r="P1366" t="str" cm="1">
        <f t="array" ref="P1366">IF(AND(O1366&gt;$Q$2,M1366&gt;0,M1367&lt;0,53.93&gt;A1366&gt;16.07),Peak,"")</f>
        <v/>
      </c>
    </row>
    <row r="1367" spans="1:16" x14ac:dyDescent="0.3">
      <c r="A1367">
        <v>13.645751952999399</v>
      </c>
      <c r="B1367">
        <v>-3.0985565856099101E-2</v>
      </c>
      <c r="C1367">
        <v>1.7455201148986801</v>
      </c>
      <c r="D1367">
        <v>9.3250083923339808</v>
      </c>
      <c r="E1367">
        <v>1.06579705607146E-3</v>
      </c>
      <c r="F1367">
        <v>3.4106839448213501E-2</v>
      </c>
      <c r="G1367">
        <v>-1.4922223985195099E-2</v>
      </c>
      <c r="H1367">
        <v>3.8000030517578098</v>
      </c>
      <c r="I1367">
        <v>-22.5842895507812</v>
      </c>
      <c r="J1367">
        <v>-21.3148803710937</v>
      </c>
      <c r="L1367">
        <f t="shared" si="84"/>
        <v>9.4870217715522553</v>
      </c>
      <c r="M1367">
        <f t="shared" si="85"/>
        <v>0.10342236239420188</v>
      </c>
      <c r="N1367">
        <f t="shared" si="86"/>
        <v>1.0696185043197625E-2</v>
      </c>
      <c r="O1367">
        <f t="shared" si="87"/>
        <v>2.2490432936012012E-2</v>
      </c>
      <c r="P1367" t="str" cm="1">
        <f t="array" ref="P1367">IF(AND(O1367&gt;$Q$2,M1367&gt;0,M1368&lt;0,53.93&gt;A1367&gt;16.07),Peak,"")</f>
        <v/>
      </c>
    </row>
    <row r="1368" spans="1:16" x14ac:dyDescent="0.3">
      <c r="A1368">
        <v>13.655761717999599</v>
      </c>
      <c r="B1368">
        <v>-0.10418334603309599</v>
      </c>
      <c r="C1368">
        <v>1.7194743156433101</v>
      </c>
      <c r="D1368">
        <v>9.2946214675903303</v>
      </c>
      <c r="E1368">
        <v>-6.3953148201107901E-3</v>
      </c>
      <c r="F1368">
        <v>3.30410413444042E-2</v>
      </c>
      <c r="G1368">
        <v>-1.17248333990573E-2</v>
      </c>
      <c r="H1368">
        <v>3.8000030517578098</v>
      </c>
      <c r="I1368">
        <v>-22.5842895507812</v>
      </c>
      <c r="J1368">
        <v>-21.3148803710937</v>
      </c>
      <c r="L1368">
        <f t="shared" si="84"/>
        <v>9.4529061307906108</v>
      </c>
      <c r="M1368">
        <f t="shared" si="85"/>
        <v>-3.4115640761644528E-2</v>
      </c>
      <c r="N1368">
        <f t="shared" si="86"/>
        <v>1.1638769445775816E-3</v>
      </c>
      <c r="O1368">
        <f t="shared" si="87"/>
        <v>2.2351462944572815E-2</v>
      </c>
      <c r="P1368" t="str" cm="1">
        <f t="array" ref="P1368">IF(AND(O1368&gt;$Q$2,M1368&gt;0,M1369&lt;0,53.93&gt;A1368&gt;16.07),Peak,"")</f>
        <v/>
      </c>
    </row>
    <row r="1369" spans="1:16" x14ac:dyDescent="0.3">
      <c r="A1369">
        <v>13.6657409669996</v>
      </c>
      <c r="B1369">
        <v>-0.35700759291648798</v>
      </c>
      <c r="C1369">
        <v>1.67516648769378</v>
      </c>
      <c r="D1369">
        <v>9.0632028579711896</v>
      </c>
      <c r="E1369">
        <v>-3.1979237683117299E-3</v>
      </c>
      <c r="F1369">
        <v>2.5579929351806599E-2</v>
      </c>
      <c r="G1369">
        <v>-8.5269091650843603E-3</v>
      </c>
      <c r="H1369">
        <v>3.8000030517578098</v>
      </c>
      <c r="I1369">
        <v>-22.5842895507812</v>
      </c>
      <c r="J1369">
        <v>-21.3148803710937</v>
      </c>
      <c r="L1369">
        <f t="shared" si="84"/>
        <v>9.2236263599318402</v>
      </c>
      <c r="M1369">
        <f t="shared" si="85"/>
        <v>-0.2292797708587706</v>
      </c>
      <c r="N1369">
        <f t="shared" si="86"/>
        <v>5.2569213325050351E-2</v>
      </c>
      <c r="O1369">
        <f t="shared" si="87"/>
        <v>2.2499191715460682E-2</v>
      </c>
      <c r="P1369" t="str" cm="1">
        <f t="array" ref="P1369">IF(AND(O1369&gt;$Q$2,M1369&gt;0,M1370&lt;0,53.93&gt;A1369&gt;16.07),Peak,"")</f>
        <v/>
      </c>
    </row>
    <row r="1370" spans="1:16" x14ac:dyDescent="0.3">
      <c r="A1370">
        <v>13.6757507319998</v>
      </c>
      <c r="B1370">
        <v>-0.32976424694061202</v>
      </c>
      <c r="C1370">
        <v>1.82141232490539</v>
      </c>
      <c r="D1370">
        <v>9.3146800994872994</v>
      </c>
      <c r="E1370">
        <v>4.2631882242858401E-3</v>
      </c>
      <c r="F1370">
        <v>1.91851463168859E-2</v>
      </c>
      <c r="G1370">
        <v>-3.1979237683117299E-3</v>
      </c>
      <c r="H1370">
        <v>3.8000030517578098</v>
      </c>
      <c r="I1370">
        <v>-22.5842895507812</v>
      </c>
      <c r="J1370">
        <v>-20.925552368163999</v>
      </c>
      <c r="L1370">
        <f t="shared" si="84"/>
        <v>9.4968180287748112</v>
      </c>
      <c r="M1370">
        <f t="shared" si="85"/>
        <v>0.27319166884297097</v>
      </c>
      <c r="N1370">
        <f t="shared" si="86"/>
        <v>7.4633687925207512E-2</v>
      </c>
      <c r="O1370">
        <f t="shared" si="87"/>
        <v>2.1808391043500894E-2</v>
      </c>
      <c r="P1370" t="str" cm="1">
        <f t="array" ref="P1370">IF(AND(O1370&gt;$Q$2,M1370&gt;0,M1371&lt;0,53.93&gt;A1370&gt;16.07),Peak,"")</f>
        <v/>
      </c>
    </row>
    <row r="1371" spans="1:16" x14ac:dyDescent="0.3">
      <c r="A1371">
        <v>13.685729979999399</v>
      </c>
      <c r="B1371">
        <v>-1.6914825886487898E-2</v>
      </c>
      <c r="C1371">
        <v>1.7079483270645099</v>
      </c>
      <c r="D1371">
        <v>9.0576648712158203</v>
      </c>
      <c r="E1371">
        <v>1.1724034324288301E-2</v>
      </c>
      <c r="F1371">
        <v>1.7053019255399701E-2</v>
      </c>
      <c r="G1371">
        <v>-5.3295181132852996E-3</v>
      </c>
      <c r="H1371">
        <v>3.8000030517578098</v>
      </c>
      <c r="I1371">
        <v>-22.5842895507812</v>
      </c>
      <c r="J1371">
        <v>-20.925552368163999</v>
      </c>
      <c r="L1371">
        <f t="shared" si="84"/>
        <v>9.2173025619491487</v>
      </c>
      <c r="M1371">
        <f t="shared" si="85"/>
        <v>-0.27951546682566253</v>
      </c>
      <c r="N1371">
        <f t="shared" si="86"/>
        <v>7.8128896194768052E-2</v>
      </c>
      <c r="O1371">
        <f t="shared" si="87"/>
        <v>2.0271089892018954E-2</v>
      </c>
      <c r="P1371" t="str" cm="1">
        <f t="array" ref="P1371">IF(AND(O1371&gt;$Q$2,M1371&gt;0,M1372&lt;0,53.93&gt;A1371&gt;16.07),Peak,"")</f>
        <v/>
      </c>
    </row>
    <row r="1372" spans="1:16" x14ac:dyDescent="0.3">
      <c r="A1372">
        <v>13.6957092289994</v>
      </c>
      <c r="B1372">
        <v>-0.13576766848564101</v>
      </c>
      <c r="C1372">
        <v>1.6446299552917401</v>
      </c>
      <c r="D1372">
        <v>9.3016567230224592</v>
      </c>
      <c r="E1372">
        <v>1.5987223014235399E-2</v>
      </c>
      <c r="F1372">
        <v>1.1724034324288301E-2</v>
      </c>
      <c r="G1372">
        <v>-4.2637209407985202E-3</v>
      </c>
      <c r="H1372">
        <v>3.8000030517578098</v>
      </c>
      <c r="I1372">
        <v>-22.5842895507812</v>
      </c>
      <c r="J1372">
        <v>-20.925552368163999</v>
      </c>
      <c r="L1372">
        <f t="shared" si="84"/>
        <v>9.4469073427549741</v>
      </c>
      <c r="M1372">
        <f t="shared" si="85"/>
        <v>0.22960478080582547</v>
      </c>
      <c r="N1372">
        <f t="shared" si="86"/>
        <v>5.2718355368891162E-2</v>
      </c>
      <c r="O1372">
        <f t="shared" si="87"/>
        <v>2.1011249874621746E-2</v>
      </c>
      <c r="P1372" t="str" cm="1">
        <f t="array" ref="P1372">IF(AND(O1372&gt;$Q$2,M1372&gt;0,M1373&lt;0,53.93&gt;A1372&gt;16.07),Peak,"")</f>
        <v/>
      </c>
    </row>
    <row r="1373" spans="1:16" x14ac:dyDescent="0.3">
      <c r="A1373">
        <v>13.7057189939996</v>
      </c>
      <c r="B1373">
        <v>-0.21001327037811199</v>
      </c>
      <c r="C1373">
        <v>1.7663269042968699</v>
      </c>
      <c r="D1373">
        <v>9.1732244491577095</v>
      </c>
      <c r="E1373">
        <v>1.3855627737939301E-2</v>
      </c>
      <c r="F1373">
        <v>6.3947825692593999E-3</v>
      </c>
      <c r="G1373">
        <v>-1.06632965616881E-3</v>
      </c>
      <c r="H1373">
        <v>4</v>
      </c>
      <c r="I1373">
        <v>-22.7824096679687</v>
      </c>
      <c r="J1373">
        <v>-20.828231811523398</v>
      </c>
      <c r="L1373">
        <f t="shared" si="84"/>
        <v>9.3440924172015034</v>
      </c>
      <c r="M1373">
        <f t="shared" si="85"/>
        <v>-0.10281492555347072</v>
      </c>
      <c r="N1373">
        <f t="shared" si="86"/>
        <v>1.0570908916565725E-2</v>
      </c>
      <c r="O1373">
        <f t="shared" si="87"/>
        <v>2.1054507112851131E-2</v>
      </c>
      <c r="P1373" t="str" cm="1">
        <f t="array" ref="P1373">IF(AND(O1373&gt;$Q$2,M1373&gt;0,M1374&lt;0,53.93&gt;A1373&gt;16.07),Peak,"")</f>
        <v/>
      </c>
    </row>
    <row r="1374" spans="1:16" x14ac:dyDescent="0.3">
      <c r="A1374">
        <v>13.7157287589998</v>
      </c>
      <c r="B1374">
        <v>-7.7987819910049397E-2</v>
      </c>
      <c r="C1374">
        <v>1.70959484577178</v>
      </c>
      <c r="D1374">
        <v>9.2122926712036097</v>
      </c>
      <c r="E1374">
        <v>1.27898314967751E-2</v>
      </c>
      <c r="F1374">
        <v>2.1315941121429201E-3</v>
      </c>
      <c r="G1374">
        <v>2.1315941121429201E-3</v>
      </c>
      <c r="H1374">
        <v>4</v>
      </c>
      <c r="I1374">
        <v>-22.7824096679687</v>
      </c>
      <c r="J1374">
        <v>-20.828231811523398</v>
      </c>
      <c r="L1374">
        <f t="shared" si="84"/>
        <v>9.3699057037227167</v>
      </c>
      <c r="M1374">
        <f t="shared" si="85"/>
        <v>2.5813286521213286E-2</v>
      </c>
      <c r="N1374">
        <f t="shared" si="86"/>
        <v>6.6632576102625151E-4</v>
      </c>
      <c r="O1374">
        <f t="shared" si="87"/>
        <v>2.1336776730697577E-2</v>
      </c>
      <c r="P1374" t="str" cm="1">
        <f t="array" ref="P1374">IF(AND(O1374&gt;$Q$2,M1374&gt;0,M1375&lt;0,53.93&gt;A1374&gt;16.07),Peak,"")</f>
        <v/>
      </c>
    </row>
    <row r="1375" spans="1:16" x14ac:dyDescent="0.3">
      <c r="A1375">
        <v>13.725708006999399</v>
      </c>
      <c r="B1375">
        <v>-5.6881714612245497E-2</v>
      </c>
      <c r="C1375">
        <v>1.6209791898727399</v>
      </c>
      <c r="D1375">
        <v>9.3410253524780202</v>
      </c>
      <c r="E1375">
        <v>1.0658237151801499E-2</v>
      </c>
      <c r="F1375">
        <v>4.2631882242858401E-3</v>
      </c>
      <c r="G1375">
        <v>6.3947825692593999E-3</v>
      </c>
      <c r="H1375">
        <v>3.8000030517578098</v>
      </c>
      <c r="I1375">
        <v>-22.683349609375</v>
      </c>
      <c r="J1375">
        <v>-20.6335754394531</v>
      </c>
      <c r="L1375">
        <f t="shared" si="84"/>
        <v>9.4807997394257217</v>
      </c>
      <c r="M1375">
        <f t="shared" si="85"/>
        <v>0.11089403570300504</v>
      </c>
      <c r="N1375">
        <f t="shared" si="86"/>
        <v>1.2297487154499357E-2</v>
      </c>
      <c r="O1375">
        <f t="shared" si="87"/>
        <v>2.2187783561418567E-2</v>
      </c>
      <c r="P1375" t="str" cm="1">
        <f t="array" ref="P1375">IF(AND(O1375&gt;$Q$2,M1375&gt;0,M1376&lt;0,53.93&gt;A1375&gt;16.07),Peak,"")</f>
        <v/>
      </c>
    </row>
    <row r="1376" spans="1:16" x14ac:dyDescent="0.3">
      <c r="A1376">
        <v>13.7356872559994</v>
      </c>
      <c r="B1376">
        <v>-0.206271052360534</v>
      </c>
      <c r="C1376">
        <v>1.6105009317398</v>
      </c>
      <c r="D1376">
        <v>9.1727752685546804</v>
      </c>
      <c r="E1376">
        <v>1.1724034324288301E-2</v>
      </c>
      <c r="F1376">
        <v>5.3289853967726196E-3</v>
      </c>
      <c r="G1376">
        <v>8.5263764485716802E-3</v>
      </c>
      <c r="H1376">
        <v>3.8000030517578098</v>
      </c>
      <c r="I1376">
        <v>-22.683349609375</v>
      </c>
      <c r="J1376">
        <v>-20.6335754394531</v>
      </c>
      <c r="L1376">
        <f t="shared" si="84"/>
        <v>9.3153672566134009</v>
      </c>
      <c r="M1376">
        <f t="shared" si="85"/>
        <v>-0.16543248281232081</v>
      </c>
      <c r="N1376">
        <f t="shared" si="86"/>
        <v>2.7367906369448823E-2</v>
      </c>
      <c r="O1376">
        <f t="shared" si="87"/>
        <v>2.1934738174663005E-2</v>
      </c>
      <c r="P1376" t="str" cm="1">
        <f t="array" ref="P1376">IF(AND(O1376&gt;$Q$2,M1376&gt;0,M1377&lt;0,53.93&gt;A1376&gt;16.07),Peak,"")</f>
        <v/>
      </c>
    </row>
    <row r="1377" spans="1:16" x14ac:dyDescent="0.3">
      <c r="A1377">
        <v>13.7456665039999</v>
      </c>
      <c r="B1377">
        <v>-9.2807009816169697E-2</v>
      </c>
      <c r="C1377">
        <v>1.56275022029876</v>
      </c>
      <c r="D1377">
        <v>9.2983636856079102</v>
      </c>
      <c r="E1377">
        <v>1.27898314967751E-2</v>
      </c>
      <c r="F1377">
        <v>6.3947825692593999E-3</v>
      </c>
      <c r="G1377">
        <v>1.3855627737939301E-2</v>
      </c>
      <c r="H1377">
        <v>3.8000030517578098</v>
      </c>
      <c r="I1377">
        <v>-22.683349609375</v>
      </c>
      <c r="J1377">
        <v>-20.6335754394531</v>
      </c>
      <c r="L1377">
        <f t="shared" si="84"/>
        <v>9.429229481879565</v>
      </c>
      <c r="M1377">
        <f t="shared" si="85"/>
        <v>0.11386222526616407</v>
      </c>
      <c r="N1377">
        <f t="shared" si="86"/>
        <v>1.2964606342562692E-2</v>
      </c>
      <c r="O1377">
        <f t="shared" si="87"/>
        <v>2.1611510562109467E-2</v>
      </c>
      <c r="P1377" t="str" cm="1">
        <f t="array" ref="P1377">IF(AND(O1377&gt;$Q$2,M1377&gt;0,M1378&lt;0,53.93&gt;A1377&gt;16.07),Peak,"")</f>
        <v/>
      </c>
    </row>
    <row r="1378" spans="1:16" x14ac:dyDescent="0.3">
      <c r="A1378">
        <v>13.7556762689991</v>
      </c>
      <c r="B1378">
        <v>-0.240250393748283</v>
      </c>
      <c r="C1378">
        <v>1.6250207424163801</v>
      </c>
      <c r="D1378">
        <v>9.3170747756958008</v>
      </c>
      <c r="E1378">
        <v>1.27898314967751E-2</v>
      </c>
      <c r="F1378">
        <v>7.4605792760848999E-3</v>
      </c>
      <c r="G1378">
        <v>1.8119348213076501E-2</v>
      </c>
      <c r="H1378">
        <v>3.5</v>
      </c>
      <c r="I1378">
        <v>-22.5842895507812</v>
      </c>
      <c r="J1378">
        <v>-20.2442626953125</v>
      </c>
      <c r="L1378">
        <f t="shared" si="84"/>
        <v>9.4607766616111721</v>
      </c>
      <c r="M1378">
        <f t="shared" si="85"/>
        <v>3.1547179731607145E-2</v>
      </c>
      <c r="N1378">
        <f t="shared" si="86"/>
        <v>9.9522454901832457E-4</v>
      </c>
      <c r="O1378">
        <f t="shared" si="87"/>
        <v>2.1367506926151251E-2</v>
      </c>
      <c r="P1378" t="str" cm="1">
        <f t="array" ref="P1378">IF(AND(O1378&gt;$Q$2,M1378&gt;0,M1379&lt;0,53.93&gt;A1378&gt;16.07),Peak,"")</f>
        <v/>
      </c>
    </row>
    <row r="1379" spans="1:16" x14ac:dyDescent="0.3">
      <c r="A1379">
        <v>13.7656555179992</v>
      </c>
      <c r="B1379">
        <v>1.3022918254136999E-2</v>
      </c>
      <c r="C1379">
        <v>1.9008970260620099</v>
      </c>
      <c r="D1379">
        <v>9.1416397094726491</v>
      </c>
      <c r="E1379">
        <v>1.27898314967751E-2</v>
      </c>
      <c r="F1379">
        <v>8.5263764485716802E-3</v>
      </c>
      <c r="G1379">
        <v>2.1316740661859498E-2</v>
      </c>
      <c r="H1379">
        <v>3.5</v>
      </c>
      <c r="I1379">
        <v>-22.5842895507812</v>
      </c>
      <c r="J1379">
        <v>-20.2442626953125</v>
      </c>
      <c r="L1379">
        <f t="shared" si="84"/>
        <v>9.337192066028118</v>
      </c>
      <c r="M1379">
        <f t="shared" si="85"/>
        <v>-0.12358459558305412</v>
      </c>
      <c r="N1379">
        <f t="shared" si="86"/>
        <v>1.5273152265427041E-2</v>
      </c>
      <c r="O1379">
        <f t="shared" si="87"/>
        <v>2.1401556239091152E-2</v>
      </c>
      <c r="P1379" t="str" cm="1">
        <f t="array" ref="P1379">IF(AND(O1379&gt;$Q$2,M1379&gt;0,M1380&lt;0,53.93&gt;A1379&gt;16.07),Peak,"")</f>
        <v/>
      </c>
    </row>
    <row r="1380" spans="1:16" x14ac:dyDescent="0.3">
      <c r="A1380">
        <v>13.7756652829993</v>
      </c>
      <c r="B1380">
        <v>-0.104333035647869</v>
      </c>
      <c r="C1380">
        <v>1.7802479267120299</v>
      </c>
      <c r="D1380">
        <v>9.2904300689697195</v>
      </c>
      <c r="E1380">
        <v>1.27898314967751E-2</v>
      </c>
      <c r="F1380">
        <v>9.5924399793148006E-3</v>
      </c>
      <c r="G1380">
        <v>2.1316740661859498E-2</v>
      </c>
      <c r="H1380">
        <v>3.5</v>
      </c>
      <c r="I1380">
        <v>-22.5842895507812</v>
      </c>
      <c r="J1380">
        <v>-20.2442626953125</v>
      </c>
      <c r="L1380">
        <f t="shared" si="84"/>
        <v>9.4600348270662664</v>
      </c>
      <c r="M1380">
        <f t="shared" si="85"/>
        <v>0.1228427610381484</v>
      </c>
      <c r="N1380">
        <f t="shared" si="86"/>
        <v>1.509034393947563E-2</v>
      </c>
      <c r="O1380">
        <f t="shared" si="87"/>
        <v>2.1230948320708345E-2</v>
      </c>
      <c r="P1380" t="str" cm="1">
        <f t="array" ref="P1380">IF(AND(O1380&gt;$Q$2,M1380&gt;0,M1381&lt;0,53.93&gt;A1380&gt;16.07),Peak,"")</f>
        <v/>
      </c>
    </row>
    <row r="1381" spans="1:16" x14ac:dyDescent="0.3">
      <c r="A1381">
        <v>13.7856445309998</v>
      </c>
      <c r="B1381">
        <v>3.0087433755397699E-2</v>
      </c>
      <c r="C1381">
        <v>1.4673985242843599</v>
      </c>
      <c r="D1381">
        <v>9.2134904861450195</v>
      </c>
      <c r="E1381">
        <v>8.5263764485716802E-3</v>
      </c>
      <c r="F1381">
        <v>1.1724034324288301E-2</v>
      </c>
      <c r="G1381">
        <v>1.91851463168859E-2</v>
      </c>
      <c r="H1381">
        <v>3.69999694824218</v>
      </c>
      <c r="I1381">
        <v>-22.5842895507812</v>
      </c>
      <c r="J1381">
        <v>-20.438919067382798</v>
      </c>
      <c r="L1381">
        <f t="shared" si="84"/>
        <v>9.3296607988193596</v>
      </c>
      <c r="M1381">
        <f t="shared" si="85"/>
        <v>-0.1303740282469068</v>
      </c>
      <c r="N1381">
        <f t="shared" si="86"/>
        <v>1.6997387241325254E-2</v>
      </c>
      <c r="O1381">
        <f t="shared" si="87"/>
        <v>2.275110685500634E-2</v>
      </c>
      <c r="P1381" t="str" cm="1">
        <f t="array" ref="P1381">IF(AND(O1381&gt;$Q$2,M1381&gt;0,M1382&lt;0,53.93&gt;A1381&gt;16.07),Peak,"")</f>
        <v/>
      </c>
    </row>
    <row r="1382" spans="1:16" x14ac:dyDescent="0.3">
      <c r="A1382">
        <v>13.795623778999399</v>
      </c>
      <c r="B1382">
        <v>-0.13786330819129899</v>
      </c>
      <c r="C1382">
        <v>1.60990214347839</v>
      </c>
      <c r="D1382">
        <v>9.0229368209838796</v>
      </c>
      <c r="E1382">
        <v>1.06579705607146E-3</v>
      </c>
      <c r="F1382">
        <v>1.3855627737939301E-2</v>
      </c>
      <c r="G1382">
        <v>1.7053019255399701E-2</v>
      </c>
      <c r="H1382">
        <v>3.69999694824218</v>
      </c>
      <c r="I1382">
        <v>-22.5842895507812</v>
      </c>
      <c r="J1382">
        <v>-20.438919067382798</v>
      </c>
      <c r="L1382">
        <f t="shared" si="84"/>
        <v>9.1664704264394175</v>
      </c>
      <c r="M1382">
        <f t="shared" si="85"/>
        <v>-0.16319037237994216</v>
      </c>
      <c r="N1382">
        <f t="shared" si="86"/>
        <v>2.6631097637504188E-2</v>
      </c>
      <c r="O1382">
        <f t="shared" si="87"/>
        <v>2.252384344702377E-2</v>
      </c>
      <c r="P1382" t="str" cm="1">
        <f t="array" ref="P1382">IF(AND(O1382&gt;$Q$2,M1382&gt;0,M1383&lt;0,53.93&gt;A1382&gt;16.07),Peak,"")</f>
        <v/>
      </c>
    </row>
    <row r="1383" spans="1:16" x14ac:dyDescent="0.3">
      <c r="A1383">
        <v>13.805603026999901</v>
      </c>
      <c r="B1383">
        <v>-0.130528569221496</v>
      </c>
      <c r="C1383">
        <v>1.59702897071838</v>
      </c>
      <c r="D1383">
        <v>9.0850572586059499</v>
      </c>
      <c r="E1383">
        <v>-7.46111199259758E-3</v>
      </c>
      <c r="F1383">
        <v>1.91851463168859E-2</v>
      </c>
      <c r="G1383">
        <v>1.1724034324288301E-2</v>
      </c>
      <c r="H1383">
        <v>3.69999694824218</v>
      </c>
      <c r="I1383">
        <v>-22.5842895507812</v>
      </c>
      <c r="J1383">
        <v>-20.438919067382798</v>
      </c>
      <c r="L1383">
        <f t="shared" si="84"/>
        <v>9.2252807346359642</v>
      </c>
      <c r="M1383">
        <f t="shared" si="85"/>
        <v>5.8810308196546757E-2</v>
      </c>
      <c r="N1383">
        <f t="shared" si="86"/>
        <v>3.4586523501728148E-3</v>
      </c>
      <c r="O1383">
        <f t="shared" si="87"/>
        <v>2.2881255802980713E-2</v>
      </c>
      <c r="P1383" t="str" cm="1">
        <f t="array" ref="P1383">IF(AND(O1383&gt;$Q$2,M1383&gt;0,M1384&lt;0,53.93&gt;A1383&gt;16.07),Peak,"")</f>
        <v/>
      </c>
    </row>
    <row r="1384" spans="1:16" x14ac:dyDescent="0.3">
      <c r="A1384">
        <v>13.8155822749995</v>
      </c>
      <c r="B1384">
        <v>0.21375548839569</v>
      </c>
      <c r="C1384">
        <v>1.7404307126998899</v>
      </c>
      <c r="D1384">
        <v>9.0684423446655202</v>
      </c>
      <c r="E1384">
        <v>-2.1317273378372099E-2</v>
      </c>
      <c r="F1384">
        <v>3.0909446999430601E-2</v>
      </c>
      <c r="G1384">
        <v>1.0658237151801499E-2</v>
      </c>
      <c r="H1384">
        <v>3.5</v>
      </c>
      <c r="I1384">
        <v>-22.683349609375</v>
      </c>
      <c r="J1384">
        <v>-21.4122009277343</v>
      </c>
      <c r="L1384">
        <f t="shared" si="84"/>
        <v>9.236419058977944</v>
      </c>
      <c r="M1384">
        <f t="shared" si="85"/>
        <v>1.1138324341979811E-2</v>
      </c>
      <c r="N1384">
        <f t="shared" si="86"/>
        <v>1.2406226914713999E-4</v>
      </c>
      <c r="O1384">
        <f t="shared" si="87"/>
        <v>2.3653685113208742E-2</v>
      </c>
      <c r="P1384" t="str" cm="1">
        <f t="array" ref="P1384">IF(AND(O1384&gt;$Q$2,M1384&gt;0,M1385&lt;0,53.93&gt;A1384&gt;16.07),Peak,"")</f>
        <v/>
      </c>
    </row>
    <row r="1385" spans="1:16" x14ac:dyDescent="0.3">
      <c r="A1385">
        <v>13.825592040999201</v>
      </c>
      <c r="B1385">
        <v>7.6940000057220403E-2</v>
      </c>
      <c r="C1385">
        <v>1.95568311214447</v>
      </c>
      <c r="D1385">
        <v>9.2203760147094709</v>
      </c>
      <c r="E1385">
        <v>-3.4107372164726202E-2</v>
      </c>
      <c r="F1385">
        <v>3.9436090737581198E-2</v>
      </c>
      <c r="G1385">
        <v>1.3855627737939301E-2</v>
      </c>
      <c r="H1385">
        <v>3.5</v>
      </c>
      <c r="I1385">
        <v>-22.683349609375</v>
      </c>
      <c r="J1385">
        <v>-21.4122009277343</v>
      </c>
      <c r="L1385">
        <f t="shared" si="84"/>
        <v>9.4258129650107954</v>
      </c>
      <c r="M1385">
        <f t="shared" si="85"/>
        <v>0.18939390603285133</v>
      </c>
      <c r="N1385">
        <f t="shared" si="86"/>
        <v>3.5870051642380524E-2</v>
      </c>
      <c r="O1385">
        <f t="shared" si="87"/>
        <v>2.5642543044890137E-2</v>
      </c>
      <c r="P1385" t="str" cm="1">
        <f t="array" ref="P1385">IF(AND(O1385&gt;$Q$2,M1385&gt;0,M1386&lt;0,53.93&gt;A1385&gt;16.07),Peak,"")</f>
        <v/>
      </c>
    </row>
    <row r="1386" spans="1:16" x14ac:dyDescent="0.3">
      <c r="A1386">
        <v>13.8355712889997</v>
      </c>
      <c r="B1386">
        <v>-1.3172607868909799E-2</v>
      </c>
      <c r="C1386">
        <v>1.49045062065124</v>
      </c>
      <c r="D1386">
        <v>9.2488174438476491</v>
      </c>
      <c r="E1386">
        <v>-3.5173166543245302E-2</v>
      </c>
      <c r="F1386">
        <v>5.0094593316316598E-2</v>
      </c>
      <c r="G1386">
        <v>2.02509425580501E-2</v>
      </c>
      <c r="H1386">
        <v>3.5</v>
      </c>
      <c r="I1386">
        <v>-22.683349609375</v>
      </c>
      <c r="J1386">
        <v>-21.4122009277343</v>
      </c>
      <c r="L1386">
        <f t="shared" si="84"/>
        <v>9.3681503339676553</v>
      </c>
      <c r="M1386">
        <f t="shared" si="85"/>
        <v>-5.7662631043140067E-2</v>
      </c>
      <c r="N1386">
        <f t="shared" si="86"/>
        <v>3.3249790188173006E-3</v>
      </c>
      <c r="O1386">
        <f t="shared" si="87"/>
        <v>2.547913940111457E-2</v>
      </c>
      <c r="P1386" t="str" cm="1">
        <f t="array" ref="P1386">IF(AND(O1386&gt;$Q$2,M1386&gt;0,M1387&lt;0,53.93&gt;A1386&gt;16.07),Peak,"")</f>
        <v/>
      </c>
    </row>
    <row r="1387" spans="1:16" x14ac:dyDescent="0.3">
      <c r="A1387">
        <v>13.845550536999299</v>
      </c>
      <c r="B1387">
        <v>-0.15702347457408899</v>
      </c>
      <c r="C1387">
        <v>1.7721648216247501</v>
      </c>
      <c r="D1387">
        <v>9.3513536453246999</v>
      </c>
      <c r="E1387">
        <v>-2.8778385370969699E-2</v>
      </c>
      <c r="F1387">
        <v>5.4358314722776399E-2</v>
      </c>
      <c r="G1387">
        <v>2.1316740661859498E-2</v>
      </c>
      <c r="H1387">
        <v>3.8000030517578098</v>
      </c>
      <c r="I1387">
        <v>-22.5842895507812</v>
      </c>
      <c r="J1387">
        <v>-20.925552368163999</v>
      </c>
      <c r="L1387">
        <f t="shared" si="84"/>
        <v>9.5190881667573155</v>
      </c>
      <c r="M1387">
        <f t="shared" si="85"/>
        <v>0.15093783278966022</v>
      </c>
      <c r="N1387">
        <f t="shared" si="86"/>
        <v>2.2782229367239427E-2</v>
      </c>
      <c r="O1387">
        <f t="shared" si="87"/>
        <v>2.5412444383025593E-2</v>
      </c>
      <c r="P1387" t="str" cm="1">
        <f t="array" ref="P1387">IF(AND(O1387&gt;$Q$2,M1387&gt;0,M1388&lt;0,53.93&gt;A1387&gt;16.07),Peak,"")</f>
        <v/>
      </c>
    </row>
    <row r="1388" spans="1:16" x14ac:dyDescent="0.3">
      <c r="A1388">
        <v>13.855529784999799</v>
      </c>
      <c r="B1388">
        <v>-0.27976822853088301</v>
      </c>
      <c r="C1388">
        <v>1.7248631715774501</v>
      </c>
      <c r="D1388">
        <v>9.2958192825317294</v>
      </c>
      <c r="E1388">
        <v>-2.0251475274562801E-2</v>
      </c>
      <c r="F1388">
        <v>4.58314046263694E-2</v>
      </c>
      <c r="G1388">
        <v>1.8119348213076501E-2</v>
      </c>
      <c r="H1388">
        <v>3.8000030517578098</v>
      </c>
      <c r="I1388">
        <v>-22.5842895507812</v>
      </c>
      <c r="J1388">
        <v>-20.925552368163999</v>
      </c>
      <c r="L1388">
        <f t="shared" si="84"/>
        <v>9.4586298878774322</v>
      </c>
      <c r="M1388">
        <f t="shared" si="85"/>
        <v>-6.0458278879883309E-2</v>
      </c>
      <c r="N1388">
        <f t="shared" si="86"/>
        <v>3.6552034851177443E-3</v>
      </c>
      <c r="O1388">
        <f t="shared" si="87"/>
        <v>2.5120670885170674E-2</v>
      </c>
      <c r="P1388" t="str" cm="1">
        <f t="array" ref="P1388">IF(AND(O1388&gt;$Q$2,M1388&gt;0,M1389&lt;0,53.93&gt;A1388&gt;16.07),Peak,"")</f>
        <v/>
      </c>
    </row>
    <row r="1389" spans="1:16" x14ac:dyDescent="0.3">
      <c r="A1389">
        <v>13.8655395499999</v>
      </c>
      <c r="B1389">
        <v>-0.115559689700603</v>
      </c>
      <c r="C1389">
        <v>1.74851393699646</v>
      </c>
      <c r="D1389">
        <v>9.4567346572875906</v>
      </c>
      <c r="E1389">
        <v>-1.17248333990573E-2</v>
      </c>
      <c r="F1389">
        <v>3.1975243240594801E-2</v>
      </c>
      <c r="G1389">
        <v>1.3855627737939301E-2</v>
      </c>
      <c r="H1389">
        <v>3.8000030517578098</v>
      </c>
      <c r="I1389">
        <v>-22.5842895507812</v>
      </c>
      <c r="J1389">
        <v>-20.925552368163999</v>
      </c>
      <c r="L1389">
        <f t="shared" si="84"/>
        <v>9.6177172659679915</v>
      </c>
      <c r="M1389">
        <f t="shared" si="85"/>
        <v>0.15908737809055928</v>
      </c>
      <c r="N1389">
        <f t="shared" si="86"/>
        <v>2.5308793867728562E-2</v>
      </c>
      <c r="O1389">
        <f t="shared" si="87"/>
        <v>2.5992474310024934E-2</v>
      </c>
      <c r="P1389" t="str" cm="1">
        <f t="array" ref="P1389">IF(AND(O1389&gt;$Q$2,M1389&gt;0,M1390&lt;0,53.93&gt;A1389&gt;16.07),Peak,"")</f>
        <v/>
      </c>
    </row>
    <row r="1390" spans="1:16" x14ac:dyDescent="0.3">
      <c r="A1390">
        <v>13.875518799</v>
      </c>
      <c r="B1390">
        <v>-9.5052339136600494E-2</v>
      </c>
      <c r="C1390">
        <v>1.7453705072402901</v>
      </c>
      <c r="D1390">
        <v>9.0920925140380806</v>
      </c>
      <c r="E1390">
        <v>-7.46111199259758E-3</v>
      </c>
      <c r="F1390">
        <v>2.5579929351806599E-2</v>
      </c>
      <c r="G1390">
        <v>1.3855627737939301E-2</v>
      </c>
      <c r="H1390">
        <v>3.8000030517578098</v>
      </c>
      <c r="I1390">
        <v>-22.485244750976499</v>
      </c>
      <c r="J1390">
        <v>-20.6335754394531</v>
      </c>
      <c r="L1390">
        <f t="shared" si="84"/>
        <v>9.2585905751656856</v>
      </c>
      <c r="M1390">
        <f t="shared" si="85"/>
        <v>-0.35912669080230586</v>
      </c>
      <c r="N1390">
        <f t="shared" si="86"/>
        <v>0.128971980046615</v>
      </c>
      <c r="O1390">
        <f t="shared" si="87"/>
        <v>2.5512641472381737E-2</v>
      </c>
      <c r="P1390" t="str" cm="1">
        <f t="array" ref="P1390">IF(AND(O1390&gt;$Q$2,M1390&gt;0,M1391&lt;0,53.93&gt;A1390&gt;16.07),Peak,"")</f>
        <v/>
      </c>
    </row>
    <row r="1391" spans="1:16" x14ac:dyDescent="0.3">
      <c r="A1391">
        <v>13.8855285639992</v>
      </c>
      <c r="B1391">
        <v>-0.120050355792045</v>
      </c>
      <c r="C1391">
        <v>1.6935782432556099</v>
      </c>
      <c r="D1391">
        <v>9.1311616897583008</v>
      </c>
      <c r="E1391">
        <v>-8.5269091650843603E-3</v>
      </c>
      <c r="F1391">
        <v>2.3448335006833E-2</v>
      </c>
      <c r="G1391">
        <v>1.0658237151801499E-2</v>
      </c>
      <c r="H1391">
        <v>3.8000030517578098</v>
      </c>
      <c r="I1391">
        <v>-22.485244750976499</v>
      </c>
      <c r="J1391">
        <v>-20.6335754394531</v>
      </c>
      <c r="L1391">
        <f t="shared" si="84"/>
        <v>9.2876656463539984</v>
      </c>
      <c r="M1391">
        <f t="shared" si="85"/>
        <v>2.9075071188312762E-2</v>
      </c>
      <c r="N1391">
        <f t="shared" si="86"/>
        <v>8.4535976460545486E-4</v>
      </c>
      <c r="O1391">
        <f t="shared" si="87"/>
        <v>2.3850332309862141E-2</v>
      </c>
      <c r="P1391" t="str" cm="1">
        <f t="array" ref="P1391">IF(AND(O1391&gt;$Q$2,M1391&gt;0,M1392&lt;0,53.93&gt;A1391&gt;16.07),Peak,"")</f>
        <v/>
      </c>
    </row>
    <row r="1392" spans="1:16" x14ac:dyDescent="0.3">
      <c r="A1392">
        <v>13.8955078119997</v>
      </c>
      <c r="B1392">
        <v>7.8736267983913394E-2</v>
      </c>
      <c r="C1392">
        <v>1.7191749811172401</v>
      </c>
      <c r="D1392">
        <v>9.3265056610107404</v>
      </c>
      <c r="E1392">
        <v>-1.27906296402215E-2</v>
      </c>
      <c r="F1392">
        <v>2.4514131247997201E-2</v>
      </c>
      <c r="G1392">
        <v>9.5924399793148006E-3</v>
      </c>
      <c r="H1392">
        <v>3.8000030517578098</v>
      </c>
      <c r="I1392">
        <v>-22.485244750976499</v>
      </c>
      <c r="J1392">
        <v>-20.6335754394531</v>
      </c>
      <c r="L1392">
        <f t="shared" si="84"/>
        <v>9.4839585543411609</v>
      </c>
      <c r="M1392">
        <f t="shared" si="85"/>
        <v>0.19629290798716248</v>
      </c>
      <c r="N1392">
        <f t="shared" si="86"/>
        <v>3.8530905726056636E-2</v>
      </c>
      <c r="O1392">
        <f t="shared" si="87"/>
        <v>2.6369512593749218E-2</v>
      </c>
      <c r="P1392" t="str" cm="1">
        <f t="array" ref="P1392">IF(AND(O1392&gt;$Q$2,M1392&gt;0,M1393&lt;0,53.93&gt;A1392&gt;16.07),Peak,"")</f>
        <v/>
      </c>
    </row>
    <row r="1393" spans="1:16" x14ac:dyDescent="0.3">
      <c r="A1393">
        <v>13.905487059999301</v>
      </c>
      <c r="B1393">
        <v>-7.9634398221969604E-2</v>
      </c>
      <c r="C1393">
        <v>1.7052539587020801</v>
      </c>
      <c r="D1393">
        <v>9.46661376953125</v>
      </c>
      <c r="E1393">
        <v>-1.38564268127083E-2</v>
      </c>
      <c r="F1393">
        <v>3.1975243240594801E-2</v>
      </c>
      <c r="G1393">
        <v>5.3289853967726196E-3</v>
      </c>
      <c r="H1393">
        <v>3.8000030517578098</v>
      </c>
      <c r="I1393">
        <v>-22.5842895507812</v>
      </c>
      <c r="J1393">
        <v>-20.925552368163999</v>
      </c>
      <c r="L1393">
        <f t="shared" si="84"/>
        <v>9.6193039749520306</v>
      </c>
      <c r="M1393">
        <f t="shared" si="85"/>
        <v>0.13534542061086974</v>
      </c>
      <c r="N1393">
        <f t="shared" si="86"/>
        <v>1.8318382880333241E-2</v>
      </c>
      <c r="O1393">
        <f t="shared" si="87"/>
        <v>2.9457599565403021E-2</v>
      </c>
      <c r="P1393" t="str" cm="1">
        <f t="array" ref="P1393">IF(AND(O1393&gt;$Q$2,M1393&gt;0,M1394&lt;0,53.93&gt;A1393&gt;16.07),Peak,"")</f>
        <v/>
      </c>
    </row>
    <row r="1394" spans="1:16" x14ac:dyDescent="0.3">
      <c r="A1394">
        <v>13.915496825999901</v>
      </c>
      <c r="B1394">
        <v>-0.23965163528919201</v>
      </c>
      <c r="C1394">
        <v>1.6810042858123699</v>
      </c>
      <c r="D1394">
        <v>9.2860898971557599</v>
      </c>
      <c r="E1394">
        <v>-7.46111199259758E-3</v>
      </c>
      <c r="F1394">
        <v>3.8370292633771799E-2</v>
      </c>
      <c r="G1394">
        <v>7.4605792760848999E-3</v>
      </c>
      <c r="H1394">
        <v>3.8000030517578098</v>
      </c>
      <c r="I1394">
        <v>-22.5842895507812</v>
      </c>
      <c r="J1394">
        <v>-20.925552368163999</v>
      </c>
      <c r="L1394">
        <f t="shared" si="84"/>
        <v>9.4400568797690312</v>
      </c>
      <c r="M1394">
        <f t="shared" si="85"/>
        <v>-0.17924709518299942</v>
      </c>
      <c r="N1394">
        <f t="shared" si="86"/>
        <v>3.212952113154325E-2</v>
      </c>
      <c r="O1394">
        <f t="shared" si="87"/>
        <v>2.9113966520809036E-2</v>
      </c>
      <c r="P1394" t="str" cm="1">
        <f t="array" ref="P1394">IF(AND(O1394&gt;$Q$2,M1394&gt;0,M1395&lt;0,53.93&gt;A1394&gt;16.07),Peak,"")</f>
        <v/>
      </c>
    </row>
    <row r="1395" spans="1:16" x14ac:dyDescent="0.3">
      <c r="A1395">
        <v>13.9254760739995</v>
      </c>
      <c r="B1395">
        <v>-0.24279510974884</v>
      </c>
      <c r="C1395">
        <v>1.62187731266021</v>
      </c>
      <c r="D1395">
        <v>9.1229286193847603</v>
      </c>
      <c r="E1395">
        <v>-1.06632965616881E-3</v>
      </c>
      <c r="F1395">
        <v>3.30410413444042E-2</v>
      </c>
      <c r="G1395">
        <v>9.5924399793148006E-3</v>
      </c>
      <c r="H1395">
        <v>3.8000030517578098</v>
      </c>
      <c r="I1395">
        <v>-22.5842895507812</v>
      </c>
      <c r="J1395">
        <v>-20.925552368163999</v>
      </c>
      <c r="L1395">
        <f t="shared" si="84"/>
        <v>9.2691564922073351</v>
      </c>
      <c r="M1395">
        <f t="shared" si="85"/>
        <v>-0.17090038756169612</v>
      </c>
      <c r="N1395">
        <f t="shared" si="86"/>
        <v>2.9206942468737937E-2</v>
      </c>
      <c r="O1395">
        <f t="shared" si="87"/>
        <v>2.8609428578118924E-2</v>
      </c>
      <c r="P1395" t="str" cm="1">
        <f t="array" ref="P1395">IF(AND(O1395&gt;$Q$2,M1395&gt;0,M1396&lt;0,53.93&gt;A1395&gt;16.07),Peak,"")</f>
        <v/>
      </c>
    </row>
    <row r="1396" spans="1:16" x14ac:dyDescent="0.3">
      <c r="A1396">
        <v>13.9354858389997</v>
      </c>
      <c r="B1396">
        <v>-5.5833891034126198E-2</v>
      </c>
      <c r="C1396">
        <v>1.55032610893249</v>
      </c>
      <c r="D1396">
        <v>9.3432703018188406</v>
      </c>
      <c r="E1396">
        <v>4.2631882242858401E-3</v>
      </c>
      <c r="F1396">
        <v>2.4514131247997201E-2</v>
      </c>
      <c r="G1396">
        <v>1.1724034324288301E-2</v>
      </c>
      <c r="H1396">
        <v>3.5</v>
      </c>
      <c r="I1396">
        <v>-22.7824096679687</v>
      </c>
      <c r="J1396">
        <v>-20.7308959960937</v>
      </c>
      <c r="L1396">
        <f t="shared" si="84"/>
        <v>9.471184107611661</v>
      </c>
      <c r="M1396">
        <f t="shared" si="85"/>
        <v>0.2020276154043259</v>
      </c>
      <c r="N1396">
        <f t="shared" si="86"/>
        <v>4.0815157385958221E-2</v>
      </c>
      <c r="O1396">
        <f t="shared" si="87"/>
        <v>2.8875401457579525E-2</v>
      </c>
      <c r="P1396" t="str" cm="1">
        <f t="array" ref="P1396">IF(AND(O1396&gt;$Q$2,M1396&gt;0,M1397&lt;0,53.93&gt;A1396&gt;16.07),Peak,"")</f>
        <v/>
      </c>
    </row>
    <row r="1397" spans="1:16" x14ac:dyDescent="0.3">
      <c r="A1397">
        <v>13.9454650879997</v>
      </c>
      <c r="B1397">
        <v>-0.21914428472518899</v>
      </c>
      <c r="C1397">
        <v>1.7383351325988701</v>
      </c>
      <c r="D1397">
        <v>9.1922349929809499</v>
      </c>
      <c r="E1397">
        <v>6.3947825692593999E-3</v>
      </c>
      <c r="F1397">
        <v>1.49214249104261E-2</v>
      </c>
      <c r="G1397">
        <v>8.5263764485716802E-3</v>
      </c>
      <c r="H1397">
        <v>3.5</v>
      </c>
      <c r="I1397">
        <v>-22.7824096679687</v>
      </c>
      <c r="J1397">
        <v>-20.7308959960937</v>
      </c>
      <c r="L1397">
        <f t="shared" si="84"/>
        <v>9.357725012893825</v>
      </c>
      <c r="M1397">
        <f t="shared" si="85"/>
        <v>-0.113459094717836</v>
      </c>
      <c r="N1397">
        <f t="shared" si="86"/>
        <v>1.287296617419088E-2</v>
      </c>
      <c r="O1397">
        <f t="shared" si="87"/>
        <v>3.0402823482433311E-2</v>
      </c>
      <c r="P1397" t="str" cm="1">
        <f t="array" ref="P1397">IF(AND(O1397&gt;$Q$2,M1397&gt;0,M1398&lt;0,53.93&gt;A1397&gt;16.07),Peak,"")</f>
        <v/>
      </c>
    </row>
    <row r="1398" spans="1:16" x14ac:dyDescent="0.3">
      <c r="A1398">
        <v>13.955993651999901</v>
      </c>
      <c r="B1398">
        <v>-0.33635056018829301</v>
      </c>
      <c r="C1398">
        <v>1.89745426177978</v>
      </c>
      <c r="D1398">
        <v>9.2196273803710902</v>
      </c>
      <c r="E1398">
        <v>-1.06632965616881E-3</v>
      </c>
      <c r="F1398">
        <v>6.3947825692593999E-3</v>
      </c>
      <c r="G1398">
        <v>4.2631882242858401E-3</v>
      </c>
      <c r="H1398">
        <v>3.3000030517578098</v>
      </c>
      <c r="I1398">
        <v>-22.683349609375</v>
      </c>
      <c r="J1398">
        <v>-20.049606323242099</v>
      </c>
      <c r="L1398">
        <f t="shared" si="84"/>
        <v>9.4188637004563098</v>
      </c>
      <c r="M1398">
        <f t="shared" si="85"/>
        <v>6.1138687562484861E-2</v>
      </c>
      <c r="N1398">
        <f t="shared" si="86"/>
        <v>3.7379391168631411E-3</v>
      </c>
      <c r="O1398">
        <f t="shared" si="87"/>
        <v>3.1780695087107957E-2</v>
      </c>
      <c r="P1398" t="str" cm="1">
        <f t="array" ref="P1398">IF(AND(O1398&gt;$Q$2,M1398&gt;0,M1399&lt;0,53.93&gt;A1398&gt;16.07),Peak,"")</f>
        <v/>
      </c>
    </row>
    <row r="1399" spans="1:16" x14ac:dyDescent="0.3">
      <c r="A1399">
        <v>13.965423583999801</v>
      </c>
      <c r="B1399">
        <v>-0.36119887232780401</v>
      </c>
      <c r="C1399">
        <v>1.71782779693603</v>
      </c>
      <c r="D1399">
        <v>9.2338485717773402</v>
      </c>
      <c r="E1399">
        <v>-8.5269091650843603E-3</v>
      </c>
      <c r="F1399">
        <v>-6.3953148201107901E-3</v>
      </c>
      <c r="G1399">
        <v>1.06579705607146E-3</v>
      </c>
      <c r="H1399">
        <v>3.3000030517578098</v>
      </c>
      <c r="I1399">
        <v>-22.683349609375</v>
      </c>
      <c r="J1399">
        <v>-20.049606323242099</v>
      </c>
      <c r="L1399">
        <f t="shared" si="84"/>
        <v>9.3992210534603018</v>
      </c>
      <c r="M1399">
        <f t="shared" si="85"/>
        <v>-1.964264699600804E-2</v>
      </c>
      <c r="N1399">
        <f t="shared" si="86"/>
        <v>3.8583358100978366E-4</v>
      </c>
      <c r="O1399">
        <f t="shared" si="87"/>
        <v>3.1702823225801896E-2</v>
      </c>
      <c r="P1399" t="str" cm="1">
        <f t="array" ref="P1399">IF(AND(O1399&gt;$Q$2,M1399&gt;0,M1400&lt;0,53.93&gt;A1399&gt;16.07),Peak,"")</f>
        <v/>
      </c>
    </row>
    <row r="1400" spans="1:16" x14ac:dyDescent="0.3">
      <c r="A1400">
        <v>13.9754028319994</v>
      </c>
      <c r="B1400">
        <v>-0.28919860720634399</v>
      </c>
      <c r="C1400">
        <v>1.66438889503479</v>
      </c>
      <c r="D1400">
        <v>9.3290500640869105</v>
      </c>
      <c r="E1400">
        <v>-9.5932390540838207E-3</v>
      </c>
      <c r="F1400">
        <v>-1.91856790333986E-2</v>
      </c>
      <c r="G1400">
        <v>2.1315941121429201E-3</v>
      </c>
      <c r="H1400">
        <v>3.3000030517578098</v>
      </c>
      <c r="I1400">
        <v>-22.683349609375</v>
      </c>
      <c r="J1400">
        <v>-20.049606323242099</v>
      </c>
      <c r="L1400">
        <f t="shared" si="84"/>
        <v>9.4807700808829445</v>
      </c>
      <c r="M1400">
        <f t="shared" si="85"/>
        <v>8.1549027422642695E-2</v>
      </c>
      <c r="N1400">
        <f t="shared" si="86"/>
        <v>6.6502438735789298E-3</v>
      </c>
      <c r="O1400">
        <f t="shared" si="87"/>
        <v>3.1820620335387358E-2</v>
      </c>
      <c r="P1400" t="str" cm="1">
        <f t="array" ref="P1400">IF(AND(O1400&gt;$Q$2,M1400&gt;0,M1401&lt;0,53.93&gt;A1400&gt;16.07),Peak,"")</f>
        <v/>
      </c>
    </row>
    <row r="1401" spans="1:16" x14ac:dyDescent="0.3">
      <c r="A1401">
        <v>13.9853820799999</v>
      </c>
      <c r="B1401">
        <v>2.1555176004767401E-2</v>
      </c>
      <c r="C1401">
        <v>1.68339931964874</v>
      </c>
      <c r="D1401">
        <v>9.2088499069213796</v>
      </c>
      <c r="E1401">
        <v>-1.06632965616881E-3</v>
      </c>
      <c r="F1401">
        <v>-2.4514663964509902E-2</v>
      </c>
      <c r="G1401">
        <v>6.3947825692593999E-3</v>
      </c>
      <c r="H1401">
        <v>3.5</v>
      </c>
      <c r="I1401">
        <v>-22.683349609375</v>
      </c>
      <c r="J1401">
        <v>-20.049606323242099</v>
      </c>
      <c r="L1401">
        <f t="shared" si="84"/>
        <v>9.3614750174965664</v>
      </c>
      <c r="M1401">
        <f t="shared" si="85"/>
        <v>-0.11929506338637808</v>
      </c>
      <c r="N1401">
        <f t="shared" si="86"/>
        <v>1.4231312148359963E-2</v>
      </c>
      <c r="O1401">
        <f t="shared" si="87"/>
        <v>3.168778158851257E-2</v>
      </c>
      <c r="P1401" t="str" cm="1">
        <f t="array" ref="P1401">IF(AND(O1401&gt;$Q$2,M1401&gt;0,M1402&lt;0,53.93&gt;A1401&gt;16.07),Peak,"")</f>
        <v/>
      </c>
    </row>
    <row r="1402" spans="1:16" x14ac:dyDescent="0.3">
      <c r="A1402">
        <v>13.995391845999601</v>
      </c>
      <c r="B1402">
        <v>-0.118852846324443</v>
      </c>
      <c r="C1402">
        <v>1.7336947917938199</v>
      </c>
      <c r="D1402">
        <v>9.31288337707519</v>
      </c>
      <c r="E1402">
        <v>8.5263764485716802E-3</v>
      </c>
      <c r="F1402">
        <v>-2.1317273378372099E-2</v>
      </c>
      <c r="G1402">
        <v>1.0658237151801499E-2</v>
      </c>
      <c r="H1402">
        <v>3.5</v>
      </c>
      <c r="I1402">
        <v>-22.683349609375</v>
      </c>
      <c r="J1402">
        <v>-20.049606323242099</v>
      </c>
      <c r="L1402">
        <f t="shared" si="84"/>
        <v>9.4736276275340181</v>
      </c>
      <c r="M1402">
        <f t="shared" si="85"/>
        <v>0.11215261003745169</v>
      </c>
      <c r="N1402">
        <f t="shared" si="86"/>
        <v>1.257820793821271E-2</v>
      </c>
      <c r="O1402">
        <f t="shared" si="87"/>
        <v>3.1614256423506987E-2</v>
      </c>
      <c r="P1402" t="str" cm="1">
        <f t="array" ref="P1402">IF(AND(O1402&gt;$Q$2,M1402&gt;0,M1403&lt;0,53.93&gt;A1402&gt;16.07),Peak,"")</f>
        <v/>
      </c>
    </row>
    <row r="1403" spans="1:16" x14ac:dyDescent="0.3">
      <c r="A1403">
        <v>14.005371092999599</v>
      </c>
      <c r="B1403">
        <v>-7.3796540498733507E-2</v>
      </c>
      <c r="C1403">
        <v>1.43087446689605</v>
      </c>
      <c r="D1403">
        <v>9.1006250381469709</v>
      </c>
      <c r="E1403">
        <v>1.5987223014235399E-2</v>
      </c>
      <c r="F1403">
        <v>-1.27906296402215E-2</v>
      </c>
      <c r="G1403">
        <v>1.27898314967751E-2</v>
      </c>
      <c r="H1403">
        <v>3.5</v>
      </c>
      <c r="I1403">
        <v>-22.683349609375</v>
      </c>
      <c r="J1403">
        <v>-20.049606323242099</v>
      </c>
      <c r="L1403">
        <f t="shared" si="84"/>
        <v>9.2127207574284053</v>
      </c>
      <c r="M1403">
        <f t="shared" si="85"/>
        <v>-0.26090687010561275</v>
      </c>
      <c r="N1403">
        <f t="shared" si="86"/>
        <v>6.8072394868307087E-2</v>
      </c>
      <c r="O1403">
        <f t="shared" si="87"/>
        <v>3.1403327348699307E-2</v>
      </c>
      <c r="P1403" t="str" cm="1">
        <f t="array" ref="P1403">IF(AND(O1403&gt;$Q$2,M1403&gt;0,M1404&lt;0,53.93&gt;A1403&gt;16.07),Peak,"")</f>
        <v/>
      </c>
    </row>
    <row r="1404" spans="1:16" x14ac:dyDescent="0.3">
      <c r="A1404">
        <v>14.015380858999301</v>
      </c>
      <c r="B1404">
        <v>2.4998016655445099E-2</v>
      </c>
      <c r="C1404">
        <v>1.51784360408782</v>
      </c>
      <c r="D1404">
        <v>9.0154523849487305</v>
      </c>
      <c r="E1404">
        <v>1.5987223014235399E-2</v>
      </c>
      <c r="F1404">
        <v>-5.3295181132852996E-3</v>
      </c>
      <c r="G1404">
        <v>1.5987223014235399E-2</v>
      </c>
      <c r="H1404">
        <v>3.5</v>
      </c>
      <c r="I1404">
        <v>-22.7824096679687</v>
      </c>
      <c r="J1404">
        <v>-20.7308959960937</v>
      </c>
      <c r="L1404">
        <f t="shared" si="84"/>
        <v>9.1423659854867303</v>
      </c>
      <c r="M1404">
        <f t="shared" si="85"/>
        <v>-7.0354771941675054E-2</v>
      </c>
      <c r="N1404">
        <f t="shared" si="86"/>
        <v>4.9497939349651071E-3</v>
      </c>
      <c r="O1404">
        <f t="shared" si="87"/>
        <v>3.0132955554282331E-2</v>
      </c>
      <c r="P1404" t="str" cm="1">
        <f t="array" ref="P1404">IF(AND(O1404&gt;$Q$2,M1404&gt;0,M1405&lt;0,53.93&gt;A1404&gt;16.07),Peak,"")</f>
        <v/>
      </c>
    </row>
    <row r="1405" spans="1:16" x14ac:dyDescent="0.3">
      <c r="A1405">
        <v>14.0253601069998</v>
      </c>
      <c r="B1405">
        <v>-0.16615447402000399</v>
      </c>
      <c r="C1405">
        <v>1.7519568204879701</v>
      </c>
      <c r="D1405">
        <v>8.95363044738769</v>
      </c>
      <c r="E1405">
        <v>1.0658237151801499E-2</v>
      </c>
      <c r="F1405">
        <v>-2.1321268286556001E-3</v>
      </c>
      <c r="G1405">
        <v>1.5987223014235399E-2</v>
      </c>
      <c r="H1405">
        <v>3.5</v>
      </c>
      <c r="I1405">
        <v>-22.7824096679687</v>
      </c>
      <c r="J1405">
        <v>-20.7308959960937</v>
      </c>
      <c r="L1405">
        <f t="shared" si="84"/>
        <v>9.1249360654461054</v>
      </c>
      <c r="M1405">
        <f t="shared" si="85"/>
        <v>-1.7429920040624935E-2</v>
      </c>
      <c r="N1405">
        <f t="shared" si="86"/>
        <v>3.0380211262257873E-4</v>
      </c>
      <c r="O1405">
        <f t="shared" si="87"/>
        <v>3.0241787077789694E-2</v>
      </c>
      <c r="P1405" t="str" cm="1">
        <f t="array" ref="P1405">IF(AND(O1405&gt;$Q$2,M1405&gt;0,M1406&lt;0,53.93&gt;A1405&gt;16.07),Peak,"")</f>
        <v/>
      </c>
    </row>
    <row r="1406" spans="1:16" x14ac:dyDescent="0.3">
      <c r="A1406">
        <v>14.035339354999399</v>
      </c>
      <c r="B1406">
        <v>-0.133971408009529</v>
      </c>
      <c r="C1406">
        <v>1.80150377750396</v>
      </c>
      <c r="D1406">
        <v>9.0173978805541992</v>
      </c>
      <c r="E1406">
        <v>0</v>
      </c>
      <c r="F1406">
        <v>-4.2637209407985202E-3</v>
      </c>
      <c r="G1406">
        <v>1.3855627737939301E-2</v>
      </c>
      <c r="H1406">
        <v>3.5</v>
      </c>
      <c r="I1406">
        <v>-22.7824096679687</v>
      </c>
      <c r="J1406">
        <v>-20.7308959960937</v>
      </c>
      <c r="L1406">
        <f t="shared" si="84"/>
        <v>9.1965661382250961</v>
      </c>
      <c r="M1406">
        <f t="shared" si="85"/>
        <v>7.1630072778990694E-2</v>
      </c>
      <c r="N1406">
        <f t="shared" si="86"/>
        <v>5.1308673263235037E-3</v>
      </c>
      <c r="O1406">
        <f t="shared" si="87"/>
        <v>3.0243400237933968E-2</v>
      </c>
      <c r="P1406" t="str" cm="1">
        <f t="array" ref="P1406">IF(AND(O1406&gt;$Q$2,M1406&gt;0,M1407&lt;0,53.93&gt;A1406&gt;16.07),Peak,"")</f>
        <v/>
      </c>
    </row>
    <row r="1407" spans="1:16" x14ac:dyDescent="0.3">
      <c r="A1407">
        <v>14.0453491209991</v>
      </c>
      <c r="B1407">
        <v>-1.6465758904814699E-2</v>
      </c>
      <c r="C1407">
        <v>1.7863851785659699</v>
      </c>
      <c r="D1407">
        <v>9.0847578048706001</v>
      </c>
      <c r="E1407">
        <v>-9.5932390540838207E-3</v>
      </c>
      <c r="F1407">
        <v>-1.38564268127083E-2</v>
      </c>
      <c r="G1407">
        <v>7.4605792760848999E-3</v>
      </c>
      <c r="H1407">
        <v>3.5</v>
      </c>
      <c r="I1407">
        <v>-22.683349609375</v>
      </c>
      <c r="J1407">
        <v>-20.536239624023398</v>
      </c>
      <c r="L1407">
        <f t="shared" si="84"/>
        <v>9.2587400601039533</v>
      </c>
      <c r="M1407">
        <f t="shared" si="85"/>
        <v>6.2173921878857286E-2</v>
      </c>
      <c r="N1407">
        <f t="shared" si="86"/>
        <v>3.8655965617982488E-3</v>
      </c>
      <c r="O1407">
        <f t="shared" si="87"/>
        <v>3.015875006530357E-2</v>
      </c>
      <c r="P1407" t="str" cm="1">
        <f t="array" ref="P1407">IF(AND(O1407&gt;$Q$2,M1407&gt;0,M1408&lt;0,53.93&gt;A1407&gt;16.07),Peak,"")</f>
        <v/>
      </c>
    </row>
    <row r="1408" spans="1:16" x14ac:dyDescent="0.3">
      <c r="A1408">
        <v>14.0553283689996</v>
      </c>
      <c r="B1408">
        <v>-8.4125064313411699E-2</v>
      </c>
      <c r="C1408">
        <v>1.5343093872070299</v>
      </c>
      <c r="D1408">
        <v>9.0040760040283203</v>
      </c>
      <c r="E1408">
        <v>-1.5988022089004499E-2</v>
      </c>
      <c r="F1408">
        <v>-2.3448867723345701E-2</v>
      </c>
      <c r="G1408">
        <v>3.1973912846297E-3</v>
      </c>
      <c r="H1408">
        <v>3.5</v>
      </c>
      <c r="I1408">
        <v>-22.683349609375</v>
      </c>
      <c r="J1408">
        <v>-20.536239624023398</v>
      </c>
      <c r="L1408">
        <f t="shared" si="84"/>
        <v>9.1342524055576622</v>
      </c>
      <c r="M1408">
        <f t="shared" si="85"/>
        <v>-0.12448765454629118</v>
      </c>
      <c r="N1408">
        <f t="shared" si="86"/>
        <v>1.5497176134436732E-2</v>
      </c>
      <c r="O1408">
        <f t="shared" si="87"/>
        <v>3.0909395130807166E-2</v>
      </c>
      <c r="P1408" t="str" cm="1">
        <f t="array" ref="P1408">IF(AND(O1408&gt;$Q$2,M1408&gt;0,M1409&lt;0,53.93&gt;A1408&gt;16.07),Peak,"")</f>
        <v/>
      </c>
    </row>
    <row r="1409" spans="1:16" x14ac:dyDescent="0.3">
      <c r="A1409">
        <v>14.065307616999201</v>
      </c>
      <c r="B1409">
        <v>2.6794280856847701E-2</v>
      </c>
      <c r="C1409">
        <v>1.5203883647918699</v>
      </c>
      <c r="D1409">
        <v>9.1766672134399396</v>
      </c>
      <c r="E1409">
        <v>-2.1317273378372099E-2</v>
      </c>
      <c r="F1409">
        <v>-2.8778385370969699E-2</v>
      </c>
      <c r="G1409">
        <v>1.06579705607146E-3</v>
      </c>
      <c r="H1409">
        <v>3.5</v>
      </c>
      <c r="I1409">
        <v>-22.683349609375</v>
      </c>
      <c r="J1409">
        <v>-20.536239624023398</v>
      </c>
      <c r="L1409">
        <f t="shared" si="84"/>
        <v>9.301801968409384</v>
      </c>
      <c r="M1409">
        <f t="shared" si="85"/>
        <v>0.16754956285172184</v>
      </c>
      <c r="N1409">
        <f t="shared" si="86"/>
        <v>2.807285601180309E-2</v>
      </c>
      <c r="O1409">
        <f t="shared" si="87"/>
        <v>3.0614011586600442E-2</v>
      </c>
      <c r="P1409" t="str" cm="1">
        <f t="array" ref="P1409">IF(AND(O1409&gt;$Q$2,M1409&gt;0,M1410&lt;0,53.93&gt;A1409&gt;16.07),Peak,"")</f>
        <v/>
      </c>
    </row>
    <row r="1410" spans="1:16" x14ac:dyDescent="0.3">
      <c r="A1410">
        <v>14.0752868649997</v>
      </c>
      <c r="B1410">
        <v>-3.2632142305374097E-2</v>
      </c>
      <c r="C1410">
        <v>1.70899617671966</v>
      </c>
      <c r="D1410">
        <v>9.1694822311401296</v>
      </c>
      <c r="E1410">
        <v>-2.3448867723345701E-2</v>
      </c>
      <c r="F1410">
        <v>-2.7712587267160398E-2</v>
      </c>
      <c r="G1410">
        <v>-3.1979237683117299E-3</v>
      </c>
      <c r="H1410">
        <v>3.5</v>
      </c>
      <c r="I1410">
        <v>-22.7824096679687</v>
      </c>
      <c r="J1410">
        <v>-20.7308959960937</v>
      </c>
      <c r="L1410">
        <f t="shared" si="84"/>
        <v>9.3274400119190481</v>
      </c>
      <c r="M1410">
        <f t="shared" si="85"/>
        <v>2.5638043509664143E-2</v>
      </c>
      <c r="N1410">
        <f t="shared" si="86"/>
        <v>6.5730927500343172E-4</v>
      </c>
      <c r="O1410">
        <f t="shared" si="87"/>
        <v>3.0292508393757772E-2</v>
      </c>
      <c r="P1410" t="str" cm="1">
        <f t="array" ref="P1410">IF(AND(O1410&gt;$Q$2,M1410&gt;0,M1411&lt;0,53.93&gt;A1410&gt;16.07),Peak,"")</f>
        <v/>
      </c>
    </row>
    <row r="1411" spans="1:16" x14ac:dyDescent="0.3">
      <c r="A1411">
        <v>14.0852661129993</v>
      </c>
      <c r="B1411">
        <v>-0.10418334603309599</v>
      </c>
      <c r="C1411">
        <v>1.57801854610443</v>
      </c>
      <c r="D1411">
        <v>9.3283014297485298</v>
      </c>
      <c r="E1411">
        <v>-2.4514663964509902E-2</v>
      </c>
      <c r="F1411">
        <v>-2.4514663964509902E-2</v>
      </c>
      <c r="G1411">
        <v>-5.3295181132852996E-3</v>
      </c>
      <c r="H1411">
        <v>3.5</v>
      </c>
      <c r="I1411">
        <v>-22.7824096679687</v>
      </c>
      <c r="J1411">
        <v>-20.7308959960937</v>
      </c>
      <c r="L1411">
        <f t="shared" ref="L1411:L1474" si="88">SQRT(B1411^2+C1411^2+D1411^2)</f>
        <v>9.4614060406309939</v>
      </c>
      <c r="M1411">
        <f t="shared" si="85"/>
        <v>0.13396602871194574</v>
      </c>
      <c r="N1411">
        <f t="shared" si="86"/>
        <v>1.7946896848849869E-2</v>
      </c>
      <c r="O1411">
        <f t="shared" si="87"/>
        <v>3.0759552180071148E-2</v>
      </c>
      <c r="P1411" t="str" cm="1">
        <f t="array" ref="P1411">IF(AND(O1411&gt;$Q$2,M1411&gt;0,M1412&lt;0,53.93&gt;A1411&gt;16.07),Peak,"")</f>
        <v/>
      </c>
    </row>
    <row r="1412" spans="1:16" x14ac:dyDescent="0.3">
      <c r="A1412">
        <v>14.0952758789999</v>
      </c>
      <c r="B1412">
        <v>-8.1730037927627494E-2</v>
      </c>
      <c r="C1412">
        <v>1.7030085325241</v>
      </c>
      <c r="D1412">
        <v>9.4387722015380806</v>
      </c>
      <c r="E1412">
        <v>-2.66462583094835E-2</v>
      </c>
      <c r="F1412">
        <v>-2.1317273378372099E-2</v>
      </c>
      <c r="G1412">
        <v>-3.1979237683117299E-3</v>
      </c>
      <c r="H1412">
        <v>3.5</v>
      </c>
      <c r="I1412">
        <v>-22.7824096679687</v>
      </c>
      <c r="J1412">
        <v>-20.7308959960937</v>
      </c>
      <c r="L1412">
        <f t="shared" si="88"/>
        <v>9.5915243070889193</v>
      </c>
      <c r="M1412">
        <f t="shared" ref="M1412:M1475" si="89">L1412-L1411</f>
        <v>0.13011826645792546</v>
      </c>
      <c r="N1412">
        <f t="shared" ref="N1412:N1475" si="90">M1412^2</f>
        <v>1.693076326601569E-2</v>
      </c>
      <c r="O1412">
        <f t="shared" ref="O1412:O1475" si="91">AVERAGE(N1412:N1459)</f>
        <v>3.0631907982097292E-2</v>
      </c>
      <c r="P1412" t="str" cm="1">
        <f t="array" ref="P1412">IF(AND(O1412&gt;$Q$2,M1412&gt;0,M1413&lt;0,53.93&gt;A1412&gt;16.07),Peak,"")</f>
        <v/>
      </c>
    </row>
    <row r="1413" spans="1:16" x14ac:dyDescent="0.3">
      <c r="A1413">
        <v>14.1052856439991</v>
      </c>
      <c r="B1413">
        <v>-0.153730317950248</v>
      </c>
      <c r="C1413">
        <v>1.66379010677337</v>
      </c>
      <c r="D1413">
        <v>9.1795110702514595</v>
      </c>
      <c r="E1413">
        <v>-1.91856790333986E-2</v>
      </c>
      <c r="F1413">
        <v>-2.0251475274562801E-2</v>
      </c>
      <c r="G1413">
        <v>1.06579705607146E-3</v>
      </c>
      <c r="H1413">
        <v>3.69999694824218</v>
      </c>
      <c r="I1413">
        <v>-22.5842895507812</v>
      </c>
      <c r="J1413">
        <v>-20.438919067382798</v>
      </c>
      <c r="L1413">
        <f t="shared" si="88"/>
        <v>9.3303405092699112</v>
      </c>
      <c r="M1413">
        <f t="shared" si="89"/>
        <v>-0.26118379781900813</v>
      </c>
      <c r="N1413">
        <f t="shared" si="90"/>
        <v>6.8216976243160518E-2</v>
      </c>
      <c r="O1413">
        <f t="shared" si="91"/>
        <v>3.0342404189704977E-2</v>
      </c>
      <c r="P1413" t="str" cm="1">
        <f t="array" ref="P1413">IF(AND(O1413&gt;$Q$2,M1413&gt;0,M1414&lt;0,53.93&gt;A1413&gt;16.07),Peak,"")</f>
        <v/>
      </c>
    </row>
    <row r="1414" spans="1:16" x14ac:dyDescent="0.3">
      <c r="A1414">
        <v>14.115264891999599</v>
      </c>
      <c r="B1414">
        <v>-4.9546968191862099E-2</v>
      </c>
      <c r="C1414">
        <v>1.7522561550140301</v>
      </c>
      <c r="D1414">
        <v>9.2513618469238192</v>
      </c>
      <c r="E1414">
        <v>-7.46111199259758E-3</v>
      </c>
      <c r="F1414">
        <v>-2.7712587267160398E-2</v>
      </c>
      <c r="G1414">
        <v>5.3289853967726196E-3</v>
      </c>
      <c r="H1414">
        <v>3.69999694824218</v>
      </c>
      <c r="I1414">
        <v>-22.5842895507812</v>
      </c>
      <c r="J1414">
        <v>-20.438919067382798</v>
      </c>
      <c r="L1414">
        <f t="shared" si="88"/>
        <v>9.4159732666123936</v>
      </c>
      <c r="M1414">
        <f t="shared" si="89"/>
        <v>8.5632757342482435E-2</v>
      </c>
      <c r="N1414">
        <f t="shared" si="90"/>
        <v>7.332969130076479E-3</v>
      </c>
      <c r="O1414">
        <f t="shared" si="91"/>
        <v>3.0014321267826705E-2</v>
      </c>
      <c r="P1414" t="str" cm="1">
        <f t="array" ref="P1414">IF(AND(O1414&gt;$Q$2,M1414&gt;0,M1415&lt;0,53.93&gt;A1414&gt;16.07),Peak,"")</f>
        <v/>
      </c>
    </row>
    <row r="1415" spans="1:16" x14ac:dyDescent="0.3">
      <c r="A1415">
        <v>14.1252746579993</v>
      </c>
      <c r="B1415">
        <v>4.5505370944738298E-2</v>
      </c>
      <c r="C1415">
        <v>1.80359935760498</v>
      </c>
      <c r="D1415">
        <v>9.3061475753784109</v>
      </c>
      <c r="E1415">
        <v>3.1973912846297E-3</v>
      </c>
      <c r="F1415">
        <v>-3.4107372164726202E-2</v>
      </c>
      <c r="G1415">
        <v>3.1973912846297E-3</v>
      </c>
      <c r="H1415">
        <v>3.69999694824218</v>
      </c>
      <c r="I1415">
        <v>-22.5842895507812</v>
      </c>
      <c r="J1415">
        <v>-20.438919067382798</v>
      </c>
      <c r="L1415">
        <f t="shared" si="88"/>
        <v>9.4794210833921397</v>
      </c>
      <c r="M1415">
        <f t="shared" si="89"/>
        <v>6.3447816779746091E-2</v>
      </c>
      <c r="N1415">
        <f t="shared" si="90"/>
        <v>4.0256254541162296E-3</v>
      </c>
      <c r="O1415">
        <f t="shared" si="91"/>
        <v>3.0360438568280454E-2</v>
      </c>
      <c r="P1415" t="str" cm="1">
        <f t="array" ref="P1415">IF(AND(O1415&gt;$Q$2,M1415&gt;0,M1416&lt;0,53.93&gt;A1415&gt;16.07),Peak,"")</f>
        <v/>
      </c>
    </row>
    <row r="1416" spans="1:16" x14ac:dyDescent="0.3">
      <c r="A1416">
        <v>14.135223388999201</v>
      </c>
      <c r="B1416">
        <v>-0.12858261168002999</v>
      </c>
      <c r="C1416">
        <v>1.76288402080535</v>
      </c>
      <c r="D1416">
        <v>9.2206754684448207</v>
      </c>
      <c r="E1416">
        <v>1.1724034324288301E-2</v>
      </c>
      <c r="F1416">
        <v>-3.8371089845895698E-2</v>
      </c>
      <c r="G1416">
        <v>0</v>
      </c>
      <c r="H1416">
        <v>3.5</v>
      </c>
      <c r="I1416">
        <v>-22.5842895507812</v>
      </c>
      <c r="J1416">
        <v>-21.217544555663999</v>
      </c>
      <c r="L1416">
        <f t="shared" si="88"/>
        <v>9.388564834585603</v>
      </c>
      <c r="M1416">
        <f t="shared" si="89"/>
        <v>-9.0856248806536755E-2</v>
      </c>
      <c r="N1416">
        <f t="shared" si="90"/>
        <v>8.2548579471953109E-3</v>
      </c>
      <c r="O1416">
        <f t="shared" si="91"/>
        <v>3.2385869956198902E-2</v>
      </c>
      <c r="P1416" t="str" cm="1">
        <f t="array" ref="P1416">IF(AND(O1416&gt;$Q$2,M1416&gt;0,M1417&lt;0,53.93&gt;A1416&gt;16.07),Peak,"")</f>
        <v/>
      </c>
    </row>
    <row r="1417" spans="1:16" x14ac:dyDescent="0.3">
      <c r="A1417">
        <v>14.145233153999399</v>
      </c>
      <c r="B1417">
        <v>0.26330244541168202</v>
      </c>
      <c r="C1417">
        <v>1.56978559494018</v>
      </c>
      <c r="D1417">
        <v>9.1112527847290004</v>
      </c>
      <c r="E1417">
        <v>1.1724034324288301E-2</v>
      </c>
      <c r="F1417">
        <v>-3.7305295467376702E-2</v>
      </c>
      <c r="G1417">
        <v>-1.06632965616881E-3</v>
      </c>
      <c r="H1417">
        <v>3.5</v>
      </c>
      <c r="I1417">
        <v>-22.5842895507812</v>
      </c>
      <c r="J1417">
        <v>-21.217544555663999</v>
      </c>
      <c r="L1417">
        <f t="shared" si="88"/>
        <v>9.2492422553998139</v>
      </c>
      <c r="M1417">
        <f t="shared" si="89"/>
        <v>-0.13932257918578905</v>
      </c>
      <c r="N1417">
        <f t="shared" si="90"/>
        <v>1.941078107098046E-2</v>
      </c>
      <c r="O1417">
        <f t="shared" si="91"/>
        <v>3.2307966304869491E-2</v>
      </c>
      <c r="P1417" t="str" cm="1">
        <f t="array" ref="P1417">IF(AND(O1417&gt;$Q$2,M1417&gt;0,M1418&lt;0,53.93&gt;A1417&gt;16.07),Peak,"")</f>
        <v/>
      </c>
    </row>
    <row r="1418" spans="1:16" x14ac:dyDescent="0.3">
      <c r="A1418">
        <v>14.155212401999901</v>
      </c>
      <c r="B1418">
        <v>4.0415953844785604E-3</v>
      </c>
      <c r="C1418">
        <v>1.5994240045547401</v>
      </c>
      <c r="D1418">
        <v>9.0804176330566406</v>
      </c>
      <c r="E1418">
        <v>5.3289853967726196E-3</v>
      </c>
      <c r="F1418">
        <v>-3.5173166543245302E-2</v>
      </c>
      <c r="G1418">
        <v>-2.1321268286556001E-3</v>
      </c>
      <c r="H1418">
        <v>3.5</v>
      </c>
      <c r="I1418">
        <v>-22.5842895507812</v>
      </c>
      <c r="J1418">
        <v>-21.217544555663999</v>
      </c>
      <c r="L1418">
        <f t="shared" si="88"/>
        <v>9.2202037868783098</v>
      </c>
      <c r="M1418">
        <f t="shared" si="89"/>
        <v>-2.9038468521504157E-2</v>
      </c>
      <c r="N1418">
        <f t="shared" si="90"/>
        <v>8.4323265407438782E-4</v>
      </c>
      <c r="O1418">
        <f t="shared" si="91"/>
        <v>3.3565018972092707E-2</v>
      </c>
      <c r="P1418" t="str" cm="1">
        <f t="array" ref="P1418">IF(AND(O1418&gt;$Q$2,M1418&gt;0,M1419&lt;0,53.93&gt;A1418&gt;16.07),Peak,"")</f>
        <v/>
      </c>
    </row>
    <row r="1419" spans="1:16" x14ac:dyDescent="0.3">
      <c r="A1419">
        <v>14.1651916499995</v>
      </c>
      <c r="B1419">
        <v>-0.27243345975875799</v>
      </c>
      <c r="C1419">
        <v>1.5988252162933301</v>
      </c>
      <c r="D1419">
        <v>9.4187135696411097</v>
      </c>
      <c r="E1419">
        <v>-5.3295181132852996E-3</v>
      </c>
      <c r="F1419">
        <v>-3.5173166543245302E-2</v>
      </c>
      <c r="G1419">
        <v>-3.1979237683117299E-3</v>
      </c>
      <c r="H1419">
        <v>3.5</v>
      </c>
      <c r="I1419">
        <v>-22.5842895507812</v>
      </c>
      <c r="J1419">
        <v>-20.7308959960937</v>
      </c>
      <c r="L1419">
        <f t="shared" si="88"/>
        <v>9.5573336956074257</v>
      </c>
      <c r="M1419">
        <f t="shared" si="89"/>
        <v>0.33712990872911597</v>
      </c>
      <c r="N1419">
        <f t="shared" si="90"/>
        <v>0.11365657535970207</v>
      </c>
      <c r="O1419">
        <f t="shared" si="91"/>
        <v>3.4011752329770398E-2</v>
      </c>
      <c r="P1419" t="str" cm="1">
        <f t="array" ref="P1419">IF(AND(O1419&gt;$Q$2,M1419&gt;0,M1420&lt;0,53.93&gt;A1419&gt;16.07),Peak,"")</f>
        <v/>
      </c>
    </row>
    <row r="1420" spans="1:16" x14ac:dyDescent="0.3">
      <c r="A1420">
        <v>14.175170897999999</v>
      </c>
      <c r="B1420">
        <v>6.3318327069282504E-2</v>
      </c>
      <c r="C1420">
        <v>1.7061520814895601</v>
      </c>
      <c r="D1420">
        <v>9.1655902862548793</v>
      </c>
      <c r="E1420">
        <v>-1.38564268127083E-2</v>
      </c>
      <c r="F1420">
        <v>-3.4107372164726202E-2</v>
      </c>
      <c r="G1420">
        <v>-5.3295181132852996E-3</v>
      </c>
      <c r="H1420">
        <v>3.5</v>
      </c>
      <c r="I1420">
        <v>-22.5842895507812</v>
      </c>
      <c r="J1420">
        <v>-20.7308959960937</v>
      </c>
      <c r="L1420">
        <f t="shared" si="88"/>
        <v>9.3232510119165948</v>
      </c>
      <c r="M1420">
        <f t="shared" si="89"/>
        <v>-0.23408268369083096</v>
      </c>
      <c r="N1420">
        <f t="shared" si="90"/>
        <v>5.479470280390162E-2</v>
      </c>
      <c r="O1420">
        <f t="shared" si="91"/>
        <v>3.5995971113988945E-2</v>
      </c>
      <c r="P1420" t="str" cm="1">
        <f t="array" ref="P1420">IF(AND(O1420&gt;$Q$2,M1420&gt;0,M1421&lt;0,53.93&gt;A1420&gt;16.07),Peak,"")</f>
        <v/>
      </c>
    </row>
    <row r="1421" spans="1:16" x14ac:dyDescent="0.3">
      <c r="A1421">
        <v>14.1851806639997</v>
      </c>
      <c r="B1421">
        <v>-6.5413974225521004E-2</v>
      </c>
      <c r="C1421">
        <v>1.67037642002105</v>
      </c>
      <c r="D1421">
        <v>9.0142545700073207</v>
      </c>
      <c r="E1421">
        <v>-2.4514663964509902E-2</v>
      </c>
      <c r="F1421">
        <v>-3.7305295467376702E-2</v>
      </c>
      <c r="G1421">
        <v>-5.3295181132852996E-3</v>
      </c>
      <c r="H1421">
        <v>3.5</v>
      </c>
      <c r="I1421">
        <v>-22.5842895507812</v>
      </c>
      <c r="J1421">
        <v>-20.7308959960937</v>
      </c>
      <c r="L1421">
        <f t="shared" si="88"/>
        <v>9.1679453437225611</v>
      </c>
      <c r="M1421">
        <f t="shared" si="89"/>
        <v>-0.15530566819403369</v>
      </c>
      <c r="N1421">
        <f t="shared" si="90"/>
        <v>2.4119850573195288E-2</v>
      </c>
      <c r="O1421">
        <f t="shared" si="91"/>
        <v>3.4855641625662834E-2</v>
      </c>
      <c r="P1421" t="str" cm="1">
        <f t="array" ref="P1421">IF(AND(O1421&gt;$Q$2,M1421&gt;0,M1422&lt;0,53.93&gt;A1421&gt;16.07),Peak,"")</f>
        <v/>
      </c>
    </row>
    <row r="1422" spans="1:16" x14ac:dyDescent="0.3">
      <c r="A1422">
        <v>14.195159911999299</v>
      </c>
      <c r="B1422">
        <v>-8.9813228696584702E-3</v>
      </c>
      <c r="C1422">
        <v>1.7932708263397199</v>
      </c>
      <c r="D1422">
        <v>9.1985216140746999</v>
      </c>
      <c r="E1422">
        <v>-2.66462583094835E-2</v>
      </c>
      <c r="F1422">
        <v>-4.0502686053514397E-2</v>
      </c>
      <c r="G1422">
        <v>-5.3295181132852996E-3</v>
      </c>
      <c r="H1422">
        <v>3.69999694824218</v>
      </c>
      <c r="I1422">
        <v>-22.5842895507812</v>
      </c>
      <c r="J1422">
        <v>-20.7308959960937</v>
      </c>
      <c r="L1422">
        <f t="shared" si="88"/>
        <v>9.3716967943569891</v>
      </c>
      <c r="M1422">
        <f t="shared" si="89"/>
        <v>0.20375145063442801</v>
      </c>
      <c r="N1422">
        <f t="shared" si="90"/>
        <v>4.1514653635633753E-2</v>
      </c>
      <c r="O1422">
        <f t="shared" si="91"/>
        <v>3.6417586934380332E-2</v>
      </c>
      <c r="P1422" t="str" cm="1">
        <f t="array" ref="P1422">IF(AND(O1422&gt;$Q$2,M1422&gt;0,M1423&lt;0,53.93&gt;A1422&gt;16.07),Peak,"")</f>
        <v/>
      </c>
    </row>
    <row r="1423" spans="1:16" x14ac:dyDescent="0.3">
      <c r="A1423">
        <v>14.205139159999799</v>
      </c>
      <c r="B1423">
        <v>-0.32018417119979797</v>
      </c>
      <c r="C1423">
        <v>1.57756948471069</v>
      </c>
      <c r="D1423">
        <v>9.21992683410644</v>
      </c>
      <c r="E1423">
        <v>-2.66462583094835E-2</v>
      </c>
      <c r="F1423">
        <v>-4.47661392390728E-2</v>
      </c>
      <c r="G1423">
        <v>-8.5269091650843603E-3</v>
      </c>
      <c r="H1423">
        <v>3.69999694824218</v>
      </c>
      <c r="I1423">
        <v>-22.5842895507812</v>
      </c>
      <c r="J1423">
        <v>-20.7308959960937</v>
      </c>
      <c r="L1423">
        <f t="shared" si="88"/>
        <v>9.3593960386796997</v>
      </c>
      <c r="M1423">
        <f t="shared" si="89"/>
        <v>-1.2300755677289388E-2</v>
      </c>
      <c r="N1423">
        <f t="shared" si="90"/>
        <v>1.5130859023236711E-4</v>
      </c>
      <c r="O1423">
        <f t="shared" si="91"/>
        <v>3.5559475196890011E-2</v>
      </c>
      <c r="P1423" t="str" cm="1">
        <f t="array" ref="P1423">IF(AND(O1423&gt;$Q$2,M1423&gt;0,M1424&lt;0,53.93&gt;A1423&gt;16.07),Peak,"")</f>
        <v/>
      </c>
    </row>
    <row r="1424" spans="1:16" x14ac:dyDescent="0.3">
      <c r="A1424">
        <v>14.2151489259995</v>
      </c>
      <c r="B1424">
        <v>-0.104482725262641</v>
      </c>
      <c r="C1424">
        <v>1.6320561170578001</v>
      </c>
      <c r="D1424">
        <v>9.1048164367675692</v>
      </c>
      <c r="E1424">
        <v>-2.66462583094835E-2</v>
      </c>
      <c r="F1424">
        <v>-5.4358847439289003E-2</v>
      </c>
      <c r="G1424">
        <v>-1.17248333990573E-2</v>
      </c>
      <c r="H1424">
        <v>3.69999694824218</v>
      </c>
      <c r="I1424">
        <v>-22.5842895507812</v>
      </c>
      <c r="J1424">
        <v>-20.7308959960937</v>
      </c>
      <c r="L1424">
        <f t="shared" si="88"/>
        <v>9.2505246422209471</v>
      </c>
      <c r="M1424">
        <f t="shared" si="89"/>
        <v>-0.10887139645875266</v>
      </c>
      <c r="N1424">
        <f t="shared" si="90"/>
        <v>1.1852980966878901E-2</v>
      </c>
      <c r="O1424">
        <f t="shared" si="91"/>
        <v>3.5573558346238654E-2</v>
      </c>
      <c r="P1424" t="str" cm="1">
        <f t="array" ref="P1424">IF(AND(O1424&gt;$Q$2,M1424&gt;0,M1425&lt;0,53.93&gt;A1424&gt;16.07),Peak,"")</f>
        <v/>
      </c>
    </row>
    <row r="1425" spans="1:16" x14ac:dyDescent="0.3">
      <c r="A1425">
        <v>14.225128172999501</v>
      </c>
      <c r="B1425">
        <v>1.9309844821691499E-2</v>
      </c>
      <c r="C1425">
        <v>1.69058442115783</v>
      </c>
      <c r="D1425">
        <v>9.0587120056152308</v>
      </c>
      <c r="E1425">
        <v>-2.4514663964509902E-2</v>
      </c>
      <c r="F1425">
        <v>-5.86220361292362E-2</v>
      </c>
      <c r="G1425">
        <v>-1.70538183301687E-2</v>
      </c>
      <c r="H1425">
        <v>3.5</v>
      </c>
      <c r="I1425">
        <v>-22.5842895507812</v>
      </c>
      <c r="J1425">
        <v>-21.217544555663999</v>
      </c>
      <c r="L1425">
        <f t="shared" si="88"/>
        <v>9.2151349287922049</v>
      </c>
      <c r="M1425">
        <f t="shared" si="89"/>
        <v>-3.5389713428742198E-2</v>
      </c>
      <c r="N1425">
        <f t="shared" si="90"/>
        <v>1.2524318165684958E-3</v>
      </c>
      <c r="O1425">
        <f t="shared" si="91"/>
        <v>3.5813226912412559E-2</v>
      </c>
      <c r="P1425" t="str" cm="1">
        <f t="array" ref="P1425">IF(AND(O1425&gt;$Q$2,M1425&gt;0,M1426&lt;0,53.93&gt;A1425&gt;16.07),Peak,"")</f>
        <v/>
      </c>
    </row>
    <row r="1426" spans="1:16" x14ac:dyDescent="0.3">
      <c r="A1426">
        <v>14.235107421999601</v>
      </c>
      <c r="B1426">
        <v>-0.30386811494827198</v>
      </c>
      <c r="C1426">
        <v>1.6480728387832599</v>
      </c>
      <c r="D1426">
        <v>9.0093154907226491</v>
      </c>
      <c r="E1426">
        <v>-2.4514663964509902E-2</v>
      </c>
      <c r="F1426">
        <v>-6.0753628611564602E-2</v>
      </c>
      <c r="G1426">
        <v>-2.1317273378372099E-2</v>
      </c>
      <c r="H1426">
        <v>3.5</v>
      </c>
      <c r="I1426">
        <v>-22.5842895507812</v>
      </c>
      <c r="J1426">
        <v>-21.217544555663999</v>
      </c>
      <c r="L1426">
        <f t="shared" si="88"/>
        <v>9.1638553854037017</v>
      </c>
      <c r="M1426">
        <f t="shared" si="89"/>
        <v>-5.1279543388503157E-2</v>
      </c>
      <c r="N1426">
        <f t="shared" si="90"/>
        <v>2.6295915701333777E-3</v>
      </c>
      <c r="O1426">
        <f t="shared" si="91"/>
        <v>3.586310379609222E-2</v>
      </c>
      <c r="P1426" t="str" cm="1">
        <f t="array" ref="P1426">IF(AND(O1426&gt;$Q$2,M1426&gt;0,M1427&lt;0,53.93&gt;A1426&gt;16.07),Peak,"")</f>
        <v/>
      </c>
    </row>
    <row r="1427" spans="1:16" x14ac:dyDescent="0.3">
      <c r="A1427">
        <v>14.2451171869997</v>
      </c>
      <c r="B1427">
        <v>0.167052611708641</v>
      </c>
      <c r="C1427">
        <v>1.4353652000427199</v>
      </c>
      <c r="D1427">
        <v>8.9639596939086896</v>
      </c>
      <c r="E1427">
        <v>-2.7712587267160398E-2</v>
      </c>
      <c r="F1427">
        <v>-5.4358847439289003E-2</v>
      </c>
      <c r="G1427">
        <v>-2.4514663964509902E-2</v>
      </c>
      <c r="H1427">
        <v>3.5</v>
      </c>
      <c r="I1427">
        <v>-22.5842895507812</v>
      </c>
      <c r="J1427">
        <v>-21.217544555663999</v>
      </c>
      <c r="L1427">
        <f t="shared" si="88"/>
        <v>9.079689049003381</v>
      </c>
      <c r="M1427">
        <f t="shared" si="89"/>
        <v>-8.4166336400320674E-2</v>
      </c>
      <c r="N1427">
        <f t="shared" si="90"/>
        <v>7.0839721830519451E-3</v>
      </c>
      <c r="O1427">
        <f t="shared" si="91"/>
        <v>3.5884631204143501E-2</v>
      </c>
      <c r="P1427" t="str" cm="1">
        <f t="array" ref="P1427">IF(AND(O1427&gt;$Q$2,M1427&gt;0,M1428&lt;0,53.93&gt;A1427&gt;16.07),Peak,"")</f>
        <v/>
      </c>
    </row>
    <row r="1428" spans="1:16" x14ac:dyDescent="0.3">
      <c r="A1428">
        <v>14.255096434999301</v>
      </c>
      <c r="B1428">
        <v>3.6224670708179398E-2</v>
      </c>
      <c r="C1428">
        <v>1.61065065860748</v>
      </c>
      <c r="D1428">
        <v>9.2369918823242099</v>
      </c>
      <c r="E1428">
        <v>-3.5173166543245302E-2</v>
      </c>
      <c r="F1428">
        <v>-5.0095126032829201E-2</v>
      </c>
      <c r="G1428">
        <v>-2.98441816121339E-2</v>
      </c>
      <c r="H1428">
        <v>3.3000030517578098</v>
      </c>
      <c r="I1428">
        <v>-22.683349609375</v>
      </c>
      <c r="J1428">
        <v>-20.536239624023398</v>
      </c>
      <c r="L1428">
        <f t="shared" si="88"/>
        <v>9.376434653159162</v>
      </c>
      <c r="M1428">
        <f t="shared" si="89"/>
        <v>0.296745604155781</v>
      </c>
      <c r="N1428">
        <f t="shared" si="90"/>
        <v>8.8057953585779461E-2</v>
      </c>
      <c r="O1428">
        <f t="shared" si="91"/>
        <v>3.5816159227401362E-2</v>
      </c>
      <c r="P1428" t="str" cm="1">
        <f t="array" ref="P1428">IF(AND(O1428&gt;$Q$2,M1428&gt;0,M1429&lt;0,53.93&gt;A1428&gt;16.07),Peak,"")</f>
        <v/>
      </c>
    </row>
    <row r="1429" spans="1:16" x14ac:dyDescent="0.3">
      <c r="A1429">
        <v>14.265106200999901</v>
      </c>
      <c r="B1429">
        <v>-6.6611483693122794E-2</v>
      </c>
      <c r="C1429">
        <v>1.6465759277343699</v>
      </c>
      <c r="D1429">
        <v>9.3097400665283203</v>
      </c>
      <c r="E1429">
        <v>-4.1568484157323803E-2</v>
      </c>
      <c r="F1429">
        <v>-5.3292516618967001E-2</v>
      </c>
      <c r="G1429">
        <v>-3.1975775957107502E-2</v>
      </c>
      <c r="H1429">
        <v>3.3000030517578098</v>
      </c>
      <c r="I1429">
        <v>-22.683349609375</v>
      </c>
      <c r="J1429">
        <v>-20.536239624023398</v>
      </c>
      <c r="L1429">
        <f t="shared" si="88"/>
        <v>9.4544650552993659</v>
      </c>
      <c r="M1429">
        <f t="shared" si="89"/>
        <v>7.8030402140203847E-2</v>
      </c>
      <c r="N1429">
        <f t="shared" si="90"/>
        <v>6.0887436581619292E-3</v>
      </c>
      <c r="O1429">
        <f t="shared" si="91"/>
        <v>3.4291242352333204E-2</v>
      </c>
      <c r="P1429" t="str" cm="1">
        <f t="array" ref="P1429">IF(AND(O1429&gt;$Q$2,M1429&gt;0,M1430&lt;0,53.93&gt;A1429&gt;16.07),Peak,"")</f>
        <v/>
      </c>
    </row>
    <row r="1430" spans="1:16" x14ac:dyDescent="0.3">
      <c r="A1430">
        <v>14.2750854489995</v>
      </c>
      <c r="B1430">
        <v>-2.6195526123046799E-2</v>
      </c>
      <c r="C1430">
        <v>1.64178586006164</v>
      </c>
      <c r="D1430">
        <v>9.0982303619384695</v>
      </c>
      <c r="E1430">
        <v>-4.7963529825210502E-2</v>
      </c>
      <c r="F1430">
        <v>-5.6490439921617501E-2</v>
      </c>
      <c r="G1430">
        <v>-3.6239497363567297E-2</v>
      </c>
      <c r="H1430">
        <v>3.3000030517578098</v>
      </c>
      <c r="I1430">
        <v>-22.683349609375</v>
      </c>
      <c r="J1430">
        <v>-20.536239624023398</v>
      </c>
      <c r="L1430">
        <f t="shared" si="88"/>
        <v>9.2452118815517803</v>
      </c>
      <c r="M1430">
        <f t="shared" si="89"/>
        <v>-0.20925317374758556</v>
      </c>
      <c r="N1430">
        <f t="shared" si="90"/>
        <v>4.3786890723437229E-2</v>
      </c>
      <c r="O1430">
        <f t="shared" si="91"/>
        <v>3.4523115144917786E-2</v>
      </c>
      <c r="P1430" t="str" cm="1">
        <f t="array" ref="P1430">IF(AND(O1430&gt;$Q$2,M1430&gt;0,M1431&lt;0,53.93&gt;A1430&gt;16.07),Peak,"")</f>
        <v/>
      </c>
    </row>
    <row r="1431" spans="1:16" x14ac:dyDescent="0.3">
      <c r="A1431">
        <v>14.2850646969991</v>
      </c>
      <c r="B1431">
        <v>-4.1463777422904899E-2</v>
      </c>
      <c r="C1431">
        <v>1.5985258817672701</v>
      </c>
      <c r="D1431">
        <v>8.9013891220092702</v>
      </c>
      <c r="E1431">
        <v>-5.7556238025426802E-2</v>
      </c>
      <c r="F1431">
        <v>-6.0753628611564602E-2</v>
      </c>
      <c r="G1431">
        <v>-3.5173166543245302E-2</v>
      </c>
      <c r="H1431">
        <v>3.5</v>
      </c>
      <c r="I1431">
        <v>-22.5842895507812</v>
      </c>
      <c r="J1431">
        <v>-20.7308959960937</v>
      </c>
      <c r="L1431">
        <f t="shared" si="88"/>
        <v>9.0438781803462494</v>
      </c>
      <c r="M1431">
        <f t="shared" si="89"/>
        <v>-0.20133370120553096</v>
      </c>
      <c r="N1431">
        <f t="shared" si="90"/>
        <v>4.0535259241118018E-2</v>
      </c>
      <c r="O1431">
        <f t="shared" si="91"/>
        <v>3.4497917963854506E-2</v>
      </c>
      <c r="P1431" t="str" cm="1">
        <f t="array" ref="P1431">IF(AND(O1431&gt;$Q$2,M1431&gt;0,M1432&lt;0,53.93&gt;A1431&gt;16.07),Peak,"")</f>
        <v/>
      </c>
    </row>
    <row r="1432" spans="1:16" x14ac:dyDescent="0.3">
      <c r="A1432">
        <v>14.2950439449996</v>
      </c>
      <c r="B1432">
        <v>0.14908996224403301</v>
      </c>
      <c r="C1432">
        <v>1.5449372529983501</v>
      </c>
      <c r="D1432">
        <v>9.2233695983886701</v>
      </c>
      <c r="E1432">
        <v>-7.2478197515010806E-2</v>
      </c>
      <c r="F1432">
        <v>-3.1975775957107502E-2</v>
      </c>
      <c r="G1432">
        <v>-3.6239497363567297E-2</v>
      </c>
      <c r="H1432">
        <v>3.5</v>
      </c>
      <c r="I1432">
        <v>-22.5842895507812</v>
      </c>
      <c r="J1432">
        <v>-20.7308959960937</v>
      </c>
      <c r="L1432">
        <f t="shared" si="88"/>
        <v>9.3530532812031169</v>
      </c>
      <c r="M1432">
        <f t="shared" si="89"/>
        <v>0.3091751008568675</v>
      </c>
      <c r="N1432">
        <f t="shared" si="90"/>
        <v>9.558924298985419E-2</v>
      </c>
      <c r="O1432">
        <f t="shared" si="91"/>
        <v>3.3849959537832312E-2</v>
      </c>
      <c r="P1432" t="str" cm="1">
        <f t="array" ref="P1432">IF(AND(O1432&gt;$Q$2,M1432&gt;0,M1433&lt;0,53.93&gt;A1432&gt;16.07),Peak,"")</f>
        <v/>
      </c>
    </row>
    <row r="1433" spans="1:16" x14ac:dyDescent="0.3">
      <c r="A1433">
        <v>14.304870605999801</v>
      </c>
      <c r="B1433">
        <v>0.17079482972621901</v>
      </c>
      <c r="C1433">
        <v>1.54254221916198</v>
      </c>
      <c r="D1433">
        <v>9.3931169509887695</v>
      </c>
      <c r="E1433">
        <v>-0.106585033237934</v>
      </c>
      <c r="F1433">
        <v>1.5987223014235399E-2</v>
      </c>
      <c r="G1433">
        <v>-4.6897735446691499E-2</v>
      </c>
      <c r="H1433">
        <v>3.5</v>
      </c>
      <c r="I1433">
        <v>-22.5842895507812</v>
      </c>
      <c r="J1433">
        <v>-20.7308959960937</v>
      </c>
      <c r="L1433">
        <f t="shared" si="88"/>
        <v>9.5204649795433269</v>
      </c>
      <c r="M1433">
        <f t="shared" si="89"/>
        <v>0.16741169834021008</v>
      </c>
      <c r="N1433">
        <f t="shared" si="90"/>
        <v>2.80266767411535E-2</v>
      </c>
      <c r="O1433">
        <f t="shared" si="91"/>
        <v>3.2229740966469231E-2</v>
      </c>
      <c r="P1433" t="str" cm="1">
        <f t="array" ref="P1433">IF(AND(O1433&gt;$Q$2,M1433&gt;0,M1434&lt;0,53.93&gt;A1433&gt;16.07),Peak,"")</f>
        <v/>
      </c>
    </row>
    <row r="1434" spans="1:16" x14ac:dyDescent="0.3">
      <c r="A1434">
        <v>14.314910888999201</v>
      </c>
      <c r="B1434">
        <v>-7.5443118810653603E-2</v>
      </c>
      <c r="C1434">
        <v>1.77021884918212</v>
      </c>
      <c r="D1434">
        <v>9.3428211212158203</v>
      </c>
      <c r="E1434">
        <v>-0.122573055326938</v>
      </c>
      <c r="F1434">
        <v>4.7962997108697801E-2</v>
      </c>
      <c r="G1434">
        <v>-5.11609241366386E-2</v>
      </c>
      <c r="H1434">
        <v>3.5</v>
      </c>
      <c r="I1434">
        <v>-22.386184692382798</v>
      </c>
      <c r="J1434">
        <v>-20.7308959960937</v>
      </c>
      <c r="L1434">
        <f t="shared" si="88"/>
        <v>9.5093466095842771</v>
      </c>
      <c r="M1434">
        <f t="shared" si="89"/>
        <v>-1.1118369959049801E-2</v>
      </c>
      <c r="N1434">
        <f t="shared" si="90"/>
        <v>1.2361815054630107E-4</v>
      </c>
      <c r="O1434">
        <f t="shared" si="91"/>
        <v>3.4544595271337714E-2</v>
      </c>
      <c r="P1434" t="str" cm="1">
        <f t="array" ref="P1434">IF(AND(O1434&gt;$Q$2,M1434&gt;0,M1435&lt;0,53.93&gt;A1434&gt;16.07),Peak,"")</f>
        <v/>
      </c>
    </row>
    <row r="1435" spans="1:16" x14ac:dyDescent="0.3">
      <c r="A1435">
        <v>14.3248596189996</v>
      </c>
      <c r="B1435">
        <v>-0.177081763744354</v>
      </c>
      <c r="C1435">
        <v>1.5464341640472401</v>
      </c>
      <c r="D1435">
        <v>9.4760446548461896</v>
      </c>
      <c r="E1435">
        <v>-0.12790229916572499</v>
      </c>
      <c r="F1435">
        <v>7.7806651592254597E-2</v>
      </c>
      <c r="G1435">
        <v>-4.3700076639652197E-2</v>
      </c>
      <c r="H1435">
        <v>3.5</v>
      </c>
      <c r="I1435">
        <v>-22.386184692382798</v>
      </c>
      <c r="J1435">
        <v>-20.7308959960937</v>
      </c>
      <c r="L1435">
        <f t="shared" si="88"/>
        <v>9.6030327957069037</v>
      </c>
      <c r="M1435">
        <f t="shared" si="89"/>
        <v>9.368618612262658E-2</v>
      </c>
      <c r="N1435">
        <f t="shared" si="90"/>
        <v>8.777101470203429E-3</v>
      </c>
      <c r="O1435">
        <f t="shared" si="91"/>
        <v>3.4878760542986616E-2</v>
      </c>
      <c r="P1435" t="str" cm="1">
        <f t="array" ref="P1435">IF(AND(O1435&gt;$Q$2,M1435&gt;0,M1436&lt;0,53.93&gt;A1435&gt;16.07),Peak,"")</f>
        <v/>
      </c>
    </row>
    <row r="1436" spans="1:16" x14ac:dyDescent="0.3">
      <c r="A1436">
        <v>14.334838866999201</v>
      </c>
      <c r="B1436">
        <v>-0.17109420895576399</v>
      </c>
      <c r="C1436">
        <v>1.37054991722106</v>
      </c>
      <c r="D1436">
        <v>9.7186899185180593</v>
      </c>
      <c r="E1436">
        <v>-0.12577071785926799</v>
      </c>
      <c r="F1436">
        <v>8.1004574894904993E-2</v>
      </c>
      <c r="G1436">
        <v>-3.7305295467376702E-2</v>
      </c>
      <c r="H1436">
        <v>3.5</v>
      </c>
      <c r="I1436">
        <v>-22.386184692382798</v>
      </c>
      <c r="J1436">
        <v>-20.7308959960937</v>
      </c>
      <c r="L1436">
        <f t="shared" si="88"/>
        <v>9.8163442297139021</v>
      </c>
      <c r="M1436">
        <f t="shared" si="89"/>
        <v>0.21331143400699837</v>
      </c>
      <c r="N1436">
        <f t="shared" si="90"/>
        <v>4.5501767878122018E-2</v>
      </c>
      <c r="O1436">
        <f t="shared" si="91"/>
        <v>3.4715956949137768E-2</v>
      </c>
      <c r="P1436" t="str" cm="1">
        <f t="array" ref="P1436">IF(AND(O1436&gt;$Q$2,M1436&gt;0,M1437&lt;0,53.93&gt;A1436&gt;16.07),Peak,"")</f>
        <v/>
      </c>
    </row>
    <row r="1437" spans="1:16" x14ac:dyDescent="0.3">
      <c r="A1437">
        <v>14.344848632999801</v>
      </c>
      <c r="B1437">
        <v>-5.2540741860866498E-2</v>
      </c>
      <c r="C1437">
        <v>1.6075072288513099</v>
      </c>
      <c r="D1437">
        <v>9.6353130340576101</v>
      </c>
      <c r="E1437">
        <v>-0.109782956540584</v>
      </c>
      <c r="F1437">
        <v>7.5675055384635898E-2</v>
      </c>
      <c r="G1437">
        <v>-3.5173166543245302E-2</v>
      </c>
      <c r="H1437">
        <v>3.5</v>
      </c>
      <c r="I1437">
        <v>-22.2871398925781</v>
      </c>
      <c r="J1437">
        <v>-20.536239624023398</v>
      </c>
      <c r="L1437">
        <f t="shared" si="88"/>
        <v>9.7686282191843592</v>
      </c>
      <c r="M1437">
        <f t="shared" si="89"/>
        <v>-4.7716010529542885E-2</v>
      </c>
      <c r="N1437">
        <f t="shared" si="90"/>
        <v>2.2768176608554476E-3</v>
      </c>
      <c r="O1437">
        <f t="shared" si="91"/>
        <v>3.38198335449491E-2</v>
      </c>
      <c r="P1437" t="str" cm="1">
        <f t="array" ref="P1437">IF(AND(O1437&gt;$Q$2,M1437&gt;0,M1438&lt;0,53.93&gt;A1437&gt;16.07),Peak,"")</f>
        <v/>
      </c>
    </row>
    <row r="1438" spans="1:16" x14ac:dyDescent="0.3">
      <c r="A1438">
        <v>14.3548278809994</v>
      </c>
      <c r="B1438">
        <v>0.18935623764991699</v>
      </c>
      <c r="C1438">
        <v>1.5346087217330899</v>
      </c>
      <c r="D1438">
        <v>9.4208097457885707</v>
      </c>
      <c r="E1438">
        <v>-8.5268296301364899E-2</v>
      </c>
      <c r="F1438">
        <v>6.9279737770557404E-2</v>
      </c>
      <c r="G1438">
        <v>-5.0095126032829201E-2</v>
      </c>
      <c r="H1438">
        <v>3.5</v>
      </c>
      <c r="I1438">
        <v>-22.2871398925781</v>
      </c>
      <c r="J1438">
        <v>-20.536239624023398</v>
      </c>
      <c r="L1438">
        <f t="shared" si="88"/>
        <v>9.5468600063005589</v>
      </c>
      <c r="M1438">
        <f t="shared" si="89"/>
        <v>-0.22176821288380033</v>
      </c>
      <c r="N1438">
        <f t="shared" si="90"/>
        <v>4.9181140245674583E-2</v>
      </c>
      <c r="O1438">
        <f t="shared" si="91"/>
        <v>3.5908933759566865E-2</v>
      </c>
      <c r="P1438" t="str" cm="1">
        <f t="array" ref="P1438">IF(AND(O1438&gt;$Q$2,M1438&gt;0,M1439&lt;0,53.93&gt;A1438&gt;16.07),Peak,"")</f>
        <v/>
      </c>
    </row>
    <row r="1439" spans="1:16" x14ac:dyDescent="0.3">
      <c r="A1439">
        <v>14.3648071289999</v>
      </c>
      <c r="B1439">
        <v>9.9542997777462006E-2</v>
      </c>
      <c r="C1439">
        <v>1.5935860872268599</v>
      </c>
      <c r="D1439">
        <v>9.0582628250121999</v>
      </c>
      <c r="E1439">
        <v>-6.2885753810405703E-2</v>
      </c>
      <c r="F1439">
        <v>8.2070365548133795E-2</v>
      </c>
      <c r="G1439">
        <v>-6.2885753810405703E-2</v>
      </c>
      <c r="H1439">
        <v>3.5</v>
      </c>
      <c r="I1439">
        <v>-22.2871398925781</v>
      </c>
      <c r="J1439">
        <v>-20.536239624023398</v>
      </c>
      <c r="L1439">
        <f t="shared" si="88"/>
        <v>9.1979101339819334</v>
      </c>
      <c r="M1439">
        <f t="shared" si="89"/>
        <v>-0.34894987231862551</v>
      </c>
      <c r="N1439">
        <f t="shared" si="90"/>
        <v>0.12176601339118505</v>
      </c>
      <c r="O1439">
        <f t="shared" si="91"/>
        <v>3.497612000377421E-2</v>
      </c>
      <c r="P1439" t="str" cm="1">
        <f t="array" ref="P1439">IF(AND(O1439&gt;$Q$2,M1439&gt;0,M1440&lt;0,53.93&gt;A1439&gt;16.07),Peak,"")</f>
        <v/>
      </c>
    </row>
    <row r="1440" spans="1:16" x14ac:dyDescent="0.3">
      <c r="A1440">
        <v>14.374816894999601</v>
      </c>
      <c r="B1440">
        <v>-8.5172884166240595E-2</v>
      </c>
      <c r="C1440">
        <v>1.5124548673629701</v>
      </c>
      <c r="D1440">
        <v>9.5101737976074201</v>
      </c>
      <c r="E1440">
        <v>-3.8371089845895698E-2</v>
      </c>
      <c r="F1440">
        <v>9.0597011148929596E-2</v>
      </c>
      <c r="G1440">
        <v>-6.1819426715373903E-2</v>
      </c>
      <c r="H1440">
        <v>3.69999694824218</v>
      </c>
      <c r="I1440">
        <v>-22.386184692382798</v>
      </c>
      <c r="J1440">
        <v>-20.7308959960937</v>
      </c>
      <c r="L1440">
        <f t="shared" si="88"/>
        <v>9.6300664487170522</v>
      </c>
      <c r="M1440">
        <f t="shared" si="89"/>
        <v>0.43215631473511884</v>
      </c>
      <c r="N1440">
        <f t="shared" si="90"/>
        <v>0.18675908036543909</v>
      </c>
      <c r="O1440">
        <f t="shared" si="91"/>
        <v>3.3108690553365308E-2</v>
      </c>
      <c r="P1440" t="str" cm="1">
        <f t="array" ref="P1440">IF(AND(O1440&gt;$Q$2,M1440&gt;0,M1441&lt;0,53.93&gt;A1440&gt;16.07),Peak,"")</f>
        <v/>
      </c>
    </row>
    <row r="1441" spans="1:16" x14ac:dyDescent="0.3">
      <c r="A1441">
        <v>14.3847961429992</v>
      </c>
      <c r="B1441">
        <v>-0.295934587717056</v>
      </c>
      <c r="C1441">
        <v>1.6356486082077</v>
      </c>
      <c r="D1441">
        <v>9.5288848876953107</v>
      </c>
      <c r="E1441">
        <v>-2.1317273378372099E-2</v>
      </c>
      <c r="F1441">
        <v>0.121506460011005</v>
      </c>
      <c r="G1441">
        <v>-4.3700076639652197E-2</v>
      </c>
      <c r="H1441">
        <v>3.69999694824218</v>
      </c>
      <c r="I1441">
        <v>-22.386184692382798</v>
      </c>
      <c r="J1441">
        <v>-20.7308959960937</v>
      </c>
      <c r="L1441">
        <f t="shared" si="88"/>
        <v>9.6727747235572039</v>
      </c>
      <c r="M1441">
        <f t="shared" si="89"/>
        <v>4.2708274840151716E-2</v>
      </c>
      <c r="N1441">
        <f t="shared" si="90"/>
        <v>1.8239967398219362E-3</v>
      </c>
      <c r="O1441">
        <f t="shared" si="91"/>
        <v>2.925610471215602E-2</v>
      </c>
      <c r="P1441" t="str" cm="1">
        <f t="array" ref="P1441">IF(AND(O1441&gt;$Q$2,M1441&gt;0,M1442&lt;0,53.93&gt;A1441&gt;16.07),Peak,"")</f>
        <v/>
      </c>
    </row>
    <row r="1442" spans="1:16" x14ac:dyDescent="0.3">
      <c r="A1442">
        <v>14.3947753899992</v>
      </c>
      <c r="B1442">
        <v>-0.118553467094898</v>
      </c>
      <c r="C1442">
        <v>1.49718654155731</v>
      </c>
      <c r="D1442">
        <v>9.4654169082641602</v>
      </c>
      <c r="E1442">
        <v>-1.38564268127083E-2</v>
      </c>
      <c r="F1442">
        <v>0.14069187641143799</v>
      </c>
      <c r="G1442">
        <v>-2.7712587267160398E-2</v>
      </c>
      <c r="H1442">
        <v>3.69999694824218</v>
      </c>
      <c r="I1442">
        <v>-22.386184692382798</v>
      </c>
      <c r="J1442">
        <v>-20.7308959960937</v>
      </c>
      <c r="L1442">
        <f t="shared" si="88"/>
        <v>9.5838269867539658</v>
      </c>
      <c r="M1442">
        <f t="shared" si="89"/>
        <v>-8.8947736803238087E-2</v>
      </c>
      <c r="N1442">
        <f t="shared" si="90"/>
        <v>7.9116998824181155E-3</v>
      </c>
      <c r="O1442">
        <f t="shared" si="91"/>
        <v>2.9924298848288757E-2</v>
      </c>
      <c r="P1442" t="str" cm="1">
        <f t="array" ref="P1442">IF(AND(O1442&gt;$Q$2,M1442&gt;0,M1443&lt;0,53.93&gt;A1442&gt;16.07),Peak,"")</f>
        <v/>
      </c>
    </row>
    <row r="1443" spans="1:16" x14ac:dyDescent="0.3">
      <c r="A1443">
        <v>14.4047546379997</v>
      </c>
      <c r="B1443">
        <v>-7.3796540498733507E-2</v>
      </c>
      <c r="C1443">
        <v>1.53820133209228</v>
      </c>
      <c r="D1443">
        <v>9.2516613006591797</v>
      </c>
      <c r="E1443">
        <v>-2.3448867723345701E-2</v>
      </c>
      <c r="F1443">
        <v>0.16094307601451799</v>
      </c>
      <c r="G1443">
        <v>-2.4514663964509902E-2</v>
      </c>
      <c r="H1443">
        <v>3.69999694824218</v>
      </c>
      <c r="I1443">
        <v>-22.2871398925781</v>
      </c>
      <c r="J1443">
        <v>-20.925552368163999</v>
      </c>
      <c r="L1443">
        <f t="shared" si="88"/>
        <v>9.3789522916770807</v>
      </c>
      <c r="M1443">
        <f t="shared" si="89"/>
        <v>-0.20487469507688516</v>
      </c>
      <c r="N1443">
        <f t="shared" si="90"/>
        <v>4.1973640682846675E-2</v>
      </c>
      <c r="O1443">
        <f t="shared" si="91"/>
        <v>3.0219866485089938E-2</v>
      </c>
      <c r="P1443" t="str" cm="1">
        <f t="array" ref="P1443">IF(AND(O1443&gt;$Q$2,M1443&gt;0,M1444&lt;0,53.93&gt;A1443&gt;16.07),Peak,"")</f>
        <v/>
      </c>
    </row>
    <row r="1444" spans="1:16" x14ac:dyDescent="0.3">
      <c r="A1444">
        <v>14.4147338869997</v>
      </c>
      <c r="B1444">
        <v>2.4998016655445099E-2</v>
      </c>
      <c r="C1444">
        <v>1.54224288463592</v>
      </c>
      <c r="D1444">
        <v>8.9085741043090803</v>
      </c>
      <c r="E1444">
        <v>-4.5831937342882101E-2</v>
      </c>
      <c r="F1444">
        <v>0.20677475631236999</v>
      </c>
      <c r="G1444">
        <v>-2.8778385370969699E-2</v>
      </c>
      <c r="H1444">
        <v>3.69999694824218</v>
      </c>
      <c r="I1444">
        <v>-22.2871398925781</v>
      </c>
      <c r="J1444">
        <v>-20.925552368163999</v>
      </c>
      <c r="L1444">
        <f t="shared" si="88"/>
        <v>9.0411188792103143</v>
      </c>
      <c r="M1444">
        <f t="shared" si="89"/>
        <v>-0.33783341246676635</v>
      </c>
      <c r="N1444">
        <f t="shared" si="90"/>
        <v>0.11413141457894029</v>
      </c>
      <c r="O1444">
        <f t="shared" si="91"/>
        <v>2.9345767903208673E-2</v>
      </c>
      <c r="P1444" t="str" cm="1">
        <f t="array" ref="P1444">IF(AND(O1444&gt;$Q$2,M1444&gt;0,M1445&lt;0,53.93&gt;A1444&gt;16.07),Peak,"")</f>
        <v/>
      </c>
    </row>
    <row r="1445" spans="1:16" x14ac:dyDescent="0.3">
      <c r="A1445">
        <v>14.424743651999901</v>
      </c>
      <c r="B1445">
        <v>7.9035647213459001E-2</v>
      </c>
      <c r="C1445">
        <v>1.4885046482086099</v>
      </c>
      <c r="D1445">
        <v>9.2022638320922798</v>
      </c>
      <c r="E1445">
        <v>-8.3136700093746102E-2</v>
      </c>
      <c r="F1445">
        <v>0.29310831427574102</v>
      </c>
      <c r="G1445">
        <v>-2.55804620683193E-2</v>
      </c>
      <c r="H1445">
        <v>3.69999694824218</v>
      </c>
      <c r="I1445">
        <v>-22.2871398925781</v>
      </c>
      <c r="J1445">
        <v>-20.925552368163999</v>
      </c>
      <c r="L1445">
        <f t="shared" si="88"/>
        <v>9.3222074830322654</v>
      </c>
      <c r="M1445">
        <f t="shared" si="89"/>
        <v>0.28108860382195111</v>
      </c>
      <c r="N1445">
        <f t="shared" si="90"/>
        <v>7.9010803198573787E-2</v>
      </c>
      <c r="O1445">
        <f t="shared" si="91"/>
        <v>2.7558064629987254E-2</v>
      </c>
      <c r="P1445" t="str" cm="1">
        <f t="array" ref="P1445">IF(AND(O1445&gt;$Q$2,M1445&gt;0,M1446&lt;0,53.93&gt;A1445&gt;16.07),Peak,"")</f>
        <v/>
      </c>
    </row>
    <row r="1446" spans="1:16" x14ac:dyDescent="0.3">
      <c r="A1446">
        <v>14.4347228999995</v>
      </c>
      <c r="B1446">
        <v>-6.5863039344549101E-3</v>
      </c>
      <c r="C1446">
        <v>1.5871495008468599</v>
      </c>
      <c r="D1446">
        <v>9.1857976913452095</v>
      </c>
      <c r="E1446">
        <v>-0.122573055326938</v>
      </c>
      <c r="F1446">
        <v>0.343203425407409</v>
      </c>
      <c r="G1446">
        <v>-1.38564268127083E-2</v>
      </c>
      <c r="H1446">
        <v>4</v>
      </c>
      <c r="I1446">
        <v>-22.1880798339843</v>
      </c>
      <c r="J1446">
        <v>-20.828231811523398</v>
      </c>
      <c r="L1446">
        <f t="shared" si="88"/>
        <v>9.3219078596476663</v>
      </c>
      <c r="M1446">
        <f t="shared" si="89"/>
        <v>-2.9962338459910143E-4</v>
      </c>
      <c r="N1446">
        <f t="shared" si="90"/>
        <v>8.9774172598621049E-8</v>
      </c>
      <c r="O1446">
        <f t="shared" si="91"/>
        <v>2.5952863868767068E-2</v>
      </c>
      <c r="P1446" t="str" cm="1">
        <f t="array" ref="P1446">IF(AND(O1446&gt;$Q$2,M1446&gt;0,M1447&lt;0,53.93&gt;A1446&gt;16.07),Peak,"")</f>
        <v/>
      </c>
    </row>
    <row r="1447" spans="1:16" x14ac:dyDescent="0.3">
      <c r="A1447">
        <v>14.444732665999201</v>
      </c>
      <c r="B1447">
        <v>-0.25566834211349398</v>
      </c>
      <c r="C1447">
        <v>1.6540603637695299</v>
      </c>
      <c r="D1447">
        <v>9.2494153976440394</v>
      </c>
      <c r="E1447">
        <v>-0.17053659260272899</v>
      </c>
      <c r="F1447">
        <v>0.36558598279952997</v>
      </c>
      <c r="G1447">
        <v>-1.06632965616881E-3</v>
      </c>
      <c r="H1447">
        <v>4</v>
      </c>
      <c r="I1447">
        <v>-22.1880798339843</v>
      </c>
      <c r="J1447">
        <v>-20.828231811523398</v>
      </c>
      <c r="L1447">
        <f t="shared" si="88"/>
        <v>9.3996259067224095</v>
      </c>
      <c r="M1447">
        <f t="shared" si="89"/>
        <v>7.7718047074743168E-2</v>
      </c>
      <c r="N1447">
        <f t="shared" si="90"/>
        <v>6.0400948411119953E-3</v>
      </c>
      <c r="O1447">
        <f t="shared" si="91"/>
        <v>2.6101813945913061E-2</v>
      </c>
      <c r="P1447" t="str" cm="1">
        <f t="array" ref="P1447">IF(AND(O1447&gt;$Q$2,M1447&gt;0,M1448&lt;0,53.93&gt;A1447&gt;16.07),Peak,"")</f>
        <v/>
      </c>
    </row>
    <row r="1448" spans="1:16" x14ac:dyDescent="0.3">
      <c r="A1448">
        <v>14.4547119139997</v>
      </c>
      <c r="B1448">
        <v>-0.387544095516204</v>
      </c>
      <c r="C1448">
        <v>1.5883469581603999</v>
      </c>
      <c r="D1448">
        <v>9.2395362854003906</v>
      </c>
      <c r="E1448">
        <v>-0.19611650705337499</v>
      </c>
      <c r="F1448">
        <v>0.36558598279952997</v>
      </c>
      <c r="G1448">
        <v>7.4605792760848999E-3</v>
      </c>
      <c r="H1448">
        <v>4</v>
      </c>
      <c r="I1448">
        <v>-22.1880798339843</v>
      </c>
      <c r="J1448">
        <v>-20.828231811523398</v>
      </c>
      <c r="L1448">
        <f t="shared" si="88"/>
        <v>9.3830734439573327</v>
      </c>
      <c r="M1448">
        <f t="shared" si="89"/>
        <v>-1.6552462765076825E-2</v>
      </c>
      <c r="N1448">
        <f t="shared" si="90"/>
        <v>2.7398402358925475E-4</v>
      </c>
      <c r="O1448">
        <f t="shared" si="91"/>
        <v>2.6057370866212778E-2</v>
      </c>
      <c r="P1448" t="str" cm="1">
        <f t="array" ref="P1448">IF(AND(O1448&gt;$Q$2,M1448&gt;0,M1449&lt;0,53.93&gt;A1448&gt;16.07),Peak,"")</f>
        <v/>
      </c>
    </row>
    <row r="1449" spans="1:16" x14ac:dyDescent="0.3">
      <c r="A1449">
        <v>14.464721678999901</v>
      </c>
      <c r="B1449">
        <v>-0.38514909148216198</v>
      </c>
      <c r="C1449">
        <v>1.2326866388320901</v>
      </c>
      <c r="D1449">
        <v>9.3982067108154297</v>
      </c>
      <c r="E1449">
        <v>-0.177997171878814</v>
      </c>
      <c r="F1449">
        <v>0.34746661782264698</v>
      </c>
      <c r="G1449">
        <v>-5.3295181132852996E-3</v>
      </c>
      <c r="H1449">
        <v>2.90000915527343</v>
      </c>
      <c r="I1449">
        <v>-23.1786193847656</v>
      </c>
      <c r="J1449">
        <v>-22.6774597167968</v>
      </c>
      <c r="L1449">
        <f t="shared" si="88"/>
        <v>9.4865244189555984</v>
      </c>
      <c r="M1449">
        <f t="shared" si="89"/>
        <v>0.10345097499826572</v>
      </c>
      <c r="N1449">
        <f t="shared" si="90"/>
        <v>1.0702104228091799E-2</v>
      </c>
      <c r="O1449">
        <f t="shared" si="91"/>
        <v>2.7755353583687071E-2</v>
      </c>
      <c r="P1449" t="str" cm="1">
        <f t="array" ref="P1449">IF(AND(O1449&gt;$Q$2,M1449&gt;0,M1450&lt;0,53.93&gt;A1449&gt;16.07),Peak,"")</f>
        <v/>
      </c>
    </row>
    <row r="1450" spans="1:16" x14ac:dyDescent="0.3">
      <c r="A1450">
        <v>14.4747009269995</v>
      </c>
      <c r="B1450">
        <v>-0.142054602503776</v>
      </c>
      <c r="C1450">
        <v>1.5667918920516899</v>
      </c>
      <c r="D1450">
        <v>9.4053916931152308</v>
      </c>
      <c r="E1450">
        <v>-0.14921931922435699</v>
      </c>
      <c r="F1450">
        <v>0.282449811697006</v>
      </c>
      <c r="G1450">
        <v>-1.38564268127083E-2</v>
      </c>
      <c r="H1450">
        <v>2.90000915527343</v>
      </c>
      <c r="I1450">
        <v>-23.1786193847656</v>
      </c>
      <c r="J1450">
        <v>-22.6774597167968</v>
      </c>
      <c r="L1450">
        <f t="shared" si="88"/>
        <v>9.5360583704176438</v>
      </c>
      <c r="M1450">
        <f t="shared" si="89"/>
        <v>4.9533951462045422E-2</v>
      </c>
      <c r="N1450">
        <f t="shared" si="90"/>
        <v>2.4536123474442717E-3</v>
      </c>
      <c r="O1450">
        <f t="shared" si="91"/>
        <v>2.7601829945299462E-2</v>
      </c>
      <c r="P1450" t="str" cm="1">
        <f t="array" ref="P1450">IF(AND(O1450&gt;$Q$2,M1450&gt;0,M1451&lt;0,53.93&gt;A1450&gt;16.07),Peak,"")</f>
        <v/>
      </c>
    </row>
    <row r="1451" spans="1:16" x14ac:dyDescent="0.3">
      <c r="A1451">
        <v>14.4846801759995</v>
      </c>
      <c r="B1451">
        <v>-0.16944763064384399</v>
      </c>
      <c r="C1451">
        <v>1.4724879264831501</v>
      </c>
      <c r="D1451">
        <v>9.3348884582519496</v>
      </c>
      <c r="E1451">
        <v>-0.122573055326938</v>
      </c>
      <c r="F1451">
        <v>0.204642623662948</v>
      </c>
      <c r="G1451">
        <v>-1.8119880929589199E-2</v>
      </c>
      <c r="H1451">
        <v>2.90000915527343</v>
      </c>
      <c r="I1451">
        <v>-23.1786193847656</v>
      </c>
      <c r="J1451">
        <v>-22.6774597167968</v>
      </c>
      <c r="L1451">
        <f t="shared" si="88"/>
        <v>9.4518292261961072</v>
      </c>
      <c r="M1451">
        <f t="shared" si="89"/>
        <v>-8.42291442215366E-2</v>
      </c>
      <c r="N1451">
        <f t="shared" si="90"/>
        <v>7.0945487362924125E-3</v>
      </c>
      <c r="O1451">
        <f t="shared" si="91"/>
        <v>2.7558246409948639E-2</v>
      </c>
      <c r="P1451" t="str" cm="1">
        <f t="array" ref="P1451">IF(AND(O1451&gt;$Q$2,M1451&gt;0,M1452&lt;0,53.93&gt;A1451&gt;16.07),Peak,"")</f>
        <v/>
      </c>
    </row>
    <row r="1452" spans="1:16" x14ac:dyDescent="0.3">
      <c r="A1452">
        <v>14.494659424</v>
      </c>
      <c r="B1452">
        <v>-0.21585112810134799</v>
      </c>
      <c r="C1452">
        <v>1.3542338609695399</v>
      </c>
      <c r="D1452">
        <v>9.2498645782470703</v>
      </c>
      <c r="E1452">
        <v>-0.10232184827327701</v>
      </c>
      <c r="F1452">
        <v>0.14069187641143799</v>
      </c>
      <c r="G1452">
        <v>-2.55804620683193E-2</v>
      </c>
      <c r="H1452">
        <v>2.5</v>
      </c>
      <c r="I1452">
        <v>-23.1786193847656</v>
      </c>
      <c r="J1452">
        <v>-22.1908264160156</v>
      </c>
      <c r="L1452">
        <f t="shared" si="88"/>
        <v>9.3509644302397472</v>
      </c>
      <c r="M1452">
        <f t="shared" si="89"/>
        <v>-0.10086479595636</v>
      </c>
      <c r="N1452">
        <f t="shared" si="90"/>
        <v>1.0173707063318136E-2</v>
      </c>
      <c r="O1452">
        <f t="shared" si="91"/>
        <v>2.7692418548058442E-2</v>
      </c>
      <c r="P1452" t="str" cm="1">
        <f t="array" ref="P1452">IF(AND(O1452&gt;$Q$2,M1452&gt;0,M1453&lt;0,53.93&gt;A1452&gt;16.07),Peak,"")</f>
        <v/>
      </c>
    </row>
    <row r="1453" spans="1:16" x14ac:dyDescent="0.3">
      <c r="A1453">
        <v>14.5046691889992</v>
      </c>
      <c r="B1453">
        <v>-0.39442977309226901</v>
      </c>
      <c r="C1453">
        <v>1.3229489326477</v>
      </c>
      <c r="D1453">
        <v>9.22875881195068</v>
      </c>
      <c r="E1453">
        <v>-8.42024981975555E-2</v>
      </c>
      <c r="F1453">
        <v>8.9531213045120198E-2</v>
      </c>
      <c r="G1453">
        <v>-3.1975775957107502E-2</v>
      </c>
      <c r="H1453">
        <v>2.5</v>
      </c>
      <c r="I1453">
        <v>-23.1786193847656</v>
      </c>
      <c r="J1453">
        <v>-22.1908264160156</v>
      </c>
      <c r="L1453">
        <f t="shared" si="88"/>
        <v>9.3314392209054571</v>
      </c>
      <c r="M1453">
        <f t="shared" si="89"/>
        <v>-1.9525209334290139E-2</v>
      </c>
      <c r="N1453">
        <f t="shared" si="90"/>
        <v>3.8123379954785075E-4</v>
      </c>
      <c r="O1453">
        <f t="shared" si="91"/>
        <v>2.7501881437926045E-2</v>
      </c>
      <c r="P1453" t="str" cm="1">
        <f t="array" ref="P1453">IF(AND(O1453&gt;$Q$2,M1453&gt;0,M1454&lt;0,53.93&gt;A1453&gt;16.07),Peak,"")</f>
        <v/>
      </c>
    </row>
    <row r="1454" spans="1:16" x14ac:dyDescent="0.3">
      <c r="A1454">
        <v>14.5148315429996</v>
      </c>
      <c r="B1454">
        <v>-0.110170900821685</v>
      </c>
      <c r="C1454">
        <v>1.25708591938018</v>
      </c>
      <c r="D1454">
        <v>9.2127418518066406</v>
      </c>
      <c r="E1454">
        <v>-7.1412131190299905E-2</v>
      </c>
      <c r="F1454">
        <v>6.7148141562938607E-2</v>
      </c>
      <c r="G1454">
        <v>-3.1975775957107502E-2</v>
      </c>
      <c r="H1454">
        <v>2.69999694824218</v>
      </c>
      <c r="I1454">
        <v>-23.1786193847656</v>
      </c>
      <c r="J1454">
        <v>-22.385482788085898</v>
      </c>
      <c r="L1454">
        <f t="shared" si="88"/>
        <v>9.2987641686474358</v>
      </c>
      <c r="M1454">
        <f t="shared" si="89"/>
        <v>-3.2675052258021253E-2</v>
      </c>
      <c r="N1454">
        <f t="shared" si="90"/>
        <v>1.0676590400644198E-3</v>
      </c>
      <c r="O1454">
        <f t="shared" si="91"/>
        <v>3.3202470440952175E-2</v>
      </c>
      <c r="P1454" t="str" cm="1">
        <f t="array" ref="P1454">IF(AND(O1454&gt;$Q$2,M1454&gt;0,M1455&lt;0,53.93&gt;A1454&gt;16.07),Peak,"")</f>
        <v/>
      </c>
    </row>
    <row r="1455" spans="1:16" x14ac:dyDescent="0.3">
      <c r="A1455">
        <v>14.5246276859998</v>
      </c>
      <c r="B1455">
        <v>-0.490529924631118</v>
      </c>
      <c r="C1455">
        <v>1.52921998500823</v>
      </c>
      <c r="D1455">
        <v>8.95617580413818</v>
      </c>
      <c r="E1455">
        <v>-7.3543995618820093E-2</v>
      </c>
      <c r="F1455">
        <v>8.3136163651943207E-2</v>
      </c>
      <c r="G1455">
        <v>-2.7712587267160398E-2</v>
      </c>
      <c r="H1455">
        <v>2.69999694824218</v>
      </c>
      <c r="I1455">
        <v>-23.1786193847656</v>
      </c>
      <c r="J1455">
        <v>-22.385482788085898</v>
      </c>
      <c r="L1455">
        <f t="shared" si="88"/>
        <v>9.0990229367848805</v>
      </c>
      <c r="M1455">
        <f t="shared" si="89"/>
        <v>-0.19974123186255532</v>
      </c>
      <c r="N1455">
        <f t="shared" si="90"/>
        <v>3.9896559705971085E-2</v>
      </c>
      <c r="O1455">
        <f t="shared" si="91"/>
        <v>3.3231123787538001E-2</v>
      </c>
      <c r="P1455" t="str" cm="1">
        <f t="array" ref="P1455">IF(AND(O1455&gt;$Q$2,M1455&gt;0,M1456&lt;0,53.93&gt;A1455&gt;16.07),Peak,"")</f>
        <v/>
      </c>
    </row>
    <row r="1456" spans="1:16" x14ac:dyDescent="0.3">
      <c r="A1456">
        <v>14.5346069329998</v>
      </c>
      <c r="B1456">
        <v>-0.28874954581260598</v>
      </c>
      <c r="C1456">
        <v>1.29016709327697</v>
      </c>
      <c r="D1456">
        <v>8.9657554626464808</v>
      </c>
      <c r="E1456">
        <v>-9.8058387637138297E-2</v>
      </c>
      <c r="F1456">
        <v>0.123638056218624</v>
      </c>
      <c r="G1456">
        <v>-2.0251475274562801E-2</v>
      </c>
      <c r="H1456">
        <v>2.69999694824218</v>
      </c>
      <c r="I1456">
        <v>-23.1786193847656</v>
      </c>
      <c r="J1456">
        <v>-22.385482788085898</v>
      </c>
      <c r="L1456">
        <f t="shared" si="88"/>
        <v>9.0627081187003338</v>
      </c>
      <c r="M1456">
        <f t="shared" si="89"/>
        <v>-3.6314818084546729E-2</v>
      </c>
      <c r="N1456">
        <f t="shared" si="90"/>
        <v>1.3187660125137221E-3</v>
      </c>
      <c r="O1456">
        <f t="shared" si="91"/>
        <v>3.2407879953699807E-2</v>
      </c>
      <c r="P1456" t="str" cm="1">
        <f t="array" ref="P1456">IF(AND(O1456&gt;$Q$2,M1456&gt;0,M1457&lt;0,53.93&gt;A1456&gt;16.07),Peak,"")</f>
        <v/>
      </c>
    </row>
    <row r="1457" spans="1:16" x14ac:dyDescent="0.3">
      <c r="A1457">
        <v>14.5446166989995</v>
      </c>
      <c r="B1457">
        <v>-0.45789778232574402</v>
      </c>
      <c r="C1457">
        <v>1.2813354730605999</v>
      </c>
      <c r="D1457">
        <v>9.0736808776855398</v>
      </c>
      <c r="E1457">
        <v>-0.13109970092773399</v>
      </c>
      <c r="F1457">
        <v>0.15135011076927099</v>
      </c>
      <c r="G1457">
        <v>-8.5269091650843603E-3</v>
      </c>
      <c r="H1457">
        <v>2.69999694824218</v>
      </c>
      <c r="I1457">
        <v>-22.980514526367099</v>
      </c>
      <c r="J1457">
        <v>-22.385482788085898</v>
      </c>
      <c r="L1457">
        <f t="shared" si="88"/>
        <v>9.1751389986015202</v>
      </c>
      <c r="M1457">
        <f t="shared" si="89"/>
        <v>0.11243087990118639</v>
      </c>
      <c r="N1457">
        <f t="shared" si="90"/>
        <v>1.2640702755354997E-2</v>
      </c>
      <c r="O1457">
        <f t="shared" si="91"/>
        <v>3.4819281195995998E-2</v>
      </c>
      <c r="P1457" t="str" cm="1">
        <f t="array" ref="P1457">IF(AND(O1457&gt;$Q$2,M1457&gt;0,M1458&lt;0,53.93&gt;A1457&gt;16.07),Peak,"")</f>
        <v/>
      </c>
    </row>
    <row r="1458" spans="1:16" x14ac:dyDescent="0.3">
      <c r="A1458">
        <v>14.554626464999201</v>
      </c>
      <c r="B1458">
        <v>-0.37317398190498302</v>
      </c>
      <c r="C1458">
        <v>1.2356803417205799</v>
      </c>
      <c r="D1458">
        <v>8.9304294586181605</v>
      </c>
      <c r="E1458">
        <v>-0.17373397946357699</v>
      </c>
      <c r="F1458">
        <v>0.16733813285827601</v>
      </c>
      <c r="G1458">
        <v>1.3855627737939301E-2</v>
      </c>
      <c r="H1458">
        <v>2.69999694824218</v>
      </c>
      <c r="I1458">
        <v>-22.980514526367099</v>
      </c>
      <c r="J1458">
        <v>-22.385482788085898</v>
      </c>
      <c r="L1458">
        <f t="shared" si="88"/>
        <v>9.0232330704155359</v>
      </c>
      <c r="M1458">
        <f t="shared" si="89"/>
        <v>-0.15190592818598425</v>
      </c>
      <c r="N1458">
        <f t="shared" si="90"/>
        <v>2.3075411018045406E-2</v>
      </c>
      <c r="O1458">
        <f t="shared" si="91"/>
        <v>3.7274529123761446E-2</v>
      </c>
      <c r="P1458" t="str" cm="1">
        <f t="array" ref="P1458">IF(AND(O1458&gt;$Q$2,M1458&gt;0,M1459&lt;0,53.93&gt;A1458&gt;16.07),Peak,"")</f>
        <v/>
      </c>
    </row>
    <row r="1459" spans="1:16" x14ac:dyDescent="0.3">
      <c r="A1459">
        <v>14.5646057129997</v>
      </c>
      <c r="B1459">
        <v>-0.32198044657707198</v>
      </c>
      <c r="C1459">
        <v>1.2680131196975699</v>
      </c>
      <c r="D1459">
        <v>9.0377559661865199</v>
      </c>
      <c r="E1459">
        <v>-0.20144602656364399</v>
      </c>
      <c r="F1459">
        <v>0.18652327358722601</v>
      </c>
      <c r="G1459">
        <v>1.8119348213076501E-2</v>
      </c>
      <c r="H1459">
        <v>2.69999694824218</v>
      </c>
      <c r="I1459">
        <v>-22.980514526367099</v>
      </c>
      <c r="J1459">
        <v>-22.385482788085898</v>
      </c>
      <c r="L1459">
        <f t="shared" si="88"/>
        <v>9.1319527804321883</v>
      </c>
      <c r="M1459">
        <f t="shared" si="89"/>
        <v>0.10871971001665237</v>
      </c>
      <c r="N1459">
        <f t="shared" si="90"/>
        <v>1.1819975346104981E-2</v>
      </c>
      <c r="O1459">
        <f t="shared" si="91"/>
        <v>3.6894981463542802E-2</v>
      </c>
      <c r="P1459" t="str" cm="1">
        <f t="array" ref="P1459">IF(AND(O1459&gt;$Q$2,M1459&gt;0,M1460&lt;0,53.93&gt;A1459&gt;16.07),Peak,"")</f>
        <v/>
      </c>
    </row>
    <row r="1460" spans="1:16" x14ac:dyDescent="0.3">
      <c r="A1460">
        <v>14.574584960999299</v>
      </c>
      <c r="B1460">
        <v>-0.18411712348461101</v>
      </c>
      <c r="C1460">
        <v>1.2738510370254501</v>
      </c>
      <c r="D1460">
        <v>9.0964336395263601</v>
      </c>
      <c r="E1460">
        <v>-0.218499585986137</v>
      </c>
      <c r="F1460">
        <v>0.23022308945655801</v>
      </c>
      <c r="G1460">
        <v>0</v>
      </c>
      <c r="H1460">
        <v>3</v>
      </c>
      <c r="I1460">
        <v>-22.7824096679687</v>
      </c>
      <c r="J1460">
        <v>-22.774795532226499</v>
      </c>
      <c r="L1460">
        <f t="shared" si="88"/>
        <v>9.1870398136721843</v>
      </c>
      <c r="M1460">
        <f t="shared" si="89"/>
        <v>5.5087033239995975E-2</v>
      </c>
      <c r="N1460">
        <f t="shared" si="90"/>
        <v>3.0345812311844216E-3</v>
      </c>
      <c r="O1460">
        <f t="shared" si="91"/>
        <v>3.6682041014964077E-2</v>
      </c>
      <c r="P1460" t="str" cm="1">
        <f t="array" ref="P1460">IF(AND(O1460&gt;$Q$2,M1460&gt;0,M1461&lt;0,53.93&gt;A1460&gt;16.07),Peak,"")</f>
        <v/>
      </c>
    </row>
    <row r="1461" spans="1:16" x14ac:dyDescent="0.3">
      <c r="A1461">
        <v>14.584564208999801</v>
      </c>
      <c r="B1461">
        <v>0.351020038127899</v>
      </c>
      <c r="C1461">
        <v>1.35153949260711</v>
      </c>
      <c r="D1461">
        <v>9.3119859695434499</v>
      </c>
      <c r="E1461">
        <v>-0.23448733985424</v>
      </c>
      <c r="F1461">
        <v>0.23128888010978699</v>
      </c>
      <c r="G1461">
        <v>-2.23830696195364E-2</v>
      </c>
      <c r="H1461">
        <v>3</v>
      </c>
      <c r="I1461">
        <v>-22.7824096679687</v>
      </c>
      <c r="J1461">
        <v>-22.774795532226499</v>
      </c>
      <c r="L1461">
        <f t="shared" si="88"/>
        <v>9.4161009321384217</v>
      </c>
      <c r="M1461">
        <f t="shared" si="89"/>
        <v>0.22906111846623745</v>
      </c>
      <c r="N1461">
        <f t="shared" si="90"/>
        <v>5.2468995993003663E-2</v>
      </c>
      <c r="O1461">
        <f t="shared" si="91"/>
        <v>3.746579452017771E-2</v>
      </c>
      <c r="P1461" t="str" cm="1">
        <f t="array" ref="P1461">IF(AND(O1461&gt;$Q$2,M1461&gt;0,M1462&lt;0,53.93&gt;A1461&gt;16.07),Peak,"")</f>
        <v/>
      </c>
    </row>
    <row r="1462" spans="1:16" x14ac:dyDescent="0.3">
      <c r="A1462">
        <v>14.5945739749995</v>
      </c>
      <c r="B1462">
        <v>-9.9393308162689195E-2</v>
      </c>
      <c r="C1462">
        <v>1.88832318782806</v>
      </c>
      <c r="D1462">
        <v>9.3821897506713796</v>
      </c>
      <c r="E1462">
        <v>-0.23128968477249101</v>
      </c>
      <c r="F1462">
        <v>5.7555705308914101E-2</v>
      </c>
      <c r="G1462">
        <v>-8.3136700093746102E-2</v>
      </c>
      <c r="H1462">
        <v>3</v>
      </c>
      <c r="I1462">
        <v>-22.7824096679687</v>
      </c>
      <c r="J1462">
        <v>-22.774795532226499</v>
      </c>
      <c r="L1462">
        <f t="shared" si="88"/>
        <v>9.5708478208045786</v>
      </c>
      <c r="M1462">
        <f t="shared" si="89"/>
        <v>0.15474688866615693</v>
      </c>
      <c r="N1462">
        <f t="shared" si="90"/>
        <v>2.394659955185597E-2</v>
      </c>
      <c r="O1462">
        <f t="shared" si="91"/>
        <v>3.8876132593394869E-2</v>
      </c>
      <c r="P1462" t="str" cm="1">
        <f t="array" ref="P1462">IF(AND(O1462&gt;$Q$2,M1462&gt;0,M1463&lt;0,53.93&gt;A1462&gt;16.07),Peak,"")</f>
        <v/>
      </c>
    </row>
    <row r="1463" spans="1:16" x14ac:dyDescent="0.3">
      <c r="A1463">
        <v>14.604553223</v>
      </c>
      <c r="B1463">
        <v>-1.04482722282409</v>
      </c>
      <c r="C1463">
        <v>1.3260923624038601</v>
      </c>
      <c r="D1463">
        <v>9.0973320007324201</v>
      </c>
      <c r="E1463">
        <v>-0.19505071640014601</v>
      </c>
      <c r="F1463">
        <v>3.7304494529962498E-2</v>
      </c>
      <c r="G1463">
        <v>-0.13003389537334401</v>
      </c>
      <c r="H1463">
        <v>3.5</v>
      </c>
      <c r="I1463">
        <v>-22.2871398925781</v>
      </c>
      <c r="J1463">
        <v>-23.2614440917968</v>
      </c>
      <c r="L1463">
        <f t="shared" si="88"/>
        <v>9.2526555329121756</v>
      </c>
      <c r="M1463">
        <f t="shared" si="89"/>
        <v>-0.31819228789240306</v>
      </c>
      <c r="N1463">
        <f t="shared" si="90"/>
        <v>0.10124633207420192</v>
      </c>
      <c r="O1463">
        <f t="shared" si="91"/>
        <v>3.8952414128657402E-2</v>
      </c>
      <c r="P1463" t="str" cm="1">
        <f t="array" ref="P1463">IF(AND(O1463&gt;$Q$2,M1463&gt;0,M1464&lt;0,53.93&gt;A1463&gt;16.07),Peak,"")</f>
        <v/>
      </c>
    </row>
    <row r="1464" spans="1:16" x14ac:dyDescent="0.3">
      <c r="A1464">
        <v>14.6145324699991</v>
      </c>
      <c r="B1464">
        <v>-0.46268784999847401</v>
      </c>
      <c r="C1464">
        <v>0.83571213483810403</v>
      </c>
      <c r="D1464">
        <v>9.1356525421142507</v>
      </c>
      <c r="E1464">
        <v>-0.19611650705337499</v>
      </c>
      <c r="F1464">
        <v>7.5675055384635898E-2</v>
      </c>
      <c r="G1464">
        <v>-0.123638853430747</v>
      </c>
      <c r="H1464">
        <v>3.5</v>
      </c>
      <c r="I1464">
        <v>-22.2871398925781</v>
      </c>
      <c r="J1464">
        <v>-23.2614440917968</v>
      </c>
      <c r="L1464">
        <f t="shared" si="88"/>
        <v>9.1854581915705467</v>
      </c>
      <c r="M1464">
        <f t="shared" si="89"/>
        <v>-6.7197341341628913E-2</v>
      </c>
      <c r="N1464">
        <f t="shared" si="90"/>
        <v>4.5154826833833902E-3</v>
      </c>
      <c r="O1464">
        <f t="shared" si="91"/>
        <v>3.89875124275798E-2</v>
      </c>
      <c r="P1464" t="str" cm="1">
        <f t="array" ref="P1464">IF(AND(O1464&gt;$Q$2,M1464&gt;0,M1465&lt;0,53.93&gt;A1464&gt;16.07),Peak,"")</f>
        <v/>
      </c>
    </row>
    <row r="1465" spans="1:16" x14ac:dyDescent="0.3">
      <c r="A1465">
        <v>14.6245422359997</v>
      </c>
      <c r="B1465">
        <v>-0.42287063598632801</v>
      </c>
      <c r="C1465">
        <v>1.4259347915649401</v>
      </c>
      <c r="D1465">
        <v>9.3503055572509695</v>
      </c>
      <c r="E1465">
        <v>-0.177997171878814</v>
      </c>
      <c r="F1465">
        <v>5.32919839024543E-2</v>
      </c>
      <c r="G1465">
        <v>-0.103387638926506</v>
      </c>
      <c r="H1465">
        <v>3.5</v>
      </c>
      <c r="I1465">
        <v>-22.2871398925781</v>
      </c>
      <c r="J1465">
        <v>-23.2614440917968</v>
      </c>
      <c r="L1465">
        <f t="shared" si="88"/>
        <v>9.467857393229643</v>
      </c>
      <c r="M1465">
        <f t="shared" si="89"/>
        <v>0.28239920165909638</v>
      </c>
      <c r="N1465">
        <f t="shared" si="90"/>
        <v>7.9749309097694981E-2</v>
      </c>
      <c r="O1465">
        <f t="shared" si="91"/>
        <v>3.890875755748515E-2</v>
      </c>
      <c r="P1465" t="str" cm="1">
        <f t="array" ref="P1465">IF(AND(O1465&gt;$Q$2,M1465&gt;0,M1466&lt;0,53.93&gt;A1465&gt;16.07),Peak,"")</f>
        <v/>
      </c>
    </row>
    <row r="1466" spans="1:16" x14ac:dyDescent="0.3">
      <c r="A1466">
        <v>14.634521483999301</v>
      </c>
      <c r="B1466">
        <v>-0.35012191534042297</v>
      </c>
      <c r="C1466">
        <v>1.4123131036758401</v>
      </c>
      <c r="D1466">
        <v>9.5064315795898402</v>
      </c>
      <c r="E1466">
        <v>-0.123638853430747</v>
      </c>
      <c r="F1466">
        <v>2.1315941121429201E-3</v>
      </c>
      <c r="G1466">
        <v>-7.0346333086490603E-2</v>
      </c>
      <c r="H1466">
        <v>3.5</v>
      </c>
      <c r="I1466">
        <v>-22.1880798339843</v>
      </c>
      <c r="J1466">
        <v>-22.774795532226499</v>
      </c>
      <c r="L1466">
        <f t="shared" si="88"/>
        <v>9.6171438086283771</v>
      </c>
      <c r="M1466">
        <f t="shared" si="89"/>
        <v>0.14928641539873411</v>
      </c>
      <c r="N1466">
        <f t="shared" si="90"/>
        <v>2.2286433822603396E-2</v>
      </c>
      <c r="O1466">
        <f t="shared" si="91"/>
        <v>3.7264918089578172E-2</v>
      </c>
      <c r="P1466" t="str" cm="1">
        <f t="array" ref="P1466">IF(AND(O1466&gt;$Q$2,M1466&gt;0,M1467&lt;0,53.93&gt;A1466&gt;16.07),Peak,"")</f>
        <v/>
      </c>
    </row>
    <row r="1467" spans="1:16" x14ac:dyDescent="0.3">
      <c r="A1467">
        <v>14.64453125</v>
      </c>
      <c r="B1467">
        <v>-0.51028883457183805</v>
      </c>
      <c r="C1467">
        <v>1.3256433010101301</v>
      </c>
      <c r="D1467">
        <v>9.0492820739746094</v>
      </c>
      <c r="E1467">
        <v>-9.6992589533328996E-2</v>
      </c>
      <c r="F1467">
        <v>-3.5173166543245302E-2</v>
      </c>
      <c r="G1467">
        <v>-6.6083148121833801E-2</v>
      </c>
      <c r="H1467">
        <v>3.5</v>
      </c>
      <c r="I1467">
        <v>-22.1880798339843</v>
      </c>
      <c r="J1467">
        <v>-22.774795532226499</v>
      </c>
      <c r="L1467">
        <f t="shared" si="88"/>
        <v>9.1600890230695864</v>
      </c>
      <c r="M1467">
        <f t="shared" si="89"/>
        <v>-0.45705478555879075</v>
      </c>
      <c r="N1467">
        <f t="shared" si="90"/>
        <v>0.20889907700219221</v>
      </c>
      <c r="O1467">
        <f t="shared" si="91"/>
        <v>3.694268483217384E-2</v>
      </c>
      <c r="P1467" t="str" cm="1">
        <f t="array" ref="P1467">IF(AND(O1467&gt;$Q$2,M1467&gt;0,M1468&lt;0,53.93&gt;A1467&gt;16.07),Peak,"")</f>
        <v/>
      </c>
    </row>
    <row r="1468" spans="1:16" x14ac:dyDescent="0.3">
      <c r="A1468">
        <v>14.6545104979995</v>
      </c>
      <c r="B1468">
        <v>-0.20148101449012701</v>
      </c>
      <c r="C1468">
        <v>1.00545918941497</v>
      </c>
      <c r="D1468">
        <v>9.09478759765625</v>
      </c>
      <c r="E1468">
        <v>-9.9124453961849199E-2</v>
      </c>
      <c r="F1468">
        <v>-2.0251475274562801E-2</v>
      </c>
      <c r="G1468">
        <v>-8.42024981975555E-2</v>
      </c>
      <c r="H1468">
        <v>3.5</v>
      </c>
      <c r="I1468">
        <v>-22.1880798339843</v>
      </c>
      <c r="J1468">
        <v>-22.774795532226499</v>
      </c>
      <c r="L1468">
        <f t="shared" si="88"/>
        <v>9.1524152127873286</v>
      </c>
      <c r="M1468">
        <f t="shared" si="89"/>
        <v>-7.6738102822577758E-3</v>
      </c>
      <c r="N1468">
        <f t="shared" si="90"/>
        <v>5.8887364248085165E-5</v>
      </c>
      <c r="O1468">
        <f t="shared" si="91"/>
        <v>3.2617310080982065E-2</v>
      </c>
      <c r="P1468" t="str" cm="1">
        <f t="array" ref="P1468">IF(AND(O1468&gt;$Q$2,M1468&gt;0,M1469&lt;0,53.93&gt;A1468&gt;16.07),Peak,"")</f>
        <v/>
      </c>
    </row>
    <row r="1469" spans="1:16" x14ac:dyDescent="0.3">
      <c r="A1469">
        <v>14.6644897459991</v>
      </c>
      <c r="B1469">
        <v>-0.46687912940978998</v>
      </c>
      <c r="C1469">
        <v>1.3477972745895299</v>
      </c>
      <c r="D1469">
        <v>9.3591375350952095</v>
      </c>
      <c r="E1469">
        <v>-0.11404614895582101</v>
      </c>
      <c r="F1469">
        <v>1.8119348213076501E-2</v>
      </c>
      <c r="G1469">
        <v>-8.8465683162212302E-2</v>
      </c>
      <c r="H1469">
        <v>3.69999694824218</v>
      </c>
      <c r="I1469">
        <v>-22.0890197753906</v>
      </c>
      <c r="J1469">
        <v>-23.942733764648398</v>
      </c>
      <c r="L1469">
        <f t="shared" si="88"/>
        <v>9.4672059772510195</v>
      </c>
      <c r="M1469">
        <f t="shared" si="89"/>
        <v>0.31479076446369092</v>
      </c>
      <c r="N1469">
        <f t="shared" si="90"/>
        <v>9.909322539163494E-2</v>
      </c>
      <c r="O1469">
        <f t="shared" si="91"/>
        <v>3.2646884540949613E-2</v>
      </c>
      <c r="P1469" t="str" cm="1">
        <f t="array" ref="P1469">IF(AND(O1469&gt;$Q$2,M1469&gt;0,M1470&lt;0,53.93&gt;A1469&gt;16.07),Peak,"")</f>
        <v/>
      </c>
    </row>
    <row r="1470" spans="1:16" x14ac:dyDescent="0.3">
      <c r="A1470">
        <v>14.6744689939996</v>
      </c>
      <c r="B1470">
        <v>-0.56282961368560702</v>
      </c>
      <c r="C1470">
        <v>1.3527369499206501</v>
      </c>
      <c r="D1470">
        <v>9.3348884582519496</v>
      </c>
      <c r="E1470">
        <v>-0.13003389537334401</v>
      </c>
      <c r="F1470">
        <v>5.2226185798644999E-2</v>
      </c>
      <c r="G1470">
        <v>-9.2729404568672097E-2</v>
      </c>
      <c r="H1470">
        <v>3.69999694824218</v>
      </c>
      <c r="I1470">
        <v>-22.0890197753906</v>
      </c>
      <c r="J1470">
        <v>-23.942733764648398</v>
      </c>
      <c r="L1470">
        <f t="shared" si="88"/>
        <v>9.4491701729690298</v>
      </c>
      <c r="M1470">
        <f t="shared" si="89"/>
        <v>-1.8035804281989698E-2</v>
      </c>
      <c r="N1470">
        <f t="shared" si="90"/>
        <v>3.2529023609823791E-4</v>
      </c>
      <c r="O1470">
        <f t="shared" si="91"/>
        <v>3.1263162004378953E-2</v>
      </c>
      <c r="P1470" t="str" cm="1">
        <f t="array" ref="P1470">IF(AND(O1470&gt;$Q$2,M1470&gt;0,M1471&lt;0,53.93&gt;A1470&gt;16.07),Peak,"")</f>
        <v/>
      </c>
    </row>
    <row r="1471" spans="1:16" x14ac:dyDescent="0.3">
      <c r="A1471">
        <v>14.684448241999201</v>
      </c>
      <c r="B1471">
        <v>-0.64036834239959695</v>
      </c>
      <c r="C1471">
        <v>0.98540085554122903</v>
      </c>
      <c r="D1471">
        <v>9.4047927856445295</v>
      </c>
      <c r="E1471">
        <v>-0.13003389537334401</v>
      </c>
      <c r="F1471">
        <v>9.6991792321205098E-2</v>
      </c>
      <c r="G1471">
        <v>-0.10551923513412401</v>
      </c>
      <c r="H1471">
        <v>3.69999694824218</v>
      </c>
      <c r="I1471">
        <v>-22.0890197753906</v>
      </c>
      <c r="J1471">
        <v>-23.942733764648398</v>
      </c>
      <c r="L1471">
        <f t="shared" si="88"/>
        <v>9.4779329920062416</v>
      </c>
      <c r="M1471">
        <f t="shared" si="89"/>
        <v>2.8762819037211784E-2</v>
      </c>
      <c r="N1471">
        <f t="shared" si="90"/>
        <v>8.272997589673926E-4</v>
      </c>
      <c r="O1471">
        <f t="shared" si="91"/>
        <v>3.1481210203758707E-2</v>
      </c>
      <c r="P1471" t="str" cm="1">
        <f t="array" ref="P1471">IF(AND(O1471&gt;$Q$2,M1471&gt;0,M1472&lt;0,53.93&gt;A1471&gt;16.07),Peak,"")</f>
        <v/>
      </c>
    </row>
    <row r="1472" spans="1:16" x14ac:dyDescent="0.3">
      <c r="A1472">
        <v>14.694458006999399</v>
      </c>
      <c r="B1472">
        <v>-0.59456360340118397</v>
      </c>
      <c r="C1472">
        <v>0.99632811546325595</v>
      </c>
      <c r="D1472">
        <v>9.5606184005737305</v>
      </c>
      <c r="E1472">
        <v>-0.11937566101551</v>
      </c>
      <c r="F1472">
        <v>0.122572258114814</v>
      </c>
      <c r="G1472">
        <v>-0.104453437030315</v>
      </c>
      <c r="H1472">
        <v>3.8999938964843701</v>
      </c>
      <c r="I1472">
        <v>-21.890914916992099</v>
      </c>
      <c r="J1472">
        <v>-23.8453979492187</v>
      </c>
      <c r="L1472">
        <f t="shared" si="88"/>
        <v>9.6307631989132076</v>
      </c>
      <c r="M1472">
        <f t="shared" si="89"/>
        <v>0.15283020690696603</v>
      </c>
      <c r="N1472">
        <f t="shared" si="90"/>
        <v>2.3357072143226045E-2</v>
      </c>
      <c r="O1472">
        <f t="shared" si="91"/>
        <v>3.1489007410168766E-2</v>
      </c>
      <c r="P1472" t="str" cm="1">
        <f t="array" ref="P1472">IF(AND(O1472&gt;$Q$2,M1472&gt;0,M1473&lt;0,53.93&gt;A1472&gt;16.07),Peak,"")</f>
        <v/>
      </c>
    </row>
    <row r="1473" spans="1:16" x14ac:dyDescent="0.3">
      <c r="A1473">
        <v>14.7051086429992</v>
      </c>
      <c r="B1473">
        <v>-0.74934172630310003</v>
      </c>
      <c r="C1473">
        <v>1.21831655502319</v>
      </c>
      <c r="D1473">
        <v>9.5850181579589808</v>
      </c>
      <c r="E1473">
        <v>-9.2729404568672097E-2</v>
      </c>
      <c r="F1473">
        <v>0.120440661907196</v>
      </c>
      <c r="G1473">
        <v>-8.5268296301364899E-2</v>
      </c>
      <c r="H1473">
        <v>3.8999938964843701</v>
      </c>
      <c r="I1473">
        <v>-21.890914916992099</v>
      </c>
      <c r="J1473">
        <v>-23.8453979492187</v>
      </c>
      <c r="L1473">
        <f t="shared" si="88"/>
        <v>9.6911496397190078</v>
      </c>
      <c r="M1473">
        <f t="shared" si="89"/>
        <v>6.0386440805800135E-2</v>
      </c>
      <c r="N1473">
        <f t="shared" si="90"/>
        <v>3.6465222331924035E-3</v>
      </c>
      <c r="O1473">
        <f t="shared" si="91"/>
        <v>3.1226442064078652E-2</v>
      </c>
      <c r="P1473" t="str" cm="1">
        <f t="array" ref="P1473">IF(AND(O1473&gt;$Q$2,M1473&gt;0,M1474&lt;0,53.93&gt;A1473&gt;16.07),Peak,"")</f>
        <v/>
      </c>
    </row>
    <row r="1474" spans="1:16" x14ac:dyDescent="0.3">
      <c r="A1474">
        <v>14.7144470209996</v>
      </c>
      <c r="B1474">
        <v>-0.56941586732864302</v>
      </c>
      <c r="C1474">
        <v>1.1597882509231501</v>
      </c>
      <c r="D1474">
        <v>9.6656999588012695</v>
      </c>
      <c r="E1474">
        <v>-5.6490439921617501E-2</v>
      </c>
      <c r="F1474">
        <v>9.0597011148929596E-2</v>
      </c>
      <c r="G1474">
        <v>-5.86220361292362E-2</v>
      </c>
      <c r="H1474">
        <v>3.8999938964843701</v>
      </c>
      <c r="I1474">
        <v>-21.890914916992099</v>
      </c>
      <c r="J1474">
        <v>-23.8453979492187</v>
      </c>
      <c r="L1474">
        <f t="shared" si="88"/>
        <v>9.7516715957068545</v>
      </c>
      <c r="M1474">
        <f t="shared" si="89"/>
        <v>6.0521955987846709E-2</v>
      </c>
      <c r="N1474">
        <f t="shared" si="90"/>
        <v>3.6629071565948542E-3</v>
      </c>
      <c r="O1474">
        <f t="shared" si="91"/>
        <v>3.1263093536536557E-2</v>
      </c>
      <c r="P1474" t="str" cm="1">
        <f t="array" ref="P1474">IF(AND(O1474&gt;$Q$2,M1474&gt;0,M1475&lt;0,53.93&gt;A1474&gt;16.07),Peak,"")</f>
        <v/>
      </c>
    </row>
    <row r="1475" spans="1:16" x14ac:dyDescent="0.3">
      <c r="A1475">
        <v>14.724609375</v>
      </c>
      <c r="B1475">
        <v>-0.55474638938903797</v>
      </c>
      <c r="C1475">
        <v>1.11622881889343</v>
      </c>
      <c r="D1475">
        <v>9.7338085174560494</v>
      </c>
      <c r="E1475">
        <v>-2.0251475274562801E-2</v>
      </c>
      <c r="F1475">
        <v>6.9279737770557404E-2</v>
      </c>
      <c r="G1475">
        <v>-4.2634278535842798E-2</v>
      </c>
      <c r="H1475">
        <v>4.1999969482421804</v>
      </c>
      <c r="I1475">
        <v>-21.7918701171875</v>
      </c>
      <c r="J1475">
        <v>-23.3587646484375</v>
      </c>
      <c r="L1475">
        <f t="shared" ref="L1475:L1538" si="92">SQRT(B1475^2+C1475^2+D1475^2)</f>
        <v>9.813293972319812</v>
      </c>
      <c r="M1475">
        <f t="shared" si="89"/>
        <v>6.1622376612957552E-2</v>
      </c>
      <c r="N1475">
        <f t="shared" si="90"/>
        <v>3.7973172994291778E-3</v>
      </c>
      <c r="O1475">
        <f t="shared" si="91"/>
        <v>3.2897169754768925E-2</v>
      </c>
      <c r="P1475" t="str" cm="1">
        <f t="array" ref="P1475">IF(AND(O1475&gt;$Q$2,M1475&gt;0,M1476&lt;0,53.93&gt;A1475&gt;16.07),Peak,"")</f>
        <v/>
      </c>
    </row>
    <row r="1476" spans="1:16" x14ac:dyDescent="0.3">
      <c r="A1476">
        <v>14.734619140999699</v>
      </c>
      <c r="B1476">
        <v>-0.75622743368148804</v>
      </c>
      <c r="C1476">
        <v>1.03883969783782</v>
      </c>
      <c r="D1476">
        <v>9.6058244705200195</v>
      </c>
      <c r="E1476">
        <v>4.2631882242858401E-3</v>
      </c>
      <c r="F1476">
        <v>6.2884956598281805E-2</v>
      </c>
      <c r="G1476">
        <v>-3.1975775957107502E-2</v>
      </c>
      <c r="H1476">
        <v>4.1999969482421804</v>
      </c>
      <c r="I1476">
        <v>-21.7918701171875</v>
      </c>
      <c r="J1476">
        <v>-23.3587646484375</v>
      </c>
      <c r="L1476">
        <f t="shared" si="92"/>
        <v>9.6913844009871717</v>
      </c>
      <c r="M1476">
        <f t="shared" ref="M1476:M1539" si="93">L1476-L1475</f>
        <v>-0.12190957133264035</v>
      </c>
      <c r="N1476">
        <f t="shared" ref="N1476:N1539" si="94">M1476^2</f>
        <v>1.4861943582508128E-2</v>
      </c>
      <c r="O1476">
        <f t="shared" ref="O1476:O1539" si="95">AVERAGE(N1476:N1523)</f>
        <v>3.3857355522655279E-2</v>
      </c>
      <c r="P1476" t="str" cm="1">
        <f t="array" ref="P1476">IF(AND(O1476&gt;$Q$2,M1476&gt;0,M1477&lt;0,53.93&gt;A1476&gt;16.07),Peak,"")</f>
        <v/>
      </c>
    </row>
    <row r="1477" spans="1:16" x14ac:dyDescent="0.3">
      <c r="A1477">
        <v>14.7444458009995</v>
      </c>
      <c r="B1477">
        <v>-0.76550811529159501</v>
      </c>
      <c r="C1477">
        <v>1.1106903553009</v>
      </c>
      <c r="D1477">
        <v>9.4645185470581001</v>
      </c>
      <c r="E1477">
        <v>2.02509425580501E-2</v>
      </c>
      <c r="F1477">
        <v>7.4609257280826499E-2</v>
      </c>
      <c r="G1477">
        <v>-1.70538183301687E-2</v>
      </c>
      <c r="H1477">
        <v>4.1999969482421804</v>
      </c>
      <c r="I1477">
        <v>-21.7918701171875</v>
      </c>
      <c r="J1477">
        <v>-23.3587646484375</v>
      </c>
      <c r="L1477">
        <f t="shared" si="92"/>
        <v>9.5601645941658617</v>
      </c>
      <c r="M1477">
        <f t="shared" si="93"/>
        <v>-0.13121980682130996</v>
      </c>
      <c r="N1477">
        <f t="shared" si="94"/>
        <v>1.7218637702221904E-2</v>
      </c>
      <c r="O1477">
        <f t="shared" si="95"/>
        <v>3.3557970122124803E-2</v>
      </c>
      <c r="P1477" t="str" cm="1">
        <f t="array" ref="P1477">IF(AND(O1477&gt;$Q$2,M1477&gt;0,M1478&lt;0,53.93&gt;A1477&gt;16.07),Peak,"")</f>
        <v/>
      </c>
    </row>
    <row r="1478" spans="1:16" x14ac:dyDescent="0.3">
      <c r="A1478">
        <v>14.754943846999501</v>
      </c>
      <c r="B1478">
        <v>-0.80667251348495395</v>
      </c>
      <c r="C1478">
        <v>1.11817479133605</v>
      </c>
      <c r="D1478">
        <v>9.6686935424804599</v>
      </c>
      <c r="E1478">
        <v>2.8777852654456999E-2</v>
      </c>
      <c r="F1478">
        <v>9.6991792321205098E-2</v>
      </c>
      <c r="G1478">
        <v>-1.06632965616881E-3</v>
      </c>
      <c r="H1478">
        <v>4</v>
      </c>
      <c r="I1478">
        <v>-21.6928100585937</v>
      </c>
      <c r="J1478">
        <v>-23.164108276367099</v>
      </c>
      <c r="L1478">
        <f t="shared" si="92"/>
        <v>9.7665075757096975</v>
      </c>
      <c r="M1478">
        <f t="shared" si="93"/>
        <v>0.20634298154383579</v>
      </c>
      <c r="N1478">
        <f t="shared" si="94"/>
        <v>4.2577426032399758E-2</v>
      </c>
      <c r="O1478">
        <f t="shared" si="95"/>
        <v>3.3201847060694054E-2</v>
      </c>
      <c r="P1478" t="str" cm="1">
        <f t="array" ref="P1478">IF(AND(O1478&gt;$Q$2,M1478&gt;0,M1479&lt;0,53.93&gt;A1478&gt;16.07),Peak,"")</f>
        <v/>
      </c>
    </row>
    <row r="1479" spans="1:16" x14ac:dyDescent="0.3">
      <c r="A1479">
        <v>14.7644348139992</v>
      </c>
      <c r="B1479">
        <v>-0.75053924322128296</v>
      </c>
      <c r="C1479">
        <v>1.1014095544814999</v>
      </c>
      <c r="D1479">
        <v>9.5770845413208008</v>
      </c>
      <c r="E1479">
        <v>3.8370292633771799E-2</v>
      </c>
      <c r="F1479">
        <v>0.12896756827831199</v>
      </c>
      <c r="G1479">
        <v>1.27898314967751E-2</v>
      </c>
      <c r="H1479">
        <v>4</v>
      </c>
      <c r="I1479">
        <v>-21.6928100585937</v>
      </c>
      <c r="J1479">
        <v>-23.164108276367099</v>
      </c>
      <c r="L1479">
        <f t="shared" si="92"/>
        <v>9.6693826314777809</v>
      </c>
      <c r="M1479">
        <f t="shared" si="93"/>
        <v>-9.7124944231916643E-2</v>
      </c>
      <c r="N1479">
        <f t="shared" si="94"/>
        <v>9.4332547920529183E-3</v>
      </c>
      <c r="O1479">
        <f t="shared" si="95"/>
        <v>3.2536087564394613E-2</v>
      </c>
      <c r="P1479" t="str" cm="1">
        <f t="array" ref="P1479">IF(AND(O1479&gt;$Q$2,M1479&gt;0,M1480&lt;0,53.93&gt;A1479&gt;16.07),Peak,"")</f>
        <v/>
      </c>
    </row>
    <row r="1480" spans="1:16" x14ac:dyDescent="0.3">
      <c r="A1480">
        <v>14.7743835449991</v>
      </c>
      <c r="B1480">
        <v>-0.86834424734115601</v>
      </c>
      <c r="C1480">
        <v>1.0556048154830899</v>
      </c>
      <c r="D1480">
        <v>9.4374246597290004</v>
      </c>
      <c r="E1480">
        <v>4.4765606522560099E-2</v>
      </c>
      <c r="F1480">
        <v>0.15561382472515101</v>
      </c>
      <c r="G1480">
        <v>2.66457255929708E-2</v>
      </c>
      <c r="H1480">
        <v>4</v>
      </c>
      <c r="I1480">
        <v>-21.6928100585937</v>
      </c>
      <c r="J1480">
        <v>-23.164108276367099</v>
      </c>
      <c r="L1480">
        <f t="shared" si="92"/>
        <v>9.5358957348758064</v>
      </c>
      <c r="M1480">
        <f t="shared" si="93"/>
        <v>-0.13348689660197444</v>
      </c>
      <c r="N1480">
        <f t="shared" si="94"/>
        <v>1.7818751564426215E-2</v>
      </c>
      <c r="O1480">
        <f t="shared" si="95"/>
        <v>3.3330529701335473E-2</v>
      </c>
      <c r="P1480" t="str" cm="1">
        <f t="array" ref="P1480">IF(AND(O1480&gt;$Q$2,M1480&gt;0,M1481&lt;0,53.93&gt;A1480&gt;16.07),Peak,"")</f>
        <v/>
      </c>
    </row>
    <row r="1481" spans="1:16" x14ac:dyDescent="0.3">
      <c r="A1481">
        <v>14.784393309999301</v>
      </c>
      <c r="B1481">
        <v>-0.72329592704772905</v>
      </c>
      <c r="C1481">
        <v>1.1457175016403101</v>
      </c>
      <c r="D1481">
        <v>9.8158378601074201</v>
      </c>
      <c r="E1481">
        <v>4.9028795212507199E-2</v>
      </c>
      <c r="F1481">
        <v>0.157745420932769</v>
      </c>
      <c r="G1481">
        <v>5.1160391420125899E-2</v>
      </c>
      <c r="H1481">
        <v>4</v>
      </c>
      <c r="I1481">
        <v>-21.989974975585898</v>
      </c>
      <c r="J1481">
        <v>-23.3587646484375</v>
      </c>
      <c r="L1481">
        <f t="shared" si="92"/>
        <v>9.9089100554787031</v>
      </c>
      <c r="M1481">
        <f t="shared" si="93"/>
        <v>0.37301432060289663</v>
      </c>
      <c r="N1481">
        <f t="shared" si="94"/>
        <v>0.13913968337484056</v>
      </c>
      <c r="O1481">
        <f t="shared" si="95"/>
        <v>3.593093716072443E-2</v>
      </c>
      <c r="P1481" t="str" cm="1">
        <f t="array" ref="P1481">IF(AND(O1481&gt;$Q$2,M1481&gt;0,M1482&lt;0,53.93&gt;A1481&gt;16.07),Peak,"")</f>
        <v/>
      </c>
    </row>
    <row r="1482" spans="1:16" x14ac:dyDescent="0.3">
      <c r="A1482">
        <v>14.7943725579998</v>
      </c>
      <c r="B1482">
        <v>-0.81984513998031605</v>
      </c>
      <c r="C1482">
        <v>1.32399678230285</v>
      </c>
      <c r="D1482">
        <v>9.6570177078246999</v>
      </c>
      <c r="E1482">
        <v>5.4358314722776399E-2</v>
      </c>
      <c r="F1482">
        <v>0.146021127700805</v>
      </c>
      <c r="G1482">
        <v>7.1411333978176103E-2</v>
      </c>
      <c r="H1482">
        <v>4</v>
      </c>
      <c r="I1482">
        <v>-21.989974975585898</v>
      </c>
      <c r="J1482">
        <v>-23.3587646484375</v>
      </c>
      <c r="L1482">
        <f t="shared" si="92"/>
        <v>9.7817740999441121</v>
      </c>
      <c r="M1482">
        <f t="shared" si="93"/>
        <v>-0.12713595553459101</v>
      </c>
      <c r="N1482">
        <f t="shared" si="94"/>
        <v>1.6163551189693502E-2</v>
      </c>
      <c r="O1482">
        <f t="shared" si="95"/>
        <v>3.3118978128917918E-2</v>
      </c>
      <c r="P1482" t="str" cm="1">
        <f t="array" ref="P1482">IF(AND(O1482&gt;$Q$2,M1482&gt;0,M1483&lt;0,53.93&gt;A1482&gt;16.07),Peak,"")</f>
        <v/>
      </c>
    </row>
    <row r="1483" spans="1:16" x14ac:dyDescent="0.3">
      <c r="A1483">
        <v>14.8044128419996</v>
      </c>
      <c r="B1483">
        <v>-0.66087567806243896</v>
      </c>
      <c r="C1483">
        <v>1.28492796421051</v>
      </c>
      <c r="D1483">
        <v>9.6430969238281197</v>
      </c>
      <c r="E1483">
        <v>6.6082350909709903E-2</v>
      </c>
      <c r="F1483">
        <v>0.12896756827831199</v>
      </c>
      <c r="G1483">
        <v>7.99382403492927E-2</v>
      </c>
      <c r="H1483">
        <v>4</v>
      </c>
      <c r="I1483">
        <v>-21.989974975585898</v>
      </c>
      <c r="J1483">
        <v>-23.3587646484375</v>
      </c>
      <c r="L1483">
        <f t="shared" si="92"/>
        <v>9.7507494490120088</v>
      </c>
      <c r="M1483">
        <f t="shared" si="93"/>
        <v>-3.102465093210327E-2</v>
      </c>
      <c r="N1483">
        <f t="shared" si="94"/>
        <v>9.6252896545885635E-4</v>
      </c>
      <c r="O1483">
        <f t="shared" si="95"/>
        <v>3.2915316673831324E-2</v>
      </c>
      <c r="P1483" t="str" cm="1">
        <f t="array" ref="P1483">IF(AND(O1483&gt;$Q$2,M1483&gt;0,M1484&lt;0,53.93&gt;A1483&gt;16.07),Peak,"")</f>
        <v/>
      </c>
    </row>
    <row r="1484" spans="1:16" x14ac:dyDescent="0.3">
      <c r="A1484">
        <v>14.8143615719991</v>
      </c>
      <c r="B1484">
        <v>-0.69440597295761097</v>
      </c>
      <c r="C1484">
        <v>1.3735437393188401</v>
      </c>
      <c r="D1484">
        <v>9.6790227890014595</v>
      </c>
      <c r="E1484">
        <v>8.2070365548133795E-2</v>
      </c>
      <c r="F1484">
        <v>0.105518706142902</v>
      </c>
      <c r="G1484">
        <v>8.4201961755752494E-2</v>
      </c>
      <c r="H1484">
        <v>4.1999969482421804</v>
      </c>
      <c r="I1484">
        <v>-22.0890197753906</v>
      </c>
      <c r="J1484">
        <v>-23.553421020507798</v>
      </c>
      <c r="L1484">
        <f t="shared" si="92"/>
        <v>9.8006277456656203</v>
      </c>
      <c r="M1484">
        <f t="shared" si="93"/>
        <v>4.9878296653611542E-2</v>
      </c>
      <c r="N1484">
        <f t="shared" si="94"/>
        <v>2.4878444770656764E-3</v>
      </c>
      <c r="O1484">
        <f t="shared" si="95"/>
        <v>3.4303581632597273E-2</v>
      </c>
      <c r="P1484" t="str" cm="1">
        <f t="array" ref="P1484">IF(AND(O1484&gt;$Q$2,M1484&gt;0,M1485&lt;0,53.93&gt;A1484&gt;16.07),Peak,"")</f>
        <v/>
      </c>
    </row>
    <row r="1485" spans="1:16" x14ac:dyDescent="0.3">
      <c r="A1485">
        <v>14.8243408199996</v>
      </c>
      <c r="B1485">
        <v>-0.89588701725006104</v>
      </c>
      <c r="C1485">
        <v>1.19047439098358</v>
      </c>
      <c r="D1485">
        <v>9.3625802993774396</v>
      </c>
      <c r="E1485">
        <v>0.104452908039093</v>
      </c>
      <c r="F1485">
        <v>6.7148141562938607E-2</v>
      </c>
      <c r="G1485">
        <v>8.2070365548133795E-2</v>
      </c>
      <c r="H1485">
        <v>4.1999969482421804</v>
      </c>
      <c r="I1485">
        <v>-22.0890197753906</v>
      </c>
      <c r="J1485">
        <v>-23.553421020507798</v>
      </c>
      <c r="L1485">
        <f t="shared" si="92"/>
        <v>9.4803877919394992</v>
      </c>
      <c r="M1485">
        <f t="shared" si="93"/>
        <v>-0.32023995372612113</v>
      </c>
      <c r="N1485">
        <f t="shared" si="94"/>
        <v>0.10255362796250821</v>
      </c>
      <c r="O1485">
        <f t="shared" si="95"/>
        <v>3.4420107141984881E-2</v>
      </c>
      <c r="P1485" t="str" cm="1">
        <f t="array" ref="P1485">IF(AND(O1485&gt;$Q$2,M1485&gt;0,M1486&lt;0,53.93&gt;A1485&gt;16.07),Peak,"")</f>
        <v/>
      </c>
    </row>
    <row r="1486" spans="1:16" x14ac:dyDescent="0.3">
      <c r="A1486">
        <v>14.834350585999299</v>
      </c>
      <c r="B1486">
        <v>-0.78900927305221502</v>
      </c>
      <c r="C1486">
        <v>1.4013857841491699</v>
      </c>
      <c r="D1486">
        <v>9.4103307723999006</v>
      </c>
      <c r="E1486">
        <v>0.124703846871852</v>
      </c>
      <c r="F1486">
        <v>1.49214249104261E-2</v>
      </c>
      <c r="G1486">
        <v>7.3543459177017198E-2</v>
      </c>
      <c r="H1486">
        <v>4.1999969482421804</v>
      </c>
      <c r="I1486">
        <v>-22.0890197753906</v>
      </c>
      <c r="J1486">
        <v>-23.553421020507798</v>
      </c>
      <c r="L1486">
        <f t="shared" si="92"/>
        <v>9.5467661014059768</v>
      </c>
      <c r="M1486">
        <f t="shared" si="93"/>
        <v>6.6378309466477603E-2</v>
      </c>
      <c r="N1486">
        <f t="shared" si="94"/>
        <v>4.4060799676274706E-3</v>
      </c>
      <c r="O1486">
        <f t="shared" si="95"/>
        <v>3.3526465371693029E-2</v>
      </c>
      <c r="P1486" t="str" cm="1">
        <f t="array" ref="P1486">IF(AND(O1486&gt;$Q$2,M1486&gt;0,M1487&lt;0,53.93&gt;A1486&gt;16.07),Peak,"")</f>
        <v/>
      </c>
    </row>
    <row r="1487" spans="1:16" x14ac:dyDescent="0.3">
      <c r="A1487">
        <v>14.844299315999701</v>
      </c>
      <c r="B1487">
        <v>-0.65952849388122503</v>
      </c>
      <c r="C1487">
        <v>1.3573772907257</v>
      </c>
      <c r="D1487">
        <v>9.6082191467285103</v>
      </c>
      <c r="E1487">
        <v>0.13749447464942899</v>
      </c>
      <c r="F1487">
        <v>-4.7963529825210502E-2</v>
      </c>
      <c r="G1487">
        <v>6.8213939666748005E-2</v>
      </c>
      <c r="H1487">
        <v>3.8999938964843701</v>
      </c>
      <c r="I1487">
        <v>-22.0890197753906</v>
      </c>
      <c r="J1487">
        <v>-23.164108276367099</v>
      </c>
      <c r="L1487">
        <f t="shared" si="92"/>
        <v>9.7260128580615923</v>
      </c>
      <c r="M1487">
        <f t="shared" si="93"/>
        <v>0.17924675665561551</v>
      </c>
      <c r="N1487">
        <f t="shared" si="94"/>
        <v>3.2129399771557446E-2</v>
      </c>
      <c r="O1487">
        <f t="shared" si="95"/>
        <v>3.3444803420712127E-2</v>
      </c>
      <c r="P1487" t="str" cm="1">
        <f t="array" ref="P1487">IF(AND(O1487&gt;$Q$2,M1487&gt;0,M1488&lt;0,53.93&gt;A1487&gt;16.07),Peak,"")</f>
        <v/>
      </c>
    </row>
    <row r="1488" spans="1:16" x14ac:dyDescent="0.3">
      <c r="A1488">
        <v>14.8543090819994</v>
      </c>
      <c r="B1488">
        <v>-0.65129560232162398</v>
      </c>
      <c r="C1488">
        <v>1.2822335958480799</v>
      </c>
      <c r="D1488">
        <v>9.6624069213867099</v>
      </c>
      <c r="E1488">
        <v>0.14815272390842399</v>
      </c>
      <c r="F1488">
        <v>-0.11511193960905</v>
      </c>
      <c r="G1488">
        <v>5.9687297791242599E-2</v>
      </c>
      <c r="H1488">
        <v>3.8999938964843701</v>
      </c>
      <c r="I1488">
        <v>-22.0890197753906</v>
      </c>
      <c r="J1488">
        <v>-23.164108276367099</v>
      </c>
      <c r="L1488">
        <f t="shared" si="92"/>
        <v>9.7688492910059157</v>
      </c>
      <c r="M1488">
        <f t="shared" si="93"/>
        <v>4.2836432944323377E-2</v>
      </c>
      <c r="N1488">
        <f t="shared" si="94"/>
        <v>1.8349599873935132E-3</v>
      </c>
      <c r="O1488">
        <f t="shared" si="95"/>
        <v>3.3254911595221232E-2</v>
      </c>
      <c r="P1488" t="str" cm="1">
        <f t="array" ref="P1488">IF(AND(O1488&gt;$Q$2,M1488&gt;0,M1489&lt;0,53.93&gt;A1488&gt;16.07),Peak,"")</f>
        <v/>
      </c>
    </row>
    <row r="1489" spans="1:16" x14ac:dyDescent="0.3">
      <c r="A1489">
        <v>14.8642883299999</v>
      </c>
      <c r="B1489">
        <v>-0.67464709281921298</v>
      </c>
      <c r="C1489">
        <v>1.40991806983947</v>
      </c>
      <c r="D1489">
        <v>9.4564352035522408</v>
      </c>
      <c r="E1489">
        <v>0.16200914978980999</v>
      </c>
      <c r="F1489">
        <v>-0.182260617613792</v>
      </c>
      <c r="G1489">
        <v>5.1160391420125899E-2</v>
      </c>
      <c r="H1489">
        <v>3.8999938964843701</v>
      </c>
      <c r="I1489">
        <v>-22.0890197753906</v>
      </c>
      <c r="J1489">
        <v>-23.164108276367099</v>
      </c>
      <c r="L1489">
        <f t="shared" si="92"/>
        <v>9.5847370554695637</v>
      </c>
      <c r="M1489">
        <f t="shared" si="93"/>
        <v>-0.18411223553635203</v>
      </c>
      <c r="N1489">
        <f t="shared" si="94"/>
        <v>3.3897315274193165E-2</v>
      </c>
      <c r="O1489">
        <f t="shared" si="95"/>
        <v>3.3505776918707694E-2</v>
      </c>
      <c r="P1489" t="str" cm="1">
        <f t="array" ref="P1489">IF(AND(O1489&gt;$Q$2,M1489&gt;0,M1490&lt;0,53.93&gt;A1489&gt;16.07),Peak,"")</f>
        <v/>
      </c>
    </row>
    <row r="1490" spans="1:16" x14ac:dyDescent="0.3">
      <c r="A1490">
        <v>14.874267577999399</v>
      </c>
      <c r="B1490">
        <v>-0.46702879667282099</v>
      </c>
      <c r="C1490">
        <v>1.56200182437896</v>
      </c>
      <c r="D1490">
        <v>9.2941722869872994</v>
      </c>
      <c r="E1490">
        <v>0.18012849986553101</v>
      </c>
      <c r="F1490">
        <v>-0.23875053226947701</v>
      </c>
      <c r="G1490">
        <v>3.8370292633771799E-2</v>
      </c>
      <c r="H1490">
        <v>3.8999938964843701</v>
      </c>
      <c r="I1490">
        <v>-22.1880798339843</v>
      </c>
      <c r="J1490">
        <v>-22.9694519042968</v>
      </c>
      <c r="L1490">
        <f t="shared" si="92"/>
        <v>9.436079911514506</v>
      </c>
      <c r="M1490">
        <f t="shared" si="93"/>
        <v>-0.14865714395505769</v>
      </c>
      <c r="N1490">
        <f t="shared" si="94"/>
        <v>2.2098946448874744E-2</v>
      </c>
      <c r="O1490">
        <f t="shared" si="95"/>
        <v>3.3262632849976694E-2</v>
      </c>
      <c r="P1490" t="str" cm="1">
        <f t="array" ref="P1490">IF(AND(O1490&gt;$Q$2,M1490&gt;0,M1491&lt;0,53.93&gt;A1490&gt;16.07),Peak,"")</f>
        <v/>
      </c>
    </row>
    <row r="1491" spans="1:16" x14ac:dyDescent="0.3">
      <c r="A1491">
        <v>14.8842773439992</v>
      </c>
      <c r="B1491">
        <v>-0.36718642711639399</v>
      </c>
      <c r="C1491">
        <v>1.37773501873016</v>
      </c>
      <c r="D1491">
        <v>9.3318939208984304</v>
      </c>
      <c r="E1491">
        <v>0.19611598551273299</v>
      </c>
      <c r="F1491">
        <v>-0.27285790443420399</v>
      </c>
      <c r="G1491">
        <v>1.8119348213076501E-2</v>
      </c>
      <c r="H1491">
        <v>3.8999938964843701</v>
      </c>
      <c r="I1491">
        <v>-22.1880798339843</v>
      </c>
      <c r="J1491">
        <v>-22.9694519042968</v>
      </c>
      <c r="L1491">
        <f t="shared" si="92"/>
        <v>9.4401919368726279</v>
      </c>
      <c r="M1491">
        <f t="shared" si="93"/>
        <v>4.1120253581219401E-3</v>
      </c>
      <c r="N1491">
        <f t="shared" si="94"/>
        <v>1.6908752545837869E-5</v>
      </c>
      <c r="O1491">
        <f t="shared" si="95"/>
        <v>3.3576961795242194E-2</v>
      </c>
      <c r="P1491" t="str" cm="1">
        <f t="array" ref="P1491">IF(AND(O1491&gt;$Q$2,M1491&gt;0,M1492&lt;0,53.93&gt;A1491&gt;16.07),Peak,"")</f>
        <v/>
      </c>
    </row>
    <row r="1492" spans="1:16" x14ac:dyDescent="0.3">
      <c r="A1492">
        <v>14.8942565919996</v>
      </c>
      <c r="B1492">
        <v>-0.22498214244842499</v>
      </c>
      <c r="C1492">
        <v>1.36486172676086</v>
      </c>
      <c r="D1492">
        <v>9.1681346893310494</v>
      </c>
      <c r="E1492">
        <v>0.20251102745532901</v>
      </c>
      <c r="F1492">
        <v>-0.28564798831939697</v>
      </c>
      <c r="G1492">
        <v>-4.2637209407985202E-3</v>
      </c>
      <c r="H1492">
        <v>3.8999938964843701</v>
      </c>
      <c r="I1492">
        <v>-22.1880798339843</v>
      </c>
      <c r="J1492">
        <v>-22.9694519042968</v>
      </c>
      <c r="L1492">
        <f t="shared" si="92"/>
        <v>9.2719015406394742</v>
      </c>
      <c r="M1492">
        <f t="shared" si="93"/>
        <v>-0.16829039623315367</v>
      </c>
      <c r="N1492">
        <f t="shared" si="94"/>
        <v>2.8321657464311863E-2</v>
      </c>
      <c r="O1492">
        <f t="shared" si="95"/>
        <v>3.3625371862058107E-2</v>
      </c>
      <c r="P1492" t="str" cm="1">
        <f t="array" ref="P1492">IF(AND(O1492&gt;$Q$2,M1492&gt;0,M1493&lt;0,53.93&gt;A1492&gt;16.07),Peak,"")</f>
        <v/>
      </c>
    </row>
    <row r="1493" spans="1:16" x14ac:dyDescent="0.3">
      <c r="A1493">
        <v>14.9042358389997</v>
      </c>
      <c r="B1493">
        <v>-0.37317398190498302</v>
      </c>
      <c r="C1493">
        <v>1.49119901657104</v>
      </c>
      <c r="D1493">
        <v>9.18849277496337</v>
      </c>
      <c r="E1493">
        <v>0.201445236802101</v>
      </c>
      <c r="F1493">
        <v>-0.28138479590415899</v>
      </c>
      <c r="G1493">
        <v>-2.55804620683193E-2</v>
      </c>
      <c r="H1493">
        <v>4.20001220703125</v>
      </c>
      <c r="I1493">
        <v>-22.386184692382798</v>
      </c>
      <c r="J1493">
        <v>-22.6774597167968</v>
      </c>
      <c r="L1493">
        <f t="shared" si="92"/>
        <v>9.3161866020033823</v>
      </c>
      <c r="M1493">
        <f t="shared" si="93"/>
        <v>4.4285061363908085E-2</v>
      </c>
      <c r="N1493">
        <f t="shared" si="94"/>
        <v>1.9611666600051047E-3</v>
      </c>
      <c r="O1493">
        <f t="shared" si="95"/>
        <v>3.3814397966524558E-2</v>
      </c>
      <c r="P1493" t="str" cm="1">
        <f t="array" ref="P1493">IF(AND(O1493&gt;$Q$2,M1493&gt;0,M1494&lt;0,53.93&gt;A1493&gt;16.07),Peak,"")</f>
        <v/>
      </c>
    </row>
    <row r="1494" spans="1:16" x14ac:dyDescent="0.3">
      <c r="A1494">
        <v>14.9142150879997</v>
      </c>
      <c r="B1494">
        <v>-0.25970992445945701</v>
      </c>
      <c r="C1494">
        <v>1.38941073417663</v>
      </c>
      <c r="D1494">
        <v>9.1227788925170898</v>
      </c>
      <c r="E1494">
        <v>0.19505017995834301</v>
      </c>
      <c r="F1494">
        <v>-0.26113361120223999</v>
      </c>
      <c r="G1494">
        <v>-3.8371089845895698E-2</v>
      </c>
      <c r="H1494">
        <v>4.20001220703125</v>
      </c>
      <c r="I1494">
        <v>-22.386184692382798</v>
      </c>
      <c r="J1494">
        <v>-22.6774597167968</v>
      </c>
      <c r="L1494">
        <f t="shared" si="92"/>
        <v>9.2316307419037997</v>
      </c>
      <c r="M1494">
        <f t="shared" si="93"/>
        <v>-8.4555860099582603E-2</v>
      </c>
      <c r="N1494">
        <f t="shared" si="94"/>
        <v>7.1496934771801855E-3</v>
      </c>
      <c r="O1494">
        <f t="shared" si="95"/>
        <v>3.3917238443622336E-2</v>
      </c>
      <c r="P1494" t="str" cm="1">
        <f t="array" ref="P1494">IF(AND(O1494&gt;$Q$2,M1494&gt;0,M1495&lt;0,53.93&gt;A1494&gt;16.07),Peak,"")</f>
        <v/>
      </c>
    </row>
    <row r="1495" spans="1:16" x14ac:dyDescent="0.3">
      <c r="A1495">
        <v>14.924194335999299</v>
      </c>
      <c r="B1495">
        <v>-0.30177247524261402</v>
      </c>
      <c r="C1495">
        <v>1.44928622245788</v>
      </c>
      <c r="D1495">
        <v>9.0488328933715803</v>
      </c>
      <c r="E1495">
        <v>0.18439167737960799</v>
      </c>
      <c r="F1495">
        <v>-0.218499585986137</v>
      </c>
      <c r="G1495">
        <v>-4.7963529825210502E-2</v>
      </c>
      <c r="H1495">
        <v>4.20001220703125</v>
      </c>
      <c r="I1495">
        <v>-22.386184692382798</v>
      </c>
      <c r="J1495">
        <v>-22.6774597167968</v>
      </c>
      <c r="L1495">
        <f t="shared" si="92"/>
        <v>9.1691261259502692</v>
      </c>
      <c r="M1495">
        <f t="shared" si="93"/>
        <v>-6.2504615953530518E-2</v>
      </c>
      <c r="N1495">
        <f t="shared" si="94"/>
        <v>3.9068270154983421E-3</v>
      </c>
      <c r="O1495">
        <f t="shared" si="95"/>
        <v>3.3882945628508222E-2</v>
      </c>
      <c r="P1495" t="str" cm="1">
        <f t="array" ref="P1495">IF(AND(O1495&gt;$Q$2,M1495&gt;0,M1496&lt;0,53.93&gt;A1495&gt;16.07),Peak,"")</f>
        <v/>
      </c>
    </row>
    <row r="1496" spans="1:16" x14ac:dyDescent="0.3">
      <c r="A1496">
        <v>14.9342041009995</v>
      </c>
      <c r="B1496">
        <v>-0.13591736555099401</v>
      </c>
      <c r="C1496">
        <v>1.4456936120986901</v>
      </c>
      <c r="D1496">
        <v>8.7636756896972603</v>
      </c>
      <c r="E1496">
        <v>0.16414073109626701</v>
      </c>
      <c r="F1496">
        <v>-0.163075476884841</v>
      </c>
      <c r="G1496">
        <v>-6.5017350018024403E-2</v>
      </c>
      <c r="H1496">
        <v>4</v>
      </c>
      <c r="I1496">
        <v>-22.485244750976499</v>
      </c>
      <c r="J1496">
        <v>-22.9694519042968</v>
      </c>
      <c r="L1496">
        <f t="shared" si="92"/>
        <v>8.8831590745923279</v>
      </c>
      <c r="M1496">
        <f t="shared" si="93"/>
        <v>-0.28596705135794132</v>
      </c>
      <c r="N1496">
        <f t="shared" si="94"/>
        <v>8.177715446235545E-2</v>
      </c>
      <c r="O1496">
        <f t="shared" si="95"/>
        <v>3.423221794373723E-2</v>
      </c>
      <c r="P1496" t="str" cm="1">
        <f t="array" ref="P1496">IF(AND(O1496&gt;$Q$2,M1496&gt;0,M1497&lt;0,53.93&gt;A1496&gt;16.07),Peak,"")</f>
        <v/>
      </c>
    </row>
    <row r="1497" spans="1:16" x14ac:dyDescent="0.3">
      <c r="A1497">
        <v>14.944183348999999</v>
      </c>
      <c r="B1497">
        <v>-0.19923569262027699</v>
      </c>
      <c r="C1497">
        <v>1.46260845661163</v>
      </c>
      <c r="D1497">
        <v>8.7011060714721609</v>
      </c>
      <c r="E1497">
        <v>0.121506460011005</v>
      </c>
      <c r="F1497">
        <v>-9.2729404568672097E-2</v>
      </c>
      <c r="G1497">
        <v>-9.3795202672481495E-2</v>
      </c>
      <c r="H1497">
        <v>4</v>
      </c>
      <c r="I1497">
        <v>-22.485244750976499</v>
      </c>
      <c r="J1497">
        <v>-22.9694519042968</v>
      </c>
      <c r="L1497">
        <f t="shared" si="92"/>
        <v>8.8254271979080663</v>
      </c>
      <c r="M1497">
        <f t="shared" si="93"/>
        <v>-5.7731876684261607E-2</v>
      </c>
      <c r="N1497">
        <f t="shared" si="94"/>
        <v>3.3329695854867891E-3</v>
      </c>
      <c r="O1497">
        <f t="shared" si="95"/>
        <v>3.3716718332980823E-2</v>
      </c>
      <c r="P1497" t="str" cm="1">
        <f t="array" ref="P1497">IF(AND(O1497&gt;$Q$2,M1497&gt;0,M1498&lt;0,53.93&gt;A1497&gt;16.07),Peak,"")</f>
        <v/>
      </c>
    </row>
    <row r="1498" spans="1:16" x14ac:dyDescent="0.3">
      <c r="A1498">
        <v>14.9541931149997</v>
      </c>
      <c r="B1498">
        <v>0.154778137803077</v>
      </c>
      <c r="C1498">
        <v>1.57083344459533</v>
      </c>
      <c r="D1498">
        <v>8.70245361328125</v>
      </c>
      <c r="E1498">
        <v>5.64899072051048E-2</v>
      </c>
      <c r="F1498">
        <v>-2.23830696195364E-2</v>
      </c>
      <c r="G1498">
        <v>-0.123638853430747</v>
      </c>
      <c r="H1498">
        <v>4</v>
      </c>
      <c r="I1498">
        <v>-22.485244750976499</v>
      </c>
      <c r="J1498">
        <v>-22.9694519042968</v>
      </c>
      <c r="L1498">
        <f t="shared" si="92"/>
        <v>8.8444430505212086</v>
      </c>
      <c r="M1498">
        <f t="shared" si="93"/>
        <v>1.9015852613142314E-2</v>
      </c>
      <c r="N1498">
        <f t="shared" si="94"/>
        <v>3.6160265060475137E-4</v>
      </c>
      <c r="O1498">
        <f t="shared" si="95"/>
        <v>3.3656107539757375E-2</v>
      </c>
      <c r="P1498" t="str" cm="1">
        <f t="array" ref="P1498">IF(AND(O1498&gt;$Q$2,M1498&gt;0,M1499&lt;0,53.93&gt;A1498&gt;16.07),Peak,"")</f>
        <v/>
      </c>
    </row>
    <row r="1499" spans="1:16" x14ac:dyDescent="0.3">
      <c r="A1499">
        <v>14.9641723629993</v>
      </c>
      <c r="B1499">
        <v>-0.34503251314163202</v>
      </c>
      <c r="C1499">
        <v>1.3609699010848999</v>
      </c>
      <c r="D1499">
        <v>8.6144361495971609</v>
      </c>
      <c r="E1499">
        <v>-1.91856790333986E-2</v>
      </c>
      <c r="F1499">
        <v>3.0909446999430601E-2</v>
      </c>
      <c r="G1499">
        <v>-0.154548570513725</v>
      </c>
      <c r="H1499">
        <v>4.3000030517578098</v>
      </c>
      <c r="I1499">
        <v>-22.2871398925781</v>
      </c>
      <c r="J1499">
        <v>-22.969436645507798</v>
      </c>
      <c r="L1499">
        <f t="shared" si="92"/>
        <v>8.7281038423170827</v>
      </c>
      <c r="M1499">
        <f t="shared" si="93"/>
        <v>-0.11633920820412591</v>
      </c>
      <c r="N1499">
        <f t="shared" si="94"/>
        <v>1.3534811365562957E-2</v>
      </c>
      <c r="O1499">
        <f t="shared" si="95"/>
        <v>3.3737054744256027E-2</v>
      </c>
      <c r="P1499" t="str" cm="1">
        <f t="array" ref="P1499">IF(AND(O1499&gt;$Q$2,M1499&gt;0,M1500&lt;0,53.93&gt;A1499&gt;16.07),Peak,"")</f>
        <v/>
      </c>
    </row>
    <row r="1500" spans="1:16" x14ac:dyDescent="0.3">
      <c r="A1500">
        <v>14.9741516109997</v>
      </c>
      <c r="B1500">
        <v>-0.24983046948909701</v>
      </c>
      <c r="C1500">
        <v>1.51035916805267</v>
      </c>
      <c r="D1500">
        <v>8.6253633499145508</v>
      </c>
      <c r="E1500">
        <v>-7.6741382479667594E-2</v>
      </c>
      <c r="F1500">
        <v>6.6082350909709903E-2</v>
      </c>
      <c r="G1500">
        <v>-0.18439221382141099</v>
      </c>
      <c r="H1500">
        <v>4.3000030517578098</v>
      </c>
      <c r="I1500">
        <v>-22.2871398925781</v>
      </c>
      <c r="J1500">
        <v>-22.969436645507798</v>
      </c>
      <c r="L1500">
        <f t="shared" si="92"/>
        <v>8.7601651239034908</v>
      </c>
      <c r="M1500">
        <f t="shared" si="93"/>
        <v>3.2061281586408086E-2</v>
      </c>
      <c r="N1500">
        <f t="shared" si="94"/>
        <v>1.0279257769629502E-3</v>
      </c>
      <c r="O1500">
        <f t="shared" si="95"/>
        <v>3.4788912515427074E-2</v>
      </c>
      <c r="P1500" t="str" cm="1">
        <f t="array" ref="P1500">IF(AND(O1500&gt;$Q$2,M1500&gt;0,M1501&lt;0,53.93&gt;A1500&gt;16.07),Peak,"")</f>
        <v/>
      </c>
    </row>
    <row r="1501" spans="1:16" x14ac:dyDescent="0.3">
      <c r="A1501">
        <v>14.9841613769995</v>
      </c>
      <c r="B1501">
        <v>-0.48828461766242898</v>
      </c>
      <c r="C1501">
        <v>1.7321978807449301</v>
      </c>
      <c r="D1501">
        <v>9.1075105667114205</v>
      </c>
      <c r="E1501">
        <v>-9.8058387637138297E-2</v>
      </c>
      <c r="F1501">
        <v>7.4609257280826499E-2</v>
      </c>
      <c r="G1501">
        <v>-0.20570948719978299</v>
      </c>
      <c r="H1501">
        <v>4.3000030517578098</v>
      </c>
      <c r="I1501">
        <v>-22.2871398925781</v>
      </c>
      <c r="J1501">
        <v>-22.969436645507798</v>
      </c>
      <c r="L1501">
        <f t="shared" si="92"/>
        <v>9.2836242970438629</v>
      </c>
      <c r="M1501">
        <f t="shared" si="93"/>
        <v>0.52345917314037216</v>
      </c>
      <c r="N1501">
        <f t="shared" si="94"/>
        <v>0.27400950594480211</v>
      </c>
      <c r="O1501">
        <f t="shared" si="95"/>
        <v>3.5217235315549468E-2</v>
      </c>
      <c r="P1501" t="str" cm="1">
        <f t="array" ref="P1501">IF(AND(O1501&gt;$Q$2,M1501&gt;0,M1502&lt;0,53.93&gt;A1501&gt;16.07),Peak,"")</f>
        <v/>
      </c>
    </row>
    <row r="1502" spans="1:16" x14ac:dyDescent="0.3">
      <c r="A1502">
        <v>14.994140625</v>
      </c>
      <c r="B1502">
        <v>-0.53813093900680498</v>
      </c>
      <c r="C1502">
        <v>1.6736695766448899</v>
      </c>
      <c r="D1502">
        <v>9.0652990341186506</v>
      </c>
      <c r="E1502">
        <v>-9.2729404568672097E-2</v>
      </c>
      <c r="F1502">
        <v>6.6082350909709903E-2</v>
      </c>
      <c r="G1502">
        <v>-0.221696972846984</v>
      </c>
      <c r="H1502">
        <v>4.5999908447265598</v>
      </c>
      <c r="I1502">
        <v>-22.485244750976499</v>
      </c>
      <c r="J1502">
        <v>-23.1640930175781</v>
      </c>
      <c r="L1502">
        <f t="shared" si="92"/>
        <v>9.2341973845752054</v>
      </c>
      <c r="M1502">
        <f t="shared" si="93"/>
        <v>-4.9426912468657491E-2</v>
      </c>
      <c r="N1502">
        <f t="shared" si="94"/>
        <v>2.4430196761843293E-3</v>
      </c>
      <c r="O1502">
        <f t="shared" si="95"/>
        <v>3.0102134953197315E-2</v>
      </c>
      <c r="P1502" t="str" cm="1">
        <f t="array" ref="P1502">IF(AND(O1502&gt;$Q$2,M1502&gt;0,M1503&lt;0,53.93&gt;A1502&gt;16.07),Peak,"")</f>
        <v/>
      </c>
    </row>
    <row r="1503" spans="1:16" x14ac:dyDescent="0.3">
      <c r="A1503">
        <v>15.0041198729995</v>
      </c>
      <c r="B1503">
        <v>-0.56612277030944802</v>
      </c>
      <c r="C1503">
        <v>1.29031682014465</v>
      </c>
      <c r="D1503">
        <v>9.1063137054443306</v>
      </c>
      <c r="E1503">
        <v>-6.9280534982681205E-2</v>
      </c>
      <c r="F1503">
        <v>4.4765606522560099E-2</v>
      </c>
      <c r="G1503">
        <v>-0.23128968477249101</v>
      </c>
      <c r="H1503">
        <v>4.5999908447265598</v>
      </c>
      <c r="I1503">
        <v>-22.485244750976499</v>
      </c>
      <c r="J1503">
        <v>-23.1640930175781</v>
      </c>
      <c r="L1503">
        <f t="shared" si="92"/>
        <v>9.2146818604536911</v>
      </c>
      <c r="M1503">
        <f t="shared" si="93"/>
        <v>-1.951552412151436E-2</v>
      </c>
      <c r="N1503">
        <f t="shared" si="94"/>
        <v>3.8085568173740886E-4</v>
      </c>
      <c r="O1503">
        <f t="shared" si="95"/>
        <v>3.006435395411643E-2</v>
      </c>
      <c r="P1503" t="str" cm="1">
        <f t="array" ref="P1503">IF(AND(O1503&gt;$Q$2,M1503&gt;0,M1504&lt;0,53.93&gt;A1503&gt;16.07),Peak,"")</f>
        <v/>
      </c>
    </row>
    <row r="1504" spans="1:16" x14ac:dyDescent="0.3">
      <c r="A1504">
        <v>15.0141296379997</v>
      </c>
      <c r="B1504">
        <v>-0.58034318685531605</v>
      </c>
      <c r="C1504">
        <v>1.58235943317413</v>
      </c>
      <c r="D1504">
        <v>9.4070377349853498</v>
      </c>
      <c r="E1504">
        <v>-5.4358847439289003E-2</v>
      </c>
      <c r="F1504">
        <v>1.7053019255399701E-2</v>
      </c>
      <c r="G1504">
        <v>-0.230223879218101</v>
      </c>
      <c r="H1504">
        <v>4.5999908447265598</v>
      </c>
      <c r="I1504">
        <v>-22.485244750976499</v>
      </c>
      <c r="J1504">
        <v>-23.1640930175781</v>
      </c>
      <c r="L1504">
        <f t="shared" si="92"/>
        <v>9.5568309882367828</v>
      </c>
      <c r="M1504">
        <f t="shared" si="93"/>
        <v>0.3421491277830917</v>
      </c>
      <c r="N1504">
        <f t="shared" si="94"/>
        <v>0.11706602564273041</v>
      </c>
      <c r="O1504">
        <f t="shared" si="95"/>
        <v>3.006355265808687E-2</v>
      </c>
      <c r="P1504" t="str" cm="1">
        <f t="array" ref="P1504">IF(AND(O1504&gt;$Q$2,M1504&gt;0,M1505&lt;0,53.93&gt;A1504&gt;16.07),Peak,"")</f>
        <v/>
      </c>
    </row>
    <row r="1505" spans="1:16" x14ac:dyDescent="0.3">
      <c r="A1505">
        <v>15.0241088869997</v>
      </c>
      <c r="B1505">
        <v>-0.70787793397903398</v>
      </c>
      <c r="C1505">
        <v>1.4066249132156301</v>
      </c>
      <c r="D1505">
        <v>9.0597600936889595</v>
      </c>
      <c r="E1505">
        <v>-4.5831937342882101E-2</v>
      </c>
      <c r="F1505">
        <v>-1.0659036226570599E-2</v>
      </c>
      <c r="G1505">
        <v>-0.221696972846984</v>
      </c>
      <c r="H1505">
        <v>4.3999938964843697</v>
      </c>
      <c r="I1505">
        <v>-22.2871398925781</v>
      </c>
      <c r="J1505">
        <v>-22.677444458007798</v>
      </c>
      <c r="L1505">
        <f t="shared" si="92"/>
        <v>9.1955933887429087</v>
      </c>
      <c r="M1505">
        <f t="shared" si="93"/>
        <v>-0.36123759949387413</v>
      </c>
      <c r="N1505">
        <f t="shared" si="94"/>
        <v>0.13049260328809661</v>
      </c>
      <c r="O1505">
        <f t="shared" si="95"/>
        <v>2.7627557809491873E-2</v>
      </c>
      <c r="P1505" t="str" cm="1">
        <f t="array" ref="P1505">IF(AND(O1505&gt;$Q$2,M1505&gt;0,M1506&lt;0,53.93&gt;A1505&gt;16.07),Peak,"")</f>
        <v/>
      </c>
    </row>
    <row r="1506" spans="1:16" x14ac:dyDescent="0.3">
      <c r="A1506">
        <v>15.034088134999299</v>
      </c>
      <c r="B1506">
        <v>-0.70084261894225997</v>
      </c>
      <c r="C1506">
        <v>1.2995975017547601</v>
      </c>
      <c r="D1506">
        <v>9.1468791961669904</v>
      </c>
      <c r="E1506">
        <v>-4.7963529825210502E-2</v>
      </c>
      <c r="F1506">
        <v>-2.98441816121339E-2</v>
      </c>
      <c r="G1506">
        <v>-0.20890687406062999</v>
      </c>
      <c r="H1506">
        <v>4.3999938964843697</v>
      </c>
      <c r="I1506">
        <v>-22.2871398925781</v>
      </c>
      <c r="J1506">
        <v>-22.677444458007798</v>
      </c>
      <c r="L1506">
        <f t="shared" si="92"/>
        <v>9.2652864538753228</v>
      </c>
      <c r="M1506">
        <f t="shared" si="93"/>
        <v>6.9693065132414134E-2</v>
      </c>
      <c r="N1506">
        <f t="shared" si="94"/>
        <v>4.8571233275509183E-3</v>
      </c>
      <c r="O1506">
        <f t="shared" si="95"/>
        <v>2.5019646943094179E-2</v>
      </c>
      <c r="P1506" t="str" cm="1">
        <f t="array" ref="P1506">IF(AND(O1506&gt;$Q$2,M1506&gt;0,M1507&lt;0,53.93&gt;A1506&gt;16.07),Peak,"")</f>
        <v/>
      </c>
    </row>
    <row r="1507" spans="1:16" x14ac:dyDescent="0.3">
      <c r="A1507">
        <v>15.044067382999801</v>
      </c>
      <c r="B1507">
        <v>-0.66611480712890603</v>
      </c>
      <c r="C1507">
        <v>1.3614189624786299</v>
      </c>
      <c r="D1507">
        <v>9.1810083389282209</v>
      </c>
      <c r="E1507">
        <v>-4.5831937342882101E-2</v>
      </c>
      <c r="F1507">
        <v>-3.6239497363567297E-2</v>
      </c>
      <c r="G1507">
        <v>-0.19824863970279599</v>
      </c>
      <c r="H1507">
        <v>4.3999938964843697</v>
      </c>
      <c r="I1507">
        <v>-22.2871398925781</v>
      </c>
      <c r="J1507">
        <v>-22.677444458007798</v>
      </c>
      <c r="L1507">
        <f t="shared" si="92"/>
        <v>9.3052718738971993</v>
      </c>
      <c r="M1507">
        <f t="shared" si="93"/>
        <v>3.998542002187655E-2</v>
      </c>
      <c r="N1507">
        <f t="shared" si="94"/>
        <v>1.598833814325886E-3</v>
      </c>
      <c r="O1507">
        <f t="shared" si="95"/>
        <v>2.5252698884867929E-2</v>
      </c>
      <c r="P1507" t="str" cm="1">
        <f t="array" ref="P1507">IF(AND(O1507&gt;$Q$2,M1507&gt;0,M1508&lt;0,53.93&gt;A1507&gt;16.07),Peak,"")</f>
        <v/>
      </c>
    </row>
    <row r="1508" spans="1:16" x14ac:dyDescent="0.3">
      <c r="A1508">
        <v>15.054046629999901</v>
      </c>
      <c r="B1508">
        <v>-0.73766601085662797</v>
      </c>
      <c r="C1508">
        <v>1.3727952241897501</v>
      </c>
      <c r="D1508">
        <v>9.3782978057861293</v>
      </c>
      <c r="E1508">
        <v>-4.0502686053514397E-2</v>
      </c>
      <c r="F1508">
        <v>-3.0909979715943298E-2</v>
      </c>
      <c r="G1508">
        <v>-0.190787523984909</v>
      </c>
      <c r="H1508">
        <v>4.5</v>
      </c>
      <c r="I1508">
        <v>-22.1880798339843</v>
      </c>
      <c r="J1508">
        <v>-22.677444458007798</v>
      </c>
      <c r="L1508">
        <f t="shared" si="92"/>
        <v>9.5069021034795682</v>
      </c>
      <c r="M1508">
        <f t="shared" si="93"/>
        <v>0.20163022958236887</v>
      </c>
      <c r="N1508">
        <f t="shared" si="94"/>
        <v>4.0654749481438782E-2</v>
      </c>
      <c r="O1508">
        <f t="shared" si="95"/>
        <v>2.5584671471512471E-2</v>
      </c>
      <c r="P1508" t="str" cm="1">
        <f t="array" ref="P1508">IF(AND(O1508&gt;$Q$2,M1508&gt;0,M1509&lt;0,53.93&gt;A1508&gt;16.07),Peak,"")</f>
        <v/>
      </c>
    </row>
    <row r="1509" spans="1:16" x14ac:dyDescent="0.3">
      <c r="A1509">
        <v>15.0640563959996</v>
      </c>
      <c r="B1509">
        <v>-0.88720506429672197</v>
      </c>
      <c r="C1509">
        <v>1.4807208776473999</v>
      </c>
      <c r="D1509">
        <v>8.9961423873901296</v>
      </c>
      <c r="E1509">
        <v>-4.3700076639652197E-2</v>
      </c>
      <c r="F1509">
        <v>-3.4107372164726202E-2</v>
      </c>
      <c r="G1509">
        <v>-0.177997171878814</v>
      </c>
      <c r="H1509">
        <v>4.5</v>
      </c>
      <c r="I1509">
        <v>-22.1880798339843</v>
      </c>
      <c r="J1509">
        <v>-22.677444458007798</v>
      </c>
      <c r="L1509">
        <f t="shared" si="92"/>
        <v>9.1602535444065101</v>
      </c>
      <c r="M1509">
        <f t="shared" si="93"/>
        <v>-0.34664855907305814</v>
      </c>
      <c r="N1509">
        <f t="shared" si="94"/>
        <v>0.12016522350742748</v>
      </c>
      <c r="O1509">
        <f t="shared" si="95"/>
        <v>2.5862893513710336E-2</v>
      </c>
      <c r="P1509" t="str" cm="1">
        <f t="array" ref="P1509">IF(AND(O1509&gt;$Q$2,M1509&gt;0,M1510&lt;0,53.93&gt;A1509&gt;16.07),Peak,"")</f>
        <v/>
      </c>
    </row>
    <row r="1510" spans="1:16" x14ac:dyDescent="0.3">
      <c r="A1510">
        <v>15.0740356439991</v>
      </c>
      <c r="B1510">
        <v>-1.09182953834533</v>
      </c>
      <c r="C1510">
        <v>1.3931529521942101</v>
      </c>
      <c r="D1510">
        <v>9.1569080352783203</v>
      </c>
      <c r="E1510">
        <v>-4.90293279290199E-2</v>
      </c>
      <c r="F1510">
        <v>-4.2634278535842798E-2</v>
      </c>
      <c r="G1510">
        <v>-0.16200967133045099</v>
      </c>
      <c r="H1510">
        <v>4.5</v>
      </c>
      <c r="I1510">
        <v>-22.1880798339843</v>
      </c>
      <c r="J1510">
        <v>-22.677444458007798</v>
      </c>
      <c r="L1510">
        <f t="shared" si="92"/>
        <v>9.326410437867052</v>
      </c>
      <c r="M1510">
        <f t="shared" si="93"/>
        <v>0.16615689346054197</v>
      </c>
      <c r="N1510">
        <f t="shared" si="94"/>
        <v>2.7608113244457895E-2</v>
      </c>
      <c r="O1510">
        <f t="shared" si="95"/>
        <v>2.3387457514315053E-2</v>
      </c>
      <c r="P1510" t="str" cm="1">
        <f t="array" ref="P1510">IF(AND(O1510&gt;$Q$2,M1510&gt;0,M1511&lt;0,53.93&gt;A1510&gt;16.07),Peak,"")</f>
        <v/>
      </c>
    </row>
    <row r="1511" spans="1:16" x14ac:dyDescent="0.3">
      <c r="A1511">
        <v>15.084014891999599</v>
      </c>
      <c r="B1511">
        <v>-0.88840258121490401</v>
      </c>
      <c r="C1511">
        <v>1.08389604091644</v>
      </c>
      <c r="D1511">
        <v>9.5449008941650302</v>
      </c>
      <c r="E1511">
        <v>-5.5424641817808103E-2</v>
      </c>
      <c r="F1511">
        <v>-4.90293279290199E-2</v>
      </c>
      <c r="G1511">
        <v>-0.14495612680912001</v>
      </c>
      <c r="H1511">
        <v>4.20001220703125</v>
      </c>
      <c r="I1511">
        <v>-21.989974975585898</v>
      </c>
      <c r="J1511">
        <v>-22.4827880859375</v>
      </c>
      <c r="L1511">
        <f t="shared" si="92"/>
        <v>9.6472391311325971</v>
      </c>
      <c r="M1511">
        <f t="shared" si="93"/>
        <v>0.32082869326554508</v>
      </c>
      <c r="N1511">
        <f t="shared" si="94"/>
        <v>0.10293105042247722</v>
      </c>
      <c r="O1511">
        <f t="shared" si="95"/>
        <v>2.2815056985396546E-2</v>
      </c>
      <c r="P1511" t="str" cm="1">
        <f t="array" ref="P1511">IF(AND(O1511&gt;$Q$2,M1511&gt;0,M1512&lt;0,53.93&gt;A1511&gt;16.07),Peak,"")</f>
        <v/>
      </c>
    </row>
    <row r="1512" spans="1:16" x14ac:dyDescent="0.3">
      <c r="A1512">
        <v>15.0940246579993</v>
      </c>
      <c r="B1512">
        <v>-1.01234483718872</v>
      </c>
      <c r="C1512">
        <v>1.1061996221542301</v>
      </c>
      <c r="D1512">
        <v>9.5025396347045898</v>
      </c>
      <c r="E1512">
        <v>-5.6490439921617501E-2</v>
      </c>
      <c r="F1512">
        <v>-5.3292516618967001E-2</v>
      </c>
      <c r="G1512">
        <v>-0.12790229916572499</v>
      </c>
      <c r="H1512">
        <v>4.20001220703125</v>
      </c>
      <c r="I1512">
        <v>-21.989974975585898</v>
      </c>
      <c r="J1512">
        <v>-22.4827880859375</v>
      </c>
      <c r="L1512">
        <f t="shared" si="92"/>
        <v>9.6201236573428961</v>
      </c>
      <c r="M1512">
        <f t="shared" si="93"/>
        <v>-2.7115473789701028E-2</v>
      </c>
      <c r="N1512">
        <f t="shared" si="94"/>
        <v>7.352489188399634E-4</v>
      </c>
      <c r="O1512">
        <f t="shared" si="95"/>
        <v>2.0677993616689483E-2</v>
      </c>
      <c r="P1512" t="str" cm="1">
        <f t="array" ref="P1512">IF(AND(O1512&gt;$Q$2,M1512&gt;0,M1513&lt;0,53.93&gt;A1512&gt;16.07),Peak,"")</f>
        <v/>
      </c>
    </row>
    <row r="1513" spans="1:16" x14ac:dyDescent="0.3">
      <c r="A1513">
        <v>15.1040039059998</v>
      </c>
      <c r="B1513">
        <v>-1.06323897838592</v>
      </c>
      <c r="C1513">
        <v>1.1609857082366899</v>
      </c>
      <c r="D1513">
        <v>9.5199031829833896</v>
      </c>
      <c r="E1513">
        <v>-4.3700076639652197E-2</v>
      </c>
      <c r="F1513">
        <v>-5.4358847439289003E-2</v>
      </c>
      <c r="G1513">
        <v>-0.110848754644393</v>
      </c>
      <c r="H1513">
        <v>4.20001220703125</v>
      </c>
      <c r="I1513">
        <v>-21.989974975585898</v>
      </c>
      <c r="J1513">
        <v>-22.4827880859375</v>
      </c>
      <c r="L1513">
        <f t="shared" si="92"/>
        <v>9.6491927928333077</v>
      </c>
      <c r="M1513">
        <f t="shared" si="93"/>
        <v>2.9069135490411568E-2</v>
      </c>
      <c r="N1513">
        <f t="shared" si="94"/>
        <v>8.450146381599054E-4</v>
      </c>
      <c r="O1513">
        <f t="shared" si="95"/>
        <v>2.0867610828014235E-2</v>
      </c>
      <c r="P1513" t="str" cm="1">
        <f t="array" ref="P1513">IF(AND(O1513&gt;$Q$2,M1513&gt;0,M1514&lt;0,53.93&gt;A1513&gt;16.07),Peak,"")</f>
        <v/>
      </c>
    </row>
    <row r="1514" spans="1:16" x14ac:dyDescent="0.3">
      <c r="A1514">
        <v>15.114013671999601</v>
      </c>
      <c r="B1514">
        <v>-0.80966627597808805</v>
      </c>
      <c r="C1514">
        <v>1.1678713560104299</v>
      </c>
      <c r="D1514">
        <v>9.4604768753051705</v>
      </c>
      <c r="E1514">
        <v>-2.8778385370969699E-2</v>
      </c>
      <c r="F1514">
        <v>-5.11609241366386E-2</v>
      </c>
      <c r="G1514">
        <v>-8.42024981975555E-2</v>
      </c>
      <c r="H1514">
        <v>4.70001220703125</v>
      </c>
      <c r="I1514">
        <v>-21.890914916992099</v>
      </c>
      <c r="J1514">
        <v>-22.385482788085898</v>
      </c>
      <c r="L1514">
        <f t="shared" si="92"/>
        <v>9.5666141184240185</v>
      </c>
      <c r="M1514">
        <f t="shared" si="93"/>
        <v>-8.2578674409289121E-2</v>
      </c>
      <c r="N1514">
        <f t="shared" si="94"/>
        <v>6.8192374671953819E-3</v>
      </c>
      <c r="O1514">
        <f t="shared" si="95"/>
        <v>2.0852680940922005E-2</v>
      </c>
      <c r="P1514" t="str" cm="1">
        <f t="array" ref="P1514">IF(AND(O1514&gt;$Q$2,M1514&gt;0,M1515&lt;0,53.93&gt;A1514&gt;16.07),Peak,"")</f>
        <v/>
      </c>
    </row>
    <row r="1515" spans="1:16" x14ac:dyDescent="0.3">
      <c r="A1515">
        <v>15.1241760249995</v>
      </c>
      <c r="B1515">
        <v>-0.92058563232421797</v>
      </c>
      <c r="C1515">
        <v>1.2412189245223999</v>
      </c>
      <c r="D1515">
        <v>9.4772415161132795</v>
      </c>
      <c r="E1515">
        <v>-1.5988022089004499E-2</v>
      </c>
      <c r="F1515">
        <v>-4.6897735446691499E-2</v>
      </c>
      <c r="G1515">
        <v>-4.7963529825210502E-2</v>
      </c>
      <c r="H1515">
        <v>4.70001220703125</v>
      </c>
      <c r="I1515">
        <v>-21.890914916992099</v>
      </c>
      <c r="J1515">
        <v>-22.385482788085898</v>
      </c>
      <c r="L1515">
        <f t="shared" si="92"/>
        <v>9.6024064212975002</v>
      </c>
      <c r="M1515">
        <f t="shared" si="93"/>
        <v>3.5792302873481674E-2</v>
      </c>
      <c r="N1515">
        <f t="shared" si="94"/>
        <v>1.2810889449870444E-3</v>
      </c>
      <c r="O1515">
        <f t="shared" si="95"/>
        <v>2.1115124202952751E-2</v>
      </c>
      <c r="P1515" t="str" cm="1">
        <f t="array" ref="P1515">IF(AND(O1515&gt;$Q$2,M1515&gt;0,M1516&lt;0,53.93&gt;A1515&gt;16.07),Peak,"")</f>
        <v/>
      </c>
    </row>
    <row r="1516" spans="1:16" x14ac:dyDescent="0.3">
      <c r="A1516">
        <v>15.134185790999201</v>
      </c>
      <c r="B1516">
        <v>-0.80532532930374101</v>
      </c>
      <c r="C1516">
        <v>1.2015513181686399</v>
      </c>
      <c r="D1516">
        <v>9.5317287445068306</v>
      </c>
      <c r="E1516">
        <v>-7.46111199259758E-3</v>
      </c>
      <c r="F1516">
        <v>-4.2634278535842798E-2</v>
      </c>
      <c r="G1516">
        <v>-1.27906296402215E-2</v>
      </c>
      <c r="H1516">
        <v>4.70001220703125</v>
      </c>
      <c r="I1516">
        <v>-21.890914916992099</v>
      </c>
      <c r="J1516">
        <v>-22.385482788085898</v>
      </c>
      <c r="L1516">
        <f t="shared" si="92"/>
        <v>9.6408571877747846</v>
      </c>
      <c r="M1516">
        <f t="shared" si="93"/>
        <v>3.8450766477284404E-2</v>
      </c>
      <c r="N1516">
        <f t="shared" si="94"/>
        <v>1.4784614426906581E-3</v>
      </c>
      <c r="O1516">
        <f t="shared" si="95"/>
        <v>2.1122397028329448E-2</v>
      </c>
      <c r="P1516" t="str" cm="1">
        <f t="array" ref="P1516">IF(AND(O1516&gt;$Q$2,M1516&gt;0,M1517&lt;0,53.93&gt;A1516&gt;16.07),Peak,"")</f>
        <v/>
      </c>
    </row>
    <row r="1517" spans="1:16" x14ac:dyDescent="0.3">
      <c r="A1517">
        <v>15.1441650389997</v>
      </c>
      <c r="B1517">
        <v>-1.02581679821014</v>
      </c>
      <c r="C1517">
        <v>1.4126124382019001</v>
      </c>
      <c r="D1517">
        <v>9.2976150512695295</v>
      </c>
      <c r="E1517">
        <v>-5.3295181132852996E-3</v>
      </c>
      <c r="F1517">
        <v>-3.1975775957107502E-2</v>
      </c>
      <c r="G1517">
        <v>1.8119348213076501E-2</v>
      </c>
      <c r="H1517">
        <v>4.6000061035156197</v>
      </c>
      <c r="I1517">
        <v>-22.0890197753906</v>
      </c>
      <c r="J1517">
        <v>-23.5534057617187</v>
      </c>
      <c r="L1517">
        <f t="shared" si="92"/>
        <v>9.4600961752852459</v>
      </c>
      <c r="M1517">
        <f t="shared" si="93"/>
        <v>-0.18076101248953869</v>
      </c>
      <c r="N1517">
        <f t="shared" si="94"/>
        <v>3.2674543636243163E-2</v>
      </c>
      <c r="O1517">
        <f t="shared" si="95"/>
        <v>2.1422806613969253E-2</v>
      </c>
      <c r="P1517" t="str" cm="1">
        <f t="array" ref="P1517">IF(AND(O1517&gt;$Q$2,M1517&gt;0,M1518&lt;0,53.93&gt;A1517&gt;16.07),Peak,"")</f>
        <v/>
      </c>
    </row>
    <row r="1518" spans="1:16" x14ac:dyDescent="0.3">
      <c r="A1518">
        <v>15.154144286999299</v>
      </c>
      <c r="B1518">
        <v>-0.83601152896881104</v>
      </c>
      <c r="C1518">
        <v>1.15799188613891</v>
      </c>
      <c r="D1518">
        <v>9.4567346572875906</v>
      </c>
      <c r="E1518">
        <v>-4.2637209407985202E-3</v>
      </c>
      <c r="F1518">
        <v>-2.1317273378372099E-2</v>
      </c>
      <c r="G1518">
        <v>4.0501885116100297E-2</v>
      </c>
      <c r="H1518">
        <v>4.6000061035156197</v>
      </c>
      <c r="I1518">
        <v>-22.0890197753906</v>
      </c>
      <c r="J1518">
        <v>-23.5534057617187</v>
      </c>
      <c r="L1518">
        <f t="shared" si="92"/>
        <v>9.56397881967942</v>
      </c>
      <c r="M1518">
        <f t="shared" si="93"/>
        <v>0.10388264439417405</v>
      </c>
      <c r="N1518">
        <f t="shared" si="94"/>
        <v>1.0791603806326421E-2</v>
      </c>
      <c r="O1518">
        <f t="shared" si="95"/>
        <v>2.0920511242826331E-2</v>
      </c>
      <c r="P1518" t="str" cm="1">
        <f t="array" ref="P1518">IF(AND(O1518&gt;$Q$2,M1518&gt;0,M1519&lt;0,53.93&gt;A1518&gt;16.07),Peak,"")</f>
        <v/>
      </c>
    </row>
    <row r="1519" spans="1:16" x14ac:dyDescent="0.3">
      <c r="A1519">
        <v>15.164154052999899</v>
      </c>
      <c r="B1519">
        <v>-0.93899732828140203</v>
      </c>
      <c r="C1519">
        <v>1.1999047994613601</v>
      </c>
      <c r="D1519">
        <v>9.4769430160522408</v>
      </c>
      <c r="E1519">
        <v>-4.2637209407985202E-3</v>
      </c>
      <c r="F1519">
        <v>-1.8119880929589199E-2</v>
      </c>
      <c r="G1519">
        <v>5.86215034127235E-2</v>
      </c>
      <c r="H1519">
        <v>4.6000061035156197</v>
      </c>
      <c r="I1519">
        <v>-22.0890197753906</v>
      </c>
      <c r="J1519">
        <v>-23.5534057617187</v>
      </c>
      <c r="L1519">
        <f t="shared" si="92"/>
        <v>9.5986424269159727</v>
      </c>
      <c r="M1519">
        <f t="shared" si="93"/>
        <v>3.4663607236552707E-2</v>
      </c>
      <c r="N1519">
        <f t="shared" si="94"/>
        <v>1.2015656666499893E-3</v>
      </c>
      <c r="O1519">
        <f t="shared" si="95"/>
        <v>2.072094095654976E-2</v>
      </c>
      <c r="P1519" t="str" cm="1">
        <f t="array" ref="P1519">IF(AND(O1519&gt;$Q$2,M1519&gt;0,M1520&lt;0,53.93&gt;A1519&gt;16.07),Peak,"")</f>
        <v/>
      </c>
    </row>
    <row r="1520" spans="1:16" x14ac:dyDescent="0.3">
      <c r="A1520">
        <v>15.174163817999201</v>
      </c>
      <c r="B1520">
        <v>-0.90067702531814497</v>
      </c>
      <c r="C1520">
        <v>1.2190649509429901</v>
      </c>
      <c r="D1520">
        <v>9.5832214355468697</v>
      </c>
      <c r="E1520">
        <v>3.1973912846297E-3</v>
      </c>
      <c r="F1520">
        <v>-1.8119880929589199E-2</v>
      </c>
      <c r="G1520">
        <v>7.3543459177017198E-2</v>
      </c>
      <c r="H1520">
        <v>4.4000091552734304</v>
      </c>
      <c r="I1520">
        <v>-22.0890197753906</v>
      </c>
      <c r="J1520">
        <v>-22.677444458007798</v>
      </c>
      <c r="L1520">
        <f t="shared" si="92"/>
        <v>9.7023436107611953</v>
      </c>
      <c r="M1520">
        <f t="shared" si="93"/>
        <v>0.10370118384522264</v>
      </c>
      <c r="N1520">
        <f t="shared" si="94"/>
        <v>1.0753935530900666E-2</v>
      </c>
      <c r="O1520">
        <f t="shared" si="95"/>
        <v>2.1073996731021286E-2</v>
      </c>
      <c r="P1520" t="str" cm="1">
        <f t="array" ref="P1520">IF(AND(O1520&gt;$Q$2,M1520&gt;0,M1521&lt;0,53.93&gt;A1520&gt;16.07),Peak,"")</f>
        <v/>
      </c>
    </row>
    <row r="1521" spans="1:16" x14ac:dyDescent="0.3">
      <c r="A1521">
        <v>15.183959960999299</v>
      </c>
      <c r="B1521">
        <v>-0.76565778255462602</v>
      </c>
      <c r="C1521">
        <v>1.1425739526748599</v>
      </c>
      <c r="D1521">
        <v>9.5300817489624006</v>
      </c>
      <c r="E1521">
        <v>1.49214249104261E-2</v>
      </c>
      <c r="F1521">
        <v>-1.4922223985195099E-2</v>
      </c>
      <c r="G1521">
        <v>8.6333557963371194E-2</v>
      </c>
      <c r="H1521">
        <v>4.4000091552734304</v>
      </c>
      <c r="I1521">
        <v>-22.0890197753906</v>
      </c>
      <c r="J1521">
        <v>-22.677444458007798</v>
      </c>
      <c r="L1521">
        <f t="shared" si="92"/>
        <v>9.6288195132749159</v>
      </c>
      <c r="M1521">
        <f t="shared" si="93"/>
        <v>-7.3524097486279416E-2</v>
      </c>
      <c r="N1521">
        <f t="shared" si="94"/>
        <v>5.4057929111719196E-3</v>
      </c>
      <c r="O1521">
        <f t="shared" si="95"/>
        <v>2.0989088054184743E-2</v>
      </c>
      <c r="P1521" t="str" cm="1">
        <f t="array" ref="P1521">IF(AND(O1521&gt;$Q$2,M1521&gt;0,M1522&lt;0,53.93&gt;A1521&gt;16.07),Peak,"")</f>
        <v/>
      </c>
    </row>
    <row r="1522" spans="1:16" x14ac:dyDescent="0.3">
      <c r="A1522">
        <v>15.193939208999801</v>
      </c>
      <c r="B1522">
        <v>-0.63902115821838301</v>
      </c>
      <c r="C1522">
        <v>1.0874885320663401</v>
      </c>
      <c r="D1522">
        <v>9.2567501068115199</v>
      </c>
      <c r="E1522">
        <v>2.66457255929708E-2</v>
      </c>
      <c r="F1522">
        <v>-1.17248333990573E-2</v>
      </c>
      <c r="G1522">
        <v>9.5925994217395699E-2</v>
      </c>
      <c r="H1522">
        <v>4.4000091552734304</v>
      </c>
      <c r="I1522">
        <v>-22.0890197753906</v>
      </c>
      <c r="J1522">
        <v>-22.677444458007798</v>
      </c>
      <c r="L1522">
        <f t="shared" si="92"/>
        <v>9.3422910406378179</v>
      </c>
      <c r="M1522">
        <f t="shared" si="93"/>
        <v>-0.28652847263709802</v>
      </c>
      <c r="N1522">
        <f t="shared" si="94"/>
        <v>8.2098565631748235E-2</v>
      </c>
      <c r="O1522">
        <f t="shared" si="95"/>
        <v>2.0886746253874544E-2</v>
      </c>
      <c r="P1522" t="str" cm="1">
        <f t="array" ref="P1522">IF(AND(O1522&gt;$Q$2,M1522&gt;0,M1523&lt;0,53.93&gt;A1522&gt;16.07),Peak,"")</f>
        <v/>
      </c>
    </row>
    <row r="1523" spans="1:16" x14ac:dyDescent="0.3">
      <c r="A1523">
        <v>15.2039184569994</v>
      </c>
      <c r="B1523">
        <v>-0.65039747953414895</v>
      </c>
      <c r="C1523">
        <v>1.4870077371597199</v>
      </c>
      <c r="D1523">
        <v>9.4269466400146396</v>
      </c>
      <c r="E1523">
        <v>3.0909446999430601E-2</v>
      </c>
      <c r="F1523">
        <v>-4.2637209407985202E-3</v>
      </c>
      <c r="G1523">
        <v>0.101255513727664</v>
      </c>
      <c r="H1523">
        <v>4.6000061035156197</v>
      </c>
      <c r="I1523">
        <v>-22.0890197753906</v>
      </c>
      <c r="J1523">
        <v>-22.190811157226499</v>
      </c>
      <c r="L1523">
        <f t="shared" si="92"/>
        <v>9.5656433053632384</v>
      </c>
      <c r="M1523">
        <f t="shared" si="93"/>
        <v>0.22335226472542047</v>
      </c>
      <c r="N1523">
        <f t="shared" si="94"/>
        <v>4.9886234157974302E-2</v>
      </c>
      <c r="O1523">
        <f t="shared" si="95"/>
        <v>1.9462017567801724E-2</v>
      </c>
      <c r="P1523" t="str" cm="1">
        <f t="array" ref="P1523">IF(AND(O1523&gt;$Q$2,M1523&gt;0,M1524&lt;0,53.93&gt;A1523&gt;16.07),Peak,"")</f>
        <v/>
      </c>
    </row>
    <row r="1524" spans="1:16" x14ac:dyDescent="0.3">
      <c r="A1524">
        <v>15.2139587399997</v>
      </c>
      <c r="B1524">
        <v>-0.69171160459518399</v>
      </c>
      <c r="C1524">
        <v>1.3656102418899501</v>
      </c>
      <c r="D1524">
        <v>9.4648180007934499</v>
      </c>
      <c r="E1524">
        <v>3.1975243240594801E-2</v>
      </c>
      <c r="F1524">
        <v>9.5924399793148006E-3</v>
      </c>
      <c r="G1524">
        <v>0.105518706142902</v>
      </c>
      <c r="H1524">
        <v>4.6000061035156197</v>
      </c>
      <c r="I1524">
        <v>-22.0890197753906</v>
      </c>
      <c r="J1524">
        <v>-22.190811157226499</v>
      </c>
      <c r="L1524">
        <f t="shared" si="92"/>
        <v>9.5878118496782214</v>
      </c>
      <c r="M1524">
        <f t="shared" si="93"/>
        <v>2.2168544314983052E-2</v>
      </c>
      <c r="N1524">
        <f t="shared" si="94"/>
        <v>4.914443570453674E-4</v>
      </c>
      <c r="O1524">
        <f t="shared" si="95"/>
        <v>1.8865701296209215E-2</v>
      </c>
      <c r="P1524" t="str" cm="1">
        <f t="array" ref="P1524">IF(AND(O1524&gt;$Q$2,M1524&gt;0,M1525&lt;0,53.93&gt;A1524&gt;16.07),Peak,"")</f>
        <v/>
      </c>
    </row>
    <row r="1525" spans="1:16" x14ac:dyDescent="0.3">
      <c r="A1525">
        <v>15.2239379879993</v>
      </c>
      <c r="B1525">
        <v>-0.66566574573516801</v>
      </c>
      <c r="C1525">
        <v>1.31696140766143</v>
      </c>
      <c r="D1525">
        <v>9.4622726440429599</v>
      </c>
      <c r="E1525">
        <v>3.1975243240594801E-2</v>
      </c>
      <c r="F1525">
        <v>2.1316740661859498E-2</v>
      </c>
      <c r="G1525">
        <v>0.11191401630639999</v>
      </c>
      <c r="H1525">
        <v>4.6000061035156197</v>
      </c>
      <c r="I1525">
        <v>-22.0890197753906</v>
      </c>
      <c r="J1525">
        <v>-22.190811157226499</v>
      </c>
      <c r="L1525">
        <f t="shared" si="92"/>
        <v>9.576643557349227</v>
      </c>
      <c r="M1525">
        <f t="shared" si="93"/>
        <v>-1.1168292328994411E-2</v>
      </c>
      <c r="N1525">
        <f t="shared" si="94"/>
        <v>1.2473075354587542E-4</v>
      </c>
      <c r="O1525">
        <f t="shared" si="95"/>
        <v>1.8970292486410977E-2</v>
      </c>
      <c r="P1525" t="str" cm="1">
        <f t="array" ref="P1525">IF(AND(O1525&gt;$Q$2,M1525&gt;0,M1526&lt;0,53.93&gt;A1525&gt;16.07),Peak,"")</f>
        <v/>
      </c>
    </row>
    <row r="1526" spans="1:16" x14ac:dyDescent="0.3">
      <c r="A1526">
        <v>15.2339172359997</v>
      </c>
      <c r="B1526">
        <v>-0.72254747152328402</v>
      </c>
      <c r="C1526">
        <v>1.0740165710449201</v>
      </c>
      <c r="D1526">
        <v>9.3847341537475497</v>
      </c>
      <c r="E1526">
        <v>2.8777852654456999E-2</v>
      </c>
      <c r="F1526">
        <v>3.30410413444042E-2</v>
      </c>
      <c r="G1526">
        <v>0.118309065699577</v>
      </c>
      <c r="H1526">
        <v>4.4000091552734304</v>
      </c>
      <c r="I1526">
        <v>-21.890914916992099</v>
      </c>
      <c r="J1526">
        <v>-22.677444458007798</v>
      </c>
      <c r="L1526">
        <f t="shared" si="92"/>
        <v>9.473585465915189</v>
      </c>
      <c r="M1526">
        <f t="shared" si="93"/>
        <v>-0.10305809143403799</v>
      </c>
      <c r="N1526">
        <f t="shared" si="94"/>
        <v>1.0620970210026535E-2</v>
      </c>
      <c r="O1526">
        <f t="shared" si="95"/>
        <v>1.8978349991261544E-2</v>
      </c>
      <c r="P1526" t="str" cm="1">
        <f t="array" ref="P1526">IF(AND(O1526&gt;$Q$2,M1526&gt;0,M1527&lt;0,53.93&gt;A1526&gt;16.07),Peak,"")</f>
        <v/>
      </c>
    </row>
    <row r="1527" spans="1:16" x14ac:dyDescent="0.3">
      <c r="A1527">
        <v>15.2439270019995</v>
      </c>
      <c r="B1527">
        <v>-0.45430526137351901</v>
      </c>
      <c r="C1527">
        <v>1.4733860492706199</v>
      </c>
      <c r="D1527">
        <v>9.5682525634765607</v>
      </c>
      <c r="E1527">
        <v>2.4514131247997201E-2</v>
      </c>
      <c r="F1527">
        <v>4.58314046263694E-2</v>
      </c>
      <c r="G1527">
        <v>0.122572258114814</v>
      </c>
      <c r="H1527">
        <v>4.4000091552734304</v>
      </c>
      <c r="I1527">
        <v>-21.890914916992099</v>
      </c>
      <c r="J1527">
        <v>-22.677444458007798</v>
      </c>
      <c r="L1527">
        <f t="shared" si="92"/>
        <v>9.6916828693046249</v>
      </c>
      <c r="M1527">
        <f t="shared" si="93"/>
        <v>0.21809740338943584</v>
      </c>
      <c r="N1527">
        <f t="shared" si="94"/>
        <v>4.7566477365214299E-2</v>
      </c>
      <c r="O1527">
        <f t="shared" si="95"/>
        <v>1.8759807291813549E-2</v>
      </c>
      <c r="P1527" t="str" cm="1">
        <f t="array" ref="P1527">IF(AND(O1527&gt;$Q$2,M1527&gt;0,M1528&lt;0,53.93&gt;A1527&gt;16.07),Peak,"")</f>
        <v/>
      </c>
    </row>
    <row r="1528" spans="1:16" x14ac:dyDescent="0.3">
      <c r="A1528">
        <v>15.2538757319998</v>
      </c>
      <c r="B1528">
        <v>-0.35371443629264798</v>
      </c>
      <c r="C1528">
        <v>1.15859067440032</v>
      </c>
      <c r="D1528">
        <v>9.2348957061767507</v>
      </c>
      <c r="E1528">
        <v>2.02509425580501E-2</v>
      </c>
      <c r="F1528">
        <v>6.6082350909709903E-2</v>
      </c>
      <c r="G1528">
        <v>0.122572258114814</v>
      </c>
      <c r="H1528">
        <v>4.4000091552734304</v>
      </c>
      <c r="I1528">
        <v>-21.890914916992099</v>
      </c>
      <c r="J1528">
        <v>-22.677444458007798</v>
      </c>
      <c r="L1528">
        <f t="shared" si="92"/>
        <v>9.3140079964111582</v>
      </c>
      <c r="M1528">
        <f t="shared" si="93"/>
        <v>-0.37767487289346668</v>
      </c>
      <c r="N1528">
        <f t="shared" si="94"/>
        <v>0.14263830961509621</v>
      </c>
      <c r="O1528">
        <f t="shared" si="95"/>
        <v>1.7870994408514907E-2</v>
      </c>
      <c r="P1528" t="str" cm="1">
        <f t="array" ref="P1528">IF(AND(O1528&gt;$Q$2,M1528&gt;0,M1529&lt;0,53.93&gt;A1528&gt;16.07),Peak,"")</f>
        <v/>
      </c>
    </row>
    <row r="1529" spans="1:16" x14ac:dyDescent="0.3">
      <c r="A1529">
        <v>15.263854979999399</v>
      </c>
      <c r="B1529">
        <v>-0.44801834225654602</v>
      </c>
      <c r="C1529">
        <v>1.22370529174804</v>
      </c>
      <c r="D1529">
        <v>9.1572074890136701</v>
      </c>
      <c r="E1529">
        <v>6.3947825692593999E-3</v>
      </c>
      <c r="F1529">
        <v>8.7399356067180606E-2</v>
      </c>
      <c r="G1529">
        <v>0.114045612514019</v>
      </c>
      <c r="H1529">
        <v>4.4000091552734304</v>
      </c>
      <c r="I1529">
        <v>-22.1880798339843</v>
      </c>
      <c r="J1529">
        <v>-22.4827880859375</v>
      </c>
      <c r="L1529">
        <f t="shared" si="92"/>
        <v>9.2494661506974829</v>
      </c>
      <c r="M1529">
        <f t="shared" si="93"/>
        <v>-6.4541845713675272E-2</v>
      </c>
      <c r="N1529">
        <f t="shared" si="94"/>
        <v>4.1656498481278635E-3</v>
      </c>
      <c r="O1529">
        <f t="shared" si="95"/>
        <v>1.7108781149097033E-2</v>
      </c>
      <c r="P1529" t="str" cm="1">
        <f t="array" ref="P1529">IF(AND(O1529&gt;$Q$2,M1529&gt;0,M1530&lt;0,53.93&gt;A1529&gt;16.07),Peak,"")</f>
        <v/>
      </c>
    </row>
    <row r="1530" spans="1:16" x14ac:dyDescent="0.3">
      <c r="A1530">
        <v>15.2738647459991</v>
      </c>
      <c r="B1530">
        <v>-0.32542327046394298</v>
      </c>
      <c r="C1530">
        <v>1.2331357002258301</v>
      </c>
      <c r="D1530">
        <v>9.0804176330566406</v>
      </c>
      <c r="E1530">
        <v>-3.1979237683117299E-3</v>
      </c>
      <c r="F1530">
        <v>9.9123917520046206E-2</v>
      </c>
      <c r="G1530">
        <v>0.102321311831474</v>
      </c>
      <c r="H1530">
        <v>4.4000091552734304</v>
      </c>
      <c r="I1530">
        <v>-22.1880798339843</v>
      </c>
      <c r="J1530">
        <v>-22.4827880859375</v>
      </c>
      <c r="L1530">
        <f t="shared" si="92"/>
        <v>9.1695424286524165</v>
      </c>
      <c r="M1530">
        <f t="shared" si="93"/>
        <v>-7.992372204506637E-2</v>
      </c>
      <c r="N1530">
        <f t="shared" si="94"/>
        <v>6.3878013455370281E-3</v>
      </c>
      <c r="O1530">
        <f t="shared" si="95"/>
        <v>1.741470094587268E-2</v>
      </c>
      <c r="P1530" t="str" cm="1">
        <f t="array" ref="P1530">IF(AND(O1530&gt;$Q$2,M1530&gt;0,M1531&lt;0,53.93&gt;A1530&gt;16.07),Peak,"")</f>
        <v/>
      </c>
    </row>
    <row r="1531" spans="1:16" x14ac:dyDescent="0.3">
      <c r="A1531">
        <v>15.2838439939996</v>
      </c>
      <c r="B1531">
        <v>-0.47256729006767201</v>
      </c>
      <c r="C1531">
        <v>1.4120136499404901</v>
      </c>
      <c r="D1531">
        <v>9.3112373352050692</v>
      </c>
      <c r="E1531">
        <v>-1.5988022089004499E-2</v>
      </c>
      <c r="F1531">
        <v>0.10871662944555199</v>
      </c>
      <c r="G1531">
        <v>9.3794405460357597E-2</v>
      </c>
      <c r="H1531">
        <v>4.4000091552734304</v>
      </c>
      <c r="I1531">
        <v>-22.1880798339843</v>
      </c>
      <c r="J1531">
        <v>-22.4827880859375</v>
      </c>
      <c r="L1531">
        <f t="shared" si="92"/>
        <v>9.429540980544969</v>
      </c>
      <c r="M1531">
        <f t="shared" si="93"/>
        <v>0.2599985518925525</v>
      </c>
      <c r="N1531">
        <f t="shared" si="94"/>
        <v>6.7599246986224312E-2</v>
      </c>
      <c r="O1531">
        <f t="shared" si="95"/>
        <v>1.7598648206130722E-2</v>
      </c>
      <c r="P1531" t="str" cm="1">
        <f t="array" ref="P1531">IF(AND(O1531&gt;$Q$2,M1531&gt;0,M1532&lt;0,53.93&gt;A1531&gt;16.07),Peak,"")</f>
        <v/>
      </c>
    </row>
    <row r="1532" spans="1:16" x14ac:dyDescent="0.3">
      <c r="A1532">
        <v>15.2938537589998</v>
      </c>
      <c r="B1532">
        <v>-0.29009672999382002</v>
      </c>
      <c r="C1532">
        <v>1.46964383125305</v>
      </c>
      <c r="D1532">
        <v>9.2187299728393501</v>
      </c>
      <c r="E1532">
        <v>-2.23830696195364E-2</v>
      </c>
      <c r="F1532">
        <v>0.105518706142902</v>
      </c>
      <c r="G1532">
        <v>9.0597011148929596E-2</v>
      </c>
      <c r="H1532">
        <v>4.4000091552734304</v>
      </c>
      <c r="I1532">
        <v>-22.0890197753906</v>
      </c>
      <c r="J1532">
        <v>-22.677444458007798</v>
      </c>
      <c r="L1532">
        <f t="shared" si="92"/>
        <v>9.339646214692495</v>
      </c>
      <c r="M1532">
        <f t="shared" si="93"/>
        <v>-8.9894765852474023E-2</v>
      </c>
      <c r="N1532">
        <f t="shared" si="94"/>
        <v>8.0810689276711294E-3</v>
      </c>
      <c r="O1532">
        <f t="shared" si="95"/>
        <v>1.6665957910873112E-2</v>
      </c>
      <c r="P1532" t="str" cm="1">
        <f t="array" ref="P1532">IF(AND(O1532&gt;$Q$2,M1532&gt;0,M1533&lt;0,53.93&gt;A1532&gt;16.07),Peak,"")</f>
        <v/>
      </c>
    </row>
    <row r="1533" spans="1:16" x14ac:dyDescent="0.3">
      <c r="A1533">
        <v>15.303833006999399</v>
      </c>
      <c r="B1533">
        <v>-0.33320710062980602</v>
      </c>
      <c r="C1533">
        <v>1.3605208396911599</v>
      </c>
      <c r="D1533">
        <v>9.4809837341308594</v>
      </c>
      <c r="E1533">
        <v>-2.1317273378372099E-2</v>
      </c>
      <c r="F1533">
        <v>9.1662809252738897E-2</v>
      </c>
      <c r="G1533">
        <v>9.1662809252738897E-2</v>
      </c>
      <c r="H1533">
        <v>4.4000091552734304</v>
      </c>
      <c r="I1533">
        <v>-22.0890197753906</v>
      </c>
      <c r="J1533">
        <v>-22.677444458007798</v>
      </c>
      <c r="L1533">
        <f t="shared" si="92"/>
        <v>9.5838977714705411</v>
      </c>
      <c r="M1533">
        <f t="shared" si="93"/>
        <v>0.24425155677804611</v>
      </c>
      <c r="N1533">
        <f t="shared" si="94"/>
        <v>5.9658822988499081E-2</v>
      </c>
      <c r="O1533">
        <f t="shared" si="95"/>
        <v>1.6649312810810644E-2</v>
      </c>
      <c r="P1533" t="str" cm="1">
        <f t="array" ref="P1533">IF(AND(O1533&gt;$Q$2,M1533&gt;0,M1534&lt;0,53.93&gt;A1533&gt;16.07),Peak,"")</f>
        <v/>
      </c>
    </row>
    <row r="1534" spans="1:16" x14ac:dyDescent="0.3">
      <c r="A1534">
        <v>15.3143615719991</v>
      </c>
      <c r="B1534">
        <v>-0.56312894821166903</v>
      </c>
      <c r="C1534">
        <v>1.40273296833038</v>
      </c>
      <c r="D1534">
        <v>9.4416160583496094</v>
      </c>
      <c r="E1534">
        <v>-1.0659036226570599E-2</v>
      </c>
      <c r="F1534">
        <v>7.4609257280826499E-2</v>
      </c>
      <c r="G1534">
        <v>9.0597011148929596E-2</v>
      </c>
      <c r="H1534">
        <v>4.4000091552734304</v>
      </c>
      <c r="I1534">
        <v>-22.0890197753906</v>
      </c>
      <c r="J1534">
        <v>-22.677444458007798</v>
      </c>
      <c r="L1534">
        <f t="shared" si="92"/>
        <v>9.5618454173888505</v>
      </c>
      <c r="M1534">
        <f t="shared" si="93"/>
        <v>-2.2052354081690595E-2</v>
      </c>
      <c r="N1534">
        <f t="shared" si="94"/>
        <v>4.8630632054425584E-4</v>
      </c>
      <c r="O1534">
        <f t="shared" si="95"/>
        <v>1.6236000259288733E-2</v>
      </c>
      <c r="P1534" t="str" cm="1">
        <f t="array" ref="P1534">IF(AND(O1534&gt;$Q$2,M1534&gt;0,M1535&lt;0,53.93&gt;A1534&gt;16.07),Peak,"")</f>
        <v/>
      </c>
    </row>
    <row r="1535" spans="1:16" x14ac:dyDescent="0.3">
      <c r="A1535">
        <v>15.3238220209996</v>
      </c>
      <c r="B1535">
        <v>-0.28351044654846103</v>
      </c>
      <c r="C1535">
        <v>1.36396360397338</v>
      </c>
      <c r="D1535">
        <v>9.3064470291137695</v>
      </c>
      <c r="E1535">
        <v>6.3947825692593999E-3</v>
      </c>
      <c r="F1535">
        <v>6.1818893998861299E-2</v>
      </c>
      <c r="G1535">
        <v>8.4201961755752494E-2</v>
      </c>
      <c r="H1535">
        <v>4.6000061035156197</v>
      </c>
      <c r="I1535">
        <v>-22.0890197753906</v>
      </c>
      <c r="J1535">
        <v>-22.872116088867099</v>
      </c>
      <c r="L1535">
        <f t="shared" si="92"/>
        <v>9.4101398072487026</v>
      </c>
      <c r="M1535">
        <f t="shared" si="93"/>
        <v>-0.15170561014014794</v>
      </c>
      <c r="N1535">
        <f t="shared" si="94"/>
        <v>2.3014592147994558E-2</v>
      </c>
      <c r="O1535">
        <f t="shared" si="95"/>
        <v>1.6927983743153751E-2</v>
      </c>
      <c r="P1535" t="str" cm="1">
        <f t="array" ref="P1535">IF(AND(O1535&gt;$Q$2,M1535&gt;0,M1536&lt;0,53.93&gt;A1535&gt;16.07),Peak,"")</f>
        <v/>
      </c>
    </row>
    <row r="1536" spans="1:16" x14ac:dyDescent="0.3">
      <c r="A1536">
        <v>15.333984375</v>
      </c>
      <c r="B1536">
        <v>-0.137264549732208</v>
      </c>
      <c r="C1536">
        <v>1.4352154731750399</v>
      </c>
      <c r="D1536">
        <v>9.1798105239868093</v>
      </c>
      <c r="E1536">
        <v>1.8119348213076501E-2</v>
      </c>
      <c r="F1536">
        <v>5.64899072051048E-2</v>
      </c>
      <c r="G1536">
        <v>7.6740853488445199E-2</v>
      </c>
      <c r="H1536">
        <v>4.6000061035156197</v>
      </c>
      <c r="I1536">
        <v>-22.0890197753906</v>
      </c>
      <c r="J1536">
        <v>-22.872116088867099</v>
      </c>
      <c r="L1536">
        <f t="shared" si="92"/>
        <v>9.2923412694193068</v>
      </c>
      <c r="M1536">
        <f t="shared" si="93"/>
        <v>-0.11779853782939576</v>
      </c>
      <c r="N1536">
        <f t="shared" si="94"/>
        <v>1.3876495514743584E-2</v>
      </c>
      <c r="O1536">
        <f t="shared" si="95"/>
        <v>1.6466929012961033E-2</v>
      </c>
      <c r="P1536" t="str" cm="1">
        <f t="array" ref="P1536">IF(AND(O1536&gt;$Q$2,M1536&gt;0,M1537&lt;0,53.93&gt;A1536&gt;16.07),Peak,"")</f>
        <v/>
      </c>
    </row>
    <row r="1537" spans="1:16" x14ac:dyDescent="0.3">
      <c r="A1537">
        <v>15.343994140999699</v>
      </c>
      <c r="B1537">
        <v>-0.36718642711639399</v>
      </c>
      <c r="C1537">
        <v>1.2858260869979801</v>
      </c>
      <c r="D1537">
        <v>9.0449409484863192</v>
      </c>
      <c r="E1537">
        <v>2.02509425580501E-2</v>
      </c>
      <c r="F1537">
        <v>5.9687297791242599E-2</v>
      </c>
      <c r="G1537">
        <v>6.6082350909709903E-2</v>
      </c>
      <c r="H1537">
        <v>4.6000061035156197</v>
      </c>
      <c r="I1537">
        <v>-22.0890197753906</v>
      </c>
      <c r="J1537">
        <v>-22.872116088867099</v>
      </c>
      <c r="L1537">
        <f t="shared" si="92"/>
        <v>9.1432560589686886</v>
      </c>
      <c r="M1537">
        <f t="shared" si="93"/>
        <v>-0.14908521045061818</v>
      </c>
      <c r="N1537">
        <f t="shared" si="94"/>
        <v>2.2226399975105112E-2</v>
      </c>
      <c r="O1537">
        <f t="shared" si="95"/>
        <v>1.620509691670886E-2</v>
      </c>
      <c r="P1537" t="str" cm="1">
        <f t="array" ref="P1537">IF(AND(O1537&gt;$Q$2,M1537&gt;0,M1538&lt;0,53.93&gt;A1537&gt;16.07),Peak,"")</f>
        <v/>
      </c>
    </row>
    <row r="1538" spans="1:16" x14ac:dyDescent="0.3">
      <c r="A1538">
        <v>15.3537902829993</v>
      </c>
      <c r="B1538">
        <v>-0.30237120389938299</v>
      </c>
      <c r="C1538">
        <v>1.4811699390411299</v>
      </c>
      <c r="D1538">
        <v>9.2128915786743093</v>
      </c>
      <c r="E1538">
        <v>1.49214249104261E-2</v>
      </c>
      <c r="F1538">
        <v>7.24776610732078E-2</v>
      </c>
      <c r="G1538">
        <v>5.7555705308914101E-2</v>
      </c>
      <c r="H1538">
        <v>4.4000091552734304</v>
      </c>
      <c r="I1538">
        <v>-22.0890197753906</v>
      </c>
      <c r="J1538">
        <v>-22.677444458007798</v>
      </c>
      <c r="L1538">
        <f t="shared" si="92"/>
        <v>9.3360946853421893</v>
      </c>
      <c r="M1538">
        <f t="shared" si="93"/>
        <v>0.19283862637350069</v>
      </c>
      <c r="N1538">
        <f t="shared" si="94"/>
        <v>3.7186735821618598E-2</v>
      </c>
      <c r="O1538">
        <f t="shared" si="95"/>
        <v>1.5783648530983737E-2</v>
      </c>
      <c r="P1538" t="str" cm="1">
        <f t="array" ref="P1538">IF(AND(O1538&gt;$Q$2,M1538&gt;0,M1539&lt;0,53.93&gt;A1538&gt;16.07),Peak,"")</f>
        <v/>
      </c>
    </row>
    <row r="1539" spans="1:16" x14ac:dyDescent="0.3">
      <c r="A1539">
        <v>15.3644409179996</v>
      </c>
      <c r="B1539">
        <v>-0.37676650285720797</v>
      </c>
      <c r="C1539">
        <v>1.4986834526062001</v>
      </c>
      <c r="D1539">
        <v>9.1582555770874006</v>
      </c>
      <c r="E1539">
        <v>6.3947825692593999E-3</v>
      </c>
      <c r="F1539">
        <v>8.4201961755752494E-2</v>
      </c>
      <c r="G1539">
        <v>5.5424109101295402E-2</v>
      </c>
      <c r="H1539">
        <v>4.4000091552734304</v>
      </c>
      <c r="I1539">
        <v>-22.0890197753906</v>
      </c>
      <c r="J1539">
        <v>-22.677444458007798</v>
      </c>
      <c r="L1539">
        <f t="shared" ref="L1539:L1602" si="96">SQRT(B1539^2+C1539^2+D1539^2)</f>
        <v>9.2877150206088572</v>
      </c>
      <c r="M1539">
        <f t="shared" si="93"/>
        <v>-4.8379664733332106E-2</v>
      </c>
      <c r="N1539">
        <f t="shared" si="94"/>
        <v>2.3405919597096181E-3</v>
      </c>
      <c r="O1539">
        <f t="shared" si="95"/>
        <v>1.5014003119967366E-2</v>
      </c>
      <c r="P1539" t="str" cm="1">
        <f t="array" ref="P1539">IF(AND(O1539&gt;$Q$2,M1539&gt;0,M1540&lt;0,53.93&gt;A1539&gt;16.07),Peak,"")</f>
        <v/>
      </c>
    </row>
    <row r="1540" spans="1:16" x14ac:dyDescent="0.3">
      <c r="A1540">
        <v>15.373748778999399</v>
      </c>
      <c r="B1540">
        <v>-0.41463774442672702</v>
      </c>
      <c r="C1540">
        <v>1.4349160194396899</v>
      </c>
      <c r="D1540">
        <v>8.9708452224731392</v>
      </c>
      <c r="E1540">
        <v>-2.1321268286556001E-3</v>
      </c>
      <c r="F1540">
        <v>9.2728607356548295E-2</v>
      </c>
      <c r="G1540">
        <v>5.5424109101295402E-2</v>
      </c>
      <c r="H1540">
        <v>4.6000061035156197</v>
      </c>
      <c r="I1540">
        <v>-22.0890197753906</v>
      </c>
      <c r="J1540">
        <v>-22.4827880859375</v>
      </c>
      <c r="L1540">
        <f t="shared" si="96"/>
        <v>9.0943373836424755</v>
      </c>
      <c r="M1540">
        <f t="shared" ref="M1540:M1603" si="97">L1540-L1539</f>
        <v>-0.19337763696638177</v>
      </c>
      <c r="N1540">
        <f t="shared" ref="N1540:N1603" si="98">M1540^2</f>
        <v>3.7394910478701741E-2</v>
      </c>
      <c r="O1540">
        <f t="shared" ref="O1540:O1603" si="99">AVERAGE(N1540:N1587)</f>
        <v>1.5101193181467519E-2</v>
      </c>
      <c r="P1540" t="str" cm="1">
        <f t="array" ref="P1540">IF(AND(O1540&gt;$Q$2,M1540&gt;0,M1541&lt;0,53.93&gt;A1540&gt;16.07),Peak,"")</f>
        <v/>
      </c>
    </row>
    <row r="1541" spans="1:16" x14ac:dyDescent="0.3">
      <c r="A1541">
        <v>15.3837585449991</v>
      </c>
      <c r="B1541">
        <v>-0.30461654067039401</v>
      </c>
      <c r="C1541">
        <v>1.24930202960968</v>
      </c>
      <c r="D1541">
        <v>9.0868539810180593</v>
      </c>
      <c r="E1541">
        <v>-9.5932390540838207E-3</v>
      </c>
      <c r="F1541">
        <v>9.9123917520046206E-2</v>
      </c>
      <c r="G1541">
        <v>5.32919839024543E-2</v>
      </c>
      <c r="H1541">
        <v>4.6000061035156197</v>
      </c>
      <c r="I1541">
        <v>-22.0890197753906</v>
      </c>
      <c r="J1541">
        <v>-22.4827880859375</v>
      </c>
      <c r="L1541">
        <f t="shared" si="96"/>
        <v>9.177388630235761</v>
      </c>
      <c r="M1541">
        <f t="shared" si="97"/>
        <v>8.3051246593285555E-2</v>
      </c>
      <c r="N1541">
        <f t="shared" si="98"/>
        <v>6.8975095606987257E-3</v>
      </c>
      <c r="O1541">
        <f t="shared" si="99"/>
        <v>1.4331713603042919E-2</v>
      </c>
      <c r="P1541" t="str" cm="1">
        <f t="array" ref="P1541">IF(AND(O1541&gt;$Q$2,M1541&gt;0,M1542&lt;0,53.93&gt;A1541&gt;16.07),Peak,"")</f>
        <v/>
      </c>
    </row>
    <row r="1542" spans="1:16" x14ac:dyDescent="0.3">
      <c r="A1542">
        <v>15.3937377929996</v>
      </c>
      <c r="B1542">
        <v>-0.25222548842430098</v>
      </c>
      <c r="C1542">
        <v>1.5202386379241899</v>
      </c>
      <c r="D1542">
        <v>9.1223297119140607</v>
      </c>
      <c r="E1542">
        <v>-2.1317273378372099E-2</v>
      </c>
      <c r="F1542">
        <v>9.5925994217395699E-2</v>
      </c>
      <c r="G1542">
        <v>4.6897202730178798E-2</v>
      </c>
      <c r="H1542">
        <v>4.6000061035156197</v>
      </c>
      <c r="I1542">
        <v>-22.0890197753906</v>
      </c>
      <c r="J1542">
        <v>-22.4827880859375</v>
      </c>
      <c r="L1542">
        <f t="shared" si="96"/>
        <v>9.2515751408135127</v>
      </c>
      <c r="M1542">
        <f t="shared" si="97"/>
        <v>7.4186510577751719E-2</v>
      </c>
      <c r="N1542">
        <f t="shared" si="98"/>
        <v>5.5036383517028673E-3</v>
      </c>
      <c r="O1542">
        <f t="shared" si="99"/>
        <v>1.4324965303169485E-2</v>
      </c>
      <c r="P1542" t="str" cm="1">
        <f t="array" ref="P1542">IF(AND(O1542&gt;$Q$2,M1542&gt;0,M1543&lt;0,53.93&gt;A1542&gt;16.07),Peak,"")</f>
        <v/>
      </c>
    </row>
    <row r="1543" spans="1:16" x14ac:dyDescent="0.3">
      <c r="A1543">
        <v>15.4037475579998</v>
      </c>
      <c r="B1543">
        <v>-0.299227744340896</v>
      </c>
      <c r="C1543">
        <v>1.7326469421386701</v>
      </c>
      <c r="D1543">
        <v>9.2293577194213796</v>
      </c>
      <c r="E1543">
        <v>-3.0909979715943298E-2</v>
      </c>
      <c r="F1543">
        <v>8.2070365548133795E-2</v>
      </c>
      <c r="G1543">
        <v>3.7304494529962498E-2</v>
      </c>
      <c r="H1543">
        <v>4.6000061035156197</v>
      </c>
      <c r="I1543">
        <v>-22.0890197753906</v>
      </c>
      <c r="J1543">
        <v>-23.5534057617187</v>
      </c>
      <c r="L1543">
        <f t="shared" si="96"/>
        <v>9.3953523926529137</v>
      </c>
      <c r="M1543">
        <f t="shared" si="97"/>
        <v>0.14377725183940093</v>
      </c>
      <c r="N1543">
        <f t="shared" si="98"/>
        <v>2.0671898146490519E-2</v>
      </c>
      <c r="O1543">
        <f t="shared" si="99"/>
        <v>1.4264001089940082E-2</v>
      </c>
      <c r="P1543" t="str" cm="1">
        <f t="array" ref="P1543">IF(AND(O1543&gt;$Q$2,M1543&gt;0,M1544&lt;0,53.93&gt;A1543&gt;16.07),Peak,"")</f>
        <v/>
      </c>
    </row>
    <row r="1544" spans="1:16" x14ac:dyDescent="0.3">
      <c r="A1544">
        <v>15.413909911999299</v>
      </c>
      <c r="B1544">
        <v>-0.505648493766784</v>
      </c>
      <c r="C1544">
        <v>1.40273296833038</v>
      </c>
      <c r="D1544">
        <v>9.0343132019042898</v>
      </c>
      <c r="E1544">
        <v>-3.6239497363567297E-2</v>
      </c>
      <c r="F1544">
        <v>6.2884956598281805E-2</v>
      </c>
      <c r="G1544">
        <v>2.7712054550647701E-2</v>
      </c>
      <c r="H1544">
        <v>4.6000061035156197</v>
      </c>
      <c r="I1544">
        <v>-22.0890197753906</v>
      </c>
      <c r="J1544">
        <v>-23.5534057617187</v>
      </c>
      <c r="L1544">
        <f t="shared" si="96"/>
        <v>9.1565362015224796</v>
      </c>
      <c r="M1544">
        <f t="shared" si="97"/>
        <v>-0.23881619113043406</v>
      </c>
      <c r="N1544">
        <f t="shared" si="98"/>
        <v>5.7033173146048013E-2</v>
      </c>
      <c r="O1544">
        <f t="shared" si="99"/>
        <v>1.4649468969657513E-2</v>
      </c>
      <c r="P1544" t="str" cm="1">
        <f t="array" ref="P1544">IF(AND(O1544&gt;$Q$2,M1544&gt;0,M1545&lt;0,53.93&gt;A1544&gt;16.07),Peak,"")</f>
        <v/>
      </c>
    </row>
    <row r="1545" spans="1:16" x14ac:dyDescent="0.3">
      <c r="A1545">
        <v>15.423889159999799</v>
      </c>
      <c r="B1545">
        <v>-0.41194334626197798</v>
      </c>
      <c r="C1545">
        <v>1.49718654155731</v>
      </c>
      <c r="D1545">
        <v>9.0447912216186506</v>
      </c>
      <c r="E1545">
        <v>-4.2634278535842798E-2</v>
      </c>
      <c r="F1545">
        <v>4.6897202730178798E-2</v>
      </c>
      <c r="G1545">
        <v>1.27898314967751E-2</v>
      </c>
      <c r="H1545">
        <v>4.4000091552734304</v>
      </c>
      <c r="I1545">
        <v>-22.0890197753906</v>
      </c>
      <c r="J1545">
        <v>-22.677444458007798</v>
      </c>
      <c r="L1545">
        <f t="shared" si="96"/>
        <v>9.1771189979982086</v>
      </c>
      <c r="M1545">
        <f t="shared" si="97"/>
        <v>2.0582796475729026E-2</v>
      </c>
      <c r="N1545">
        <f t="shared" si="98"/>
        <v>4.2365151076128319E-4</v>
      </c>
      <c r="O1545">
        <f t="shared" si="99"/>
        <v>1.3797740807796395E-2</v>
      </c>
      <c r="P1545" t="str" cm="1">
        <f t="array" ref="P1545">IF(AND(O1545&gt;$Q$2,M1545&gt;0,M1546&lt;0,53.93&gt;A1545&gt;16.07),Peak,"")</f>
        <v/>
      </c>
    </row>
    <row r="1546" spans="1:16" x14ac:dyDescent="0.3">
      <c r="A1546">
        <v>15.4338684079993</v>
      </c>
      <c r="B1546">
        <v>-0.39053785800933799</v>
      </c>
      <c r="C1546">
        <v>1.471440076828</v>
      </c>
      <c r="D1546">
        <v>9.1160430908203107</v>
      </c>
      <c r="E1546">
        <v>-4.6897735446691499E-2</v>
      </c>
      <c r="F1546">
        <v>2.98436488956213E-2</v>
      </c>
      <c r="G1546">
        <v>-1.06632965616881E-3</v>
      </c>
      <c r="H1546">
        <v>4.4000091552734304</v>
      </c>
      <c r="I1546">
        <v>-22.0890197753906</v>
      </c>
      <c r="J1546">
        <v>-22.677444458007798</v>
      </c>
      <c r="L1546">
        <f t="shared" si="96"/>
        <v>9.2422885343364403</v>
      </c>
      <c r="M1546">
        <f t="shared" si="97"/>
        <v>6.5169536338231637E-2</v>
      </c>
      <c r="N1546">
        <f t="shared" si="98"/>
        <v>4.2470684665400936E-3</v>
      </c>
      <c r="O1546">
        <f t="shared" si="99"/>
        <v>1.5880385404174545E-2</v>
      </c>
      <c r="P1546" t="str" cm="1">
        <f t="array" ref="P1546">IF(AND(O1546&gt;$Q$2,M1546&gt;0,M1547&lt;0,53.93&gt;A1546&gt;16.07),Peak,"")</f>
        <v/>
      </c>
    </row>
    <row r="1547" spans="1:16" x14ac:dyDescent="0.3">
      <c r="A1547">
        <v>15.4438476559998</v>
      </c>
      <c r="B1547">
        <v>-0.46044251322746199</v>
      </c>
      <c r="C1547">
        <v>1.7604889869689899</v>
      </c>
      <c r="D1547">
        <v>9.3193206787109304</v>
      </c>
      <c r="E1547">
        <v>-5.11609241366386E-2</v>
      </c>
      <c r="F1547">
        <v>2.2382536903023699E-2</v>
      </c>
      <c r="G1547">
        <v>-9.5932390540838207E-3</v>
      </c>
      <c r="H1547">
        <v>4.4000091552734304</v>
      </c>
      <c r="I1547">
        <v>-22.0890197753906</v>
      </c>
      <c r="J1547">
        <v>-22.677444458007798</v>
      </c>
      <c r="L1547">
        <f t="shared" si="96"/>
        <v>9.4953181460062464</v>
      </c>
      <c r="M1547">
        <f t="shared" si="97"/>
        <v>0.25302961166980609</v>
      </c>
      <c r="N1547">
        <f t="shared" si="98"/>
        <v>6.4023984381772869E-2</v>
      </c>
      <c r="O1547">
        <f t="shared" si="99"/>
        <v>1.8399942393362539E-2</v>
      </c>
      <c r="P1547" t="str" cm="1">
        <f t="array" ref="P1547">IF(AND(O1547&gt;$Q$2,M1547&gt;0,M1548&lt;0,53.93&gt;A1547&gt;16.07),Peak,"")</f>
        <v/>
      </c>
    </row>
    <row r="1548" spans="1:16" x14ac:dyDescent="0.3">
      <c r="A1548">
        <v>15.453826903999399</v>
      </c>
      <c r="B1548">
        <v>-0.57106244564056396</v>
      </c>
      <c r="C1548">
        <v>1.4943424463271999</v>
      </c>
      <c r="D1548">
        <v>9.2104969024658203</v>
      </c>
      <c r="E1548">
        <v>-5.5424641817808103E-2</v>
      </c>
      <c r="F1548">
        <v>1.91851463168859E-2</v>
      </c>
      <c r="G1548">
        <v>-1.8119880929589199E-2</v>
      </c>
      <c r="H1548">
        <v>4.6000061035156197</v>
      </c>
      <c r="I1548">
        <v>-22.0890197753906</v>
      </c>
      <c r="J1548">
        <v>-22.677444458007798</v>
      </c>
      <c r="L1548">
        <f t="shared" si="96"/>
        <v>9.3483915650794511</v>
      </c>
      <c r="M1548">
        <f t="shared" si="97"/>
        <v>-0.14692658092679522</v>
      </c>
      <c r="N1548">
        <f t="shared" si="98"/>
        <v>2.1587420182838105E-2</v>
      </c>
      <c r="O1548">
        <f t="shared" si="99"/>
        <v>1.7287494328336133E-2</v>
      </c>
      <c r="P1548" t="str" cm="1">
        <f t="array" ref="P1548">IF(AND(O1548&gt;$Q$2,M1548&gt;0,M1549&lt;0,53.93&gt;A1548&gt;16.07),Peak,"")</f>
        <v/>
      </c>
    </row>
    <row r="1549" spans="1:16" x14ac:dyDescent="0.3">
      <c r="A1549">
        <v>15.4638366699991</v>
      </c>
      <c r="B1549">
        <v>-0.50534909963607699</v>
      </c>
      <c r="C1549">
        <v>1.54448819160461</v>
      </c>
      <c r="D1549">
        <v>9.3773994445800692</v>
      </c>
      <c r="E1549">
        <v>-5.3292516618967001E-2</v>
      </c>
      <c r="F1549">
        <v>2.3448335006833E-2</v>
      </c>
      <c r="G1549">
        <v>-2.23830696195364E-2</v>
      </c>
      <c r="H1549">
        <v>4.6000061035156197</v>
      </c>
      <c r="I1549">
        <v>-22.0890197753906</v>
      </c>
      <c r="J1549">
        <v>-22.677444458007798</v>
      </c>
      <c r="L1549">
        <f t="shared" si="96"/>
        <v>9.5171656405528449</v>
      </c>
      <c r="M1549">
        <f t="shared" si="97"/>
        <v>0.16877407547339374</v>
      </c>
      <c r="N1549">
        <f t="shared" si="98"/>
        <v>2.8484688551898805E-2</v>
      </c>
      <c r="O1549">
        <f t="shared" si="99"/>
        <v>1.855907446840992E-2</v>
      </c>
      <c r="P1549" t="str" cm="1">
        <f t="array" ref="P1549">IF(AND(O1549&gt;$Q$2,M1549&gt;0,M1550&lt;0,53.93&gt;A1549&gt;16.07),Peak,"")</f>
        <v/>
      </c>
    </row>
    <row r="1550" spans="1:16" x14ac:dyDescent="0.3">
      <c r="A1550">
        <v>15.474487303999901</v>
      </c>
      <c r="B1550">
        <v>-0.45490401983261097</v>
      </c>
      <c r="C1550">
        <v>1.7940193414688099</v>
      </c>
      <c r="D1550">
        <v>9.3098897933959908</v>
      </c>
      <c r="E1550">
        <v>-4.5831937342882101E-2</v>
      </c>
      <c r="F1550">
        <v>3.0909446999430601E-2</v>
      </c>
      <c r="G1550">
        <v>-2.4514663964509902E-2</v>
      </c>
      <c r="H1550">
        <v>4.6000061035156197</v>
      </c>
      <c r="I1550">
        <v>-22.0890197753906</v>
      </c>
      <c r="J1550">
        <v>-22.677444458007798</v>
      </c>
      <c r="L1550">
        <f t="shared" si="96"/>
        <v>9.4920751698457853</v>
      </c>
      <c r="M1550">
        <f t="shared" si="97"/>
        <v>-2.5090470707059609E-2</v>
      </c>
      <c r="N1550">
        <f t="shared" si="98"/>
        <v>6.2953172030181636E-4</v>
      </c>
      <c r="O1550">
        <f t="shared" si="99"/>
        <v>1.8104202302943986E-2</v>
      </c>
      <c r="P1550" t="str" cm="1">
        <f t="array" ref="P1550">IF(AND(O1550&gt;$Q$2,M1550&gt;0,M1551&lt;0,53.93&gt;A1550&gt;16.07),Peak,"")</f>
        <v/>
      </c>
    </row>
    <row r="1551" spans="1:16" x14ac:dyDescent="0.3">
      <c r="A1551">
        <v>15.483795165999201</v>
      </c>
      <c r="B1551">
        <v>-0.38170623779296797</v>
      </c>
      <c r="C1551">
        <v>1.4916480779647801</v>
      </c>
      <c r="D1551">
        <v>9.34761142730712</v>
      </c>
      <c r="E1551">
        <v>-3.4107372164726202E-2</v>
      </c>
      <c r="F1551">
        <v>4.2633481323718997E-2</v>
      </c>
      <c r="G1551">
        <v>-2.1317273378372099E-2</v>
      </c>
      <c r="H1551">
        <v>4.6000061035156197</v>
      </c>
      <c r="I1551">
        <v>-22.0890197753906</v>
      </c>
      <c r="J1551">
        <v>-22.4827880859375</v>
      </c>
      <c r="L1551">
        <f t="shared" si="96"/>
        <v>9.4735712926218447</v>
      </c>
      <c r="M1551">
        <f t="shared" si="97"/>
        <v>-1.8503877223940535E-2</v>
      </c>
      <c r="N1551">
        <f t="shared" si="98"/>
        <v>3.4239347231866527E-4</v>
      </c>
      <c r="O1551">
        <f t="shared" si="99"/>
        <v>1.8806859134413191E-2</v>
      </c>
      <c r="P1551" t="str" cm="1">
        <f t="array" ref="P1551">IF(AND(O1551&gt;$Q$2,M1551&gt;0,M1552&lt;0,53.93&gt;A1551&gt;16.07),Peak,"")</f>
        <v/>
      </c>
    </row>
    <row r="1552" spans="1:16" x14ac:dyDescent="0.3">
      <c r="A1552">
        <v>15.493804931999801</v>
      </c>
      <c r="B1552">
        <v>-0.24084915220737399</v>
      </c>
      <c r="C1552">
        <v>1.54209315776824</v>
      </c>
      <c r="D1552">
        <v>9.3321933746337802</v>
      </c>
      <c r="E1552">
        <v>-2.55804620683193E-2</v>
      </c>
      <c r="F1552">
        <v>6.3950754702091203E-2</v>
      </c>
      <c r="G1552">
        <v>-2.23830696195364E-2</v>
      </c>
      <c r="H1552">
        <v>4.6000061035156197</v>
      </c>
      <c r="I1552">
        <v>-22.0890197753906</v>
      </c>
      <c r="J1552">
        <v>-22.4827880859375</v>
      </c>
      <c r="L1552">
        <f t="shared" si="96"/>
        <v>9.4618123424063558</v>
      </c>
      <c r="M1552">
        <f t="shared" si="97"/>
        <v>-1.1758950215488895E-2</v>
      </c>
      <c r="N1552">
        <f t="shared" si="98"/>
        <v>1.3827291017034631E-4</v>
      </c>
      <c r="O1552">
        <f t="shared" si="99"/>
        <v>2.1727101573633709E-2</v>
      </c>
      <c r="P1552" t="str" cm="1">
        <f t="array" ref="P1552">IF(AND(O1552&gt;$Q$2,M1552&gt;0,M1553&lt;0,53.93&gt;A1552&gt;16.07),Peak,"")</f>
        <v/>
      </c>
    </row>
    <row r="1553" spans="1:16" x14ac:dyDescent="0.3">
      <c r="A1553">
        <v>15.5036010739995</v>
      </c>
      <c r="B1553">
        <v>-0.462238758802413</v>
      </c>
      <c r="C1553">
        <v>1.5295193195343</v>
      </c>
      <c r="D1553">
        <v>9.2519607543945295</v>
      </c>
      <c r="E1553">
        <v>-2.1317273378372099E-2</v>
      </c>
      <c r="F1553">
        <v>8.9531213045120198E-2</v>
      </c>
      <c r="G1553">
        <v>-2.8778385370969699E-2</v>
      </c>
      <c r="H1553">
        <v>4.6000061035156197</v>
      </c>
      <c r="I1553">
        <v>-22.0890197753906</v>
      </c>
      <c r="J1553">
        <v>-22.4827880859375</v>
      </c>
      <c r="L1553">
        <f t="shared" si="96"/>
        <v>9.3889228253205097</v>
      </c>
      <c r="M1553">
        <f t="shared" si="97"/>
        <v>-7.2889517085846123E-2</v>
      </c>
      <c r="N1553">
        <f t="shared" si="98"/>
        <v>5.3128817010078535E-3</v>
      </c>
      <c r="O1553">
        <f t="shared" si="99"/>
        <v>2.4343334463064557E-2</v>
      </c>
      <c r="P1553" t="str" cm="1">
        <f t="array" ref="P1553">IF(AND(O1553&gt;$Q$2,M1553&gt;0,M1554&lt;0,53.93&gt;A1553&gt;16.07),Peak,"")</f>
        <v/>
      </c>
    </row>
    <row r="1554" spans="1:16" x14ac:dyDescent="0.3">
      <c r="A1554">
        <v>15.5136108389997</v>
      </c>
      <c r="B1554">
        <v>-0.55414766073226895</v>
      </c>
      <c r="C1554">
        <v>1.6214282512664699</v>
      </c>
      <c r="D1554">
        <v>9.3600358963012695</v>
      </c>
      <c r="E1554">
        <v>-2.3448867723345701E-2</v>
      </c>
      <c r="F1554">
        <v>0.10871662944555199</v>
      </c>
      <c r="G1554">
        <v>-3.6239497363567297E-2</v>
      </c>
      <c r="H1554">
        <v>4.70001220703125</v>
      </c>
      <c r="I1554">
        <v>-22.0890197753906</v>
      </c>
      <c r="J1554">
        <v>-22.872116088867099</v>
      </c>
      <c r="L1554">
        <f t="shared" si="96"/>
        <v>9.5155862238723046</v>
      </c>
      <c r="M1554">
        <f t="shared" si="97"/>
        <v>0.12666339855179487</v>
      </c>
      <c r="N1554">
        <f t="shared" si="98"/>
        <v>1.6043616532690833E-2</v>
      </c>
      <c r="O1554">
        <f t="shared" si="99"/>
        <v>2.4251920996422826E-2</v>
      </c>
      <c r="P1554" t="str" cm="1">
        <f t="array" ref="P1554">IF(AND(O1554&gt;$Q$2,M1554&gt;0,M1555&lt;0,53.93&gt;A1554&gt;16.07),Peak,"")</f>
        <v/>
      </c>
    </row>
    <row r="1555" spans="1:16" x14ac:dyDescent="0.3">
      <c r="A1555">
        <v>15.5235900879997</v>
      </c>
      <c r="B1555">
        <v>-0.71311706304550104</v>
      </c>
      <c r="C1555">
        <v>1.41051685810089</v>
      </c>
      <c r="D1555">
        <v>9.5176582336425692</v>
      </c>
      <c r="E1555">
        <v>-3.3041574060916901E-2</v>
      </c>
      <c r="F1555">
        <v>0.11511141061782799</v>
      </c>
      <c r="G1555">
        <v>-4.0502686053514397E-2</v>
      </c>
      <c r="H1555">
        <v>4.70001220703125</v>
      </c>
      <c r="I1555">
        <v>-22.0890197753906</v>
      </c>
      <c r="J1555">
        <v>-22.872116088867099</v>
      </c>
      <c r="L1555">
        <f t="shared" si="96"/>
        <v>9.6480004148537244</v>
      </c>
      <c r="M1555">
        <f t="shared" si="97"/>
        <v>0.13241419098141982</v>
      </c>
      <c r="N1555">
        <f t="shared" si="98"/>
        <v>1.7533517973263923E-2</v>
      </c>
      <c r="O1555">
        <f t="shared" si="99"/>
        <v>2.3935701730442609E-2</v>
      </c>
      <c r="P1555" t="str" cm="1">
        <f t="array" ref="P1555">IF(AND(O1555&gt;$Q$2,M1555&gt;0,M1556&lt;0,53.93&gt;A1555&gt;16.07),Peak,"")</f>
        <v/>
      </c>
    </row>
    <row r="1556" spans="1:16" x14ac:dyDescent="0.3">
      <c r="A1556">
        <v>15.533569335999299</v>
      </c>
      <c r="B1556">
        <v>-0.72688841819763095</v>
      </c>
      <c r="C1556">
        <v>1.4997313022613501</v>
      </c>
      <c r="D1556">
        <v>9.2669296264648402</v>
      </c>
      <c r="E1556">
        <v>-3.6239497363567297E-2</v>
      </c>
      <c r="F1556">
        <v>0.105518706142902</v>
      </c>
      <c r="G1556">
        <v>-4.3700076639652197E-2</v>
      </c>
      <c r="H1556">
        <v>4.70001220703125</v>
      </c>
      <c r="I1556">
        <v>-22.0890197753906</v>
      </c>
      <c r="J1556">
        <v>-22.872116088867099</v>
      </c>
      <c r="L1556">
        <f t="shared" si="96"/>
        <v>9.4156011732307441</v>
      </c>
      <c r="M1556">
        <f t="shared" si="97"/>
        <v>-0.23239924162298031</v>
      </c>
      <c r="N1556">
        <f t="shared" si="98"/>
        <v>5.4009407506936384E-2</v>
      </c>
      <c r="O1556">
        <f t="shared" si="99"/>
        <v>2.3652929300180398E-2</v>
      </c>
      <c r="P1556" t="str" cm="1">
        <f t="array" ref="P1556">IF(AND(O1556&gt;$Q$2,M1556&gt;0,M1557&lt;0,53.93&gt;A1556&gt;16.07),Peak,"")</f>
        <v/>
      </c>
    </row>
    <row r="1557" spans="1:16" x14ac:dyDescent="0.3">
      <c r="A1557">
        <v>15.5435791009995</v>
      </c>
      <c r="B1557">
        <v>-0.74694669246673495</v>
      </c>
      <c r="C1557">
        <v>1.61783564090728</v>
      </c>
      <c r="D1557">
        <v>9.2081012725830007</v>
      </c>
      <c r="E1557">
        <v>-3.3041574060916901E-2</v>
      </c>
      <c r="F1557">
        <v>8.6333557963371194E-2</v>
      </c>
      <c r="G1557">
        <v>-4.6897735446691499E-2</v>
      </c>
      <c r="H1557">
        <v>4.9000091552734304</v>
      </c>
      <c r="I1557">
        <v>-21.989974975585898</v>
      </c>
      <c r="J1557">
        <v>-22.580123901367099</v>
      </c>
      <c r="L1557">
        <f t="shared" si="96"/>
        <v>9.3789365371838151</v>
      </c>
      <c r="M1557">
        <f t="shared" si="97"/>
        <v>-3.6664636046928933E-2</v>
      </c>
      <c r="N1557">
        <f t="shared" si="98"/>
        <v>1.3442955364537604E-3</v>
      </c>
      <c r="O1557">
        <f t="shared" si="99"/>
        <v>2.2557098985218575E-2</v>
      </c>
      <c r="P1557" t="str" cm="1">
        <f t="array" ref="P1557">IF(AND(O1557&gt;$Q$2,M1557&gt;0,M1558&lt;0,53.93&gt;A1557&gt;16.07),Peak,"")</f>
        <v/>
      </c>
    </row>
    <row r="1558" spans="1:16" x14ac:dyDescent="0.3">
      <c r="A1558">
        <v>15.5537414549999</v>
      </c>
      <c r="B1558">
        <v>-0.46837601065635598</v>
      </c>
      <c r="C1558">
        <v>1.5070660114288299</v>
      </c>
      <c r="D1558">
        <v>9.2568998336791992</v>
      </c>
      <c r="E1558">
        <v>-2.7712587267160398E-2</v>
      </c>
      <c r="F1558">
        <v>6.3950754702091203E-2</v>
      </c>
      <c r="G1558">
        <v>-5.4358847439289003E-2</v>
      </c>
      <c r="H1558">
        <v>4.9000091552734304</v>
      </c>
      <c r="I1558">
        <v>-21.989974975585898</v>
      </c>
      <c r="J1558">
        <v>-22.580123901367099</v>
      </c>
      <c r="L1558">
        <f t="shared" si="96"/>
        <v>9.3904642367101498</v>
      </c>
      <c r="M1558">
        <f t="shared" si="97"/>
        <v>1.15276995263347E-2</v>
      </c>
      <c r="N1558">
        <f t="shared" si="98"/>
        <v>1.3288785636945727E-4</v>
      </c>
      <c r="O1558">
        <f t="shared" si="99"/>
        <v>2.2922510945200394E-2</v>
      </c>
      <c r="P1558" t="str" cm="1">
        <f t="array" ref="P1558">IF(AND(O1558&gt;$Q$2,M1558&gt;0,M1559&lt;0,53.93&gt;A1558&gt;16.07),Peak,"")</f>
        <v/>
      </c>
    </row>
    <row r="1559" spans="1:16" x14ac:dyDescent="0.3">
      <c r="A1559">
        <v>15.563751220999601</v>
      </c>
      <c r="B1559">
        <v>-0.53932845592498702</v>
      </c>
      <c r="C1559">
        <v>1.57517445087432</v>
      </c>
      <c r="D1559">
        <v>9.2226219177246094</v>
      </c>
      <c r="E1559">
        <v>-2.1317273378372099E-2</v>
      </c>
      <c r="F1559">
        <v>3.9436090737581198E-2</v>
      </c>
      <c r="G1559">
        <v>-6.0753628611564602E-2</v>
      </c>
      <c r="H1559">
        <v>4.9000091552734304</v>
      </c>
      <c r="I1559">
        <v>-21.989974975585898</v>
      </c>
      <c r="J1559">
        <v>-22.580123901367099</v>
      </c>
      <c r="L1559">
        <f t="shared" si="96"/>
        <v>9.3717023411625693</v>
      </c>
      <c r="M1559">
        <f t="shared" si="97"/>
        <v>-1.8761895547580565E-2</v>
      </c>
      <c r="N1559">
        <f t="shared" si="98"/>
        <v>3.5200872453832344E-4</v>
      </c>
      <c r="O1559">
        <f t="shared" si="99"/>
        <v>2.2925688550743423E-2</v>
      </c>
      <c r="P1559" t="str" cm="1">
        <f t="array" ref="P1559">IF(AND(O1559&gt;$Q$2,M1559&gt;0,M1560&lt;0,53.93&gt;A1559&gt;16.07),Peak,"")</f>
        <v/>
      </c>
    </row>
    <row r="1560" spans="1:16" x14ac:dyDescent="0.3">
      <c r="A1560">
        <v>15.5737304689992</v>
      </c>
      <c r="B1560">
        <v>-0.71895492076873702</v>
      </c>
      <c r="C1560">
        <v>1.38477039337158</v>
      </c>
      <c r="D1560">
        <v>9.3414745330810494</v>
      </c>
      <c r="E1560">
        <v>-8.5269091650843603E-3</v>
      </c>
      <c r="F1560">
        <v>2.2382536903023699E-2</v>
      </c>
      <c r="G1560">
        <v>-6.3951551914215005E-2</v>
      </c>
      <c r="H1560">
        <v>4.9000091552734304</v>
      </c>
      <c r="I1560">
        <v>-21.989974975585898</v>
      </c>
      <c r="J1560">
        <v>-23.0667724609375</v>
      </c>
      <c r="L1560">
        <f t="shared" si="96"/>
        <v>9.4708833628473048</v>
      </c>
      <c r="M1560">
        <f t="shared" si="97"/>
        <v>9.9181021684735526E-2</v>
      </c>
      <c r="N1560">
        <f t="shared" si="98"/>
        <v>9.8368750624279779E-3</v>
      </c>
      <c r="O1560">
        <f t="shared" si="99"/>
        <v>2.3132542440719009E-2</v>
      </c>
      <c r="P1560" t="str" cm="1">
        <f t="array" ref="P1560">IF(AND(O1560&gt;$Q$2,M1560&gt;0,M1561&lt;0,53.93&gt;A1560&gt;16.07),Peak,"")</f>
        <v/>
      </c>
    </row>
    <row r="1561" spans="1:16" x14ac:dyDescent="0.3">
      <c r="A1561">
        <v>15.5837097159992</v>
      </c>
      <c r="B1561">
        <v>-0.64979875087738004</v>
      </c>
      <c r="C1561">
        <v>1.52862119674682</v>
      </c>
      <c r="D1561">
        <v>9.3125839233398402</v>
      </c>
      <c r="E1561">
        <v>0</v>
      </c>
      <c r="F1561">
        <v>2.4514131247997201E-2</v>
      </c>
      <c r="G1561">
        <v>-6.2885753810405703E-2</v>
      </c>
      <c r="H1561">
        <v>4.9000091552734304</v>
      </c>
      <c r="I1561">
        <v>-21.989974975585898</v>
      </c>
      <c r="J1561">
        <v>-23.0667724609375</v>
      </c>
      <c r="L1561">
        <f t="shared" si="96"/>
        <v>9.4595528704602696</v>
      </c>
      <c r="M1561">
        <f t="shared" si="97"/>
        <v>-1.1330492387035207E-2</v>
      </c>
      <c r="N1561">
        <f t="shared" si="98"/>
        <v>1.2838005773266279E-4</v>
      </c>
      <c r="O1561">
        <f t="shared" si="99"/>
        <v>2.4140958398584333E-2</v>
      </c>
      <c r="P1561" t="str" cm="1">
        <f t="array" ref="P1561">IF(AND(O1561&gt;$Q$2,M1561&gt;0,M1562&lt;0,53.93&gt;A1561&gt;16.07),Peak,"")</f>
        <v/>
      </c>
    </row>
    <row r="1562" spans="1:16" x14ac:dyDescent="0.3">
      <c r="A1562">
        <v>15.593719482999401</v>
      </c>
      <c r="B1562">
        <v>-0.64665526151657104</v>
      </c>
      <c r="C1562">
        <v>1.2729529142379701</v>
      </c>
      <c r="D1562">
        <v>9.2101974487304599</v>
      </c>
      <c r="E1562">
        <v>3.1973912846297E-3</v>
      </c>
      <c r="F1562">
        <v>4.6897202730178798E-2</v>
      </c>
      <c r="G1562">
        <v>-5.7556238025426802E-2</v>
      </c>
      <c r="H1562">
        <v>4.9000091552734304</v>
      </c>
      <c r="I1562">
        <v>-21.989974975585898</v>
      </c>
      <c r="J1562">
        <v>-23.0667724609375</v>
      </c>
      <c r="L1562">
        <f t="shared" si="96"/>
        <v>9.3202097183333308</v>
      </c>
      <c r="M1562">
        <f t="shared" si="97"/>
        <v>-0.13934315212693882</v>
      </c>
      <c r="N1562">
        <f t="shared" si="98"/>
        <v>1.9416514044671214E-2</v>
      </c>
      <c r="O1562">
        <f t="shared" si="99"/>
        <v>2.4192943984226566E-2</v>
      </c>
      <c r="P1562" t="str" cm="1">
        <f t="array" ref="P1562">IF(AND(O1562&gt;$Q$2,M1562&gt;0,M1563&lt;0,53.93&gt;A1562&gt;16.07),Peak,"")</f>
        <v/>
      </c>
    </row>
    <row r="1563" spans="1:16" x14ac:dyDescent="0.3">
      <c r="A1563">
        <v>15.6034851069998</v>
      </c>
      <c r="B1563">
        <v>-0.65713346004485995</v>
      </c>
      <c r="C1563">
        <v>1.3019925355911199</v>
      </c>
      <c r="D1563">
        <v>9.2462720870971609</v>
      </c>
      <c r="E1563">
        <v>0</v>
      </c>
      <c r="F1563">
        <v>8.2070365548133795E-2</v>
      </c>
      <c r="G1563">
        <v>-5.4358847439289003E-2</v>
      </c>
      <c r="H1563">
        <v>5</v>
      </c>
      <c r="I1563">
        <v>-21.989974975585898</v>
      </c>
      <c r="J1563">
        <v>-22.7747802734375</v>
      </c>
      <c r="L1563">
        <f t="shared" si="96"/>
        <v>9.360585262454352</v>
      </c>
      <c r="M1563">
        <f t="shared" si="97"/>
        <v>4.0375544121021179E-2</v>
      </c>
      <c r="N1563">
        <f t="shared" si="98"/>
        <v>1.6301845630685278E-3</v>
      </c>
      <c r="O1563">
        <f t="shared" si="99"/>
        <v>2.8587672301169428E-2</v>
      </c>
      <c r="P1563" t="str" cm="1">
        <f t="array" ref="P1563">IF(AND(O1563&gt;$Q$2,M1563&gt;0,M1564&lt;0,53.93&gt;A1563&gt;16.07),Peak,"")</f>
        <v/>
      </c>
    </row>
    <row r="1564" spans="1:16" x14ac:dyDescent="0.3">
      <c r="A1564">
        <v>15.6134948729995</v>
      </c>
      <c r="B1564">
        <v>-0.65773224830627397</v>
      </c>
      <c r="C1564">
        <v>1.45602214336395</v>
      </c>
      <c r="D1564">
        <v>9.0952367782592702</v>
      </c>
      <c r="E1564">
        <v>-8.5269091650843603E-3</v>
      </c>
      <c r="F1564">
        <v>0.11511141061782799</v>
      </c>
      <c r="G1564">
        <v>-5.11609241366386E-2</v>
      </c>
      <c r="H1564">
        <v>5</v>
      </c>
      <c r="I1564">
        <v>-21.989974975585898</v>
      </c>
      <c r="J1564">
        <v>-22.7747802734375</v>
      </c>
      <c r="L1564">
        <f t="shared" si="96"/>
        <v>9.2344975090704438</v>
      </c>
      <c r="M1564">
        <f t="shared" si="97"/>
        <v>-0.12608775338390821</v>
      </c>
      <c r="N1564">
        <f t="shared" si="98"/>
        <v>1.5898121553401257E-2</v>
      </c>
      <c r="O1564">
        <f t="shared" si="99"/>
        <v>3.0270201970526964E-2</v>
      </c>
      <c r="P1564" t="str" cm="1">
        <f t="array" ref="P1564">IF(AND(O1564&gt;$Q$2,M1564&gt;0,M1565&lt;0,53.93&gt;A1564&gt;16.07),Peak,"")</f>
        <v/>
      </c>
    </row>
    <row r="1565" spans="1:16" x14ac:dyDescent="0.3">
      <c r="A1565">
        <v>15.6234741209991</v>
      </c>
      <c r="B1565">
        <v>-0.71356612443923895</v>
      </c>
      <c r="C1565">
        <v>1.34270787239074</v>
      </c>
      <c r="D1565">
        <v>9.2022638320922798</v>
      </c>
      <c r="E1565">
        <v>-2.23830696195364E-2</v>
      </c>
      <c r="F1565">
        <v>0.14069187641143799</v>
      </c>
      <c r="G1565">
        <v>-4.90293279290199E-2</v>
      </c>
      <c r="H1565">
        <v>5</v>
      </c>
      <c r="I1565">
        <v>-21.989974975585898</v>
      </c>
      <c r="J1565">
        <v>-22.7747802734375</v>
      </c>
      <c r="L1565">
        <f t="shared" si="96"/>
        <v>9.3270413679773601</v>
      </c>
      <c r="M1565">
        <f t="shared" si="97"/>
        <v>9.2543858906916299E-2</v>
      </c>
      <c r="N1565">
        <f t="shared" si="98"/>
        <v>8.5643658213832314E-3</v>
      </c>
      <c r="O1565">
        <f t="shared" si="99"/>
        <v>3.0001385970401515E-2</v>
      </c>
      <c r="P1565" t="str" cm="1">
        <f t="array" ref="P1565">IF(AND(O1565&gt;$Q$2,M1565&gt;0,M1566&lt;0,53.93&gt;A1565&gt;16.07),Peak,"")</f>
        <v/>
      </c>
    </row>
    <row r="1566" spans="1:16" x14ac:dyDescent="0.3">
      <c r="A1566">
        <v>15.6334838869997</v>
      </c>
      <c r="B1566">
        <v>-0.61522066593170099</v>
      </c>
      <c r="C1566">
        <v>1.5287709236145</v>
      </c>
      <c r="D1566">
        <v>9.1449327468871999</v>
      </c>
      <c r="E1566">
        <v>-3.9436887949705103E-2</v>
      </c>
      <c r="F1566">
        <v>0.149218514561653</v>
      </c>
      <c r="G1566">
        <v>-4.6897735446691499E-2</v>
      </c>
      <c r="H1566">
        <v>5.20001220703125</v>
      </c>
      <c r="I1566">
        <v>-21.890914916992099</v>
      </c>
      <c r="J1566">
        <v>-23.456069946288999</v>
      </c>
      <c r="L1566">
        <f t="shared" si="96"/>
        <v>9.2922242735401337</v>
      </c>
      <c r="M1566">
        <f t="shared" si="97"/>
        <v>-3.4817094437226359E-2</v>
      </c>
      <c r="N1566">
        <f t="shared" si="98"/>
        <v>1.2122300650507386E-3</v>
      </c>
      <c r="O1566">
        <f t="shared" si="99"/>
        <v>3.1309355746131015E-2</v>
      </c>
      <c r="P1566" t="str" cm="1">
        <f t="array" ref="P1566">IF(AND(O1566&gt;$Q$2,M1566&gt;0,M1567&lt;0,53.93&gt;A1566&gt;16.07),Peak,"")</f>
        <v/>
      </c>
    </row>
    <row r="1567" spans="1:16" x14ac:dyDescent="0.3">
      <c r="A1567">
        <v>15.643432616999201</v>
      </c>
      <c r="B1567">
        <v>-0.63632673025131203</v>
      </c>
      <c r="C1567">
        <v>1.43641293048858</v>
      </c>
      <c r="D1567">
        <v>9.0217390060424805</v>
      </c>
      <c r="E1567">
        <v>-5.4358847439289003E-2</v>
      </c>
      <c r="F1567">
        <v>0.14388953149318601</v>
      </c>
      <c r="G1567">
        <v>-4.90293279290199E-2</v>
      </c>
      <c r="H1567">
        <v>5.20001220703125</v>
      </c>
      <c r="I1567">
        <v>-21.890914916992099</v>
      </c>
      <c r="J1567">
        <v>-23.456069946288999</v>
      </c>
      <c r="L1567">
        <f t="shared" si="96"/>
        <v>9.1575088592725624</v>
      </c>
      <c r="M1567">
        <f t="shared" si="97"/>
        <v>-0.13471541426757128</v>
      </c>
      <c r="N1567">
        <f t="shared" si="98"/>
        <v>1.8148242841283347E-2</v>
      </c>
      <c r="O1567">
        <f t="shared" si="99"/>
        <v>3.6153323055921921E-2</v>
      </c>
      <c r="P1567" t="str" cm="1">
        <f t="array" ref="P1567">IF(AND(O1567&gt;$Q$2,M1567&gt;0,M1568&lt;0,53.93&gt;A1567&gt;16.07),Peak,"")</f>
        <v/>
      </c>
    </row>
    <row r="1568" spans="1:16" x14ac:dyDescent="0.3">
      <c r="A1568">
        <v>15.653442382999801</v>
      </c>
      <c r="B1568">
        <v>-0.70623135566711404</v>
      </c>
      <c r="C1568">
        <v>1.5760725736618</v>
      </c>
      <c r="D1568">
        <v>9.0763759613037092</v>
      </c>
      <c r="E1568">
        <v>-6.3951551914215005E-2</v>
      </c>
      <c r="F1568">
        <v>0.12896756827831199</v>
      </c>
      <c r="G1568">
        <v>-5.5424641817808103E-2</v>
      </c>
      <c r="H1568">
        <v>5.20001220703125</v>
      </c>
      <c r="I1568">
        <v>-21.890914916992099</v>
      </c>
      <c r="J1568">
        <v>-23.456069946288999</v>
      </c>
      <c r="L1568">
        <f t="shared" si="96"/>
        <v>9.2392298421517882</v>
      </c>
      <c r="M1568">
        <f t="shared" si="97"/>
        <v>8.1720982879225801E-2</v>
      </c>
      <c r="N1568">
        <f t="shared" si="98"/>
        <v>6.6783190427467162E-3</v>
      </c>
      <c r="O1568">
        <f t="shared" si="99"/>
        <v>3.6864408217601771E-2</v>
      </c>
      <c r="P1568" t="str" cm="1">
        <f t="array" ref="P1568">IF(AND(O1568&gt;$Q$2,M1568&gt;0,M1569&lt;0,53.93&gt;A1568&gt;16.07),Peak,"")</f>
        <v/>
      </c>
    </row>
    <row r="1569" spans="1:16" x14ac:dyDescent="0.3">
      <c r="A1569">
        <v>15.663421629999901</v>
      </c>
      <c r="B1569">
        <v>-0.73736661672592096</v>
      </c>
      <c r="C1569">
        <v>1.4084211587905799</v>
      </c>
      <c r="D1569">
        <v>9.1239767074584908</v>
      </c>
      <c r="E1569">
        <v>-6.5017350018024403E-2</v>
      </c>
      <c r="F1569">
        <v>0.11084821820259</v>
      </c>
      <c r="G1569">
        <v>-6.1819426715373903E-2</v>
      </c>
      <c r="H1569">
        <v>5.4000091552734304</v>
      </c>
      <c r="I1569">
        <v>-21.7918701171875</v>
      </c>
      <c r="J1569">
        <v>-22.677444458007798</v>
      </c>
      <c r="L1569">
        <f t="shared" si="96"/>
        <v>9.2614421472163766</v>
      </c>
      <c r="M1569">
        <f t="shared" si="97"/>
        <v>2.2212305064588378E-2</v>
      </c>
      <c r="N1569">
        <f t="shared" si="98"/>
        <v>4.9338649628233853E-4</v>
      </c>
      <c r="O1569">
        <f t="shared" si="99"/>
        <v>3.7049696202581452E-2</v>
      </c>
      <c r="P1569" t="str" cm="1">
        <f t="array" ref="P1569">IF(AND(O1569&gt;$Q$2,M1569&gt;0,M1570&lt;0,53.93&gt;A1569&gt;16.07),Peak,"")</f>
        <v/>
      </c>
    </row>
    <row r="1570" spans="1:16" x14ac:dyDescent="0.3">
      <c r="A1570">
        <v>15.6734313959996</v>
      </c>
      <c r="B1570">
        <v>-0.65488815307617099</v>
      </c>
      <c r="C1570">
        <v>1.42443788051605</v>
      </c>
      <c r="D1570">
        <v>9.2465715408325195</v>
      </c>
      <c r="E1570">
        <v>-6.6083148121833801E-2</v>
      </c>
      <c r="F1570">
        <v>9.6991792321205098E-2</v>
      </c>
      <c r="G1570">
        <v>-7.3543995618820093E-2</v>
      </c>
      <c r="H1570">
        <v>5.4000091552734304</v>
      </c>
      <c r="I1570">
        <v>-21.7918701171875</v>
      </c>
      <c r="J1570">
        <v>-22.677444458007798</v>
      </c>
      <c r="L1570">
        <f t="shared" si="96"/>
        <v>9.3785386403331756</v>
      </c>
      <c r="M1570">
        <f t="shared" si="97"/>
        <v>0.11709649311679904</v>
      </c>
      <c r="N1570">
        <f t="shared" si="98"/>
        <v>1.3711588700252565E-2</v>
      </c>
      <c r="O1570">
        <f t="shared" si="99"/>
        <v>3.7487231020964719E-2</v>
      </c>
      <c r="P1570" t="str" cm="1">
        <f t="array" ref="P1570">IF(AND(O1570&gt;$Q$2,M1570&gt;0,M1571&lt;0,53.93&gt;A1570&gt;16.07),Peak,"")</f>
        <v/>
      </c>
    </row>
    <row r="1571" spans="1:16" x14ac:dyDescent="0.3">
      <c r="A1571">
        <v>15.683441161999299</v>
      </c>
      <c r="B1571">
        <v>-0.44038420915603599</v>
      </c>
      <c r="C1571">
        <v>1.4185999631881701</v>
      </c>
      <c r="D1571">
        <v>9.1124505996704102</v>
      </c>
      <c r="E1571">
        <v>-6.1819426715373903E-2</v>
      </c>
      <c r="F1571">
        <v>7.3543459177017198E-2</v>
      </c>
      <c r="G1571">
        <v>-6.9280534982681205E-2</v>
      </c>
      <c r="H1571">
        <v>5.4000091552734304</v>
      </c>
      <c r="I1571">
        <v>-21.7918701171875</v>
      </c>
      <c r="J1571">
        <v>-22.677444458007798</v>
      </c>
      <c r="L1571">
        <f t="shared" si="96"/>
        <v>9.2327200779978753</v>
      </c>
      <c r="M1571">
        <f t="shared" si="97"/>
        <v>-0.14581856233530033</v>
      </c>
      <c r="N1571">
        <f t="shared" si="98"/>
        <v>2.1263053121533867E-2</v>
      </c>
      <c r="O1571">
        <f t="shared" si="99"/>
        <v>3.8885124640958162E-2</v>
      </c>
      <c r="P1571" t="str" cm="1">
        <f t="array" ref="P1571">IF(AND(O1571&gt;$Q$2,M1571&gt;0,M1572&lt;0,53.93&gt;A1571&gt;16.07),Peak,"")</f>
        <v/>
      </c>
    </row>
    <row r="1572" spans="1:16" x14ac:dyDescent="0.3">
      <c r="A1572">
        <v>15.6935729979995</v>
      </c>
      <c r="B1572">
        <v>-0.931512892246246</v>
      </c>
      <c r="C1572">
        <v>1.5344591140746999</v>
      </c>
      <c r="D1572">
        <v>9.1322097778320295</v>
      </c>
      <c r="E1572">
        <v>-5.9687830507755203E-2</v>
      </c>
      <c r="F1572">
        <v>6.2884956598281805E-2</v>
      </c>
      <c r="G1572">
        <v>-6.6083148121833801E-2</v>
      </c>
      <c r="H1572">
        <v>5.4000091552734304</v>
      </c>
      <c r="I1572">
        <v>-21.59375</v>
      </c>
      <c r="J1572">
        <v>-22.677444458007798</v>
      </c>
      <c r="L1572">
        <f t="shared" si="96"/>
        <v>9.3069617205358064</v>
      </c>
      <c r="M1572">
        <f t="shared" si="97"/>
        <v>7.4241642537931085E-2</v>
      </c>
      <c r="N1572">
        <f t="shared" si="98"/>
        <v>5.5118214867299386E-3</v>
      </c>
      <c r="O1572">
        <f t="shared" si="99"/>
        <v>4.1666525829900075E-2</v>
      </c>
      <c r="P1572" t="str" cm="1">
        <f t="array" ref="P1572">IF(AND(O1572&gt;$Q$2,M1572&gt;0,M1573&lt;0,53.93&gt;A1572&gt;16.07),Peak,"")</f>
        <v/>
      </c>
    </row>
    <row r="1573" spans="1:16" x14ac:dyDescent="0.3">
      <c r="A1573">
        <v>15.703582763999201</v>
      </c>
      <c r="B1573">
        <v>-0.618813157081604</v>
      </c>
      <c r="C1573">
        <v>1.45811784267425</v>
      </c>
      <c r="D1573">
        <v>9.1482257843017507</v>
      </c>
      <c r="E1573">
        <v>-6.1819426715373903E-2</v>
      </c>
      <c r="F1573">
        <v>6.8213939666748005E-2</v>
      </c>
      <c r="G1573">
        <v>-6.1819426715373903E-2</v>
      </c>
      <c r="H1573">
        <v>5.4000091552734304</v>
      </c>
      <c r="I1573">
        <v>-21.59375</v>
      </c>
      <c r="J1573">
        <v>-22.677444458007798</v>
      </c>
      <c r="L1573">
        <f t="shared" si="96"/>
        <v>9.2843455540531075</v>
      </c>
      <c r="M1573">
        <f t="shared" si="97"/>
        <v>-2.2616166482698929E-2</v>
      </c>
      <c r="N1573">
        <f t="shared" si="98"/>
        <v>5.1149098637315446E-4</v>
      </c>
      <c r="O1573">
        <f t="shared" si="99"/>
        <v>4.3105461369594117E-2</v>
      </c>
      <c r="P1573" t="str" cm="1">
        <f t="array" ref="P1573">IF(AND(O1573&gt;$Q$2,M1573&gt;0,M1574&lt;0,53.93&gt;A1573&gt;16.07),Peak,"")</f>
        <v/>
      </c>
    </row>
    <row r="1574" spans="1:16" x14ac:dyDescent="0.3">
      <c r="A1574">
        <v>15.7133789059998</v>
      </c>
      <c r="B1574">
        <v>-0.55908739566802901</v>
      </c>
      <c r="C1574">
        <v>1.4459930658340401</v>
      </c>
      <c r="D1574">
        <v>9.1423883438110298</v>
      </c>
      <c r="E1574">
        <v>-6.3951551914215005E-2</v>
      </c>
      <c r="F1574">
        <v>8.1004574894904993E-2</v>
      </c>
      <c r="G1574">
        <v>-5.6490439921617501E-2</v>
      </c>
      <c r="H1574">
        <v>5.4000091552734304</v>
      </c>
      <c r="I1574">
        <v>-21.59375</v>
      </c>
      <c r="J1574">
        <v>-22.677444458007798</v>
      </c>
      <c r="L1574">
        <f t="shared" si="96"/>
        <v>9.2729034984457144</v>
      </c>
      <c r="M1574">
        <f t="shared" si="97"/>
        <v>-1.1442055607393087E-2</v>
      </c>
      <c r="N1574">
        <f t="shared" si="98"/>
        <v>1.3092063652267558E-4</v>
      </c>
      <c r="O1574">
        <f t="shared" si="99"/>
        <v>4.7473319298705463E-2</v>
      </c>
      <c r="P1574" t="str" cm="1">
        <f t="array" ref="P1574">IF(AND(O1574&gt;$Q$2,M1574&gt;0,M1575&lt;0,53.93&gt;A1574&gt;16.07),Peak,"")</f>
        <v/>
      </c>
    </row>
    <row r="1575" spans="1:16" x14ac:dyDescent="0.3">
      <c r="A1575">
        <v>15.723388671999601</v>
      </c>
      <c r="B1575">
        <v>-0.73916292190551702</v>
      </c>
      <c r="C1575">
        <v>1.391805768013</v>
      </c>
      <c r="D1575">
        <v>9.0669450759887695</v>
      </c>
      <c r="E1575">
        <v>-6.8214744329452501E-2</v>
      </c>
      <c r="F1575">
        <v>8.7399356067180606E-2</v>
      </c>
      <c r="G1575">
        <v>-4.90293279290199E-2</v>
      </c>
      <c r="H1575">
        <v>5.20001220703125</v>
      </c>
      <c r="I1575">
        <v>-21.7918701171875</v>
      </c>
      <c r="J1575">
        <v>-22.2881469726562</v>
      </c>
      <c r="L1575">
        <f t="shared" si="96"/>
        <v>9.2028787958981155</v>
      </c>
      <c r="M1575">
        <f t="shared" si="97"/>
        <v>-7.0024702547598849E-2</v>
      </c>
      <c r="N1575">
        <f t="shared" si="98"/>
        <v>4.9034589668796964E-3</v>
      </c>
      <c r="O1575">
        <f t="shared" si="99"/>
        <v>4.8368634283440647E-2</v>
      </c>
      <c r="P1575" t="str" cm="1">
        <f t="array" ref="P1575">IF(AND(O1575&gt;$Q$2,M1575&gt;0,M1576&lt;0,53.93&gt;A1575&gt;16.07),Peak,"")</f>
        <v/>
      </c>
    </row>
    <row r="1576" spans="1:16" x14ac:dyDescent="0.3">
      <c r="A1576">
        <v>15.733367918999599</v>
      </c>
      <c r="B1576">
        <v>-0.84199905395507801</v>
      </c>
      <c r="C1576">
        <v>1.61065065860748</v>
      </c>
      <c r="D1576">
        <v>9.3535995483398402</v>
      </c>
      <c r="E1576">
        <v>-7.7807180583477006E-2</v>
      </c>
      <c r="F1576">
        <v>8.8465154170989893E-2</v>
      </c>
      <c r="G1576">
        <v>-4.1568484157323803E-2</v>
      </c>
      <c r="H1576">
        <v>5.20001220703125</v>
      </c>
      <c r="I1576">
        <v>-21.7918701171875</v>
      </c>
      <c r="J1576">
        <v>-22.2881469726562</v>
      </c>
      <c r="L1576">
        <f t="shared" si="96"/>
        <v>9.5285351687254227</v>
      </c>
      <c r="M1576">
        <f t="shared" si="97"/>
        <v>0.32565637282730719</v>
      </c>
      <c r="N1576">
        <f t="shared" si="98"/>
        <v>0.10605207316303811</v>
      </c>
      <c r="O1576">
        <f t="shared" si="99"/>
        <v>4.8286249055360116E-2</v>
      </c>
      <c r="P1576" t="str" cm="1">
        <f t="array" ref="P1576">IF(AND(O1576&gt;$Q$2,M1576&gt;0,M1577&lt;0,53.93&gt;A1576&gt;16.07),Peak,"")</f>
        <v/>
      </c>
    </row>
    <row r="1577" spans="1:16" x14ac:dyDescent="0.3">
      <c r="A1577">
        <v>15.7433471679996</v>
      </c>
      <c r="B1577">
        <v>-0.88750439882278398</v>
      </c>
      <c r="C1577">
        <v>1.4660513401031401</v>
      </c>
      <c r="D1577">
        <v>9.2335491180419904</v>
      </c>
      <c r="E1577">
        <v>-8.3136700093746102E-2</v>
      </c>
      <c r="F1577">
        <v>8.7399356067180606E-2</v>
      </c>
      <c r="G1577">
        <v>-3.7305295467376702E-2</v>
      </c>
      <c r="H1577">
        <v>5.20001220703125</v>
      </c>
      <c r="I1577">
        <v>-21.7918701171875</v>
      </c>
      <c r="J1577">
        <v>-22.2881469726562</v>
      </c>
      <c r="L1577">
        <f t="shared" si="96"/>
        <v>9.3912405945669413</v>
      </c>
      <c r="M1577">
        <f t="shared" si="97"/>
        <v>-0.13729457415848145</v>
      </c>
      <c r="N1577">
        <f t="shared" si="98"/>
        <v>1.8849800093358762E-2</v>
      </c>
      <c r="O1577">
        <f t="shared" si="99"/>
        <v>4.6249716171220097E-2</v>
      </c>
      <c r="P1577" t="str" cm="1">
        <f t="array" ref="P1577">IF(AND(O1577&gt;$Q$2,M1577&gt;0,M1578&lt;0,53.93&gt;A1577&gt;16.07),Peak,"")</f>
        <v/>
      </c>
    </row>
    <row r="1578" spans="1:16" x14ac:dyDescent="0.3">
      <c r="A1578">
        <v>15.7533569329998</v>
      </c>
      <c r="B1578">
        <v>-0.60593992471694902</v>
      </c>
      <c r="C1578">
        <v>1.5043716430664</v>
      </c>
      <c r="D1578">
        <v>9.1248750686645508</v>
      </c>
      <c r="E1578">
        <v>-9.3795202672481495E-2</v>
      </c>
      <c r="F1578">
        <v>7.99382403492927E-2</v>
      </c>
      <c r="G1578">
        <v>-2.55804620683193E-2</v>
      </c>
      <c r="H1578">
        <v>5.70001220703125</v>
      </c>
      <c r="I1578">
        <v>-21.6928100585937</v>
      </c>
      <c r="J1578">
        <v>-23.5534057617187</v>
      </c>
      <c r="L1578">
        <f t="shared" si="96"/>
        <v>9.2678822959489597</v>
      </c>
      <c r="M1578">
        <f t="shared" si="97"/>
        <v>-0.12335829861798153</v>
      </c>
      <c r="N1578">
        <f t="shared" si="98"/>
        <v>1.5217269837923104E-2</v>
      </c>
      <c r="O1578">
        <f t="shared" si="99"/>
        <v>5.0439736876054624E-2</v>
      </c>
      <c r="P1578" t="str" cm="1">
        <f t="array" ref="P1578">IF(AND(O1578&gt;$Q$2,M1578&gt;0,M1579&lt;0,53.93&gt;A1578&gt;16.07),Peak,"")</f>
        <v/>
      </c>
    </row>
    <row r="1579" spans="1:16" x14ac:dyDescent="0.3">
      <c r="A1579">
        <v>15.763336180999399</v>
      </c>
      <c r="B1579">
        <v>-0.758472740650177</v>
      </c>
      <c r="C1579">
        <v>1.54912853240966</v>
      </c>
      <c r="D1579">
        <v>8.9521341323852504</v>
      </c>
      <c r="E1579">
        <v>-0.106585033237934</v>
      </c>
      <c r="F1579">
        <v>7.7806651592254597E-2</v>
      </c>
      <c r="G1579">
        <v>-1.8119880929589199E-2</v>
      </c>
      <c r="H1579">
        <v>5.70001220703125</v>
      </c>
      <c r="I1579">
        <v>-21.6928100585937</v>
      </c>
      <c r="J1579">
        <v>-23.5534057617187</v>
      </c>
      <c r="L1579">
        <f t="shared" si="96"/>
        <v>9.1167859266548597</v>
      </c>
      <c r="M1579">
        <f t="shared" si="97"/>
        <v>-0.15109636929410009</v>
      </c>
      <c r="N1579">
        <f t="shared" si="98"/>
        <v>2.283011281385907E-2</v>
      </c>
      <c r="O1579">
        <f t="shared" si="99"/>
        <v>5.0122813940017059E-2</v>
      </c>
      <c r="P1579" t="str" cm="1">
        <f t="array" ref="P1579">IF(AND(O1579&gt;$Q$2,M1579&gt;0,M1580&lt;0,53.93&gt;A1579&gt;16.07),Peak,"")</f>
        <v/>
      </c>
    </row>
    <row r="1580" spans="1:16" x14ac:dyDescent="0.3">
      <c r="A1580">
        <v>15.7733154299994</v>
      </c>
      <c r="B1580">
        <v>-0.66656386852264404</v>
      </c>
      <c r="C1580">
        <v>1.5920891761779701</v>
      </c>
      <c r="D1580">
        <v>9.0388040542602504</v>
      </c>
      <c r="E1580">
        <v>-0.124704651534557</v>
      </c>
      <c r="F1580">
        <v>7.3543459177017198E-2</v>
      </c>
      <c r="G1580">
        <v>-1.4922223985195099E-2</v>
      </c>
      <c r="H1580">
        <v>5.70001220703125</v>
      </c>
      <c r="I1580">
        <v>-21.6928100585937</v>
      </c>
      <c r="J1580">
        <v>-23.5534057617187</v>
      </c>
      <c r="L1580">
        <f t="shared" si="96"/>
        <v>9.2021211721556053</v>
      </c>
      <c r="M1580">
        <f t="shared" si="97"/>
        <v>8.5335245500745671E-2</v>
      </c>
      <c r="N1580">
        <f t="shared" si="98"/>
        <v>7.2821041246725346E-3</v>
      </c>
      <c r="O1580">
        <f t="shared" si="99"/>
        <v>5.0812180674104784E-2</v>
      </c>
      <c r="P1580" t="str" cm="1">
        <f t="array" ref="P1580">IF(AND(O1580&gt;$Q$2,M1580&gt;0,M1581&lt;0,53.93&gt;A1580&gt;16.07),Peak,"")</f>
        <v/>
      </c>
    </row>
    <row r="1581" spans="1:16" x14ac:dyDescent="0.3">
      <c r="A1581">
        <v>15.7833251949996</v>
      </c>
      <c r="B1581">
        <v>-0.72688841819763095</v>
      </c>
      <c r="C1581">
        <v>1.7295035123825</v>
      </c>
      <c r="D1581">
        <v>9.2125921249389595</v>
      </c>
      <c r="E1581">
        <v>-0.13749501109123199</v>
      </c>
      <c r="F1581">
        <v>6.6082350909709903E-2</v>
      </c>
      <c r="G1581">
        <v>-1.0659036226570599E-2</v>
      </c>
      <c r="H1581">
        <v>5.5</v>
      </c>
      <c r="I1581">
        <v>-21.59375</v>
      </c>
      <c r="J1581">
        <v>-22.190811157226499</v>
      </c>
      <c r="L1581">
        <f t="shared" si="96"/>
        <v>9.4016702150384202</v>
      </c>
      <c r="M1581">
        <f t="shared" si="97"/>
        <v>0.19954904288281483</v>
      </c>
      <c r="N1581">
        <f t="shared" si="98"/>
        <v>3.9819820515447475E-2</v>
      </c>
      <c r="O1581">
        <f t="shared" si="99"/>
        <v>5.1183849649071363E-2</v>
      </c>
      <c r="P1581" t="str" cm="1">
        <f t="array" ref="P1581">IF(AND(O1581&gt;$Q$2,M1581&gt;0,M1582&lt;0,53.93&gt;A1581&gt;16.07),Peak,"")</f>
        <v/>
      </c>
    </row>
    <row r="1582" spans="1:16" x14ac:dyDescent="0.3">
      <c r="A1582">
        <v>15.793304442999201</v>
      </c>
      <c r="B1582">
        <v>-0.59635984897613503</v>
      </c>
      <c r="C1582">
        <v>1.471440076828</v>
      </c>
      <c r="D1582">
        <v>9.4528427124023402</v>
      </c>
      <c r="E1582">
        <v>-0.140692397952079</v>
      </c>
      <c r="F1582">
        <v>5.2226185798644999E-2</v>
      </c>
      <c r="G1582">
        <v>-1.17248333990573E-2</v>
      </c>
      <c r="H1582">
        <v>5.5</v>
      </c>
      <c r="I1582">
        <v>-21.59375</v>
      </c>
      <c r="J1582">
        <v>-22.190811157226499</v>
      </c>
      <c r="L1582">
        <f t="shared" si="96"/>
        <v>9.5852499349043825</v>
      </c>
      <c r="M1582">
        <f t="shared" si="97"/>
        <v>0.18357971986596233</v>
      </c>
      <c r="N1582">
        <f t="shared" si="98"/>
        <v>3.3701513546065202E-2</v>
      </c>
      <c r="O1582">
        <f t="shared" si="99"/>
        <v>5.2170856336702459E-2</v>
      </c>
      <c r="P1582" t="str" cm="1">
        <f t="array" ref="P1582">IF(AND(O1582&gt;$Q$2,M1582&gt;0,M1583&lt;0,53.93&gt;A1582&gt;16.07),Peak,"")</f>
        <v/>
      </c>
    </row>
    <row r="1583" spans="1:16" x14ac:dyDescent="0.3">
      <c r="A1583">
        <v>15.803283690999701</v>
      </c>
      <c r="B1583">
        <v>-0.55160295963287298</v>
      </c>
      <c r="C1583">
        <v>1.4874567985534599</v>
      </c>
      <c r="D1583">
        <v>9.4229049682617099</v>
      </c>
      <c r="E1583">
        <v>-0.13962660729885101</v>
      </c>
      <c r="F1583">
        <v>3.7304494529962498E-2</v>
      </c>
      <c r="G1583">
        <v>-1.0659036226570599E-2</v>
      </c>
      <c r="H1583">
        <v>5.5</v>
      </c>
      <c r="I1583">
        <v>-21.59375</v>
      </c>
      <c r="J1583">
        <v>-22.190811157226499</v>
      </c>
      <c r="L1583">
        <f t="shared" si="96"/>
        <v>9.5555183843436708</v>
      </c>
      <c r="M1583">
        <f t="shared" si="97"/>
        <v>-2.9731550560711639E-2</v>
      </c>
      <c r="N1583">
        <f t="shared" si="98"/>
        <v>8.8396509874415262E-4</v>
      </c>
      <c r="O1583">
        <f t="shared" si="99"/>
        <v>5.1496302596297776E-2</v>
      </c>
      <c r="P1583" t="str" cm="1">
        <f t="array" ref="P1583">IF(AND(O1583&gt;$Q$2,M1583&gt;0,M1584&lt;0,53.93&gt;A1583&gt;16.07),Peak,"")</f>
        <v/>
      </c>
    </row>
    <row r="1584" spans="1:16" x14ac:dyDescent="0.3">
      <c r="A1584">
        <v>15.8132934569994</v>
      </c>
      <c r="B1584">
        <v>-0.49786469340324402</v>
      </c>
      <c r="C1584">
        <v>1.6408877372741699</v>
      </c>
      <c r="D1584">
        <v>9.3636283874511701</v>
      </c>
      <c r="E1584">
        <v>-0.138560816645622</v>
      </c>
      <c r="F1584">
        <v>1.7053019255399701E-2</v>
      </c>
      <c r="G1584">
        <v>-6.3953148201107901E-3</v>
      </c>
      <c r="H1584">
        <v>5.5</v>
      </c>
      <c r="I1584">
        <v>-21.494705200195298</v>
      </c>
      <c r="J1584">
        <v>-22.385482788085898</v>
      </c>
      <c r="L1584">
        <f t="shared" si="96"/>
        <v>9.5193444310811479</v>
      </c>
      <c r="M1584">
        <f t="shared" si="97"/>
        <v>-3.6173953262522929E-2</v>
      </c>
      <c r="N1584">
        <f t="shared" si="98"/>
        <v>1.3085548946391932E-3</v>
      </c>
      <c r="O1584">
        <f t="shared" si="99"/>
        <v>5.151346621641234E-2</v>
      </c>
      <c r="P1584" t="str" cm="1">
        <f t="array" ref="P1584">IF(AND(O1584&gt;$Q$2,M1584&gt;0,M1585&lt;0,53.93&gt;A1584&gt;16.07),Peak,"")</f>
        <v/>
      </c>
    </row>
    <row r="1585" spans="1:16" x14ac:dyDescent="0.3">
      <c r="A1585">
        <v>15.823303223</v>
      </c>
      <c r="B1585">
        <v>-0.36868330836295998</v>
      </c>
      <c r="C1585">
        <v>1.2008029222488401</v>
      </c>
      <c r="D1585">
        <v>9.3910217285156197</v>
      </c>
      <c r="E1585">
        <v>-0.128968104720115</v>
      </c>
      <c r="F1585">
        <v>4.2631882242858401E-3</v>
      </c>
      <c r="G1585">
        <v>1.06579705607146E-3</v>
      </c>
      <c r="H1585">
        <v>5.5</v>
      </c>
      <c r="I1585">
        <v>-21.494705200195298</v>
      </c>
      <c r="J1585">
        <v>-22.385482788085898</v>
      </c>
      <c r="L1585">
        <f t="shared" si="96"/>
        <v>9.4746579962233621</v>
      </c>
      <c r="M1585">
        <f t="shared" si="97"/>
        <v>-4.4686434857785784E-2</v>
      </c>
      <c r="N1585">
        <f t="shared" si="98"/>
        <v>1.9968774602991323E-3</v>
      </c>
      <c r="O1585">
        <f t="shared" si="99"/>
        <v>5.2073543694107105E-2</v>
      </c>
      <c r="P1585" t="str" cm="1">
        <f t="array" ref="P1585">IF(AND(O1585&gt;$Q$2,M1585&gt;0,M1586&lt;0,53.93&gt;A1585&gt;16.07),Peak,"")</f>
        <v/>
      </c>
    </row>
    <row r="1586" spans="1:16" x14ac:dyDescent="0.3">
      <c r="A1586">
        <v>15.8332824699991</v>
      </c>
      <c r="B1586">
        <v>-0.38844221830367998</v>
      </c>
      <c r="C1586">
        <v>1.7652790546417201</v>
      </c>
      <c r="D1586">
        <v>9.2847423553466797</v>
      </c>
      <c r="E1586">
        <v>-0.11617773771286</v>
      </c>
      <c r="F1586">
        <v>-9.5932390540838207E-3</v>
      </c>
      <c r="G1586">
        <v>1.3855627737939301E-2</v>
      </c>
      <c r="H1586">
        <v>5.5</v>
      </c>
      <c r="I1586">
        <v>-21.494705200195298</v>
      </c>
      <c r="J1586">
        <v>-22.385482788085898</v>
      </c>
      <c r="L1586">
        <f t="shared" si="96"/>
        <v>9.4590453061017765</v>
      </c>
      <c r="M1586">
        <f t="shared" si="97"/>
        <v>-1.5612690121585615E-2</v>
      </c>
      <c r="N1586">
        <f t="shared" si="98"/>
        <v>2.4375609283265704E-4</v>
      </c>
      <c r="O1586">
        <f t="shared" si="99"/>
        <v>6.2845546260109242E-2</v>
      </c>
      <c r="P1586" t="str" cm="1">
        <f t="array" ref="P1586">IF(AND(O1586&gt;$Q$2,M1586&gt;0,M1587&lt;0,53.93&gt;A1586&gt;16.07),Peak,"")</f>
        <v/>
      </c>
    </row>
    <row r="1587" spans="1:16" x14ac:dyDescent="0.3">
      <c r="A1587">
        <v>15.843261717999599</v>
      </c>
      <c r="B1587">
        <v>-0.47975236177444402</v>
      </c>
      <c r="C1587">
        <v>1.61708724498748</v>
      </c>
      <c r="D1587">
        <v>9.3895244598388601</v>
      </c>
      <c r="E1587">
        <v>-0.104453437030315</v>
      </c>
      <c r="F1587">
        <v>-1.4922223985195099E-2</v>
      </c>
      <c r="G1587">
        <v>2.66457255929708E-2</v>
      </c>
      <c r="H1587">
        <v>5.5</v>
      </c>
      <c r="I1587">
        <v>-21.494705200195298</v>
      </c>
      <c r="J1587">
        <v>-22.385482788085898</v>
      </c>
      <c r="L1587">
        <f t="shared" si="96"/>
        <v>9.5398272032800246</v>
      </c>
      <c r="M1587">
        <f t="shared" si="97"/>
        <v>8.078189717824813E-2</v>
      </c>
      <c r="N1587">
        <f t="shared" si="98"/>
        <v>6.5257149117170536E-3</v>
      </c>
      <c r="O1587">
        <f t="shared" si="99"/>
        <v>7.1920673848493502E-2</v>
      </c>
      <c r="P1587" t="str" cm="1">
        <f t="array" ref="P1587">IF(AND(O1587&gt;$Q$2,M1587&gt;0,M1588&lt;0,53.93&gt;A1587&gt;16.07),Peak,"")</f>
        <v/>
      </c>
    </row>
    <row r="1588" spans="1:16" x14ac:dyDescent="0.3">
      <c r="A1588">
        <v>15.8532409669996</v>
      </c>
      <c r="B1588">
        <v>-0.38499939441680903</v>
      </c>
      <c r="C1588">
        <v>1.6747174263000399</v>
      </c>
      <c r="D1588">
        <v>9.3619813919067294</v>
      </c>
      <c r="E1588">
        <v>-9.3795202672481495E-2</v>
      </c>
      <c r="F1588">
        <v>-8.5269091650843603E-3</v>
      </c>
      <c r="G1588">
        <v>3.30410413444042E-2</v>
      </c>
      <c r="H1588">
        <v>5.5</v>
      </c>
      <c r="I1588">
        <v>-21.494705200195298</v>
      </c>
      <c r="J1588">
        <v>-22.385482788085898</v>
      </c>
      <c r="L1588">
        <f t="shared" si="96"/>
        <v>9.5183821405773674</v>
      </c>
      <c r="M1588">
        <f t="shared" si="97"/>
        <v>-2.1445062702657225E-2</v>
      </c>
      <c r="N1588">
        <f t="shared" si="98"/>
        <v>4.5989071432089997E-4</v>
      </c>
      <c r="O1588">
        <f t="shared" si="99"/>
        <v>7.3269606383917482E-2</v>
      </c>
      <c r="P1588" t="str" cm="1">
        <f t="array" ref="P1588">IF(AND(O1588&gt;$Q$2,M1588&gt;0,M1589&lt;0,53.93&gt;A1588&gt;16.07),Peak,"")</f>
        <v/>
      </c>
    </row>
    <row r="1589" spans="1:16" x14ac:dyDescent="0.3">
      <c r="A1589">
        <v>15.8632507319998</v>
      </c>
      <c r="B1589">
        <v>-0.419278115034103</v>
      </c>
      <c r="C1589">
        <v>1.58280849456787</v>
      </c>
      <c r="D1589">
        <v>9.2941722869872994</v>
      </c>
      <c r="E1589">
        <v>-8.3136700093746102E-2</v>
      </c>
      <c r="F1589">
        <v>2.1315941121429201E-3</v>
      </c>
      <c r="G1589">
        <v>3.62386964261531E-2</v>
      </c>
      <c r="H1589">
        <v>5.5</v>
      </c>
      <c r="I1589">
        <v>-21.494705200195298</v>
      </c>
      <c r="J1589">
        <v>-22.385482788085898</v>
      </c>
      <c r="L1589">
        <f t="shared" si="96"/>
        <v>9.4373044545794684</v>
      </c>
      <c r="M1589">
        <f t="shared" si="97"/>
        <v>-8.1077685997898996E-2</v>
      </c>
      <c r="N1589">
        <f t="shared" si="98"/>
        <v>6.5735911667739073E-3</v>
      </c>
      <c r="O1589">
        <f t="shared" si="99"/>
        <v>7.4899710353020316E-2</v>
      </c>
      <c r="P1589" t="str" cm="1">
        <f t="array" ref="P1589">IF(AND(O1589&gt;$Q$2,M1589&gt;0,M1590&lt;0,53.93&gt;A1589&gt;16.07),Peak,"")</f>
        <v/>
      </c>
    </row>
    <row r="1590" spans="1:16" x14ac:dyDescent="0.3">
      <c r="A1590">
        <v>15.873413085999299</v>
      </c>
      <c r="B1590">
        <v>-0.39727386832237199</v>
      </c>
      <c r="C1590">
        <v>1.53131556510925</v>
      </c>
      <c r="D1590">
        <v>9.2522602081298793</v>
      </c>
      <c r="E1590">
        <v>-7.6741382479667594E-2</v>
      </c>
      <c r="F1590">
        <v>1.27898314967751E-2</v>
      </c>
      <c r="G1590">
        <v>4.0501885116100297E-2</v>
      </c>
      <c r="H1590">
        <v>5.6000061035156197</v>
      </c>
      <c r="I1590">
        <v>-21.1975402832031</v>
      </c>
      <c r="J1590">
        <v>-23.0667724609375</v>
      </c>
      <c r="L1590">
        <f t="shared" si="96"/>
        <v>9.3865367865545188</v>
      </c>
      <c r="M1590">
        <f t="shared" si="97"/>
        <v>-5.0767668024949586E-2</v>
      </c>
      <c r="N1590">
        <f t="shared" si="98"/>
        <v>2.5773561166914888E-3</v>
      </c>
      <c r="O1590">
        <f t="shared" si="99"/>
        <v>7.5063873901792449E-2</v>
      </c>
      <c r="P1590" t="str" cm="1">
        <f t="array" ref="P1590">IF(AND(O1590&gt;$Q$2,M1590&gt;0,M1591&lt;0,53.93&gt;A1590&gt;16.07),Peak,"")</f>
        <v/>
      </c>
    </row>
    <row r="1591" spans="1:16" x14ac:dyDescent="0.3">
      <c r="A1591">
        <v>15.883422851999899</v>
      </c>
      <c r="B1591">
        <v>-0.34892439842224099</v>
      </c>
      <c r="C1591">
        <v>1.7268090248107899</v>
      </c>
      <c r="D1591">
        <v>9.0181465148925692</v>
      </c>
      <c r="E1591">
        <v>-7.3543995618820093E-2</v>
      </c>
      <c r="F1591">
        <v>1.49214249104261E-2</v>
      </c>
      <c r="G1591">
        <v>5.0094593316316598E-2</v>
      </c>
      <c r="H1591">
        <v>5.6000061035156197</v>
      </c>
      <c r="I1591">
        <v>-21.1975402832031</v>
      </c>
      <c r="J1591">
        <v>-23.0667724609375</v>
      </c>
      <c r="L1591">
        <f t="shared" si="96"/>
        <v>9.1886116583546684</v>
      </c>
      <c r="M1591">
        <f t="shared" si="97"/>
        <v>-0.19792512819985042</v>
      </c>
      <c r="N1591">
        <f t="shared" si="98"/>
        <v>3.9174356372927224E-2</v>
      </c>
      <c r="O1591">
        <f t="shared" si="99"/>
        <v>7.6983765078437585E-2</v>
      </c>
      <c r="P1591" t="str" cm="1">
        <f t="array" ref="P1591">IF(AND(O1591&gt;$Q$2,M1591&gt;0,M1592&lt;0,53.93&gt;A1591&gt;16.07),Peak,"")</f>
        <v/>
      </c>
    </row>
    <row r="1592" spans="1:16" x14ac:dyDescent="0.3">
      <c r="A1592">
        <v>15.893402098999999</v>
      </c>
      <c r="B1592">
        <v>-0.39398071169853199</v>
      </c>
      <c r="C1592">
        <v>1.8517991304397501</v>
      </c>
      <c r="D1592">
        <v>9.1212825775146396</v>
      </c>
      <c r="E1592">
        <v>-7.2478197515010806E-2</v>
      </c>
      <c r="F1592">
        <v>6.3947825692593999E-3</v>
      </c>
      <c r="G1592">
        <v>6.0753095895051901E-2</v>
      </c>
      <c r="H1592">
        <v>5.6000061035156197</v>
      </c>
      <c r="I1592">
        <v>-21.1975402832031</v>
      </c>
      <c r="J1592">
        <v>-23.0667724609375</v>
      </c>
      <c r="L1592">
        <f t="shared" si="96"/>
        <v>9.3156951796181051</v>
      </c>
      <c r="M1592">
        <f t="shared" si="97"/>
        <v>0.12708352126343669</v>
      </c>
      <c r="N1592">
        <f t="shared" si="98"/>
        <v>1.6150221376714367E-2</v>
      </c>
      <c r="O1592">
        <f t="shared" si="99"/>
        <v>7.7042982748563429E-2</v>
      </c>
      <c r="P1592" t="str" cm="1">
        <f t="array" ref="P1592">IF(AND(O1592&gt;$Q$2,M1592&gt;0,M1593&lt;0,53.93&gt;A1592&gt;16.07),Peak,"")</f>
        <v/>
      </c>
    </row>
    <row r="1593" spans="1:16" x14ac:dyDescent="0.3">
      <c r="A1593">
        <v>15.9039001459996</v>
      </c>
      <c r="B1593">
        <v>-0.41972717642784102</v>
      </c>
      <c r="C1593">
        <v>1.7200731039047199</v>
      </c>
      <c r="D1593">
        <v>8.8229522705078107</v>
      </c>
      <c r="E1593">
        <v>-7.0346333086490603E-2</v>
      </c>
      <c r="F1593">
        <v>-2.1321268286556001E-3</v>
      </c>
      <c r="G1593">
        <v>7.1411333978176103E-2</v>
      </c>
      <c r="H1593">
        <v>5.4000091552734304</v>
      </c>
      <c r="I1593">
        <v>-21.1975402832031</v>
      </c>
      <c r="J1593">
        <v>-23.1640930175781</v>
      </c>
      <c r="L1593">
        <f t="shared" si="96"/>
        <v>8.9988504350871086</v>
      </c>
      <c r="M1593">
        <f t="shared" si="97"/>
        <v>-0.31684474453099654</v>
      </c>
      <c r="N1593">
        <f t="shared" si="98"/>
        <v>0.10039059213691245</v>
      </c>
      <c r="O1593">
        <f t="shared" si="99"/>
        <v>7.7730973781487342E-2</v>
      </c>
      <c r="P1593" t="str" cm="1">
        <f t="array" ref="P1593">IF(AND(O1593&gt;$Q$2,M1593&gt;0,M1594&lt;0,53.93&gt;A1593&gt;16.07),Peak,"")</f>
        <v/>
      </c>
    </row>
    <row r="1594" spans="1:16" x14ac:dyDescent="0.3">
      <c r="A1594">
        <v>15.9131774899997</v>
      </c>
      <c r="B1594">
        <v>-0.50909131765365601</v>
      </c>
      <c r="C1594">
        <v>1.9052380323410001</v>
      </c>
      <c r="D1594">
        <v>9.1423883438110298</v>
      </c>
      <c r="E1594">
        <v>-6.3951551914215005E-2</v>
      </c>
      <c r="F1594">
        <v>-6.3953148201107901E-3</v>
      </c>
      <c r="G1594">
        <v>7.99382403492927E-2</v>
      </c>
      <c r="H1594">
        <v>5.4000091552734304</v>
      </c>
      <c r="I1594">
        <v>-21.1975402832031</v>
      </c>
      <c r="J1594">
        <v>-23.1640930175781</v>
      </c>
      <c r="L1594">
        <f t="shared" si="96"/>
        <v>9.352666494569382</v>
      </c>
      <c r="M1594">
        <f t="shared" si="97"/>
        <v>0.35381605948227346</v>
      </c>
      <c r="N1594">
        <f t="shared" si="98"/>
        <v>0.12518580394756368</v>
      </c>
      <c r="O1594">
        <f t="shared" si="99"/>
        <v>7.7848392572185524E-2</v>
      </c>
      <c r="P1594" t="str" cm="1">
        <f t="array" ref="P1594">IF(AND(O1594&gt;$Q$2,M1594&gt;0,M1595&lt;0,53.93&gt;A1594&gt;16.07),Peak,"")</f>
        <v/>
      </c>
    </row>
    <row r="1595" spans="1:16" x14ac:dyDescent="0.3">
      <c r="A1595">
        <v>15.9231567379993</v>
      </c>
      <c r="B1595">
        <v>-0.41852965950965798</v>
      </c>
      <c r="C1595">
        <v>1.76976978778839</v>
      </c>
      <c r="D1595">
        <v>9.0690412521362305</v>
      </c>
      <c r="E1595">
        <v>-5.3292516618967001E-2</v>
      </c>
      <c r="F1595">
        <v>-5.3295181132852996E-3</v>
      </c>
      <c r="G1595">
        <v>8.2070365548133795E-2</v>
      </c>
      <c r="H1595">
        <v>5.4000091552734304</v>
      </c>
      <c r="I1595">
        <v>-21.1975402832031</v>
      </c>
      <c r="J1595">
        <v>-23.1640930175781</v>
      </c>
      <c r="L1595">
        <f t="shared" si="96"/>
        <v>9.2495816884119968</v>
      </c>
      <c r="M1595">
        <f t="shared" si="97"/>
        <v>-0.10308480615738524</v>
      </c>
      <c r="N1595">
        <f t="shared" si="98"/>
        <v>1.062647726050569E-2</v>
      </c>
      <c r="O1595">
        <f t="shared" si="99"/>
        <v>7.5426743998087506E-2</v>
      </c>
      <c r="P1595" t="str" cm="1">
        <f t="array" ref="P1595">IF(AND(O1595&gt;$Q$2,M1595&gt;0,M1596&lt;0,53.93&gt;A1595&gt;16.07),Peak,"")</f>
        <v/>
      </c>
    </row>
    <row r="1596" spans="1:16" x14ac:dyDescent="0.3">
      <c r="A1596">
        <v>15.9331970209996</v>
      </c>
      <c r="B1596">
        <v>-0.38859191536903298</v>
      </c>
      <c r="C1596">
        <v>2.0580701828002899</v>
      </c>
      <c r="D1596">
        <v>9.3042020797729492</v>
      </c>
      <c r="E1596">
        <v>-4.47661392390728E-2</v>
      </c>
      <c r="F1596">
        <v>1.06579705607146E-3</v>
      </c>
      <c r="G1596">
        <v>8.8465154170989893E-2</v>
      </c>
      <c r="H1596">
        <v>5.6000061035156197</v>
      </c>
      <c r="I1596">
        <v>-21.1975402832031</v>
      </c>
      <c r="J1596">
        <v>-23.0667724609375</v>
      </c>
      <c r="L1596">
        <f t="shared" si="96"/>
        <v>9.5370243207864931</v>
      </c>
      <c r="M1596">
        <f t="shared" si="97"/>
        <v>0.2874426323744963</v>
      </c>
      <c r="N1596">
        <f t="shared" si="98"/>
        <v>8.2623266906379833E-2</v>
      </c>
      <c r="O1596">
        <f t="shared" si="99"/>
        <v>7.5268542838322308E-2</v>
      </c>
      <c r="P1596" t="str" cm="1">
        <f t="array" ref="P1596">IF(AND(O1596&gt;$Q$2,M1596&gt;0,M1597&lt;0,53.93&gt;A1596&gt;16.07),Peak,"")</f>
        <v/>
      </c>
    </row>
    <row r="1597" spans="1:16" x14ac:dyDescent="0.3">
      <c r="A1597">
        <v>15.9431457519995</v>
      </c>
      <c r="B1597">
        <v>-0.18082398176193201</v>
      </c>
      <c r="C1597">
        <v>1.78967833518981</v>
      </c>
      <c r="D1597">
        <v>9.2827959060668892</v>
      </c>
      <c r="E1597">
        <v>-4.0502686053514397E-2</v>
      </c>
      <c r="F1597">
        <v>3.1975243240594801E-2</v>
      </c>
      <c r="G1597">
        <v>8.7399356067180606E-2</v>
      </c>
      <c r="H1597">
        <v>5.6000061035156197</v>
      </c>
      <c r="I1597">
        <v>-21.1975402832031</v>
      </c>
      <c r="J1597">
        <v>-23.0667724609375</v>
      </c>
      <c r="L1597">
        <f t="shared" si="96"/>
        <v>9.4554717327862718</v>
      </c>
      <c r="M1597">
        <f t="shared" si="97"/>
        <v>-8.1552588000221249E-2</v>
      </c>
      <c r="N1597">
        <f t="shared" si="98"/>
        <v>6.650824609533831E-3</v>
      </c>
      <c r="O1597">
        <f t="shared" si="99"/>
        <v>7.6395888624984212E-2</v>
      </c>
      <c r="P1597" t="str" cm="1">
        <f t="array" ref="P1597">IF(AND(O1597&gt;$Q$2,M1597&gt;0,M1598&lt;0,53.93&gt;A1597&gt;16.07),Peak,"")</f>
        <v/>
      </c>
    </row>
    <row r="1598" spans="1:16" x14ac:dyDescent="0.3">
      <c r="A1598">
        <v>15.9531555179992</v>
      </c>
      <c r="B1598">
        <v>-0.40999740362167297</v>
      </c>
      <c r="C1598">
        <v>1.7537530660629199</v>
      </c>
      <c r="D1598">
        <v>9.4711046218871999</v>
      </c>
      <c r="E1598">
        <v>-4.1568484157323803E-2</v>
      </c>
      <c r="F1598">
        <v>5.86215034127235E-2</v>
      </c>
      <c r="G1598">
        <v>0.101255513727664</v>
      </c>
      <c r="H1598">
        <v>5.6000061035156197</v>
      </c>
      <c r="I1598">
        <v>-21.1975402832031</v>
      </c>
      <c r="J1598">
        <v>-23.0667724609375</v>
      </c>
      <c r="L1598">
        <f t="shared" si="96"/>
        <v>9.6408283070716845</v>
      </c>
      <c r="M1598">
        <f t="shared" si="97"/>
        <v>0.18535657428541263</v>
      </c>
      <c r="N1598">
        <f t="shared" si="98"/>
        <v>3.4357059630823694E-2</v>
      </c>
      <c r="O1598">
        <f t="shared" si="99"/>
        <v>7.6881682215338865E-2</v>
      </c>
      <c r="P1598" t="str" cm="1">
        <f t="array" ref="P1598">IF(AND(O1598&gt;$Q$2,M1598&gt;0,M1599&lt;0,53.93&gt;A1598&gt;16.07),Peak,"")</f>
        <v/>
      </c>
    </row>
    <row r="1599" spans="1:16" x14ac:dyDescent="0.3">
      <c r="A1599">
        <v>15.963134765999699</v>
      </c>
      <c r="B1599">
        <v>-0.414039015769958</v>
      </c>
      <c r="C1599">
        <v>1.73489224910736</v>
      </c>
      <c r="D1599">
        <v>9.0926914215087802</v>
      </c>
      <c r="E1599">
        <v>-4.90293279290199E-2</v>
      </c>
      <c r="F1599">
        <v>0.10871662944555199</v>
      </c>
      <c r="G1599">
        <v>0.117243267595767</v>
      </c>
      <c r="H1599">
        <v>5.6000061035156197</v>
      </c>
      <c r="I1599">
        <v>-21.1975402832031</v>
      </c>
      <c r="J1599">
        <v>-23.0667724609375</v>
      </c>
      <c r="L1599">
        <f t="shared" si="96"/>
        <v>9.2659762955325924</v>
      </c>
      <c r="M1599">
        <f t="shared" si="97"/>
        <v>-0.37485201153909209</v>
      </c>
      <c r="N1599">
        <f t="shared" si="98"/>
        <v>0.14051403055490364</v>
      </c>
      <c r="O1599">
        <f t="shared" si="99"/>
        <v>7.6584831859835334E-2</v>
      </c>
      <c r="P1599" t="str" cm="1">
        <f t="array" ref="P1599">IF(AND(O1599&gt;$Q$2,M1599&gt;0,M1600&lt;0,53.93&gt;A1599&gt;16.07),Peak,"")</f>
        <v/>
      </c>
    </row>
    <row r="1600" spans="1:16" x14ac:dyDescent="0.3">
      <c r="A1600">
        <v>15.9731140129997</v>
      </c>
      <c r="B1600">
        <v>-0.56687116622924805</v>
      </c>
      <c r="C1600">
        <v>1.8952088356018</v>
      </c>
      <c r="D1600">
        <v>9.4149713516235298</v>
      </c>
      <c r="E1600">
        <v>-6.5017350018024403E-2</v>
      </c>
      <c r="F1600">
        <v>0.191852793097496</v>
      </c>
      <c r="G1600">
        <v>0.12896756827831199</v>
      </c>
      <c r="H1600">
        <v>5.6000061035156197</v>
      </c>
      <c r="I1600">
        <v>-21.1975402832031</v>
      </c>
      <c r="J1600">
        <v>-23.0667724609375</v>
      </c>
      <c r="L1600">
        <f t="shared" si="96"/>
        <v>9.6205428641806403</v>
      </c>
      <c r="M1600">
        <f t="shared" si="97"/>
        <v>0.35456656864804792</v>
      </c>
      <c r="N1600">
        <f t="shared" si="98"/>
        <v>0.12571745160285089</v>
      </c>
      <c r="O1600">
        <f t="shared" si="99"/>
        <v>8.0164647823397273E-2</v>
      </c>
      <c r="P1600" t="str" cm="1">
        <f t="array" ref="P1600">IF(AND(O1600&gt;$Q$2,M1600&gt;0,M1601&lt;0,53.93&gt;A1600&gt;16.07),Peak,"")</f>
        <v/>
      </c>
    </row>
    <row r="1601" spans="1:16" x14ac:dyDescent="0.3">
      <c r="A1601">
        <v>15.983093260999301</v>
      </c>
      <c r="B1601">
        <v>-0.55669236183166504</v>
      </c>
      <c r="C1601">
        <v>1.58879613876342</v>
      </c>
      <c r="D1601">
        <v>9.5029888153076101</v>
      </c>
      <c r="E1601">
        <v>-7.7807180583477006E-2</v>
      </c>
      <c r="F1601">
        <v>0.256869345903396</v>
      </c>
      <c r="G1601">
        <v>0.13536287844181</v>
      </c>
      <c r="H1601">
        <v>5.6000061035156197</v>
      </c>
      <c r="I1601">
        <v>-21.1975402832031</v>
      </c>
      <c r="J1601">
        <v>-23.0667724609375</v>
      </c>
      <c r="L1601">
        <f t="shared" si="96"/>
        <v>9.6509572571912674</v>
      </c>
      <c r="M1601">
        <f t="shared" si="97"/>
        <v>3.0414393010627094E-2</v>
      </c>
      <c r="N1601">
        <f t="shared" si="98"/>
        <v>9.2503530220488226E-4</v>
      </c>
      <c r="O1601">
        <f t="shared" si="99"/>
        <v>7.7547226552461379E-2</v>
      </c>
      <c r="P1601" t="str" cm="1">
        <f t="array" ref="P1601">IF(AND(O1601&gt;$Q$2,M1601&gt;0,M1602&lt;0,53.93&gt;A1601&gt;16.07),Peak,"")</f>
        <v/>
      </c>
    </row>
    <row r="1602" spans="1:16" x14ac:dyDescent="0.3">
      <c r="A1602">
        <v>15.993103026999901</v>
      </c>
      <c r="B1602">
        <v>-0.70039349794387795</v>
      </c>
      <c r="C1602">
        <v>1.94221115112304</v>
      </c>
      <c r="D1602">
        <v>9.4576330184936506</v>
      </c>
      <c r="E1602">
        <v>-8.5268296301364899E-2</v>
      </c>
      <c r="F1602">
        <v>0.30163520574569702</v>
      </c>
      <c r="G1602">
        <v>0.14815272390842399</v>
      </c>
      <c r="H1602">
        <v>5.70001220703125</v>
      </c>
      <c r="I1602">
        <v>-21.2966003417968</v>
      </c>
      <c r="J1602">
        <v>-23.261428833007798</v>
      </c>
      <c r="L1602">
        <f t="shared" si="96"/>
        <v>9.6803696995522888</v>
      </c>
      <c r="M1602">
        <f t="shared" si="97"/>
        <v>2.9412442361021363E-2</v>
      </c>
      <c r="N1602">
        <f t="shared" si="98"/>
        <v>8.6509176564040396E-4</v>
      </c>
      <c r="O1602">
        <f t="shared" si="99"/>
        <v>7.9328650232400363E-2</v>
      </c>
      <c r="P1602" t="str" cm="1">
        <f t="array" ref="P1602">IF(AND(O1602&gt;$Q$2,M1602&gt;0,M1603&lt;0,53.93&gt;A1602&gt;16.07),Peak,"")</f>
        <v/>
      </c>
    </row>
    <row r="1603" spans="1:16" x14ac:dyDescent="0.3">
      <c r="A1603">
        <v>16.0030822749995</v>
      </c>
      <c r="B1603">
        <v>-0.79290115833282404</v>
      </c>
      <c r="C1603">
        <v>1.7006134986877399</v>
      </c>
      <c r="D1603">
        <v>9.5609178543090803</v>
      </c>
      <c r="E1603">
        <v>-7.4609786272048895E-2</v>
      </c>
      <c r="F1603">
        <v>0.31868878006935097</v>
      </c>
      <c r="G1603">
        <v>0.15348222851753199</v>
      </c>
      <c r="H1603">
        <v>5.70001220703125</v>
      </c>
      <c r="I1603">
        <v>-21.2966003417968</v>
      </c>
      <c r="J1603">
        <v>-23.261428833007798</v>
      </c>
      <c r="L1603">
        <f t="shared" ref="L1603:L1666" si="100">SQRT(B1603^2+C1603^2+D1603^2)</f>
        <v>9.7433017368677763</v>
      </c>
      <c r="M1603">
        <f t="shared" si="97"/>
        <v>6.2932037315487577E-2</v>
      </c>
      <c r="N1603">
        <f t="shared" si="98"/>
        <v>3.9604413206779212E-3</v>
      </c>
      <c r="O1603">
        <f t="shared" si="99"/>
        <v>8.5004432135429478E-2</v>
      </c>
      <c r="P1603" t="str" cm="1">
        <f t="array" ref="P1603">IF(AND(O1603&gt;$Q$2,M1603&gt;0,M1604&lt;0,53.93&gt;A1603&gt;16.07),Peak,"")</f>
        <v/>
      </c>
    </row>
    <row r="1604" spans="1:16" x14ac:dyDescent="0.3">
      <c r="A1604">
        <v>16.013061523000001</v>
      </c>
      <c r="B1604">
        <v>-0.79080551862716597</v>
      </c>
      <c r="C1604">
        <v>1.7603393793105999</v>
      </c>
      <c r="D1604">
        <v>9.5119695663452095</v>
      </c>
      <c r="E1604">
        <v>-5.7556238025426802E-2</v>
      </c>
      <c r="F1604">
        <v>0.30909606814384399</v>
      </c>
      <c r="G1604">
        <v>0.14708691835403401</v>
      </c>
      <c r="H1604">
        <v>5.70001220703125</v>
      </c>
      <c r="I1604">
        <v>-21.2966003417968</v>
      </c>
      <c r="J1604">
        <v>-23.261428833007798</v>
      </c>
      <c r="L1604">
        <f t="shared" si="100"/>
        <v>9.7057577308379326</v>
      </c>
      <c r="M1604">
        <f t="shared" ref="M1604:M1667" si="101">L1604-L1603</f>
        <v>-3.7544006029843757E-2</v>
      </c>
      <c r="N1604">
        <f t="shared" ref="N1604:N1667" si="102">M1604^2</f>
        <v>1.4095523887689445E-3</v>
      </c>
      <c r="O1604">
        <f t="shared" ref="O1604:O1667" si="103">AVERAGE(N1604:N1651)</f>
        <v>8.9678577754769298E-2</v>
      </c>
      <c r="P1604" t="str" cm="1">
        <f t="array" ref="P1604">IF(AND(O1604&gt;$Q$2,M1604&gt;0,M1605&lt;0,53.93&gt;A1604&gt;16.07),Peak,"")</f>
        <v/>
      </c>
    </row>
    <row r="1605" spans="1:16" x14ac:dyDescent="0.3">
      <c r="A1605">
        <v>16.023040771999099</v>
      </c>
      <c r="B1605">
        <v>-1.01638638973236</v>
      </c>
      <c r="C1605">
        <v>1.4706916809082</v>
      </c>
      <c r="D1605">
        <v>9.6794710159301705</v>
      </c>
      <c r="E1605">
        <v>-4.2634278535842798E-2</v>
      </c>
      <c r="F1605">
        <v>0.29417410492897</v>
      </c>
      <c r="G1605">
        <v>0.15667963027954099</v>
      </c>
      <c r="H1605">
        <v>4.5</v>
      </c>
      <c r="I1605">
        <v>-21.890914916992099</v>
      </c>
      <c r="J1605">
        <v>-24.332046508788999</v>
      </c>
      <c r="L1605">
        <f t="shared" si="100"/>
        <v>9.8431770512247727</v>
      </c>
      <c r="M1605">
        <f t="shared" si="101"/>
        <v>0.13741932038684013</v>
      </c>
      <c r="N1605">
        <f t="shared" si="102"/>
        <v>1.8884069615581013E-2</v>
      </c>
      <c r="O1605">
        <f t="shared" si="103"/>
        <v>9.0400814764422632E-2</v>
      </c>
      <c r="P1605" t="str" cm="1">
        <f t="array" ref="P1605">IF(AND(O1605&gt;$Q$2,M1605&gt;0,M1606&lt;0,53.93&gt;A1605&gt;16.07),Peak,"")</f>
        <v/>
      </c>
    </row>
    <row r="1606" spans="1:16" x14ac:dyDescent="0.3">
      <c r="A1606">
        <v>16.033050536999301</v>
      </c>
      <c r="B1606">
        <v>-0.76026898622512795</v>
      </c>
      <c r="C1606">
        <v>1.59702897071838</v>
      </c>
      <c r="D1606">
        <v>9.7001285552978498</v>
      </c>
      <c r="E1606">
        <v>-2.3448867723345701E-2</v>
      </c>
      <c r="F1606">
        <v>0.28564718365669201</v>
      </c>
      <c r="G1606">
        <v>0.176930576562881</v>
      </c>
      <c r="H1606">
        <v>4.5</v>
      </c>
      <c r="I1606">
        <v>-21.890914916992099</v>
      </c>
      <c r="J1606">
        <v>-24.332046508788999</v>
      </c>
      <c r="L1606">
        <f t="shared" si="100"/>
        <v>9.8600712195214051</v>
      </c>
      <c r="M1606">
        <f t="shared" si="101"/>
        <v>1.6894168296632373E-2</v>
      </c>
      <c r="N1606">
        <f t="shared" si="102"/>
        <v>2.8541292243493835E-4</v>
      </c>
      <c r="O1606">
        <f t="shared" si="103"/>
        <v>9.4351808140643742E-2</v>
      </c>
      <c r="P1606" t="str" cm="1">
        <f t="array" ref="P1606">IF(AND(O1606&gt;$Q$2,M1606&gt;0,M1607&lt;0,53.93&gt;A1606&gt;16.07),Peak,"")</f>
        <v/>
      </c>
    </row>
    <row r="1607" spans="1:16" x14ac:dyDescent="0.3">
      <c r="A1607">
        <v>16.043060302999901</v>
      </c>
      <c r="B1607">
        <v>-0.87103867530822698</v>
      </c>
      <c r="C1607">
        <v>1.4932947158813401</v>
      </c>
      <c r="D1607">
        <v>9.6043281555175692</v>
      </c>
      <c r="E1607">
        <v>6.3947825692593999E-3</v>
      </c>
      <c r="F1607">
        <v>0.290976703166961</v>
      </c>
      <c r="G1607">
        <v>0.188655406236648</v>
      </c>
      <c r="H1607">
        <v>4.5</v>
      </c>
      <c r="I1607">
        <v>-21.890914916992099</v>
      </c>
      <c r="J1607">
        <v>-24.332046508788999</v>
      </c>
      <c r="L1607">
        <f t="shared" si="100"/>
        <v>9.7586759758293731</v>
      </c>
      <c r="M1607">
        <f t="shared" si="101"/>
        <v>-0.10139524369203201</v>
      </c>
      <c r="N1607">
        <f t="shared" si="102"/>
        <v>1.0280995443366558E-2</v>
      </c>
      <c r="O1607">
        <f t="shared" si="103"/>
        <v>9.7882779358912306E-2</v>
      </c>
      <c r="P1607" t="str" cm="1">
        <f t="array" ref="P1607">IF(AND(O1607&gt;$Q$2,M1607&gt;0,M1608&lt;0,53.93&gt;A1607&gt;16.07),Peak,"")</f>
        <v/>
      </c>
    </row>
    <row r="1608" spans="1:16" x14ac:dyDescent="0.3">
      <c r="A1608">
        <v>16.053039549999902</v>
      </c>
      <c r="B1608">
        <v>-0.91893905401229803</v>
      </c>
      <c r="C1608">
        <v>1.6196320056915201</v>
      </c>
      <c r="D1608">
        <v>9.33339118957519</v>
      </c>
      <c r="E1608">
        <v>4.58314046263694E-2</v>
      </c>
      <c r="F1608">
        <v>0.29737204313278198</v>
      </c>
      <c r="G1608">
        <v>0.19505017995834301</v>
      </c>
      <c r="H1608">
        <v>5</v>
      </c>
      <c r="I1608">
        <v>-21.7918701171875</v>
      </c>
      <c r="J1608">
        <v>-23.942733764648398</v>
      </c>
      <c r="L1608">
        <f t="shared" si="100"/>
        <v>9.5173445832589838</v>
      </c>
      <c r="M1608">
        <f t="shared" si="101"/>
        <v>-0.24133139257038927</v>
      </c>
      <c r="N1608">
        <f t="shared" si="102"/>
        <v>5.824084103996334E-2</v>
      </c>
      <c r="O1608">
        <f t="shared" si="103"/>
        <v>9.8709782168110896E-2</v>
      </c>
      <c r="P1608" t="str" cm="1">
        <f t="array" ref="P1608">IF(AND(O1608&gt;$Q$2,M1608&gt;0,M1609&lt;0,53.93&gt;A1608&gt;16.07),Peak,"")</f>
        <v/>
      </c>
    </row>
    <row r="1609" spans="1:16" x14ac:dyDescent="0.3">
      <c r="A1609">
        <v>16.063079833999801</v>
      </c>
      <c r="B1609">
        <v>-0.87837338447570801</v>
      </c>
      <c r="C1609">
        <v>1.4341676235198899</v>
      </c>
      <c r="D1609">
        <v>9.4196119308471609</v>
      </c>
      <c r="E1609">
        <v>8.6333557963371194E-2</v>
      </c>
      <c r="F1609">
        <v>0.31549137830734197</v>
      </c>
      <c r="G1609">
        <v>0.19718204438686299</v>
      </c>
      <c r="H1609">
        <v>5</v>
      </c>
      <c r="I1609">
        <v>-21.7918701171875</v>
      </c>
      <c r="J1609">
        <v>-23.942733764648398</v>
      </c>
      <c r="L1609">
        <f t="shared" si="100"/>
        <v>9.5685665333249457</v>
      </c>
      <c r="M1609">
        <f t="shared" si="101"/>
        <v>5.1221950065961863E-2</v>
      </c>
      <c r="N1609">
        <f t="shared" si="102"/>
        <v>2.6236881685598903E-3</v>
      </c>
      <c r="O1609">
        <f t="shared" si="103"/>
        <v>9.9836561372839916E-2</v>
      </c>
      <c r="P1609" t="str" cm="1">
        <f t="array" ref="P1609">IF(AND(O1609&gt;$Q$2,M1609&gt;0,M1610&lt;0,53.93&gt;A1609&gt;16.07),Peak,"")</f>
        <v/>
      </c>
    </row>
    <row r="1610" spans="1:16" x14ac:dyDescent="0.3">
      <c r="A1610">
        <v>16.073028563999198</v>
      </c>
      <c r="B1610">
        <v>-0.83346676826476995</v>
      </c>
      <c r="C1610">
        <v>1.5760725736618</v>
      </c>
      <c r="D1610">
        <v>8.9120178222656197</v>
      </c>
      <c r="E1610">
        <v>0.13962607085704801</v>
      </c>
      <c r="F1610">
        <v>0.34853240847587502</v>
      </c>
      <c r="G1610">
        <v>0.19291858375072399</v>
      </c>
      <c r="H1610">
        <v>5</v>
      </c>
      <c r="I1610">
        <v>-21.7918701171875</v>
      </c>
      <c r="J1610">
        <v>-23.942733764648398</v>
      </c>
      <c r="L1610">
        <f t="shared" si="100"/>
        <v>9.0886045835227467</v>
      </c>
      <c r="M1610">
        <f t="shared" si="101"/>
        <v>-0.47996194980219897</v>
      </c>
      <c r="N1610">
        <f t="shared" si="102"/>
        <v>0.23036347325792855</v>
      </c>
      <c r="O1610">
        <f t="shared" si="103"/>
        <v>0.10015819582299267</v>
      </c>
      <c r="P1610" t="str" cm="1">
        <f t="array" ref="P1610">IF(AND(O1610&gt;$Q$2,M1610&gt;0,M1611&lt;0,53.93&gt;A1610&gt;16.07),Peak,"")</f>
        <v/>
      </c>
    </row>
    <row r="1611" spans="1:16" x14ac:dyDescent="0.3">
      <c r="A1611">
        <v>16.0830078119997</v>
      </c>
      <c r="B1611">
        <v>-1.4076727628707799</v>
      </c>
      <c r="C1611">
        <v>1.9008970260620099</v>
      </c>
      <c r="D1611">
        <v>8.4777708053588796</v>
      </c>
      <c r="E1611">
        <v>0.193984389305114</v>
      </c>
      <c r="F1611">
        <v>0.39756175875663702</v>
      </c>
      <c r="G1611">
        <v>0.18758907914161599</v>
      </c>
      <c r="H1611">
        <v>5.1999969482421804</v>
      </c>
      <c r="I1611">
        <v>-22.1880798339843</v>
      </c>
      <c r="J1611">
        <v>-23.748062133788999</v>
      </c>
      <c r="L1611">
        <f t="shared" si="100"/>
        <v>8.8015651982596257</v>
      </c>
      <c r="M1611">
        <f t="shared" si="101"/>
        <v>-0.28703938526312101</v>
      </c>
      <c r="N1611">
        <f t="shared" si="102"/>
        <v>8.2391608692230403E-2</v>
      </c>
      <c r="O1611">
        <f t="shared" si="103"/>
        <v>9.9104612744379539E-2</v>
      </c>
      <c r="P1611" t="str" cm="1">
        <f t="array" ref="P1611">IF(AND(O1611&gt;$Q$2,M1611&gt;0,M1612&lt;0,53.93&gt;A1611&gt;16.07),Peak,"")</f>
        <v/>
      </c>
    </row>
    <row r="1612" spans="1:16" x14ac:dyDescent="0.3">
      <c r="A1612">
        <v>16.092987059999299</v>
      </c>
      <c r="B1612">
        <v>-1.6922309398651101</v>
      </c>
      <c r="C1612">
        <v>2.4685165882110498</v>
      </c>
      <c r="D1612">
        <v>8.3352670669555593</v>
      </c>
      <c r="E1612">
        <v>0.28138402104377702</v>
      </c>
      <c r="F1612">
        <v>0.48815903067588801</v>
      </c>
      <c r="G1612">
        <v>0.229157283902168</v>
      </c>
      <c r="H1612">
        <v>5.1999969482421804</v>
      </c>
      <c r="I1612">
        <v>-22.1880798339843</v>
      </c>
      <c r="J1612">
        <v>-23.748062133788999</v>
      </c>
      <c r="L1612">
        <f t="shared" si="100"/>
        <v>8.8562913670217398</v>
      </c>
      <c r="M1612">
        <f t="shared" si="101"/>
        <v>5.4726168762114114E-2</v>
      </c>
      <c r="N1612">
        <f t="shared" si="102"/>
        <v>2.9949535473793947E-3</v>
      </c>
      <c r="O1612">
        <f t="shared" si="103"/>
        <v>9.7501574996388216E-2</v>
      </c>
      <c r="P1612" t="str" cm="1">
        <f t="array" ref="P1612">IF(AND(O1612&gt;$Q$2,M1612&gt;0,M1613&lt;0,53.93&gt;A1612&gt;16.07),Peak,"")</f>
        <v/>
      </c>
    </row>
    <row r="1613" spans="1:16" x14ac:dyDescent="0.3">
      <c r="A1613">
        <v>16.102996825999899</v>
      </c>
      <c r="B1613">
        <v>-1.4859598875045701</v>
      </c>
      <c r="C1613">
        <v>1.87530028820037</v>
      </c>
      <c r="D1613">
        <v>8.2491960525512695</v>
      </c>
      <c r="E1613">
        <v>0.37198129296302701</v>
      </c>
      <c r="F1613">
        <v>0.51373946666717496</v>
      </c>
      <c r="G1613">
        <v>0.23981578648090299</v>
      </c>
      <c r="H1613">
        <v>5.1999969482421804</v>
      </c>
      <c r="I1613">
        <v>-22.1880798339843</v>
      </c>
      <c r="J1613">
        <v>-23.748062133788999</v>
      </c>
      <c r="L1613">
        <f t="shared" si="100"/>
        <v>8.5891829338781953</v>
      </c>
      <c r="M1613">
        <f t="shared" si="101"/>
        <v>-0.26710843314354449</v>
      </c>
      <c r="N1613">
        <f t="shared" si="102"/>
        <v>7.1346915056399382E-2</v>
      </c>
      <c r="O1613">
        <f t="shared" si="103"/>
        <v>9.8151710878809514E-2</v>
      </c>
      <c r="P1613" t="str" cm="1">
        <f t="array" ref="P1613">IF(AND(O1613&gt;$Q$2,M1613&gt;0,M1614&lt;0,53.93&gt;A1613&gt;16.07),Peak,"")</f>
        <v/>
      </c>
    </row>
    <row r="1614" spans="1:16" x14ac:dyDescent="0.3">
      <c r="A1614">
        <v>16.112976073999501</v>
      </c>
      <c r="B1614">
        <v>-1.52368152141571</v>
      </c>
      <c r="C1614">
        <v>1.96840667724609</v>
      </c>
      <c r="D1614">
        <v>7.7140583992004297</v>
      </c>
      <c r="E1614">
        <v>0.35386192798614502</v>
      </c>
      <c r="F1614">
        <v>0.43912997841835</v>
      </c>
      <c r="G1614">
        <v>0.209972143173217</v>
      </c>
      <c r="H1614">
        <v>6</v>
      </c>
      <c r="I1614">
        <v>-22.5842895507812</v>
      </c>
      <c r="J1614">
        <v>-23.942733764648398</v>
      </c>
      <c r="L1614">
        <f t="shared" si="100"/>
        <v>8.1057342179475249</v>
      </c>
      <c r="M1614">
        <f t="shared" si="101"/>
        <v>-0.4834487159306704</v>
      </c>
      <c r="N1614">
        <f t="shared" si="102"/>
        <v>0.23372266093501404</v>
      </c>
      <c r="O1614">
        <f t="shared" si="103"/>
        <v>9.7765510302211589E-2</v>
      </c>
      <c r="P1614" t="str" cm="1">
        <f t="array" ref="P1614">IF(AND(O1614&gt;$Q$2,M1614&gt;0,M1615&lt;0,53.93&gt;A1614&gt;16.07),Peak,"")</f>
        <v/>
      </c>
    </row>
    <row r="1615" spans="1:16" x14ac:dyDescent="0.3">
      <c r="A1615">
        <v>16.1229553219991</v>
      </c>
      <c r="B1615">
        <v>-2.1038749217986998</v>
      </c>
      <c r="C1615">
        <v>2.36837482452392</v>
      </c>
      <c r="D1615">
        <v>7.2120027542114196</v>
      </c>
      <c r="E1615">
        <v>0.28458139300346302</v>
      </c>
      <c r="F1615">
        <v>0.39756175875663702</v>
      </c>
      <c r="G1615">
        <v>0.20251102745532901</v>
      </c>
      <c r="H1615">
        <v>6</v>
      </c>
      <c r="I1615">
        <v>-22.5842895507812</v>
      </c>
      <c r="J1615">
        <v>-23.942733764648398</v>
      </c>
      <c r="L1615">
        <f t="shared" si="100"/>
        <v>7.8770852936073563</v>
      </c>
      <c r="M1615">
        <f t="shared" si="101"/>
        <v>-0.22864892434016859</v>
      </c>
      <c r="N1615">
        <f t="shared" si="102"/>
        <v>5.2280330601916142E-2</v>
      </c>
      <c r="O1615">
        <f t="shared" si="103"/>
        <v>9.3049705906719613E-2</v>
      </c>
      <c r="P1615" t="str" cm="1">
        <f t="array" ref="P1615">IF(AND(O1615&gt;$Q$2,M1615&gt;0,M1616&lt;0,53.93&gt;A1615&gt;16.07),Peak,"")</f>
        <v/>
      </c>
    </row>
    <row r="1616" spans="1:16" x14ac:dyDescent="0.3">
      <c r="A1616">
        <v>16.1329650879997</v>
      </c>
      <c r="B1616">
        <v>-2.0166063308715798</v>
      </c>
      <c r="C1616">
        <v>2.4448659420013401</v>
      </c>
      <c r="D1616">
        <v>7.0748877525329501</v>
      </c>
      <c r="E1616">
        <v>0.18332588672637901</v>
      </c>
      <c r="F1616">
        <v>0.36984968185424799</v>
      </c>
      <c r="G1616">
        <v>0.179062694311141</v>
      </c>
      <c r="H1616">
        <v>6</v>
      </c>
      <c r="I1616">
        <v>-22.5842895507812</v>
      </c>
      <c r="J1616">
        <v>-23.942733764648398</v>
      </c>
      <c r="L1616">
        <f t="shared" si="100"/>
        <v>7.7522969034351474</v>
      </c>
      <c r="M1616">
        <f t="shared" si="101"/>
        <v>-0.12478839017220889</v>
      </c>
      <c r="N1616">
        <f t="shared" si="102"/>
        <v>1.5572142321771438E-2</v>
      </c>
      <c r="O1616">
        <f t="shared" si="103"/>
        <v>9.2030071580289988E-2</v>
      </c>
      <c r="P1616" t="str" cm="1">
        <f t="array" ref="P1616">IF(AND(O1616&gt;$Q$2,M1616&gt;0,M1617&lt;0,53.93&gt;A1616&gt;16.07),Peak,"")</f>
        <v/>
      </c>
    </row>
    <row r="1617" spans="1:16" x14ac:dyDescent="0.3">
      <c r="A1617">
        <v>16.142944335999299</v>
      </c>
      <c r="B1617">
        <v>-1.7997075319290099</v>
      </c>
      <c r="C1617">
        <v>2.3236179351806601</v>
      </c>
      <c r="D1617">
        <v>7.0148625373840297</v>
      </c>
      <c r="E1617">
        <v>5.32919839024543E-2</v>
      </c>
      <c r="F1617">
        <v>0.31016185879707298</v>
      </c>
      <c r="G1617">
        <v>0.12896756827831199</v>
      </c>
      <c r="H1617">
        <v>5.29998779296875</v>
      </c>
      <c r="I1617">
        <v>-21.6928100585937</v>
      </c>
      <c r="J1617">
        <v>-23.8453979492187</v>
      </c>
      <c r="L1617">
        <f t="shared" si="100"/>
        <v>7.6056849742524273</v>
      </c>
      <c r="M1617">
        <f t="shared" si="101"/>
        <v>-0.14661192918272015</v>
      </c>
      <c r="N1617">
        <f t="shared" si="102"/>
        <v>2.1495057778678946E-2</v>
      </c>
      <c r="O1617">
        <f t="shared" si="103"/>
        <v>9.1781971164963075E-2</v>
      </c>
      <c r="P1617" t="str" cm="1">
        <f t="array" ref="P1617">IF(AND(O1617&gt;$Q$2,M1617&gt;0,M1618&lt;0,53.93&gt;A1617&gt;16.07),Peak,"")</f>
        <v/>
      </c>
    </row>
    <row r="1618" spans="1:16" x14ac:dyDescent="0.3">
      <c r="A1618">
        <v>16.152923583999801</v>
      </c>
      <c r="B1618">
        <v>-2.0651056766510001</v>
      </c>
      <c r="C1618">
        <v>2.5911116600036599</v>
      </c>
      <c r="D1618">
        <v>7.1605095863342196</v>
      </c>
      <c r="E1618">
        <v>-0.100190252065658</v>
      </c>
      <c r="F1618">
        <v>0.20357683300971899</v>
      </c>
      <c r="G1618">
        <v>8.5267759859561906E-2</v>
      </c>
      <c r="H1618">
        <v>5.29998779296875</v>
      </c>
      <c r="I1618">
        <v>-21.6928100585937</v>
      </c>
      <c r="J1618">
        <v>-23.8453979492187</v>
      </c>
      <c r="L1618">
        <f t="shared" si="100"/>
        <v>7.8899568203081669</v>
      </c>
      <c r="M1618">
        <f t="shared" si="101"/>
        <v>0.28427184605573963</v>
      </c>
      <c r="N1618">
        <f t="shared" si="102"/>
        <v>8.0810482459938132E-2</v>
      </c>
      <c r="O1618">
        <f t="shared" si="103"/>
        <v>9.1794297697849137E-2</v>
      </c>
      <c r="P1618" t="str" cm="1">
        <f t="array" ref="P1618">IF(AND(O1618&gt;$Q$2,M1618&gt;0,M1619&lt;0,53.93&gt;A1618&gt;16.07),Peak,"")</f>
        <v/>
      </c>
    </row>
    <row r="1619" spans="1:16" x14ac:dyDescent="0.3">
      <c r="A1619">
        <v>16.1629028319994</v>
      </c>
      <c r="B1619">
        <v>-2.1481828689575102</v>
      </c>
      <c r="C1619">
        <v>2.2293140888214098</v>
      </c>
      <c r="D1619">
        <v>7.6830730438232404</v>
      </c>
      <c r="E1619">
        <v>-0.22596070170402499</v>
      </c>
      <c r="F1619">
        <v>8.5267759859561906E-2</v>
      </c>
      <c r="G1619">
        <v>5.4358314722776399E-2</v>
      </c>
      <c r="H1619">
        <v>5.29998779296875</v>
      </c>
      <c r="I1619">
        <v>-21.6928100585937</v>
      </c>
      <c r="J1619">
        <v>-23.8453979492187</v>
      </c>
      <c r="L1619">
        <f t="shared" si="100"/>
        <v>8.2833653995114496</v>
      </c>
      <c r="M1619">
        <f t="shared" si="101"/>
        <v>0.39340857920328265</v>
      </c>
      <c r="N1619">
        <f t="shared" si="102"/>
        <v>0.15477031019074552</v>
      </c>
      <c r="O1619">
        <f t="shared" si="103"/>
        <v>9.2516018717336501E-2</v>
      </c>
      <c r="P1619" t="str" cm="1">
        <f t="array" ref="P1619">IF(AND(O1619&gt;$Q$2,M1619&gt;0,M1620&lt;0,53.93&gt;A1619&gt;16.07),Peak,"")</f>
        <v/>
      </c>
    </row>
    <row r="1620" spans="1:16" x14ac:dyDescent="0.3">
      <c r="A1620">
        <v>16.172912598</v>
      </c>
      <c r="B1620">
        <v>-2.2852976322174001</v>
      </c>
      <c r="C1620">
        <v>2.31583428382873</v>
      </c>
      <c r="D1620">
        <v>7.9137434959411603</v>
      </c>
      <c r="E1620">
        <v>-0.295240968465805</v>
      </c>
      <c r="F1620">
        <v>-2.23830696195364E-2</v>
      </c>
      <c r="G1620">
        <v>1.5987223014235399E-2</v>
      </c>
      <c r="H1620">
        <v>5.1999969482421804</v>
      </c>
      <c r="I1620">
        <v>-21.494705200195298</v>
      </c>
      <c r="J1620">
        <v>-23.7480773925781</v>
      </c>
      <c r="L1620">
        <f t="shared" si="100"/>
        <v>8.5564601218918792</v>
      </c>
      <c r="M1620">
        <f t="shared" si="101"/>
        <v>0.27309472238042964</v>
      </c>
      <c r="N1620">
        <f t="shared" si="102"/>
        <v>7.4580727392043938E-2</v>
      </c>
      <c r="O1620">
        <f t="shared" si="103"/>
        <v>9.4044601277487525E-2</v>
      </c>
      <c r="P1620" t="str" cm="1">
        <f t="array" ref="P1620">IF(AND(O1620&gt;$Q$2,M1620&gt;0,M1621&lt;0,53.93&gt;A1620&gt;16.07),Peak,"")</f>
        <v/>
      </c>
    </row>
    <row r="1621" spans="1:16" x14ac:dyDescent="0.3">
      <c r="A1621">
        <v>16.182891845999599</v>
      </c>
      <c r="B1621">
        <v>-2.2573058605193999</v>
      </c>
      <c r="C1621">
        <v>2.56057524681091</v>
      </c>
      <c r="D1621">
        <v>8.3436489105224592</v>
      </c>
      <c r="E1621">
        <v>-0.33467730879783603</v>
      </c>
      <c r="F1621">
        <v>-0.107651360332965</v>
      </c>
      <c r="G1621">
        <v>-3.0909979715943298E-2</v>
      </c>
      <c r="H1621">
        <v>5.1999969482421804</v>
      </c>
      <c r="I1621">
        <v>-21.494705200195298</v>
      </c>
      <c r="J1621">
        <v>-23.7480773925781</v>
      </c>
      <c r="L1621">
        <f t="shared" si="100"/>
        <v>9.0149016902337102</v>
      </c>
      <c r="M1621">
        <f t="shared" si="101"/>
        <v>0.45844156834183103</v>
      </c>
      <c r="N1621">
        <f t="shared" si="102"/>
        <v>0.21016867158371774</v>
      </c>
      <c r="O1621">
        <f t="shared" si="103"/>
        <v>9.2731665357474111E-2</v>
      </c>
      <c r="P1621" t="str" cm="1">
        <f t="array" ref="P1621">IF(AND(O1621&gt;$Q$2,M1621&gt;0,M1622&lt;0,53.93&gt;A1621&gt;16.07),Peak,"")</f>
        <v/>
      </c>
    </row>
    <row r="1622" spans="1:16" x14ac:dyDescent="0.3">
      <c r="A1622">
        <v>16.192871092999599</v>
      </c>
      <c r="B1622">
        <v>-2.2236258983611998</v>
      </c>
      <c r="C1622">
        <v>2.26868224143981</v>
      </c>
      <c r="D1622">
        <v>8.6581449508666992</v>
      </c>
      <c r="E1622">
        <v>-0.362389385700225</v>
      </c>
      <c r="F1622">
        <v>-0.18119482696056299</v>
      </c>
      <c r="G1622">
        <v>-8.1005103886127403E-2</v>
      </c>
      <c r="H1622">
        <v>5.1999969482421804</v>
      </c>
      <c r="I1622">
        <v>-21.494705200195298</v>
      </c>
      <c r="J1622">
        <v>-23.7480773925781</v>
      </c>
      <c r="L1622">
        <f t="shared" si="100"/>
        <v>9.2225216312408573</v>
      </c>
      <c r="M1622">
        <f t="shared" si="101"/>
        <v>0.20761994100714709</v>
      </c>
      <c r="N1622">
        <f t="shared" si="102"/>
        <v>4.310603990381124E-2</v>
      </c>
      <c r="O1622">
        <f t="shared" si="103"/>
        <v>9.8056851495203171E-2</v>
      </c>
      <c r="P1622" t="str" cm="1">
        <f t="array" ref="P1622">IF(AND(O1622&gt;$Q$2,M1622&gt;0,M1623&lt;0,53.93&gt;A1622&gt;16.07),Peak,"")</f>
        <v/>
      </c>
    </row>
    <row r="1623" spans="1:16" x14ac:dyDescent="0.3">
      <c r="A1623">
        <v>16.2028503419996</v>
      </c>
      <c r="B1623">
        <v>-2.12093949317932</v>
      </c>
      <c r="C1623">
        <v>2.1885988712310702</v>
      </c>
      <c r="D1623">
        <v>8.7370309829711896</v>
      </c>
      <c r="E1623">
        <v>-0.39969387650489802</v>
      </c>
      <c r="F1623">
        <v>-0.22063118219375599</v>
      </c>
      <c r="G1623">
        <v>-0.141758203506469</v>
      </c>
      <c r="H1623">
        <v>5</v>
      </c>
      <c r="I1623">
        <v>-21.1975402832031</v>
      </c>
      <c r="J1623">
        <v>-23.942733764648398</v>
      </c>
      <c r="L1623">
        <f t="shared" si="100"/>
        <v>9.2533269557646225</v>
      </c>
      <c r="M1623">
        <f t="shared" si="101"/>
        <v>3.0805324523765165E-2</v>
      </c>
      <c r="N1623">
        <f t="shared" si="102"/>
        <v>9.4896801901448748E-4</v>
      </c>
      <c r="O1623">
        <f t="shared" si="103"/>
        <v>9.8894401781336405E-2</v>
      </c>
      <c r="P1623" t="str" cm="1">
        <f t="array" ref="P1623">IF(AND(O1623&gt;$Q$2,M1623&gt;0,M1624&lt;0,53.93&gt;A1623&gt;16.07),Peak,"")</f>
        <v/>
      </c>
    </row>
    <row r="1624" spans="1:16" x14ac:dyDescent="0.3">
      <c r="A1624">
        <v>16.212829589999199</v>
      </c>
      <c r="B1624">
        <v>-2.36792588233947</v>
      </c>
      <c r="C1624">
        <v>2.0258872509002601</v>
      </c>
      <c r="D1624">
        <v>8.8094806671142507</v>
      </c>
      <c r="E1624">
        <v>-0.440196573734283</v>
      </c>
      <c r="F1624">
        <v>-0.24194845557212799</v>
      </c>
      <c r="G1624">
        <v>-0.19824863970279599</v>
      </c>
      <c r="H1624">
        <v>5</v>
      </c>
      <c r="I1624">
        <v>-21.1975402832031</v>
      </c>
      <c r="J1624">
        <v>-23.942733764648398</v>
      </c>
      <c r="L1624">
        <f t="shared" si="100"/>
        <v>9.3444230299078992</v>
      </c>
      <c r="M1624">
        <f t="shared" si="101"/>
        <v>9.1096074143276695E-2</v>
      </c>
      <c r="N1624">
        <f t="shared" si="102"/>
        <v>8.2984947243173648E-3</v>
      </c>
      <c r="O1624">
        <f t="shared" si="103"/>
        <v>0.10059293601851893</v>
      </c>
      <c r="P1624" t="str" cm="1">
        <f t="array" ref="P1624">IF(AND(O1624&gt;$Q$2,M1624&gt;0,M1625&lt;0,53.93&gt;A1624&gt;16.07),Peak,"")</f>
        <v/>
      </c>
    </row>
    <row r="1625" spans="1:16" x14ac:dyDescent="0.3">
      <c r="A1625">
        <v>16.222839354999401</v>
      </c>
      <c r="B1625">
        <v>-2.1513261795043901</v>
      </c>
      <c r="C1625">
        <v>1.8979033231735201</v>
      </c>
      <c r="D1625">
        <v>9.3847341537475497</v>
      </c>
      <c r="E1625">
        <v>-0.48069843649864102</v>
      </c>
      <c r="F1625">
        <v>-0.28564798831939697</v>
      </c>
      <c r="G1625">
        <v>-0.243014246225357</v>
      </c>
      <c r="H1625">
        <v>5</v>
      </c>
      <c r="I1625">
        <v>-21.1975402832031</v>
      </c>
      <c r="J1625">
        <v>-23.942733764648398</v>
      </c>
      <c r="L1625">
        <f t="shared" si="100"/>
        <v>9.8134334710767668</v>
      </c>
      <c r="M1625">
        <f t="shared" si="101"/>
        <v>0.46901044116886759</v>
      </c>
      <c r="N1625">
        <f t="shared" si="102"/>
        <v>0.2199707939254158</v>
      </c>
      <c r="O1625">
        <f t="shared" si="103"/>
        <v>0.10059933663337252</v>
      </c>
      <c r="P1625" t="str" cm="1">
        <f t="array" ref="P1625">IF(AND(O1625&gt;$Q$2,M1625&gt;0,M1626&lt;0,53.93&gt;A1625&gt;16.07),Peak,"")</f>
        <v/>
      </c>
    </row>
    <row r="1626" spans="1:16" x14ac:dyDescent="0.3">
      <c r="A1626">
        <v>16.232818602999899</v>
      </c>
      <c r="B1626">
        <v>-2.04893922805786</v>
      </c>
      <c r="C1626">
        <v>1.9522403478622401</v>
      </c>
      <c r="D1626">
        <v>9.3941650390625</v>
      </c>
      <c r="E1626">
        <v>-0.53825467824935902</v>
      </c>
      <c r="F1626">
        <v>-0.34000658988952598</v>
      </c>
      <c r="G1626">
        <v>-0.27392369508743197</v>
      </c>
      <c r="H1626">
        <v>5</v>
      </c>
      <c r="I1626">
        <v>-20.504165649413999</v>
      </c>
      <c r="J1626">
        <v>-24.1373901367187</v>
      </c>
      <c r="L1626">
        <f t="shared" si="100"/>
        <v>9.8112043662967174</v>
      </c>
      <c r="M1626">
        <f t="shared" si="101"/>
        <v>-2.2291047800493402E-3</v>
      </c>
      <c r="N1626">
        <f t="shared" si="102"/>
        <v>4.9689081204388171E-6</v>
      </c>
      <c r="O1626">
        <f t="shared" si="103"/>
        <v>9.7867567367730515E-2</v>
      </c>
      <c r="P1626" t="str" cm="1">
        <f t="array" ref="P1626">IF(AND(O1626&gt;$Q$2,M1626&gt;0,M1627&lt;0,53.93&gt;A1626&gt;16.07),Peak,"")</f>
        <v/>
      </c>
    </row>
    <row r="1627" spans="1:16" x14ac:dyDescent="0.3">
      <c r="A1627">
        <v>16.242797851999899</v>
      </c>
      <c r="B1627">
        <v>-2.0184028148651101</v>
      </c>
      <c r="C1627">
        <v>1.45811784267425</v>
      </c>
      <c r="D1627">
        <v>9.7342576980590803</v>
      </c>
      <c r="E1627">
        <v>-0.60646891593933105</v>
      </c>
      <c r="F1627">
        <v>-0.37731134891509999</v>
      </c>
      <c r="G1627">
        <v>-0.28458219766616799</v>
      </c>
      <c r="H1627">
        <v>5</v>
      </c>
      <c r="I1627">
        <v>-20.504165649413999</v>
      </c>
      <c r="J1627">
        <v>-24.1373901367187</v>
      </c>
      <c r="L1627">
        <f t="shared" si="100"/>
        <v>10.047677865974947</v>
      </c>
      <c r="M1627">
        <f t="shared" si="101"/>
        <v>0.23647349967822962</v>
      </c>
      <c r="N1627">
        <f t="shared" si="102"/>
        <v>5.5919716050069665E-2</v>
      </c>
      <c r="O1627">
        <f t="shared" si="103"/>
        <v>9.7896986359002833E-2</v>
      </c>
      <c r="P1627" t="str" cm="1">
        <f t="array" ref="P1627">IF(AND(O1627&gt;$Q$2,M1627&gt;0,M1628&lt;0,53.93&gt;A1627&gt;16.07),Peak,"")</f>
        <v/>
      </c>
    </row>
    <row r="1628" spans="1:16" x14ac:dyDescent="0.3">
      <c r="A1628">
        <v>16.252807616999199</v>
      </c>
      <c r="B1628">
        <v>-2.0987856388092001</v>
      </c>
      <c r="C1628">
        <v>1.4868580102920499</v>
      </c>
      <c r="D1628">
        <v>9.8767614364624006</v>
      </c>
      <c r="E1628">
        <v>-0.64803713560104304</v>
      </c>
      <c r="F1628">
        <v>-0.38264033198356601</v>
      </c>
      <c r="G1628">
        <v>-0.27925321459770203</v>
      </c>
      <c r="H1628">
        <v>5</v>
      </c>
      <c r="I1628">
        <v>-20.504165649413999</v>
      </c>
      <c r="J1628">
        <v>-24.1373901367187</v>
      </c>
      <c r="L1628">
        <f t="shared" si="100"/>
        <v>10.206177755322127</v>
      </c>
      <c r="M1628">
        <f t="shared" si="101"/>
        <v>0.15849988934717985</v>
      </c>
      <c r="N1628">
        <f t="shared" si="102"/>
        <v>2.5122214923068254E-2</v>
      </c>
      <c r="O1628">
        <f t="shared" si="103"/>
        <v>9.7834573710705808E-2</v>
      </c>
      <c r="P1628" t="str" cm="1">
        <f t="array" ref="P1628">IF(AND(O1628&gt;$Q$2,M1628&gt;0,M1629&lt;0,53.93&gt;A1628&gt;16.07),Peak,"")</f>
        <v/>
      </c>
    </row>
    <row r="1629" spans="1:16" x14ac:dyDescent="0.3">
      <c r="A1629">
        <v>16.2627868649997</v>
      </c>
      <c r="B1629">
        <v>-1.96271848678588</v>
      </c>
      <c r="C1629">
        <v>1.25169706344604</v>
      </c>
      <c r="D1629">
        <v>10.240205764770501</v>
      </c>
      <c r="E1629">
        <v>-0.643773913383483</v>
      </c>
      <c r="F1629">
        <v>-0.34959927201271002</v>
      </c>
      <c r="G1629">
        <v>-0.25047534704208302</v>
      </c>
      <c r="H1629">
        <v>5.1999969482421804</v>
      </c>
      <c r="I1629">
        <v>-19.909835815429599</v>
      </c>
      <c r="J1629">
        <v>-25.4026489257812</v>
      </c>
      <c r="L1629">
        <f t="shared" si="100"/>
        <v>10.50146768322645</v>
      </c>
      <c r="M1629">
        <f t="shared" si="101"/>
        <v>0.29528992790432262</v>
      </c>
      <c r="N1629">
        <f t="shared" si="102"/>
        <v>8.7196141521740059E-2</v>
      </c>
      <c r="O1629">
        <f t="shared" si="103"/>
        <v>9.7568820187098185E-2</v>
      </c>
      <c r="P1629" t="str" cm="1">
        <f t="array" ref="P1629">IF(AND(O1629&gt;$Q$2,M1629&gt;0,M1630&lt;0,53.93&gt;A1629&gt;16.07),Peak,"")</f>
        <v/>
      </c>
    </row>
    <row r="1630" spans="1:16" x14ac:dyDescent="0.3">
      <c r="A1630">
        <v>16.272796629999899</v>
      </c>
      <c r="B1630">
        <v>-1.87679719924926</v>
      </c>
      <c r="C1630">
        <v>1.17849934101104</v>
      </c>
      <c r="D1630">
        <v>10.302176475524901</v>
      </c>
      <c r="E1630">
        <v>-0.59367877244949296</v>
      </c>
      <c r="F1630">
        <v>-0.28138479590415899</v>
      </c>
      <c r="G1630">
        <v>-0.20464342832565299</v>
      </c>
      <c r="H1630">
        <v>5.1999969482421804</v>
      </c>
      <c r="I1630">
        <v>-19.909835815429599</v>
      </c>
      <c r="J1630">
        <v>-25.4026489257812</v>
      </c>
      <c r="L1630">
        <f t="shared" si="100"/>
        <v>10.537839843000651</v>
      </c>
      <c r="M1630">
        <f t="shared" si="101"/>
        <v>3.6372159774201052E-2</v>
      </c>
      <c r="N1630">
        <f t="shared" si="102"/>
        <v>1.3229340066400091E-3</v>
      </c>
      <c r="O1630">
        <f t="shared" si="103"/>
        <v>9.6472040471972845E-2</v>
      </c>
      <c r="P1630" t="str" cm="1">
        <f t="array" ref="P1630">IF(AND(O1630&gt;$Q$2,M1630&gt;0,M1631&lt;0,53.93&gt;A1630&gt;16.07),Peak,"")</f>
        <v/>
      </c>
    </row>
    <row r="1631" spans="1:16" x14ac:dyDescent="0.3">
      <c r="A1631">
        <v>16.2827758789999</v>
      </c>
      <c r="B1631">
        <v>-1.89011943340301</v>
      </c>
      <c r="C1631">
        <v>1.23104000091552</v>
      </c>
      <c r="D1631">
        <v>10.251282691955501</v>
      </c>
      <c r="E1631">
        <v>-0.49455487728118802</v>
      </c>
      <c r="F1631">
        <v>-0.16840445995330799</v>
      </c>
      <c r="G1631">
        <v>-0.14495612680912001</v>
      </c>
      <c r="H1631">
        <v>5.1999969482421804</v>
      </c>
      <c r="I1631">
        <v>-19.909835815429599</v>
      </c>
      <c r="J1631">
        <v>-25.4026489257812</v>
      </c>
      <c r="L1631">
        <f t="shared" si="100"/>
        <v>10.496514077862622</v>
      </c>
      <c r="M1631">
        <f t="shared" si="101"/>
        <v>-4.1325765138028103E-2</v>
      </c>
      <c r="N1631">
        <f t="shared" si="102"/>
        <v>1.707818864243459E-3</v>
      </c>
      <c r="O1631">
        <f t="shared" si="103"/>
        <v>9.6464260113810582E-2</v>
      </c>
      <c r="P1631" t="str" cm="1">
        <f t="array" ref="P1631">IF(AND(O1631&gt;$Q$2,M1631&gt;0,M1632&lt;0,53.93&gt;A1631&gt;16.07),Peak,"")</f>
        <v/>
      </c>
    </row>
    <row r="1632" spans="1:16" x14ac:dyDescent="0.3">
      <c r="A1632">
        <v>16.292755126999499</v>
      </c>
      <c r="B1632">
        <v>-1.9874171018600399</v>
      </c>
      <c r="C1632">
        <v>1.28941869735717</v>
      </c>
      <c r="D1632">
        <v>10.053244590759199</v>
      </c>
      <c r="E1632">
        <v>-0.37411341071128801</v>
      </c>
      <c r="F1632">
        <v>-2.8778385370969699E-2</v>
      </c>
      <c r="G1632">
        <v>-7.4609786272048895E-2</v>
      </c>
      <c r="H1632">
        <v>5.1999969482421804</v>
      </c>
      <c r="I1632">
        <v>-20.8013305664062</v>
      </c>
      <c r="J1632">
        <v>-24.4293518066406</v>
      </c>
      <c r="L1632">
        <f t="shared" si="100"/>
        <v>10.328608527555351</v>
      </c>
      <c r="M1632">
        <f t="shared" si="101"/>
        <v>-0.16790555030727106</v>
      </c>
      <c r="N1632">
        <f t="shared" si="102"/>
        <v>2.8192273823987531E-2</v>
      </c>
      <c r="O1632">
        <f t="shared" si="103"/>
        <v>9.6739590097831327E-2</v>
      </c>
      <c r="P1632" t="str" cm="1">
        <f t="array" ref="P1632">IF(AND(O1632&gt;$Q$2,M1632&gt;0,M1633&lt;0,53.93&gt;A1632&gt;16.07),Peak,"")</f>
        <v/>
      </c>
    </row>
    <row r="1633" spans="1:16" x14ac:dyDescent="0.3">
      <c r="A1633">
        <v>16.302764891999601</v>
      </c>
      <c r="B1633">
        <v>-1.7682728767395</v>
      </c>
      <c r="C1633">
        <v>1.3156142234802199</v>
      </c>
      <c r="D1633">
        <v>9.3519525527954102</v>
      </c>
      <c r="E1633">
        <v>-0.27072629332542397</v>
      </c>
      <c r="F1633">
        <v>9.9123917520046206E-2</v>
      </c>
      <c r="G1633">
        <v>-2.1321268286556001E-3</v>
      </c>
      <c r="H1633">
        <v>5.1999969482421804</v>
      </c>
      <c r="I1633">
        <v>-20.8013305664062</v>
      </c>
      <c r="J1633">
        <v>-24.4293518066406</v>
      </c>
      <c r="L1633">
        <f t="shared" si="100"/>
        <v>9.608155197610655</v>
      </c>
      <c r="M1633">
        <f t="shared" si="101"/>
        <v>-0.72045332994469646</v>
      </c>
      <c r="N1633">
        <f t="shared" si="102"/>
        <v>0.51905300062840165</v>
      </c>
      <c r="O1633">
        <f t="shared" si="103"/>
        <v>9.6211131661590357E-2</v>
      </c>
      <c r="P1633" t="str" cm="1">
        <f t="array" ref="P1633">IF(AND(O1633&gt;$Q$2,M1633&gt;0,M1634&lt;0,53.93&gt;A1633&gt;16.07),Peak,"")</f>
        <v/>
      </c>
    </row>
    <row r="1634" spans="1:16" x14ac:dyDescent="0.3">
      <c r="A1634">
        <v>16.312774657999299</v>
      </c>
      <c r="B1634">
        <v>-1.7194743156433101</v>
      </c>
      <c r="C1634">
        <v>1.48251712322235</v>
      </c>
      <c r="D1634">
        <v>8.6551513671875</v>
      </c>
      <c r="E1634">
        <v>-0.20890687406062999</v>
      </c>
      <c r="F1634">
        <v>0.204642623662948</v>
      </c>
      <c r="G1634">
        <v>5.7555705308914101E-2</v>
      </c>
      <c r="H1634">
        <v>5.1999969482421804</v>
      </c>
      <c r="I1634">
        <v>-20.8013305664062</v>
      </c>
      <c r="J1634">
        <v>-24.4293518066406</v>
      </c>
      <c r="L1634">
        <f t="shared" si="100"/>
        <v>8.947965921466853</v>
      </c>
      <c r="M1634">
        <f t="shared" si="101"/>
        <v>-0.66018927614380196</v>
      </c>
      <c r="N1634">
        <f t="shared" si="102"/>
        <v>0.43584988033527722</v>
      </c>
      <c r="O1634">
        <f t="shared" si="103"/>
        <v>8.9296461758305259E-2</v>
      </c>
      <c r="P1634" t="str" cm="1">
        <f t="array" ref="P1634">IF(AND(O1634&gt;$Q$2,M1634&gt;0,M1635&lt;0,53.93&gt;A1634&gt;16.07),Peak,"")</f>
        <v/>
      </c>
    </row>
    <row r="1635" spans="1:16" x14ac:dyDescent="0.3">
      <c r="A1635">
        <v>16.3227539059998</v>
      </c>
      <c r="B1635">
        <v>-1.7473164796829199</v>
      </c>
      <c r="C1635">
        <v>1.68369877338409</v>
      </c>
      <c r="D1635">
        <v>8.3349676132202095</v>
      </c>
      <c r="E1635">
        <v>-0.19185332953929901</v>
      </c>
      <c r="F1635">
        <v>0.27818661928176802</v>
      </c>
      <c r="G1635">
        <v>9.9123917520046206E-2</v>
      </c>
      <c r="H1635">
        <v>4.9000091552734304</v>
      </c>
      <c r="I1635">
        <v>-18.919296264648398</v>
      </c>
      <c r="J1635">
        <v>-24.429367065429599</v>
      </c>
      <c r="L1635">
        <f t="shared" si="100"/>
        <v>8.6809931202078712</v>
      </c>
      <c r="M1635">
        <f t="shared" si="101"/>
        <v>-0.26697280125898182</v>
      </c>
      <c r="N1635">
        <f t="shared" si="102"/>
        <v>7.1274476612067802E-2</v>
      </c>
      <c r="O1635">
        <f t="shared" si="103"/>
        <v>8.0834466040234365E-2</v>
      </c>
      <c r="P1635" t="str" cm="1">
        <f t="array" ref="P1635">IF(AND(O1635&gt;$Q$2,M1635&gt;0,M1636&lt;0,53.93&gt;A1635&gt;16.07),Peak,"")</f>
        <v/>
      </c>
    </row>
    <row r="1636" spans="1:16" x14ac:dyDescent="0.3">
      <c r="A1636">
        <v>16.332733153999399</v>
      </c>
      <c r="B1636">
        <v>-1.72276747226715</v>
      </c>
      <c r="C1636">
        <v>1.79611492156982</v>
      </c>
      <c r="D1636">
        <v>8.0233154296875</v>
      </c>
      <c r="E1636">
        <v>-0.187589600682258</v>
      </c>
      <c r="F1636">
        <v>0.30909606814384399</v>
      </c>
      <c r="G1636">
        <v>0.118309065699577</v>
      </c>
      <c r="H1636">
        <v>4.9000091552734304</v>
      </c>
      <c r="I1636">
        <v>-18.919296264648398</v>
      </c>
      <c r="J1636">
        <v>-24.429367065429599</v>
      </c>
      <c r="L1636">
        <f t="shared" si="100"/>
        <v>8.4004492177055052</v>
      </c>
      <c r="M1636">
        <f t="shared" si="101"/>
        <v>-0.28054390250236594</v>
      </c>
      <c r="N1636">
        <f t="shared" si="102"/>
        <v>7.8704881231257004E-2</v>
      </c>
      <c r="O1636">
        <f t="shared" si="103"/>
        <v>7.9682971452372894E-2</v>
      </c>
      <c r="P1636" t="str" cm="1">
        <f t="array" ref="P1636">IF(AND(O1636&gt;$Q$2,M1636&gt;0,M1637&lt;0,53.93&gt;A1636&gt;16.07),Peak,"")</f>
        <v/>
      </c>
    </row>
    <row r="1637" spans="1:16" x14ac:dyDescent="0.3">
      <c r="A1637">
        <v>16.342712401999901</v>
      </c>
      <c r="B1637">
        <v>-1.7883311510086</v>
      </c>
      <c r="C1637">
        <v>1.99475193023681</v>
      </c>
      <c r="D1637">
        <v>7.8348574638366699</v>
      </c>
      <c r="E1637">
        <v>-0.20038023591041501</v>
      </c>
      <c r="F1637">
        <v>0.31229344010353</v>
      </c>
      <c r="G1637">
        <v>0.126835972070693</v>
      </c>
      <c r="H1637">
        <v>4.9000091552734304</v>
      </c>
      <c r="I1637">
        <v>-18.919296264648398</v>
      </c>
      <c r="J1637">
        <v>-24.429367065429599</v>
      </c>
      <c r="L1637">
        <f t="shared" si="100"/>
        <v>8.2802267509705558</v>
      </c>
      <c r="M1637">
        <f t="shared" si="101"/>
        <v>-0.12022246673494941</v>
      </c>
      <c r="N1637">
        <f t="shared" si="102"/>
        <v>1.4453441507836017E-2</v>
      </c>
      <c r="O1637">
        <f t="shared" si="103"/>
        <v>8.0294042076281297E-2</v>
      </c>
      <c r="P1637" t="str" cm="1">
        <f t="array" ref="P1637">IF(AND(O1637&gt;$Q$2,M1637&gt;0,M1638&lt;0,53.93&gt;A1637&gt;16.07),Peak,"")</f>
        <v/>
      </c>
    </row>
    <row r="1638" spans="1:16" x14ac:dyDescent="0.3">
      <c r="A1638">
        <v>16.352722167999602</v>
      </c>
      <c r="B1638">
        <v>-1.75045990943908</v>
      </c>
      <c r="C1638">
        <v>2.1395008563995299</v>
      </c>
      <c r="D1638">
        <v>7.4778499603271396</v>
      </c>
      <c r="E1638">
        <v>-0.221696972846984</v>
      </c>
      <c r="F1638">
        <v>0.29417410492897</v>
      </c>
      <c r="G1638">
        <v>0.13749447464942899</v>
      </c>
      <c r="H1638">
        <v>5.3000030517578098</v>
      </c>
      <c r="I1638">
        <v>-18.72119140625</v>
      </c>
      <c r="J1638">
        <v>-24.7213439941406</v>
      </c>
      <c r="L1638">
        <f t="shared" si="100"/>
        <v>7.9724408958770212</v>
      </c>
      <c r="M1638">
        <f t="shared" si="101"/>
        <v>-0.30778585509353462</v>
      </c>
      <c r="N1638">
        <f t="shared" si="102"/>
        <v>9.4732132595658297E-2</v>
      </c>
      <c r="O1638">
        <f t="shared" si="103"/>
        <v>8.0137683472703378E-2</v>
      </c>
      <c r="P1638" t="str" cm="1">
        <f t="array" ref="P1638">IF(AND(O1638&gt;$Q$2,M1638&gt;0,M1639&lt;0,53.93&gt;A1638&gt;16.07),Peak,"")</f>
        <v/>
      </c>
    </row>
    <row r="1639" spans="1:16" x14ac:dyDescent="0.3">
      <c r="A1639">
        <v>16.362701415999201</v>
      </c>
      <c r="B1639">
        <v>-1.82186138629913</v>
      </c>
      <c r="C1639">
        <v>2.1591100692749001</v>
      </c>
      <c r="D1639">
        <v>7.2355036735534597</v>
      </c>
      <c r="E1639">
        <v>-0.23875053226947701</v>
      </c>
      <c r="F1639">
        <v>0.24514530599117201</v>
      </c>
      <c r="G1639">
        <v>0.146021127700805</v>
      </c>
      <c r="H1639">
        <v>5.3000030517578098</v>
      </c>
      <c r="I1639">
        <v>-18.72119140625</v>
      </c>
      <c r="J1639">
        <v>-24.7213439941406</v>
      </c>
      <c r="L1639">
        <f t="shared" si="100"/>
        <v>7.7674608857809941</v>
      </c>
      <c r="M1639">
        <f t="shared" si="101"/>
        <v>-0.20498001009602707</v>
      </c>
      <c r="N1639">
        <f t="shared" si="102"/>
        <v>4.2016804538967355E-2</v>
      </c>
      <c r="O1639">
        <f t="shared" si="103"/>
        <v>7.8164697088226889E-2</v>
      </c>
      <c r="P1639" t="str" cm="1">
        <f t="array" ref="P1639">IF(AND(O1639&gt;$Q$2,M1639&gt;0,M1640&lt;0,53.93&gt;A1639&gt;16.07),Peak,"")</f>
        <v/>
      </c>
    </row>
    <row r="1640" spans="1:16" x14ac:dyDescent="0.3">
      <c r="A1640">
        <v>16.372680663999699</v>
      </c>
      <c r="B1640">
        <v>-1.5542179346084499</v>
      </c>
      <c r="C1640">
        <v>2.2803580760955802</v>
      </c>
      <c r="D1640">
        <v>7.4974589347839302</v>
      </c>
      <c r="E1640">
        <v>-0.24834322929382299</v>
      </c>
      <c r="F1640">
        <v>0.16414073109626701</v>
      </c>
      <c r="G1640">
        <v>0.14815272390842399</v>
      </c>
      <c r="H1640">
        <v>5.3000030517578098</v>
      </c>
      <c r="I1640">
        <v>-18.72119140625</v>
      </c>
      <c r="J1640">
        <v>-24.7213439941406</v>
      </c>
      <c r="L1640">
        <f t="shared" si="100"/>
        <v>7.9892125282936535</v>
      </c>
      <c r="M1640">
        <f t="shared" si="101"/>
        <v>0.22175164251265933</v>
      </c>
      <c r="N1640">
        <f t="shared" si="102"/>
        <v>4.9173790957062258E-2</v>
      </c>
      <c r="O1640">
        <f t="shared" si="103"/>
        <v>7.7981266365004812E-2</v>
      </c>
      <c r="P1640" t="str" cm="1">
        <f t="array" ref="P1640">IF(AND(O1640&gt;$Q$2,M1640&gt;0,M1641&lt;0,53.93&gt;A1640&gt;16.07),Peak,"")</f>
        <v/>
      </c>
    </row>
    <row r="1641" spans="1:16" x14ac:dyDescent="0.3">
      <c r="A1641">
        <v>16.3826904299994</v>
      </c>
      <c r="B1641">
        <v>-1.7118401527404701</v>
      </c>
      <c r="C1641">
        <v>2.3742127418518</v>
      </c>
      <c r="D1641">
        <v>7.7826161384582502</v>
      </c>
      <c r="E1641">
        <v>-0.24194845557212799</v>
      </c>
      <c r="F1641">
        <v>4.9028795212507199E-2</v>
      </c>
      <c r="G1641">
        <v>0.14069187641143799</v>
      </c>
      <c r="H1641">
        <v>4.8999938964843697</v>
      </c>
      <c r="I1641">
        <v>-18.424026489257798</v>
      </c>
      <c r="J1641">
        <v>-24.916015625</v>
      </c>
      <c r="L1641">
        <f t="shared" si="100"/>
        <v>8.3148299327585029</v>
      </c>
      <c r="M1641">
        <f t="shared" si="101"/>
        <v>0.32561740446484944</v>
      </c>
      <c r="N1641">
        <f t="shared" si="102"/>
        <v>0.10602669409042535</v>
      </c>
      <c r="O1641">
        <f t="shared" si="103"/>
        <v>7.7333883037954868E-2</v>
      </c>
      <c r="P1641" t="str" cm="1">
        <f t="array" ref="P1641">IF(AND(O1641&gt;$Q$2,M1641&gt;0,M1642&lt;0,53.93&gt;A1641&gt;16.07),Peak,"")</f>
        <v/>
      </c>
    </row>
    <row r="1642" spans="1:16" x14ac:dyDescent="0.3">
      <c r="A1642">
        <v>16.392669677999901</v>
      </c>
      <c r="B1642">
        <v>-1.5793657302856401</v>
      </c>
      <c r="C1642">
        <v>2.44291996955871</v>
      </c>
      <c r="D1642">
        <v>7.6883120536804199</v>
      </c>
      <c r="E1642">
        <v>-0.230223879218101</v>
      </c>
      <c r="F1642">
        <v>-9.8058387637138297E-2</v>
      </c>
      <c r="G1642">
        <v>0.124703846871852</v>
      </c>
      <c r="H1642">
        <v>4.8999938964843697</v>
      </c>
      <c r="I1642">
        <v>-18.424026489257798</v>
      </c>
      <c r="J1642">
        <v>-24.916015625</v>
      </c>
      <c r="L1642">
        <f t="shared" si="100"/>
        <v>8.2202430817121854</v>
      </c>
      <c r="M1642">
        <f t="shared" si="101"/>
        <v>-9.4586851046317477E-2</v>
      </c>
      <c r="N1642">
        <f t="shared" si="102"/>
        <v>8.9466723908582495E-3</v>
      </c>
      <c r="O1642">
        <f t="shared" si="103"/>
        <v>7.5156244729125285E-2</v>
      </c>
      <c r="P1642" t="str" cm="1">
        <f t="array" ref="P1642">IF(AND(O1642&gt;$Q$2,M1642&gt;0,M1643&lt;0,53.93&gt;A1642&gt;16.07),Peak,"")</f>
        <v/>
      </c>
    </row>
    <row r="1643" spans="1:16" x14ac:dyDescent="0.3">
      <c r="A1643">
        <v>16.4026489259995</v>
      </c>
      <c r="B1643">
        <v>-1.3732442855834901</v>
      </c>
      <c r="C1643">
        <v>2.37526059150695</v>
      </c>
      <c r="D1643">
        <v>7.69040775299072</v>
      </c>
      <c r="E1643">
        <v>-0.21743378043174699</v>
      </c>
      <c r="F1643">
        <v>-0.26326519250869701</v>
      </c>
      <c r="G1643">
        <v>0.10018971562385499</v>
      </c>
      <c r="H1643">
        <v>4.8999938964843697</v>
      </c>
      <c r="I1643">
        <v>-18.424026489257798</v>
      </c>
      <c r="J1643">
        <v>-24.916015625</v>
      </c>
      <c r="L1643">
        <f t="shared" si="100"/>
        <v>8.165172022236483</v>
      </c>
      <c r="M1643">
        <f t="shared" si="101"/>
        <v>-5.5071059475702455E-2</v>
      </c>
      <c r="N1643">
        <f t="shared" si="102"/>
        <v>3.0328215917763573E-3</v>
      </c>
      <c r="O1643">
        <f t="shared" si="103"/>
        <v>7.5516294193071432E-2</v>
      </c>
      <c r="P1643" t="str" cm="1">
        <f t="array" ref="P1643">IF(AND(O1643&gt;$Q$2,M1643&gt;0,M1644&lt;0,53.93&gt;A1643&gt;16.07),Peak,"")</f>
        <v/>
      </c>
    </row>
    <row r="1644" spans="1:16" x14ac:dyDescent="0.3">
      <c r="A1644">
        <v>16.412658690999699</v>
      </c>
      <c r="B1644">
        <v>-1.11862385272979</v>
      </c>
      <c r="C1644">
        <v>2.6924510002136199</v>
      </c>
      <c r="D1644">
        <v>8.0215187072753906</v>
      </c>
      <c r="E1644">
        <v>-0.20357762277126301</v>
      </c>
      <c r="F1644">
        <v>-0.40822079777717502</v>
      </c>
      <c r="G1644">
        <v>5.9687297791242599E-2</v>
      </c>
      <c r="H1644">
        <v>4.3000030517578098</v>
      </c>
      <c r="I1644">
        <v>-18.6221313476562</v>
      </c>
      <c r="J1644">
        <v>-25.889297485351499</v>
      </c>
      <c r="L1644">
        <f t="shared" si="100"/>
        <v>8.5349501512086423</v>
      </c>
      <c r="M1644">
        <f t="shared" si="101"/>
        <v>0.36977812897215934</v>
      </c>
      <c r="N1644">
        <f t="shared" si="102"/>
        <v>0.1367358646661509</v>
      </c>
      <c r="O1644">
        <f t="shared" si="103"/>
        <v>7.5470792336522693E-2</v>
      </c>
      <c r="P1644" t="str" cm="1">
        <f t="array" ref="P1644">IF(AND(O1644&gt;$Q$2,M1644&gt;0,M1645&lt;0,53.93&gt;A1644&gt;16.07),Peak,"")</f>
        <v/>
      </c>
    </row>
    <row r="1645" spans="1:16" x14ac:dyDescent="0.3">
      <c r="A1645">
        <v>16.422637938999198</v>
      </c>
      <c r="B1645">
        <v>-1.11757600307464</v>
      </c>
      <c r="C1645">
        <v>2.4704625606536799</v>
      </c>
      <c r="D1645">
        <v>7.9100012779235804</v>
      </c>
      <c r="E1645">
        <v>-0.20784108340740201</v>
      </c>
      <c r="F1645">
        <v>-0.51587158441543501</v>
      </c>
      <c r="G1645">
        <v>8.5263764485716802E-3</v>
      </c>
      <c r="H1645">
        <v>4.3000030517578098</v>
      </c>
      <c r="I1645">
        <v>-18.6221313476562</v>
      </c>
      <c r="J1645">
        <v>-25.889297485351499</v>
      </c>
      <c r="L1645">
        <f t="shared" si="100"/>
        <v>8.3618348227522716</v>
      </c>
      <c r="M1645">
        <f t="shared" si="101"/>
        <v>-0.17311532845637068</v>
      </c>
      <c r="N1645">
        <f t="shared" si="102"/>
        <v>2.9968916946557102E-2</v>
      </c>
      <c r="O1645">
        <f t="shared" si="103"/>
        <v>7.4144153580502151E-2</v>
      </c>
      <c r="P1645" t="str" cm="1">
        <f t="array" ref="P1645">IF(AND(O1645&gt;$Q$2,M1645&gt;0,M1646&lt;0,53.93&gt;A1645&gt;16.07),Peak,"")</f>
        <v/>
      </c>
    </row>
    <row r="1646" spans="1:16" x14ac:dyDescent="0.3">
      <c r="A1646">
        <v>16.4326171869997</v>
      </c>
      <c r="B1646">
        <v>-1.1605366468429501</v>
      </c>
      <c r="C1646">
        <v>2.647394657135</v>
      </c>
      <c r="D1646">
        <v>7.99726963043212</v>
      </c>
      <c r="E1646">
        <v>-0.23875053226947701</v>
      </c>
      <c r="F1646">
        <v>-0.58834928274154596</v>
      </c>
      <c r="G1646">
        <v>-5.7556238025426802E-2</v>
      </c>
      <c r="H1646">
        <v>4.3000030517578098</v>
      </c>
      <c r="I1646">
        <v>-18.6221313476562</v>
      </c>
      <c r="J1646">
        <v>-25.889297485351499</v>
      </c>
      <c r="L1646">
        <f t="shared" si="100"/>
        <v>8.5036383578515569</v>
      </c>
      <c r="M1646">
        <f t="shared" si="101"/>
        <v>0.14180353509928523</v>
      </c>
      <c r="N1646">
        <f t="shared" si="102"/>
        <v>2.0108242566654218E-2</v>
      </c>
      <c r="O1646">
        <f t="shared" si="103"/>
        <v>7.8493928433438026E-2</v>
      </c>
      <c r="P1646" t="str" cm="1">
        <f t="array" ref="P1646">IF(AND(O1646&gt;$Q$2,M1646&gt;0,M1647&lt;0,53.93&gt;A1646&gt;16.07),Peak,"")</f>
        <v/>
      </c>
    </row>
    <row r="1647" spans="1:16" x14ac:dyDescent="0.3">
      <c r="A1647">
        <v>16.442596434999299</v>
      </c>
      <c r="B1647">
        <v>-1.1796967983245801</v>
      </c>
      <c r="C1647">
        <v>2.7307713031768799</v>
      </c>
      <c r="D1647">
        <v>8.5603981018066406</v>
      </c>
      <c r="E1647">
        <v>-0.28884565830230702</v>
      </c>
      <c r="F1647">
        <v>-0.61286395788192705</v>
      </c>
      <c r="G1647">
        <v>-0.128968104720115</v>
      </c>
      <c r="H1647">
        <v>4.5</v>
      </c>
      <c r="I1647">
        <v>-18.72119140625</v>
      </c>
      <c r="J1647">
        <v>-26.0839538574218</v>
      </c>
      <c r="L1647">
        <f t="shared" si="100"/>
        <v>9.0625168748889156</v>
      </c>
      <c r="M1647">
        <f t="shared" si="101"/>
        <v>0.55887851703735869</v>
      </c>
      <c r="N1647">
        <f t="shared" si="102"/>
        <v>0.31234519680587725</v>
      </c>
      <c r="O1647">
        <f t="shared" si="103"/>
        <v>8.1066975506385683E-2</v>
      </c>
      <c r="P1647" t="str" cm="1">
        <f t="array" ref="P1647">IF(AND(O1647&gt;$Q$2,M1647&gt;0,M1648&lt;0,53.93&gt;A1647&gt;16.07),Peak,"")</f>
        <v/>
      </c>
    </row>
    <row r="1648" spans="1:16" x14ac:dyDescent="0.3">
      <c r="A1648">
        <v>16.4525756829998</v>
      </c>
      <c r="B1648">
        <v>-1.19137251377105</v>
      </c>
      <c r="C1648">
        <v>2.5906627178192099</v>
      </c>
      <c r="D1648">
        <v>8.5927314758300692</v>
      </c>
      <c r="E1648">
        <v>-0.34320396184921198</v>
      </c>
      <c r="F1648">
        <v>-0.58408606052398604</v>
      </c>
      <c r="G1648">
        <v>-0.19611650705337499</v>
      </c>
      <c r="H1648">
        <v>4.5</v>
      </c>
      <c r="I1648">
        <v>-18.72119140625</v>
      </c>
      <c r="J1648">
        <v>-26.0839538574218</v>
      </c>
      <c r="L1648">
        <f t="shared" si="100"/>
        <v>9.0535040729978338</v>
      </c>
      <c r="M1648">
        <f t="shared" si="101"/>
        <v>-9.0128018910817786E-3</v>
      </c>
      <c r="N1648">
        <f t="shared" si="102"/>
        <v>8.123059792788729E-5</v>
      </c>
      <c r="O1648">
        <f t="shared" si="103"/>
        <v>7.8855422867561406E-2</v>
      </c>
      <c r="P1648" t="str" cm="1">
        <f t="array" ref="P1648">IF(AND(O1648&gt;$Q$2,M1648&gt;0,M1649&lt;0,53.93&gt;A1648&gt;16.07),Peak,"")</f>
        <v/>
      </c>
    </row>
    <row r="1649" spans="1:16" x14ac:dyDescent="0.3">
      <c r="A1649">
        <v>16.4631042479995</v>
      </c>
      <c r="B1649">
        <v>-1.1681708097457799</v>
      </c>
      <c r="C1649">
        <v>2.4421715736389098</v>
      </c>
      <c r="D1649">
        <v>8.9468946456909109</v>
      </c>
      <c r="E1649">
        <v>-0.39862808585166898</v>
      </c>
      <c r="F1649">
        <v>-0.52972775697708097</v>
      </c>
      <c r="G1649">
        <v>-0.254738539457321</v>
      </c>
      <c r="H1649">
        <v>4.1999969482421804</v>
      </c>
      <c r="I1649">
        <v>-18.3249816894531</v>
      </c>
      <c r="J1649">
        <v>-24.916015625</v>
      </c>
      <c r="L1649">
        <f t="shared" si="100"/>
        <v>9.3474996034728317</v>
      </c>
      <c r="M1649">
        <f t="shared" si="101"/>
        <v>0.29399553047499793</v>
      </c>
      <c r="N1649">
        <f t="shared" si="102"/>
        <v>8.6433371939275444E-2</v>
      </c>
      <c r="O1649">
        <f t="shared" si="103"/>
        <v>8.4963005551818752E-2</v>
      </c>
      <c r="P1649" t="str" cm="1">
        <f t="array" ref="P1649">IF(AND(O1649&gt;$Q$2,M1649&gt;0,M1650&lt;0,53.93&gt;A1649&gt;16.07),Peak,"")</f>
        <v/>
      </c>
    </row>
    <row r="1650" spans="1:16" x14ac:dyDescent="0.3">
      <c r="A1650">
        <v>16.4725646969991</v>
      </c>
      <c r="B1650">
        <v>-1.23597979545593</v>
      </c>
      <c r="C1650">
        <v>2.5944049358367902</v>
      </c>
      <c r="D1650">
        <v>9.4426641464233398</v>
      </c>
      <c r="E1650">
        <v>-0.44552555680274902</v>
      </c>
      <c r="F1650">
        <v>-0.45831590890884399</v>
      </c>
      <c r="G1650">
        <v>-0.30483368039131098</v>
      </c>
      <c r="H1650">
        <v>4.1999969482421804</v>
      </c>
      <c r="I1650">
        <v>-18.3249816894531</v>
      </c>
      <c r="J1650">
        <v>-24.916015625</v>
      </c>
      <c r="L1650">
        <f t="shared" si="100"/>
        <v>9.870283137175873</v>
      </c>
      <c r="M1650">
        <f t="shared" si="101"/>
        <v>0.52278353370304131</v>
      </c>
      <c r="N1650">
        <f t="shared" si="102"/>
        <v>0.27330262311103892</v>
      </c>
      <c r="O1650">
        <f t="shared" si="103"/>
        <v>8.3223666626722897E-2</v>
      </c>
      <c r="P1650" t="str" cm="1">
        <f t="array" ref="P1650">IF(AND(O1650&gt;$Q$2,M1650&gt;0,M1651&lt;0,53.93&gt;A1650&gt;16.07),Peak,"")</f>
        <v/>
      </c>
    </row>
    <row r="1651" spans="1:16" x14ac:dyDescent="0.3">
      <c r="A1651">
        <v>16.482543944999598</v>
      </c>
      <c r="B1651">
        <v>-1.2669653892517001</v>
      </c>
      <c r="C1651">
        <v>2.28963875770568</v>
      </c>
      <c r="D1651">
        <v>10.011780738830501</v>
      </c>
      <c r="E1651">
        <v>-0.47430366277694702</v>
      </c>
      <c r="F1651">
        <v>-0.400759667158126</v>
      </c>
      <c r="G1651">
        <v>-0.345335572957992</v>
      </c>
      <c r="H1651">
        <v>4.1999969482421804</v>
      </c>
      <c r="I1651">
        <v>-18.3249816894531</v>
      </c>
      <c r="J1651">
        <v>-24.916015625</v>
      </c>
      <c r="L1651">
        <f t="shared" si="100"/>
        <v>10.348110962913333</v>
      </c>
      <c r="M1651">
        <f t="shared" si="101"/>
        <v>0.47782782573746019</v>
      </c>
      <c r="N1651">
        <f t="shared" si="102"/>
        <v>0.22831943104898861</v>
      </c>
      <c r="O1651">
        <f t="shared" si="103"/>
        <v>8.1633492590960283E-2</v>
      </c>
      <c r="P1651" t="str" cm="1">
        <f t="array" ref="P1651">IF(AND(O1651&gt;$Q$2,M1651&gt;0,M1652&lt;0,53.93&gt;A1651&gt;16.07),Peak,"")</f>
        <v/>
      </c>
    </row>
    <row r="1652" spans="1:16" x14ac:dyDescent="0.3">
      <c r="A1652">
        <v>16.492553710999299</v>
      </c>
      <c r="B1652">
        <v>-1.1136840581893901</v>
      </c>
      <c r="C1652">
        <v>2.1444406509399401</v>
      </c>
      <c r="D1652">
        <v>10.257269859313899</v>
      </c>
      <c r="E1652">
        <v>-0.490291148424148</v>
      </c>
      <c r="F1652">
        <v>-0.350665092468261</v>
      </c>
      <c r="G1652">
        <v>-0.37837713956832802</v>
      </c>
      <c r="H1652">
        <v>3.3000030517578098</v>
      </c>
      <c r="I1652">
        <v>-17.3344421386718</v>
      </c>
      <c r="J1652">
        <v>-26.8625793457031</v>
      </c>
      <c r="L1652">
        <f t="shared" si="100"/>
        <v>10.538050239662851</v>
      </c>
      <c r="M1652">
        <f t="shared" si="101"/>
        <v>0.18993927674951827</v>
      </c>
      <c r="N1652">
        <f t="shared" si="102"/>
        <v>3.607692885213009E-2</v>
      </c>
      <c r="O1652">
        <f t="shared" si="103"/>
        <v>7.9158514746335007E-2</v>
      </c>
      <c r="P1652" t="str" cm="1">
        <f t="array" ref="P1652">IF(AND(O1652&gt;$Q$2,M1652&gt;0,M1653&lt;0,53.93&gt;A1652&gt;16.07),Peak,"")</f>
        <v/>
      </c>
    </row>
    <row r="1653" spans="1:16" x14ac:dyDescent="0.3">
      <c r="A1653">
        <v>16.502532958999801</v>
      </c>
      <c r="B1653">
        <v>-1.2593312263488701</v>
      </c>
      <c r="C1653">
        <v>2.1570143699645898</v>
      </c>
      <c r="D1653">
        <v>10.7072343826293</v>
      </c>
      <c r="E1653">
        <v>-0.495620667934417</v>
      </c>
      <c r="F1653">
        <v>-0.306965261697769</v>
      </c>
      <c r="G1653">
        <v>-0.40395760536193798</v>
      </c>
      <c r="H1653">
        <v>3.3000030517578098</v>
      </c>
      <c r="I1653">
        <v>-17.3344421386718</v>
      </c>
      <c r="J1653">
        <v>-26.8625793457031</v>
      </c>
      <c r="L1653">
        <f t="shared" si="100"/>
        <v>10.994703008924349</v>
      </c>
      <c r="M1653">
        <f t="shared" si="101"/>
        <v>0.45665276926149723</v>
      </c>
      <c r="N1653">
        <f t="shared" si="102"/>
        <v>0.20853175167419422</v>
      </c>
      <c r="O1653">
        <f t="shared" si="103"/>
        <v>8.0275462837838193E-2</v>
      </c>
      <c r="P1653" t="str" cm="1">
        <f t="array" ref="P1653">IF(AND(O1653&gt;$Q$2,M1653&gt;0,M1654&lt;0,53.93&gt;A1653&gt;16.07),Peak,"")</f>
        <v/>
      </c>
    </row>
    <row r="1654" spans="1:16" x14ac:dyDescent="0.3">
      <c r="A1654">
        <v>16.513061523000001</v>
      </c>
      <c r="B1654">
        <v>-1.2014017105102499</v>
      </c>
      <c r="C1654">
        <v>1.9577788114547701</v>
      </c>
      <c r="D1654">
        <v>11.1730651855468</v>
      </c>
      <c r="E1654">
        <v>-0.50308150053024203</v>
      </c>
      <c r="F1654">
        <v>-0.26752838492393399</v>
      </c>
      <c r="G1654">
        <v>-0.42420855164527799</v>
      </c>
      <c r="H1654">
        <v>5</v>
      </c>
      <c r="I1654">
        <v>-18.6221313476562</v>
      </c>
      <c r="J1654">
        <v>-25.6946411132812</v>
      </c>
      <c r="L1654">
        <f t="shared" si="100"/>
        <v>11.406737026208511</v>
      </c>
      <c r="M1654">
        <f t="shared" si="101"/>
        <v>0.41203401728416189</v>
      </c>
      <c r="N1654">
        <f t="shared" si="102"/>
        <v>0.16977203139932501</v>
      </c>
      <c r="O1654">
        <f t="shared" si="103"/>
        <v>7.6332128579940747E-2</v>
      </c>
      <c r="P1654" t="str" cm="1">
        <f t="array" ref="P1654">IF(AND(O1654&gt;$Q$2,M1654&gt;0,M1655&lt;0,53.93&gt;A1654&gt;16.07),Peak,"")</f>
        <v/>
      </c>
    </row>
    <row r="1655" spans="1:16" x14ac:dyDescent="0.3">
      <c r="A1655">
        <v>16.522491454999901</v>
      </c>
      <c r="B1655">
        <v>-1.2009526491165099</v>
      </c>
      <c r="C1655">
        <v>1.9077827930450399</v>
      </c>
      <c r="D1655">
        <v>11.4097232818603</v>
      </c>
      <c r="E1655">
        <v>-0.50947684049606301</v>
      </c>
      <c r="F1655">
        <v>-0.230223879218101</v>
      </c>
      <c r="G1655">
        <v>-0.43913075327873202</v>
      </c>
      <c r="H1655">
        <v>5</v>
      </c>
      <c r="I1655">
        <v>-18.6221313476562</v>
      </c>
      <c r="J1655">
        <v>-25.6946411132812</v>
      </c>
      <c r="L1655">
        <f t="shared" si="100"/>
        <v>11.630292679871976</v>
      </c>
      <c r="M1655">
        <f t="shared" si="101"/>
        <v>0.22355565366346575</v>
      </c>
      <c r="N1655">
        <f t="shared" si="102"/>
        <v>4.9977130284899446E-2</v>
      </c>
      <c r="O1655">
        <f t="shared" si="103"/>
        <v>7.4148601785326854E-2</v>
      </c>
      <c r="P1655" t="str" cm="1">
        <f t="array" ref="P1655">IF(AND(O1655&gt;$Q$2,M1655&gt;0,M1656&lt;0,53.93&gt;A1655&gt;16.07),Peak,"")</f>
        <v/>
      </c>
    </row>
    <row r="1656" spans="1:16" x14ac:dyDescent="0.3">
      <c r="A1656">
        <v>16.532501220999599</v>
      </c>
      <c r="B1656">
        <v>-1.1430230140686</v>
      </c>
      <c r="C1656">
        <v>1.9655625820159901</v>
      </c>
      <c r="D1656">
        <v>11.7474212646484</v>
      </c>
      <c r="E1656">
        <v>-0.52333271503448398</v>
      </c>
      <c r="F1656">
        <v>-0.19611650705337499</v>
      </c>
      <c r="G1656">
        <v>-0.44445973634719799</v>
      </c>
      <c r="H1656">
        <v>5</v>
      </c>
      <c r="I1656">
        <v>-18.6221313476562</v>
      </c>
      <c r="J1656">
        <v>-25.6946411132812</v>
      </c>
      <c r="L1656">
        <f t="shared" si="100"/>
        <v>11.965443754563609</v>
      </c>
      <c r="M1656">
        <f t="shared" si="101"/>
        <v>0.33515107469163219</v>
      </c>
      <c r="N1656">
        <f t="shared" si="102"/>
        <v>0.11232624286695601</v>
      </c>
      <c r="O1656">
        <f t="shared" si="103"/>
        <v>7.3266159363240838E-2</v>
      </c>
      <c r="P1656" t="str" cm="1">
        <f t="array" ref="P1656">IF(AND(O1656&gt;$Q$2,M1656&gt;0,M1657&lt;0,53.93&gt;A1656&gt;16.07),Peak,"")</f>
        <v/>
      </c>
    </row>
    <row r="1657" spans="1:16" x14ac:dyDescent="0.3">
      <c r="A1657">
        <v>16.542480468999202</v>
      </c>
      <c r="B1657">
        <v>-1.51649641990661</v>
      </c>
      <c r="C1657">
        <v>1.8585351705551101</v>
      </c>
      <c r="D1657">
        <v>11.8596878051757</v>
      </c>
      <c r="E1657">
        <v>-0.53185939788818304</v>
      </c>
      <c r="F1657">
        <v>-0.17373397946357699</v>
      </c>
      <c r="G1657">
        <v>-0.44126236438751198</v>
      </c>
      <c r="H1657">
        <v>4.8000030517578098</v>
      </c>
      <c r="I1657">
        <v>-17.2353820800781</v>
      </c>
      <c r="J1657">
        <v>-26.765243530273398</v>
      </c>
      <c r="L1657">
        <f t="shared" si="100"/>
        <v>12.099839222403457</v>
      </c>
      <c r="M1657">
        <f t="shared" si="101"/>
        <v>0.13439546783984824</v>
      </c>
      <c r="N1657">
        <f t="shared" si="102"/>
        <v>1.8062141775891681E-2</v>
      </c>
      <c r="O1657">
        <f t="shared" si="103"/>
        <v>7.1035198963276175E-2</v>
      </c>
      <c r="P1657" t="str" cm="1">
        <f t="array" ref="P1657">IF(AND(O1657&gt;$Q$2,M1657&gt;0,M1658&lt;0,53.93&gt;A1657&gt;16.07),Peak,"")</f>
        <v/>
      </c>
    </row>
    <row r="1658" spans="1:16" x14ac:dyDescent="0.3">
      <c r="A1658">
        <v>16.552490233999301</v>
      </c>
      <c r="B1658">
        <v>-1.5316150188446001</v>
      </c>
      <c r="C1658">
        <v>2.0579204559326101</v>
      </c>
      <c r="D1658">
        <v>12.258308410644499</v>
      </c>
      <c r="E1658">
        <v>-0.53079354763030995</v>
      </c>
      <c r="F1658">
        <v>-0.126836508512496</v>
      </c>
      <c r="G1658">
        <v>-0.42101114988326999</v>
      </c>
      <c r="H1658">
        <v>4.8000030517578098</v>
      </c>
      <c r="I1658">
        <v>-17.2353820800781</v>
      </c>
      <c r="J1658">
        <v>-26.765243530273398</v>
      </c>
      <c r="L1658">
        <f t="shared" si="100"/>
        <v>12.52385748319478</v>
      </c>
      <c r="M1658">
        <f t="shared" si="101"/>
        <v>0.42401826079132299</v>
      </c>
      <c r="N1658">
        <f t="shared" si="102"/>
        <v>0.17979148548449839</v>
      </c>
      <c r="O1658">
        <f t="shared" si="103"/>
        <v>7.083228173169645E-2</v>
      </c>
      <c r="P1658" t="str" cm="1">
        <f t="array" ref="P1658">IF(AND(O1658&gt;$Q$2,M1658&gt;0,M1659&lt;0,53.93&gt;A1658&gt;16.07),Peak,"")</f>
        <v/>
      </c>
    </row>
    <row r="1659" spans="1:16" x14ac:dyDescent="0.3">
      <c r="A1659">
        <v>16.562469482999401</v>
      </c>
      <c r="B1659">
        <v>-1.25693619251251</v>
      </c>
      <c r="C1659">
        <v>1.6134947538375799</v>
      </c>
      <c r="D1659">
        <v>12.280911445617599</v>
      </c>
      <c r="E1659">
        <v>-0.53079354763030995</v>
      </c>
      <c r="F1659">
        <v>-6.0753628611564602E-2</v>
      </c>
      <c r="G1659">
        <v>-0.38903564214706399</v>
      </c>
      <c r="H1659">
        <v>4.8000030517578098</v>
      </c>
      <c r="I1659">
        <v>-17.2353820800781</v>
      </c>
      <c r="J1659">
        <v>-26.765243530273398</v>
      </c>
      <c r="L1659">
        <f t="shared" si="100"/>
        <v>12.450061841123947</v>
      </c>
      <c r="M1659">
        <f t="shared" si="101"/>
        <v>-7.3795642070832557E-2</v>
      </c>
      <c r="N1659">
        <f t="shared" si="102"/>
        <v>5.4457967886464322E-3</v>
      </c>
      <c r="O1659">
        <f t="shared" si="103"/>
        <v>7.2112988293250316E-2</v>
      </c>
      <c r="P1659" t="str" cm="1">
        <f t="array" ref="P1659">IF(AND(O1659&gt;$Q$2,M1659&gt;0,M1660&lt;0,53.93&gt;A1659&gt;16.07),Peak,"")</f>
        <v/>
      </c>
    </row>
    <row r="1660" spans="1:16" x14ac:dyDescent="0.3">
      <c r="A1660">
        <v>16.5724792479995</v>
      </c>
      <c r="B1660">
        <v>-1.10470271110534</v>
      </c>
      <c r="C1660">
        <v>1.4811699390411299</v>
      </c>
      <c r="D1660">
        <v>12.499157905578601</v>
      </c>
      <c r="E1660">
        <v>-0.52866196632385198</v>
      </c>
      <c r="F1660">
        <v>7.4605792760848999E-3</v>
      </c>
      <c r="G1660">
        <v>-0.35812619328498801</v>
      </c>
      <c r="H1660">
        <v>4.8999938964843697</v>
      </c>
      <c r="I1660">
        <v>-17.8297119140625</v>
      </c>
      <c r="J1660">
        <v>-27.057235717773398</v>
      </c>
      <c r="L1660">
        <f t="shared" si="100"/>
        <v>12.634998251556295</v>
      </c>
      <c r="M1660">
        <f t="shared" si="101"/>
        <v>0.1849364104323481</v>
      </c>
      <c r="N1660">
        <f t="shared" si="102"/>
        <v>3.4201475903601911E-2</v>
      </c>
      <c r="O1660">
        <f t="shared" si="103"/>
        <v>7.7164995666369904E-2</v>
      </c>
      <c r="P1660" t="str" cm="1">
        <f t="array" ref="P1660">IF(AND(O1660&gt;$Q$2,M1660&gt;0,M1661&lt;0,53.93&gt;A1660&gt;16.07),Peak,"")</f>
        <v/>
      </c>
    </row>
    <row r="1661" spans="1:16" x14ac:dyDescent="0.3">
      <c r="A1661">
        <v>16.582458495999099</v>
      </c>
      <c r="B1661">
        <v>-0.76206529140472401</v>
      </c>
      <c r="C1661">
        <v>1.30304026603698</v>
      </c>
      <c r="D1661">
        <v>12.775932312011699</v>
      </c>
      <c r="E1661">
        <v>-0.50841051340103105</v>
      </c>
      <c r="F1661">
        <v>7.5675055384635898E-2</v>
      </c>
      <c r="G1661">
        <v>-0.33254572749137801</v>
      </c>
      <c r="H1661">
        <v>4.8999938964843697</v>
      </c>
      <c r="I1661">
        <v>-17.8297119140625</v>
      </c>
      <c r="J1661">
        <v>-27.057235717773398</v>
      </c>
      <c r="L1661">
        <f t="shared" si="100"/>
        <v>12.864800965595313</v>
      </c>
      <c r="M1661">
        <f t="shared" si="101"/>
        <v>0.22980271403901753</v>
      </c>
      <c r="N1661">
        <f t="shared" si="102"/>
        <v>5.2809287379698464E-2</v>
      </c>
      <c r="O1661">
        <f t="shared" si="103"/>
        <v>7.6900888891323613E-2</v>
      </c>
      <c r="P1661" t="str" cm="1">
        <f t="array" ref="P1661">IF(AND(O1661&gt;$Q$2,M1661&gt;0,M1662&lt;0,53.93&gt;A1661&gt;16.07),Peak,"")</f>
        <v/>
      </c>
    </row>
    <row r="1662" spans="1:16" x14ac:dyDescent="0.3">
      <c r="A1662">
        <v>16.5924377439996</v>
      </c>
      <c r="B1662">
        <v>-0.33575180172920199</v>
      </c>
      <c r="C1662">
        <v>1.3528866767883301</v>
      </c>
      <c r="D1662">
        <v>12.702734947204499</v>
      </c>
      <c r="E1662">
        <v>-0.47004020214080799</v>
      </c>
      <c r="F1662">
        <v>0.14388953149318601</v>
      </c>
      <c r="G1662">
        <v>-0.32401880621910001</v>
      </c>
      <c r="H1662">
        <v>4.8999938964843697</v>
      </c>
      <c r="I1662">
        <v>-17.8297119140625</v>
      </c>
      <c r="J1662">
        <v>-27.057235717773398</v>
      </c>
      <c r="L1662">
        <f t="shared" si="100"/>
        <v>12.778986922738683</v>
      </c>
      <c r="M1662">
        <f t="shared" si="101"/>
        <v>-8.5814042856629413E-2</v>
      </c>
      <c r="N1662">
        <f t="shared" si="102"/>
        <v>7.3640499513994298E-3</v>
      </c>
      <c r="O1662">
        <f t="shared" si="103"/>
        <v>7.9694541176017444E-2</v>
      </c>
      <c r="P1662" t="str" cm="1">
        <f t="array" ref="P1662">IF(AND(O1662&gt;$Q$2,M1662&gt;0,M1663&lt;0,53.93&gt;A1662&gt;16.07),Peak,"")</f>
        <v/>
      </c>
    </row>
    <row r="1663" spans="1:16" x14ac:dyDescent="0.3">
      <c r="A1663">
        <v>16.602447509999301</v>
      </c>
      <c r="B1663">
        <v>-0.28590545058250399</v>
      </c>
      <c r="C1663">
        <v>1.2734019756317101</v>
      </c>
      <c r="D1663">
        <v>12.770244598388601</v>
      </c>
      <c r="E1663">
        <v>-0.42101114988326999</v>
      </c>
      <c r="F1663">
        <v>0.20251102745532901</v>
      </c>
      <c r="G1663">
        <v>-0.34000658988952598</v>
      </c>
      <c r="H1663">
        <v>5.3999938964843697</v>
      </c>
      <c r="I1663">
        <v>-16.938217163085898</v>
      </c>
      <c r="J1663">
        <v>-27.3492126464843</v>
      </c>
      <c r="L1663">
        <f t="shared" si="100"/>
        <v>12.836761336913948</v>
      </c>
      <c r="M1663">
        <f t="shared" si="101"/>
        <v>5.7774414175264965E-2</v>
      </c>
      <c r="N1663">
        <f t="shared" si="102"/>
        <v>3.3378829332950575E-3</v>
      </c>
      <c r="O1663">
        <f t="shared" si="103"/>
        <v>8.5574158272615289E-2</v>
      </c>
      <c r="P1663" t="str" cm="1">
        <f t="array" ref="P1663">IF(AND(O1663&gt;$Q$2,M1663&gt;0,M1664&lt;0,53.93&gt;A1663&gt;16.07),Peak,"")</f>
        <v/>
      </c>
    </row>
    <row r="1664" spans="1:16" x14ac:dyDescent="0.3">
      <c r="A1664">
        <v>16.612426757999799</v>
      </c>
      <c r="B1664">
        <v>-0.18905685842037201</v>
      </c>
      <c r="C1664">
        <v>0.83541274070739702</v>
      </c>
      <c r="D1664">
        <v>12.7474918365478</v>
      </c>
      <c r="E1664">
        <v>-0.34746715426445002</v>
      </c>
      <c r="F1664">
        <v>0.23342101275920801</v>
      </c>
      <c r="G1664">
        <v>-0.38477244973182601</v>
      </c>
      <c r="H1664">
        <v>5.3999938964843697</v>
      </c>
      <c r="I1664">
        <v>-16.938217163085898</v>
      </c>
      <c r="J1664">
        <v>-27.3492126464843</v>
      </c>
      <c r="L1664">
        <f t="shared" si="100"/>
        <v>12.776235950619604</v>
      </c>
      <c r="M1664">
        <f t="shared" si="101"/>
        <v>-6.052538629434423E-2</v>
      </c>
      <c r="N1664">
        <f t="shared" si="102"/>
        <v>3.6633223860795924E-3</v>
      </c>
      <c r="O1664">
        <f t="shared" si="103"/>
        <v>9.1478240724909288E-2</v>
      </c>
      <c r="P1664" t="str" cm="1">
        <f t="array" ref="P1664">IF(AND(O1664&gt;$Q$2,M1664&gt;0,M1665&lt;0,53.93&gt;A1664&gt;16.07),Peak,"")</f>
        <v/>
      </c>
    </row>
    <row r="1665" spans="1:16" x14ac:dyDescent="0.3">
      <c r="A1665">
        <v>16.622406005999402</v>
      </c>
      <c r="B1665">
        <v>-0.27482849359512301</v>
      </c>
      <c r="C1665">
        <v>0.84963315725326505</v>
      </c>
      <c r="D1665">
        <v>12.596006393432599</v>
      </c>
      <c r="E1665">
        <v>-0.23128968477249101</v>
      </c>
      <c r="F1665">
        <v>0.219564855098724</v>
      </c>
      <c r="G1665">
        <v>-0.44232815504074002</v>
      </c>
      <c r="H1665">
        <v>5.3999938964843697</v>
      </c>
      <c r="I1665">
        <v>-16.938217163085898</v>
      </c>
      <c r="J1665">
        <v>-27.3492126464843</v>
      </c>
      <c r="L1665">
        <f t="shared" si="100"/>
        <v>12.627619897121976</v>
      </c>
      <c r="M1665">
        <f t="shared" si="101"/>
        <v>-0.14861605349762819</v>
      </c>
      <c r="N1665">
        <f t="shared" si="102"/>
        <v>2.2086731357209882E-2</v>
      </c>
      <c r="O1665">
        <f t="shared" si="103"/>
        <v>0.10170319176799895</v>
      </c>
      <c r="P1665" t="str" cm="1">
        <f t="array" ref="P1665">IF(AND(O1665&gt;$Q$2,M1665&gt;0,M1666&lt;0,53.93&gt;A1665&gt;16.07),Peak,"")</f>
        <v/>
      </c>
    </row>
    <row r="1666" spans="1:16" x14ac:dyDescent="0.3">
      <c r="A1666">
        <v>16.632415771999099</v>
      </c>
      <c r="B1666">
        <v>-0.457299053668975</v>
      </c>
      <c r="C1666">
        <v>0.56013518571853604</v>
      </c>
      <c r="D1666">
        <v>12.266541481018001</v>
      </c>
      <c r="E1666">
        <v>-0.101256050169467</v>
      </c>
      <c r="F1666">
        <v>0.15987701714038799</v>
      </c>
      <c r="G1666">
        <v>-0.483896374702453</v>
      </c>
      <c r="H1666">
        <v>5.8999938964843697</v>
      </c>
      <c r="I1666">
        <v>-16.938217163085898</v>
      </c>
      <c r="J1666">
        <v>-27.446533203125</v>
      </c>
      <c r="L1666">
        <f t="shared" si="100"/>
        <v>12.287836007869805</v>
      </c>
      <c r="M1666">
        <f t="shared" si="101"/>
        <v>-0.33978388925217118</v>
      </c>
      <c r="N1666">
        <f t="shared" si="102"/>
        <v>0.11545309139533173</v>
      </c>
      <c r="O1666">
        <f t="shared" si="103"/>
        <v>0.1033833264698084</v>
      </c>
      <c r="P1666" t="str" cm="1">
        <f t="array" ref="P1666">IF(AND(O1666&gt;$Q$2,M1666&gt;0,M1667&lt;0,53.93&gt;A1666&gt;16.07),Peak,"")</f>
        <v/>
      </c>
    </row>
    <row r="1667" spans="1:16" x14ac:dyDescent="0.3">
      <c r="A1667">
        <v>16.642425536999301</v>
      </c>
      <c r="B1667">
        <v>-0.65488815307617099</v>
      </c>
      <c r="C1667">
        <v>0.47136977314949002</v>
      </c>
      <c r="D1667">
        <v>11.782597541809</v>
      </c>
      <c r="E1667">
        <v>1.27898314967751E-2</v>
      </c>
      <c r="F1667">
        <v>6.1818893998861299E-2</v>
      </c>
      <c r="G1667">
        <v>-0.50734472274780196</v>
      </c>
      <c r="H1667">
        <v>5.8999938964843697</v>
      </c>
      <c r="I1667">
        <v>-16.938217163085898</v>
      </c>
      <c r="J1667">
        <v>-27.446533203125</v>
      </c>
      <c r="L1667">
        <f t="shared" ref="L1667:L1730" si="104">SQRT(B1667^2+C1667^2+D1667^2)</f>
        <v>11.81019359656403</v>
      </c>
      <c r="M1667">
        <f t="shared" si="101"/>
        <v>-0.47764241130577467</v>
      </c>
      <c r="N1667">
        <f t="shared" si="102"/>
        <v>0.22814227307799481</v>
      </c>
      <c r="O1667">
        <f t="shared" si="103"/>
        <v>0.10171688238349545</v>
      </c>
      <c r="P1667" t="str" cm="1">
        <f t="array" ref="P1667">IF(AND(O1667&gt;$Q$2,M1667&gt;0,M1668&lt;0,53.93&gt;A1667&gt;16.07),Peak,"")</f>
        <v/>
      </c>
    </row>
    <row r="1668" spans="1:16" x14ac:dyDescent="0.3">
      <c r="A1668">
        <v>16.652374266999601</v>
      </c>
      <c r="B1668">
        <v>-0.85113006830215399</v>
      </c>
      <c r="C1668">
        <v>0.19639159739017401</v>
      </c>
      <c r="D1668">
        <v>11.6700325012207</v>
      </c>
      <c r="E1668">
        <v>0.109782427549362</v>
      </c>
      <c r="F1668">
        <v>-5.5424641817808103E-2</v>
      </c>
      <c r="G1668">
        <v>-0.52866196632385198</v>
      </c>
      <c r="H1668">
        <v>5.8999938964843697</v>
      </c>
      <c r="I1668">
        <v>-16.938217163085898</v>
      </c>
      <c r="J1668">
        <v>-27.446533203125</v>
      </c>
      <c r="L1668">
        <f t="shared" si="104"/>
        <v>11.702677071176533</v>
      </c>
      <c r="M1668">
        <f t="shared" ref="M1668:M1731" si="105">L1668-L1667</f>
        <v>-0.10751652538749745</v>
      </c>
      <c r="N1668">
        <f t="shared" ref="N1668:N1731" si="106">M1668^2</f>
        <v>1.1559803231400384E-2</v>
      </c>
      <c r="O1668">
        <f t="shared" ref="O1668:O1731" si="107">AVERAGE(N1668:N1715)</f>
        <v>9.7127127375954803E-2</v>
      </c>
      <c r="P1668" t="str" cm="1">
        <f t="array" ref="P1668">IF(AND(O1668&gt;$Q$2,M1668&gt;0,M1669&lt;0,53.93&gt;A1668&gt;16.07),Peak,"")</f>
        <v/>
      </c>
    </row>
    <row r="1669" spans="1:16" x14ac:dyDescent="0.3">
      <c r="A1669">
        <v>16.662384032999299</v>
      </c>
      <c r="B1669">
        <v>-1.02566707134246</v>
      </c>
      <c r="C1669">
        <v>0.21600082516670199</v>
      </c>
      <c r="D1669">
        <v>10.9702377319335</v>
      </c>
      <c r="E1669">
        <v>0.190787002444267</v>
      </c>
      <c r="F1669">
        <v>-0.17266817390918701</v>
      </c>
      <c r="G1669">
        <v>-0.54891318082809404</v>
      </c>
      <c r="H1669">
        <v>6.3999938964843697</v>
      </c>
      <c r="I1669">
        <v>-17.2353820800781</v>
      </c>
      <c r="J1669">
        <v>-27.835861206054599</v>
      </c>
      <c r="L1669">
        <f t="shared" si="104"/>
        <v>11.020198055971878</v>
      </c>
      <c r="M1669">
        <f t="shared" si="105"/>
        <v>-0.68247901520465426</v>
      </c>
      <c r="N1669">
        <f t="shared" si="106"/>
        <v>0.4657776061947147</v>
      </c>
      <c r="O1669">
        <f t="shared" si="107"/>
        <v>9.7703333574286844E-2</v>
      </c>
      <c r="P1669" t="str" cm="1">
        <f t="array" ref="P1669">IF(AND(O1669&gt;$Q$2,M1669&gt;0,M1670&lt;0,53.93&gt;A1669&gt;16.07),Peak,"")</f>
        <v/>
      </c>
    </row>
    <row r="1670" spans="1:16" x14ac:dyDescent="0.3">
      <c r="A1670">
        <v>16.6723632809998</v>
      </c>
      <c r="B1670">
        <v>-0.831520855426788</v>
      </c>
      <c r="C1670">
        <v>-6.7359926179051399E-3</v>
      </c>
      <c r="D1670">
        <v>10.6993007659912</v>
      </c>
      <c r="E1670">
        <v>0.22489410638809201</v>
      </c>
      <c r="F1670">
        <v>-0.26539677381515497</v>
      </c>
      <c r="G1670">
        <v>-0.56596672534942605</v>
      </c>
      <c r="H1670">
        <v>6.3999938964843697</v>
      </c>
      <c r="I1670">
        <v>-17.2353820800781</v>
      </c>
      <c r="J1670">
        <v>-27.835861206054599</v>
      </c>
      <c r="L1670">
        <f t="shared" si="104"/>
        <v>10.731566017489998</v>
      </c>
      <c r="M1670">
        <f t="shared" si="105"/>
        <v>-0.28863203848188057</v>
      </c>
      <c r="N1670">
        <f t="shared" si="106"/>
        <v>8.3308453638205784E-2</v>
      </c>
      <c r="O1670">
        <f t="shared" si="107"/>
        <v>8.8233542485738573E-2</v>
      </c>
      <c r="P1670" t="str" cm="1">
        <f t="array" ref="P1670">IF(AND(O1670&gt;$Q$2,M1670&gt;0,M1671&lt;0,53.93&gt;A1670&gt;16.07),Peak,"")</f>
        <v/>
      </c>
    </row>
    <row r="1671" spans="1:16" x14ac:dyDescent="0.3">
      <c r="A1671">
        <v>16.682342528999399</v>
      </c>
      <c r="B1671">
        <v>-0.55175262689590399</v>
      </c>
      <c r="C1671">
        <v>-0.33305740356445301</v>
      </c>
      <c r="D1671">
        <v>10.4244718551635</v>
      </c>
      <c r="E1671">
        <v>0.22276224195957101</v>
      </c>
      <c r="F1671">
        <v>-0.32721620798110901</v>
      </c>
      <c r="G1671">
        <v>-0.597941994667053</v>
      </c>
      <c r="H1671">
        <v>6.3999938964843697</v>
      </c>
      <c r="I1671">
        <v>-17.2353820800781</v>
      </c>
      <c r="J1671">
        <v>-27.835861206054599</v>
      </c>
      <c r="L1671">
        <f t="shared" si="104"/>
        <v>10.44437512034356</v>
      </c>
      <c r="M1671">
        <f t="shared" si="105"/>
        <v>-0.28719089714643786</v>
      </c>
      <c r="N1671">
        <f t="shared" si="106"/>
        <v>8.2478611403775853E-2</v>
      </c>
      <c r="O1671">
        <f t="shared" si="107"/>
        <v>8.9615872277338415E-2</v>
      </c>
      <c r="P1671" t="str" cm="1">
        <f t="array" ref="P1671">IF(AND(O1671&gt;$Q$2,M1671&gt;0,M1672&lt;0,53.93&gt;A1671&gt;16.07),Peak,"")</f>
        <v/>
      </c>
    </row>
    <row r="1672" spans="1:16" x14ac:dyDescent="0.3">
      <c r="A1672">
        <v>16.692321776999901</v>
      </c>
      <c r="B1672">
        <v>-0.304466843605041</v>
      </c>
      <c r="C1672">
        <v>-0.55444699525833097</v>
      </c>
      <c r="D1672">
        <v>10.3322639465332</v>
      </c>
      <c r="E1672">
        <v>0.19291858375072399</v>
      </c>
      <c r="F1672">
        <v>-0.33574312925338701</v>
      </c>
      <c r="G1672">
        <v>-0.65869563817977905</v>
      </c>
      <c r="H1672">
        <v>6.0999908447265598</v>
      </c>
      <c r="I1672">
        <v>-17.2353820800781</v>
      </c>
      <c r="J1672">
        <v>-27.446548461913999</v>
      </c>
      <c r="L1672">
        <f t="shared" si="104"/>
        <v>10.351608077503496</v>
      </c>
      <c r="M1672">
        <f t="shared" si="105"/>
        <v>-9.2767042840064207E-2</v>
      </c>
      <c r="N1672">
        <f t="shared" si="106"/>
        <v>8.6057242372903076E-3</v>
      </c>
      <c r="O1672">
        <f t="shared" si="107"/>
        <v>9.5010503400544954E-2</v>
      </c>
      <c r="P1672" t="str" cm="1">
        <f t="array" ref="P1672">IF(AND(O1672&gt;$Q$2,M1672&gt;0,M1673&lt;0,53.93&gt;A1672&gt;16.07),Peak,"")</f>
        <v/>
      </c>
    </row>
    <row r="1673" spans="1:16" x14ac:dyDescent="0.3">
      <c r="A1673">
        <v>16.702331542999602</v>
      </c>
      <c r="B1673">
        <v>-0.415685564279556</v>
      </c>
      <c r="C1673">
        <v>-0.63572800159454301</v>
      </c>
      <c r="D1673">
        <v>10.024803161621</v>
      </c>
      <c r="E1673">
        <v>0.14282345771789501</v>
      </c>
      <c r="F1673">
        <v>-0.286714047193527</v>
      </c>
      <c r="G1673">
        <v>-0.74609524011611905</v>
      </c>
      <c r="H1673">
        <v>6.0999908447265598</v>
      </c>
      <c r="I1673">
        <v>-17.2353820800781</v>
      </c>
      <c r="J1673">
        <v>-27.446548461913999</v>
      </c>
      <c r="L1673">
        <f t="shared" si="104"/>
        <v>10.053537835488967</v>
      </c>
      <c r="M1673">
        <f t="shared" si="105"/>
        <v>-0.29807024201452847</v>
      </c>
      <c r="N1673">
        <f t="shared" si="106"/>
        <v>8.8845869174599579E-2</v>
      </c>
      <c r="O1673">
        <f t="shared" si="107"/>
        <v>0.10892452390998954</v>
      </c>
      <c r="P1673" t="str" cm="1">
        <f t="array" ref="P1673">IF(AND(O1673&gt;$Q$2,M1673&gt;0,M1674&lt;0,53.93&gt;A1673&gt;16.07),Peak,"")</f>
        <v/>
      </c>
    </row>
    <row r="1674" spans="1:16" x14ac:dyDescent="0.3">
      <c r="A1674">
        <v>16.712310790999201</v>
      </c>
      <c r="B1674">
        <v>-0.57345747947692804</v>
      </c>
      <c r="C1674">
        <v>-0.97282701730728105</v>
      </c>
      <c r="D1674">
        <v>10.027796745300201</v>
      </c>
      <c r="E1674">
        <v>0.101255513727664</v>
      </c>
      <c r="F1674">
        <v>-0.20784108340740201</v>
      </c>
      <c r="G1674">
        <v>-0.83775830268859797</v>
      </c>
      <c r="H1674">
        <v>6.0999908447265598</v>
      </c>
      <c r="I1674">
        <v>-17.2353820800781</v>
      </c>
      <c r="J1674">
        <v>-27.446548461913999</v>
      </c>
      <c r="L1674">
        <f t="shared" si="104"/>
        <v>10.091181965033844</v>
      </c>
      <c r="M1674">
        <f t="shared" si="105"/>
        <v>3.7644129544876392E-2</v>
      </c>
      <c r="N1674">
        <f t="shared" si="106"/>
        <v>1.4170804891914357E-3</v>
      </c>
      <c r="O1674">
        <f t="shared" si="107"/>
        <v>0.11895312603622131</v>
      </c>
      <c r="P1674" t="str" cm="1">
        <f t="array" ref="P1674">IF(AND(O1674&gt;$Q$2,M1674&gt;0,M1675&lt;0,53.93&gt;A1674&gt;16.07),Peak,"")</f>
        <v/>
      </c>
    </row>
    <row r="1675" spans="1:16" x14ac:dyDescent="0.3">
      <c r="A1675">
        <v>16.722320555999399</v>
      </c>
      <c r="B1675">
        <v>-1.0666818618774401</v>
      </c>
      <c r="C1675">
        <v>-1.12371325492858</v>
      </c>
      <c r="D1675">
        <v>10.2042798995971</v>
      </c>
      <c r="E1675">
        <v>0.104452908039093</v>
      </c>
      <c r="F1675">
        <v>-0.138560816645622</v>
      </c>
      <c r="G1675">
        <v>-0.90277540683746305</v>
      </c>
      <c r="H1675">
        <v>6.0999908447265598</v>
      </c>
      <c r="I1675">
        <v>-17.433486938476499</v>
      </c>
      <c r="J1675">
        <v>-27.835861206054599</v>
      </c>
      <c r="L1675">
        <f t="shared" si="104"/>
        <v>10.32123393510107</v>
      </c>
      <c r="M1675">
        <f t="shared" si="105"/>
        <v>0.23005197006722611</v>
      </c>
      <c r="N1675">
        <f t="shared" si="106"/>
        <v>5.2923908931811897E-2</v>
      </c>
      <c r="O1675">
        <f t="shared" si="107"/>
        <v>0.12022692146561385</v>
      </c>
      <c r="P1675" t="str" cm="1">
        <f t="array" ref="P1675">IF(AND(O1675&gt;$Q$2,M1675&gt;0,M1676&lt;0,53.93&gt;A1675&gt;16.07),Peak,"")</f>
        <v/>
      </c>
    </row>
    <row r="1676" spans="1:16" x14ac:dyDescent="0.3">
      <c r="A1676">
        <v>16.732299803999901</v>
      </c>
      <c r="B1676">
        <v>-1.3193564414978001</v>
      </c>
      <c r="C1676">
        <v>-1.45751905441284</v>
      </c>
      <c r="D1676">
        <v>10.0189657211303</v>
      </c>
      <c r="E1676">
        <v>0.146021127700805</v>
      </c>
      <c r="F1676">
        <v>-8.5268296301364899E-2</v>
      </c>
      <c r="G1676">
        <v>-0.91769707202911299</v>
      </c>
      <c r="H1676">
        <v>6.0999908447265598</v>
      </c>
      <c r="I1676">
        <v>-17.433486938476499</v>
      </c>
      <c r="J1676">
        <v>-27.835861206054599</v>
      </c>
      <c r="L1676">
        <f t="shared" si="104"/>
        <v>10.210031211258967</v>
      </c>
      <c r="M1676">
        <f t="shared" si="105"/>
        <v>-0.11120272384210317</v>
      </c>
      <c r="N1676">
        <f t="shared" si="106"/>
        <v>1.236604578990306E-2</v>
      </c>
      <c r="O1676">
        <f t="shared" si="107"/>
        <v>0.12206777495847808</v>
      </c>
      <c r="P1676" t="str" cm="1">
        <f t="array" ref="P1676">IF(AND(O1676&gt;$Q$2,M1676&gt;0,M1677&lt;0,53.93&gt;A1676&gt;16.07),Peak,"")</f>
        <v/>
      </c>
    </row>
    <row r="1677" spans="1:16" x14ac:dyDescent="0.3">
      <c r="A1677">
        <v>16.742279052999901</v>
      </c>
      <c r="B1677">
        <v>-1.45153152942657</v>
      </c>
      <c r="C1677">
        <v>-1.7654287815093901</v>
      </c>
      <c r="D1677">
        <v>10.1415605545043</v>
      </c>
      <c r="E1677">
        <v>0.20890635251998901</v>
      </c>
      <c r="F1677">
        <v>-3.8371089845895698E-2</v>
      </c>
      <c r="G1677">
        <v>-0.86333876848220803</v>
      </c>
      <c r="H1677">
        <v>6.0999908447265598</v>
      </c>
      <c r="I1677">
        <v>-17.433486938476499</v>
      </c>
      <c r="J1677">
        <v>-27.835861206054599</v>
      </c>
      <c r="L1677">
        <f t="shared" si="104"/>
        <v>10.395909438052005</v>
      </c>
      <c r="M1677">
        <f t="shared" si="105"/>
        <v>0.18587822679303834</v>
      </c>
      <c r="N1677">
        <f t="shared" si="106"/>
        <v>3.4550715195724196E-2</v>
      </c>
      <c r="O1677">
        <f t="shared" si="107"/>
        <v>0.12213364783667324</v>
      </c>
      <c r="P1677" t="str" cm="1">
        <f t="array" ref="P1677">IF(AND(O1677&gt;$Q$2,M1677&gt;0,M1678&lt;0,53.93&gt;A1677&gt;16.07),Peak,"")</f>
        <v/>
      </c>
    </row>
    <row r="1678" spans="1:16" x14ac:dyDescent="0.3">
      <c r="A1678">
        <v>16.752288817999201</v>
      </c>
      <c r="B1678">
        <v>-1.7651294469833301</v>
      </c>
      <c r="C1678">
        <v>-1.9452049732208201</v>
      </c>
      <c r="D1678">
        <v>10.026749610900801</v>
      </c>
      <c r="E1678">
        <v>0.27285736799240101</v>
      </c>
      <c r="F1678">
        <v>1.27898314967751E-2</v>
      </c>
      <c r="G1678">
        <v>-0.73863440752029397</v>
      </c>
      <c r="H1678">
        <v>6.6999969482421804</v>
      </c>
      <c r="I1678">
        <v>-17.532546997070298</v>
      </c>
      <c r="J1678">
        <v>-28.225173950195298</v>
      </c>
      <c r="L1678">
        <f t="shared" si="104"/>
        <v>10.365095856389852</v>
      </c>
      <c r="M1678">
        <f t="shared" si="105"/>
        <v>-3.0813581662153311E-2</v>
      </c>
      <c r="N1678">
        <f t="shared" si="106"/>
        <v>9.4947681485019078E-4</v>
      </c>
      <c r="O1678">
        <f t="shared" si="107"/>
        <v>0.12166673514285382</v>
      </c>
      <c r="P1678" t="str" cm="1">
        <f t="array" ref="P1678">IF(AND(O1678&gt;$Q$2,M1678&gt;0,M1679&lt;0,53.93&gt;A1678&gt;16.07),Peak,"")</f>
        <v/>
      </c>
    </row>
    <row r="1679" spans="1:16" x14ac:dyDescent="0.3">
      <c r="A1679">
        <v>16.762268065999699</v>
      </c>
      <c r="B1679">
        <v>-1.581760764122</v>
      </c>
      <c r="C1679">
        <v>-2.1835093498229901</v>
      </c>
      <c r="D1679">
        <v>9.8817005157470703</v>
      </c>
      <c r="E1679">
        <v>0.331479132175445</v>
      </c>
      <c r="F1679">
        <v>6.5016552805900504E-2</v>
      </c>
      <c r="G1679">
        <v>-0.56063723564147905</v>
      </c>
      <c r="H1679">
        <v>6.6999969482421804</v>
      </c>
      <c r="I1679">
        <v>-17.532546997070298</v>
      </c>
      <c r="J1679">
        <v>-28.225173950195298</v>
      </c>
      <c r="L1679">
        <f t="shared" si="104"/>
        <v>10.242933431326991</v>
      </c>
      <c r="M1679">
        <f t="shared" si="105"/>
        <v>-0.12216242506286079</v>
      </c>
      <c r="N1679">
        <f t="shared" si="106"/>
        <v>1.4923658097239079E-2</v>
      </c>
      <c r="O1679">
        <f t="shared" si="107"/>
        <v>0.12167137401362405</v>
      </c>
      <c r="P1679" t="str" cm="1">
        <f t="array" ref="P1679">IF(AND(O1679&gt;$Q$2,M1679&gt;0,M1680&lt;0,53.93&gt;A1679&gt;16.07),Peak,"")</f>
        <v/>
      </c>
    </row>
    <row r="1680" spans="1:16" x14ac:dyDescent="0.3">
      <c r="A1680">
        <v>16.7722778319994</v>
      </c>
      <c r="B1680">
        <v>-1.43132352828979</v>
      </c>
      <c r="C1680">
        <v>-1.94939625263214</v>
      </c>
      <c r="D1680">
        <v>9.8986158370971609</v>
      </c>
      <c r="E1680">
        <v>0.37624475359916598</v>
      </c>
      <c r="F1680">
        <v>0.116177208721637</v>
      </c>
      <c r="G1680">
        <v>-0.36452096700668302</v>
      </c>
      <c r="H1680">
        <v>6.6999969482421804</v>
      </c>
      <c r="I1680">
        <v>-17.532546997070298</v>
      </c>
      <c r="J1680">
        <v>-28.225173950195298</v>
      </c>
      <c r="L1680">
        <f t="shared" si="104"/>
        <v>10.189770766942841</v>
      </c>
      <c r="M1680">
        <f t="shared" si="105"/>
        <v>-5.3162664384149849E-2</v>
      </c>
      <c r="N1680">
        <f t="shared" si="106"/>
        <v>2.8262688844217549E-3</v>
      </c>
      <c r="O1680">
        <f t="shared" si="107"/>
        <v>0.12330187882746095</v>
      </c>
      <c r="P1680" t="str" cm="1">
        <f t="array" ref="P1680">IF(AND(O1680&gt;$Q$2,M1680&gt;0,M1681&lt;0,53.93&gt;A1680&gt;16.07),Peak,"")</f>
        <v/>
      </c>
    </row>
    <row r="1681" spans="1:16" x14ac:dyDescent="0.3">
      <c r="A1681">
        <v>16.782257079999901</v>
      </c>
      <c r="B1681">
        <v>-1.13194608688354</v>
      </c>
      <c r="C1681">
        <v>-1.84177005290985</v>
      </c>
      <c r="D1681">
        <v>9.5146636962890607</v>
      </c>
      <c r="E1681">
        <v>0.39436435699462802</v>
      </c>
      <c r="F1681">
        <v>0.17160157859325401</v>
      </c>
      <c r="G1681">
        <v>-0.185458004474639</v>
      </c>
      <c r="H1681">
        <v>6.5</v>
      </c>
      <c r="I1681">
        <v>-18.424026489257798</v>
      </c>
      <c r="J1681">
        <v>-27.933181762695298</v>
      </c>
      <c r="L1681">
        <f t="shared" si="104"/>
        <v>9.7571637336311792</v>
      </c>
      <c r="M1681">
        <f t="shared" si="105"/>
        <v>-0.43260703331166184</v>
      </c>
      <c r="N1681">
        <f t="shared" si="106"/>
        <v>0.18714884527071729</v>
      </c>
      <c r="O1681">
        <f t="shared" si="107"/>
        <v>0.14439393401721903</v>
      </c>
      <c r="P1681" t="str" cm="1">
        <f t="array" ref="P1681">IF(AND(O1681&gt;$Q$2,M1681&gt;0,M1682&lt;0,53.93&gt;A1681&gt;16.07),Peak,"")</f>
        <v/>
      </c>
    </row>
    <row r="1682" spans="1:16" x14ac:dyDescent="0.3">
      <c r="A1682">
        <v>16.792236327999401</v>
      </c>
      <c r="B1682">
        <v>-0.82568299770355202</v>
      </c>
      <c r="C1682">
        <v>-1.7745597362518299</v>
      </c>
      <c r="D1682">
        <v>9.3829383850097603</v>
      </c>
      <c r="E1682">
        <v>0.38157400488853399</v>
      </c>
      <c r="F1682">
        <v>0.232354685664176</v>
      </c>
      <c r="G1682">
        <v>-6.9280534982681205E-2</v>
      </c>
      <c r="H1682">
        <v>6.5</v>
      </c>
      <c r="I1682">
        <v>-18.424026489257798</v>
      </c>
      <c r="J1682">
        <v>-27.933181762695298</v>
      </c>
      <c r="L1682">
        <f t="shared" si="104"/>
        <v>9.5849020551653243</v>
      </c>
      <c r="M1682">
        <f t="shared" si="105"/>
        <v>-0.17226167846585483</v>
      </c>
      <c r="N1682">
        <f t="shared" si="106"/>
        <v>2.9674085867873554E-2</v>
      </c>
      <c r="O1682">
        <f t="shared" si="107"/>
        <v>0.14279172777586238</v>
      </c>
      <c r="P1682" t="str" cm="1">
        <f t="array" ref="P1682">IF(AND(O1682&gt;$Q$2,M1682&gt;0,M1683&lt;0,53.93&gt;A1682&gt;16.07),Peak,"")</f>
        <v/>
      </c>
    </row>
    <row r="1683" spans="1:16" x14ac:dyDescent="0.3">
      <c r="A1683">
        <v>16.802246092999599</v>
      </c>
      <c r="B1683">
        <v>-0.17304016649723</v>
      </c>
      <c r="C1683">
        <v>-1.4251862764358501</v>
      </c>
      <c r="D1683">
        <v>9.3488092422485298</v>
      </c>
      <c r="E1683">
        <v>0.34533503651618902</v>
      </c>
      <c r="F1683">
        <v>0.28884512186050398</v>
      </c>
      <c r="G1683">
        <v>-3.7305295467376702E-2</v>
      </c>
      <c r="H1683">
        <v>6.5</v>
      </c>
      <c r="I1683">
        <v>-18.424026489257798</v>
      </c>
      <c r="J1683">
        <v>-27.933181762695298</v>
      </c>
      <c r="L1683">
        <f t="shared" si="104"/>
        <v>9.4584001326711693</v>
      </c>
      <c r="M1683">
        <f t="shared" si="105"/>
        <v>-0.12650192249415504</v>
      </c>
      <c r="N1683">
        <f t="shared" si="106"/>
        <v>1.600273639471721E-2</v>
      </c>
      <c r="O1683">
        <f t="shared" si="107"/>
        <v>0.14386933327153115</v>
      </c>
      <c r="P1683" t="str" cm="1">
        <f t="array" ref="P1683">IF(AND(O1683&gt;$Q$2,M1683&gt;0,M1684&lt;0,53.93&gt;A1683&gt;16.07),Peak,"")</f>
        <v/>
      </c>
    </row>
    <row r="1684" spans="1:16" x14ac:dyDescent="0.3">
      <c r="A1684">
        <v>16.813201903999399</v>
      </c>
      <c r="B1684">
        <v>-0.18157242238521501</v>
      </c>
      <c r="C1684">
        <v>-1.0823991298675499</v>
      </c>
      <c r="D1684">
        <v>9.0635023117065394</v>
      </c>
      <c r="E1684">
        <v>0.29310831427574102</v>
      </c>
      <c r="F1684">
        <v>0.34107184410095198</v>
      </c>
      <c r="G1684">
        <v>-7.2478197515010806E-2</v>
      </c>
      <c r="H1684">
        <v>6.79998779296875</v>
      </c>
      <c r="I1684">
        <v>-18.8202514648437</v>
      </c>
      <c r="J1684">
        <v>-28.517135620117099</v>
      </c>
      <c r="L1684">
        <f t="shared" si="104"/>
        <v>9.1297114179594221</v>
      </c>
      <c r="M1684">
        <f t="shared" si="105"/>
        <v>-0.32868871471174721</v>
      </c>
      <c r="N1684">
        <f t="shared" si="106"/>
        <v>0.10803627117886035</v>
      </c>
      <c r="O1684">
        <f t="shared" si="107"/>
        <v>0.14354077458509215</v>
      </c>
      <c r="P1684" t="str" cm="1">
        <f t="array" ref="P1684">IF(AND(O1684&gt;$Q$2,M1684&gt;0,M1685&lt;0,53.93&gt;A1684&gt;16.07),Peak,"")</f>
        <v/>
      </c>
    </row>
    <row r="1685" spans="1:16" x14ac:dyDescent="0.3">
      <c r="A1685">
        <v>16.822235106999798</v>
      </c>
      <c r="B1685">
        <v>-6.1671752482652602E-2</v>
      </c>
      <c r="C1685">
        <v>-1.24496114253997</v>
      </c>
      <c r="D1685">
        <v>8.9600677490234304</v>
      </c>
      <c r="E1685">
        <v>0.22489410638809201</v>
      </c>
      <c r="F1685">
        <v>0.36558598279952997</v>
      </c>
      <c r="G1685">
        <v>-0.11937566101551</v>
      </c>
      <c r="H1685">
        <v>6.79998779296875</v>
      </c>
      <c r="I1685">
        <v>-18.8202514648437</v>
      </c>
      <c r="J1685">
        <v>-28.517135620117099</v>
      </c>
      <c r="L1685">
        <f t="shared" si="104"/>
        <v>9.0463553831683239</v>
      </c>
      <c r="M1685">
        <f t="shared" si="105"/>
        <v>-8.335603479109821E-2</v>
      </c>
      <c r="N1685">
        <f t="shared" si="106"/>
        <v>6.9482285360947752E-3</v>
      </c>
      <c r="O1685">
        <f t="shared" si="107"/>
        <v>0.14139831059454036</v>
      </c>
      <c r="P1685" t="str" cm="1">
        <f t="array" ref="P1685">IF(AND(O1685&gt;$Q$2,M1685&gt;0,M1686&lt;0,53.93&gt;A1685&gt;16.07),Peak,"")</f>
        <v/>
      </c>
    </row>
    <row r="1686" spans="1:16" x14ac:dyDescent="0.3">
      <c r="A1686">
        <v>16.832214354999401</v>
      </c>
      <c r="B1686">
        <v>-7.1251831948757102E-2</v>
      </c>
      <c r="C1686">
        <v>-1.03734278678894</v>
      </c>
      <c r="D1686">
        <v>8.9918012619018501</v>
      </c>
      <c r="E1686">
        <v>0.149218514561653</v>
      </c>
      <c r="F1686">
        <v>0.346400827169418</v>
      </c>
      <c r="G1686">
        <v>-0.14815351366996701</v>
      </c>
      <c r="H1686">
        <v>6.79998779296875</v>
      </c>
      <c r="I1686">
        <v>-18.8202514648437</v>
      </c>
      <c r="J1686">
        <v>-28.517135620117099</v>
      </c>
      <c r="L1686">
        <f t="shared" si="104"/>
        <v>9.0517206549030664</v>
      </c>
      <c r="M1686">
        <f t="shared" si="105"/>
        <v>5.3652717347425494E-3</v>
      </c>
      <c r="N1686">
        <f t="shared" si="106"/>
        <v>2.8786140787627326E-5</v>
      </c>
      <c r="O1686">
        <f t="shared" si="107"/>
        <v>0.14203821577711806</v>
      </c>
      <c r="P1686" t="str" cm="1">
        <f t="array" ref="P1686">IF(AND(O1686&gt;$Q$2,M1686&gt;0,M1687&lt;0,53.93&gt;A1686&gt;16.07),Peak,"")</f>
        <v/>
      </c>
    </row>
    <row r="1687" spans="1:16" x14ac:dyDescent="0.3">
      <c r="A1687">
        <v>16.842193602999899</v>
      </c>
      <c r="B1687">
        <v>-0.48005172610282898</v>
      </c>
      <c r="C1687">
        <v>-0.87088894844055098</v>
      </c>
      <c r="D1687">
        <v>9.1802597045898402</v>
      </c>
      <c r="E1687">
        <v>7.6740853488445199E-2</v>
      </c>
      <c r="F1687">
        <v>0.29310831427574102</v>
      </c>
      <c r="G1687">
        <v>-0.150285109877586</v>
      </c>
      <c r="H1687">
        <v>6.8000030517578098</v>
      </c>
      <c r="I1687">
        <v>-18.919296264648398</v>
      </c>
      <c r="J1687">
        <v>-29.490432739257798</v>
      </c>
      <c r="L1687">
        <f t="shared" si="104"/>
        <v>9.2339626089759612</v>
      </c>
      <c r="M1687">
        <f t="shared" si="105"/>
        <v>0.18224195407289479</v>
      </c>
      <c r="N1687">
        <f t="shared" si="106"/>
        <v>3.3212129824307095E-2</v>
      </c>
      <c r="O1687">
        <f t="shared" si="107"/>
        <v>0.14283028692980329</v>
      </c>
      <c r="P1687" t="str" cm="1">
        <f t="array" ref="P1687">IF(AND(O1687&gt;$Q$2,M1687&gt;0,M1688&lt;0,53.93&gt;A1687&gt;16.07),Peak,"")</f>
        <v/>
      </c>
    </row>
    <row r="1688" spans="1:16" x14ac:dyDescent="0.3">
      <c r="A1688">
        <v>16.8522033689996</v>
      </c>
      <c r="B1688">
        <v>-0.40655457973480202</v>
      </c>
      <c r="C1688">
        <v>-0.61372375488281194</v>
      </c>
      <c r="D1688">
        <v>9.3395280838012695</v>
      </c>
      <c r="E1688">
        <v>3.5172633826732601E-2</v>
      </c>
      <c r="F1688">
        <v>0.219564855098724</v>
      </c>
      <c r="G1688">
        <v>-0.135363414883613</v>
      </c>
      <c r="H1688">
        <v>6.8000030517578098</v>
      </c>
      <c r="I1688">
        <v>-18.919296264648398</v>
      </c>
      <c r="J1688">
        <v>-29.490432739257798</v>
      </c>
      <c r="L1688">
        <f t="shared" si="104"/>
        <v>9.3684965870583206</v>
      </c>
      <c r="M1688">
        <f t="shared" si="105"/>
        <v>0.13453397808235934</v>
      </c>
      <c r="N1688">
        <f t="shared" si="106"/>
        <v>1.8099391258664742E-2</v>
      </c>
      <c r="O1688">
        <f t="shared" si="107"/>
        <v>0.14214102281113616</v>
      </c>
      <c r="P1688" t="str" cm="1">
        <f t="array" ref="P1688">IF(AND(O1688&gt;$Q$2,M1688&gt;0,M1689&lt;0,53.93&gt;A1688&gt;16.07),Peak,"")</f>
        <v/>
      </c>
    </row>
    <row r="1689" spans="1:16" x14ac:dyDescent="0.3">
      <c r="A1689">
        <v>16.862182616999199</v>
      </c>
      <c r="B1689">
        <v>-0.61596906185150102</v>
      </c>
      <c r="C1689">
        <v>-0.62554913759231501</v>
      </c>
      <c r="D1689">
        <v>9.3661727905273402</v>
      </c>
      <c r="E1689">
        <v>3.5172633826732601E-2</v>
      </c>
      <c r="F1689">
        <v>0.14388953149318601</v>
      </c>
      <c r="G1689">
        <v>-0.109782956540584</v>
      </c>
      <c r="H1689">
        <v>6.8000030517578098</v>
      </c>
      <c r="I1689">
        <v>-18.919296264648398</v>
      </c>
      <c r="J1689">
        <v>-29.490432739257798</v>
      </c>
      <c r="L1689">
        <f t="shared" si="104"/>
        <v>9.4072271340026337</v>
      </c>
      <c r="M1689">
        <f t="shared" si="105"/>
        <v>3.8730546944313105E-2</v>
      </c>
      <c r="N1689">
        <f t="shared" si="106"/>
        <v>1.5000552666056411E-3</v>
      </c>
      <c r="O1689">
        <f t="shared" si="107"/>
        <v>0.14738700686630155</v>
      </c>
      <c r="P1689" t="str" cm="1">
        <f t="array" ref="P1689">IF(AND(O1689&gt;$Q$2,M1689&gt;0,M1690&lt;0,53.93&gt;A1689&gt;16.07),Peak,"")</f>
        <v/>
      </c>
    </row>
    <row r="1690" spans="1:16" x14ac:dyDescent="0.3">
      <c r="A1690">
        <v>16.872192382999799</v>
      </c>
      <c r="B1690">
        <v>-0.352666616439819</v>
      </c>
      <c r="C1690">
        <v>-0.52929931879043501</v>
      </c>
      <c r="D1690">
        <v>9.2233695983886701</v>
      </c>
      <c r="E1690">
        <v>7.0345535874366705E-2</v>
      </c>
      <c r="F1690">
        <v>7.8872442245483398E-2</v>
      </c>
      <c r="G1690">
        <v>-7.7807180583477006E-2</v>
      </c>
      <c r="H1690">
        <v>6.4000091552734304</v>
      </c>
      <c r="I1690">
        <v>-18.919296264648398</v>
      </c>
      <c r="J1690">
        <v>-29.2957763671875</v>
      </c>
      <c r="L1690">
        <f t="shared" si="104"/>
        <v>9.2452732928617909</v>
      </c>
      <c r="M1690">
        <f t="shared" si="105"/>
        <v>-0.16195384114084277</v>
      </c>
      <c r="N1690">
        <f t="shared" si="106"/>
        <v>2.6229046660273335E-2</v>
      </c>
      <c r="O1690">
        <f t="shared" si="107"/>
        <v>0.14753178015044902</v>
      </c>
      <c r="P1690" t="str" cm="1">
        <f t="array" ref="P1690">IF(AND(O1690&gt;$Q$2,M1690&gt;0,M1691&lt;0,53.93&gt;A1690&gt;16.07),Peak,"")</f>
        <v/>
      </c>
    </row>
    <row r="1691" spans="1:16" x14ac:dyDescent="0.3">
      <c r="A1691">
        <v>16.882171629999899</v>
      </c>
      <c r="B1691">
        <v>-0.41778123378753601</v>
      </c>
      <c r="C1691">
        <v>-0.30341902375221202</v>
      </c>
      <c r="D1691">
        <v>9.2016649246215803</v>
      </c>
      <c r="E1691">
        <v>0.121506460011005</v>
      </c>
      <c r="F1691">
        <v>2.5579929351806599E-2</v>
      </c>
      <c r="G1691">
        <v>-4.5831937342882101E-2</v>
      </c>
      <c r="H1691">
        <v>6.4000091552734304</v>
      </c>
      <c r="I1691">
        <v>-18.919296264648398</v>
      </c>
      <c r="J1691">
        <v>-29.2957763671875</v>
      </c>
      <c r="L1691">
        <f t="shared" si="104"/>
        <v>9.2161402793301086</v>
      </c>
      <c r="M1691">
        <f t="shared" si="105"/>
        <v>-2.9133013531682295E-2</v>
      </c>
      <c r="N1691">
        <f t="shared" si="106"/>
        <v>8.4873247743718369E-4</v>
      </c>
      <c r="O1691">
        <f t="shared" si="107"/>
        <v>0.15229371455587662</v>
      </c>
      <c r="P1691" t="str" cm="1">
        <f t="array" ref="P1691">IF(AND(O1691&gt;$Q$2,M1691&gt;0,M1692&lt;0,53.93&gt;A1691&gt;16.07),Peak,"")</f>
        <v/>
      </c>
    </row>
    <row r="1692" spans="1:16" x14ac:dyDescent="0.3">
      <c r="A1692">
        <v>16.892120360999701</v>
      </c>
      <c r="B1692">
        <v>-0.69171160459518399</v>
      </c>
      <c r="C1692">
        <v>-0.19399657845497101</v>
      </c>
      <c r="D1692">
        <v>8.9169569015502894</v>
      </c>
      <c r="E1692">
        <v>0.17160157859325401</v>
      </c>
      <c r="F1692">
        <v>-2.66462583094835E-2</v>
      </c>
      <c r="G1692">
        <v>-1.5988022089004499E-2</v>
      </c>
      <c r="H1692">
        <v>6.4000091552734304</v>
      </c>
      <c r="I1692">
        <v>-18.919296264648398</v>
      </c>
      <c r="J1692">
        <v>-29.2957763671875</v>
      </c>
      <c r="L1692">
        <f t="shared" si="104"/>
        <v>8.9458493168893263</v>
      </c>
      <c r="M1692">
        <f t="shared" si="105"/>
        <v>-0.27029096244078232</v>
      </c>
      <c r="N1692">
        <f t="shared" si="106"/>
        <v>7.3057204377164398E-2</v>
      </c>
      <c r="O1692">
        <f t="shared" si="107"/>
        <v>0.15512419449495227</v>
      </c>
      <c r="P1692" t="str" cm="1">
        <f t="array" ref="P1692">IF(AND(O1692&gt;$Q$2,M1692&gt;0,M1693&lt;0,53.93&gt;A1692&gt;16.07),Peak,"")</f>
        <v/>
      </c>
    </row>
    <row r="1693" spans="1:16" x14ac:dyDescent="0.3">
      <c r="A1693">
        <v>16.902130126999499</v>
      </c>
      <c r="B1693">
        <v>-0.43349853157997098</v>
      </c>
      <c r="C1693">
        <v>6.0474243015050798E-2</v>
      </c>
      <c r="D1693">
        <v>8.4458866119384695</v>
      </c>
      <c r="E1693">
        <v>0.22489410638809201</v>
      </c>
      <c r="F1693">
        <v>-7.0346333086490603E-2</v>
      </c>
      <c r="G1693">
        <v>4.2631882242858401E-3</v>
      </c>
      <c r="H1693">
        <v>6.4000091552734304</v>
      </c>
      <c r="I1693">
        <v>-19.3155212402343</v>
      </c>
      <c r="J1693">
        <v>-29.2957763671875</v>
      </c>
      <c r="L1693">
        <f t="shared" si="104"/>
        <v>8.4572205110586847</v>
      </c>
      <c r="M1693">
        <f t="shared" si="105"/>
        <v>-0.48862880583064161</v>
      </c>
      <c r="N1693">
        <f t="shared" si="106"/>
        <v>0.23875810988747886</v>
      </c>
      <c r="O1693">
        <f t="shared" si="107"/>
        <v>0.15909929037016976</v>
      </c>
      <c r="P1693" t="str" cm="1">
        <f t="array" ref="P1693">IF(AND(O1693&gt;$Q$2,M1693&gt;0,M1694&lt;0,53.93&gt;A1693&gt;16.07),Peak,"")</f>
        <v/>
      </c>
    </row>
    <row r="1694" spans="1:16" x14ac:dyDescent="0.3">
      <c r="A1694">
        <v>16.912139891999601</v>
      </c>
      <c r="B1694">
        <v>-0.46463379263877802</v>
      </c>
      <c r="C1694">
        <v>0.31719040870666498</v>
      </c>
      <c r="D1694">
        <v>8.0586423873901296</v>
      </c>
      <c r="E1694">
        <v>0.26965996623039201</v>
      </c>
      <c r="F1694">
        <v>-0.100190252065658</v>
      </c>
      <c r="G1694">
        <v>1.7053019255399701E-2</v>
      </c>
      <c r="H1694">
        <v>6.4000091552734304</v>
      </c>
      <c r="I1694">
        <v>-19.3155212402343</v>
      </c>
      <c r="J1694">
        <v>-29.2957763671875</v>
      </c>
      <c r="L1694">
        <f t="shared" si="104"/>
        <v>8.078255470364768</v>
      </c>
      <c r="M1694">
        <f t="shared" si="105"/>
        <v>-0.37896504069391668</v>
      </c>
      <c r="N1694">
        <f t="shared" si="106"/>
        <v>0.14361450206814191</v>
      </c>
      <c r="O1694">
        <f t="shared" si="107"/>
        <v>0.15667986933199732</v>
      </c>
      <c r="P1694" t="str" cm="1">
        <f t="array" ref="P1694">IF(AND(O1694&gt;$Q$2,M1694&gt;0,M1695&lt;0,53.93&gt;A1694&gt;16.07),Peak,"")</f>
        <v/>
      </c>
    </row>
    <row r="1695" spans="1:16" x14ac:dyDescent="0.3">
      <c r="A1695">
        <v>16.922119140999701</v>
      </c>
      <c r="B1695">
        <v>-0.45954436063766402</v>
      </c>
      <c r="C1695">
        <v>0.242944791913032</v>
      </c>
      <c r="D1695">
        <v>7.6064324378967196</v>
      </c>
      <c r="E1695">
        <v>0.30163520574569702</v>
      </c>
      <c r="F1695">
        <v>-0.103387638926506</v>
      </c>
      <c r="G1695">
        <v>2.98436488956213E-2</v>
      </c>
      <c r="H1695">
        <v>6.4000091552734304</v>
      </c>
      <c r="I1695">
        <v>-19.3155212402343</v>
      </c>
      <c r="J1695">
        <v>-29.2957763671875</v>
      </c>
      <c r="L1695">
        <f t="shared" si="104"/>
        <v>7.6241732419718122</v>
      </c>
      <c r="M1695">
        <f t="shared" si="105"/>
        <v>-0.45408222839295576</v>
      </c>
      <c r="N1695">
        <f t="shared" si="106"/>
        <v>0.20619067014231243</v>
      </c>
      <c r="O1695">
        <f t="shared" si="107"/>
        <v>0.15373900864928178</v>
      </c>
      <c r="P1695" t="str" cm="1">
        <f t="array" ref="P1695">IF(AND(O1695&gt;$Q$2,M1695&gt;0,M1696&lt;0,53.93&gt;A1695&gt;16.07),Peak,"")</f>
        <v/>
      </c>
    </row>
    <row r="1696" spans="1:16" x14ac:dyDescent="0.3">
      <c r="A1696">
        <v>16.932098388999201</v>
      </c>
      <c r="B1696">
        <v>-0.37976029515266402</v>
      </c>
      <c r="C1696">
        <v>0.32138168811798001</v>
      </c>
      <c r="D1696">
        <v>7.0651578903198198</v>
      </c>
      <c r="E1696">
        <v>0.31335979700088501</v>
      </c>
      <c r="F1696">
        <v>-7.4609786272048895E-2</v>
      </c>
      <c r="G1696">
        <v>3.8370292633771799E-2</v>
      </c>
      <c r="H1696">
        <v>6.1000061035156197</v>
      </c>
      <c r="I1696">
        <v>-19.810791015625</v>
      </c>
      <c r="J1696">
        <v>-29.1984558105468</v>
      </c>
      <c r="L1696">
        <f t="shared" si="104"/>
        <v>7.0826520517656668</v>
      </c>
      <c r="M1696">
        <f t="shared" si="105"/>
        <v>-0.54152119020614542</v>
      </c>
      <c r="N1696">
        <f t="shared" si="106"/>
        <v>0.29324519944228034</v>
      </c>
      <c r="O1696">
        <f t="shared" si="107"/>
        <v>0.15473171308843928</v>
      </c>
      <c r="P1696" t="str" cm="1">
        <f t="array" ref="P1696">IF(AND(O1696&gt;$Q$2,M1696&gt;0,M1697&lt;0,53.93&gt;A1696&gt;16.07),Peak,"")</f>
        <v/>
      </c>
    </row>
    <row r="1697" spans="1:16" x14ac:dyDescent="0.3">
      <c r="A1697">
        <v>16.942108153999399</v>
      </c>
      <c r="B1697">
        <v>-0.48798522353172302</v>
      </c>
      <c r="C1697">
        <v>0.59156984090804998</v>
      </c>
      <c r="D1697">
        <v>6.9864215850829998</v>
      </c>
      <c r="E1697">
        <v>0.31016185879707298</v>
      </c>
      <c r="F1697">
        <v>-3.5173166543245302E-2</v>
      </c>
      <c r="G1697">
        <v>5.0094593316316598E-2</v>
      </c>
      <c r="H1697">
        <v>6.1000061035156197</v>
      </c>
      <c r="I1697">
        <v>-19.810791015625</v>
      </c>
      <c r="J1697">
        <v>-29.1984558105468</v>
      </c>
      <c r="L1697">
        <f t="shared" si="104"/>
        <v>7.0283832436465028</v>
      </c>
      <c r="M1697">
        <f t="shared" si="105"/>
        <v>-5.4268808119164014E-2</v>
      </c>
      <c r="N1697">
        <f t="shared" si="106"/>
        <v>2.9451035346746419E-3</v>
      </c>
      <c r="O1697">
        <f t="shared" si="107"/>
        <v>0.14902032282235253</v>
      </c>
      <c r="P1697" t="str" cm="1">
        <f t="array" ref="P1697">IF(AND(O1697&gt;$Q$2,M1697&gt;0,M1698&lt;0,53.93&gt;A1697&gt;16.07),Peak,"")</f>
        <v/>
      </c>
    </row>
    <row r="1698" spans="1:16" x14ac:dyDescent="0.3">
      <c r="A1698">
        <v>16.952087401999901</v>
      </c>
      <c r="B1698">
        <v>-0.70787793397903398</v>
      </c>
      <c r="C1698">
        <v>0.87058961391448897</v>
      </c>
      <c r="D1698">
        <v>6.4882574081420898</v>
      </c>
      <c r="E1698">
        <v>0.30056941509246798</v>
      </c>
      <c r="F1698">
        <v>2.1315941121429201E-3</v>
      </c>
      <c r="G1698">
        <v>6.2884956598281805E-2</v>
      </c>
      <c r="H1698">
        <v>6.1000061035156197</v>
      </c>
      <c r="I1698">
        <v>-19.810791015625</v>
      </c>
      <c r="J1698">
        <v>-29.1984558105468</v>
      </c>
      <c r="L1698">
        <f t="shared" si="104"/>
        <v>6.5845654100768805</v>
      </c>
      <c r="M1698">
        <f t="shared" si="105"/>
        <v>-0.44381783356962234</v>
      </c>
      <c r="N1698">
        <f t="shared" si="106"/>
        <v>0.19697426939443299</v>
      </c>
      <c r="O1698">
        <f t="shared" si="107"/>
        <v>0.14920743095990577</v>
      </c>
      <c r="P1698" t="str" cm="1">
        <f t="array" ref="P1698">IF(AND(O1698&gt;$Q$2,M1698&gt;0,M1699&lt;0,53.93&gt;A1698&gt;16.07),Peak,"")</f>
        <v/>
      </c>
    </row>
    <row r="1699" spans="1:16" x14ac:dyDescent="0.3">
      <c r="A1699">
        <v>16.962097167999602</v>
      </c>
      <c r="B1699">
        <v>-0.51373171806335405</v>
      </c>
      <c r="C1699">
        <v>0.81251037120819003</v>
      </c>
      <c r="D1699">
        <v>6.1793003082275302</v>
      </c>
      <c r="E1699">
        <v>0.282449811697006</v>
      </c>
      <c r="F1699">
        <v>2.2382536903023699E-2</v>
      </c>
      <c r="G1699">
        <v>7.8872442245483398E-2</v>
      </c>
      <c r="H1699">
        <v>6.1000061035156197</v>
      </c>
      <c r="I1699">
        <v>-20.2070007324218</v>
      </c>
      <c r="J1699">
        <v>-29.2957763671875</v>
      </c>
      <c r="L1699">
        <f t="shared" si="104"/>
        <v>6.2536266022785574</v>
      </c>
      <c r="M1699">
        <f t="shared" si="105"/>
        <v>-0.33093880779832308</v>
      </c>
      <c r="N1699">
        <f t="shared" si="106"/>
        <v>0.10952049450697542</v>
      </c>
      <c r="O1699">
        <f t="shared" si="107"/>
        <v>0.14566540976596834</v>
      </c>
      <c r="P1699" t="str" cm="1">
        <f t="array" ref="P1699">IF(AND(O1699&gt;$Q$2,M1699&gt;0,M1700&lt;0,53.93&gt;A1699&gt;16.07),Peak,"")</f>
        <v/>
      </c>
    </row>
    <row r="1700" spans="1:16" x14ac:dyDescent="0.3">
      <c r="A1700">
        <v>16.972076415999201</v>
      </c>
      <c r="B1700">
        <v>-0.64036834239959695</v>
      </c>
      <c r="C1700">
        <v>0.91100555658340399</v>
      </c>
      <c r="D1700">
        <v>5.8490867614745996</v>
      </c>
      <c r="E1700">
        <v>0.27712082862853998</v>
      </c>
      <c r="F1700">
        <v>2.3448335006833E-2</v>
      </c>
      <c r="G1700">
        <v>9.1662809252738897E-2</v>
      </c>
      <c r="H1700">
        <v>6.1000061035156197</v>
      </c>
      <c r="I1700">
        <v>-20.2070007324218</v>
      </c>
      <c r="J1700">
        <v>-29.2957763671875</v>
      </c>
      <c r="L1700">
        <f t="shared" si="104"/>
        <v>5.9541429846226288</v>
      </c>
      <c r="M1700">
        <f t="shared" si="105"/>
        <v>-0.29948361765592857</v>
      </c>
      <c r="N1700">
        <f t="shared" si="106"/>
        <v>8.9690437244282412E-2</v>
      </c>
      <c r="O1700">
        <f t="shared" si="107"/>
        <v>0.14719399823237492</v>
      </c>
      <c r="P1700" t="str" cm="1">
        <f t="array" ref="P1700">IF(AND(O1700&gt;$Q$2,M1700&gt;0,M1701&lt;0,53.93&gt;A1700&gt;16.07),Peak,"")</f>
        <v/>
      </c>
    </row>
    <row r="1701" spans="1:16" x14ac:dyDescent="0.3">
      <c r="A1701">
        <v>16.982055663999699</v>
      </c>
      <c r="B1701">
        <v>-0.59246796369552601</v>
      </c>
      <c r="C1701">
        <v>0.85307604074478105</v>
      </c>
      <c r="D1701">
        <v>6.0037150382995597</v>
      </c>
      <c r="E1701">
        <v>0.28031820058822599</v>
      </c>
      <c r="F1701">
        <v>-4.2637209407985202E-3</v>
      </c>
      <c r="G1701">
        <v>0.10338710993528299</v>
      </c>
      <c r="H1701">
        <v>6.1000061035156197</v>
      </c>
      <c r="I1701">
        <v>-20.2070007324218</v>
      </c>
      <c r="J1701">
        <v>-29.2957763671875</v>
      </c>
      <c r="L1701">
        <f t="shared" si="104"/>
        <v>6.0928935064058516</v>
      </c>
      <c r="M1701">
        <f t="shared" si="105"/>
        <v>0.13875052178322278</v>
      </c>
      <c r="N1701">
        <f t="shared" si="106"/>
        <v>1.925170729511658E-2</v>
      </c>
      <c r="O1701">
        <f t="shared" si="107"/>
        <v>0.1453292307747871</v>
      </c>
      <c r="P1701" t="str" cm="1">
        <f t="array" ref="P1701">IF(AND(O1701&gt;$Q$2,M1701&gt;0,M1702&lt;0,53.93&gt;A1701&gt;16.07),Peak,"")</f>
        <v/>
      </c>
    </row>
    <row r="1702" spans="1:16" x14ac:dyDescent="0.3">
      <c r="A1702">
        <v>16.9920654299994</v>
      </c>
      <c r="B1702">
        <v>-0.61806470155715898</v>
      </c>
      <c r="C1702">
        <v>1.0009684562683101</v>
      </c>
      <c r="D1702">
        <v>5.7182588577270499</v>
      </c>
      <c r="E1702">
        <v>0.28564718365669201</v>
      </c>
      <c r="F1702">
        <v>-6.3951551914215005E-2</v>
      </c>
      <c r="G1702">
        <v>0.116177208721637</v>
      </c>
      <c r="H1702">
        <v>6.3000030517578098</v>
      </c>
      <c r="I1702">
        <v>-20.405105590820298</v>
      </c>
      <c r="J1702">
        <v>-29.6850891113281</v>
      </c>
      <c r="L1702">
        <f t="shared" si="104"/>
        <v>5.8380156037586071</v>
      </c>
      <c r="M1702">
        <f t="shared" si="105"/>
        <v>-0.25487790264724453</v>
      </c>
      <c r="N1702">
        <f t="shared" si="106"/>
        <v>6.4962745257858251E-2</v>
      </c>
      <c r="O1702">
        <f t="shared" si="107"/>
        <v>0.15138641986639248</v>
      </c>
      <c r="P1702" t="str" cm="1">
        <f t="array" ref="P1702">IF(AND(O1702&gt;$Q$2,M1702&gt;0,M1703&lt;0,53.93&gt;A1702&gt;16.07),Peak,"")</f>
        <v/>
      </c>
    </row>
    <row r="1703" spans="1:16" x14ac:dyDescent="0.3">
      <c r="A1703">
        <v>17.002685546999601</v>
      </c>
      <c r="B1703">
        <v>-0.38709503412246699</v>
      </c>
      <c r="C1703">
        <v>1.17116451263427</v>
      </c>
      <c r="D1703">
        <v>5.7954983711242596</v>
      </c>
      <c r="E1703">
        <v>0.290976703166961</v>
      </c>
      <c r="F1703">
        <v>-0.14282399415969799</v>
      </c>
      <c r="G1703">
        <v>0.13216495513915999</v>
      </c>
      <c r="H1703">
        <v>6.3000030517578098</v>
      </c>
      <c r="I1703">
        <v>-20.405105590820298</v>
      </c>
      <c r="J1703">
        <v>-29.6850891113281</v>
      </c>
      <c r="L1703">
        <f t="shared" si="104"/>
        <v>5.9253076081162304</v>
      </c>
      <c r="M1703">
        <f t="shared" si="105"/>
        <v>8.7292004357623298E-2</v>
      </c>
      <c r="N1703">
        <f t="shared" si="106"/>
        <v>7.6198940247713251E-3</v>
      </c>
      <c r="O1703">
        <f t="shared" si="107"/>
        <v>0.15181847097387055</v>
      </c>
      <c r="P1703" t="str" cm="1">
        <f t="array" ref="P1703">IF(AND(O1703&gt;$Q$2,M1703&gt;0,M1704&lt;0,53.93&gt;A1703&gt;16.07),Peak,"")</f>
        <v/>
      </c>
    </row>
    <row r="1704" spans="1:16" x14ac:dyDescent="0.3">
      <c r="A1704">
        <v>17.0120239259995</v>
      </c>
      <c r="B1704">
        <v>-0.41523650288581798</v>
      </c>
      <c r="C1704">
        <v>1.1145821809768599</v>
      </c>
      <c r="D1704">
        <v>5.8785753250121999</v>
      </c>
      <c r="E1704">
        <v>0.31122764945030201</v>
      </c>
      <c r="F1704">
        <v>-0.24194845557212799</v>
      </c>
      <c r="G1704">
        <v>0.15135011076927099</v>
      </c>
      <c r="H1704">
        <v>6.3000030517578098</v>
      </c>
      <c r="I1704">
        <v>-20.405105590820298</v>
      </c>
      <c r="J1704">
        <v>-29.6850891113281</v>
      </c>
      <c r="L1704">
        <f t="shared" si="104"/>
        <v>5.997696444746289</v>
      </c>
      <c r="M1704">
        <f t="shared" si="105"/>
        <v>7.2388836630058684E-2</v>
      </c>
      <c r="N1704">
        <f t="shared" si="106"/>
        <v>5.2401436686533255E-3</v>
      </c>
      <c r="O1704">
        <f t="shared" si="107"/>
        <v>0.15347292908695501</v>
      </c>
      <c r="P1704" t="str" cm="1">
        <f t="array" ref="P1704">IF(AND(O1704&gt;$Q$2,M1704&gt;0,M1705&lt;0,53.93&gt;A1704&gt;16.07),Peak,"")</f>
        <v/>
      </c>
    </row>
    <row r="1705" spans="1:16" x14ac:dyDescent="0.3">
      <c r="A1705">
        <v>17.022003172999501</v>
      </c>
      <c r="B1705">
        <v>-0.33904495835304199</v>
      </c>
      <c r="C1705">
        <v>1.2000545263290401</v>
      </c>
      <c r="D1705">
        <v>5.95985651016235</v>
      </c>
      <c r="E1705">
        <v>0.34746661782264698</v>
      </c>
      <c r="F1705">
        <v>-0.34640136361122098</v>
      </c>
      <c r="G1705">
        <v>0.17160157859325401</v>
      </c>
      <c r="H1705">
        <v>5.6000061035156197</v>
      </c>
      <c r="I1705">
        <v>-20.6032104492187</v>
      </c>
      <c r="J1705">
        <v>-28.9064636230468</v>
      </c>
      <c r="L1705">
        <f t="shared" si="104"/>
        <v>6.0889220697650561</v>
      </c>
      <c r="M1705">
        <f t="shared" si="105"/>
        <v>9.1225625018767076E-2</v>
      </c>
      <c r="N1705">
        <f t="shared" si="106"/>
        <v>8.3221146600647011E-3</v>
      </c>
      <c r="O1705">
        <f t="shared" si="107"/>
        <v>0.15455939855477821</v>
      </c>
      <c r="P1705" t="str" cm="1">
        <f t="array" ref="P1705">IF(AND(O1705&gt;$Q$2,M1705&gt;0,M1706&lt;0,53.93&gt;A1705&gt;16.07),Peak,"")</f>
        <v/>
      </c>
    </row>
    <row r="1706" spans="1:16" x14ac:dyDescent="0.3">
      <c r="A1706">
        <v>17.031982421999601</v>
      </c>
      <c r="B1706">
        <v>-0.76984906196594205</v>
      </c>
      <c r="C1706">
        <v>1.16532671451568</v>
      </c>
      <c r="D1706">
        <v>6.4301781654357901</v>
      </c>
      <c r="E1706">
        <v>0.41461530327796903</v>
      </c>
      <c r="F1706">
        <v>-0.46257910132408098</v>
      </c>
      <c r="G1706">
        <v>0.20357683300971899</v>
      </c>
      <c r="H1706">
        <v>5.6000061035156197</v>
      </c>
      <c r="I1706">
        <v>-20.6032104492187</v>
      </c>
      <c r="J1706">
        <v>-28.9064636230468</v>
      </c>
      <c r="L1706">
        <f t="shared" si="104"/>
        <v>6.5801098143587948</v>
      </c>
      <c r="M1706">
        <f t="shared" si="105"/>
        <v>0.49118774459373871</v>
      </c>
      <c r="N1706">
        <f t="shared" si="106"/>
        <v>0.2412654004390839</v>
      </c>
      <c r="O1706">
        <f t="shared" si="107"/>
        <v>0.15457048109837906</v>
      </c>
      <c r="P1706" t="str" cm="1">
        <f t="array" ref="P1706">IF(AND(O1706&gt;$Q$2,M1706&gt;0,M1707&lt;0,53.93&gt;A1706&gt;16.07),Peak,"")</f>
        <v/>
      </c>
    </row>
    <row r="1707" spans="1:16" x14ac:dyDescent="0.3">
      <c r="A1707">
        <v>17.0419921869997</v>
      </c>
      <c r="B1707">
        <v>-0.64351183176040605</v>
      </c>
      <c r="C1707">
        <v>1.0927276611328101</v>
      </c>
      <c r="D1707">
        <v>6.9635190963745099</v>
      </c>
      <c r="E1707">
        <v>0.52439773082733099</v>
      </c>
      <c r="F1707">
        <v>-0.57449364662170399</v>
      </c>
      <c r="G1707">
        <v>0.23981578648090299</v>
      </c>
      <c r="H1707">
        <v>5.6000061035156197</v>
      </c>
      <c r="I1707">
        <v>-20.6032104492187</v>
      </c>
      <c r="J1707">
        <v>-28.9064636230468</v>
      </c>
      <c r="L1707">
        <f t="shared" si="104"/>
        <v>7.0780477127943193</v>
      </c>
      <c r="M1707">
        <f t="shared" si="105"/>
        <v>0.4979378984355245</v>
      </c>
      <c r="N1707">
        <f t="shared" si="106"/>
        <v>0.24794215069838671</v>
      </c>
      <c r="O1707">
        <f t="shared" si="107"/>
        <v>0.14991300568391439</v>
      </c>
      <c r="P1707" t="str" cm="1">
        <f t="array" ref="P1707">IF(AND(O1707&gt;$Q$2,M1707&gt;0,M1708&lt;0,53.93&gt;A1707&gt;16.07),Peak,"")</f>
        <v/>
      </c>
    </row>
    <row r="1708" spans="1:16" x14ac:dyDescent="0.3">
      <c r="A1708">
        <v>17.051971434999299</v>
      </c>
      <c r="B1708">
        <v>-0.46358597278594899</v>
      </c>
      <c r="C1708">
        <v>0.94752961397170998</v>
      </c>
      <c r="D1708">
        <v>7.1473369598388601</v>
      </c>
      <c r="E1708">
        <v>0.65336585044860795</v>
      </c>
      <c r="F1708">
        <v>-0.64803713560104304</v>
      </c>
      <c r="G1708">
        <v>0.25793513655662498</v>
      </c>
      <c r="H1708">
        <v>4.9000091552734304</v>
      </c>
      <c r="I1708">
        <v>-21.6928100585937</v>
      </c>
      <c r="J1708">
        <v>-29.5877685546875</v>
      </c>
      <c r="L1708">
        <f t="shared" si="104"/>
        <v>7.224759507485067</v>
      </c>
      <c r="M1708">
        <f t="shared" si="105"/>
        <v>0.14671179469074769</v>
      </c>
      <c r="N1708">
        <f t="shared" si="106"/>
        <v>2.1524350701380101E-2</v>
      </c>
      <c r="O1708">
        <f t="shared" si="107"/>
        <v>0.14478272710942777</v>
      </c>
      <c r="P1708" t="str" cm="1">
        <f t="array" ref="P1708">IF(AND(O1708&gt;$Q$2,M1708&gt;0,M1709&lt;0,53.93&gt;A1708&gt;16.07),Peak,"")</f>
        <v/>
      </c>
    </row>
    <row r="1709" spans="1:16" x14ac:dyDescent="0.3">
      <c r="A1709">
        <v>17.061981200999899</v>
      </c>
      <c r="B1709">
        <v>-0.30895751714706399</v>
      </c>
      <c r="C1709">
        <v>1.2934602499008101</v>
      </c>
      <c r="D1709">
        <v>7.5407190322875897</v>
      </c>
      <c r="E1709">
        <v>0.75355583429336503</v>
      </c>
      <c r="F1709">
        <v>-0.66615647077560403</v>
      </c>
      <c r="G1709">
        <v>0.25154036283492998</v>
      </c>
      <c r="H1709">
        <v>4.9000091552734304</v>
      </c>
      <c r="I1709">
        <v>-21.6928100585937</v>
      </c>
      <c r="J1709">
        <v>-29.5877685546875</v>
      </c>
      <c r="L1709">
        <f t="shared" si="104"/>
        <v>7.6570841506006335</v>
      </c>
      <c r="M1709">
        <f t="shared" si="105"/>
        <v>0.43232464311556651</v>
      </c>
      <c r="N1709">
        <f t="shared" si="106"/>
        <v>0.18690459704500195</v>
      </c>
      <c r="O1709">
        <f t="shared" si="107"/>
        <v>0.14433430878330458</v>
      </c>
      <c r="P1709" t="str" cm="1">
        <f t="array" ref="P1709">IF(AND(O1709&gt;$Q$2,M1709&gt;0,M1710&lt;0,53.93&gt;A1709&gt;16.07),Peak,"")</f>
        <v/>
      </c>
    </row>
    <row r="1710" spans="1:16" x14ac:dyDescent="0.3">
      <c r="A1710">
        <v>17.071960448999501</v>
      </c>
      <c r="B1710">
        <v>-0.140557706356048</v>
      </c>
      <c r="C1710">
        <v>1.09871518611907</v>
      </c>
      <c r="D1710">
        <v>8.1200141906738192</v>
      </c>
      <c r="E1710">
        <v>0.84735023975372303</v>
      </c>
      <c r="F1710">
        <v>-0.64590549468994096</v>
      </c>
      <c r="G1710">
        <v>0.21423533558845501</v>
      </c>
      <c r="H1710">
        <v>4.9000091552734304</v>
      </c>
      <c r="I1710">
        <v>-21.6928100585937</v>
      </c>
      <c r="J1710">
        <v>-29.5877685546875</v>
      </c>
      <c r="L1710">
        <f t="shared" si="104"/>
        <v>8.1952157986089027</v>
      </c>
      <c r="M1710">
        <f t="shared" si="105"/>
        <v>0.53813164800826918</v>
      </c>
      <c r="N1710">
        <f t="shared" si="106"/>
        <v>0.2895856705880957</v>
      </c>
      <c r="O1710">
        <f t="shared" si="107"/>
        <v>0.14070586388032999</v>
      </c>
      <c r="P1710" t="str" cm="1">
        <f t="array" ref="P1710">IF(AND(O1710&gt;$Q$2,M1710&gt;0,M1711&lt;0,53.93&gt;A1710&gt;16.07),Peak,"")</f>
        <v/>
      </c>
    </row>
    <row r="1711" spans="1:16" x14ac:dyDescent="0.3">
      <c r="A1711">
        <v>17.0819396969991</v>
      </c>
      <c r="B1711">
        <v>-0.27692413330078097</v>
      </c>
      <c r="C1711">
        <v>1.2144246101379299</v>
      </c>
      <c r="D1711">
        <v>8.6413803100585902</v>
      </c>
      <c r="E1711">
        <v>0.96565979719161898</v>
      </c>
      <c r="F1711">
        <v>-0.58088845014572099</v>
      </c>
      <c r="G1711">
        <v>0.16200914978980999</v>
      </c>
      <c r="H1711">
        <v>4.3999938964843697</v>
      </c>
      <c r="I1711">
        <v>-22.2871398925781</v>
      </c>
      <c r="J1711">
        <v>-29.3930969238281</v>
      </c>
      <c r="L1711">
        <f t="shared" si="104"/>
        <v>8.7306911394448807</v>
      </c>
      <c r="M1711">
        <f t="shared" si="105"/>
        <v>0.53547534083597803</v>
      </c>
      <c r="N1711">
        <f t="shared" si="106"/>
        <v>0.28673384064340685</v>
      </c>
      <c r="O1711">
        <f t="shared" si="107"/>
        <v>0.13639044873883702</v>
      </c>
      <c r="P1711" t="str" cm="1">
        <f t="array" ref="P1711">IF(AND(O1711&gt;$Q$2,M1711&gt;0,M1712&lt;0,53.93&gt;A1711&gt;16.07),Peak,"")</f>
        <v/>
      </c>
    </row>
    <row r="1712" spans="1:16" x14ac:dyDescent="0.3">
      <c r="A1712">
        <v>17.0919494629997</v>
      </c>
      <c r="B1712">
        <v>-0.40565642714500399</v>
      </c>
      <c r="C1712">
        <v>1.72935378551483</v>
      </c>
      <c r="D1712">
        <v>9.2651329040527308</v>
      </c>
      <c r="E1712">
        <v>1.0850349664688099</v>
      </c>
      <c r="F1712">
        <v>-0.48283058404922402</v>
      </c>
      <c r="G1712">
        <v>0.118309065699577</v>
      </c>
      <c r="H1712">
        <v>4.3999938964843697</v>
      </c>
      <c r="I1712">
        <v>-22.2871398925781</v>
      </c>
      <c r="J1712">
        <v>-29.3930969238281</v>
      </c>
      <c r="L1712">
        <f t="shared" si="104"/>
        <v>9.4338703288798236</v>
      </c>
      <c r="M1712">
        <f t="shared" si="105"/>
        <v>0.70317918943494284</v>
      </c>
      <c r="N1712">
        <f t="shared" si="106"/>
        <v>0.49446097245438325</v>
      </c>
      <c r="O1712">
        <f t="shared" si="107"/>
        <v>0.13281183047659773</v>
      </c>
      <c r="P1712" t="str" cm="1">
        <f t="array" ref="P1712">IF(AND(O1712&gt;$Q$2,M1712&gt;0,M1713&lt;0,53.93&gt;A1712&gt;16.07),Peak,"")</f>
        <v/>
      </c>
    </row>
    <row r="1713" spans="1:16" x14ac:dyDescent="0.3">
      <c r="A1713">
        <v>17.101928710999299</v>
      </c>
      <c r="B1713">
        <v>-0.34069153666496199</v>
      </c>
      <c r="C1713">
        <v>1.77021884918212</v>
      </c>
      <c r="D1713">
        <v>9.58636474609375</v>
      </c>
      <c r="E1713">
        <v>1.16177606582641</v>
      </c>
      <c r="F1713">
        <v>-0.34000658988952598</v>
      </c>
      <c r="G1713">
        <v>9.5925994217395699E-2</v>
      </c>
      <c r="H1713">
        <v>4.3999938964843697</v>
      </c>
      <c r="I1713">
        <v>-22.2871398925781</v>
      </c>
      <c r="J1713">
        <v>-29.3930969238281</v>
      </c>
      <c r="L1713">
        <f t="shared" si="104"/>
        <v>9.7543905264400763</v>
      </c>
      <c r="M1713">
        <f t="shared" si="105"/>
        <v>0.32052019756025274</v>
      </c>
      <c r="N1713">
        <f t="shared" si="106"/>
        <v>0.10273319704406345</v>
      </c>
      <c r="O1713">
        <f t="shared" si="107"/>
        <v>0.12294776715137821</v>
      </c>
      <c r="P1713" t="str" cm="1">
        <f t="array" ref="P1713">IF(AND(O1713&gt;$Q$2,M1713&gt;0,M1714&lt;0,53.93&gt;A1713&gt;16.07),Peak,"")</f>
        <v/>
      </c>
    </row>
    <row r="1714" spans="1:16" x14ac:dyDescent="0.3">
      <c r="A1714">
        <v>17.111907958999801</v>
      </c>
      <c r="B1714">
        <v>-0.35072067379951399</v>
      </c>
      <c r="C1714">
        <v>1.70989429950714</v>
      </c>
      <c r="D1714">
        <v>9.7882947921752894</v>
      </c>
      <c r="E1714">
        <v>1.1916199922561601</v>
      </c>
      <c r="F1714">
        <v>-0.16094388067722301</v>
      </c>
      <c r="G1714">
        <v>9.6991792321205098E-2</v>
      </c>
      <c r="H1714">
        <v>5.1000061035156197</v>
      </c>
      <c r="I1714">
        <v>-22.485244750976499</v>
      </c>
      <c r="J1714">
        <v>-29.7824096679687</v>
      </c>
      <c r="L1714">
        <f t="shared" si="104"/>
        <v>9.9427088082193826</v>
      </c>
      <c r="M1714">
        <f t="shared" si="105"/>
        <v>0.18831828177930632</v>
      </c>
      <c r="N1714">
        <f t="shared" si="106"/>
        <v>3.5463775252310217E-2</v>
      </c>
      <c r="O1714">
        <f t="shared" si="107"/>
        <v>0.12317172601148263</v>
      </c>
      <c r="P1714" t="str" cm="1">
        <f t="array" ref="P1714">IF(AND(O1714&gt;$Q$2,M1714&gt;0,M1715&lt;0,53.93&gt;A1714&gt;16.07),Peak,"")</f>
        <v/>
      </c>
    </row>
    <row r="1715" spans="1:16" x14ac:dyDescent="0.3">
      <c r="A1715">
        <v>17.121917723999999</v>
      </c>
      <c r="B1715">
        <v>-0.64141619205474798</v>
      </c>
      <c r="C1715">
        <v>2.0445983409881499</v>
      </c>
      <c r="D1715">
        <v>9.7996711730956996</v>
      </c>
      <c r="E1715">
        <v>1.16390788555145</v>
      </c>
      <c r="F1715">
        <v>5.2226185798644999E-2</v>
      </c>
      <c r="G1715">
        <v>0.124703846871852</v>
      </c>
      <c r="H1715">
        <v>5.1000061035156197</v>
      </c>
      <c r="I1715">
        <v>-22.485244750976499</v>
      </c>
      <c r="J1715">
        <v>-29.7824096679687</v>
      </c>
      <c r="L1715">
        <f t="shared" si="104"/>
        <v>10.031218879488392</v>
      </c>
      <c r="M1715">
        <f t="shared" si="105"/>
        <v>8.8510071269009671E-2</v>
      </c>
      <c r="N1715">
        <f t="shared" si="106"/>
        <v>7.8340327160451705E-3</v>
      </c>
      <c r="O1715">
        <f t="shared" si="107"/>
        <v>0.12323188976829851</v>
      </c>
      <c r="P1715" t="str" cm="1">
        <f t="array" ref="P1715">IF(AND(O1715&gt;$Q$2,M1715&gt;0,M1716&lt;0,53.93&gt;A1715&gt;16.07),Peak,"")</f>
        <v/>
      </c>
    </row>
    <row r="1716" spans="1:16" x14ac:dyDescent="0.3">
      <c r="A1716">
        <v>17.131896971999499</v>
      </c>
      <c r="B1716">
        <v>-0.73212754726409901</v>
      </c>
      <c r="C1716">
        <v>2.4191193580627401</v>
      </c>
      <c r="D1716">
        <v>9.9120874404907209</v>
      </c>
      <c r="E1716">
        <v>1.04666435718536</v>
      </c>
      <c r="F1716">
        <v>0.247276902198791</v>
      </c>
      <c r="G1716">
        <v>0.188655406236648</v>
      </c>
      <c r="H1716">
        <v>5.1000061035156197</v>
      </c>
      <c r="I1716">
        <v>-22.485244750976499</v>
      </c>
      <c r="J1716">
        <v>-29.7824096679687</v>
      </c>
      <c r="L1716">
        <f t="shared" si="104"/>
        <v>10.229253474323077</v>
      </c>
      <c r="M1716">
        <f t="shared" si="105"/>
        <v>0.19803459483468444</v>
      </c>
      <c r="N1716">
        <f t="shared" si="106"/>
        <v>3.9217700751337625E-2</v>
      </c>
      <c r="O1716">
        <f t="shared" si="107"/>
        <v>0.1230692118188106</v>
      </c>
      <c r="P1716" t="str" cm="1">
        <f t="array" ref="P1716">IF(AND(O1716&gt;$Q$2,M1716&gt;0,M1717&lt;0,53.93&gt;A1716&gt;16.07),Peak,"")</f>
        <v/>
      </c>
    </row>
    <row r="1717" spans="1:16" x14ac:dyDescent="0.3">
      <c r="A1717">
        <v>17.1419067379993</v>
      </c>
      <c r="B1717">
        <v>-0.49546965956687899</v>
      </c>
      <c r="C1717">
        <v>2.5589287281036301</v>
      </c>
      <c r="D1717">
        <v>10.001152038574199</v>
      </c>
      <c r="E1717">
        <v>0.866535604000091</v>
      </c>
      <c r="F1717">
        <v>0.407154440879821</v>
      </c>
      <c r="G1717">
        <v>0.25793513655662498</v>
      </c>
      <c r="H1717">
        <v>5.0999908447265598</v>
      </c>
      <c r="I1717">
        <v>-22.7824096679687</v>
      </c>
      <c r="J1717">
        <v>-28.5171508789062</v>
      </c>
      <c r="L1717">
        <f t="shared" si="104"/>
        <v>10.335214004448202</v>
      </c>
      <c r="M1717">
        <f t="shared" si="105"/>
        <v>0.10596053012512563</v>
      </c>
      <c r="N1717">
        <f t="shared" si="106"/>
        <v>1.1227633944397656E-2</v>
      </c>
      <c r="O1717">
        <f t="shared" si="107"/>
        <v>0.12225255386436296</v>
      </c>
      <c r="P1717" t="str" cm="1">
        <f t="array" ref="P1717">IF(AND(O1717&gt;$Q$2,M1717&gt;0,M1718&lt;0,53.93&gt;A1717&gt;16.07),Peak,"")</f>
        <v/>
      </c>
    </row>
    <row r="1718" spans="1:16" x14ac:dyDescent="0.3">
      <c r="A1718">
        <v>17.151885985999701</v>
      </c>
      <c r="B1718">
        <v>-0.75772428512573198</v>
      </c>
      <c r="C1718">
        <v>3.1933095455169598</v>
      </c>
      <c r="D1718">
        <v>10.207423210144</v>
      </c>
      <c r="E1718">
        <v>0.65336585044860795</v>
      </c>
      <c r="F1718">
        <v>0.50840997695922796</v>
      </c>
      <c r="G1718">
        <v>0.30163520574569702</v>
      </c>
      <c r="H1718">
        <v>5.0999908447265598</v>
      </c>
      <c r="I1718">
        <v>-22.7824096679687</v>
      </c>
      <c r="J1718">
        <v>-28.5171508789062</v>
      </c>
      <c r="L1718">
        <f t="shared" si="104"/>
        <v>10.722073518529216</v>
      </c>
      <c r="M1718">
        <f t="shared" si="105"/>
        <v>0.3868595140810136</v>
      </c>
      <c r="N1718">
        <f t="shared" si="106"/>
        <v>0.14966028363499795</v>
      </c>
      <c r="O1718">
        <f t="shared" si="107"/>
        <v>0.1235117852359983</v>
      </c>
      <c r="P1718" t="str" cm="1">
        <f t="array" ref="P1718">IF(AND(O1718&gt;$Q$2,M1718&gt;0,M1719&lt;0,53.93&gt;A1718&gt;16.07),Peak,"")</f>
        <v/>
      </c>
    </row>
    <row r="1719" spans="1:16" x14ac:dyDescent="0.3">
      <c r="A1719">
        <v>17.161865233999301</v>
      </c>
      <c r="B1719">
        <v>-0.75907152891159002</v>
      </c>
      <c r="C1719">
        <v>3.3579671382903999</v>
      </c>
      <c r="D1719">
        <v>10.7695045471191</v>
      </c>
      <c r="E1719">
        <v>0.462578564882278</v>
      </c>
      <c r="F1719">
        <v>0.52866142988204901</v>
      </c>
      <c r="G1719">
        <v>0.32508409023284901</v>
      </c>
      <c r="H1719">
        <v>5.0999908447265598</v>
      </c>
      <c r="I1719">
        <v>-22.7824096679687</v>
      </c>
      <c r="J1719">
        <v>-28.5171508789062</v>
      </c>
      <c r="L1719">
        <f t="shared" si="104"/>
        <v>11.306385853943839</v>
      </c>
      <c r="M1719">
        <f t="shared" si="105"/>
        <v>0.58431233541462291</v>
      </c>
      <c r="N1719">
        <f t="shared" si="106"/>
        <v>0.34142090531769076</v>
      </c>
      <c r="O1719">
        <f t="shared" si="107"/>
        <v>0.12281451936195072</v>
      </c>
      <c r="P1719" t="str" cm="1">
        <f t="array" ref="P1719">IF(AND(O1719&gt;$Q$2,M1719&gt;0,M1720&lt;0,53.93&gt;A1719&gt;16.07),Peak,"")</f>
        <v/>
      </c>
    </row>
    <row r="1720" spans="1:16" x14ac:dyDescent="0.3">
      <c r="A1720">
        <v>17.171875</v>
      </c>
      <c r="B1720">
        <v>-0.78496766090393</v>
      </c>
      <c r="C1720">
        <v>3.8880147933959899</v>
      </c>
      <c r="D1720">
        <v>11.4619646072387</v>
      </c>
      <c r="E1720">
        <v>0.36238858103752097</v>
      </c>
      <c r="F1720">
        <v>0.44872266054153398</v>
      </c>
      <c r="G1720">
        <v>0.331479132175445</v>
      </c>
      <c r="H1720">
        <v>5.8999938964843697</v>
      </c>
      <c r="I1720">
        <v>-23.971054077148398</v>
      </c>
      <c r="J1720">
        <v>-29.1984558105468</v>
      </c>
      <c r="L1720">
        <f t="shared" si="104"/>
        <v>12.128869111336128</v>
      </c>
      <c r="M1720">
        <f t="shared" si="105"/>
        <v>0.82248325739228889</v>
      </c>
      <c r="N1720">
        <f t="shared" si="106"/>
        <v>0.67647870869063009</v>
      </c>
      <c r="O1720">
        <f t="shared" si="107"/>
        <v>0.11841780435223463</v>
      </c>
      <c r="P1720" t="str" cm="1">
        <f t="array" ref="P1720">IF(AND(O1720&gt;$Q$2,M1720&gt;0,M1721&lt;0,53.93&gt;A1720&gt;16.07),Peak,"")</f>
        <v/>
      </c>
    </row>
    <row r="1721" spans="1:16" x14ac:dyDescent="0.3">
      <c r="A1721">
        <v>17.1818542479995</v>
      </c>
      <c r="B1721">
        <v>-1.0828481912612899</v>
      </c>
      <c r="C1721">
        <v>4.1103024482726997</v>
      </c>
      <c r="D1721">
        <v>12.1626577377319</v>
      </c>
      <c r="E1721">
        <v>0.33787390589714</v>
      </c>
      <c r="F1721">
        <v>0.256869345903396</v>
      </c>
      <c r="G1721">
        <v>0.34746661782264698</v>
      </c>
      <c r="H1721">
        <v>5.8999938964843697</v>
      </c>
      <c r="I1721">
        <v>-23.971054077148398</v>
      </c>
      <c r="J1721">
        <v>-29.1984558105468</v>
      </c>
      <c r="L1721">
        <f t="shared" si="104"/>
        <v>12.883997425752773</v>
      </c>
      <c r="M1721">
        <f t="shared" si="105"/>
        <v>0.75512831441664474</v>
      </c>
      <c r="N1721">
        <f t="shared" si="106"/>
        <v>0.57021877123372311</v>
      </c>
      <c r="O1721">
        <f t="shared" si="107"/>
        <v>0.1063727965085972</v>
      </c>
      <c r="P1721" t="str" cm="1">
        <f t="array" ref="P1721">IF(AND(O1721&gt;$Q$2,M1721&gt;0,M1722&lt;0,53.93&gt;A1721&gt;16.07),Peak,"")</f>
        <v/>
      </c>
    </row>
    <row r="1722" spans="1:16" x14ac:dyDescent="0.3">
      <c r="A1722">
        <v>17.191833495999099</v>
      </c>
      <c r="B1722">
        <v>-0.73317533731460505</v>
      </c>
      <c r="C1722">
        <v>4.4345283508300701</v>
      </c>
      <c r="D1722">
        <v>12.341086387634199</v>
      </c>
      <c r="E1722">
        <v>0.36558598279952997</v>
      </c>
      <c r="F1722">
        <v>-7.46111199259758E-3</v>
      </c>
      <c r="G1722">
        <v>0.37624475359916598</v>
      </c>
      <c r="H1722">
        <v>5.8999938964843697</v>
      </c>
      <c r="I1722">
        <v>-23.971054077148398</v>
      </c>
      <c r="J1722">
        <v>-29.1984558105468</v>
      </c>
      <c r="L1722">
        <f t="shared" si="104"/>
        <v>13.134115919871126</v>
      </c>
      <c r="M1722">
        <f t="shared" si="105"/>
        <v>0.25011849411835385</v>
      </c>
      <c r="N1722">
        <f t="shared" si="106"/>
        <v>6.2559261100033015E-2</v>
      </c>
      <c r="O1722">
        <f t="shared" si="107"/>
        <v>0.10760624954559973</v>
      </c>
      <c r="P1722" t="str" cm="1">
        <f t="array" ref="P1722">IF(AND(O1722&gt;$Q$2,M1722&gt;0,M1723&lt;0,53.93&gt;A1722&gt;16.07),Peak,"")</f>
        <v/>
      </c>
    </row>
    <row r="1723" spans="1:16" x14ac:dyDescent="0.3">
      <c r="A1723">
        <v>17.2018127439996</v>
      </c>
      <c r="B1723">
        <v>-0.51492917537689198</v>
      </c>
      <c r="C1723">
        <v>4.4150686264037997</v>
      </c>
      <c r="D1723">
        <v>12.757820129394499</v>
      </c>
      <c r="E1723">
        <v>0.42101061344146701</v>
      </c>
      <c r="F1723">
        <v>-0.257935941219329</v>
      </c>
      <c r="G1723">
        <v>0.407154440879821</v>
      </c>
      <c r="H1723">
        <v>3.8999938964843701</v>
      </c>
      <c r="I1723">
        <v>-23.1786193847656</v>
      </c>
      <c r="J1723">
        <v>-29.1011352539062</v>
      </c>
      <c r="L1723">
        <f t="shared" si="104"/>
        <v>13.509994725590863</v>
      </c>
      <c r="M1723">
        <f t="shared" si="105"/>
        <v>0.37587880571973642</v>
      </c>
      <c r="N1723">
        <f t="shared" si="106"/>
        <v>0.14128487658929537</v>
      </c>
      <c r="O1723">
        <f t="shared" si="107"/>
        <v>0.11188898580429908</v>
      </c>
      <c r="P1723" t="str" cm="1">
        <f t="array" ref="P1723">IF(AND(O1723&gt;$Q$2,M1723&gt;0,M1724&lt;0,53.93&gt;A1723&gt;16.07),Peak,"")</f>
        <v/>
      </c>
    </row>
    <row r="1724" spans="1:16" x14ac:dyDescent="0.3">
      <c r="A1724">
        <v>17.2124938959996</v>
      </c>
      <c r="B1724">
        <v>-0.12858261168002999</v>
      </c>
      <c r="C1724">
        <v>4.2851390838623002</v>
      </c>
      <c r="D1724">
        <v>12.6802816390991</v>
      </c>
      <c r="E1724">
        <v>0.48282977938652</v>
      </c>
      <c r="F1724">
        <v>-0.45405218005180298</v>
      </c>
      <c r="G1724">
        <v>0.41248369216918901</v>
      </c>
      <c r="H1724">
        <v>3.8999938964843701</v>
      </c>
      <c r="I1724">
        <v>-23.1786193847656</v>
      </c>
      <c r="J1724">
        <v>-29.1011352539062</v>
      </c>
      <c r="L1724">
        <f t="shared" si="104"/>
        <v>13.38538355456968</v>
      </c>
      <c r="M1724">
        <f t="shared" si="105"/>
        <v>-0.1246111710211828</v>
      </c>
      <c r="N1724">
        <f t="shared" si="106"/>
        <v>1.5527943943270468E-2</v>
      </c>
      <c r="O1724">
        <f t="shared" si="107"/>
        <v>0.1272623536125824</v>
      </c>
      <c r="P1724" t="str" cm="1">
        <f t="array" ref="P1724">IF(AND(O1724&gt;$Q$2,M1724&gt;0,M1725&lt;0,53.93&gt;A1724&gt;16.07),Peak,"")</f>
        <v/>
      </c>
    </row>
    <row r="1725" spans="1:16" x14ac:dyDescent="0.3">
      <c r="A1725">
        <v>17.221801757999799</v>
      </c>
      <c r="B1725">
        <v>0.12139755487442</v>
      </c>
      <c r="C1725">
        <v>4.2125401496887198</v>
      </c>
      <c r="D1725">
        <v>12.588521957397401</v>
      </c>
      <c r="E1725">
        <v>0.53931993246078402</v>
      </c>
      <c r="F1725">
        <v>-0.55211055278777998</v>
      </c>
      <c r="G1725">
        <v>0.36345437169075001</v>
      </c>
      <c r="H1725">
        <v>3.8999938964843701</v>
      </c>
      <c r="I1725">
        <v>-23.1786193847656</v>
      </c>
      <c r="J1725">
        <v>-29.1011352539062</v>
      </c>
      <c r="L1725">
        <f t="shared" si="104"/>
        <v>13.275206851531369</v>
      </c>
      <c r="M1725">
        <f t="shared" si="105"/>
        <v>-0.11017670303831117</v>
      </c>
      <c r="N1725">
        <f t="shared" si="106"/>
        <v>1.2138905892392207E-2</v>
      </c>
      <c r="O1725">
        <f t="shared" si="107"/>
        <v>0.13560887593305623</v>
      </c>
      <c r="P1725" t="str" cm="1">
        <f t="array" ref="P1725">IF(AND(O1725&gt;$Q$2,M1725&gt;0,M1726&lt;0,53.93&gt;A1725&gt;16.07),Peak,"")</f>
        <v/>
      </c>
    </row>
    <row r="1726" spans="1:16" x14ac:dyDescent="0.3">
      <c r="A1726">
        <v>17.231781005999402</v>
      </c>
      <c r="B1726">
        <v>0.12873229384422299</v>
      </c>
      <c r="C1726">
        <v>4.5617637634277299</v>
      </c>
      <c r="D1726">
        <v>12.502600669860801</v>
      </c>
      <c r="E1726">
        <v>0.57662445306777899</v>
      </c>
      <c r="F1726">
        <v>-0.57875680923461903</v>
      </c>
      <c r="G1726">
        <v>0.27712082862853998</v>
      </c>
      <c r="H1726">
        <v>3.5</v>
      </c>
      <c r="I1726">
        <v>-24.0700988769531</v>
      </c>
      <c r="J1726">
        <v>-26.8625793457031</v>
      </c>
      <c r="L1726">
        <f t="shared" si="104"/>
        <v>13.309443419873142</v>
      </c>
      <c r="M1726">
        <f t="shared" si="105"/>
        <v>3.4236568341773577E-2</v>
      </c>
      <c r="N1726">
        <f t="shared" si="106"/>
        <v>1.1721426118209326E-3</v>
      </c>
      <c r="O1726">
        <f t="shared" si="107"/>
        <v>0.13987121975760514</v>
      </c>
      <c r="P1726" t="str" cm="1">
        <f t="array" ref="P1726">IF(AND(O1726&gt;$Q$2,M1726&gt;0,M1727&lt;0,53.93&gt;A1726&gt;16.07),Peak,"")</f>
        <v/>
      </c>
    </row>
    <row r="1727" spans="1:16" x14ac:dyDescent="0.3">
      <c r="A1727">
        <v>17.241790771999099</v>
      </c>
      <c r="B1727">
        <v>-1.49688720703125E-2</v>
      </c>
      <c r="C1727">
        <v>4.5026369094848597</v>
      </c>
      <c r="D1727">
        <v>12.199780464172299</v>
      </c>
      <c r="E1727">
        <v>0.56490039825439398</v>
      </c>
      <c r="F1727">
        <v>-0.56596672534942605</v>
      </c>
      <c r="G1727">
        <v>0.16840392351150499</v>
      </c>
      <c r="H1727">
        <v>3.5</v>
      </c>
      <c r="I1727">
        <v>-24.0700988769531</v>
      </c>
      <c r="J1727">
        <v>-26.8625793457031</v>
      </c>
      <c r="L1727">
        <f t="shared" si="104"/>
        <v>13.004176505253476</v>
      </c>
      <c r="M1727">
        <f t="shared" si="105"/>
        <v>-0.30526691461966671</v>
      </c>
      <c r="N1727">
        <f t="shared" si="106"/>
        <v>9.3187889161410881E-2</v>
      </c>
      <c r="O1727">
        <f t="shared" si="107"/>
        <v>0.14482832812200042</v>
      </c>
      <c r="P1727" t="str" cm="1">
        <f t="array" ref="P1727">IF(AND(O1727&gt;$Q$2,M1727&gt;0,M1728&lt;0,53.93&gt;A1727&gt;16.07),Peak,"")</f>
        <v/>
      </c>
    </row>
    <row r="1728" spans="1:16" x14ac:dyDescent="0.3">
      <c r="A1728">
        <v>17.2517700189991</v>
      </c>
      <c r="B1728">
        <v>-1.7363891005516E-2</v>
      </c>
      <c r="C1728">
        <v>4.0763230323791504</v>
      </c>
      <c r="D1728">
        <v>11.282787322998001</v>
      </c>
      <c r="E1728">
        <v>0.47643473744392301</v>
      </c>
      <c r="F1728">
        <v>-0.47643524408340399</v>
      </c>
      <c r="G1728">
        <v>5.2226185798644999E-2</v>
      </c>
      <c r="H1728">
        <v>3.5</v>
      </c>
      <c r="I1728">
        <v>-24.0700988769531</v>
      </c>
      <c r="J1728">
        <v>-26.8625793457031</v>
      </c>
      <c r="L1728">
        <f t="shared" si="104"/>
        <v>11.996582877845675</v>
      </c>
      <c r="M1728">
        <f t="shared" si="105"/>
        <v>-1.0075936274078003</v>
      </c>
      <c r="N1728">
        <f t="shared" si="106"/>
        <v>1.0152449179928091</v>
      </c>
      <c r="O1728">
        <f t="shared" si="107"/>
        <v>0.15091361632879266</v>
      </c>
      <c r="P1728" t="str" cm="1">
        <f t="array" ref="P1728">IF(AND(O1728&gt;$Q$2,M1728&gt;0,M1729&lt;0,53.93&gt;A1728&gt;16.07),Peak,"")</f>
        <v/>
      </c>
    </row>
    <row r="1729" spans="1:16" x14ac:dyDescent="0.3">
      <c r="A1729">
        <v>17.262268065999699</v>
      </c>
      <c r="B1729">
        <v>-0.39368134737014698</v>
      </c>
      <c r="C1729">
        <v>4.0115079879760698</v>
      </c>
      <c r="D1729">
        <v>10.945987701416</v>
      </c>
      <c r="E1729">
        <v>0.28991091251373202</v>
      </c>
      <c r="F1729">
        <v>-0.30803105235099698</v>
      </c>
      <c r="G1729">
        <v>-4.90293279290199E-2</v>
      </c>
      <c r="H1729">
        <v>1.69999694824218</v>
      </c>
      <c r="I1729">
        <v>-26.0511779785156</v>
      </c>
      <c r="J1729">
        <v>-28.419815063476499</v>
      </c>
      <c r="L1729">
        <f t="shared" si="104"/>
        <v>11.66455434641261</v>
      </c>
      <c r="M1729">
        <f t="shared" si="105"/>
        <v>-0.33202853143306577</v>
      </c>
      <c r="N1729">
        <f t="shared" si="106"/>
        <v>0.11024294568559834</v>
      </c>
      <c r="O1729">
        <f t="shared" si="107"/>
        <v>0.13678487226574315</v>
      </c>
      <c r="P1729" t="str" cm="1">
        <f t="array" ref="P1729">IF(AND(O1729&gt;$Q$2,M1729&gt;0,M1730&lt;0,53.93&gt;A1729&gt;16.07),Peak,"")</f>
        <v/>
      </c>
    </row>
    <row r="1730" spans="1:16" x14ac:dyDescent="0.3">
      <c r="A1730">
        <v>17.2717285149992</v>
      </c>
      <c r="B1730">
        <v>-0.29713210463523798</v>
      </c>
      <c r="C1730">
        <v>3.8365218639373699</v>
      </c>
      <c r="D1730">
        <v>10.708880424499499</v>
      </c>
      <c r="E1730">
        <v>3.9436090737581198E-2</v>
      </c>
      <c r="F1730">
        <v>-9.1663606464862796E-2</v>
      </c>
      <c r="G1730">
        <v>-0.11937566101551</v>
      </c>
      <c r="H1730">
        <v>1.69999694824218</v>
      </c>
      <c r="I1730">
        <v>-26.0511779785156</v>
      </c>
      <c r="J1730">
        <v>-28.419815063476499</v>
      </c>
      <c r="L1730">
        <f t="shared" si="104"/>
        <v>11.379248984282883</v>
      </c>
      <c r="M1730">
        <f t="shared" si="105"/>
        <v>-0.28530536212972635</v>
      </c>
      <c r="N1730">
        <f t="shared" si="106"/>
        <v>8.1399149659974288E-2</v>
      </c>
      <c r="O1730">
        <f t="shared" si="107"/>
        <v>0.15129715863908191</v>
      </c>
      <c r="P1730" t="str" cm="1">
        <f t="array" ref="P1730">IF(AND(O1730&gt;$Q$2,M1730&gt;0,M1731&lt;0,53.93&gt;A1730&gt;16.07),Peak,"")</f>
        <v/>
      </c>
    </row>
    <row r="1731" spans="1:16" x14ac:dyDescent="0.3">
      <c r="A1731">
        <v>17.2817382809998</v>
      </c>
      <c r="B1731">
        <v>-0.54426819086074796</v>
      </c>
      <c r="C1731">
        <v>3.61992239952087</v>
      </c>
      <c r="D1731">
        <v>10.7904615402221</v>
      </c>
      <c r="E1731">
        <v>-0.221696972846984</v>
      </c>
      <c r="F1731">
        <v>0.15241643786430301</v>
      </c>
      <c r="G1731">
        <v>-0.16733865439891801</v>
      </c>
      <c r="H1731">
        <v>1.69999694824218</v>
      </c>
      <c r="I1731">
        <v>-26.0511779785156</v>
      </c>
      <c r="J1731">
        <v>-28.419815063476499</v>
      </c>
      <c r="L1731">
        <f t="shared" ref="L1731:L1794" si="108">SQRT(B1731^2+C1731^2+D1731^2)</f>
        <v>11.394477885938787</v>
      </c>
      <c r="M1731">
        <f t="shared" si="105"/>
        <v>1.5228901655904181E-2</v>
      </c>
      <c r="N1731">
        <f t="shared" si="106"/>
        <v>2.3191944564520111E-4</v>
      </c>
      <c r="O1731">
        <f t="shared" si="107"/>
        <v>0.1652511378971043</v>
      </c>
      <c r="P1731" t="str" cm="1">
        <f t="array" ref="P1731">IF(AND(O1731&gt;$Q$2,M1731&gt;0,M1732&lt;0,53.93&gt;A1731&gt;16.07),Peak,"")</f>
        <v/>
      </c>
    </row>
    <row r="1732" spans="1:16" x14ac:dyDescent="0.3">
      <c r="A1732">
        <v>17.291717528999399</v>
      </c>
      <c r="B1732">
        <v>-0.73631882667541504</v>
      </c>
      <c r="C1732">
        <v>3.17340087890625</v>
      </c>
      <c r="D1732">
        <v>10.843600273132299</v>
      </c>
      <c r="E1732">
        <v>-0.446591347455978</v>
      </c>
      <c r="F1732">
        <v>0.37304708361625599</v>
      </c>
      <c r="G1732">
        <v>-0.20570948719978299</v>
      </c>
      <c r="H1732">
        <v>3.6000061035156201</v>
      </c>
      <c r="I1732">
        <v>-24.1691589355468</v>
      </c>
      <c r="J1732">
        <v>-28.419815063476499</v>
      </c>
      <c r="L1732">
        <f t="shared" si="108"/>
        <v>11.322380731817603</v>
      </c>
      <c r="M1732">
        <f t="shared" ref="M1732:M1795" si="109">L1732-L1731</f>
        <v>-7.2097154121184559E-2</v>
      </c>
      <c r="N1732">
        <f t="shared" ref="N1732:N1795" si="110">M1732^2</f>
        <v>5.1979996323738399E-3</v>
      </c>
      <c r="O1732">
        <f t="shared" ref="O1732:O1795" si="111">AVERAGE(N1732:N1779)</f>
        <v>0.1669767813185162</v>
      </c>
      <c r="P1732" t="str" cm="1">
        <f t="array" ref="P1732">IF(AND(O1732&gt;$Q$2,M1732&gt;0,M1733&lt;0,53.93&gt;A1732&gt;16.07),Peak,"")</f>
        <v/>
      </c>
    </row>
    <row r="1733" spans="1:16" x14ac:dyDescent="0.3">
      <c r="A1733">
        <v>17.301696776999901</v>
      </c>
      <c r="B1733">
        <v>-1.0934760570526101</v>
      </c>
      <c r="C1733">
        <v>2.9743149280547998</v>
      </c>
      <c r="D1733">
        <v>11.071875572204499</v>
      </c>
      <c r="E1733">
        <v>-0.586217701435089</v>
      </c>
      <c r="F1733">
        <v>0.51054185628890902</v>
      </c>
      <c r="G1733">
        <v>-0.22809229791164301</v>
      </c>
      <c r="H1733">
        <v>3.6000061035156201</v>
      </c>
      <c r="I1733">
        <v>-24.1691589355468</v>
      </c>
      <c r="J1733">
        <v>-28.419815063476499</v>
      </c>
      <c r="L1733">
        <f t="shared" si="108"/>
        <v>11.516452051954875</v>
      </c>
      <c r="M1733">
        <f t="shared" si="109"/>
        <v>0.19407132013727235</v>
      </c>
      <c r="N1733">
        <f t="shared" si="110"/>
        <v>3.7663677299823652E-2</v>
      </c>
      <c r="O1733">
        <f t="shared" si="111"/>
        <v>0.16765444485883996</v>
      </c>
      <c r="P1733" t="str" cm="1">
        <f t="array" ref="P1733">IF(AND(O1733&gt;$Q$2,M1733&gt;0,M1734&lt;0,53.93&gt;A1733&gt;16.07),Peak,"")</f>
        <v/>
      </c>
    </row>
    <row r="1734" spans="1:16" x14ac:dyDescent="0.3">
      <c r="A1734">
        <v>17.3116760249995</v>
      </c>
      <c r="B1734">
        <v>-1.3271402120590201</v>
      </c>
      <c r="C1734">
        <v>2.3180794715881299</v>
      </c>
      <c r="D1734">
        <v>11.402837753295801</v>
      </c>
      <c r="E1734">
        <v>-0.63631278276443404</v>
      </c>
      <c r="F1734">
        <v>0.54464894533157304</v>
      </c>
      <c r="G1734">
        <v>-0.230223879218101</v>
      </c>
      <c r="H1734">
        <v>3.6000061035156201</v>
      </c>
      <c r="I1734">
        <v>-24.1691589355468</v>
      </c>
      <c r="J1734">
        <v>-28.419815063476499</v>
      </c>
      <c r="L1734">
        <f t="shared" si="108"/>
        <v>11.711511533830738</v>
      </c>
      <c r="M1734">
        <f t="shared" si="109"/>
        <v>0.19505948187586242</v>
      </c>
      <c r="N1734">
        <f t="shared" si="110"/>
        <v>3.8048201469679896E-2</v>
      </c>
      <c r="O1734">
        <f t="shared" si="111"/>
        <v>0.16969849967416825</v>
      </c>
      <c r="P1734" t="str" cm="1">
        <f t="array" ref="P1734">IF(AND(O1734&gt;$Q$2,M1734&gt;0,M1735&lt;0,53.93&gt;A1734&gt;16.07),Peak,"")</f>
        <v/>
      </c>
    </row>
    <row r="1735" spans="1:16" x14ac:dyDescent="0.3">
      <c r="A1735">
        <v>17.321655273000001</v>
      </c>
      <c r="B1735">
        <v>-1.2927117347717201</v>
      </c>
      <c r="C1735">
        <v>2.0038828849792401</v>
      </c>
      <c r="D1735">
        <v>11.4546298980712</v>
      </c>
      <c r="E1735">
        <v>-0.60753470659255904</v>
      </c>
      <c r="F1735">
        <v>0.53612202405929499</v>
      </c>
      <c r="G1735">
        <v>-0.21636798977851801</v>
      </c>
      <c r="H1735">
        <v>4.3000030517578098</v>
      </c>
      <c r="I1735">
        <v>-23.871994018554599</v>
      </c>
      <c r="J1735">
        <v>-28.6144714355468</v>
      </c>
      <c r="L1735">
        <f t="shared" si="108"/>
        <v>11.700222064034334</v>
      </c>
      <c r="M1735">
        <f t="shared" si="109"/>
        <v>-1.1289469796404106E-2</v>
      </c>
      <c r="N1735">
        <f t="shared" si="110"/>
        <v>1.2745212828392055E-4</v>
      </c>
      <c r="O1735">
        <f t="shared" si="111"/>
        <v>0.17056919129753398</v>
      </c>
      <c r="P1735" t="str" cm="1">
        <f t="array" ref="P1735">IF(AND(O1735&gt;$Q$2,M1735&gt;0,M1736&lt;0,53.93&gt;A1735&gt;16.07),Peak,"")</f>
        <v/>
      </c>
    </row>
    <row r="1736" spans="1:16" x14ac:dyDescent="0.3">
      <c r="A1736">
        <v>17.331665038999699</v>
      </c>
      <c r="B1736">
        <v>-1.5190411806106501</v>
      </c>
      <c r="C1736">
        <v>1.67546582221984</v>
      </c>
      <c r="D1736">
        <v>10.9495801925659</v>
      </c>
      <c r="E1736">
        <v>-0.50201570987701405</v>
      </c>
      <c r="F1736">
        <v>0.52759563922882002</v>
      </c>
      <c r="G1736">
        <v>-0.18652381002902901</v>
      </c>
      <c r="H1736">
        <v>4.3000030517578098</v>
      </c>
      <c r="I1736">
        <v>-23.871994018554599</v>
      </c>
      <c r="J1736">
        <v>-28.6144714355468</v>
      </c>
      <c r="L1736">
        <f t="shared" si="108"/>
        <v>11.180696678796419</v>
      </c>
      <c r="M1736">
        <f t="shared" si="109"/>
        <v>-0.51952538523791425</v>
      </c>
      <c r="N1736">
        <f t="shared" si="110"/>
        <v>0.26990662590660319</v>
      </c>
      <c r="O1736">
        <f t="shared" si="111"/>
        <v>0.1706998072030407</v>
      </c>
      <c r="P1736" t="str" cm="1">
        <f t="array" ref="P1736">IF(AND(O1736&gt;$Q$2,M1736&gt;0,M1737&lt;0,53.93&gt;A1736&gt;16.07),Peak,"")</f>
        <v/>
      </c>
    </row>
    <row r="1737" spans="1:16" x14ac:dyDescent="0.3">
      <c r="A1737">
        <v>17.341644286999301</v>
      </c>
      <c r="B1737">
        <v>-1.5274237394332799</v>
      </c>
      <c r="C1737">
        <v>1.2539423704147299</v>
      </c>
      <c r="D1737">
        <v>10.911259651184</v>
      </c>
      <c r="E1737">
        <v>-0.33787471055984403</v>
      </c>
      <c r="F1737">
        <v>0.51054185628890902</v>
      </c>
      <c r="G1737">
        <v>-0.14495612680912001</v>
      </c>
      <c r="H1737">
        <v>4.3000030517578098</v>
      </c>
      <c r="I1737">
        <v>-23.871994018554599</v>
      </c>
      <c r="J1737">
        <v>-28.6144714355468</v>
      </c>
      <c r="L1737">
        <f t="shared" si="108"/>
        <v>11.088777296152251</v>
      </c>
      <c r="M1737">
        <f t="shared" si="109"/>
        <v>-9.1919382644167769E-2</v>
      </c>
      <c r="N1737">
        <f t="shared" si="110"/>
        <v>8.4491729056849312E-3</v>
      </c>
      <c r="O1737">
        <f t="shared" si="111"/>
        <v>0.17322309109047354</v>
      </c>
      <c r="P1737" t="str" cm="1">
        <f t="array" ref="P1737">IF(AND(O1737&gt;$Q$2,M1737&gt;0,M1738&lt;0,53.93&gt;A1737&gt;16.07),Peak,"")</f>
        <v/>
      </c>
    </row>
    <row r="1738" spans="1:16" x14ac:dyDescent="0.3">
      <c r="A1738">
        <v>17.352386474999498</v>
      </c>
      <c r="B1738">
        <v>-1.7878820896148599</v>
      </c>
      <c r="C1738">
        <v>0.967887282371521</v>
      </c>
      <c r="D1738">
        <v>10.386899948120099</v>
      </c>
      <c r="E1738">
        <v>-0.17053659260272899</v>
      </c>
      <c r="F1738">
        <v>0.46471014618873502</v>
      </c>
      <c r="G1738">
        <v>-9.4861000776290894E-2</v>
      </c>
      <c r="H1738">
        <v>4.6999969482421804</v>
      </c>
      <c r="I1738">
        <v>-23.6738891601562</v>
      </c>
      <c r="J1738">
        <v>-28.9064636230468</v>
      </c>
      <c r="L1738">
        <f t="shared" si="108"/>
        <v>10.58399823743369</v>
      </c>
      <c r="M1738">
        <f t="shared" si="109"/>
        <v>-0.50477905871856166</v>
      </c>
      <c r="N1738">
        <f t="shared" si="110"/>
        <v>0.25480189812079712</v>
      </c>
      <c r="O1738">
        <f t="shared" si="111"/>
        <v>0.17522379158606918</v>
      </c>
      <c r="P1738" t="str" cm="1">
        <f t="array" ref="P1738">IF(AND(O1738&gt;$Q$2,M1738&gt;0,M1739&lt;0,53.93&gt;A1738&gt;16.07),Peak,"")</f>
        <v/>
      </c>
    </row>
    <row r="1739" spans="1:16" x14ac:dyDescent="0.3">
      <c r="A1739">
        <v>17.3616333009995</v>
      </c>
      <c r="B1739">
        <v>-1.9740948677062899</v>
      </c>
      <c r="C1739">
        <v>0.52256333827972401</v>
      </c>
      <c r="D1739">
        <v>10.008038520812899</v>
      </c>
      <c r="E1739">
        <v>-4.1568484157323803E-2</v>
      </c>
      <c r="F1739">
        <v>0.386903256177902</v>
      </c>
      <c r="G1739">
        <v>-1.5988022089004499E-2</v>
      </c>
      <c r="H1739">
        <v>4.6999969482421804</v>
      </c>
      <c r="I1739">
        <v>-23.6738891601562</v>
      </c>
      <c r="J1739">
        <v>-28.9064636230468</v>
      </c>
      <c r="L1739">
        <f t="shared" si="108"/>
        <v>10.214252690397531</v>
      </c>
      <c r="M1739">
        <f t="shared" si="109"/>
        <v>-0.36974554703615858</v>
      </c>
      <c r="N1739">
        <f t="shared" si="110"/>
        <v>0.13671176955306816</v>
      </c>
      <c r="O1739">
        <f t="shared" si="111"/>
        <v>0.17290465388683438</v>
      </c>
      <c r="P1739" t="str" cm="1">
        <f t="array" ref="P1739">IF(AND(O1739&gt;$Q$2,M1739&gt;0,M1740&lt;0,53.93&gt;A1739&gt;16.07),Peak,"")</f>
        <v/>
      </c>
    </row>
    <row r="1740" spans="1:16" x14ac:dyDescent="0.3">
      <c r="A1740">
        <v>17.371673583999801</v>
      </c>
      <c r="B1740">
        <v>-2.0127146244049001</v>
      </c>
      <c r="C1740">
        <v>0.49337401986122098</v>
      </c>
      <c r="D1740">
        <v>9.4766435623168892</v>
      </c>
      <c r="E1740">
        <v>3.7304494529962498E-2</v>
      </c>
      <c r="F1740">
        <v>0.29204252362251198</v>
      </c>
      <c r="G1740">
        <v>9.1662809252738897E-2</v>
      </c>
      <c r="H1740">
        <v>4.6999969482421804</v>
      </c>
      <c r="I1740">
        <v>-23.6738891601562</v>
      </c>
      <c r="J1740">
        <v>-28.9064636230468</v>
      </c>
      <c r="L1740">
        <f t="shared" si="108"/>
        <v>9.7005778843308885</v>
      </c>
      <c r="M1740">
        <f t="shared" si="109"/>
        <v>-0.51367480606664273</v>
      </c>
      <c r="N1740">
        <f t="shared" si="110"/>
        <v>0.26386180638760304</v>
      </c>
      <c r="O1740">
        <f t="shared" si="111"/>
        <v>0.17361594206242506</v>
      </c>
      <c r="P1740" t="str" cm="1">
        <f t="array" ref="P1740">IF(AND(O1740&gt;$Q$2,M1740&gt;0,M1741&lt;0,53.93&gt;A1740&gt;16.07),Peak,"")</f>
        <v/>
      </c>
    </row>
    <row r="1741" spans="1:16" x14ac:dyDescent="0.3">
      <c r="A1741">
        <v>17.3816528319994</v>
      </c>
      <c r="B1741">
        <v>-1.7393829822540201</v>
      </c>
      <c r="C1741">
        <v>0.33290770649909901</v>
      </c>
      <c r="D1741">
        <v>9.1811580657958896</v>
      </c>
      <c r="E1741">
        <v>5.9687297791242599E-2</v>
      </c>
      <c r="F1741">
        <v>0.182260081171989</v>
      </c>
      <c r="G1741">
        <v>0.20677475631236999</v>
      </c>
      <c r="H1741">
        <v>4.4000091552734304</v>
      </c>
      <c r="I1741">
        <v>-24.1691589355468</v>
      </c>
      <c r="J1741">
        <v>-27.2518920898437</v>
      </c>
      <c r="L1741">
        <f t="shared" si="108"/>
        <v>9.3503980732977521</v>
      </c>
      <c r="M1741">
        <f t="shared" si="109"/>
        <v>-0.35017981103313645</v>
      </c>
      <c r="N1741">
        <f t="shared" si="110"/>
        <v>0.12262590005520314</v>
      </c>
      <c r="O1741">
        <f t="shared" si="111"/>
        <v>0.16936859435823959</v>
      </c>
      <c r="P1741" t="str" cm="1">
        <f t="array" ref="P1741">IF(AND(O1741&gt;$Q$2,M1741&gt;0,M1742&lt;0,53.93&gt;A1741&gt;16.07),Peak,"")</f>
        <v/>
      </c>
    </row>
    <row r="1742" spans="1:16" x14ac:dyDescent="0.3">
      <c r="A1742">
        <v>17.391632079999901</v>
      </c>
      <c r="B1742">
        <v>-1.46874570846557</v>
      </c>
      <c r="C1742">
        <v>0.23096969723701399</v>
      </c>
      <c r="D1742">
        <v>9.2815990447997994</v>
      </c>
      <c r="E1742">
        <v>2.98436488956213E-2</v>
      </c>
      <c r="F1742">
        <v>8.4201961755752494E-2</v>
      </c>
      <c r="G1742">
        <v>0.31122764945030201</v>
      </c>
      <c r="H1742">
        <v>4.4000091552734304</v>
      </c>
      <c r="I1742">
        <v>-24.1691589355468</v>
      </c>
      <c r="J1742">
        <v>-27.2518920898437</v>
      </c>
      <c r="L1742">
        <f t="shared" si="108"/>
        <v>9.3999277542758986</v>
      </c>
      <c r="M1742">
        <f t="shared" si="109"/>
        <v>4.9529680978146473E-2</v>
      </c>
      <c r="N1742">
        <f t="shared" si="110"/>
        <v>2.4531892977969648E-3</v>
      </c>
      <c r="O1742">
        <f t="shared" si="111"/>
        <v>0.16963750260338598</v>
      </c>
      <c r="P1742" t="str" cm="1">
        <f t="array" ref="P1742">IF(AND(O1742&gt;$Q$2,M1742&gt;0,M1743&lt;0,53.93&gt;A1742&gt;16.07),Peak,"")</f>
        <v/>
      </c>
    </row>
    <row r="1743" spans="1:16" x14ac:dyDescent="0.3">
      <c r="A1743">
        <v>17.401611327999401</v>
      </c>
      <c r="B1743">
        <v>-1.2455598115921001</v>
      </c>
      <c r="C1743">
        <v>0.43035507202148399</v>
      </c>
      <c r="D1743">
        <v>8.7979545593261701</v>
      </c>
      <c r="E1743">
        <v>-1.70538183301687E-2</v>
      </c>
      <c r="F1743">
        <v>2.8777852654456999E-2</v>
      </c>
      <c r="G1743">
        <v>0.37731081247329701</v>
      </c>
      <c r="H1743">
        <v>4.4000091552734304</v>
      </c>
      <c r="I1743">
        <v>-24.1691589355468</v>
      </c>
      <c r="J1743">
        <v>-27.2518920898437</v>
      </c>
      <c r="L1743">
        <f t="shared" si="108"/>
        <v>8.8961019081525876</v>
      </c>
      <c r="M1743">
        <f t="shared" si="109"/>
        <v>-0.50382584612331094</v>
      </c>
      <c r="N1743">
        <f t="shared" si="110"/>
        <v>0.25384048322187019</v>
      </c>
      <c r="O1743">
        <f t="shared" si="111"/>
        <v>0.17352053899684738</v>
      </c>
      <c r="P1743" t="str" cm="1">
        <f t="array" ref="P1743">IF(AND(O1743&gt;$Q$2,M1743&gt;0,M1744&lt;0,53.93&gt;A1743&gt;16.07),Peak,"")</f>
        <v/>
      </c>
    </row>
    <row r="1744" spans="1:16" x14ac:dyDescent="0.3">
      <c r="A1744">
        <v>17.411590575999899</v>
      </c>
      <c r="B1744">
        <v>-1.0997630357742301</v>
      </c>
      <c r="C1744">
        <v>0.235460355877876</v>
      </c>
      <c r="D1744">
        <v>8.6853885650634695</v>
      </c>
      <c r="E1744">
        <v>-5.6490439921617501E-2</v>
      </c>
      <c r="F1744">
        <v>1.91851463168859E-2</v>
      </c>
      <c r="G1744">
        <v>0.407154440879821</v>
      </c>
      <c r="H1744">
        <v>4.5999908447265598</v>
      </c>
      <c r="I1744">
        <v>-24.367263793945298</v>
      </c>
      <c r="J1744">
        <v>-26.570571899413999</v>
      </c>
      <c r="L1744">
        <f t="shared" si="108"/>
        <v>8.7579047060458901</v>
      </c>
      <c r="M1744">
        <f t="shared" si="109"/>
        <v>-0.1381972021066975</v>
      </c>
      <c r="N1744">
        <f t="shared" si="110"/>
        <v>1.9098466670119395E-2</v>
      </c>
      <c r="O1744">
        <f t="shared" si="111"/>
        <v>0.17262835993883299</v>
      </c>
      <c r="P1744" t="str" cm="1">
        <f t="array" ref="P1744">IF(AND(O1744&gt;$Q$2,M1744&gt;0,M1745&lt;0,53.93&gt;A1744&gt;16.07),Peak,"")</f>
        <v/>
      </c>
    </row>
    <row r="1745" spans="1:16" x14ac:dyDescent="0.3">
      <c r="A1745">
        <v>17.421569823999501</v>
      </c>
      <c r="B1745">
        <v>-1.03075647354125</v>
      </c>
      <c r="C1745">
        <v>0.243543550372123</v>
      </c>
      <c r="D1745">
        <v>8.5836000442504794</v>
      </c>
      <c r="E1745">
        <v>-8.1005103886127403E-2</v>
      </c>
      <c r="F1745">
        <v>3.4106839448213501E-2</v>
      </c>
      <c r="G1745">
        <v>0.41674688458442599</v>
      </c>
      <c r="H1745">
        <v>4.5999908447265598</v>
      </c>
      <c r="I1745">
        <v>-24.367263793945298</v>
      </c>
      <c r="J1745">
        <v>-26.570571899413999</v>
      </c>
      <c r="L1745">
        <f t="shared" si="108"/>
        <v>8.6486971324201125</v>
      </c>
      <c r="M1745">
        <f t="shared" si="109"/>
        <v>-0.1092075736257776</v>
      </c>
      <c r="N1745">
        <f t="shared" si="110"/>
        <v>1.1926294137229634E-2</v>
      </c>
      <c r="O1745">
        <f t="shared" si="111"/>
        <v>0.18020401386525106</v>
      </c>
      <c r="P1745" t="str" cm="1">
        <f t="array" ref="P1745">IF(AND(O1745&gt;$Q$2,M1745&gt;0,M1746&lt;0,53.93&gt;A1745&gt;16.07),Peak,"")</f>
        <v/>
      </c>
    </row>
    <row r="1746" spans="1:16" x14ac:dyDescent="0.3">
      <c r="A1746">
        <v>17.431579589999199</v>
      </c>
      <c r="B1746">
        <v>-1.0404863357543901</v>
      </c>
      <c r="C1746">
        <v>0.48259642720222401</v>
      </c>
      <c r="D1746">
        <v>8.7379293441772408</v>
      </c>
      <c r="E1746">
        <v>-8.42024981975555E-2</v>
      </c>
      <c r="F1746">
        <v>6.0753095895051901E-2</v>
      </c>
      <c r="G1746">
        <v>0.42953726649284302</v>
      </c>
      <c r="H1746">
        <v>4.5999908447265598</v>
      </c>
      <c r="I1746">
        <v>-24.367263793945298</v>
      </c>
      <c r="J1746">
        <v>-26.570571899413999</v>
      </c>
      <c r="L1746">
        <f t="shared" si="108"/>
        <v>8.8128837703826353</v>
      </c>
      <c r="M1746">
        <f t="shared" si="109"/>
        <v>0.16418663796252275</v>
      </c>
      <c r="N1746">
        <f t="shared" si="110"/>
        <v>2.6957252085436516E-2</v>
      </c>
      <c r="O1746">
        <f t="shared" si="111"/>
        <v>0.18327081517460844</v>
      </c>
      <c r="P1746" t="str" cm="1">
        <f t="array" ref="P1746">IF(AND(O1746&gt;$Q$2,M1746&gt;0,M1747&lt;0,53.93&gt;A1746&gt;16.07),Peak,"")</f>
        <v/>
      </c>
    </row>
    <row r="1747" spans="1:16" x14ac:dyDescent="0.3">
      <c r="A1747">
        <v>17.4415588379997</v>
      </c>
      <c r="B1747">
        <v>-0.96130096912384</v>
      </c>
      <c r="C1747">
        <v>0.46134063601493802</v>
      </c>
      <c r="D1747">
        <v>8.3171539306640607</v>
      </c>
      <c r="E1747">
        <v>-6.6083148121833801E-2</v>
      </c>
      <c r="F1747">
        <v>9.1662809252738897E-2</v>
      </c>
      <c r="G1747">
        <v>0.45831537246704102</v>
      </c>
      <c r="H1747">
        <v>4.8000030517578098</v>
      </c>
      <c r="I1747">
        <v>-24.7634887695312</v>
      </c>
      <c r="J1747">
        <v>-25.986618041992099</v>
      </c>
      <c r="L1747">
        <f t="shared" si="108"/>
        <v>8.3852241617047856</v>
      </c>
      <c r="M1747">
        <f t="shared" si="109"/>
        <v>-0.42765960867784969</v>
      </c>
      <c r="N1747">
        <f t="shared" si="110"/>
        <v>0.18289274089449153</v>
      </c>
      <c r="O1747">
        <f t="shared" si="111"/>
        <v>0.18804333502937906</v>
      </c>
      <c r="P1747" t="str" cm="1">
        <f t="array" ref="P1747">IF(AND(O1747&gt;$Q$2,M1747&gt;0,M1748&lt;0,53.93&gt;A1747&gt;16.07),Peak,"")</f>
        <v/>
      </c>
    </row>
    <row r="1748" spans="1:16" x14ac:dyDescent="0.3">
      <c r="A1748">
        <v>17.451568602999899</v>
      </c>
      <c r="B1748">
        <v>-0.82433581352233798</v>
      </c>
      <c r="C1748">
        <v>0.61312502622604304</v>
      </c>
      <c r="D1748">
        <v>8.3084726333618093</v>
      </c>
      <c r="E1748">
        <v>-3.6239497363567297E-2</v>
      </c>
      <c r="F1748">
        <v>0.13109916448593101</v>
      </c>
      <c r="G1748">
        <v>0.49988305568695002</v>
      </c>
      <c r="H1748">
        <v>4.8000030517578098</v>
      </c>
      <c r="I1748">
        <v>-24.7634887695312</v>
      </c>
      <c r="J1748">
        <v>-25.986618041992099</v>
      </c>
      <c r="L1748">
        <f t="shared" si="108"/>
        <v>8.37174828399435</v>
      </c>
      <c r="M1748">
        <f t="shared" si="109"/>
        <v>-1.3475877710435569E-2</v>
      </c>
      <c r="N1748">
        <f t="shared" si="110"/>
        <v>1.8159928006661419E-4</v>
      </c>
      <c r="O1748">
        <f t="shared" si="111"/>
        <v>0.18653564887696275</v>
      </c>
      <c r="P1748" t="str" cm="1">
        <f t="array" ref="P1748">IF(AND(O1748&gt;$Q$2,M1748&gt;0,M1749&lt;0,53.93&gt;A1748&gt;16.07),Peak,"")</f>
        <v/>
      </c>
    </row>
    <row r="1749" spans="1:16" x14ac:dyDescent="0.3">
      <c r="A1749">
        <v>17.461547851999899</v>
      </c>
      <c r="B1749">
        <v>-0.73422318696975697</v>
      </c>
      <c r="C1749">
        <v>0.67374891042709295</v>
      </c>
      <c r="D1749">
        <v>7.7511811256408603</v>
      </c>
      <c r="E1749">
        <v>-2.7712587267160398E-2</v>
      </c>
      <c r="F1749">
        <v>0.15348222851753199</v>
      </c>
      <c r="G1749">
        <v>0.54571497440338101</v>
      </c>
      <c r="H1749">
        <v>4.8000030517578098</v>
      </c>
      <c r="I1749">
        <v>-24.7634887695312</v>
      </c>
      <c r="J1749">
        <v>-25.986618041992099</v>
      </c>
      <c r="L1749">
        <f t="shared" si="108"/>
        <v>7.8149747360485327</v>
      </c>
      <c r="M1749">
        <f t="shared" si="109"/>
        <v>-0.55677354794581735</v>
      </c>
      <c r="N1749">
        <f t="shared" si="110"/>
        <v>0.30999678369217337</v>
      </c>
      <c r="O1749">
        <f t="shared" si="111"/>
        <v>0.19051786562223558</v>
      </c>
      <c r="P1749" t="str" cm="1">
        <f t="array" ref="P1749">IF(AND(O1749&gt;$Q$2,M1749&gt;0,M1750&lt;0,53.93&gt;A1749&gt;16.07),Peak,"")</f>
        <v/>
      </c>
    </row>
    <row r="1750" spans="1:16" x14ac:dyDescent="0.3">
      <c r="A1750">
        <v>17.471527098999999</v>
      </c>
      <c r="B1750">
        <v>-0.43768981099128701</v>
      </c>
      <c r="C1750">
        <v>0.79275149106979304</v>
      </c>
      <c r="D1750">
        <v>7.4675211906433097</v>
      </c>
      <c r="E1750">
        <v>-4.6897735446691499E-2</v>
      </c>
      <c r="F1750">
        <v>0.157745420932769</v>
      </c>
      <c r="G1750">
        <v>0.57982182502746504</v>
      </c>
      <c r="H1750">
        <v>4.5999908447265598</v>
      </c>
      <c r="I1750">
        <v>-24.6644287109375</v>
      </c>
      <c r="J1750">
        <v>-26.6679077148437</v>
      </c>
      <c r="L1750">
        <f t="shared" si="108"/>
        <v>7.5222270658326869</v>
      </c>
      <c r="M1750">
        <f t="shared" si="109"/>
        <v>-0.2927476702158458</v>
      </c>
      <c r="N1750">
        <f t="shared" si="110"/>
        <v>8.570119841680561E-2</v>
      </c>
      <c r="O1750">
        <f t="shared" si="111"/>
        <v>0.18546375973019458</v>
      </c>
      <c r="P1750" t="str" cm="1">
        <f t="array" ref="P1750">IF(AND(O1750&gt;$Q$2,M1750&gt;0,M1751&lt;0,53.93&gt;A1750&gt;16.07),Peak,"")</f>
        <v/>
      </c>
    </row>
    <row r="1751" spans="1:16" x14ac:dyDescent="0.3">
      <c r="A1751">
        <v>17.4815368649997</v>
      </c>
      <c r="B1751">
        <v>-0.138013005256652</v>
      </c>
      <c r="C1751">
        <v>1.1615844964980999</v>
      </c>
      <c r="D1751">
        <v>7.1319189071655202</v>
      </c>
      <c r="E1751">
        <v>-7.6741382479667594E-2</v>
      </c>
      <c r="F1751">
        <v>0.16094307601451799</v>
      </c>
      <c r="G1751">
        <v>0.60327070951461703</v>
      </c>
      <c r="H1751">
        <v>4.5999908447265598</v>
      </c>
      <c r="I1751">
        <v>-24.6644287109375</v>
      </c>
      <c r="J1751">
        <v>-26.6679077148437</v>
      </c>
      <c r="L1751">
        <f t="shared" si="108"/>
        <v>7.2272120095172072</v>
      </c>
      <c r="M1751">
        <f t="shared" si="109"/>
        <v>-0.29501505631547964</v>
      </c>
      <c r="N1751">
        <f t="shared" si="110"/>
        <v>8.7033883452825617E-2</v>
      </c>
      <c r="O1751">
        <f t="shared" si="111"/>
        <v>0.18496166905438827</v>
      </c>
      <c r="P1751" t="str" cm="1">
        <f t="array" ref="P1751">IF(AND(O1751&gt;$Q$2,M1751&gt;0,M1752&lt;0,53.93&gt;A1751&gt;16.07),Peak,"")</f>
        <v/>
      </c>
    </row>
    <row r="1752" spans="1:16" x14ac:dyDescent="0.3">
      <c r="A1752">
        <v>17.4915161129993</v>
      </c>
      <c r="B1752">
        <v>-8.3226926624774905E-2</v>
      </c>
      <c r="C1752">
        <v>1.35707795619964</v>
      </c>
      <c r="D1752">
        <v>6.8540968894958496</v>
      </c>
      <c r="E1752">
        <v>-0.101256050169467</v>
      </c>
      <c r="F1752">
        <v>0.15667963027954099</v>
      </c>
      <c r="G1752">
        <v>0.61073184013366699</v>
      </c>
      <c r="H1752">
        <v>4.5999908447265598</v>
      </c>
      <c r="I1752">
        <v>-24.6644287109375</v>
      </c>
      <c r="J1752">
        <v>-26.6679077148437</v>
      </c>
      <c r="L1752">
        <f t="shared" si="108"/>
        <v>6.9876484936718928</v>
      </c>
      <c r="M1752">
        <f t="shared" si="109"/>
        <v>-0.23956351584531443</v>
      </c>
      <c r="N1752">
        <f t="shared" si="110"/>
        <v>5.7390678124168218E-2</v>
      </c>
      <c r="O1752">
        <f t="shared" si="111"/>
        <v>0.18435291769155002</v>
      </c>
      <c r="P1752" t="str" cm="1">
        <f t="array" ref="P1752">IF(AND(O1752&gt;$Q$2,M1752&gt;0,M1753&lt;0,53.93&gt;A1752&gt;16.07),Peak,"")</f>
        <v/>
      </c>
    </row>
    <row r="1753" spans="1:16" x14ac:dyDescent="0.3">
      <c r="A1753">
        <v>17.501495360999701</v>
      </c>
      <c r="B1753">
        <v>0.11705657839774999</v>
      </c>
      <c r="C1753">
        <v>1.65630567073822</v>
      </c>
      <c r="D1753">
        <v>6.88433408737182</v>
      </c>
      <c r="E1753">
        <v>-0.106585033237934</v>
      </c>
      <c r="F1753">
        <v>0.13749447464942899</v>
      </c>
      <c r="G1753">
        <v>0.60433650016784601</v>
      </c>
      <c r="H1753">
        <v>4.1999969482421804</v>
      </c>
      <c r="I1753">
        <v>-25.1596984863281</v>
      </c>
      <c r="J1753">
        <v>-26.5705871582031</v>
      </c>
      <c r="L1753">
        <f t="shared" si="108"/>
        <v>7.0817445974855211</v>
      </c>
      <c r="M1753">
        <f t="shared" si="109"/>
        <v>9.4096103813628318E-2</v>
      </c>
      <c r="N1753">
        <f t="shared" si="110"/>
        <v>8.8540767529051174E-3</v>
      </c>
      <c r="O1753">
        <f t="shared" si="111"/>
        <v>0.18682215104251096</v>
      </c>
      <c r="P1753" t="str" cm="1">
        <f t="array" ref="P1753">IF(AND(O1753&gt;$Q$2,M1753&gt;0,M1754&lt;0,53.93&gt;A1753&gt;16.07),Peak,"")</f>
        <v/>
      </c>
    </row>
    <row r="1754" spans="1:16" x14ac:dyDescent="0.3">
      <c r="A1754">
        <v>17.511474608999301</v>
      </c>
      <c r="B1754">
        <v>0.18441650271415699</v>
      </c>
      <c r="C1754">
        <v>1.48955249786376</v>
      </c>
      <c r="D1754">
        <v>6.7846412658691397</v>
      </c>
      <c r="E1754">
        <v>-7.6741382479667594E-2</v>
      </c>
      <c r="F1754">
        <v>0.105518706142902</v>
      </c>
      <c r="G1754">
        <v>0.587282955646514</v>
      </c>
      <c r="H1754">
        <v>4.1999969482421804</v>
      </c>
      <c r="I1754">
        <v>-25.1596984863281</v>
      </c>
      <c r="J1754">
        <v>-26.5705871582031</v>
      </c>
      <c r="L1754">
        <f t="shared" si="108"/>
        <v>6.9486785216255242</v>
      </c>
      <c r="M1754">
        <f t="shared" si="109"/>
        <v>-0.13306607585999686</v>
      </c>
      <c r="N1754">
        <f t="shared" si="110"/>
        <v>1.7706580544778437E-2</v>
      </c>
      <c r="O1754">
        <f t="shared" si="111"/>
        <v>0.18810786177960892</v>
      </c>
      <c r="P1754" t="str" cm="1">
        <f t="array" ref="P1754">IF(AND(O1754&gt;$Q$2,M1754&gt;0,M1755&lt;0,53.93&gt;A1754&gt;16.07),Peak,"")</f>
        <v/>
      </c>
    </row>
    <row r="1755" spans="1:16" x14ac:dyDescent="0.3">
      <c r="A1755">
        <v>17.521484375</v>
      </c>
      <c r="B1755">
        <v>0.402512967586517</v>
      </c>
      <c r="C1755">
        <v>1.5012282133102399</v>
      </c>
      <c r="D1755">
        <v>6.7304539680480904</v>
      </c>
      <c r="E1755">
        <v>-1.4922223985195099E-2</v>
      </c>
      <c r="F1755">
        <v>7.8872442245483398E-2</v>
      </c>
      <c r="G1755">
        <v>0.56276828050613403</v>
      </c>
      <c r="H1755">
        <v>4.1999969482421804</v>
      </c>
      <c r="I1755">
        <v>-25.1596984863281</v>
      </c>
      <c r="J1755">
        <v>-26.5705871582031</v>
      </c>
      <c r="L1755">
        <f t="shared" si="108"/>
        <v>6.9075837637721227</v>
      </c>
      <c r="M1755">
        <f t="shared" si="109"/>
        <v>-4.1094757853401553E-2</v>
      </c>
      <c r="N1755">
        <f t="shared" si="110"/>
        <v>1.6887791230297087E-3</v>
      </c>
      <c r="O1755">
        <f t="shared" si="111"/>
        <v>0.19538766195517057</v>
      </c>
      <c r="P1755" t="str" cm="1">
        <f t="array" ref="P1755">IF(AND(O1755&gt;$Q$2,M1755&gt;0,M1756&lt;0,53.93&gt;A1755&gt;16.07),Peak,"")</f>
        <v/>
      </c>
    </row>
    <row r="1756" spans="1:16" x14ac:dyDescent="0.3">
      <c r="A1756">
        <v>17.5314636229995</v>
      </c>
      <c r="B1756">
        <v>0.44053390622138899</v>
      </c>
      <c r="C1756">
        <v>1.4350657463073699</v>
      </c>
      <c r="D1756">
        <v>6.7430276870727504</v>
      </c>
      <c r="E1756">
        <v>7.1411333978176103E-2</v>
      </c>
      <c r="F1756">
        <v>5.9687297791242599E-2</v>
      </c>
      <c r="G1756">
        <v>0.53292465209960904</v>
      </c>
      <c r="H1756">
        <v>4.1000061035156197</v>
      </c>
      <c r="I1756">
        <v>-25.357803344726499</v>
      </c>
      <c r="J1756">
        <v>-26.5705871582031</v>
      </c>
      <c r="L1756">
        <f t="shared" si="108"/>
        <v>6.9081043859647266</v>
      </c>
      <c r="M1756">
        <f t="shared" si="109"/>
        <v>5.2062219260395892E-4</v>
      </c>
      <c r="N1756">
        <f t="shared" si="110"/>
        <v>2.7104746743175372E-7</v>
      </c>
      <c r="O1756">
        <f t="shared" si="111"/>
        <v>0.19535433579288897</v>
      </c>
      <c r="P1756" t="str" cm="1">
        <f t="array" ref="P1756">IF(AND(O1756&gt;$Q$2,M1756&gt;0,M1757&lt;0,53.93&gt;A1756&gt;16.07),Peak,"")</f>
        <v/>
      </c>
    </row>
    <row r="1757" spans="1:16" x14ac:dyDescent="0.3">
      <c r="A1757">
        <v>17.541473388999201</v>
      </c>
      <c r="B1757">
        <v>0.34338593482971103</v>
      </c>
      <c r="C1757">
        <v>1.5911910533905</v>
      </c>
      <c r="D1757">
        <v>6.5973806381225497</v>
      </c>
      <c r="E1757">
        <v>0.182260081171989</v>
      </c>
      <c r="F1757">
        <v>5.1160391420125899E-2</v>
      </c>
      <c r="G1757">
        <v>0.49242249131202698</v>
      </c>
      <c r="H1757">
        <v>4.1000061035156197</v>
      </c>
      <c r="I1757">
        <v>-25.357803344726499</v>
      </c>
      <c r="J1757">
        <v>-26.5705871582031</v>
      </c>
      <c r="L1757">
        <f t="shared" si="108"/>
        <v>6.7952361366550873</v>
      </c>
      <c r="M1757">
        <f t="shared" si="109"/>
        <v>-0.11286824930963935</v>
      </c>
      <c r="N1757">
        <f t="shared" si="110"/>
        <v>1.2739241702222903E-2</v>
      </c>
      <c r="O1757">
        <f t="shared" si="111"/>
        <v>0.19580010275332962</v>
      </c>
      <c r="P1757" t="str" cm="1">
        <f t="array" ref="P1757">IF(AND(O1757&gt;$Q$2,M1757&gt;0,M1758&lt;0,53.93&gt;A1757&gt;16.07),Peak,"")</f>
        <v/>
      </c>
    </row>
    <row r="1758" spans="1:16" x14ac:dyDescent="0.3">
      <c r="A1758">
        <v>17.551452635999301</v>
      </c>
      <c r="B1758">
        <v>0.45295807719230602</v>
      </c>
      <c r="C1758">
        <v>1.6585509777069001</v>
      </c>
      <c r="D1758">
        <v>6.2768969535827601</v>
      </c>
      <c r="E1758">
        <v>0.299503624439239</v>
      </c>
      <c r="F1758">
        <v>5.0094593316316598E-2</v>
      </c>
      <c r="G1758">
        <v>0.44659054279327298</v>
      </c>
      <c r="H1758">
        <v>4.1000061035156197</v>
      </c>
      <c r="I1758">
        <v>-25.357803344726499</v>
      </c>
      <c r="J1758">
        <v>-26.5705871582031</v>
      </c>
      <c r="L1758">
        <f t="shared" si="108"/>
        <v>6.5081024677891177</v>
      </c>
      <c r="M1758">
        <f t="shared" si="109"/>
        <v>-0.28713366886596958</v>
      </c>
      <c r="N1758">
        <f t="shared" si="110"/>
        <v>8.2445743796432269E-2</v>
      </c>
      <c r="O1758">
        <f t="shared" si="111"/>
        <v>0.19749963789268973</v>
      </c>
      <c r="P1758" t="str" cm="1">
        <f t="array" ref="P1758">IF(AND(O1758&gt;$Q$2,M1758&gt;0,M1759&lt;0,53.93&gt;A1758&gt;16.07),Peak,"")</f>
        <v/>
      </c>
    </row>
    <row r="1759" spans="1:16" x14ac:dyDescent="0.3">
      <c r="A1759">
        <v>17.561431883999798</v>
      </c>
      <c r="B1759">
        <v>0.31374755501747098</v>
      </c>
      <c r="C1759">
        <v>1.9670594930648799</v>
      </c>
      <c r="D1759">
        <v>5.8386087417602504</v>
      </c>
      <c r="E1759">
        <v>0.39969334006309498</v>
      </c>
      <c r="F1759">
        <v>5.9687297791242599E-2</v>
      </c>
      <c r="G1759">
        <v>0.39649593830108598</v>
      </c>
      <c r="H1759">
        <v>4</v>
      </c>
      <c r="I1759">
        <v>-25.952133178710898</v>
      </c>
      <c r="J1759">
        <v>-26.375930786132798</v>
      </c>
      <c r="L1759">
        <f t="shared" si="108"/>
        <v>6.1690447086153721</v>
      </c>
      <c r="M1759">
        <f t="shared" si="109"/>
        <v>-0.33905775917374559</v>
      </c>
      <c r="N1759">
        <f t="shared" si="110"/>
        <v>0.11496016405592166</v>
      </c>
      <c r="O1759">
        <f t="shared" si="111"/>
        <v>0.19588172655210764</v>
      </c>
      <c r="P1759" t="str" cm="1">
        <f t="array" ref="P1759">IF(AND(O1759&gt;$Q$2,M1759&gt;0,M1760&lt;0,53.93&gt;A1759&gt;16.07),Peak,"")</f>
        <v/>
      </c>
    </row>
    <row r="1760" spans="1:16" x14ac:dyDescent="0.3">
      <c r="A1760">
        <v>17.5714416499995</v>
      </c>
      <c r="B1760">
        <v>0.36329451203346202</v>
      </c>
      <c r="C1760">
        <v>1.76842260360717</v>
      </c>
      <c r="D1760">
        <v>5.7472982406616202</v>
      </c>
      <c r="E1760">
        <v>0.46044698357581998</v>
      </c>
      <c r="F1760">
        <v>8.3136163651943207E-2</v>
      </c>
      <c r="G1760">
        <v>0.346400827169418</v>
      </c>
      <c r="H1760">
        <v>4</v>
      </c>
      <c r="I1760">
        <v>-25.952133178710898</v>
      </c>
      <c r="J1760">
        <v>-26.375930786132798</v>
      </c>
      <c r="L1760">
        <f t="shared" si="108"/>
        <v>6.0241794855842858</v>
      </c>
      <c r="M1760">
        <f t="shared" si="109"/>
        <v>-0.14486522303108629</v>
      </c>
      <c r="N1760">
        <f t="shared" si="110"/>
        <v>2.0985932843846374E-2</v>
      </c>
      <c r="O1760">
        <f t="shared" si="111"/>
        <v>0.19437655345500546</v>
      </c>
      <c r="P1760" t="str" cm="1">
        <f t="array" ref="P1760">IF(AND(O1760&gt;$Q$2,M1760&gt;0,M1761&lt;0,53.93&gt;A1760&gt;16.07),Peak,"")</f>
        <v/>
      </c>
    </row>
    <row r="1761" spans="1:16" x14ac:dyDescent="0.3">
      <c r="A1761">
        <v>17.581420898000001</v>
      </c>
      <c r="B1761">
        <v>-4.5056305825710297E-2</v>
      </c>
      <c r="C1761">
        <v>2.25595879554748</v>
      </c>
      <c r="D1761">
        <v>5.2205438613891602</v>
      </c>
      <c r="E1761">
        <v>0.47643473744392301</v>
      </c>
      <c r="F1761">
        <v>0.11084821820259</v>
      </c>
      <c r="G1761">
        <v>0.299503624439239</v>
      </c>
      <c r="H1761">
        <v>4</v>
      </c>
      <c r="I1761">
        <v>-25.952133178710898</v>
      </c>
      <c r="J1761">
        <v>-26.375930786132798</v>
      </c>
      <c r="L1761">
        <f t="shared" si="108"/>
        <v>5.6873067761982687</v>
      </c>
      <c r="M1761">
        <f t="shared" si="109"/>
        <v>-0.3368727093860171</v>
      </c>
      <c r="N1761">
        <f t="shared" si="110"/>
        <v>0.11348322232907593</v>
      </c>
      <c r="O1761">
        <f t="shared" si="111"/>
        <v>0.19885036363587691</v>
      </c>
      <c r="P1761" t="str" cm="1">
        <f t="array" ref="P1761">IF(AND(O1761&gt;$Q$2,M1761&gt;0,M1762&lt;0,53.93&gt;A1761&gt;16.07),Peak,"")</f>
        <v/>
      </c>
    </row>
    <row r="1762" spans="1:16" x14ac:dyDescent="0.3">
      <c r="A1762">
        <v>17.5914001459996</v>
      </c>
      <c r="B1762">
        <v>7.7987819910049397E-2</v>
      </c>
      <c r="C1762">
        <v>2.1149518489837602</v>
      </c>
      <c r="D1762">
        <v>5.0672626495361301</v>
      </c>
      <c r="E1762">
        <v>0.46577623486518799</v>
      </c>
      <c r="F1762">
        <v>0.126835972070693</v>
      </c>
      <c r="G1762">
        <v>0.25793513655662498</v>
      </c>
      <c r="H1762">
        <v>4</v>
      </c>
      <c r="I1762">
        <v>-25.952133178710898</v>
      </c>
      <c r="J1762">
        <v>-25.8892822265625</v>
      </c>
      <c r="L1762">
        <f t="shared" si="108"/>
        <v>5.4914710399817341</v>
      </c>
      <c r="M1762">
        <f t="shared" si="109"/>
        <v>-0.19583573621653461</v>
      </c>
      <c r="N1762">
        <f t="shared" si="110"/>
        <v>3.8351635579472125E-2</v>
      </c>
      <c r="O1762">
        <f t="shared" si="111"/>
        <v>0.19660206293003257</v>
      </c>
      <c r="P1762" t="str" cm="1">
        <f t="array" ref="P1762">IF(AND(O1762&gt;$Q$2,M1762&gt;0,M1763&lt;0,53.93&gt;A1762&gt;16.07),Peak,"")</f>
        <v/>
      </c>
    </row>
    <row r="1763" spans="1:16" x14ac:dyDescent="0.3">
      <c r="A1763">
        <v>17.601409911999301</v>
      </c>
      <c r="B1763">
        <v>-1.7363891005516E-2</v>
      </c>
      <c r="C1763">
        <v>2.1707859039306601</v>
      </c>
      <c r="D1763">
        <v>5.0386719703674299</v>
      </c>
      <c r="E1763">
        <v>0.43166911602020203</v>
      </c>
      <c r="F1763">
        <v>0.122572258114814</v>
      </c>
      <c r="G1763">
        <v>0.21103793382644601</v>
      </c>
      <c r="H1763">
        <v>4</v>
      </c>
      <c r="I1763">
        <v>-25.952133178710898</v>
      </c>
      <c r="J1763">
        <v>-25.8892822265625</v>
      </c>
      <c r="L1763">
        <f t="shared" si="108"/>
        <v>5.4864221647975011</v>
      </c>
      <c r="M1763">
        <f t="shared" si="109"/>
        <v>-5.0488751842330259E-3</v>
      </c>
      <c r="N1763">
        <f t="shared" si="110"/>
        <v>2.549114062596407E-5</v>
      </c>
      <c r="O1763">
        <f t="shared" si="111"/>
        <v>0.19685704222451339</v>
      </c>
      <c r="P1763" t="str" cm="1">
        <f t="array" ref="P1763">IF(AND(O1763&gt;$Q$2,M1763&gt;0,M1764&lt;0,53.93&gt;A1763&gt;16.07),Peak,"")</f>
        <v/>
      </c>
    </row>
    <row r="1764" spans="1:16" x14ac:dyDescent="0.3">
      <c r="A1764">
        <v>17.611389159999799</v>
      </c>
      <c r="B1764">
        <v>-3.6823425441980299E-2</v>
      </c>
      <c r="C1764">
        <v>1.9907102584838801</v>
      </c>
      <c r="D1764">
        <v>5.1169590950012198</v>
      </c>
      <c r="E1764">
        <v>0.37091550230979897</v>
      </c>
      <c r="F1764">
        <v>8.2070365548133795E-2</v>
      </c>
      <c r="G1764">
        <v>0.15028430521488101</v>
      </c>
      <c r="H1764">
        <v>4</v>
      </c>
      <c r="I1764">
        <v>-25.952133178710898</v>
      </c>
      <c r="J1764">
        <v>-25.8892822265625</v>
      </c>
      <c r="L1764">
        <f t="shared" si="108"/>
        <v>5.4906787993662443</v>
      </c>
      <c r="M1764">
        <f t="shared" si="109"/>
        <v>4.2566345687431451E-3</v>
      </c>
      <c r="N1764">
        <f t="shared" si="110"/>
        <v>1.8118937851819139E-5</v>
      </c>
      <c r="O1764">
        <f t="shared" si="111"/>
        <v>0.19696400847529358</v>
      </c>
      <c r="P1764" t="str" cm="1">
        <f t="array" ref="P1764">IF(AND(O1764&gt;$Q$2,M1764&gt;0,M1765&lt;0,53.93&gt;A1764&gt;16.07),Peak,"")</f>
        <v/>
      </c>
    </row>
    <row r="1765" spans="1:16" x14ac:dyDescent="0.3">
      <c r="A1765">
        <v>17.6220703119997</v>
      </c>
      <c r="B1765">
        <v>-1.8411712720990101E-2</v>
      </c>
      <c r="C1765">
        <v>2.1499791145324698</v>
      </c>
      <c r="D1765">
        <v>5.3419413566589302</v>
      </c>
      <c r="E1765">
        <v>0.290976703166961</v>
      </c>
      <c r="F1765">
        <v>1.06579705607146E-3</v>
      </c>
      <c r="G1765">
        <v>7.3543459177017198E-2</v>
      </c>
      <c r="H1765">
        <v>3.69999694824218</v>
      </c>
      <c r="I1765">
        <v>-26.7445678710937</v>
      </c>
      <c r="J1765">
        <v>-25.694625854492099</v>
      </c>
      <c r="L1765">
        <f t="shared" si="108"/>
        <v>5.7583927134291732</v>
      </c>
      <c r="M1765">
        <f t="shared" si="109"/>
        <v>0.26771391406292899</v>
      </c>
      <c r="N1765">
        <f t="shared" si="110"/>
        <v>7.1670739782893331E-2</v>
      </c>
      <c r="O1765">
        <f t="shared" si="111"/>
        <v>0.19732972526112316</v>
      </c>
      <c r="P1765" t="str" cm="1">
        <f t="array" ref="P1765">IF(AND(O1765&gt;$Q$2,M1765&gt;0,M1766&lt;0,53.93&gt;A1765&gt;16.07),Peak,"")</f>
        <v/>
      </c>
    </row>
    <row r="1766" spans="1:16" x14ac:dyDescent="0.3">
      <c r="A1766">
        <v>17.631378172999501</v>
      </c>
      <c r="B1766">
        <v>-0.230370938777923</v>
      </c>
      <c r="C1766">
        <v>2.5186624526977499</v>
      </c>
      <c r="D1766">
        <v>5.5501585006713796</v>
      </c>
      <c r="E1766">
        <v>0.22702568769454901</v>
      </c>
      <c r="F1766">
        <v>-9.8058387637138297E-2</v>
      </c>
      <c r="G1766">
        <v>-1.5988022089004499E-2</v>
      </c>
      <c r="H1766">
        <v>3.69999694824218</v>
      </c>
      <c r="I1766">
        <v>-26.7445678710937</v>
      </c>
      <c r="J1766">
        <v>-25.694625854492099</v>
      </c>
      <c r="L1766">
        <f t="shared" si="108"/>
        <v>6.0992614882982057</v>
      </c>
      <c r="M1766">
        <f t="shared" si="109"/>
        <v>0.34086877486903244</v>
      </c>
      <c r="N1766">
        <f t="shared" si="110"/>
        <v>0.11619152168071513</v>
      </c>
      <c r="O1766">
        <f t="shared" si="111"/>
        <v>0.19590089887713005</v>
      </c>
      <c r="P1766" t="str" cm="1">
        <f t="array" ref="P1766">IF(AND(O1766&gt;$Q$2,M1766&gt;0,M1767&lt;0,53.93&gt;A1766&gt;16.07),Peak,"")</f>
        <v/>
      </c>
    </row>
    <row r="1767" spans="1:16" x14ac:dyDescent="0.3">
      <c r="A1767">
        <v>17.641357421999601</v>
      </c>
      <c r="B1767">
        <v>-0.54980665445327703</v>
      </c>
      <c r="C1767">
        <v>2.3787033557891801</v>
      </c>
      <c r="D1767">
        <v>5.98126173019409</v>
      </c>
      <c r="E1767">
        <v>0.179062694311141</v>
      </c>
      <c r="F1767">
        <v>-0.206775277853012</v>
      </c>
      <c r="G1767">
        <v>-0.109782956540584</v>
      </c>
      <c r="H1767">
        <v>3.69999694824218</v>
      </c>
      <c r="I1767">
        <v>-26.7445678710937</v>
      </c>
      <c r="J1767">
        <v>-25.694625854492099</v>
      </c>
      <c r="L1767">
        <f t="shared" si="108"/>
        <v>6.4603412369013613</v>
      </c>
      <c r="M1767">
        <f t="shared" si="109"/>
        <v>0.36107974860315561</v>
      </c>
      <c r="N1767">
        <f t="shared" si="110"/>
        <v>0.13037858485131806</v>
      </c>
      <c r="O1767">
        <f t="shared" si="111"/>
        <v>0.19540575678112704</v>
      </c>
      <c r="P1767" t="str" cm="1">
        <f t="array" ref="P1767">IF(AND(O1767&gt;$Q$2,M1767&gt;0,M1768&lt;0,53.93&gt;A1767&gt;16.07),Peak,"")</f>
        <v/>
      </c>
    </row>
    <row r="1768" spans="1:16" x14ac:dyDescent="0.3">
      <c r="A1768">
        <v>17.6513366699991</v>
      </c>
      <c r="B1768">
        <v>-0.68931657075881902</v>
      </c>
      <c r="C1768">
        <v>2.5077352523803702</v>
      </c>
      <c r="D1768">
        <v>6.2547430992126403</v>
      </c>
      <c r="E1768">
        <v>0.15028430521488101</v>
      </c>
      <c r="F1768">
        <v>-0.32828199863433799</v>
      </c>
      <c r="G1768">
        <v>-0.18972173333167999</v>
      </c>
      <c r="H1768">
        <v>4</v>
      </c>
      <c r="I1768">
        <v>-26.447402954101499</v>
      </c>
      <c r="J1768">
        <v>-25.499984741210898</v>
      </c>
      <c r="L1768">
        <f t="shared" si="108"/>
        <v>6.7738987789826091</v>
      </c>
      <c r="M1768">
        <f t="shared" si="109"/>
        <v>0.31355754208124775</v>
      </c>
      <c r="N1768">
        <f t="shared" si="110"/>
        <v>9.8318332196033462E-2</v>
      </c>
      <c r="O1768">
        <f t="shared" si="111"/>
        <v>0.19268955546268918</v>
      </c>
      <c r="P1768" t="str" cm="1">
        <f t="array" ref="P1768">IF(AND(O1768&gt;$Q$2,M1768&gt;0,M1769&lt;0,53.93&gt;A1768&gt;16.07),Peak,"")</f>
        <v/>
      </c>
    </row>
    <row r="1769" spans="1:16" x14ac:dyDescent="0.3">
      <c r="A1769">
        <v>17.661315917999602</v>
      </c>
      <c r="B1769">
        <v>-0.94513458013534501</v>
      </c>
      <c r="C1769">
        <v>2.6855652332305899</v>
      </c>
      <c r="D1769">
        <v>7.01127004623413</v>
      </c>
      <c r="E1769">
        <v>0.12577018141746499</v>
      </c>
      <c r="F1769">
        <v>-0.46044749021530101</v>
      </c>
      <c r="G1769">
        <v>-0.237684726715087</v>
      </c>
      <c r="H1769">
        <v>4</v>
      </c>
      <c r="I1769">
        <v>-26.447402954101499</v>
      </c>
      <c r="J1769">
        <v>-25.499984741210898</v>
      </c>
      <c r="L1769">
        <f t="shared" si="108"/>
        <v>7.5672615692682665</v>
      </c>
      <c r="M1769">
        <f t="shared" si="109"/>
        <v>0.79336279028565748</v>
      </c>
      <c r="N1769">
        <f t="shared" si="110"/>
        <v>0.62942451700984414</v>
      </c>
      <c r="O1769">
        <f t="shared" si="111"/>
        <v>0.19125644562296687</v>
      </c>
      <c r="P1769" t="str" cm="1">
        <f t="array" ref="P1769">IF(AND(O1769&gt;$Q$2,M1769&gt;0,M1770&lt;0,53.93&gt;A1769&gt;16.07),Peak,"")</f>
        <v/>
      </c>
    </row>
    <row r="1770" spans="1:16" x14ac:dyDescent="0.3">
      <c r="A1770">
        <v>17.6713256829998</v>
      </c>
      <c r="B1770">
        <v>-1.17191302776336</v>
      </c>
      <c r="C1770">
        <v>2.6271867752075102</v>
      </c>
      <c r="D1770">
        <v>7.5559873580932599</v>
      </c>
      <c r="E1770">
        <v>0.11084821820259</v>
      </c>
      <c r="F1770">
        <v>-0.61179816722869795</v>
      </c>
      <c r="G1770">
        <v>-0.257935941219329</v>
      </c>
      <c r="H1770">
        <v>4</v>
      </c>
      <c r="I1770">
        <v>-26.447402954101499</v>
      </c>
      <c r="J1770">
        <v>-25.499984741210898</v>
      </c>
      <c r="L1770">
        <f t="shared" si="108"/>
        <v>8.0850748575465818</v>
      </c>
      <c r="M1770">
        <f t="shared" si="109"/>
        <v>0.5178132882783153</v>
      </c>
      <c r="N1770">
        <f t="shared" si="110"/>
        <v>0.26813060151760165</v>
      </c>
      <c r="O1770">
        <f t="shared" si="111"/>
        <v>0.17820082566288234</v>
      </c>
      <c r="P1770" t="str" cm="1">
        <f t="array" ref="P1770">IF(AND(O1770&gt;$Q$2,M1770&gt;0,M1771&lt;0,53.93&gt;A1770&gt;16.07),Peak,"")</f>
        <v/>
      </c>
    </row>
    <row r="1771" spans="1:16" x14ac:dyDescent="0.3">
      <c r="A1771">
        <v>17.681304931999801</v>
      </c>
      <c r="B1771">
        <v>-1.39090764522552</v>
      </c>
      <c r="C1771">
        <v>2.7512786388397199</v>
      </c>
      <c r="D1771">
        <v>8.4797163009643501</v>
      </c>
      <c r="E1771">
        <v>0.124703846871852</v>
      </c>
      <c r="F1771">
        <v>-0.76954412460327104</v>
      </c>
      <c r="G1771">
        <v>-0.26113361120223999</v>
      </c>
      <c r="H1771">
        <v>2.8999938964843701</v>
      </c>
      <c r="I1771">
        <v>-27.0417175292968</v>
      </c>
      <c r="J1771">
        <v>-25.1106567382812</v>
      </c>
      <c r="L1771">
        <f t="shared" si="108"/>
        <v>9.0227349939429704</v>
      </c>
      <c r="M1771">
        <f t="shared" si="109"/>
        <v>0.93766013639638857</v>
      </c>
      <c r="N1771">
        <f t="shared" si="110"/>
        <v>0.87920653138689397</v>
      </c>
      <c r="O1771">
        <f t="shared" si="111"/>
        <v>0.17465435892681758</v>
      </c>
      <c r="P1771" t="str" cm="1">
        <f t="array" ref="P1771">IF(AND(O1771&gt;$Q$2,M1771&gt;0,M1772&lt;0,53.93&gt;A1771&gt;16.07),Peak,"")</f>
        <v/>
      </c>
    </row>
    <row r="1772" spans="1:16" x14ac:dyDescent="0.3">
      <c r="A1772">
        <v>17.691284178999901</v>
      </c>
      <c r="B1772">
        <v>-1.39674544334411</v>
      </c>
      <c r="C1772">
        <v>2.7119104862213099</v>
      </c>
      <c r="D1772">
        <v>9.1739730834960902</v>
      </c>
      <c r="E1772">
        <v>0.14815272390842399</v>
      </c>
      <c r="F1772">
        <v>-0.94221174716949396</v>
      </c>
      <c r="G1772">
        <v>-0.23128968477249101</v>
      </c>
      <c r="H1772">
        <v>2.8999938964843701</v>
      </c>
      <c r="I1772">
        <v>-27.0417175292968</v>
      </c>
      <c r="J1772">
        <v>-25.1106567382812</v>
      </c>
      <c r="L1772">
        <f t="shared" si="108"/>
        <v>9.6678404235635984</v>
      </c>
      <c r="M1772">
        <f t="shared" si="109"/>
        <v>0.645105429620628</v>
      </c>
      <c r="N1772">
        <f t="shared" si="110"/>
        <v>0.41616101532601502</v>
      </c>
      <c r="O1772">
        <f t="shared" si="111"/>
        <v>0.1733848708217848</v>
      </c>
      <c r="P1772" t="str" cm="1">
        <f t="array" ref="P1772">IF(AND(O1772&gt;$Q$2,M1772&gt;0,M1773&lt;0,53.93&gt;A1772&gt;16.07),Peak,"")</f>
        <v/>
      </c>
    </row>
    <row r="1773" spans="1:16" x14ac:dyDescent="0.3">
      <c r="A1773">
        <v>17.701293944999598</v>
      </c>
      <c r="B1773">
        <v>-1.16487765312194</v>
      </c>
      <c r="C1773">
        <v>2.96802806854248</v>
      </c>
      <c r="D1773">
        <v>9.6186981201171804</v>
      </c>
      <c r="E1773">
        <v>0.141757667064666</v>
      </c>
      <c r="F1773">
        <v>-1.10102355480194</v>
      </c>
      <c r="G1773">
        <v>-0.19718284904956801</v>
      </c>
      <c r="H1773">
        <v>2.8999938964843701</v>
      </c>
      <c r="I1773">
        <v>-27.0417175292968</v>
      </c>
      <c r="J1773">
        <v>-25.1106567382812</v>
      </c>
      <c r="L1773">
        <f t="shared" si="108"/>
        <v>10.133384631422251</v>
      </c>
      <c r="M1773">
        <f t="shared" si="109"/>
        <v>0.46554420785865247</v>
      </c>
      <c r="N1773">
        <f t="shared" si="110"/>
        <v>0.21673140947074021</v>
      </c>
      <c r="O1773">
        <f t="shared" si="111"/>
        <v>0.16822386229366582</v>
      </c>
      <c r="P1773" t="str" cm="1">
        <f t="array" ref="P1773">IF(AND(O1773&gt;$Q$2,M1773&gt;0,M1774&lt;0,53.93&gt;A1773&gt;16.07),Peak,"")</f>
        <v/>
      </c>
    </row>
    <row r="1774" spans="1:16" x14ac:dyDescent="0.3">
      <c r="A1774">
        <v>17.711273192999201</v>
      </c>
      <c r="B1774">
        <v>-1.14975905418396</v>
      </c>
      <c r="C1774">
        <v>3.0916707515716499</v>
      </c>
      <c r="D1774">
        <v>10.0972528457641</v>
      </c>
      <c r="E1774">
        <v>9.1662809252738897E-2</v>
      </c>
      <c r="F1774">
        <v>-1.20760858058929</v>
      </c>
      <c r="G1774">
        <v>-0.17373397946357699</v>
      </c>
      <c r="H1774">
        <v>1.69999694824218</v>
      </c>
      <c r="I1774">
        <v>-26.7445678710937</v>
      </c>
      <c r="J1774">
        <v>-26.278610229492099</v>
      </c>
      <c r="L1774">
        <f t="shared" si="108"/>
        <v>10.62237680324384</v>
      </c>
      <c r="M1774">
        <f t="shared" si="109"/>
        <v>0.48899217182158949</v>
      </c>
      <c r="N1774">
        <f t="shared" si="110"/>
        <v>0.23911334410279489</v>
      </c>
      <c r="O1774">
        <f t="shared" si="111"/>
        <v>0.1663212052231359</v>
      </c>
      <c r="P1774" t="str" cm="1">
        <f t="array" ref="P1774">IF(AND(O1774&gt;$Q$2,M1774&gt;0,M1775&lt;0,53.93&gt;A1774&gt;16.07),Peak,"")</f>
        <v/>
      </c>
    </row>
    <row r="1775" spans="1:16" x14ac:dyDescent="0.3">
      <c r="A1775">
        <v>17.721252440999699</v>
      </c>
      <c r="B1775">
        <v>-0.65892976522445601</v>
      </c>
      <c r="C1775">
        <v>3.18567538261413</v>
      </c>
      <c r="D1775">
        <v>10.7621698379516</v>
      </c>
      <c r="E1775">
        <v>-5.3295181132852996E-3</v>
      </c>
      <c r="F1775">
        <v>-1.25557148456573</v>
      </c>
      <c r="G1775">
        <v>-0.171602383255958</v>
      </c>
      <c r="H1775">
        <v>1.69999694824218</v>
      </c>
      <c r="I1775">
        <v>-26.7445678710937</v>
      </c>
      <c r="J1775">
        <v>-26.278610229492099</v>
      </c>
      <c r="L1775">
        <f t="shared" si="108"/>
        <v>11.243087462961746</v>
      </c>
      <c r="M1775">
        <f t="shared" si="109"/>
        <v>0.62071065971790595</v>
      </c>
      <c r="N1775">
        <f t="shared" si="110"/>
        <v>0.38528172308743802</v>
      </c>
      <c r="O1775">
        <f t="shared" si="111"/>
        <v>0.16524978301800766</v>
      </c>
      <c r="P1775" t="str" cm="1">
        <f t="array" ref="P1775">IF(AND(O1775&gt;$Q$2,M1775&gt;0,M1776&lt;0,53.93&gt;A1775&gt;16.07),Peak,"")</f>
        <v/>
      </c>
    </row>
    <row r="1776" spans="1:16" x14ac:dyDescent="0.3">
      <c r="A1776">
        <v>17.731231688999198</v>
      </c>
      <c r="B1776">
        <v>-0.376018077135086</v>
      </c>
      <c r="C1776">
        <v>2.9383895397186199</v>
      </c>
      <c r="D1776">
        <v>11.446546554565399</v>
      </c>
      <c r="E1776">
        <v>-0.140692397952079</v>
      </c>
      <c r="F1776">
        <v>-1.2715595960617001</v>
      </c>
      <c r="G1776">
        <v>-0.213170066475868</v>
      </c>
      <c r="H1776">
        <v>1.69999694824218</v>
      </c>
      <c r="I1776">
        <v>-26.7445678710937</v>
      </c>
      <c r="J1776">
        <v>-26.278610229492099</v>
      </c>
      <c r="L1776">
        <f t="shared" si="108"/>
        <v>11.823660630587009</v>
      </c>
      <c r="M1776">
        <f t="shared" si="109"/>
        <v>0.58057316762526234</v>
      </c>
      <c r="N1776">
        <f t="shared" si="110"/>
        <v>0.33706520296643094</v>
      </c>
      <c r="O1776">
        <f t="shared" si="111"/>
        <v>0.16766094852746682</v>
      </c>
      <c r="P1776" t="str" cm="1">
        <f t="array" ref="P1776">IF(AND(O1776&gt;$Q$2,M1776&gt;0,M1777&lt;0,53.93&gt;A1776&gt;16.07),Peak,"")</f>
        <v/>
      </c>
    </row>
    <row r="1777" spans="1:16" x14ac:dyDescent="0.3">
      <c r="A1777">
        <v>17.741241454999901</v>
      </c>
      <c r="B1777">
        <v>-0.16525635123252799</v>
      </c>
      <c r="C1777">
        <v>2.7312204837799001</v>
      </c>
      <c r="D1777">
        <v>12.4241638183593</v>
      </c>
      <c r="E1777">
        <v>-0.26219940185546797</v>
      </c>
      <c r="F1777">
        <v>-1.2587689161300599</v>
      </c>
      <c r="G1777">
        <v>-0.295240968465805</v>
      </c>
      <c r="H1777">
        <v>1.90000915527343</v>
      </c>
      <c r="I1777">
        <v>-26.348342895507798</v>
      </c>
      <c r="J1777">
        <v>-26.8625793457031</v>
      </c>
      <c r="L1777">
        <f t="shared" si="108"/>
        <v>12.721899291303558</v>
      </c>
      <c r="M1777">
        <f t="shared" si="109"/>
        <v>0.89823866071654912</v>
      </c>
      <c r="N1777">
        <f t="shared" si="110"/>
        <v>0.8068326916058598</v>
      </c>
      <c r="O1777">
        <f t="shared" si="111"/>
        <v>0.16414696342410071</v>
      </c>
      <c r="P1777" t="str" cm="1">
        <f t="array" ref="P1777">IF(AND(O1777&gt;$Q$2,M1777&gt;0,M1778&lt;0,53.93&gt;A1777&gt;16.07),Peak,"")</f>
        <v/>
      </c>
    </row>
    <row r="1778" spans="1:16" x14ac:dyDescent="0.3">
      <c r="A1778">
        <v>17.751892089999199</v>
      </c>
      <c r="B1778">
        <v>0.44008484482765198</v>
      </c>
      <c r="C1778">
        <v>2.6270370483398402</v>
      </c>
      <c r="D1778">
        <v>13.3249902725219</v>
      </c>
      <c r="E1778">
        <v>-0.35812619328498801</v>
      </c>
      <c r="F1778">
        <v>-1.21720123291015</v>
      </c>
      <c r="G1778">
        <v>-0.40822079777717502</v>
      </c>
      <c r="H1778">
        <v>1.90000915527343</v>
      </c>
      <c r="I1778">
        <v>-26.348342895507798</v>
      </c>
      <c r="J1778">
        <v>-26.8625793457031</v>
      </c>
      <c r="L1778">
        <f t="shared" si="108"/>
        <v>13.588611558463224</v>
      </c>
      <c r="M1778">
        <f t="shared" si="109"/>
        <v>0.86671226715966654</v>
      </c>
      <c r="N1778">
        <f t="shared" si="110"/>
        <v>0.75119015404504919</v>
      </c>
      <c r="O1778">
        <f t="shared" si="111"/>
        <v>0.1561693805108175</v>
      </c>
      <c r="P1778" t="str" cm="1">
        <f t="array" ref="P1778">IF(AND(O1778&gt;$Q$2,M1778&gt;0,M1779&lt;0,53.93&gt;A1778&gt;16.07),Peak,"")</f>
        <v/>
      </c>
    </row>
    <row r="1779" spans="1:16" x14ac:dyDescent="0.3">
      <c r="A1779">
        <v>17.761199950999899</v>
      </c>
      <c r="B1779">
        <v>0.435743868350982</v>
      </c>
      <c r="C1779">
        <v>2.3105950355529701</v>
      </c>
      <c r="D1779">
        <v>13.676159858703601</v>
      </c>
      <c r="E1779">
        <v>-0.446591347455978</v>
      </c>
      <c r="F1779">
        <v>-1.12766981124877</v>
      </c>
      <c r="G1779">
        <v>-0.527596175670623</v>
      </c>
      <c r="H1779">
        <v>1.90000915527343</v>
      </c>
      <c r="I1779">
        <v>-26.348342895507798</v>
      </c>
      <c r="J1779">
        <v>-26.8625793457031</v>
      </c>
      <c r="L1779">
        <f t="shared" si="108"/>
        <v>13.876817741036422</v>
      </c>
      <c r="M1779">
        <f t="shared" si="109"/>
        <v>0.28820618257319808</v>
      </c>
      <c r="N1779">
        <f t="shared" si="110"/>
        <v>8.3062803673415578E-2</v>
      </c>
      <c r="O1779">
        <f t="shared" si="111"/>
        <v>0.14211255729720987</v>
      </c>
      <c r="P1779" t="str" cm="1">
        <f t="array" ref="P1779">IF(AND(O1779&gt;$Q$2,M1779&gt;0,M1780&lt;0,53.93&gt;A1779&gt;16.07),Peak,"")</f>
        <v/>
      </c>
    </row>
    <row r="1780" spans="1:16" x14ac:dyDescent="0.3">
      <c r="A1780">
        <v>17.771209715999198</v>
      </c>
      <c r="B1780">
        <v>0.26794281601905801</v>
      </c>
      <c r="C1780">
        <v>1.71752834320068</v>
      </c>
      <c r="D1780">
        <v>13.963263511657701</v>
      </c>
      <c r="E1780">
        <v>-0.51906955242156905</v>
      </c>
      <c r="F1780">
        <v>-0.97738492488860995</v>
      </c>
      <c r="G1780">
        <v>-0.62565457820892301</v>
      </c>
      <c r="H1780">
        <v>1.8000030517578101</v>
      </c>
      <c r="I1780">
        <v>-26.0511779785156</v>
      </c>
      <c r="J1780">
        <v>-26.3759155273437</v>
      </c>
      <c r="L1780">
        <f t="shared" si="108"/>
        <v>14.071049174043322</v>
      </c>
      <c r="M1780">
        <f t="shared" si="109"/>
        <v>0.19423143300689993</v>
      </c>
      <c r="N1780">
        <f t="shared" si="110"/>
        <v>3.7725849567913861E-2</v>
      </c>
      <c r="O1780">
        <f t="shared" si="111"/>
        <v>0.14038742953826802</v>
      </c>
      <c r="P1780" t="str" cm="1">
        <f t="array" ref="P1780">IF(AND(O1780&gt;$Q$2,M1780&gt;0,M1781&lt;0,53.93&gt;A1780&gt;16.07),Peak,"")</f>
        <v/>
      </c>
    </row>
    <row r="1781" spans="1:16" x14ac:dyDescent="0.3">
      <c r="A1781">
        <v>17.781188964999199</v>
      </c>
      <c r="B1781">
        <v>0.24084915220737399</v>
      </c>
      <c r="C1781">
        <v>1.7997075319290099</v>
      </c>
      <c r="D1781">
        <v>14.3249111175537</v>
      </c>
      <c r="E1781">
        <v>-0.539320468902587</v>
      </c>
      <c r="F1781">
        <v>-0.77060991525650002</v>
      </c>
      <c r="G1781">
        <v>-0.67361754179000799</v>
      </c>
      <c r="H1781">
        <v>1.8000030517578101</v>
      </c>
      <c r="I1781">
        <v>-26.0511779785156</v>
      </c>
      <c r="J1781">
        <v>-26.3759155273437</v>
      </c>
      <c r="L1781">
        <f t="shared" si="108"/>
        <v>14.439530256916761</v>
      </c>
      <c r="M1781">
        <f t="shared" si="109"/>
        <v>0.36848108287343884</v>
      </c>
      <c r="N1781">
        <f t="shared" si="110"/>
        <v>0.13577830843558211</v>
      </c>
      <c r="O1781">
        <f t="shared" si="111"/>
        <v>0.14632558791748393</v>
      </c>
      <c r="P1781" t="str" cm="1">
        <f t="array" ref="P1781">IF(AND(O1781&gt;$Q$2,M1781&gt;0,M1782&lt;0,53.93&gt;A1781&gt;16.07),Peak,"")</f>
        <v/>
      </c>
    </row>
    <row r="1782" spans="1:16" x14ac:dyDescent="0.3">
      <c r="A1782">
        <v>17.7911682129997</v>
      </c>
      <c r="B1782">
        <v>-1.3471985002979599E-3</v>
      </c>
      <c r="C1782">
        <v>1.6079562902450499</v>
      </c>
      <c r="D1782">
        <v>14.6340179443359</v>
      </c>
      <c r="E1782">
        <v>-0.49775227904319702</v>
      </c>
      <c r="F1782">
        <v>-0.53612256050109797</v>
      </c>
      <c r="G1782">
        <v>-0.65656399726867598</v>
      </c>
      <c r="H1782">
        <v>1.8000030517578101</v>
      </c>
      <c r="I1782">
        <v>-26.0511779785156</v>
      </c>
      <c r="J1782">
        <v>-26.3759155273437</v>
      </c>
      <c r="L1782">
        <f t="shared" si="108"/>
        <v>14.722092461380194</v>
      </c>
      <c r="M1782">
        <f t="shared" si="109"/>
        <v>0.28256220446343328</v>
      </c>
      <c r="N1782">
        <f t="shared" si="110"/>
        <v>7.9841399391235066E-2</v>
      </c>
      <c r="O1782">
        <f t="shared" si="111"/>
        <v>0.14720886708981507</v>
      </c>
      <c r="P1782" t="str" cm="1">
        <f t="array" ref="P1782">IF(AND(O1782&gt;$Q$2,M1782&gt;0,M1783&lt;0,53.93&gt;A1782&gt;16.07),Peak,"")</f>
        <v/>
      </c>
    </row>
    <row r="1783" spans="1:16" x14ac:dyDescent="0.3">
      <c r="A1783">
        <v>17.801177977999899</v>
      </c>
      <c r="B1783">
        <v>-0.10493179410696001</v>
      </c>
      <c r="C1783">
        <v>1.47652959823608</v>
      </c>
      <c r="D1783">
        <v>14.7278728485107</v>
      </c>
      <c r="E1783">
        <v>-0.43060386180877602</v>
      </c>
      <c r="F1783">
        <v>-0.28351640701293901</v>
      </c>
      <c r="G1783">
        <v>-0.597941994667053</v>
      </c>
      <c r="H1783">
        <v>1.3000030517578101</v>
      </c>
      <c r="I1783">
        <v>-25.0606384277343</v>
      </c>
      <c r="J1783">
        <v>-26.959915161132798</v>
      </c>
      <c r="L1783">
        <f t="shared" si="108"/>
        <v>14.802073806658997</v>
      </c>
      <c r="M1783">
        <f t="shared" si="109"/>
        <v>7.9981345278802962E-2</v>
      </c>
      <c r="N1783">
        <f t="shared" si="110"/>
        <v>6.3970155926070969E-3</v>
      </c>
      <c r="O1783">
        <f t="shared" si="111"/>
        <v>0.15862230356731818</v>
      </c>
      <c r="P1783" t="str" cm="1">
        <f t="array" ref="P1783">IF(AND(O1783&gt;$Q$2,M1783&gt;0,M1784&lt;0,53.93&gt;A1783&gt;16.07),Peak,"")</f>
        <v/>
      </c>
    </row>
    <row r="1784" spans="1:16" x14ac:dyDescent="0.3">
      <c r="A1784">
        <v>17.8111877439996</v>
      </c>
      <c r="B1784">
        <v>-8.6071014404296806E-2</v>
      </c>
      <c r="C1784">
        <v>1.197509765625</v>
      </c>
      <c r="D1784">
        <v>14.125824928283601</v>
      </c>
      <c r="E1784">
        <v>-0.38477244973182601</v>
      </c>
      <c r="F1784">
        <v>2.98436488956213E-2</v>
      </c>
      <c r="G1784">
        <v>-0.52546429634094205</v>
      </c>
      <c r="H1784">
        <v>1.3000030517578101</v>
      </c>
      <c r="I1784">
        <v>-25.0606384277343</v>
      </c>
      <c r="J1784">
        <v>-26.959915161132798</v>
      </c>
      <c r="L1784">
        <f t="shared" si="108"/>
        <v>14.176754486228724</v>
      </c>
      <c r="M1784">
        <f t="shared" si="109"/>
        <v>-0.62531932043027361</v>
      </c>
      <c r="N1784">
        <f t="shared" si="110"/>
        <v>0.39102425250337919</v>
      </c>
      <c r="O1784">
        <f t="shared" si="111"/>
        <v>0.17145142204095568</v>
      </c>
      <c r="P1784" t="str" cm="1">
        <f t="array" ref="P1784">IF(AND(O1784&gt;$Q$2,M1784&gt;0,M1785&lt;0,53.93&gt;A1784&gt;16.07),Peak,"")</f>
        <v/>
      </c>
    </row>
    <row r="1785" spans="1:16" x14ac:dyDescent="0.3">
      <c r="A1785">
        <v>17.821166991999199</v>
      </c>
      <c r="B1785">
        <v>-3.9966888725757599E-2</v>
      </c>
      <c r="C1785">
        <v>1.09856557846069</v>
      </c>
      <c r="D1785">
        <v>13.809832572936999</v>
      </c>
      <c r="E1785">
        <v>-0.37517920136451699</v>
      </c>
      <c r="F1785">
        <v>0.398627549409866</v>
      </c>
      <c r="G1785">
        <v>-0.434867054224014</v>
      </c>
      <c r="H1785">
        <v>1.3000030517578101</v>
      </c>
      <c r="I1785">
        <v>-25.0606384277343</v>
      </c>
      <c r="J1785">
        <v>-26.959915161132798</v>
      </c>
      <c r="L1785">
        <f t="shared" si="108"/>
        <v>13.853516498525739</v>
      </c>
      <c r="M1785">
        <f t="shared" si="109"/>
        <v>-0.32323798770298495</v>
      </c>
      <c r="N1785">
        <f t="shared" si="110"/>
        <v>0.10448279669427506</v>
      </c>
      <c r="O1785">
        <f t="shared" si="111"/>
        <v>0.17474229458897514</v>
      </c>
      <c r="P1785" t="str" cm="1">
        <f t="array" ref="P1785">IF(AND(O1785&gt;$Q$2,M1785&gt;0,M1786&lt;0,53.93&gt;A1785&gt;16.07),Peak,"")</f>
        <v/>
      </c>
    </row>
    <row r="1786" spans="1:16" x14ac:dyDescent="0.3">
      <c r="A1786">
        <v>17.8311462399997</v>
      </c>
      <c r="B1786">
        <v>-0.304466843605041</v>
      </c>
      <c r="C1786">
        <v>0.97147977352142301</v>
      </c>
      <c r="D1786">
        <v>13.436209678649901</v>
      </c>
      <c r="E1786">
        <v>-0.40502339601516701</v>
      </c>
      <c r="F1786">
        <v>0.69919747114181496</v>
      </c>
      <c r="G1786">
        <v>-0.35173088312148998</v>
      </c>
      <c r="H1786">
        <v>2</v>
      </c>
      <c r="I1786">
        <v>-24.6644287109375</v>
      </c>
      <c r="J1786">
        <v>-27.446533203125</v>
      </c>
      <c r="L1786">
        <f t="shared" si="108"/>
        <v>13.474724618257001</v>
      </c>
      <c r="M1786">
        <f t="shared" si="109"/>
        <v>-0.37879188026873756</v>
      </c>
      <c r="N1786">
        <f t="shared" si="110"/>
        <v>0.1434832885575256</v>
      </c>
      <c r="O1786">
        <f t="shared" si="111"/>
        <v>0.19662082846587126</v>
      </c>
      <c r="P1786" t="str" cm="1">
        <f t="array" ref="P1786">IF(AND(O1786&gt;$Q$2,M1786&gt;0,M1787&lt;0,53.93&gt;A1786&gt;16.07),Peak,"")</f>
        <v/>
      </c>
    </row>
    <row r="1787" spans="1:16" x14ac:dyDescent="0.3">
      <c r="A1787">
        <v>17.8411254879993</v>
      </c>
      <c r="B1787">
        <v>-0.21345610916614499</v>
      </c>
      <c r="C1787">
        <v>0.66237258911132801</v>
      </c>
      <c r="D1787">
        <v>13.042827606201101</v>
      </c>
      <c r="E1787">
        <v>-0.45511797070503202</v>
      </c>
      <c r="F1787">
        <v>0.88998448848724299</v>
      </c>
      <c r="G1787">
        <v>-0.30589947104454002</v>
      </c>
      <c r="H1787">
        <v>2</v>
      </c>
      <c r="I1787">
        <v>-24.6644287109375</v>
      </c>
      <c r="J1787">
        <v>-27.446533203125</v>
      </c>
      <c r="L1787">
        <f t="shared" si="108"/>
        <v>13.06138020740641</v>
      </c>
      <c r="M1787">
        <f t="shared" si="109"/>
        <v>-0.41334441085059126</v>
      </c>
      <c r="N1787">
        <f t="shared" si="110"/>
        <v>0.17085360198142238</v>
      </c>
      <c r="O1787">
        <f t="shared" si="111"/>
        <v>0.20756357952240043</v>
      </c>
      <c r="P1787" t="str" cm="1">
        <f t="array" ref="P1787">IF(AND(O1787&gt;$Q$2,M1787&gt;0,M1788&lt;0,53.93&gt;A1787&gt;16.07),Peak,"")</f>
        <v/>
      </c>
    </row>
    <row r="1788" spans="1:16" x14ac:dyDescent="0.3">
      <c r="A1788">
        <v>17.851135252999399</v>
      </c>
      <c r="B1788">
        <v>-0.27168503403663602</v>
      </c>
      <c r="C1788">
        <v>0.46119093894958402</v>
      </c>
      <c r="D1788">
        <v>12.8052711486816</v>
      </c>
      <c r="E1788">
        <v>-0.475369453430175</v>
      </c>
      <c r="F1788">
        <v>1.01362311840057</v>
      </c>
      <c r="G1788">
        <v>-0.30589947104454002</v>
      </c>
      <c r="H1788">
        <v>2</v>
      </c>
      <c r="I1788">
        <v>-24.6644287109375</v>
      </c>
      <c r="J1788">
        <v>-27.446533203125</v>
      </c>
      <c r="L1788">
        <f t="shared" si="108"/>
        <v>12.816453449809977</v>
      </c>
      <c r="M1788">
        <f t="shared" si="109"/>
        <v>-0.24492675759643312</v>
      </c>
      <c r="N1788">
        <f t="shared" si="110"/>
        <v>5.9989116586701911E-2</v>
      </c>
      <c r="O1788">
        <f t="shared" si="111"/>
        <v>0.21748342676711152</v>
      </c>
      <c r="P1788" t="str" cm="1">
        <f t="array" ref="P1788">IF(AND(O1788&gt;$Q$2,M1788&gt;0,M1789&lt;0,53.93&gt;A1788&gt;16.07),Peak,"")</f>
        <v/>
      </c>
    </row>
    <row r="1789" spans="1:16" x14ac:dyDescent="0.3">
      <c r="A1789">
        <v>17.861114501999499</v>
      </c>
      <c r="B1789">
        <v>-0.38604721426963801</v>
      </c>
      <c r="C1789">
        <v>0.41957747936248702</v>
      </c>
      <c r="D1789">
        <v>12.4352407455444</v>
      </c>
      <c r="E1789">
        <v>-0.42527434229850702</v>
      </c>
      <c r="F1789">
        <v>1.1010227203369101</v>
      </c>
      <c r="G1789">
        <v>-0.32828199863433799</v>
      </c>
      <c r="H1789">
        <v>3.19999694824218</v>
      </c>
      <c r="I1789">
        <v>-24.466323852538999</v>
      </c>
      <c r="J1789">
        <v>-27.933181762695298</v>
      </c>
      <c r="L1789">
        <f t="shared" si="108"/>
        <v>12.448304708372186</v>
      </c>
      <c r="M1789">
        <f t="shared" si="109"/>
        <v>-0.36814874143779086</v>
      </c>
      <c r="N1789">
        <f t="shared" si="110"/>
        <v>0.1355334958222294</v>
      </c>
      <c r="O1789">
        <f t="shared" si="111"/>
        <v>0.2199675411996902</v>
      </c>
      <c r="P1789" t="str" cm="1">
        <f t="array" ref="P1789">IF(AND(O1789&gt;$Q$2,M1789&gt;0,M1790&lt;0,53.93&gt;A1789&gt;16.07),Peak,"")</f>
        <v/>
      </c>
    </row>
    <row r="1790" spans="1:16" x14ac:dyDescent="0.3">
      <c r="A1790">
        <v>17.87109375</v>
      </c>
      <c r="B1790">
        <v>-0.72898405790328902</v>
      </c>
      <c r="C1790">
        <v>0.365988910198211</v>
      </c>
      <c r="D1790">
        <v>11.986024856567299</v>
      </c>
      <c r="E1790">
        <v>-0.30376735329627902</v>
      </c>
      <c r="F1790">
        <v>1.1692368984222401</v>
      </c>
      <c r="G1790">
        <v>-0.33361151814460699</v>
      </c>
      <c r="H1790">
        <v>3.19999694824218</v>
      </c>
      <c r="I1790">
        <v>-24.466323852538999</v>
      </c>
      <c r="J1790">
        <v>-27.933181762695298</v>
      </c>
      <c r="L1790">
        <f t="shared" si="108"/>
        <v>12.01374868645563</v>
      </c>
      <c r="M1790">
        <f t="shared" si="109"/>
        <v>-0.43455602191655629</v>
      </c>
      <c r="N1790">
        <f t="shared" si="110"/>
        <v>0.18883893618394254</v>
      </c>
      <c r="O1790">
        <f t="shared" si="111"/>
        <v>0.2203681697794421</v>
      </c>
      <c r="P1790" t="str" cm="1">
        <f t="array" ref="P1790">IF(AND(O1790&gt;$Q$2,M1790&gt;0,M1791&lt;0,53.93&gt;A1790&gt;16.07),Peak,"")</f>
        <v/>
      </c>
    </row>
    <row r="1791" spans="1:16" x14ac:dyDescent="0.3">
      <c r="A1791">
        <v>17.8811035149992</v>
      </c>
      <c r="B1791">
        <v>-1.1340417861938401</v>
      </c>
      <c r="C1791">
        <v>0.21734802424907601</v>
      </c>
      <c r="D1791">
        <v>11.496542930603001</v>
      </c>
      <c r="E1791">
        <v>-0.14495612680912001</v>
      </c>
      <c r="F1791">
        <v>1.2001469135284399</v>
      </c>
      <c r="G1791">
        <v>-0.28031900525093001</v>
      </c>
      <c r="H1791">
        <v>3.19999694824218</v>
      </c>
      <c r="I1791">
        <v>-24.466323852538999</v>
      </c>
      <c r="J1791">
        <v>-27.933181762695298</v>
      </c>
      <c r="L1791">
        <f t="shared" si="108"/>
        <v>11.554384029089414</v>
      </c>
      <c r="M1791">
        <f t="shared" si="109"/>
        <v>-0.45936465736621557</v>
      </c>
      <c r="N1791">
        <f t="shared" si="110"/>
        <v>0.21101588843718064</v>
      </c>
      <c r="O1791">
        <f t="shared" si="111"/>
        <v>0.22176670987759076</v>
      </c>
      <c r="P1791" t="str" cm="1">
        <f t="array" ref="P1791">IF(AND(O1791&gt;$Q$2,M1791&gt;0,M1792&lt;0,53.93&gt;A1791&gt;16.07),Peak,"")</f>
        <v/>
      </c>
    </row>
    <row r="1792" spans="1:16" x14ac:dyDescent="0.3">
      <c r="A1792">
        <v>17.8911132809998</v>
      </c>
      <c r="B1792">
        <v>-1.3075309991836499</v>
      </c>
      <c r="C1792">
        <v>-8.8466033339500399E-2</v>
      </c>
      <c r="D1792">
        <v>10.8569231033325</v>
      </c>
      <c r="E1792">
        <v>1.0658237151801499E-2</v>
      </c>
      <c r="F1792">
        <v>1.1809614896774201</v>
      </c>
      <c r="G1792">
        <v>-0.163075476884841</v>
      </c>
      <c r="H1792">
        <v>4</v>
      </c>
      <c r="I1792">
        <v>-24.466323852538999</v>
      </c>
      <c r="J1792">
        <v>-27.641189575195298</v>
      </c>
      <c r="L1792">
        <f t="shared" si="108"/>
        <v>10.935732386290185</v>
      </c>
      <c r="M1792">
        <f t="shared" si="109"/>
        <v>-0.6186516427992288</v>
      </c>
      <c r="N1792">
        <f t="shared" si="110"/>
        <v>0.38272985513818458</v>
      </c>
      <c r="O1792">
        <f t="shared" si="111"/>
        <v>0.22314171489791193</v>
      </c>
      <c r="P1792" t="str" cm="1">
        <f t="array" ref="P1792">IF(AND(O1792&gt;$Q$2,M1792&gt;0,M1793&lt;0,53.93&gt;A1792&gt;16.07),Peak,"")</f>
        <v/>
      </c>
    </row>
    <row r="1793" spans="1:16" x14ac:dyDescent="0.3">
      <c r="A1793">
        <v>17.901092528999399</v>
      </c>
      <c r="B1793">
        <v>-1.23597979545593</v>
      </c>
      <c r="C1793">
        <v>-4.2361907660961103E-2</v>
      </c>
      <c r="D1793">
        <v>10.4639902114868</v>
      </c>
      <c r="E1793">
        <v>0.13749447464942899</v>
      </c>
      <c r="F1793">
        <v>1.10422039031982</v>
      </c>
      <c r="G1793">
        <v>-5.3295181132852996E-3</v>
      </c>
      <c r="H1793">
        <v>4</v>
      </c>
      <c r="I1793">
        <v>-24.466323852538999</v>
      </c>
      <c r="J1793">
        <v>-27.641189575195298</v>
      </c>
      <c r="L1793">
        <f t="shared" si="108"/>
        <v>10.536817913017551</v>
      </c>
      <c r="M1793">
        <f t="shared" si="109"/>
        <v>-0.39891447327263485</v>
      </c>
      <c r="N1793">
        <f t="shared" si="110"/>
        <v>0.15913275698638371</v>
      </c>
      <c r="O1793">
        <f t="shared" si="111"/>
        <v>0.23935434807948611</v>
      </c>
      <c r="P1793" t="str" cm="1">
        <f t="array" ref="P1793">IF(AND(O1793&gt;$Q$2,M1793&gt;0,M1794&lt;0,53.93&gt;A1793&gt;16.07),Peak,"")</f>
        <v/>
      </c>
    </row>
    <row r="1794" spans="1:16" x14ac:dyDescent="0.3">
      <c r="A1794">
        <v>17.911071776999901</v>
      </c>
      <c r="B1794">
        <v>-1.20469486713409</v>
      </c>
      <c r="C1794">
        <v>-0.30461654067039401</v>
      </c>
      <c r="D1794">
        <v>9.95355129241943</v>
      </c>
      <c r="E1794">
        <v>0.221696436405181</v>
      </c>
      <c r="F1794">
        <v>0.99230605363845803</v>
      </c>
      <c r="G1794">
        <v>0.17799636721611001</v>
      </c>
      <c r="H1794">
        <v>4</v>
      </c>
      <c r="I1794">
        <v>-24.466323852538999</v>
      </c>
      <c r="J1794">
        <v>-27.641189575195298</v>
      </c>
      <c r="L1794">
        <f t="shared" si="108"/>
        <v>10.030815734055418</v>
      </c>
      <c r="M1794">
        <f t="shared" si="109"/>
        <v>-0.50600217896213273</v>
      </c>
      <c r="N1794">
        <f t="shared" si="110"/>
        <v>0.25603820511442621</v>
      </c>
      <c r="O1794">
        <f t="shared" si="111"/>
        <v>0.24675873565709849</v>
      </c>
      <c r="P1794" t="str" cm="1">
        <f t="array" ref="P1794">IF(AND(O1794&gt;$Q$2,M1794&gt;0,M1795&lt;0,53.93&gt;A1794&gt;16.07),Peak,"")</f>
        <v/>
      </c>
    </row>
    <row r="1795" spans="1:16" x14ac:dyDescent="0.3">
      <c r="A1795">
        <v>17.921081542999602</v>
      </c>
      <c r="B1795">
        <v>-0.83780777454376198</v>
      </c>
      <c r="C1795">
        <v>-0.13187576830387099</v>
      </c>
      <c r="D1795">
        <v>9.6612091064453107</v>
      </c>
      <c r="E1795">
        <v>0.26326465606689398</v>
      </c>
      <c r="F1795">
        <v>0.85587710142135598</v>
      </c>
      <c r="G1795">
        <v>0.34853240847587502</v>
      </c>
      <c r="H1795">
        <v>5</v>
      </c>
      <c r="I1795">
        <v>-24.1691589355468</v>
      </c>
      <c r="J1795">
        <v>-26.473251342773398</v>
      </c>
      <c r="L1795">
        <f t="shared" ref="L1795:L1858" si="112">SQRT(B1795^2+C1795^2+D1795^2)</f>
        <v>9.6983645262391285</v>
      </c>
      <c r="M1795">
        <f t="shared" si="109"/>
        <v>-0.33245120781628934</v>
      </c>
      <c r="N1795">
        <f t="shared" si="110"/>
        <v>0.1105238055785096</v>
      </c>
      <c r="O1795">
        <f t="shared" si="111"/>
        <v>0.24667965473041131</v>
      </c>
      <c r="P1795" t="str" cm="1">
        <f t="array" ref="P1795">IF(AND(O1795&gt;$Q$2,M1795&gt;0,M1796&lt;0,53.93&gt;A1795&gt;16.07),Peak,"")</f>
        <v/>
      </c>
    </row>
    <row r="1796" spans="1:16" x14ac:dyDescent="0.3">
      <c r="A1796">
        <v>17.931060790999201</v>
      </c>
      <c r="B1796">
        <v>-0.28321105241775502</v>
      </c>
      <c r="C1796">
        <v>0.21151016652584001</v>
      </c>
      <c r="D1796">
        <v>9.2542057037353498</v>
      </c>
      <c r="E1796">
        <v>0.26752784848213101</v>
      </c>
      <c r="F1796">
        <v>0.73543620109558105</v>
      </c>
      <c r="G1796">
        <v>0.46684202551841703</v>
      </c>
      <c r="H1796">
        <v>5</v>
      </c>
      <c r="I1796">
        <v>-24.1691589355468</v>
      </c>
      <c r="J1796">
        <v>-26.473251342773398</v>
      </c>
      <c r="L1796">
        <f t="shared" si="112"/>
        <v>9.2609539604623485</v>
      </c>
      <c r="M1796">
        <f t="shared" ref="M1796:M1859" si="113">L1796-L1795</f>
        <v>-0.43741056577677995</v>
      </c>
      <c r="N1796">
        <f t="shared" ref="N1796:N1859" si="114">M1796^2</f>
        <v>0.19132800305316275</v>
      </c>
      <c r="O1796">
        <f t="shared" ref="O1796:O1859" si="115">AVERAGE(N1796:N1843)</f>
        <v>0.24629334843514386</v>
      </c>
      <c r="P1796" t="str" cm="1">
        <f t="array" ref="P1796">IF(AND(O1796&gt;$Q$2,M1796&gt;0,M1797&lt;0,53.93&gt;A1796&gt;16.07),Peak,"")</f>
        <v/>
      </c>
    </row>
    <row r="1797" spans="1:16" x14ac:dyDescent="0.3">
      <c r="A1797">
        <v>17.941040038999699</v>
      </c>
      <c r="B1797">
        <v>-9.8644867539405795E-2</v>
      </c>
      <c r="C1797">
        <v>0.38874161243438698</v>
      </c>
      <c r="D1797">
        <v>8.9924001693725497</v>
      </c>
      <c r="E1797">
        <v>0.25047457218170099</v>
      </c>
      <c r="F1797">
        <v>0.62245613336563099</v>
      </c>
      <c r="G1797">
        <v>0.51054185628890902</v>
      </c>
      <c r="H1797">
        <v>5</v>
      </c>
      <c r="I1797">
        <v>-24.1691589355468</v>
      </c>
      <c r="J1797">
        <v>-26.473251342773398</v>
      </c>
      <c r="L1797">
        <f t="shared" si="112"/>
        <v>9.0013394368427981</v>
      </c>
      <c r="M1797">
        <f t="shared" si="113"/>
        <v>-0.2596145236195504</v>
      </c>
      <c r="N1797">
        <f t="shared" si="114"/>
        <v>6.7399700874206089E-2</v>
      </c>
      <c r="O1797">
        <f t="shared" si="115"/>
        <v>0.25119680226767488</v>
      </c>
      <c r="P1797" t="str" cm="1">
        <f t="array" ref="P1797">IF(AND(O1797&gt;$Q$2,M1797&gt;0,M1798&lt;0,53.93&gt;A1797&gt;16.07),Peak,"")</f>
        <v/>
      </c>
    </row>
    <row r="1798" spans="1:16" x14ac:dyDescent="0.3">
      <c r="A1798">
        <v>17.951049803999901</v>
      </c>
      <c r="B1798">
        <v>0.57001465559005704</v>
      </c>
      <c r="C1798">
        <v>0.31734007596969599</v>
      </c>
      <c r="D1798">
        <v>8.7287979125976491</v>
      </c>
      <c r="E1798">
        <v>0.18439167737960799</v>
      </c>
      <c r="F1798">
        <v>0.50308096408843905</v>
      </c>
      <c r="G1798">
        <v>0.49348828196525502</v>
      </c>
      <c r="H1798">
        <v>5.8000030517578098</v>
      </c>
      <c r="I1798">
        <v>-24.466323852538999</v>
      </c>
      <c r="J1798">
        <v>-26.0839538574218</v>
      </c>
      <c r="L1798">
        <f t="shared" si="112"/>
        <v>8.7531442596573807</v>
      </c>
      <c r="M1798">
        <f t="shared" si="113"/>
        <v>-0.24819517718541739</v>
      </c>
      <c r="N1798">
        <f t="shared" si="114"/>
        <v>6.1600845978100734E-2</v>
      </c>
      <c r="O1798">
        <f t="shared" si="115"/>
        <v>0.2640563072187605</v>
      </c>
      <c r="P1798" t="str" cm="1">
        <f t="array" ref="P1798">IF(AND(O1798&gt;$Q$2,M1798&gt;0,M1799&lt;0,53.93&gt;A1798&gt;16.07),Peak,"")</f>
        <v/>
      </c>
    </row>
    <row r="1799" spans="1:16" x14ac:dyDescent="0.3">
      <c r="A1799">
        <v>17.961029052999901</v>
      </c>
      <c r="B1799">
        <v>0.5987548828125</v>
      </c>
      <c r="C1799">
        <v>0.440833270549774</v>
      </c>
      <c r="D1799">
        <v>8.4801654815673793</v>
      </c>
      <c r="E1799">
        <v>8.4201961755752494E-2</v>
      </c>
      <c r="F1799">
        <v>0.40608865022659302</v>
      </c>
      <c r="G1799">
        <v>0.42633959650993303</v>
      </c>
      <c r="H1799">
        <v>5.8000030517578098</v>
      </c>
      <c r="I1799">
        <v>-24.466323852538999</v>
      </c>
      <c r="J1799">
        <v>-26.0839538574218</v>
      </c>
      <c r="L1799">
        <f t="shared" si="112"/>
        <v>8.5126992180437302</v>
      </c>
      <c r="M1799">
        <f t="shared" si="113"/>
        <v>-0.24044504161365055</v>
      </c>
      <c r="N1799">
        <f t="shared" si="114"/>
        <v>5.7813818036590144E-2</v>
      </c>
      <c r="O1799">
        <f t="shared" si="115"/>
        <v>0.27195626368076214</v>
      </c>
      <c r="P1799" t="str" cm="1">
        <f t="array" ref="P1799">IF(AND(O1799&gt;$Q$2,M1799&gt;0,M1800&lt;0,53.93&gt;A1799&gt;16.07),Peak,"")</f>
        <v/>
      </c>
    </row>
    <row r="1800" spans="1:16" x14ac:dyDescent="0.3">
      <c r="A1800">
        <v>17.9710083009995</v>
      </c>
      <c r="B1800">
        <v>0.78930860757827703</v>
      </c>
      <c r="C1800">
        <v>0.73033124208450295</v>
      </c>
      <c r="D1800">
        <v>8.0215187072753906</v>
      </c>
      <c r="E1800">
        <v>-3.4107372164726202E-2</v>
      </c>
      <c r="F1800">
        <v>0.34213763475418002</v>
      </c>
      <c r="G1800">
        <v>0.32295247912406899</v>
      </c>
      <c r="H1800">
        <v>5.8000030517578098</v>
      </c>
      <c r="I1800">
        <v>-24.466323852538999</v>
      </c>
      <c r="J1800">
        <v>-26.0839538574218</v>
      </c>
      <c r="L1800">
        <f t="shared" si="112"/>
        <v>8.0932783328099429</v>
      </c>
      <c r="M1800">
        <f t="shared" si="113"/>
        <v>-0.41942088523378729</v>
      </c>
      <c r="N1800">
        <f t="shared" si="114"/>
        <v>0.17591387897029376</v>
      </c>
      <c r="O1800">
        <f t="shared" si="115"/>
        <v>0.28024056317332041</v>
      </c>
      <c r="P1800" t="str" cm="1">
        <f t="array" ref="P1800">IF(AND(O1800&gt;$Q$2,M1800&gt;0,M1801&lt;0,53.93&gt;A1800&gt;16.07),Peak,"")</f>
        <v/>
      </c>
    </row>
    <row r="1801" spans="1:16" x14ac:dyDescent="0.3">
      <c r="A1801">
        <v>17.980987549000002</v>
      </c>
      <c r="B1801">
        <v>0.76146650314330999</v>
      </c>
      <c r="C1801">
        <v>0.42556503415107699</v>
      </c>
      <c r="D1801">
        <v>7.7788739204406703</v>
      </c>
      <c r="E1801">
        <v>-0.163075476884841</v>
      </c>
      <c r="F1801">
        <v>0.30803027749061501</v>
      </c>
      <c r="G1801">
        <v>0.19505017995834301</v>
      </c>
      <c r="H1801">
        <v>5.5</v>
      </c>
      <c r="I1801">
        <v>-24.1691589355468</v>
      </c>
      <c r="J1801">
        <v>-25.9866333007812</v>
      </c>
      <c r="L1801">
        <f t="shared" si="112"/>
        <v>7.8276315896836453</v>
      </c>
      <c r="M1801">
        <f t="shared" si="113"/>
        <v>-0.26564674312629766</v>
      </c>
      <c r="N1801">
        <f t="shared" si="114"/>
        <v>7.0568192133609167E-2</v>
      </c>
      <c r="O1801">
        <f t="shared" si="115"/>
        <v>0.28480196195786095</v>
      </c>
      <c r="P1801" t="str" cm="1">
        <f t="array" ref="P1801">IF(AND(O1801&gt;$Q$2,M1801&gt;0,M1802&lt;0,53.93&gt;A1801&gt;16.07),Peak,"")</f>
        <v/>
      </c>
    </row>
    <row r="1802" spans="1:16" x14ac:dyDescent="0.3">
      <c r="A1802">
        <v>17.9909667959991</v>
      </c>
      <c r="B1802">
        <v>0.502205669879913</v>
      </c>
      <c r="C1802">
        <v>0.72314620018005304</v>
      </c>
      <c r="D1802">
        <v>7.1678442955017001</v>
      </c>
      <c r="E1802">
        <v>-0.30803105235099698</v>
      </c>
      <c r="F1802">
        <v>0.290976703166961</v>
      </c>
      <c r="G1802">
        <v>6.9279737770557404E-2</v>
      </c>
      <c r="H1802">
        <v>5.5</v>
      </c>
      <c r="I1802">
        <v>-24.1691589355468</v>
      </c>
      <c r="J1802">
        <v>-25.9866333007812</v>
      </c>
      <c r="L1802">
        <f t="shared" si="112"/>
        <v>7.2217132874582219</v>
      </c>
      <c r="M1802">
        <f t="shared" si="113"/>
        <v>-0.60591830222542331</v>
      </c>
      <c r="N1802">
        <f t="shared" si="114"/>
        <v>0.36713698897173941</v>
      </c>
      <c r="O1802">
        <f t="shared" si="115"/>
        <v>0.28875561556685875</v>
      </c>
      <c r="P1802" t="str" cm="1">
        <f t="array" ref="P1802">IF(AND(O1802&gt;$Q$2,M1802&gt;0,M1803&lt;0,53.93&gt;A1802&gt;16.07),Peak,"")</f>
        <v/>
      </c>
    </row>
    <row r="1803" spans="1:16" x14ac:dyDescent="0.3">
      <c r="A1803">
        <v>18.000976562999298</v>
      </c>
      <c r="B1803">
        <v>0.26015898585319502</v>
      </c>
      <c r="C1803">
        <v>0.648750901222229</v>
      </c>
      <c r="D1803">
        <v>7.17832279205322</v>
      </c>
      <c r="E1803">
        <v>-0.44445973634719799</v>
      </c>
      <c r="F1803">
        <v>0.302701026201248</v>
      </c>
      <c r="G1803">
        <v>-2.66462583094835E-2</v>
      </c>
      <c r="H1803">
        <v>5.5</v>
      </c>
      <c r="I1803">
        <v>-24.1691589355468</v>
      </c>
      <c r="J1803">
        <v>-25.9866333007812</v>
      </c>
      <c r="L1803">
        <f t="shared" si="112"/>
        <v>7.212272771926167</v>
      </c>
      <c r="M1803">
        <f t="shared" si="113"/>
        <v>-9.4405155320549383E-3</v>
      </c>
      <c r="N1803">
        <f t="shared" si="114"/>
        <v>8.9123333510970529E-5</v>
      </c>
      <c r="O1803">
        <f t="shared" si="115"/>
        <v>0.28471299928856225</v>
      </c>
      <c r="P1803" t="str" cm="1">
        <f t="array" ref="P1803">IF(AND(O1803&gt;$Q$2,M1803&gt;0,M1804&lt;0,53.93&gt;A1803&gt;16.07),Peak,"")</f>
        <v/>
      </c>
    </row>
    <row r="1804" spans="1:16" x14ac:dyDescent="0.3">
      <c r="A1804">
        <v>18.0116271969991</v>
      </c>
      <c r="B1804">
        <v>-9.5052339136600494E-2</v>
      </c>
      <c r="C1804">
        <v>0.80233156681060702</v>
      </c>
      <c r="D1804">
        <v>7.01965236663818</v>
      </c>
      <c r="E1804">
        <v>-0.5052130818367</v>
      </c>
      <c r="F1804">
        <v>0.33361071348190302</v>
      </c>
      <c r="G1804">
        <v>-9.1663606464862796E-2</v>
      </c>
      <c r="H1804">
        <v>6.1999969482421804</v>
      </c>
      <c r="I1804">
        <v>-23.475784301757798</v>
      </c>
      <c r="J1804">
        <v>-26.765243530273398</v>
      </c>
      <c r="L1804">
        <f t="shared" si="112"/>
        <v>7.0659953466390784</v>
      </c>
      <c r="M1804">
        <f t="shared" si="113"/>
        <v>-0.14627742528708865</v>
      </c>
      <c r="N1804">
        <f t="shared" si="114"/>
        <v>2.13970851486198E-2</v>
      </c>
      <c r="O1804">
        <f t="shared" si="115"/>
        <v>0.28484758358070544</v>
      </c>
      <c r="P1804" t="str" cm="1">
        <f t="array" ref="P1804">IF(AND(O1804&gt;$Q$2,M1804&gt;0,M1805&lt;0,53.93&gt;A1804&gt;16.07),Peak,"")</f>
        <v/>
      </c>
    </row>
    <row r="1805" spans="1:16" x14ac:dyDescent="0.3">
      <c r="A1805">
        <v>18.0209350579998</v>
      </c>
      <c r="B1805">
        <v>-0.21674926578998499</v>
      </c>
      <c r="C1805">
        <v>0.73197782039642301</v>
      </c>
      <c r="D1805">
        <v>6.7156348228454501</v>
      </c>
      <c r="E1805">
        <v>-0.50734472274780196</v>
      </c>
      <c r="F1805">
        <v>0.351730346679687</v>
      </c>
      <c r="G1805">
        <v>-0.11937566101551</v>
      </c>
      <c r="H1805">
        <v>6.1999969482421804</v>
      </c>
      <c r="I1805">
        <v>-23.475784301757798</v>
      </c>
      <c r="J1805">
        <v>-26.765243530273398</v>
      </c>
      <c r="L1805">
        <f t="shared" si="112"/>
        <v>6.7588847340065827</v>
      </c>
      <c r="M1805">
        <f t="shared" si="113"/>
        <v>-0.30711061263249562</v>
      </c>
      <c r="N1805">
        <f t="shared" si="114"/>
        <v>9.431692839150678E-2</v>
      </c>
      <c r="O1805">
        <f t="shared" si="115"/>
        <v>0.28859033172822351</v>
      </c>
      <c r="P1805" t="str" cm="1">
        <f t="array" ref="P1805">IF(AND(O1805&gt;$Q$2,M1805&gt;0,M1806&lt;0,53.93&gt;A1805&gt;16.07),Peak,"")</f>
        <v/>
      </c>
    </row>
    <row r="1806" spans="1:16" x14ac:dyDescent="0.3">
      <c r="A1806">
        <v>18.030914306999801</v>
      </c>
      <c r="B1806">
        <v>-0.379311203956604</v>
      </c>
      <c r="C1806">
        <v>0.948128342628479</v>
      </c>
      <c r="D1806">
        <v>6.6113018989562899</v>
      </c>
      <c r="E1806">
        <v>-0.45192059874534601</v>
      </c>
      <c r="F1806">
        <v>0.35599353909492398</v>
      </c>
      <c r="G1806">
        <v>-0.124704651534557</v>
      </c>
      <c r="H1806">
        <v>6.1999969482421804</v>
      </c>
      <c r="I1806">
        <v>-23.475784301757798</v>
      </c>
      <c r="J1806">
        <v>-26.765243530273398</v>
      </c>
      <c r="L1806">
        <f t="shared" si="112"/>
        <v>6.689703815766844</v>
      </c>
      <c r="M1806">
        <f t="shared" si="113"/>
        <v>-6.9180918239738709E-2</v>
      </c>
      <c r="N1806">
        <f t="shared" si="114"/>
        <v>4.7859994484934117E-3</v>
      </c>
      <c r="O1806">
        <f t="shared" si="115"/>
        <v>0.28665799908398665</v>
      </c>
      <c r="P1806" t="str" cm="1">
        <f t="array" ref="P1806">IF(AND(O1806&gt;$Q$2,M1806&gt;0,M1807&lt;0,53.93&gt;A1806&gt;16.07),Peak,"")</f>
        <v/>
      </c>
    </row>
    <row r="1807" spans="1:16" x14ac:dyDescent="0.3">
      <c r="A1807">
        <v>18.0408935549994</v>
      </c>
      <c r="B1807">
        <v>-0.558788001537323</v>
      </c>
      <c r="C1807">
        <v>1.25693619251251</v>
      </c>
      <c r="D1807">
        <v>6.3354253768920898</v>
      </c>
      <c r="E1807">
        <v>-0.38157451152801503</v>
      </c>
      <c r="F1807">
        <v>0.334676533937454</v>
      </c>
      <c r="G1807">
        <v>-0.122573055326938</v>
      </c>
      <c r="H1807">
        <v>6.3000030517578098</v>
      </c>
      <c r="I1807">
        <v>-23.1786193847656</v>
      </c>
      <c r="J1807">
        <v>-27.543869018554599</v>
      </c>
      <c r="L1807">
        <f t="shared" si="112"/>
        <v>6.4830353484211543</v>
      </c>
      <c r="M1807">
        <f t="shared" si="113"/>
        <v>-0.20666846734568978</v>
      </c>
      <c r="N1807">
        <f t="shared" si="114"/>
        <v>4.2711855395016443E-2</v>
      </c>
      <c r="O1807">
        <f t="shared" si="115"/>
        <v>0.28659732450237402</v>
      </c>
      <c r="P1807" t="str" cm="1">
        <f t="array" ref="P1807">IF(AND(O1807&gt;$Q$2,M1807&gt;0,M1808&lt;0,53.93&gt;A1807&gt;16.07),Peak,"")</f>
        <v/>
      </c>
    </row>
    <row r="1808" spans="1:16" x14ac:dyDescent="0.3">
      <c r="A1808">
        <v>18.050903319999598</v>
      </c>
      <c r="B1808">
        <v>-0.42302033305168102</v>
      </c>
      <c r="C1808">
        <v>1.0196795463562001</v>
      </c>
      <c r="D1808">
        <v>5.8950409889221103</v>
      </c>
      <c r="E1808">
        <v>-0.31442612409591603</v>
      </c>
      <c r="F1808">
        <v>0.30056941509246798</v>
      </c>
      <c r="G1808">
        <v>-0.108717158436775</v>
      </c>
      <c r="H1808">
        <v>6.3000030517578098</v>
      </c>
      <c r="I1808">
        <v>-23.1786193847656</v>
      </c>
      <c r="J1808">
        <v>-27.543869018554599</v>
      </c>
      <c r="L1808">
        <f t="shared" si="112"/>
        <v>5.997516222612834</v>
      </c>
      <c r="M1808">
        <f t="shared" si="113"/>
        <v>-0.48551912580832024</v>
      </c>
      <c r="N1808">
        <f t="shared" si="114"/>
        <v>0.23572882152567551</v>
      </c>
      <c r="O1808">
        <f t="shared" si="115"/>
        <v>0.2860604692822033</v>
      </c>
      <c r="P1808" t="str" cm="1">
        <f t="array" ref="P1808">IF(AND(O1808&gt;$Q$2,M1808&gt;0,M1809&lt;0,53.93&gt;A1808&gt;16.07),Peak,"")</f>
        <v/>
      </c>
    </row>
    <row r="1809" spans="1:16" x14ac:dyDescent="0.3">
      <c r="A1809">
        <v>18.060913085999299</v>
      </c>
      <c r="B1809">
        <v>-0.61462187767028797</v>
      </c>
      <c r="C1809">
        <v>0.91399931907653797</v>
      </c>
      <c r="D1809">
        <v>5.9713826179504297</v>
      </c>
      <c r="E1809">
        <v>-0.26326519250869701</v>
      </c>
      <c r="F1809">
        <v>0.22276224195957101</v>
      </c>
      <c r="G1809">
        <v>-0.10232184827327701</v>
      </c>
      <c r="H1809">
        <v>6.3000030517578098</v>
      </c>
      <c r="I1809">
        <v>-23.1786193847656</v>
      </c>
      <c r="J1809">
        <v>-27.543869018554599</v>
      </c>
      <c r="L1809">
        <f t="shared" si="112"/>
        <v>6.0721137322800418</v>
      </c>
      <c r="M1809">
        <f t="shared" si="113"/>
        <v>7.4597509667207795E-2</v>
      </c>
      <c r="N1809">
        <f t="shared" si="114"/>
        <v>5.5647884485491607E-3</v>
      </c>
      <c r="O1809">
        <f t="shared" si="115"/>
        <v>0.28321577099728051</v>
      </c>
      <c r="P1809" t="str" cm="1">
        <f t="array" ref="P1809">IF(AND(O1809&gt;$Q$2,M1809&gt;0,M1810&lt;0,53.93&gt;A1809&gt;16.07),Peak,"")</f>
        <v/>
      </c>
    </row>
    <row r="1810" spans="1:16" x14ac:dyDescent="0.3">
      <c r="A1810">
        <v>18.070892333999801</v>
      </c>
      <c r="B1810">
        <v>-0.40850052237510598</v>
      </c>
      <c r="C1810">
        <v>0.99737596511840798</v>
      </c>
      <c r="D1810">
        <v>5.7469992637634197</v>
      </c>
      <c r="E1810">
        <v>-0.237684726715087</v>
      </c>
      <c r="F1810">
        <v>0.126835972070693</v>
      </c>
      <c r="G1810">
        <v>-0.11404614895582101</v>
      </c>
      <c r="H1810">
        <v>6</v>
      </c>
      <c r="I1810">
        <v>-23.2776794433593</v>
      </c>
      <c r="J1810">
        <v>-28.225173950195298</v>
      </c>
      <c r="L1810">
        <f t="shared" si="112"/>
        <v>5.8471900969845247</v>
      </c>
      <c r="M1810">
        <f t="shared" si="113"/>
        <v>-0.22492363529551707</v>
      </c>
      <c r="N1810">
        <f t="shared" si="114"/>
        <v>5.0590641714550771E-2</v>
      </c>
      <c r="O1810">
        <f t="shared" si="115"/>
        <v>0.28340337942139099</v>
      </c>
      <c r="P1810" t="str" cm="1">
        <f t="array" ref="P1810">IF(AND(O1810&gt;$Q$2,M1810&gt;0,M1811&lt;0,53.93&gt;A1810&gt;16.07),Peak,"")</f>
        <v/>
      </c>
    </row>
    <row r="1811" spans="1:16" x14ac:dyDescent="0.3">
      <c r="A1811">
        <v>18.0808715819994</v>
      </c>
      <c r="B1811">
        <v>-0.59680891036987305</v>
      </c>
      <c r="C1811">
        <v>1.3301339149475</v>
      </c>
      <c r="D1811">
        <v>5.7366704940795898</v>
      </c>
      <c r="E1811">
        <v>-0.19505071640014601</v>
      </c>
      <c r="F1811">
        <v>4.1567683219909599E-2</v>
      </c>
      <c r="G1811">
        <v>-0.126836508512496</v>
      </c>
      <c r="H1811">
        <v>6</v>
      </c>
      <c r="I1811">
        <v>-23.2776794433593</v>
      </c>
      <c r="J1811">
        <v>-28.225173950195298</v>
      </c>
      <c r="L1811">
        <f t="shared" si="112"/>
        <v>5.9190223402884534</v>
      </c>
      <c r="M1811">
        <f t="shared" si="113"/>
        <v>7.1832243303928678E-2</v>
      </c>
      <c r="N1811">
        <f t="shared" si="114"/>
        <v>5.1598711780748065E-3</v>
      </c>
      <c r="O1811">
        <f t="shared" si="115"/>
        <v>0.28811820905060254</v>
      </c>
      <c r="P1811" t="str" cm="1">
        <f t="array" ref="P1811">IF(AND(O1811&gt;$Q$2,M1811&gt;0,M1812&lt;0,53.93&gt;A1811&gt;16.07),Peak,"")</f>
        <v/>
      </c>
    </row>
    <row r="1812" spans="1:16" x14ac:dyDescent="0.3">
      <c r="A1812">
        <v>18.090850829999901</v>
      </c>
      <c r="B1812">
        <v>-0.568817138671875</v>
      </c>
      <c r="C1812">
        <v>1.59702897071838</v>
      </c>
      <c r="D1812">
        <v>5.8092694282531703</v>
      </c>
      <c r="E1812">
        <v>-0.11404614895582101</v>
      </c>
      <c r="F1812">
        <v>-2.0251475274562801E-2</v>
      </c>
      <c r="G1812">
        <v>-0.126836508512496</v>
      </c>
      <c r="H1812">
        <v>6</v>
      </c>
      <c r="I1812">
        <v>-23.2776794433593</v>
      </c>
      <c r="J1812">
        <v>-28.225173950195298</v>
      </c>
      <c r="L1812">
        <f t="shared" si="112"/>
        <v>6.0515837398649275</v>
      </c>
      <c r="M1812">
        <f t="shared" si="113"/>
        <v>0.13256139957647406</v>
      </c>
      <c r="N1812">
        <f t="shared" si="114"/>
        <v>1.7572524657673616E-2</v>
      </c>
      <c r="O1812">
        <f t="shared" si="115"/>
        <v>0.28802125652922006</v>
      </c>
      <c r="P1812" t="str" cm="1">
        <f t="array" ref="P1812">IF(AND(O1812&gt;$Q$2,M1812&gt;0,M1813&lt;0,53.93&gt;A1812&gt;16.07),Peak,"")</f>
        <v/>
      </c>
    </row>
    <row r="1813" spans="1:16" x14ac:dyDescent="0.3">
      <c r="A1813">
        <v>18.100860594999101</v>
      </c>
      <c r="B1813">
        <v>-0.69874691963195801</v>
      </c>
      <c r="C1813">
        <v>1.56409740447998</v>
      </c>
      <c r="D1813">
        <v>5.8619599342346103</v>
      </c>
      <c r="E1813">
        <v>-2.1317273378372099E-2</v>
      </c>
      <c r="F1813">
        <v>-6.6083148121833801E-2</v>
      </c>
      <c r="G1813">
        <v>-0.11937566101551</v>
      </c>
      <c r="H1813">
        <v>6.1999969482421804</v>
      </c>
      <c r="I1813">
        <v>-23.0795593261718</v>
      </c>
      <c r="J1813">
        <v>-27.446533203125</v>
      </c>
      <c r="L1813">
        <f t="shared" si="112"/>
        <v>6.1071451774923444</v>
      </c>
      <c r="M1813">
        <f t="shared" si="113"/>
        <v>5.5561437627416943E-2</v>
      </c>
      <c r="N1813">
        <f t="shared" si="114"/>
        <v>3.0870733512253432E-3</v>
      </c>
      <c r="O1813">
        <f t="shared" si="115"/>
        <v>0.29802977997991864</v>
      </c>
      <c r="P1813" t="str" cm="1">
        <f t="array" ref="P1813">IF(AND(O1813&gt;$Q$2,M1813&gt;0,M1814&lt;0,53.93&gt;A1813&gt;16.07),Peak,"")</f>
        <v/>
      </c>
    </row>
    <row r="1814" spans="1:16" x14ac:dyDescent="0.3">
      <c r="A1814">
        <v>18.110870360999701</v>
      </c>
      <c r="B1814">
        <v>-0.41658371686935403</v>
      </c>
      <c r="C1814">
        <v>1.7604889869689899</v>
      </c>
      <c r="D1814">
        <v>5.51393365859985</v>
      </c>
      <c r="E1814">
        <v>5.4358314722776399E-2</v>
      </c>
      <c r="F1814">
        <v>-0.103387638926506</v>
      </c>
      <c r="G1814">
        <v>-0.11404614895582101</v>
      </c>
      <c r="H1814">
        <v>6.1999969482421804</v>
      </c>
      <c r="I1814">
        <v>-23.0795593261718</v>
      </c>
      <c r="J1814">
        <v>-27.446533203125</v>
      </c>
      <c r="L1814">
        <f t="shared" si="112"/>
        <v>5.8031308668545565</v>
      </c>
      <c r="M1814">
        <f t="shared" si="113"/>
        <v>-0.30401431063778794</v>
      </c>
      <c r="N1814">
        <f t="shared" si="114"/>
        <v>9.2424701072569421E-2</v>
      </c>
      <c r="O1814">
        <f t="shared" si="115"/>
        <v>0.29808198136677905</v>
      </c>
      <c r="P1814" t="str" cm="1">
        <f t="array" ref="P1814">IF(AND(O1814&gt;$Q$2,M1814&gt;0,M1815&lt;0,53.93&gt;A1814&gt;16.07),Peak,"")</f>
        <v/>
      </c>
    </row>
    <row r="1815" spans="1:16" x14ac:dyDescent="0.3">
      <c r="A1815">
        <v>18.120849608999301</v>
      </c>
      <c r="B1815">
        <v>-0.53259247541427601</v>
      </c>
      <c r="C1815">
        <v>1.97604084014892</v>
      </c>
      <c r="D1815">
        <v>5.4313054084777797</v>
      </c>
      <c r="E1815">
        <v>0.104452908039093</v>
      </c>
      <c r="F1815">
        <v>-0.141758203506469</v>
      </c>
      <c r="G1815">
        <v>-0.111914552748203</v>
      </c>
      <c r="H1815">
        <v>6.1999969482421804</v>
      </c>
      <c r="I1815">
        <v>-23.0795593261718</v>
      </c>
      <c r="J1815">
        <v>-27.446533203125</v>
      </c>
      <c r="L1815">
        <f t="shared" si="112"/>
        <v>5.8040908493031305</v>
      </c>
      <c r="M1815">
        <f t="shared" si="113"/>
        <v>9.5998244857398163E-4</v>
      </c>
      <c r="N1815">
        <f t="shared" si="114"/>
        <v>9.2156630157009726E-7</v>
      </c>
      <c r="O1815">
        <f t="shared" si="115"/>
        <v>0.30649402125170688</v>
      </c>
      <c r="P1815" t="str" cm="1">
        <f t="array" ref="P1815">IF(AND(O1815&gt;$Q$2,M1815&gt;0,M1816&lt;0,53.93&gt;A1815&gt;16.07),Peak,"")</f>
        <v/>
      </c>
    </row>
    <row r="1816" spans="1:16" x14ac:dyDescent="0.3">
      <c r="A1816">
        <v>18.130828856999798</v>
      </c>
      <c r="B1816">
        <v>-0.651894390583038</v>
      </c>
      <c r="C1816">
        <v>1.92350006103515</v>
      </c>
      <c r="D1816">
        <v>5.2533254623412997</v>
      </c>
      <c r="E1816">
        <v>0.117243267595767</v>
      </c>
      <c r="F1816">
        <v>-0.16840445995330799</v>
      </c>
      <c r="G1816">
        <v>-0.11830986291170099</v>
      </c>
      <c r="H1816">
        <v>6.3999938964843697</v>
      </c>
      <c r="I1816">
        <v>-23.0795593261718</v>
      </c>
      <c r="J1816">
        <v>-27.446533203125</v>
      </c>
      <c r="L1816">
        <f t="shared" si="112"/>
        <v>5.6322506331447366</v>
      </c>
      <c r="M1816">
        <f t="shared" si="113"/>
        <v>-0.17184021615839384</v>
      </c>
      <c r="N1816">
        <f t="shared" si="114"/>
        <v>2.952905988936352E-2</v>
      </c>
      <c r="O1816">
        <f t="shared" si="115"/>
        <v>0.30682923641193893</v>
      </c>
      <c r="P1816" t="str" cm="1">
        <f t="array" ref="P1816">IF(AND(O1816&gt;$Q$2,M1816&gt;0,M1817&lt;0,53.93&gt;A1816&gt;16.07),Peak,"")</f>
        <v/>
      </c>
    </row>
    <row r="1817" spans="1:16" x14ac:dyDescent="0.3">
      <c r="A1817">
        <v>18.140808105999799</v>
      </c>
      <c r="B1817">
        <v>-0.65099626779556197</v>
      </c>
      <c r="C1817">
        <v>2.0329225063323899</v>
      </c>
      <c r="D1817">
        <v>5.2687435150146396</v>
      </c>
      <c r="E1817">
        <v>9.5925994217395699E-2</v>
      </c>
      <c r="F1817">
        <v>-0.19505071640014601</v>
      </c>
      <c r="G1817">
        <v>-0.126836508512496</v>
      </c>
      <c r="H1817">
        <v>6.3999938964843697</v>
      </c>
      <c r="I1817">
        <v>-23.0795593261718</v>
      </c>
      <c r="J1817">
        <v>-27.446533203125</v>
      </c>
      <c r="L1817">
        <f t="shared" si="112"/>
        <v>5.6847364305168391</v>
      </c>
      <c r="M1817">
        <f t="shared" si="113"/>
        <v>5.2485797372102461E-2</v>
      </c>
      <c r="N1817">
        <f t="shared" si="114"/>
        <v>2.7547589257853975E-3</v>
      </c>
      <c r="O1817">
        <f t="shared" si="115"/>
        <v>0.30622723610844643</v>
      </c>
      <c r="P1817" t="str" cm="1">
        <f t="array" ref="P1817">IF(AND(O1817&gt;$Q$2,M1817&gt;0,M1818&lt;0,53.93&gt;A1817&gt;16.07),Peak,"")</f>
        <v/>
      </c>
    </row>
    <row r="1818" spans="1:16" x14ac:dyDescent="0.3">
      <c r="A1818">
        <v>18.150817870999099</v>
      </c>
      <c r="B1818">
        <v>-0.70458483695983798</v>
      </c>
      <c r="C1818">
        <v>2.2079086303710902</v>
      </c>
      <c r="D1818">
        <v>5.5317468643188397</v>
      </c>
      <c r="E1818">
        <v>4.2633481323718997E-2</v>
      </c>
      <c r="F1818">
        <v>-0.24408005177974701</v>
      </c>
      <c r="G1818">
        <v>-0.13749501109123199</v>
      </c>
      <c r="H1818">
        <v>6.3999938964843697</v>
      </c>
      <c r="I1818">
        <v>-23.0795593261718</v>
      </c>
      <c r="J1818">
        <v>-27.446533203125</v>
      </c>
      <c r="L1818">
        <f t="shared" si="112"/>
        <v>5.9976265041633079</v>
      </c>
      <c r="M1818">
        <f t="shared" si="113"/>
        <v>0.31289007364646881</v>
      </c>
      <c r="N1818">
        <f t="shared" si="114"/>
        <v>9.7900198186492676E-2</v>
      </c>
      <c r="O1818">
        <f t="shared" si="115"/>
        <v>0.30710178981395475</v>
      </c>
      <c r="P1818" t="str" cm="1">
        <f t="array" ref="P1818">IF(AND(O1818&gt;$Q$2,M1818&gt;0,M1819&lt;0,53.93&gt;A1818&gt;16.07),Peak,"")</f>
        <v/>
      </c>
    </row>
    <row r="1819" spans="1:16" x14ac:dyDescent="0.3">
      <c r="A1819">
        <v>18.160766600999501</v>
      </c>
      <c r="B1819">
        <v>-0.85337537527084295</v>
      </c>
      <c r="C1819">
        <v>2.5448579788207999</v>
      </c>
      <c r="D1819">
        <v>6.3589267730712802</v>
      </c>
      <c r="E1819">
        <v>-7.46111199259758E-3</v>
      </c>
      <c r="F1819">
        <v>-0.32615041732788003</v>
      </c>
      <c r="G1819">
        <v>-0.141758203506469</v>
      </c>
      <c r="H1819">
        <v>6.3000030517578098</v>
      </c>
      <c r="I1819">
        <v>-22.980514526367099</v>
      </c>
      <c r="J1819">
        <v>-27.933181762695298</v>
      </c>
      <c r="L1819">
        <f t="shared" si="112"/>
        <v>6.9022098902285824</v>
      </c>
      <c r="M1819">
        <f t="shared" si="113"/>
        <v>0.90458338606527455</v>
      </c>
      <c r="N1819">
        <f t="shared" si="114"/>
        <v>0.81827110234531752</v>
      </c>
      <c r="O1819">
        <f t="shared" si="115"/>
        <v>0.30547816964735958</v>
      </c>
      <c r="P1819" t="str" cm="1">
        <f t="array" ref="P1819">IF(AND(O1819&gt;$Q$2,M1819&gt;0,M1820&lt;0,53.93&gt;A1819&gt;16.07),Peak,"")</f>
        <v/>
      </c>
    </row>
    <row r="1820" spans="1:16" x14ac:dyDescent="0.3">
      <c r="A1820">
        <v>18.170776366999199</v>
      </c>
      <c r="B1820">
        <v>-0.94199109077453602</v>
      </c>
      <c r="C1820">
        <v>2.4572899341583199</v>
      </c>
      <c r="D1820">
        <v>6.8226623535156197</v>
      </c>
      <c r="E1820">
        <v>-1.91856790333986E-2</v>
      </c>
      <c r="F1820">
        <v>-0.42740592360496499</v>
      </c>
      <c r="G1820">
        <v>-0.15135090053081501</v>
      </c>
      <c r="H1820">
        <v>6.3000030517578098</v>
      </c>
      <c r="I1820">
        <v>-22.980514526367099</v>
      </c>
      <c r="J1820">
        <v>-27.933181762695298</v>
      </c>
      <c r="L1820">
        <f t="shared" si="112"/>
        <v>7.3126153068306348</v>
      </c>
      <c r="M1820">
        <f t="shared" si="113"/>
        <v>0.41040541660205232</v>
      </c>
      <c r="N1820">
        <f t="shared" si="114"/>
        <v>0.16843260597630413</v>
      </c>
      <c r="O1820">
        <f t="shared" si="115"/>
        <v>0.288436511275941</v>
      </c>
      <c r="P1820" t="str" cm="1">
        <f t="array" ref="P1820">IF(AND(O1820&gt;$Q$2,M1820&gt;0,M1821&lt;0,53.93&gt;A1820&gt;16.07),Peak,"")</f>
        <v/>
      </c>
    </row>
    <row r="1821" spans="1:16" x14ac:dyDescent="0.3">
      <c r="A1821">
        <v>18.1807556149997</v>
      </c>
      <c r="B1821">
        <v>-0.96324694156646695</v>
      </c>
      <c r="C1821">
        <v>2.54126548767089</v>
      </c>
      <c r="D1821">
        <v>7.1688923835754297</v>
      </c>
      <c r="E1821">
        <v>-2.1321268286556001E-3</v>
      </c>
      <c r="F1821">
        <v>-0.51800322532653797</v>
      </c>
      <c r="G1821">
        <v>-0.159877553582191</v>
      </c>
      <c r="H1821">
        <v>6.3000030517578098</v>
      </c>
      <c r="I1821">
        <v>-22.980514526367099</v>
      </c>
      <c r="J1821">
        <v>-27.933181762695298</v>
      </c>
      <c r="L1821">
        <f t="shared" si="112"/>
        <v>7.6667393953720717</v>
      </c>
      <c r="M1821">
        <f t="shared" si="113"/>
        <v>0.35412408854143695</v>
      </c>
      <c r="N1821">
        <f t="shared" si="114"/>
        <v>0.12540387008530349</v>
      </c>
      <c r="O1821">
        <f t="shared" si="115"/>
        <v>0.28499507245980465</v>
      </c>
      <c r="P1821" t="str" cm="1">
        <f t="array" ref="P1821">IF(AND(O1821&gt;$Q$2,M1821&gt;0,M1822&lt;0,53.93&gt;A1821&gt;16.07),Peak,"")</f>
        <v/>
      </c>
    </row>
    <row r="1822" spans="1:16" x14ac:dyDescent="0.3">
      <c r="A1822">
        <v>18.190765380999402</v>
      </c>
      <c r="B1822">
        <v>-0.81580352783203103</v>
      </c>
      <c r="C1822">
        <v>2.3754103183746298</v>
      </c>
      <c r="D1822">
        <v>7.7007360458373997</v>
      </c>
      <c r="E1822">
        <v>7.4605792760848999E-3</v>
      </c>
      <c r="F1822">
        <v>-0.61073231697082497</v>
      </c>
      <c r="G1822">
        <v>-0.17693136632442399</v>
      </c>
      <c r="H1822">
        <v>5.70001220703125</v>
      </c>
      <c r="I1822">
        <v>-22.881454467773398</v>
      </c>
      <c r="J1822">
        <v>-28.030517578125</v>
      </c>
      <c r="L1822">
        <f t="shared" si="112"/>
        <v>8.0999657545154644</v>
      </c>
      <c r="M1822">
        <f t="shared" si="113"/>
        <v>0.43322635914339269</v>
      </c>
      <c r="N1822">
        <f t="shared" si="114"/>
        <v>0.18768507825663988</v>
      </c>
      <c r="O1822">
        <f t="shared" si="115"/>
        <v>0.28283088706669285</v>
      </c>
      <c r="P1822" t="str" cm="1">
        <f t="array" ref="P1822">IF(AND(O1822&gt;$Q$2,M1822&gt;0,M1823&lt;0,53.93&gt;A1822&gt;16.07),Peak,"")</f>
        <v/>
      </c>
    </row>
    <row r="1823" spans="1:16" x14ac:dyDescent="0.3">
      <c r="A1823">
        <v>18.2007446289999</v>
      </c>
      <c r="B1823">
        <v>-1.02402055263519</v>
      </c>
      <c r="C1823">
        <v>2.5849745273589999</v>
      </c>
      <c r="D1823">
        <v>8.35742092132568</v>
      </c>
      <c r="E1823">
        <v>4.2631882242858401E-3</v>
      </c>
      <c r="F1823">
        <v>-0.68747347593307495</v>
      </c>
      <c r="G1823">
        <v>-0.19611650705337499</v>
      </c>
      <c r="H1823">
        <v>5.70001220703125</v>
      </c>
      <c r="I1823">
        <v>-22.881454467773398</v>
      </c>
      <c r="J1823">
        <v>-28.030517578125</v>
      </c>
      <c r="L1823">
        <f t="shared" si="112"/>
        <v>8.8077917695371486</v>
      </c>
      <c r="M1823">
        <f t="shared" si="113"/>
        <v>0.70782601502168419</v>
      </c>
      <c r="N1823">
        <f t="shared" si="114"/>
        <v>0.50101766754147747</v>
      </c>
      <c r="O1823">
        <f t="shared" si="115"/>
        <v>0.279024557590282</v>
      </c>
      <c r="P1823" t="str" cm="1">
        <f t="array" ref="P1823">IF(AND(O1823&gt;$Q$2,M1823&gt;0,M1824&lt;0,53.93&gt;A1823&gt;16.07),Peak,"")</f>
        <v/>
      </c>
    </row>
    <row r="1824" spans="1:16" x14ac:dyDescent="0.3">
      <c r="A1824">
        <v>18.210723876999499</v>
      </c>
      <c r="B1824">
        <v>-0.92402845621108998</v>
      </c>
      <c r="C1824">
        <v>2.9557535648345898</v>
      </c>
      <c r="D1824">
        <v>8.6823949813842702</v>
      </c>
      <c r="E1824">
        <v>-3.1979237683117299E-3</v>
      </c>
      <c r="F1824">
        <v>-0.72904169559478704</v>
      </c>
      <c r="G1824">
        <v>-0.20570948719978299</v>
      </c>
      <c r="H1824">
        <v>5.70001220703125</v>
      </c>
      <c r="I1824">
        <v>-22.881454467773398</v>
      </c>
      <c r="J1824">
        <v>-28.030517578125</v>
      </c>
      <c r="L1824">
        <f t="shared" si="112"/>
        <v>9.2181500495862512</v>
      </c>
      <c r="M1824">
        <f t="shared" si="113"/>
        <v>0.41035828004910258</v>
      </c>
      <c r="N1824">
        <f t="shared" si="114"/>
        <v>0.1683939180048577</v>
      </c>
      <c r="O1824">
        <f t="shared" si="115"/>
        <v>0.26904728615425649</v>
      </c>
      <c r="P1824" t="str" cm="1">
        <f t="array" ref="P1824">IF(AND(O1824&gt;$Q$2,M1824&gt;0,M1825&lt;0,53.93&gt;A1824&gt;16.07),Peak,"")</f>
        <v/>
      </c>
    </row>
    <row r="1825" spans="1:16" x14ac:dyDescent="0.3">
      <c r="A1825">
        <v>18.2207336429992</v>
      </c>
      <c r="B1825">
        <v>-1.0484198331832799</v>
      </c>
      <c r="C1825">
        <v>3.2653098106384202</v>
      </c>
      <c r="D1825">
        <v>9.2542057037353498</v>
      </c>
      <c r="E1825">
        <v>-2.0251475274562801E-2</v>
      </c>
      <c r="F1825">
        <v>-0.71198815107345503</v>
      </c>
      <c r="G1825">
        <v>-0.193984925746917</v>
      </c>
      <c r="H1825">
        <v>5.5</v>
      </c>
      <c r="I1825">
        <v>-22.881454467773398</v>
      </c>
      <c r="J1825">
        <v>-28.030517578125</v>
      </c>
      <c r="L1825">
        <f t="shared" si="112"/>
        <v>9.8692327722630733</v>
      </c>
      <c r="M1825">
        <f t="shared" si="113"/>
        <v>0.6510827226768221</v>
      </c>
      <c r="N1825">
        <f t="shared" si="114"/>
        <v>0.42390871176826361</v>
      </c>
      <c r="O1825">
        <f t="shared" si="115"/>
        <v>0.26576457497692874</v>
      </c>
      <c r="P1825" t="str" cm="1">
        <f t="array" ref="P1825">IF(AND(O1825&gt;$Q$2,M1825&gt;0,M1826&lt;0,53.93&gt;A1825&gt;16.07),Peak,"")</f>
        <v/>
      </c>
    </row>
    <row r="1826" spans="1:16" x14ac:dyDescent="0.3">
      <c r="A1826">
        <v>18.2307128899992</v>
      </c>
      <c r="B1826">
        <v>-1.5055691003799401</v>
      </c>
      <c r="C1826">
        <v>3.6687209606170601</v>
      </c>
      <c r="D1826">
        <v>9.3386306762695295</v>
      </c>
      <c r="E1826">
        <v>-5.6490439921617501E-2</v>
      </c>
      <c r="F1826">
        <v>-0.64164179563522294</v>
      </c>
      <c r="G1826">
        <v>-0.14921931922435699</v>
      </c>
      <c r="H1826">
        <v>5.5</v>
      </c>
      <c r="I1826">
        <v>-22.881454467773398</v>
      </c>
      <c r="J1826">
        <v>-28.030517578125</v>
      </c>
      <c r="L1826">
        <f t="shared" si="112"/>
        <v>10.145751559675219</v>
      </c>
      <c r="M1826">
        <f t="shared" si="113"/>
        <v>0.27651878741214553</v>
      </c>
      <c r="N1826">
        <f t="shared" si="114"/>
        <v>7.6462639791883336E-2</v>
      </c>
      <c r="O1826">
        <f t="shared" si="115"/>
        <v>0.26091303739312738</v>
      </c>
      <c r="P1826" t="str" cm="1">
        <f t="array" ref="P1826">IF(AND(O1826&gt;$Q$2,M1826&gt;0,M1827&lt;0,53.93&gt;A1826&gt;16.07),Peak,"")</f>
        <v/>
      </c>
    </row>
    <row r="1827" spans="1:16" x14ac:dyDescent="0.3">
      <c r="A1827">
        <v>18.240692137999702</v>
      </c>
      <c r="B1827">
        <v>-1.5072157382964999</v>
      </c>
      <c r="C1827">
        <v>3.2789313793182302</v>
      </c>
      <c r="D1827">
        <v>9.4993963241577095</v>
      </c>
      <c r="E1827">
        <v>-0.140692397952079</v>
      </c>
      <c r="F1827">
        <v>-0.54358369112014704</v>
      </c>
      <c r="G1827">
        <v>-8.7399885058403001E-2</v>
      </c>
      <c r="H1827">
        <v>5.5</v>
      </c>
      <c r="I1827">
        <v>-22.881454467773398</v>
      </c>
      <c r="J1827">
        <v>-28.030517578125</v>
      </c>
      <c r="L1827">
        <f t="shared" si="112"/>
        <v>10.16177252232441</v>
      </c>
      <c r="M1827">
        <f t="shared" si="113"/>
        <v>1.6020962649191617E-2</v>
      </c>
      <c r="N1827">
        <f t="shared" si="114"/>
        <v>2.5667124420679285E-4</v>
      </c>
      <c r="O1827">
        <f t="shared" si="115"/>
        <v>0.26401938352037074</v>
      </c>
      <c r="P1827" t="str" cm="1">
        <f t="array" ref="P1827">IF(AND(O1827&gt;$Q$2,M1827&gt;0,M1828&lt;0,53.93&gt;A1827&gt;16.07),Peak,"")</f>
        <v/>
      </c>
    </row>
    <row r="1828" spans="1:16" x14ac:dyDescent="0.3">
      <c r="A1828">
        <v>18.250671386999699</v>
      </c>
      <c r="B1828">
        <v>-1.31830859184265</v>
      </c>
      <c r="C1828">
        <v>3.6437227725982599</v>
      </c>
      <c r="D1828">
        <v>10.0057926177978</v>
      </c>
      <c r="E1828">
        <v>-0.28138479590415899</v>
      </c>
      <c r="F1828">
        <v>-0.40395760536193798</v>
      </c>
      <c r="G1828">
        <v>-5.3295181132852996E-3</v>
      </c>
      <c r="H1828">
        <v>4.8000030517578098</v>
      </c>
      <c r="I1828">
        <v>-22.1880798339843</v>
      </c>
      <c r="J1828">
        <v>-28.1278381347656</v>
      </c>
      <c r="L1828">
        <f t="shared" si="112"/>
        <v>10.729889985328565</v>
      </c>
      <c r="M1828">
        <f t="shared" si="113"/>
        <v>0.568117463004155</v>
      </c>
      <c r="N1828">
        <f t="shared" si="114"/>
        <v>0.32275745177027743</v>
      </c>
      <c r="O1828">
        <f t="shared" si="115"/>
        <v>0.26603472563801567</v>
      </c>
      <c r="P1828" t="str" cm="1">
        <f t="array" ref="P1828">IF(AND(O1828&gt;$Q$2,M1828&gt;0,M1829&lt;0,53.93&gt;A1828&gt;16.07),Peak,"")</f>
        <v/>
      </c>
    </row>
    <row r="1829" spans="1:16" x14ac:dyDescent="0.3">
      <c r="A1829">
        <v>18.2607116699991</v>
      </c>
      <c r="B1829">
        <v>-1.37833368778228</v>
      </c>
      <c r="C1829">
        <v>3.7077896595001198</v>
      </c>
      <c r="D1829">
        <v>10.4268674850463</v>
      </c>
      <c r="E1829">
        <v>-0.46151331067085199</v>
      </c>
      <c r="F1829">
        <v>-0.21956537663936601</v>
      </c>
      <c r="G1829">
        <v>8.2070365548133795E-2</v>
      </c>
      <c r="H1829">
        <v>4.8000030517578098</v>
      </c>
      <c r="I1829">
        <v>-22.1880798339843</v>
      </c>
      <c r="J1829">
        <v>-28.1278381347656</v>
      </c>
      <c r="L1829">
        <f t="shared" si="112"/>
        <v>11.151998630948951</v>
      </c>
      <c r="M1829">
        <f t="shared" si="113"/>
        <v>0.4221086456203853</v>
      </c>
      <c r="N1829">
        <f t="shared" si="114"/>
        <v>0.17817570870747604</v>
      </c>
      <c r="O1829">
        <f t="shared" si="115"/>
        <v>0.27549928381538485</v>
      </c>
      <c r="P1829" t="str" cm="1">
        <f t="array" ref="P1829">IF(AND(O1829&gt;$Q$2,M1829&gt;0,M1830&lt;0,53.93&gt;A1829&gt;16.07),Peak,"")</f>
        <v/>
      </c>
    </row>
    <row r="1830" spans="1:16" x14ac:dyDescent="0.3">
      <c r="A1830">
        <v>18.2706603999995</v>
      </c>
      <c r="B1830">
        <v>-1.4069242477416899</v>
      </c>
      <c r="C1830">
        <v>4.0290217399597097</v>
      </c>
      <c r="D1830">
        <v>11.1558513641357</v>
      </c>
      <c r="E1830">
        <v>-0.65336662530899003</v>
      </c>
      <c r="F1830">
        <v>-2.66462583094835E-2</v>
      </c>
      <c r="G1830">
        <v>0.163074940443038</v>
      </c>
      <c r="H1830">
        <v>4.8000030517578098</v>
      </c>
      <c r="I1830">
        <v>-22.1880798339843</v>
      </c>
      <c r="J1830">
        <v>-28.1278381347656</v>
      </c>
      <c r="L1830">
        <f t="shared" si="112"/>
        <v>11.94426522137883</v>
      </c>
      <c r="M1830">
        <f t="shared" si="113"/>
        <v>0.7922665904298789</v>
      </c>
      <c r="N1830">
        <f t="shared" si="114"/>
        <v>0.62768635031138553</v>
      </c>
      <c r="O1830">
        <f t="shared" si="115"/>
        <v>0.27641357869879479</v>
      </c>
      <c r="P1830" t="str" cm="1">
        <f t="array" ref="P1830">IF(AND(O1830&gt;$Q$2,M1830&gt;0,M1831&lt;0,53.93&gt;A1830&gt;16.07),Peak,"")</f>
        <v/>
      </c>
    </row>
    <row r="1831" spans="1:16" x14ac:dyDescent="0.3">
      <c r="A1831">
        <v>18.2807006829998</v>
      </c>
      <c r="B1831">
        <v>-1.2211605310439999</v>
      </c>
      <c r="C1831">
        <v>3.7685632705688401</v>
      </c>
      <c r="D1831">
        <v>12.1011352539062</v>
      </c>
      <c r="E1831">
        <v>-0.81644159555435103</v>
      </c>
      <c r="F1831">
        <v>0.12790177762508301</v>
      </c>
      <c r="G1831">
        <v>0.23768420517444599</v>
      </c>
      <c r="H1831">
        <v>5.3000030517578098</v>
      </c>
      <c r="I1831">
        <v>-21.2966003417968</v>
      </c>
      <c r="J1831">
        <v>-28.711807250976499</v>
      </c>
      <c r="L1831">
        <f t="shared" si="112"/>
        <v>12.733058415015289</v>
      </c>
      <c r="M1831">
        <f t="shared" si="113"/>
        <v>0.78879319363645983</v>
      </c>
      <c r="N1831">
        <f t="shared" si="114"/>
        <v>0.62219470232720564</v>
      </c>
      <c r="O1831">
        <f t="shared" si="115"/>
        <v>0.27554602872570788</v>
      </c>
      <c r="P1831" t="str" cm="1">
        <f t="array" ref="P1831">IF(AND(O1831&gt;$Q$2,M1831&gt;0,M1832&lt;0,53.93&gt;A1831&gt;16.07),Peak,"")</f>
        <v/>
      </c>
    </row>
    <row r="1832" spans="1:16" x14ac:dyDescent="0.3">
      <c r="A1832">
        <v>18.290679931999801</v>
      </c>
      <c r="B1832">
        <v>-0.82134199142455999</v>
      </c>
      <c r="C1832">
        <v>3.3114137649536102</v>
      </c>
      <c r="D1832">
        <v>13.034893989562899</v>
      </c>
      <c r="E1832">
        <v>-0.90064352750778198</v>
      </c>
      <c r="F1832">
        <v>0.21103793382644601</v>
      </c>
      <c r="G1832">
        <v>0.27818661928176802</v>
      </c>
      <c r="H1832">
        <v>5.3000030517578098</v>
      </c>
      <c r="I1832">
        <v>-21.2966003417968</v>
      </c>
      <c r="J1832">
        <v>-28.711807250976499</v>
      </c>
      <c r="L1832">
        <f t="shared" si="112"/>
        <v>13.473994400649888</v>
      </c>
      <c r="M1832">
        <f t="shared" si="113"/>
        <v>0.74093598563459828</v>
      </c>
      <c r="N1832">
        <f t="shared" si="114"/>
        <v>0.5489861348083136</v>
      </c>
      <c r="O1832">
        <f t="shared" si="115"/>
        <v>0.2742021198477706</v>
      </c>
      <c r="P1832" t="str" cm="1">
        <f t="array" ref="P1832">IF(AND(O1832&gt;$Q$2,M1832&gt;0,M1833&lt;0,53.93&gt;A1832&gt;16.07),Peak,"")</f>
        <v/>
      </c>
    </row>
    <row r="1833" spans="1:16" x14ac:dyDescent="0.3">
      <c r="A1833">
        <v>18.300659178999901</v>
      </c>
      <c r="B1833">
        <v>-0.46523255109786898</v>
      </c>
      <c r="C1833">
        <v>2.5700056552886901</v>
      </c>
      <c r="D1833">
        <v>14.312187194824199</v>
      </c>
      <c r="E1833">
        <v>-0.89744615554809504</v>
      </c>
      <c r="F1833">
        <v>0.23128888010978699</v>
      </c>
      <c r="G1833">
        <v>0.27818661928176802</v>
      </c>
      <c r="H1833">
        <v>5.3000030517578098</v>
      </c>
      <c r="I1833">
        <v>-21.2966003417968</v>
      </c>
      <c r="J1833">
        <v>-28.711807250976499</v>
      </c>
      <c r="L1833">
        <f t="shared" si="112"/>
        <v>14.548541943937428</v>
      </c>
      <c r="M1833">
        <f t="shared" si="113"/>
        <v>1.0745475432875402</v>
      </c>
      <c r="N1833">
        <f t="shared" si="114"/>
        <v>1.1546524227852881</v>
      </c>
      <c r="O1833">
        <f t="shared" si="115"/>
        <v>0.27362338873908026</v>
      </c>
      <c r="P1833" t="str" cm="1">
        <f t="array" ref="P1833">IF(AND(O1833&gt;$Q$2,M1833&gt;0,M1834&lt;0,53.93&gt;A1833&gt;16.07),Peak,"")</f>
        <v/>
      </c>
    </row>
    <row r="1834" spans="1:16" x14ac:dyDescent="0.3">
      <c r="A1834">
        <v>18.310668944999598</v>
      </c>
      <c r="B1834">
        <v>-0.21659958362579301</v>
      </c>
      <c r="C1834">
        <v>2.4197182655334402</v>
      </c>
      <c r="D1834">
        <v>15.173047065734799</v>
      </c>
      <c r="E1834">
        <v>-0.80898046493530196</v>
      </c>
      <c r="F1834">
        <v>0.185457482933998</v>
      </c>
      <c r="G1834">
        <v>0.244079515337944</v>
      </c>
      <c r="H1834">
        <v>5.20001220703125</v>
      </c>
      <c r="I1834">
        <v>-20.6032104492187</v>
      </c>
      <c r="J1834">
        <v>-29.587753295898398</v>
      </c>
      <c r="L1834">
        <f t="shared" si="112"/>
        <v>15.366304341746796</v>
      </c>
      <c r="M1834">
        <f t="shared" si="113"/>
        <v>0.81776239780936777</v>
      </c>
      <c r="N1834">
        <f t="shared" si="114"/>
        <v>0.66873533927092665</v>
      </c>
      <c r="O1834">
        <f t="shared" si="115"/>
        <v>0.26335444221913135</v>
      </c>
      <c r="P1834" t="str" cm="1">
        <f t="array" ref="P1834">IF(AND(O1834&gt;$Q$2,M1834&gt;0,M1835&lt;0,53.93&gt;A1834&gt;16.07),Peak,"")</f>
        <v/>
      </c>
    </row>
    <row r="1835" spans="1:16" x14ac:dyDescent="0.3">
      <c r="A1835">
        <v>18.320648192999201</v>
      </c>
      <c r="B1835">
        <v>-0.32123199105262701</v>
      </c>
      <c r="C1835">
        <v>1.7850379943847601</v>
      </c>
      <c r="D1835">
        <v>16.068635940551701</v>
      </c>
      <c r="E1835">
        <v>-0.62778615951537997</v>
      </c>
      <c r="F1835">
        <v>0.10018971562385499</v>
      </c>
      <c r="G1835">
        <v>0.23022308945655801</v>
      </c>
      <c r="H1835">
        <v>5.20001220703125</v>
      </c>
      <c r="I1835">
        <v>-20.6032104492187</v>
      </c>
      <c r="J1835">
        <v>-29.587753295898398</v>
      </c>
      <c r="L1835">
        <f t="shared" si="112"/>
        <v>16.170671341149156</v>
      </c>
      <c r="M1835">
        <f t="shared" si="113"/>
        <v>0.80436699940235989</v>
      </c>
      <c r="N1835">
        <f t="shared" si="114"/>
        <v>0.64700626972755604</v>
      </c>
      <c r="O1835">
        <f t="shared" si="115"/>
        <v>0.25832715263294914</v>
      </c>
      <c r="P1835" t="str" cm="1">
        <f t="array" ref="P1835">IF(AND(O1835&gt;$Q$2,M1835&gt;0,M1836&lt;0,53.93&gt;A1835&gt;16.07),Peak,"")</f>
        <v/>
      </c>
    </row>
    <row r="1836" spans="1:16" x14ac:dyDescent="0.3">
      <c r="A1836">
        <v>18.330627440999699</v>
      </c>
      <c r="B1836">
        <v>-0.399219810962677</v>
      </c>
      <c r="C1836">
        <v>1.8652710914611801</v>
      </c>
      <c r="D1836">
        <v>16.484022140502901</v>
      </c>
      <c r="E1836">
        <v>-0.35812619328498801</v>
      </c>
      <c r="F1836">
        <v>-8.5269091650843603E-3</v>
      </c>
      <c r="G1836">
        <v>0.25793513655662498</v>
      </c>
      <c r="H1836">
        <v>5.20001220703125</v>
      </c>
      <c r="I1836">
        <v>-20.6032104492187</v>
      </c>
      <c r="J1836">
        <v>-29.587753295898398</v>
      </c>
      <c r="L1836">
        <f t="shared" si="112"/>
        <v>16.594022979093879</v>
      </c>
      <c r="M1836">
        <f t="shared" si="113"/>
        <v>0.42335163794472308</v>
      </c>
      <c r="N1836">
        <f t="shared" si="114"/>
        <v>0.1792266093504799</v>
      </c>
      <c r="O1836">
        <f t="shared" si="115"/>
        <v>0.2452080319901114</v>
      </c>
      <c r="P1836" t="str" cm="1">
        <f t="array" ref="P1836">IF(AND(O1836&gt;$Q$2,M1836&gt;0,M1837&lt;0,53.93&gt;A1836&gt;16.07),Peak,"")</f>
        <v/>
      </c>
    </row>
    <row r="1837" spans="1:16" x14ac:dyDescent="0.3">
      <c r="A1837">
        <v>18.340576171999601</v>
      </c>
      <c r="B1837">
        <v>-0.56627243757247903</v>
      </c>
      <c r="C1837">
        <v>1.5744259357452299</v>
      </c>
      <c r="D1837">
        <v>16.113990783691399</v>
      </c>
      <c r="E1837">
        <v>-5.11609241366386E-2</v>
      </c>
      <c r="F1837">
        <v>-0.126836508512496</v>
      </c>
      <c r="G1837">
        <v>0.30376681685447599</v>
      </c>
      <c r="H1837">
        <v>5.1000061035156197</v>
      </c>
      <c r="I1837">
        <v>-20.7022705078125</v>
      </c>
      <c r="J1837">
        <v>-30.366378784179599</v>
      </c>
      <c r="L1837">
        <f t="shared" si="112"/>
        <v>16.200622842273468</v>
      </c>
      <c r="M1837">
        <f t="shared" si="113"/>
        <v>-0.39340013682041075</v>
      </c>
      <c r="N1837">
        <f t="shared" si="114"/>
        <v>0.1547636676503179</v>
      </c>
      <c r="O1837">
        <f t="shared" si="115"/>
        <v>0.24256139642047514</v>
      </c>
      <c r="P1837" t="str" cm="1">
        <f t="array" ref="P1837">IF(AND(O1837&gt;$Q$2,M1837&gt;0,M1838&lt;0,53.93&gt;A1837&gt;16.07),Peak,"")</f>
        <v/>
      </c>
    </row>
    <row r="1838" spans="1:16" x14ac:dyDescent="0.3">
      <c r="A1838">
        <v>18.350616454999901</v>
      </c>
      <c r="B1838">
        <v>-0.67060548067092896</v>
      </c>
      <c r="C1838">
        <v>1.4727873802185001</v>
      </c>
      <c r="D1838">
        <v>15.6110363006591</v>
      </c>
      <c r="E1838">
        <v>0.223828300833702</v>
      </c>
      <c r="F1838">
        <v>-0.221696972846984</v>
      </c>
      <c r="G1838">
        <v>0.36665230989456099</v>
      </c>
      <c r="H1838">
        <v>5.1000061035156197</v>
      </c>
      <c r="I1838">
        <v>-20.7022705078125</v>
      </c>
      <c r="J1838">
        <v>-30.366378784179599</v>
      </c>
      <c r="L1838">
        <f t="shared" si="112"/>
        <v>15.694689189612291</v>
      </c>
      <c r="M1838">
        <f t="shared" si="113"/>
        <v>-0.50593365266117729</v>
      </c>
      <c r="N1838">
        <f t="shared" si="114"/>
        <v>0.25596886089508081</v>
      </c>
      <c r="O1838">
        <f t="shared" si="115"/>
        <v>0.23936155182333743</v>
      </c>
      <c r="P1838" t="str" cm="1">
        <f t="array" ref="P1838">IF(AND(O1838&gt;$Q$2,M1838&gt;0,M1839&lt;0,53.93&gt;A1838&gt;16.07),Peak,"")</f>
        <v/>
      </c>
    </row>
    <row r="1839" spans="1:16" x14ac:dyDescent="0.3">
      <c r="A1839">
        <v>18.360778808999299</v>
      </c>
      <c r="B1839">
        <v>-0.87537962198257402</v>
      </c>
      <c r="C1839">
        <v>1.1154803037643399</v>
      </c>
      <c r="D1839">
        <v>15.101944923400801</v>
      </c>
      <c r="E1839">
        <v>0.395430147647857</v>
      </c>
      <c r="F1839">
        <v>-0.254738539457321</v>
      </c>
      <c r="G1839">
        <v>0.42953726649284302</v>
      </c>
      <c r="H1839">
        <v>5.1000061035156197</v>
      </c>
      <c r="I1839">
        <v>-20.7022705078125</v>
      </c>
      <c r="J1839">
        <v>-30.366378784179599</v>
      </c>
      <c r="L1839">
        <f t="shared" si="112"/>
        <v>15.168365971985899</v>
      </c>
      <c r="M1839">
        <f t="shared" si="113"/>
        <v>-0.52632321762639123</v>
      </c>
      <c r="N1839">
        <f t="shared" si="114"/>
        <v>0.27701612941259757</v>
      </c>
      <c r="O1839">
        <f t="shared" si="115"/>
        <v>0.23472418655142521</v>
      </c>
      <c r="P1839" t="str" cm="1">
        <f t="array" ref="P1839">IF(AND(O1839&gt;$Q$2,M1839&gt;0,M1840&lt;0,53.93&gt;A1839&gt;16.07),Peak,"")</f>
        <v/>
      </c>
    </row>
    <row r="1840" spans="1:16" x14ac:dyDescent="0.3">
      <c r="A1840">
        <v>18.370574950999899</v>
      </c>
      <c r="B1840">
        <v>-0.708476722240448</v>
      </c>
      <c r="C1840">
        <v>0.83241897821426303</v>
      </c>
      <c r="D1840">
        <v>14.0484361648559</v>
      </c>
      <c r="E1840">
        <v>0.43806415796279902</v>
      </c>
      <c r="F1840">
        <v>-0.213170066475868</v>
      </c>
      <c r="G1840">
        <v>0.47856631875038103</v>
      </c>
      <c r="H1840">
        <v>4.6999969482421804</v>
      </c>
      <c r="I1840">
        <v>-21.1975402832031</v>
      </c>
      <c r="J1840">
        <v>-30.0744018554687</v>
      </c>
      <c r="L1840">
        <f t="shared" si="112"/>
        <v>14.090898456070109</v>
      </c>
      <c r="M1840">
        <f t="shared" si="113"/>
        <v>-1.0774675159157905</v>
      </c>
      <c r="N1840">
        <f t="shared" si="114"/>
        <v>1.1609362478537442</v>
      </c>
      <c r="O1840">
        <f t="shared" si="115"/>
        <v>0.23029949558894827</v>
      </c>
      <c r="P1840" t="str" cm="1">
        <f t="array" ref="P1840">IF(AND(O1840&gt;$Q$2,M1840&gt;0,M1841&lt;0,53.93&gt;A1840&gt;16.07),Peak,"")</f>
        <v/>
      </c>
    </row>
    <row r="1841" spans="1:16" x14ac:dyDescent="0.3">
      <c r="A1841">
        <v>18.380554198999501</v>
      </c>
      <c r="B1841">
        <v>-0.57405626773834195</v>
      </c>
      <c r="C1841">
        <v>0.23890319466590801</v>
      </c>
      <c r="D1841">
        <v>13.3591194152832</v>
      </c>
      <c r="E1841">
        <v>0.39649593830108598</v>
      </c>
      <c r="F1841">
        <v>-8.9532010257244096E-2</v>
      </c>
      <c r="G1841">
        <v>0.50094938278198198</v>
      </c>
      <c r="H1841">
        <v>4.6999969482421804</v>
      </c>
      <c r="I1841">
        <v>-21.1975402832031</v>
      </c>
      <c r="J1841">
        <v>-30.0744018554687</v>
      </c>
      <c r="L1841">
        <f t="shared" si="112"/>
        <v>13.37358167757418</v>
      </c>
      <c r="M1841">
        <f t="shared" si="113"/>
        <v>-0.71731677849592934</v>
      </c>
      <c r="N1841">
        <f t="shared" si="114"/>
        <v>0.5145433607117782</v>
      </c>
      <c r="O1841">
        <f t="shared" si="115"/>
        <v>0.21177567695397062</v>
      </c>
      <c r="P1841" t="str" cm="1">
        <f t="array" ref="P1841">IF(AND(O1841&gt;$Q$2,M1841&gt;0,M1842&lt;0,53.93&gt;A1841&gt;16.07),Peak,"")</f>
        <v/>
      </c>
    </row>
    <row r="1842" spans="1:16" x14ac:dyDescent="0.3">
      <c r="A1842">
        <v>18.390563964999199</v>
      </c>
      <c r="B1842">
        <v>-0.38499939441680903</v>
      </c>
      <c r="C1842">
        <v>-0.35610947012901301</v>
      </c>
      <c r="D1842">
        <v>12.8606557846069</v>
      </c>
      <c r="E1842">
        <v>0.34853240847587502</v>
      </c>
      <c r="F1842">
        <v>0.107650831341743</v>
      </c>
      <c r="G1842">
        <v>0.497751474380493</v>
      </c>
      <c r="H1842">
        <v>4.6999969482421804</v>
      </c>
      <c r="I1842">
        <v>-21.1975402832031</v>
      </c>
      <c r="J1842">
        <v>-30.0744018554687</v>
      </c>
      <c r="L1842">
        <f t="shared" si="112"/>
        <v>12.871344362519393</v>
      </c>
      <c r="M1842">
        <f t="shared" si="113"/>
        <v>-0.50223731505478675</v>
      </c>
      <c r="N1842">
        <f t="shared" si="114"/>
        <v>0.2522423206334411</v>
      </c>
      <c r="O1842">
        <f t="shared" si="115"/>
        <v>0.2022507378315884</v>
      </c>
      <c r="P1842" t="str" cm="1">
        <f t="array" ref="P1842">IF(AND(O1842&gt;$Q$2,M1842&gt;0,M1843&lt;0,53.93&gt;A1842&gt;16.07),Peak,"")</f>
        <v/>
      </c>
    </row>
    <row r="1843" spans="1:16" x14ac:dyDescent="0.3">
      <c r="A1843">
        <v>18.4005432129997</v>
      </c>
      <c r="B1843">
        <v>-0.37631744146347001</v>
      </c>
      <c r="C1843">
        <v>-0.22662872076034499</v>
      </c>
      <c r="D1843">
        <v>12.560380935668899</v>
      </c>
      <c r="E1843">
        <v>0.35919117927551197</v>
      </c>
      <c r="F1843">
        <v>0.34426921606063798</v>
      </c>
      <c r="G1843">
        <v>0.49881726503372098</v>
      </c>
      <c r="H1843">
        <v>4.70001220703125</v>
      </c>
      <c r="I1843">
        <v>-21.7918701171875</v>
      </c>
      <c r="J1843">
        <v>-30.269058227538999</v>
      </c>
      <c r="L1843">
        <f t="shared" si="112"/>
        <v>12.56806049647032</v>
      </c>
      <c r="M1843">
        <f t="shared" si="113"/>
        <v>-0.30328386604907287</v>
      </c>
      <c r="N1843">
        <f t="shared" si="114"/>
        <v>9.1981103405671977E-2</v>
      </c>
      <c r="O1843">
        <f t="shared" si="115"/>
        <v>0.19850633490520153</v>
      </c>
      <c r="P1843" t="str" cm="1">
        <f t="array" ref="P1843">IF(AND(O1843&gt;$Q$2,M1843&gt;0,M1844&lt;0,53.93&gt;A1843&gt;16.07),Peak,"")</f>
        <v/>
      </c>
    </row>
    <row r="1844" spans="1:16" x14ac:dyDescent="0.3">
      <c r="A1844">
        <v>18.410552977999899</v>
      </c>
      <c r="B1844">
        <v>-0.91564589738845803</v>
      </c>
      <c r="C1844">
        <v>-0.304466843605041</v>
      </c>
      <c r="D1844">
        <v>11.875704765319799</v>
      </c>
      <c r="E1844">
        <v>0.44872266054153398</v>
      </c>
      <c r="F1844">
        <v>0.56809782981872503</v>
      </c>
      <c r="G1844">
        <v>0.50094938278198198</v>
      </c>
      <c r="H1844">
        <v>4.70001220703125</v>
      </c>
      <c r="I1844">
        <v>-21.7918701171875</v>
      </c>
      <c r="J1844">
        <v>-30.269058227538999</v>
      </c>
      <c r="L1844">
        <f t="shared" si="112"/>
        <v>11.914842472366075</v>
      </c>
      <c r="M1844">
        <f t="shared" si="113"/>
        <v>-0.65321802410424468</v>
      </c>
      <c r="N1844">
        <f t="shared" si="114"/>
        <v>0.4266937870146536</v>
      </c>
      <c r="O1844">
        <f t="shared" si="115"/>
        <v>0.19716261488340847</v>
      </c>
      <c r="P1844" t="str" cm="1">
        <f t="array" ref="P1844">IF(AND(O1844&gt;$Q$2,M1844&gt;0,M1845&lt;0,53.93&gt;A1844&gt;16.07),Peak,"")</f>
        <v/>
      </c>
    </row>
    <row r="1845" spans="1:16" x14ac:dyDescent="0.3">
      <c r="A1845">
        <v>18.420532225999501</v>
      </c>
      <c r="B1845">
        <v>-1.0071057081222501</v>
      </c>
      <c r="C1845">
        <v>-0.47586044669151301</v>
      </c>
      <c r="D1845">
        <v>11.0313100814819</v>
      </c>
      <c r="E1845">
        <v>0.587282955646514</v>
      </c>
      <c r="F1845">
        <v>0.72477769851684504</v>
      </c>
      <c r="G1845">
        <v>0.50094938278198198</v>
      </c>
      <c r="H1845">
        <v>4.70001220703125</v>
      </c>
      <c r="I1845">
        <v>-21.7918701171875</v>
      </c>
      <c r="J1845">
        <v>-30.269058227538999</v>
      </c>
      <c r="L1845">
        <f t="shared" si="112"/>
        <v>11.087403085748351</v>
      </c>
      <c r="M1845">
        <f t="shared" si="113"/>
        <v>-0.82743938661772454</v>
      </c>
      <c r="N1845">
        <f t="shared" si="114"/>
        <v>0.68465593852631623</v>
      </c>
      <c r="O1845">
        <f t="shared" si="115"/>
        <v>0.18840792384139649</v>
      </c>
      <c r="P1845" t="str" cm="1">
        <f t="array" ref="P1845">IF(AND(O1845&gt;$Q$2,M1845&gt;0,M1846&lt;0,53.93&gt;A1845&gt;16.07),Peak,"")</f>
        <v/>
      </c>
    </row>
    <row r="1846" spans="1:16" x14ac:dyDescent="0.3">
      <c r="A1846">
        <v>18.430541991999199</v>
      </c>
      <c r="B1846">
        <v>-0.88241499662399203</v>
      </c>
      <c r="C1846">
        <v>-0.51807266473770097</v>
      </c>
      <c r="D1846">
        <v>10.3731288909912</v>
      </c>
      <c r="E1846">
        <v>0.70026332139968805</v>
      </c>
      <c r="F1846">
        <v>0.77700412273406905</v>
      </c>
      <c r="G1846">
        <v>0.50734418630599898</v>
      </c>
      <c r="H1846">
        <v>5.0999908447265598</v>
      </c>
      <c r="I1846">
        <v>-22.0890197753906</v>
      </c>
      <c r="J1846">
        <v>-29.490432739257798</v>
      </c>
      <c r="L1846">
        <f t="shared" si="112"/>
        <v>10.423476315573977</v>
      </c>
      <c r="M1846">
        <f t="shared" si="113"/>
        <v>-0.66392677017437407</v>
      </c>
      <c r="N1846">
        <f t="shared" si="114"/>
        <v>0.44079875615417613</v>
      </c>
      <c r="O1846">
        <f t="shared" si="115"/>
        <v>0.17470288409794499</v>
      </c>
      <c r="P1846" t="str" cm="1">
        <f t="array" ref="P1846">IF(AND(O1846&gt;$Q$2,M1846&gt;0,M1847&lt;0,53.93&gt;A1846&gt;16.07),Peak,"")</f>
        <v/>
      </c>
    </row>
    <row r="1847" spans="1:16" x14ac:dyDescent="0.3">
      <c r="A1847">
        <v>18.4405212399997</v>
      </c>
      <c r="B1847">
        <v>-0.82298856973648005</v>
      </c>
      <c r="C1847">
        <v>-0.77583664655685403</v>
      </c>
      <c r="D1847">
        <v>9.6827650070190394</v>
      </c>
      <c r="E1847">
        <v>0.73650199174880904</v>
      </c>
      <c r="F1847">
        <v>0.72584372758865301</v>
      </c>
      <c r="G1847">
        <v>0.52333194017410201</v>
      </c>
      <c r="H1847">
        <v>5.0999908447265598</v>
      </c>
      <c r="I1847">
        <v>-22.0890197753906</v>
      </c>
      <c r="J1847">
        <v>-29.490432739257798</v>
      </c>
      <c r="L1847">
        <f t="shared" si="112"/>
        <v>9.7485984053714052</v>
      </c>
      <c r="M1847">
        <f t="shared" si="113"/>
        <v>-0.67487791020257148</v>
      </c>
      <c r="N1847">
        <f t="shared" si="114"/>
        <v>0.45546019367939017</v>
      </c>
      <c r="O1847">
        <f t="shared" si="115"/>
        <v>0.16626413878379148</v>
      </c>
      <c r="P1847" t="str" cm="1">
        <f t="array" ref="P1847">IF(AND(O1847&gt;$Q$2,M1847&gt;0,M1848&lt;0,53.93&gt;A1847&gt;16.07),Peak,"")</f>
        <v/>
      </c>
    </row>
    <row r="1848" spans="1:16" x14ac:dyDescent="0.3">
      <c r="A1848">
        <v>18.4505004879993</v>
      </c>
      <c r="B1848">
        <v>-0.73197782039642301</v>
      </c>
      <c r="C1848">
        <v>-0.80293029546737604</v>
      </c>
      <c r="D1848">
        <v>9.0552692413330007</v>
      </c>
      <c r="E1848">
        <v>0.69493377208709695</v>
      </c>
      <c r="F1848">
        <v>0.59794145822525002</v>
      </c>
      <c r="G1848">
        <v>0.53718811273574796</v>
      </c>
      <c r="H1848">
        <v>5.0999908447265598</v>
      </c>
      <c r="I1848">
        <v>-22.0890197753906</v>
      </c>
      <c r="J1848">
        <v>-29.490432739257798</v>
      </c>
      <c r="L1848">
        <f t="shared" si="112"/>
        <v>9.1202187266514159</v>
      </c>
      <c r="M1848">
        <f t="shared" si="113"/>
        <v>-0.62837967871998934</v>
      </c>
      <c r="N1848">
        <f t="shared" si="114"/>
        <v>0.39486102062823702</v>
      </c>
      <c r="O1848">
        <f t="shared" si="115"/>
        <v>0.1567884100773454</v>
      </c>
      <c r="P1848" t="str" cm="1">
        <f t="array" ref="P1848">IF(AND(O1848&gt;$Q$2,M1848&gt;0,M1849&lt;0,53.93&gt;A1848&gt;16.07),Peak,"")</f>
        <v/>
      </c>
    </row>
    <row r="1849" spans="1:16" x14ac:dyDescent="0.3">
      <c r="A1849">
        <v>18.460510252999399</v>
      </c>
      <c r="B1849">
        <v>-0.73422318696975697</v>
      </c>
      <c r="C1849">
        <v>-0.93540483713150002</v>
      </c>
      <c r="D1849">
        <v>8.5274667739868093</v>
      </c>
      <c r="E1849">
        <v>0.57449287176132202</v>
      </c>
      <c r="F1849">
        <v>0.41461530327796903</v>
      </c>
      <c r="G1849">
        <v>0.54038572311401301</v>
      </c>
      <c r="H1849">
        <v>5.6000061035156197</v>
      </c>
      <c r="I1849">
        <v>-22.980514526367099</v>
      </c>
      <c r="J1849">
        <v>-29.2957763671875</v>
      </c>
      <c r="L1849">
        <f t="shared" si="112"/>
        <v>8.6099799929536438</v>
      </c>
      <c r="M1849">
        <f t="shared" si="113"/>
        <v>-0.51023873369777206</v>
      </c>
      <c r="N1849">
        <f t="shared" si="114"/>
        <v>0.26034356536550596</v>
      </c>
      <c r="O1849">
        <f t="shared" si="115"/>
        <v>0.15247854612318446</v>
      </c>
      <c r="P1849" t="str" cm="1">
        <f t="array" ref="P1849">IF(AND(O1849&gt;$Q$2,M1849&gt;0,M1850&lt;0,53.93&gt;A1849&gt;16.07),Peak,"")</f>
        <v/>
      </c>
    </row>
    <row r="1850" spans="1:16" x14ac:dyDescent="0.3">
      <c r="A1850">
        <v>18.470489501999499</v>
      </c>
      <c r="B1850">
        <v>-0.52570676803588801</v>
      </c>
      <c r="C1850">
        <v>-1.09617054462432</v>
      </c>
      <c r="D1850">
        <v>8.1032495498657209</v>
      </c>
      <c r="E1850">
        <v>0.36984968185424799</v>
      </c>
      <c r="F1850">
        <v>0.22489410638809201</v>
      </c>
      <c r="G1850">
        <v>0.50414675474166804</v>
      </c>
      <c r="H1850">
        <v>5.6000061035156197</v>
      </c>
      <c r="I1850">
        <v>-22.980514526367099</v>
      </c>
      <c r="J1850">
        <v>-29.2957763671875</v>
      </c>
      <c r="L1850">
        <f t="shared" si="112"/>
        <v>8.1939374379024716</v>
      </c>
      <c r="M1850">
        <f t="shared" si="113"/>
        <v>-0.41604255505117216</v>
      </c>
      <c r="N1850">
        <f t="shared" si="114"/>
        <v>0.17309140761350761</v>
      </c>
      <c r="O1850">
        <f t="shared" si="115"/>
        <v>0.14897240467774747</v>
      </c>
      <c r="P1850" t="str" cm="1">
        <f t="array" ref="P1850">IF(AND(O1850&gt;$Q$2,M1850&gt;0,M1851&lt;0,53.93&gt;A1850&gt;16.07),Peak,"")</f>
        <v/>
      </c>
    </row>
    <row r="1851" spans="1:16" x14ac:dyDescent="0.3">
      <c r="A1851">
        <v>18.48046875</v>
      </c>
      <c r="B1851">
        <v>-0.35491195321083002</v>
      </c>
      <c r="C1851">
        <v>-0.74679702520370395</v>
      </c>
      <c r="D1851">
        <v>8.0707664489746094</v>
      </c>
      <c r="E1851">
        <v>0.14388953149318601</v>
      </c>
      <c r="F1851">
        <v>6.6082350909709903E-2</v>
      </c>
      <c r="G1851">
        <v>0.43593230843544001</v>
      </c>
      <c r="H1851">
        <v>5.6000061035156197</v>
      </c>
      <c r="I1851">
        <v>-22.980514526367099</v>
      </c>
      <c r="J1851">
        <v>-29.2957763671875</v>
      </c>
      <c r="L1851">
        <f t="shared" si="112"/>
        <v>8.1130104995173813</v>
      </c>
      <c r="M1851">
        <f t="shared" si="113"/>
        <v>-8.0926938385090352E-2</v>
      </c>
      <c r="N1851">
        <f t="shared" si="114"/>
        <v>6.54916935638421E-3</v>
      </c>
      <c r="O1851">
        <f t="shared" si="115"/>
        <v>0.14536753846590836</v>
      </c>
      <c r="P1851" t="str" cm="1">
        <f t="array" ref="P1851">IF(AND(O1851&gt;$Q$2,M1851&gt;0,M1852&lt;0,53.93&gt;A1851&gt;16.07),Peak,"")</f>
        <v/>
      </c>
    </row>
    <row r="1852" spans="1:16" x14ac:dyDescent="0.3">
      <c r="A1852">
        <v>18.4904479979995</v>
      </c>
      <c r="B1852">
        <v>-0.57914566993713301</v>
      </c>
      <c r="C1852">
        <v>-0.59935361146926802</v>
      </c>
      <c r="D1852">
        <v>8.5207309722900302</v>
      </c>
      <c r="E1852">
        <v>-3.1975775957107502E-2</v>
      </c>
      <c r="F1852">
        <v>-8.6334086954593603E-2</v>
      </c>
      <c r="G1852">
        <v>0.33787390589714</v>
      </c>
      <c r="H1852">
        <v>5.6999969482421804</v>
      </c>
      <c r="I1852">
        <v>-23.1786193847656</v>
      </c>
      <c r="J1852">
        <v>-29.2957763671875</v>
      </c>
      <c r="L1852">
        <f t="shared" si="112"/>
        <v>8.5613953746296971</v>
      </c>
      <c r="M1852">
        <f t="shared" si="113"/>
        <v>0.44838487511231584</v>
      </c>
      <c r="N1852">
        <f t="shared" si="114"/>
        <v>0.20104899622948708</v>
      </c>
      <c r="O1852">
        <f t="shared" si="115"/>
        <v>0.15047252969721409</v>
      </c>
      <c r="P1852" t="str" cm="1">
        <f t="array" ref="P1852">IF(AND(O1852&gt;$Q$2,M1852&gt;0,M1853&lt;0,53.93&gt;A1852&gt;16.07),Peak,"")</f>
        <v/>
      </c>
    </row>
    <row r="1853" spans="1:16" x14ac:dyDescent="0.3">
      <c r="A1853">
        <v>18.500427245999099</v>
      </c>
      <c r="B1853">
        <v>-0.30790969729423501</v>
      </c>
      <c r="C1853">
        <v>-0.197140038013458</v>
      </c>
      <c r="D1853">
        <v>8.5931806564331001</v>
      </c>
      <c r="E1853">
        <v>-0.14282399415969799</v>
      </c>
      <c r="F1853">
        <v>-0.22063118219375599</v>
      </c>
      <c r="G1853">
        <v>0.22276224195957101</v>
      </c>
      <c r="H1853">
        <v>5.6999969482421804</v>
      </c>
      <c r="I1853">
        <v>-23.1786193847656</v>
      </c>
      <c r="J1853">
        <v>-29.2957763671875</v>
      </c>
      <c r="L1853">
        <f t="shared" si="112"/>
        <v>8.6009549685120312</v>
      </c>
      <c r="M1853">
        <f t="shared" si="113"/>
        <v>3.9559593882334099E-2</v>
      </c>
      <c r="N1853">
        <f t="shared" si="114"/>
        <v>1.5649614681352054E-3</v>
      </c>
      <c r="O1853">
        <f t="shared" si="115"/>
        <v>0.15377898318436181</v>
      </c>
      <c r="P1853" t="str" cm="1">
        <f t="array" ref="P1853">IF(AND(O1853&gt;$Q$2,M1853&gt;0,M1854&lt;0,53.93&gt;A1853&gt;16.07),Peak,"")</f>
        <v/>
      </c>
    </row>
    <row r="1854" spans="1:16" x14ac:dyDescent="0.3">
      <c r="A1854">
        <v>18.5104064939996</v>
      </c>
      <c r="B1854">
        <v>-0.379161536693573</v>
      </c>
      <c r="C1854">
        <v>-0.19998413324356001</v>
      </c>
      <c r="D1854">
        <v>8.5469264984130806</v>
      </c>
      <c r="E1854">
        <v>-0.18865592777729001</v>
      </c>
      <c r="F1854">
        <v>-0.30483368039131098</v>
      </c>
      <c r="G1854">
        <v>0.124703846871852</v>
      </c>
      <c r="H1854">
        <v>5.6999969482421804</v>
      </c>
      <c r="I1854">
        <v>-23.1786193847656</v>
      </c>
      <c r="J1854">
        <v>-29.2957763671875</v>
      </c>
      <c r="L1854">
        <f t="shared" si="112"/>
        <v>8.5576696415398441</v>
      </c>
      <c r="M1854">
        <f t="shared" si="113"/>
        <v>-4.3285326972187121E-2</v>
      </c>
      <c r="N1854">
        <f t="shared" si="114"/>
        <v>1.8736195310891499E-3</v>
      </c>
      <c r="O1854">
        <f t="shared" si="115"/>
        <v>0.17486557213023501</v>
      </c>
      <c r="P1854" t="str" cm="1">
        <f t="array" ref="P1854">IF(AND(O1854&gt;$Q$2,M1854&gt;0,M1855&lt;0,53.93&gt;A1854&gt;16.07),Peak,"")</f>
        <v/>
      </c>
    </row>
    <row r="1855" spans="1:16" x14ac:dyDescent="0.3">
      <c r="A1855">
        <v>18.520416258999798</v>
      </c>
      <c r="B1855">
        <v>-0.48798522353172302</v>
      </c>
      <c r="C1855">
        <v>-0.39368134737014698</v>
      </c>
      <c r="D1855">
        <v>8.6651802062988192</v>
      </c>
      <c r="E1855">
        <v>-0.18439221382141099</v>
      </c>
      <c r="F1855">
        <v>-0.33147993683815002</v>
      </c>
      <c r="G1855">
        <v>7.4609257280826499E-2</v>
      </c>
      <c r="H1855">
        <v>5.1999969482421804</v>
      </c>
      <c r="I1855">
        <v>-22.980514526367099</v>
      </c>
      <c r="J1855">
        <v>-30.074417114257798</v>
      </c>
      <c r="L1855">
        <f t="shared" si="112"/>
        <v>8.687834171373515</v>
      </c>
      <c r="M1855">
        <f t="shared" si="113"/>
        <v>0.13016452983367088</v>
      </c>
      <c r="N1855">
        <f t="shared" si="114"/>
        <v>1.6942804826820597E-2</v>
      </c>
      <c r="O1855">
        <f t="shared" si="115"/>
        <v>0.18760329424063227</v>
      </c>
      <c r="P1855" t="str" cm="1">
        <f t="array" ref="P1855">IF(AND(O1855&gt;$Q$2,M1855&gt;0,M1856&lt;0,53.93&gt;A1855&gt;16.07),Peak,"")</f>
        <v/>
      </c>
    </row>
    <row r="1856" spans="1:16" x14ac:dyDescent="0.3">
      <c r="A1856">
        <v>18.530395506999401</v>
      </c>
      <c r="B1856">
        <v>-0.66491729021072299</v>
      </c>
      <c r="C1856">
        <v>-0.204624474048614</v>
      </c>
      <c r="D1856">
        <v>8.3439483642578107</v>
      </c>
      <c r="E1856">
        <v>-0.16414126753807001</v>
      </c>
      <c r="F1856">
        <v>-0.31762349605560303</v>
      </c>
      <c r="G1856">
        <v>7.4609257280826499E-2</v>
      </c>
      <c r="H1856">
        <v>5.1999969482421804</v>
      </c>
      <c r="I1856">
        <v>-22.980514526367099</v>
      </c>
      <c r="J1856">
        <v>-30.074417114257798</v>
      </c>
      <c r="L1856">
        <f t="shared" si="112"/>
        <v>8.3729003626940077</v>
      </c>
      <c r="M1856">
        <f t="shared" si="113"/>
        <v>-0.31493380867950727</v>
      </c>
      <c r="N1856">
        <f t="shared" si="114"/>
        <v>9.9183303849380483E-2</v>
      </c>
      <c r="O1856">
        <f t="shared" si="115"/>
        <v>0.19905902537966855</v>
      </c>
      <c r="P1856" t="str" cm="1">
        <f t="array" ref="P1856">IF(AND(O1856&gt;$Q$2,M1856&gt;0,M1857&lt;0,53.93&gt;A1856&gt;16.07),Peak,"")</f>
        <v/>
      </c>
    </row>
    <row r="1857" spans="1:16" x14ac:dyDescent="0.3">
      <c r="A1857">
        <v>18.540405273000001</v>
      </c>
      <c r="B1857">
        <v>-0.632135450839996</v>
      </c>
      <c r="C1857">
        <v>-1.1076965369284099E-2</v>
      </c>
      <c r="D1857">
        <v>8.2279396057128906</v>
      </c>
      <c r="E1857">
        <v>-0.147087723016738</v>
      </c>
      <c r="F1857">
        <v>-0.26326519250869701</v>
      </c>
      <c r="G1857">
        <v>0.11191401630639999</v>
      </c>
      <c r="H1857">
        <v>5.1999969482421804</v>
      </c>
      <c r="I1857">
        <v>-22.980514526367099</v>
      </c>
      <c r="J1857">
        <v>-30.074417114257798</v>
      </c>
      <c r="L1857">
        <f t="shared" si="112"/>
        <v>8.2521941374781811</v>
      </c>
      <c r="M1857">
        <f t="shared" si="113"/>
        <v>-0.12070622521582663</v>
      </c>
      <c r="N1857">
        <f t="shared" si="114"/>
        <v>1.4569992805853861E-2</v>
      </c>
      <c r="O1857">
        <f t="shared" si="115"/>
        <v>0.19902305543319507</v>
      </c>
      <c r="P1857" t="str" cm="1">
        <f t="array" ref="P1857">IF(AND(O1857&gt;$Q$2,M1857&gt;0,M1858&lt;0,53.93&gt;A1857&gt;16.07),Peak,"")</f>
        <v/>
      </c>
    </row>
    <row r="1858" spans="1:16" x14ac:dyDescent="0.3">
      <c r="A1858">
        <v>18.5503845209996</v>
      </c>
      <c r="B1858">
        <v>-0.63288390636444003</v>
      </c>
      <c r="C1858">
        <v>0.17423766851425099</v>
      </c>
      <c r="D1858">
        <v>7.6980419158935502</v>
      </c>
      <c r="E1858">
        <v>-0.14389032125473</v>
      </c>
      <c r="F1858">
        <v>-0.179063230752944</v>
      </c>
      <c r="G1858">
        <v>0.16414073109626701</v>
      </c>
      <c r="H1858">
        <v>5.1999969482421804</v>
      </c>
      <c r="I1858">
        <v>-23.1786193847656</v>
      </c>
      <c r="J1858">
        <v>-29.587753295898398</v>
      </c>
      <c r="L1858">
        <f t="shared" si="112"/>
        <v>7.7259789116278617</v>
      </c>
      <c r="M1858">
        <f t="shared" si="113"/>
        <v>-0.52621522585031943</v>
      </c>
      <c r="N1858">
        <f t="shared" si="114"/>
        <v>0.2769024639167027</v>
      </c>
      <c r="O1858">
        <f t="shared" si="115"/>
        <v>0.1995727855014133</v>
      </c>
      <c r="P1858" t="str" cm="1">
        <f t="array" ref="P1858">IF(AND(O1858&gt;$Q$2,M1858&gt;0,M1859&lt;0,53.93&gt;A1858&gt;16.07),Peak,"")</f>
        <v/>
      </c>
    </row>
    <row r="1859" spans="1:16" x14ac:dyDescent="0.3">
      <c r="A1859">
        <v>18.5603637689991</v>
      </c>
      <c r="B1859">
        <v>-0.47376480698585499</v>
      </c>
      <c r="C1859">
        <v>0.26240432262420599</v>
      </c>
      <c r="D1859">
        <v>7.6844201087951598</v>
      </c>
      <c r="E1859">
        <v>-0.150285109877586</v>
      </c>
      <c r="F1859">
        <v>-8.2070901989936801E-2</v>
      </c>
      <c r="G1859">
        <v>0.22276224195957101</v>
      </c>
      <c r="H1859">
        <v>5.1999969482421804</v>
      </c>
      <c r="I1859">
        <v>-23.1786193847656</v>
      </c>
      <c r="J1859">
        <v>-29.587753295898398</v>
      </c>
      <c r="L1859">
        <f t="shared" ref="L1859:L1922" si="116">SQRT(B1859^2+C1859^2+D1859^2)</f>
        <v>7.7034811305880169</v>
      </c>
      <c r="M1859">
        <f t="shared" si="113"/>
        <v>-2.2497781039844789E-2</v>
      </c>
      <c r="N1859">
        <f t="shared" si="114"/>
        <v>5.0615015171679963E-4</v>
      </c>
      <c r="O1859">
        <f t="shared" si="115"/>
        <v>0.19451507494896869</v>
      </c>
      <c r="P1859" t="str" cm="1">
        <f t="array" ref="P1859">IF(AND(O1859&gt;$Q$2,M1859&gt;0,M1860&lt;0,53.93&gt;A1859&gt;16.07),Peak,"")</f>
        <v/>
      </c>
    </row>
    <row r="1860" spans="1:16" x14ac:dyDescent="0.3">
      <c r="A1860">
        <v>18.571014403999399</v>
      </c>
      <c r="B1860">
        <v>-0.40850052237510598</v>
      </c>
      <c r="C1860">
        <v>0.65773224830627397</v>
      </c>
      <c r="D1860">
        <v>6.9548373222351003</v>
      </c>
      <c r="E1860">
        <v>-0.157745957374572</v>
      </c>
      <c r="F1860">
        <v>1.91851463168859E-2</v>
      </c>
      <c r="G1860">
        <v>0.27498894929885798</v>
      </c>
      <c r="H1860">
        <v>5</v>
      </c>
      <c r="I1860">
        <v>-22.7824096679687</v>
      </c>
      <c r="J1860">
        <v>-30.366378784179599</v>
      </c>
      <c r="L1860">
        <f t="shared" si="116"/>
        <v>6.9978029813647273</v>
      </c>
      <c r="M1860">
        <f t="shared" ref="M1860:M1923" si="117">L1860-L1859</f>
        <v>-0.70567814922328953</v>
      </c>
      <c r="N1860">
        <f t="shared" ref="N1860:N1923" si="118">M1860^2</f>
        <v>0.49798165029120728</v>
      </c>
      <c r="O1860">
        <f t="shared" ref="O1860:O1923" si="119">AVERAGE(N1860:N1907)</f>
        <v>0.19614329030291136</v>
      </c>
      <c r="P1860" t="str" cm="1">
        <f t="array" ref="P1860">IF(AND(O1860&gt;$Q$2,M1860&gt;0,M1861&lt;0,53.93&gt;A1860&gt;16.07),Peak,"")</f>
        <v/>
      </c>
    </row>
    <row r="1861" spans="1:16" x14ac:dyDescent="0.3">
      <c r="A1861">
        <v>18.580352782999299</v>
      </c>
      <c r="B1861">
        <v>-0.39038819074630698</v>
      </c>
      <c r="C1861">
        <v>0.97477293014526301</v>
      </c>
      <c r="D1861">
        <v>6.9942054748535103</v>
      </c>
      <c r="E1861">
        <v>-0.159877553582191</v>
      </c>
      <c r="F1861">
        <v>0.11084821820259</v>
      </c>
      <c r="G1861">
        <v>0.30376681685447599</v>
      </c>
      <c r="H1861">
        <v>5</v>
      </c>
      <c r="I1861">
        <v>-22.7824096679687</v>
      </c>
      <c r="J1861">
        <v>-30.366378784179599</v>
      </c>
      <c r="L1861">
        <f t="shared" si="116"/>
        <v>7.0725876049214813</v>
      </c>
      <c r="M1861">
        <f t="shared" si="117"/>
        <v>7.4784623556753971E-2</v>
      </c>
      <c r="N1861">
        <f t="shared" si="118"/>
        <v>5.5927399205254009E-3</v>
      </c>
      <c r="O1861">
        <f t="shared" si="119"/>
        <v>0.18577951677453211</v>
      </c>
      <c r="P1861" t="str" cm="1">
        <f t="array" ref="P1861">IF(AND(O1861&gt;$Q$2,M1861&gt;0,M1862&lt;0,53.93&gt;A1861&gt;16.07),Peak,"")</f>
        <v/>
      </c>
    </row>
    <row r="1862" spans="1:16" x14ac:dyDescent="0.3">
      <c r="A1862">
        <v>18.590362549000002</v>
      </c>
      <c r="B1862">
        <v>-0.14654526114463801</v>
      </c>
      <c r="C1862">
        <v>0.66476762294769198</v>
      </c>
      <c r="D1862">
        <v>6.3316831588745099</v>
      </c>
      <c r="E1862">
        <v>-0.16414126753807001</v>
      </c>
      <c r="F1862">
        <v>0.19611598551273299</v>
      </c>
      <c r="G1862">
        <v>0.30803027749061501</v>
      </c>
      <c r="H1862">
        <v>5</v>
      </c>
      <c r="I1862">
        <v>-22.7824096679687</v>
      </c>
      <c r="J1862">
        <v>-30.366378784179599</v>
      </c>
      <c r="L1862">
        <f t="shared" si="116"/>
        <v>6.3681710977688537</v>
      </c>
      <c r="M1862">
        <f t="shared" si="117"/>
        <v>-0.7044165071526276</v>
      </c>
      <c r="N1862">
        <f t="shared" si="118"/>
        <v>0.49620261554910783</v>
      </c>
      <c r="O1862">
        <f t="shared" si="119"/>
        <v>0.18761606879356488</v>
      </c>
      <c r="P1862" t="str" cm="1">
        <f t="array" ref="P1862">IF(AND(O1862&gt;$Q$2,M1862&gt;0,M1863&lt;0,53.93&gt;A1862&gt;16.07),Peak,"")</f>
        <v/>
      </c>
    </row>
    <row r="1863" spans="1:16" x14ac:dyDescent="0.3">
      <c r="A1863">
        <v>18.6003417959991</v>
      </c>
      <c r="B1863">
        <v>6.4665526151657104E-2</v>
      </c>
      <c r="C1863">
        <v>0.78377014398574796</v>
      </c>
      <c r="D1863">
        <v>6.1915745735168404</v>
      </c>
      <c r="E1863">
        <v>-0.177997171878814</v>
      </c>
      <c r="F1863">
        <v>0.28458139300346302</v>
      </c>
      <c r="G1863">
        <v>0.28351560235023499</v>
      </c>
      <c r="H1863">
        <v>5.3000030517578098</v>
      </c>
      <c r="I1863">
        <v>-22.5842895507812</v>
      </c>
      <c r="J1863">
        <v>-30.269058227538999</v>
      </c>
      <c r="L1863">
        <f t="shared" si="116"/>
        <v>6.2413198098075506</v>
      </c>
      <c r="M1863">
        <f t="shared" si="117"/>
        <v>-0.12685128796130307</v>
      </c>
      <c r="N1863">
        <f t="shared" si="118"/>
        <v>1.6091249257441435E-2</v>
      </c>
      <c r="O1863">
        <f t="shared" si="119"/>
        <v>0.17977798249815022</v>
      </c>
      <c r="P1863" t="str" cm="1">
        <f t="array" ref="P1863">IF(AND(O1863&gt;$Q$2,M1863&gt;0,M1864&lt;0,53.93&gt;A1863&gt;16.07),Peak,"")</f>
        <v/>
      </c>
    </row>
    <row r="1864" spans="1:16" x14ac:dyDescent="0.3">
      <c r="A1864">
        <v>18.610351562999298</v>
      </c>
      <c r="B1864">
        <v>3.9966888725757599E-2</v>
      </c>
      <c r="C1864">
        <v>1.13104796409606</v>
      </c>
      <c r="D1864">
        <v>6.1634330749511701</v>
      </c>
      <c r="E1864">
        <v>-0.182260617613792</v>
      </c>
      <c r="F1864">
        <v>0.36878389120101901</v>
      </c>
      <c r="G1864">
        <v>0.24621111154556199</v>
      </c>
      <c r="H1864">
        <v>5.3000030517578098</v>
      </c>
      <c r="I1864">
        <v>-22.5842895507812</v>
      </c>
      <c r="J1864">
        <v>-30.269058227538999</v>
      </c>
      <c r="L1864">
        <f t="shared" si="116"/>
        <v>6.2664802017306567</v>
      </c>
      <c r="M1864">
        <f t="shared" si="117"/>
        <v>2.516039192310604E-2</v>
      </c>
      <c r="N1864">
        <f t="shared" si="118"/>
        <v>6.330453217242997E-4</v>
      </c>
      <c r="O1864">
        <f t="shared" si="119"/>
        <v>0.18662596499754455</v>
      </c>
      <c r="P1864" t="str" cm="1">
        <f t="array" ref="P1864">IF(AND(O1864&gt;$Q$2,M1864&gt;0,M1865&lt;0,53.93&gt;A1864&gt;16.07),Peak,"")</f>
        <v/>
      </c>
    </row>
    <row r="1865" spans="1:16" x14ac:dyDescent="0.3">
      <c r="A1865">
        <v>18.620300292999602</v>
      </c>
      <c r="B1865">
        <v>4.5355681329965501E-2</v>
      </c>
      <c r="C1865">
        <v>1.2738510370254501</v>
      </c>
      <c r="D1865">
        <v>5.9192905426025302</v>
      </c>
      <c r="E1865">
        <v>-0.16733865439891801</v>
      </c>
      <c r="F1865">
        <v>0.43060332536697299</v>
      </c>
      <c r="G1865">
        <v>0.20037943124771099</v>
      </c>
      <c r="H1865">
        <v>5.3000030517578098</v>
      </c>
      <c r="I1865">
        <v>-22.5842895507812</v>
      </c>
      <c r="J1865">
        <v>-30.269058227538999</v>
      </c>
      <c r="L1865">
        <f t="shared" si="116"/>
        <v>6.0549776325023261</v>
      </c>
      <c r="M1865">
        <f t="shared" si="117"/>
        <v>-0.21150256922833055</v>
      </c>
      <c r="N1865">
        <f t="shared" si="118"/>
        <v>4.4733336790184756E-2</v>
      </c>
      <c r="O1865">
        <f t="shared" si="119"/>
        <v>0.18920110641324664</v>
      </c>
      <c r="P1865" t="str" cm="1">
        <f t="array" ref="P1865">IF(AND(O1865&gt;$Q$2,M1865&gt;0,M1866&lt;0,53.93&gt;A1865&gt;16.07),Peak,"")</f>
        <v/>
      </c>
    </row>
    <row r="1866" spans="1:16" x14ac:dyDescent="0.3">
      <c r="A1866">
        <v>18.6303100579998</v>
      </c>
      <c r="B1866">
        <v>-0.36943176388740501</v>
      </c>
      <c r="C1866">
        <v>1.3085788488387999</v>
      </c>
      <c r="D1866">
        <v>5.7552318572998002</v>
      </c>
      <c r="E1866">
        <v>-0.126836508512496</v>
      </c>
      <c r="F1866">
        <v>0.46471014618873502</v>
      </c>
      <c r="G1866">
        <v>0.15667963027954099</v>
      </c>
      <c r="H1866">
        <v>5.5</v>
      </c>
      <c r="I1866">
        <v>-22.485244750976499</v>
      </c>
      <c r="J1866">
        <v>-30.85302734375</v>
      </c>
      <c r="L1866">
        <f t="shared" si="116"/>
        <v>5.9136750133124281</v>
      </c>
      <c r="M1866">
        <f t="shared" si="117"/>
        <v>-0.14130261918989806</v>
      </c>
      <c r="N1866">
        <f t="shared" si="118"/>
        <v>1.9966430189925347E-2</v>
      </c>
      <c r="O1866">
        <f t="shared" si="119"/>
        <v>0.19288967216188668</v>
      </c>
      <c r="P1866" t="str" cm="1">
        <f t="array" ref="P1866">IF(AND(O1866&gt;$Q$2,M1866&gt;0,M1867&lt;0,53.93&gt;A1866&gt;16.07),Peak,"")</f>
        <v/>
      </c>
    </row>
    <row r="1867" spans="1:16" x14ac:dyDescent="0.3">
      <c r="A1867">
        <v>18.640289306999801</v>
      </c>
      <c r="B1867">
        <v>-0.23590941727161399</v>
      </c>
      <c r="C1867">
        <v>1.5789166688919001</v>
      </c>
      <c r="D1867">
        <v>5.7112236022949201</v>
      </c>
      <c r="E1867">
        <v>-5.86220361292362E-2</v>
      </c>
      <c r="F1867">
        <v>0.48496162891387901</v>
      </c>
      <c r="G1867">
        <v>0.122572258114814</v>
      </c>
      <c r="H1867">
        <v>5.5</v>
      </c>
      <c r="I1867">
        <v>-22.485244750976499</v>
      </c>
      <c r="J1867">
        <v>-30.85302734375</v>
      </c>
      <c r="L1867">
        <f t="shared" si="116"/>
        <v>5.9301522860608467</v>
      </c>
      <c r="M1867">
        <f t="shared" si="117"/>
        <v>1.6477272748418592E-2</v>
      </c>
      <c r="N1867">
        <f t="shared" si="118"/>
        <v>2.7150051722577798E-4</v>
      </c>
      <c r="O1867">
        <f t="shared" si="119"/>
        <v>0.19560481015523987</v>
      </c>
      <c r="P1867" t="str" cm="1">
        <f t="array" ref="P1867">IF(AND(O1867&gt;$Q$2,M1867&gt;0,M1868&lt;0,53.93&gt;A1867&gt;16.07),Peak,"")</f>
        <v/>
      </c>
    </row>
    <row r="1868" spans="1:16" x14ac:dyDescent="0.3">
      <c r="A1868">
        <v>18.6502990719991</v>
      </c>
      <c r="B1868">
        <v>-0.63602739572525002</v>
      </c>
      <c r="C1868">
        <v>1.7182768583297701</v>
      </c>
      <c r="D1868">
        <v>5.5800962448120099</v>
      </c>
      <c r="E1868">
        <v>2.98436488956213E-2</v>
      </c>
      <c r="F1868">
        <v>0.47217100858688299</v>
      </c>
      <c r="G1868">
        <v>0.10338710993528299</v>
      </c>
      <c r="H1868">
        <v>5.5</v>
      </c>
      <c r="I1868">
        <v>-22.485244750976499</v>
      </c>
      <c r="J1868">
        <v>-30.85302734375</v>
      </c>
      <c r="L1868">
        <f t="shared" si="116"/>
        <v>5.8732001763391111</v>
      </c>
      <c r="M1868">
        <f t="shared" si="117"/>
        <v>-5.6952109721735589E-2</v>
      </c>
      <c r="N1868">
        <f t="shared" si="118"/>
        <v>3.2435428017566093E-3</v>
      </c>
      <c r="O1868">
        <f t="shared" si="119"/>
        <v>0.19640945501640197</v>
      </c>
      <c r="P1868" t="str" cm="1">
        <f t="array" ref="P1868">IF(AND(O1868&gt;$Q$2,M1868&gt;0,M1869&lt;0,53.93&gt;A1868&gt;16.07),Peak,"")</f>
        <v/>
      </c>
    </row>
    <row r="1869" spans="1:16" x14ac:dyDescent="0.3">
      <c r="A1869">
        <v>18.660278319999598</v>
      </c>
      <c r="B1869">
        <v>-0.72329592704772905</v>
      </c>
      <c r="C1869">
        <v>1.76333308219909</v>
      </c>
      <c r="D1869">
        <v>5.4000205993652299</v>
      </c>
      <c r="E1869">
        <v>0.112979814410209</v>
      </c>
      <c r="F1869">
        <v>0.42101061344146701</v>
      </c>
      <c r="G1869">
        <v>9.3794405460357597E-2</v>
      </c>
      <c r="H1869">
        <v>5.8999938964843697</v>
      </c>
      <c r="I1869">
        <v>-22.683349609375</v>
      </c>
      <c r="J1869">
        <v>-30.561050415038999</v>
      </c>
      <c r="L1869">
        <f t="shared" si="116"/>
        <v>5.7264930830684149</v>
      </c>
      <c r="M1869">
        <f t="shared" si="117"/>
        <v>-0.1467070932706962</v>
      </c>
      <c r="N1869">
        <f t="shared" si="118"/>
        <v>2.1522971215936753E-2</v>
      </c>
      <c r="O1869">
        <f t="shared" si="119"/>
        <v>0.19824708755036149</v>
      </c>
      <c r="P1869" t="str" cm="1">
        <f t="array" ref="P1869">IF(AND(O1869&gt;$Q$2,M1869&gt;0,M1870&lt;0,53.93&gt;A1869&gt;16.07),Peak,"")</f>
        <v/>
      </c>
    </row>
    <row r="1870" spans="1:16" x14ac:dyDescent="0.3">
      <c r="A1870">
        <v>18.670288085999299</v>
      </c>
      <c r="B1870">
        <v>-0.70159101486205999</v>
      </c>
      <c r="C1870">
        <v>1.8857785463333101</v>
      </c>
      <c r="D1870">
        <v>5.4366941452026296</v>
      </c>
      <c r="E1870">
        <v>0.15667963027954099</v>
      </c>
      <c r="F1870">
        <v>0.33787390589714</v>
      </c>
      <c r="G1870">
        <v>7.8872442245483398E-2</v>
      </c>
      <c r="H1870">
        <v>5.8999938964843697</v>
      </c>
      <c r="I1870">
        <v>-22.683349609375</v>
      </c>
      <c r="J1870">
        <v>-30.561050415038999</v>
      </c>
      <c r="L1870">
        <f t="shared" si="116"/>
        <v>5.7970711489877971</v>
      </c>
      <c r="M1870">
        <f t="shared" si="117"/>
        <v>7.0578065919382205E-2</v>
      </c>
      <c r="N1870">
        <f t="shared" si="118"/>
        <v>4.9812633889206601E-3</v>
      </c>
      <c r="O1870">
        <f t="shared" si="119"/>
        <v>0.19789989613159975</v>
      </c>
      <c r="P1870" t="str" cm="1">
        <f t="array" ref="P1870">IF(AND(O1870&gt;$Q$2,M1870&gt;0,M1871&lt;0,53.93&gt;A1870&gt;16.07),Peak,"")</f>
        <v/>
      </c>
    </row>
    <row r="1871" spans="1:16" x14ac:dyDescent="0.3">
      <c r="A1871">
        <v>18.680267333999801</v>
      </c>
      <c r="B1871">
        <v>-0.92208254337310702</v>
      </c>
      <c r="C1871">
        <v>2.0655546188354399</v>
      </c>
      <c r="D1871">
        <v>5.4986653327941797</v>
      </c>
      <c r="E1871">
        <v>0.154548034071922</v>
      </c>
      <c r="F1871">
        <v>0.24194791913032501</v>
      </c>
      <c r="G1871">
        <v>5.0094593316316598E-2</v>
      </c>
      <c r="H1871">
        <v>5.8999938964843697</v>
      </c>
      <c r="I1871">
        <v>-22.683349609375</v>
      </c>
      <c r="J1871">
        <v>-30.561050415038999</v>
      </c>
      <c r="L1871">
        <f t="shared" si="116"/>
        <v>5.9457608884194428</v>
      </c>
      <c r="M1871">
        <f t="shared" si="117"/>
        <v>0.14868973943164576</v>
      </c>
      <c r="N1871">
        <f t="shared" si="118"/>
        <v>2.2108638612250712E-2</v>
      </c>
      <c r="O1871">
        <f t="shared" si="119"/>
        <v>0.19779632096576238</v>
      </c>
      <c r="P1871" t="str" cm="1">
        <f t="array" ref="P1871">IF(AND(O1871&gt;$Q$2,M1871&gt;0,M1872&lt;0,53.93&gt;A1871&gt;16.07),Peak,"")</f>
        <v/>
      </c>
    </row>
    <row r="1872" spans="1:16" x14ac:dyDescent="0.3">
      <c r="A1872">
        <v>18.6902465819994</v>
      </c>
      <c r="B1872">
        <v>-0.70638108253479004</v>
      </c>
      <c r="C1872">
        <v>2.24173831939697</v>
      </c>
      <c r="D1872">
        <v>5.5745577812194798</v>
      </c>
      <c r="E1872">
        <v>0.122572258114814</v>
      </c>
      <c r="F1872">
        <v>0.15135011076927099</v>
      </c>
      <c r="G1872">
        <v>0</v>
      </c>
      <c r="H1872">
        <v>6.3000030517578098</v>
      </c>
      <c r="I1872">
        <v>-22.7824096679687</v>
      </c>
      <c r="J1872">
        <v>-30.7557067871093</v>
      </c>
      <c r="L1872">
        <f t="shared" si="116"/>
        <v>6.0497982927177354</v>
      </c>
      <c r="M1872">
        <f t="shared" si="117"/>
        <v>0.10403740429829256</v>
      </c>
      <c r="N1872">
        <f t="shared" si="118"/>
        <v>1.0823781493126383E-2</v>
      </c>
      <c r="O1872">
        <f t="shared" si="119"/>
        <v>0.19743339313022976</v>
      </c>
      <c r="P1872" t="str" cm="1">
        <f t="array" ref="P1872">IF(AND(O1872&gt;$Q$2,M1872&gt;0,M1873&lt;0,53.93&gt;A1872&gt;16.07),Peak,"")</f>
        <v/>
      </c>
    </row>
    <row r="1873" spans="1:16" x14ac:dyDescent="0.3">
      <c r="A1873">
        <v>18.700256346999499</v>
      </c>
      <c r="B1873">
        <v>-0.91579556465148904</v>
      </c>
      <c r="C1873">
        <v>2.2905368804931601</v>
      </c>
      <c r="D1873">
        <v>5.9995241165161097</v>
      </c>
      <c r="E1873">
        <v>8.7399356067180606E-2</v>
      </c>
      <c r="F1873">
        <v>6.5016552805900504E-2</v>
      </c>
      <c r="G1873">
        <v>-5.86220361292362E-2</v>
      </c>
      <c r="H1873">
        <v>6.3000030517578098</v>
      </c>
      <c r="I1873">
        <v>-22.7824096679687</v>
      </c>
      <c r="J1873">
        <v>-30.7557067871093</v>
      </c>
      <c r="L1873">
        <f t="shared" si="116"/>
        <v>6.4868736955326236</v>
      </c>
      <c r="M1873">
        <f t="shared" si="117"/>
        <v>0.43707540281488821</v>
      </c>
      <c r="N1873">
        <f t="shared" si="118"/>
        <v>0.19103490774579679</v>
      </c>
      <c r="O1873">
        <f t="shared" si="119"/>
        <v>0.19823657559640417</v>
      </c>
      <c r="P1873" t="str" cm="1">
        <f t="array" ref="P1873">IF(AND(O1873&gt;$Q$2,M1873&gt;0,M1874&lt;0,53.93&gt;A1873&gt;16.07),Peak,"")</f>
        <v/>
      </c>
    </row>
    <row r="1874" spans="1:16" x14ac:dyDescent="0.3">
      <c r="A1874">
        <v>18.710235594999101</v>
      </c>
      <c r="B1874">
        <v>-1.19631230831146</v>
      </c>
      <c r="C1874">
        <v>2.32736015319824</v>
      </c>
      <c r="D1874">
        <v>6.4512844085693297</v>
      </c>
      <c r="E1874">
        <v>6.1818893998861299E-2</v>
      </c>
      <c r="F1874">
        <v>-3.0909979715943298E-2</v>
      </c>
      <c r="G1874">
        <v>-0.111914552748203</v>
      </c>
      <c r="H1874">
        <v>6.3000030517578098</v>
      </c>
      <c r="I1874">
        <v>-22.7824096679687</v>
      </c>
      <c r="J1874">
        <v>-30.7557067871093</v>
      </c>
      <c r="L1874">
        <f t="shared" si="116"/>
        <v>6.9618129062739227</v>
      </c>
      <c r="M1874">
        <f t="shared" si="117"/>
        <v>0.47493921074129908</v>
      </c>
      <c r="N1874">
        <f t="shared" si="118"/>
        <v>0.22556725389956811</v>
      </c>
      <c r="O1874">
        <f t="shared" si="119"/>
        <v>0.19441774645877841</v>
      </c>
      <c r="P1874" t="str" cm="1">
        <f t="array" ref="P1874">IF(AND(O1874&gt;$Q$2,M1874&gt;0,M1875&lt;0,53.93&gt;A1874&gt;16.07),Peak,"")</f>
        <v/>
      </c>
    </row>
    <row r="1875" spans="1:16" x14ac:dyDescent="0.3">
      <c r="A1875">
        <v>18.720214843999202</v>
      </c>
      <c r="B1875">
        <v>-1.2415182590484599</v>
      </c>
      <c r="C1875">
        <v>2.5935068130493102</v>
      </c>
      <c r="D1875">
        <v>6.6807575225829998</v>
      </c>
      <c r="E1875">
        <v>3.62386964261531E-2</v>
      </c>
      <c r="F1875">
        <v>-0.135363414883613</v>
      </c>
      <c r="G1875">
        <v>-0.156680151820182</v>
      </c>
      <c r="H1875">
        <v>6.5</v>
      </c>
      <c r="I1875">
        <v>-22.881454467773398</v>
      </c>
      <c r="J1875">
        <v>-31.14501953125</v>
      </c>
      <c r="L1875">
        <f t="shared" si="116"/>
        <v>7.2732500474295021</v>
      </c>
      <c r="M1875">
        <f t="shared" si="117"/>
        <v>0.31143714115557941</v>
      </c>
      <c r="N1875">
        <f t="shared" si="118"/>
        <v>9.6993092891160301E-2</v>
      </c>
      <c r="O1875">
        <f t="shared" si="119"/>
        <v>0.18989403317477496</v>
      </c>
      <c r="P1875" t="str" cm="1">
        <f t="array" ref="P1875">IF(AND(O1875&gt;$Q$2,M1875&gt;0,M1876&lt;0,53.93&gt;A1875&gt;16.07),Peak,"")</f>
        <v/>
      </c>
    </row>
    <row r="1876" spans="1:16" x14ac:dyDescent="0.3">
      <c r="A1876">
        <v>18.7301940919996</v>
      </c>
      <c r="B1876">
        <v>-1.68429744243621</v>
      </c>
      <c r="C1876">
        <v>2.6143136024475</v>
      </c>
      <c r="D1876">
        <v>7.5384736061096103</v>
      </c>
      <c r="E1876">
        <v>9.5924399793148006E-3</v>
      </c>
      <c r="F1876">
        <v>-0.25900173187255798</v>
      </c>
      <c r="G1876">
        <v>-0.18119482696056299</v>
      </c>
      <c r="H1876">
        <v>6.5</v>
      </c>
      <c r="I1876">
        <v>-22.881454467773398</v>
      </c>
      <c r="J1876">
        <v>-31.14501953125</v>
      </c>
      <c r="L1876">
        <f t="shared" si="116"/>
        <v>8.1547579851612042</v>
      </c>
      <c r="M1876">
        <f t="shared" si="117"/>
        <v>0.88150793773170211</v>
      </c>
      <c r="N1876">
        <f t="shared" si="118"/>
        <v>0.77705624428399844</v>
      </c>
      <c r="O1876">
        <f t="shared" si="119"/>
        <v>0.18819985086640309</v>
      </c>
      <c r="P1876" t="str" cm="1">
        <f t="array" ref="P1876">IF(AND(O1876&gt;$Q$2,M1876&gt;0,M1877&lt;0,53.93&gt;A1876&gt;16.07),Peak,"")</f>
        <v/>
      </c>
    </row>
    <row r="1877" spans="1:16" x14ac:dyDescent="0.3">
      <c r="A1877">
        <v>18.7401733389997</v>
      </c>
      <c r="B1877">
        <v>-1.37803435325622</v>
      </c>
      <c r="C1877">
        <v>2.5506958961486799</v>
      </c>
      <c r="D1877">
        <v>8.12420558929443</v>
      </c>
      <c r="E1877">
        <v>1.27898314967751E-2</v>
      </c>
      <c r="F1877">
        <v>-0.42314273118972701</v>
      </c>
      <c r="G1877">
        <v>-0.20464342832565299</v>
      </c>
      <c r="H1877">
        <v>6.5</v>
      </c>
      <c r="I1877">
        <v>-22.881454467773398</v>
      </c>
      <c r="J1877">
        <v>-31.14501953125</v>
      </c>
      <c r="L1877">
        <f t="shared" si="116"/>
        <v>8.6259923887345771</v>
      </c>
      <c r="M1877">
        <f t="shared" si="117"/>
        <v>0.47123440357337287</v>
      </c>
      <c r="N1877">
        <f t="shared" si="118"/>
        <v>0.22206186311115245</v>
      </c>
      <c r="O1877">
        <f t="shared" si="119"/>
        <v>0.17214967006511028</v>
      </c>
      <c r="P1877" t="str" cm="1">
        <f t="array" ref="P1877">IF(AND(O1877&gt;$Q$2,M1877&gt;0,M1878&lt;0,53.93&gt;A1877&gt;16.07),Peak,"")</f>
        <v/>
      </c>
    </row>
    <row r="1878" spans="1:16" x14ac:dyDescent="0.3">
      <c r="A1878">
        <v>18.750183105999799</v>
      </c>
      <c r="B1878">
        <v>-1.4585669040679901</v>
      </c>
      <c r="C1878">
        <v>2.6509871482849099</v>
      </c>
      <c r="D1878">
        <v>8.8907613754272408</v>
      </c>
      <c r="E1878">
        <v>3.8370292633771799E-2</v>
      </c>
      <c r="F1878">
        <v>-0.58834928274154596</v>
      </c>
      <c r="G1878">
        <v>-0.21956537663936601</v>
      </c>
      <c r="H1878">
        <v>6.1000061035156197</v>
      </c>
      <c r="I1878">
        <v>-22.881454467773398</v>
      </c>
      <c r="J1878">
        <v>-31.0476989746093</v>
      </c>
      <c r="L1878">
        <f t="shared" si="116"/>
        <v>9.3915274640924693</v>
      </c>
      <c r="M1878">
        <f t="shared" si="117"/>
        <v>0.76553507535789223</v>
      </c>
      <c r="N1878">
        <f t="shared" si="118"/>
        <v>0.58604395160321376</v>
      </c>
      <c r="O1878">
        <f t="shared" si="119"/>
        <v>0.16780202982944215</v>
      </c>
      <c r="P1878" t="str" cm="1">
        <f t="array" ref="P1878">IF(AND(O1878&gt;$Q$2,M1878&gt;0,M1879&lt;0,53.93&gt;A1878&gt;16.07),Peak,"")</f>
        <v/>
      </c>
    </row>
    <row r="1879" spans="1:16" x14ac:dyDescent="0.3">
      <c r="A1879">
        <v>18.760162352999899</v>
      </c>
      <c r="B1879">
        <v>-1.6922309398651101</v>
      </c>
      <c r="C1879">
        <v>2.5481510162353498</v>
      </c>
      <c r="D1879">
        <v>9.66584968566894</v>
      </c>
      <c r="E1879">
        <v>8.5267759859561906E-2</v>
      </c>
      <c r="F1879">
        <v>-0.73543697595596302</v>
      </c>
      <c r="G1879">
        <v>-0.221696972846984</v>
      </c>
      <c r="H1879">
        <v>6.1000061035156197</v>
      </c>
      <c r="I1879">
        <v>-22.881454467773398</v>
      </c>
      <c r="J1879">
        <v>-31.0476989746093</v>
      </c>
      <c r="L1879">
        <f t="shared" si="116"/>
        <v>10.1383119552184</v>
      </c>
      <c r="M1879">
        <f t="shared" si="117"/>
        <v>0.74678449112593093</v>
      </c>
      <c r="N1879">
        <f t="shared" si="118"/>
        <v>0.5576870761862156</v>
      </c>
      <c r="O1879">
        <f t="shared" si="119"/>
        <v>0.15934449033562945</v>
      </c>
      <c r="P1879" t="str" cm="1">
        <f t="array" ref="P1879">IF(AND(O1879&gt;$Q$2,M1879&gt;0,M1880&lt;0,53.93&gt;A1879&gt;16.07),Peak,"")</f>
        <v/>
      </c>
    </row>
    <row r="1880" spans="1:16" x14ac:dyDescent="0.3">
      <c r="A1880">
        <v>18.770141600999501</v>
      </c>
      <c r="B1880">
        <v>-1.4257850646972601</v>
      </c>
      <c r="C1880">
        <v>2.5906627178192099</v>
      </c>
      <c r="D1880">
        <v>10.4499197006225</v>
      </c>
      <c r="E1880">
        <v>0.182260081171989</v>
      </c>
      <c r="F1880">
        <v>-0.84202200174331598</v>
      </c>
      <c r="G1880">
        <v>-0.21743378043174699</v>
      </c>
      <c r="H1880">
        <v>6.1000061035156197</v>
      </c>
      <c r="I1880">
        <v>-22.881454467773398</v>
      </c>
      <c r="J1880">
        <v>-31.0476989746093</v>
      </c>
      <c r="L1880">
        <f t="shared" si="116"/>
        <v>10.860258657954258</v>
      </c>
      <c r="M1880">
        <f t="shared" si="117"/>
        <v>0.72194670273585793</v>
      </c>
      <c r="N1880">
        <f t="shared" si="118"/>
        <v>0.52120704159117726</v>
      </c>
      <c r="O1880">
        <f t="shared" si="119"/>
        <v>0.15159461607235891</v>
      </c>
      <c r="P1880" t="str" cm="1">
        <f t="array" ref="P1880">IF(AND(O1880&gt;$Q$2,M1880&gt;0,M1881&lt;0,53.93&gt;A1880&gt;16.07),Peak,"")</f>
        <v/>
      </c>
    </row>
    <row r="1881" spans="1:16" x14ac:dyDescent="0.3">
      <c r="A1881">
        <v>18.780151366999199</v>
      </c>
      <c r="B1881">
        <v>-1.5015275478362999</v>
      </c>
      <c r="C1881">
        <v>2.8291168212890598</v>
      </c>
      <c r="D1881">
        <v>11.225755691528301</v>
      </c>
      <c r="E1881">
        <v>0.31122764945030201</v>
      </c>
      <c r="F1881">
        <v>-0.90384119749069203</v>
      </c>
      <c r="G1881">
        <v>-0.21423585712909601</v>
      </c>
      <c r="H1881">
        <v>5.3000030517578098</v>
      </c>
      <c r="I1881">
        <v>-22.683349609375</v>
      </c>
      <c r="J1881">
        <v>-31.242324829101499</v>
      </c>
      <c r="L1881">
        <f t="shared" si="116"/>
        <v>11.673734527189319</v>
      </c>
      <c r="M1881">
        <f t="shared" si="117"/>
        <v>0.81347586923506121</v>
      </c>
      <c r="N1881">
        <f t="shared" si="118"/>
        <v>0.66174298982773838</v>
      </c>
      <c r="O1881">
        <f t="shared" si="119"/>
        <v>0.14795377058259232</v>
      </c>
      <c r="P1881" t="str" cm="1">
        <f t="array" ref="P1881">IF(AND(O1881&gt;$Q$2,M1881&gt;0,M1882&lt;0,53.93&gt;A1881&gt;16.07),Peak,"")</f>
        <v/>
      </c>
    </row>
    <row r="1882" spans="1:16" x14ac:dyDescent="0.3">
      <c r="A1882">
        <v>18.7901306149997</v>
      </c>
      <c r="B1882">
        <v>-1.18254089355468</v>
      </c>
      <c r="C1882">
        <v>2.7800188064575102</v>
      </c>
      <c r="D1882">
        <v>11.951596260070801</v>
      </c>
      <c r="E1882">
        <v>0.42633959650993303</v>
      </c>
      <c r="F1882">
        <v>-0.92942136526107699</v>
      </c>
      <c r="G1882">
        <v>-0.21636798977851801</v>
      </c>
      <c r="H1882">
        <v>5.3000030517578098</v>
      </c>
      <c r="I1882">
        <v>-22.683349609375</v>
      </c>
      <c r="J1882">
        <v>-31.242324829101499</v>
      </c>
      <c r="L1882">
        <f t="shared" si="116"/>
        <v>12.327512348114883</v>
      </c>
      <c r="M1882">
        <f t="shared" si="117"/>
        <v>0.6537778209255638</v>
      </c>
      <c r="N1882">
        <f t="shared" si="118"/>
        <v>0.42742543913417858</v>
      </c>
      <c r="O1882">
        <f t="shared" si="119"/>
        <v>0.14178367373832998</v>
      </c>
      <c r="P1882" t="str" cm="1">
        <f t="array" ref="P1882">IF(AND(O1882&gt;$Q$2,M1882&gt;0,M1883&lt;0,53.93&gt;A1882&gt;16.07),Peak,"")</f>
        <v/>
      </c>
    </row>
    <row r="1883" spans="1:16" x14ac:dyDescent="0.3">
      <c r="A1883">
        <v>18.8001098629993</v>
      </c>
      <c r="B1883">
        <v>-0.90980803966522195</v>
      </c>
      <c r="C1883">
        <v>2.4530987739562899</v>
      </c>
      <c r="D1883">
        <v>11.9120788574218</v>
      </c>
      <c r="E1883">
        <v>0.50308096408843905</v>
      </c>
      <c r="F1883">
        <v>-0.91876286268234197</v>
      </c>
      <c r="G1883">
        <v>-0.23235547542571999</v>
      </c>
      <c r="H1883">
        <v>5.3000030517578098</v>
      </c>
      <c r="I1883">
        <v>-22.683349609375</v>
      </c>
      <c r="J1883">
        <v>-31.242324829101499</v>
      </c>
      <c r="L1883">
        <f t="shared" si="116"/>
        <v>12.196026687788969</v>
      </c>
      <c r="M1883">
        <f t="shared" si="117"/>
        <v>-0.13148566032591447</v>
      </c>
      <c r="N1883">
        <f t="shared" si="118"/>
        <v>1.7288478871341759E-2</v>
      </c>
      <c r="O1883">
        <f t="shared" si="119"/>
        <v>0.13942963147235091</v>
      </c>
      <c r="P1883" t="str" cm="1">
        <f t="array" ref="P1883">IF(AND(O1883&gt;$Q$2,M1883&gt;0,M1884&lt;0,53.93&gt;A1883&gt;16.07),Peak,"")</f>
        <v/>
      </c>
    </row>
    <row r="1884" spans="1:16" x14ac:dyDescent="0.3">
      <c r="A1884">
        <v>18.8101196289999</v>
      </c>
      <c r="B1884">
        <v>-0.34473311901092502</v>
      </c>
      <c r="C1884">
        <v>2.42286157608032</v>
      </c>
      <c r="D1884">
        <v>12.1810693740844</v>
      </c>
      <c r="E1884">
        <v>0.53825414180755604</v>
      </c>
      <c r="F1884">
        <v>-0.84628522396087602</v>
      </c>
      <c r="G1884">
        <v>-0.26966050267219499</v>
      </c>
      <c r="H1884">
        <v>5.5</v>
      </c>
      <c r="I1884">
        <v>-23.0795593261718</v>
      </c>
      <c r="J1884">
        <v>-31.728988647460898</v>
      </c>
      <c r="L1884">
        <f t="shared" si="116"/>
        <v>12.424473841432736</v>
      </c>
      <c r="M1884">
        <f t="shared" si="117"/>
        <v>0.22844715364376711</v>
      </c>
      <c r="N1884">
        <f t="shared" si="118"/>
        <v>5.2188102007938934E-2</v>
      </c>
      <c r="O1884">
        <f t="shared" si="119"/>
        <v>0.14479755185507379</v>
      </c>
      <c r="P1884" t="str" cm="1">
        <f t="array" ref="P1884">IF(AND(O1884&gt;$Q$2,M1884&gt;0,M1885&lt;0,53.93&gt;A1884&gt;16.07),Peak,"")</f>
        <v/>
      </c>
    </row>
    <row r="1885" spans="1:16" x14ac:dyDescent="0.3">
      <c r="A1885">
        <v>18.820098876999499</v>
      </c>
      <c r="B1885">
        <v>9.6399538218974998E-2</v>
      </c>
      <c r="C1885">
        <v>2.1484823226928702</v>
      </c>
      <c r="D1885">
        <v>12.202175140380801</v>
      </c>
      <c r="E1885">
        <v>0.49881726503372098</v>
      </c>
      <c r="F1885">
        <v>-0.69280272722244196</v>
      </c>
      <c r="G1885">
        <v>-0.33361151814460699</v>
      </c>
      <c r="H1885">
        <v>5.5</v>
      </c>
      <c r="I1885">
        <v>-23.0795593261718</v>
      </c>
      <c r="J1885">
        <v>-31.728988647460898</v>
      </c>
      <c r="L1885">
        <f t="shared" si="116"/>
        <v>12.390252108751453</v>
      </c>
      <c r="M1885">
        <f t="shared" si="117"/>
        <v>-3.4221732681283257E-2</v>
      </c>
      <c r="N1885">
        <f t="shared" si="118"/>
        <v>1.1711269877092106E-3</v>
      </c>
      <c r="O1885">
        <f t="shared" si="119"/>
        <v>0.14885456047119094</v>
      </c>
      <c r="P1885" t="str" cm="1">
        <f t="array" ref="P1885">IF(AND(O1885&gt;$Q$2,M1885&gt;0,M1886&lt;0,53.93&gt;A1885&gt;16.07),Peak,"")</f>
        <v/>
      </c>
    </row>
    <row r="1886" spans="1:16" x14ac:dyDescent="0.3">
      <c r="A1886">
        <v>18.830078125</v>
      </c>
      <c r="B1886">
        <v>0.54681289196014404</v>
      </c>
      <c r="C1886">
        <v>1.7745597362518299</v>
      </c>
      <c r="D1886">
        <v>12.0655097961425</v>
      </c>
      <c r="E1886">
        <v>0.351730346679687</v>
      </c>
      <c r="F1886">
        <v>-0.51160842180251997</v>
      </c>
      <c r="G1886">
        <v>-0.440196573734283</v>
      </c>
      <c r="H1886">
        <v>5.5</v>
      </c>
      <c r="I1886">
        <v>-23.0795593261718</v>
      </c>
      <c r="J1886">
        <v>-31.728988647460898</v>
      </c>
      <c r="L1886">
        <f t="shared" si="116"/>
        <v>12.207562952413992</v>
      </c>
      <c r="M1886">
        <f t="shared" si="117"/>
        <v>-0.18268915633746019</v>
      </c>
      <c r="N1886">
        <f t="shared" si="118"/>
        <v>3.3375327843292973E-2</v>
      </c>
      <c r="O1886">
        <f t="shared" si="119"/>
        <v>0.15391589592551699</v>
      </c>
      <c r="P1886" t="str" cm="1">
        <f t="array" ref="P1886">IF(AND(O1886&gt;$Q$2,M1886&gt;0,M1887&lt;0,53.93&gt;A1886&gt;16.07),Peak,"")</f>
        <v/>
      </c>
    </row>
    <row r="1887" spans="1:16" x14ac:dyDescent="0.3">
      <c r="A1887">
        <v>18.8400878899992</v>
      </c>
      <c r="B1887">
        <v>0.63647645711898804</v>
      </c>
      <c r="C1887">
        <v>1.1467652320861801</v>
      </c>
      <c r="D1887">
        <v>12.3925790786743</v>
      </c>
      <c r="E1887">
        <v>0.13109916448593101</v>
      </c>
      <c r="F1887">
        <v>-0.29950416088104198</v>
      </c>
      <c r="G1887">
        <v>-0.58834928274154596</v>
      </c>
      <c r="H1887">
        <v>6</v>
      </c>
      <c r="I1887">
        <v>-23.376724243163999</v>
      </c>
      <c r="J1887">
        <v>-30.85302734375</v>
      </c>
      <c r="L1887">
        <f t="shared" si="116"/>
        <v>12.461789157227159</v>
      </c>
      <c r="M1887">
        <f t="shared" si="117"/>
        <v>0.25422620481316649</v>
      </c>
      <c r="N1887">
        <f t="shared" si="118"/>
        <v>6.463096321370608E-2</v>
      </c>
      <c r="O1887">
        <f t="shared" si="119"/>
        <v>0.17589023991604269</v>
      </c>
      <c r="P1887" t="str" cm="1">
        <f t="array" ref="P1887">IF(AND(O1887&gt;$Q$2,M1887&gt;0,M1888&lt;0,53.93&gt;A1887&gt;16.07),Peak,"")</f>
        <v/>
      </c>
    </row>
    <row r="1888" spans="1:16" x14ac:dyDescent="0.3">
      <c r="A1888">
        <v>18.850067137999702</v>
      </c>
      <c r="B1888">
        <v>0.18681152164935999</v>
      </c>
      <c r="C1888">
        <v>1.43596386909484</v>
      </c>
      <c r="D1888">
        <v>12.9021196365356</v>
      </c>
      <c r="E1888">
        <v>-9.6992589533328996E-2</v>
      </c>
      <c r="F1888">
        <v>-4.5831937342882101E-2</v>
      </c>
      <c r="G1888">
        <v>-0.73543697595596302</v>
      </c>
      <c r="H1888">
        <v>6</v>
      </c>
      <c r="I1888">
        <v>-23.376724243163999</v>
      </c>
      <c r="J1888">
        <v>-30.85302734375</v>
      </c>
      <c r="L1888">
        <f t="shared" si="116"/>
        <v>12.983126814964271</v>
      </c>
      <c r="M1888">
        <f t="shared" si="117"/>
        <v>0.52133765773711183</v>
      </c>
      <c r="N1888">
        <f t="shared" si="118"/>
        <v>0.27179295337481796</v>
      </c>
      <c r="O1888">
        <f t="shared" si="119"/>
        <v>0.17760044703318337</v>
      </c>
      <c r="P1888" t="str" cm="1">
        <f t="array" ref="P1888">IF(AND(O1888&gt;$Q$2,M1888&gt;0,M1889&lt;0,53.93&gt;A1888&gt;16.07),Peak,"")</f>
        <v/>
      </c>
    </row>
    <row r="1889" spans="1:16" x14ac:dyDescent="0.3">
      <c r="A1889">
        <v>18.860076903999399</v>
      </c>
      <c r="B1889">
        <v>-0.15432907640933899</v>
      </c>
      <c r="C1889">
        <v>1.2536430358886701</v>
      </c>
      <c r="D1889">
        <v>13.1621294021606</v>
      </c>
      <c r="E1889">
        <v>-0.27072629332542397</v>
      </c>
      <c r="F1889">
        <v>0.216367453336715</v>
      </c>
      <c r="G1889">
        <v>-0.81537574529647805</v>
      </c>
      <c r="H1889">
        <v>6</v>
      </c>
      <c r="I1889">
        <v>-23.376724243163999</v>
      </c>
      <c r="J1889">
        <v>-30.85302734375</v>
      </c>
      <c r="L1889">
        <f t="shared" si="116"/>
        <v>13.222597654185735</v>
      </c>
      <c r="M1889">
        <f t="shared" si="117"/>
        <v>0.23947083922146462</v>
      </c>
      <c r="N1889">
        <f t="shared" si="118"/>
        <v>5.7346282837432552E-2</v>
      </c>
      <c r="O1889">
        <f t="shared" si="119"/>
        <v>0.17414243850670252</v>
      </c>
      <c r="P1889" t="str" cm="1">
        <f t="array" ref="P1889">IF(AND(O1889&gt;$Q$2,M1889&gt;0,M1890&lt;0,53.93&gt;A1889&gt;16.07),Peak,"")</f>
        <v/>
      </c>
    </row>
    <row r="1890" spans="1:16" x14ac:dyDescent="0.3">
      <c r="A1890">
        <v>18.870025634999301</v>
      </c>
      <c r="B1890">
        <v>-0.80218183994293202</v>
      </c>
      <c r="C1890">
        <v>0.92058563232421797</v>
      </c>
      <c r="D1890">
        <v>13.4365081787109</v>
      </c>
      <c r="E1890">
        <v>-0.348532944917678</v>
      </c>
      <c r="F1890">
        <v>0.450854271650314</v>
      </c>
      <c r="G1890">
        <v>-0.80684888362884499</v>
      </c>
      <c r="H1890">
        <v>6.8999938964843697</v>
      </c>
      <c r="I1890">
        <v>-23.1786193847656</v>
      </c>
      <c r="J1890">
        <v>-31.339675903320298</v>
      </c>
      <c r="L1890">
        <f t="shared" si="116"/>
        <v>13.491876283428518</v>
      </c>
      <c r="M1890">
        <f t="shared" si="117"/>
        <v>0.26927862924278223</v>
      </c>
      <c r="N1890">
        <f t="shared" si="118"/>
        <v>7.2510980166871769E-2</v>
      </c>
      <c r="O1890">
        <f t="shared" si="119"/>
        <v>0.17360081673906116</v>
      </c>
      <c r="P1890" t="str" cm="1">
        <f t="array" ref="P1890">IF(AND(O1890&gt;$Q$2,M1890&gt;0,M1891&lt;0,53.93&gt;A1890&gt;16.07),Peak,"")</f>
        <v/>
      </c>
    </row>
    <row r="1891" spans="1:16" x14ac:dyDescent="0.3">
      <c r="A1891">
        <v>18.8800353999995</v>
      </c>
      <c r="B1891">
        <v>-1.13733494281768</v>
      </c>
      <c r="C1891">
        <v>1.01698517799377</v>
      </c>
      <c r="D1891">
        <v>13.2384700775146</v>
      </c>
      <c r="E1891">
        <v>-0.348532944917678</v>
      </c>
      <c r="F1891">
        <v>0.64590495824813798</v>
      </c>
      <c r="G1891">
        <v>-0.73863440752029397</v>
      </c>
      <c r="H1891">
        <v>6.8999938964843697</v>
      </c>
      <c r="I1891">
        <v>-23.1786193847656</v>
      </c>
      <c r="J1891">
        <v>-31.339675903320298</v>
      </c>
      <c r="L1891">
        <f t="shared" si="116"/>
        <v>13.326097689033446</v>
      </c>
      <c r="M1891">
        <f t="shared" si="117"/>
        <v>-0.16577859439507137</v>
      </c>
      <c r="N1891">
        <f t="shared" si="118"/>
        <v>2.7482542359605587E-2</v>
      </c>
      <c r="O1891">
        <f t="shared" si="119"/>
        <v>0.17316455282535137</v>
      </c>
      <c r="P1891" t="str" cm="1">
        <f t="array" ref="P1891">IF(AND(O1891&gt;$Q$2,M1891&gt;0,M1892&lt;0,53.93&gt;A1891&gt;16.07),Peak,"")</f>
        <v/>
      </c>
    </row>
    <row r="1892" spans="1:16" x14ac:dyDescent="0.3">
      <c r="A1892">
        <v>18.890014648000001</v>
      </c>
      <c r="B1892">
        <v>-1.4151571989059399</v>
      </c>
      <c r="C1892">
        <v>0.96115130186080899</v>
      </c>
      <c r="D1892">
        <v>13.134736061096101</v>
      </c>
      <c r="E1892">
        <v>-0.31336030364036499</v>
      </c>
      <c r="F1892">
        <v>0.79299187660217196</v>
      </c>
      <c r="G1892">
        <v>-0.638444423675537</v>
      </c>
      <c r="H1892">
        <v>6.8999938964843697</v>
      </c>
      <c r="I1892">
        <v>-23.1786193847656</v>
      </c>
      <c r="J1892">
        <v>-31.339675903320298</v>
      </c>
      <c r="L1892">
        <f t="shared" si="116"/>
        <v>13.245669976159844</v>
      </c>
      <c r="M1892">
        <f t="shared" si="117"/>
        <v>-8.0427712873602175E-2</v>
      </c>
      <c r="N1892">
        <f t="shared" si="118"/>
        <v>6.4686169980785928E-3</v>
      </c>
      <c r="O1892">
        <f t="shared" si="119"/>
        <v>0.17341288033313751</v>
      </c>
      <c r="P1892" t="str" cm="1">
        <f t="array" ref="P1892">IF(AND(O1892&gt;$Q$2,M1892&gt;0,M1893&lt;0,53.93&gt;A1892&gt;16.07),Peak,"")</f>
        <v/>
      </c>
    </row>
    <row r="1893" spans="1:16" x14ac:dyDescent="0.3">
      <c r="A1893">
        <v>18.8999938959996</v>
      </c>
      <c r="B1893">
        <v>-1.4537768363952599</v>
      </c>
      <c r="C1893">
        <v>0.66836011409759499</v>
      </c>
      <c r="D1893">
        <v>12.983699798583901</v>
      </c>
      <c r="E1893">
        <v>-0.30483368039131098</v>
      </c>
      <c r="F1893">
        <v>0.84948235750198298</v>
      </c>
      <c r="G1893">
        <v>-0.54251790046691895</v>
      </c>
      <c r="H1893">
        <v>8.1999969482421804</v>
      </c>
      <c r="I1893">
        <v>-23.376724243163999</v>
      </c>
      <c r="J1893">
        <v>-31.0476989746093</v>
      </c>
      <c r="L1893">
        <f t="shared" si="116"/>
        <v>13.081920072829661</v>
      </c>
      <c r="M1893">
        <f t="shared" si="117"/>
        <v>-0.16374990333018324</v>
      </c>
      <c r="N1893">
        <f t="shared" si="118"/>
        <v>2.6814030840644359E-2</v>
      </c>
      <c r="O1893">
        <f t="shared" si="119"/>
        <v>0.18498108456307638</v>
      </c>
      <c r="P1893" t="str" cm="1">
        <f t="array" ref="P1893">IF(AND(O1893&gt;$Q$2,M1893&gt;0,M1894&lt;0,53.93&gt;A1893&gt;16.07),Peak,"")</f>
        <v/>
      </c>
    </row>
    <row r="1894" spans="1:16" x14ac:dyDescent="0.3">
      <c r="A1894">
        <v>18.910003661999301</v>
      </c>
      <c r="B1894">
        <v>-1.2126283645629801</v>
      </c>
      <c r="C1894">
        <v>0.49352371692657399</v>
      </c>
      <c r="D1894">
        <v>12.8262281417846</v>
      </c>
      <c r="E1894">
        <v>-0.33041360974311801</v>
      </c>
      <c r="F1894">
        <v>0.82816505432128895</v>
      </c>
      <c r="G1894">
        <v>-0.49135693907737699</v>
      </c>
      <c r="H1894">
        <v>8.1999969482421804</v>
      </c>
      <c r="I1894">
        <v>-23.376724243163999</v>
      </c>
      <c r="J1894">
        <v>-31.0476989746093</v>
      </c>
      <c r="L1894">
        <f t="shared" si="116"/>
        <v>12.892872509833445</v>
      </c>
      <c r="M1894">
        <f t="shared" si="117"/>
        <v>-0.18904756299621539</v>
      </c>
      <c r="N1894">
        <f t="shared" si="118"/>
        <v>3.5738981074808024E-2</v>
      </c>
      <c r="O1894">
        <f t="shared" si="119"/>
        <v>0.1898248445735797</v>
      </c>
      <c r="P1894" t="str" cm="1">
        <f t="array" ref="P1894">IF(AND(O1894&gt;$Q$2,M1894&gt;0,M1895&lt;0,53.93&gt;A1894&gt;16.07),Peak,"")</f>
        <v/>
      </c>
    </row>
    <row r="1895" spans="1:16" x14ac:dyDescent="0.3">
      <c r="A1895">
        <v>18.919982909999799</v>
      </c>
      <c r="B1895">
        <v>-1.02521800994873</v>
      </c>
      <c r="C1895">
        <v>0.309256911277771</v>
      </c>
      <c r="D1895">
        <v>12.823233604431101</v>
      </c>
      <c r="E1895">
        <v>-0.35812619328498801</v>
      </c>
      <c r="F1895">
        <v>0.77807021141052202</v>
      </c>
      <c r="G1895">
        <v>-0.483896374702453</v>
      </c>
      <c r="H1895">
        <v>8.1999969482421804</v>
      </c>
      <c r="I1895">
        <v>-23.376724243163999</v>
      </c>
      <c r="J1895">
        <v>-31.0476989746093</v>
      </c>
      <c r="L1895">
        <f t="shared" si="116"/>
        <v>12.867868194806292</v>
      </c>
      <c r="M1895">
        <f t="shared" si="117"/>
        <v>-2.5004315027153723E-2</v>
      </c>
      <c r="N1895">
        <f t="shared" si="118"/>
        <v>6.2521576997714545E-4</v>
      </c>
      <c r="O1895">
        <f t="shared" si="119"/>
        <v>0.20325046508293335</v>
      </c>
      <c r="P1895" t="str" cm="1">
        <f t="array" ref="P1895">IF(AND(O1895&gt;$Q$2,M1895&gt;0,M1896&lt;0,53.93&gt;A1895&gt;16.07),Peak,"")</f>
        <v/>
      </c>
    </row>
    <row r="1896" spans="1:16" x14ac:dyDescent="0.3">
      <c r="A1896">
        <v>18.9299926759995</v>
      </c>
      <c r="B1896">
        <v>-0.76281374692916804</v>
      </c>
      <c r="C1896">
        <v>-0.12499008327722499</v>
      </c>
      <c r="D1896">
        <v>12.410243034362701</v>
      </c>
      <c r="E1896">
        <v>-0.35173088312148998</v>
      </c>
      <c r="F1896">
        <v>0.73117274045944203</v>
      </c>
      <c r="G1896">
        <v>-0.50201570987701405</v>
      </c>
      <c r="H1896">
        <v>9.4000091552734304</v>
      </c>
      <c r="I1896">
        <v>-22.881454467773398</v>
      </c>
      <c r="J1896">
        <v>-31.6316528320312</v>
      </c>
      <c r="L1896">
        <f t="shared" si="116"/>
        <v>12.434292883206897</v>
      </c>
      <c r="M1896">
        <f t="shared" si="117"/>
        <v>-0.43357531159939455</v>
      </c>
      <c r="N1896">
        <f t="shared" si="118"/>
        <v>0.18798755082851207</v>
      </c>
      <c r="O1896">
        <f t="shared" si="119"/>
        <v>0.20496573153423114</v>
      </c>
      <c r="P1896" t="str" cm="1">
        <f t="array" ref="P1896">IF(AND(O1896&gt;$Q$2,M1896&gt;0,M1897&lt;0,53.93&gt;A1896&gt;16.07),Peak,"")</f>
        <v/>
      </c>
    </row>
    <row r="1897" spans="1:16" x14ac:dyDescent="0.3">
      <c r="A1897">
        <v>18.939971924000002</v>
      </c>
      <c r="B1897">
        <v>-0.84529221057891801</v>
      </c>
      <c r="C1897">
        <v>-0.334254920482635</v>
      </c>
      <c r="D1897">
        <v>12.096794128417899</v>
      </c>
      <c r="E1897">
        <v>-0.27605527639388999</v>
      </c>
      <c r="F1897">
        <v>0.72264581918716397</v>
      </c>
      <c r="G1897">
        <v>-0.51374000310897805</v>
      </c>
      <c r="H1897">
        <v>9.4000091552734304</v>
      </c>
      <c r="I1897">
        <v>-22.881454467773398</v>
      </c>
      <c r="J1897">
        <v>-31.6316528320312</v>
      </c>
      <c r="L1897">
        <f t="shared" si="116"/>
        <v>12.130897471269718</v>
      </c>
      <c r="M1897">
        <f t="shared" si="117"/>
        <v>-0.30339541193717956</v>
      </c>
      <c r="N1897">
        <f t="shared" si="118"/>
        <v>9.2048775984530873E-2</v>
      </c>
      <c r="O1897">
        <f t="shared" si="119"/>
        <v>0.20454787249498707</v>
      </c>
      <c r="P1897" t="str" cm="1">
        <f t="array" ref="P1897">IF(AND(O1897&gt;$Q$2,M1897&gt;0,M1898&lt;0,53.93&gt;A1897&gt;16.07),Peak,"")</f>
        <v/>
      </c>
    </row>
    <row r="1898" spans="1:16" x14ac:dyDescent="0.3">
      <c r="A1898">
        <v>18.949951171999601</v>
      </c>
      <c r="B1898">
        <v>-1.09212887287139</v>
      </c>
      <c r="C1898">
        <v>-0.33320710062980602</v>
      </c>
      <c r="D1898">
        <v>12.0694017410278</v>
      </c>
      <c r="E1898">
        <v>-0.117244072258472</v>
      </c>
      <c r="F1898">
        <v>0.77380675077438299</v>
      </c>
      <c r="G1898">
        <v>-0.48283058404922402</v>
      </c>
      <c r="H1898">
        <v>9.4000091552734304</v>
      </c>
      <c r="I1898">
        <v>-22.881454467773398</v>
      </c>
      <c r="J1898">
        <v>-31.6316528320312</v>
      </c>
      <c r="L1898">
        <f t="shared" si="116"/>
        <v>12.123292903876997</v>
      </c>
      <c r="M1898">
        <f t="shared" si="117"/>
        <v>-7.6045673927200852E-3</v>
      </c>
      <c r="N1898">
        <f t="shared" si="118"/>
        <v>5.7829445230421553E-5</v>
      </c>
      <c r="O1898">
        <f t="shared" si="119"/>
        <v>0.20263824113912632</v>
      </c>
      <c r="P1898" t="str" cm="1">
        <f t="array" ref="P1898">IF(AND(O1898&gt;$Q$2,M1898&gt;0,M1899&lt;0,53.93&gt;A1898&gt;16.07),Peak,"")</f>
        <v/>
      </c>
    </row>
    <row r="1899" spans="1:16" x14ac:dyDescent="0.3">
      <c r="A1899">
        <v>18.9599609369997</v>
      </c>
      <c r="B1899">
        <v>-1.32279920578002</v>
      </c>
      <c r="C1899">
        <v>-0.25357270240783603</v>
      </c>
      <c r="D1899">
        <v>11.5433950424194</v>
      </c>
      <c r="E1899">
        <v>8.9531213045120198E-2</v>
      </c>
      <c r="F1899">
        <v>0.86440402269363403</v>
      </c>
      <c r="G1899">
        <v>-0.38157451152801503</v>
      </c>
      <c r="H1899">
        <v>10.3000030517578</v>
      </c>
      <c r="I1899">
        <v>-22.980514526367099</v>
      </c>
      <c r="J1899">
        <v>-31.534317016601499</v>
      </c>
      <c r="L1899">
        <f t="shared" si="116"/>
        <v>11.621706671550932</v>
      </c>
      <c r="M1899">
        <f t="shared" si="117"/>
        <v>-0.50158623232606558</v>
      </c>
      <c r="N1899">
        <f t="shared" si="118"/>
        <v>0.25158874845905782</v>
      </c>
      <c r="O1899">
        <f t="shared" si="119"/>
        <v>0.2036074019747606</v>
      </c>
      <c r="P1899" t="str" cm="1">
        <f t="array" ref="P1899">IF(AND(O1899&gt;$Q$2,M1899&gt;0,M1900&lt;0,53.93&gt;A1899&gt;16.07),Peak,"")</f>
        <v/>
      </c>
    </row>
    <row r="1900" spans="1:16" x14ac:dyDescent="0.3">
      <c r="A1900">
        <v>18.9699401859998</v>
      </c>
      <c r="B1900">
        <v>-1.4064751863479601</v>
      </c>
      <c r="C1900">
        <v>-0.29294082522392201</v>
      </c>
      <c r="D1900">
        <v>10.9278755187988</v>
      </c>
      <c r="E1900">
        <v>0.29524016380309998</v>
      </c>
      <c r="F1900">
        <v>0.94434279203414895</v>
      </c>
      <c r="G1900">
        <v>-0.22063118219375599</v>
      </c>
      <c r="H1900">
        <v>10.3000030517578</v>
      </c>
      <c r="I1900">
        <v>-22.980514526367099</v>
      </c>
      <c r="J1900">
        <v>-31.534317016601499</v>
      </c>
      <c r="L1900">
        <f t="shared" si="116"/>
        <v>11.02190773556273</v>
      </c>
      <c r="M1900">
        <f t="shared" si="117"/>
        <v>-0.59979893598820233</v>
      </c>
      <c r="N1900">
        <f t="shared" si="118"/>
        <v>0.35975876361257964</v>
      </c>
      <c r="O1900">
        <f t="shared" si="119"/>
        <v>0.20109165019524591</v>
      </c>
      <c r="P1900" t="str" cm="1">
        <f t="array" ref="P1900">IF(AND(O1900&gt;$Q$2,M1900&gt;0,M1901&lt;0,53.93&gt;A1900&gt;16.07),Peak,"")</f>
        <v/>
      </c>
    </row>
    <row r="1901" spans="1:16" x14ac:dyDescent="0.3">
      <c r="A1901">
        <v>18.979949950999899</v>
      </c>
      <c r="B1901">
        <v>-1.4900015592575</v>
      </c>
      <c r="C1901">
        <v>-0.27961853146553001</v>
      </c>
      <c r="D1901">
        <v>9.8996639251708896</v>
      </c>
      <c r="E1901">
        <v>0.450854271650314</v>
      </c>
      <c r="F1901">
        <v>0.99763530492782504</v>
      </c>
      <c r="G1901">
        <v>-1.8119880929589199E-2</v>
      </c>
      <c r="H1901">
        <v>10.3000030517578</v>
      </c>
      <c r="I1901">
        <v>-22.980514526367099</v>
      </c>
      <c r="J1901">
        <v>-31.534317016601499</v>
      </c>
      <c r="L1901">
        <f t="shared" si="116"/>
        <v>10.015070494063366</v>
      </c>
      <c r="M1901">
        <f t="shared" si="117"/>
        <v>-1.0068372414993636</v>
      </c>
      <c r="N1901">
        <f t="shared" si="118"/>
        <v>1.0137212308700478</v>
      </c>
      <c r="O1901">
        <f t="shared" si="119"/>
        <v>0.20643749772193445</v>
      </c>
      <c r="P1901" t="str" cm="1">
        <f t="array" ref="P1901">IF(AND(O1901&gt;$Q$2,M1901&gt;0,M1902&lt;0,53.93&gt;A1901&gt;16.07),Peak,"")</f>
        <v/>
      </c>
    </row>
    <row r="1902" spans="1:16" x14ac:dyDescent="0.3">
      <c r="A1902">
        <v>18.989929198999501</v>
      </c>
      <c r="B1902">
        <v>-1.23148906230926</v>
      </c>
      <c r="C1902">
        <v>-0.29189300537109297</v>
      </c>
      <c r="D1902">
        <v>9.1447830200195295</v>
      </c>
      <c r="E1902">
        <v>0.51906871795654297</v>
      </c>
      <c r="F1902">
        <v>1.0168204307556099</v>
      </c>
      <c r="G1902">
        <v>0.201445236802101</v>
      </c>
      <c r="H1902">
        <v>11.1000061035156</v>
      </c>
      <c r="I1902">
        <v>-23.871994018554599</v>
      </c>
      <c r="J1902">
        <v>-31.339675903320298</v>
      </c>
      <c r="L1902">
        <f t="shared" si="116"/>
        <v>9.2319458035892641</v>
      </c>
      <c r="M1902">
        <f t="shared" si="117"/>
        <v>-0.78312469047410183</v>
      </c>
      <c r="N1902">
        <f t="shared" si="118"/>
        <v>0.61328428083015774</v>
      </c>
      <c r="O1902">
        <f t="shared" si="119"/>
        <v>0.18616531939715997</v>
      </c>
      <c r="P1902" t="str" cm="1">
        <f t="array" ref="P1902">IF(AND(O1902&gt;$Q$2,M1902&gt;0,M1903&lt;0,53.93&gt;A1902&gt;16.07),Peak,"")</f>
        <v/>
      </c>
    </row>
    <row r="1903" spans="1:16" x14ac:dyDescent="0.3">
      <c r="A1903">
        <v>18.999938964999199</v>
      </c>
      <c r="B1903">
        <v>-0.85621947050094604</v>
      </c>
      <c r="C1903">
        <v>0.124690704047679</v>
      </c>
      <c r="D1903">
        <v>8.4348096847534109</v>
      </c>
      <c r="E1903">
        <v>0.48069790005683899</v>
      </c>
      <c r="F1903">
        <v>0.97844994068145696</v>
      </c>
      <c r="G1903">
        <v>0.39223223924636802</v>
      </c>
      <c r="H1903">
        <v>11.1000061035156</v>
      </c>
      <c r="I1903">
        <v>-23.871994018554599</v>
      </c>
      <c r="J1903">
        <v>-31.339675903320298</v>
      </c>
      <c r="L1903">
        <f t="shared" si="116"/>
        <v>8.4790727070447254</v>
      </c>
      <c r="M1903">
        <f t="shared" si="117"/>
        <v>-0.75287309654453871</v>
      </c>
      <c r="N1903">
        <f t="shared" si="118"/>
        <v>0.56681789950056227</v>
      </c>
      <c r="O1903">
        <f t="shared" si="119"/>
        <v>0.1971674670703899</v>
      </c>
      <c r="P1903" t="str" cm="1">
        <f t="array" ref="P1903">IF(AND(O1903&gt;$Q$2,M1903&gt;0,M1904&lt;0,53.93&gt;A1903&gt;16.07),Peak,"")</f>
        <v/>
      </c>
    </row>
    <row r="1904" spans="1:16" x14ac:dyDescent="0.3">
      <c r="A1904">
        <v>19.0099182129997</v>
      </c>
      <c r="B1904">
        <v>-0.38305342197418202</v>
      </c>
      <c r="C1904">
        <v>0.122295685112476</v>
      </c>
      <c r="D1904">
        <v>8.1569871902465803</v>
      </c>
      <c r="E1904">
        <v>0.36132279038429199</v>
      </c>
      <c r="F1904">
        <v>0.87186485528945901</v>
      </c>
      <c r="G1904">
        <v>0.51373946666717496</v>
      </c>
      <c r="H1904">
        <v>11.1000061035156</v>
      </c>
      <c r="I1904">
        <v>-23.871994018554599</v>
      </c>
      <c r="J1904">
        <v>-31.339675903320298</v>
      </c>
      <c r="L1904">
        <f t="shared" si="116"/>
        <v>8.1668920759692956</v>
      </c>
      <c r="M1904">
        <f t="shared" si="117"/>
        <v>-0.31218063107542982</v>
      </c>
      <c r="N1904">
        <f t="shared" si="118"/>
        <v>9.7456746418653623E-2</v>
      </c>
      <c r="O1904">
        <f t="shared" si="119"/>
        <v>0.19825831907240335</v>
      </c>
      <c r="P1904" t="str" cm="1">
        <f t="array" ref="P1904">IF(AND(O1904&gt;$Q$2,M1904&gt;0,M1905&lt;0,53.93&gt;A1904&gt;16.07),Peak,"")</f>
        <v/>
      </c>
    </row>
    <row r="1905" spans="1:16" x14ac:dyDescent="0.3">
      <c r="A1905">
        <v>19.019897460999299</v>
      </c>
      <c r="B1905">
        <v>0.25806334614753701</v>
      </c>
      <c r="C1905">
        <v>0.39113661646842901</v>
      </c>
      <c r="D1905">
        <v>7.9507164955139098</v>
      </c>
      <c r="E1905">
        <v>0.209972143173217</v>
      </c>
      <c r="F1905">
        <v>0.71305310726165705</v>
      </c>
      <c r="G1905">
        <v>0.53612202405929499</v>
      </c>
      <c r="H1905">
        <v>11.1999969482421</v>
      </c>
      <c r="I1905">
        <v>-24.367263793945298</v>
      </c>
      <c r="J1905">
        <v>-30.853042602538999</v>
      </c>
      <c r="L1905">
        <f t="shared" si="116"/>
        <v>7.9645136283017441</v>
      </c>
      <c r="M1905">
        <f t="shared" si="117"/>
        <v>-0.20237844766755142</v>
      </c>
      <c r="N1905">
        <f t="shared" si="118"/>
        <v>4.0957036080327851E-2</v>
      </c>
      <c r="O1905">
        <f t="shared" si="119"/>
        <v>0.2315297150789821</v>
      </c>
      <c r="P1905" t="str" cm="1">
        <f t="array" ref="P1905">IF(AND(O1905&gt;$Q$2,M1905&gt;0,M1906&lt;0,53.93&gt;A1905&gt;16.07),Peak,"")</f>
        <v/>
      </c>
    </row>
    <row r="1906" spans="1:16" x14ac:dyDescent="0.3">
      <c r="A1906">
        <v>19.029907225999501</v>
      </c>
      <c r="B1906">
        <v>0.44667112827300998</v>
      </c>
      <c r="C1906">
        <v>0.36464172601699801</v>
      </c>
      <c r="D1906">
        <v>7.7583665847778303</v>
      </c>
      <c r="E1906">
        <v>6.0753095895051901E-2</v>
      </c>
      <c r="F1906">
        <v>0.518002688884735</v>
      </c>
      <c r="G1906">
        <v>0.459381163120269</v>
      </c>
      <c r="H1906">
        <v>11.1999969482421</v>
      </c>
      <c r="I1906">
        <v>-24.367263793945298</v>
      </c>
      <c r="J1906">
        <v>-30.853042602538999</v>
      </c>
      <c r="L1906">
        <f t="shared" si="116"/>
        <v>7.7797641833787319</v>
      </c>
      <c r="M1906">
        <f t="shared" si="117"/>
        <v>-0.18474944492301226</v>
      </c>
      <c r="N1906">
        <f t="shared" si="118"/>
        <v>3.4132357399361143E-2</v>
      </c>
      <c r="O1906">
        <f t="shared" si="119"/>
        <v>0.2476710926531539</v>
      </c>
      <c r="P1906" t="str" cm="1">
        <f t="array" ref="P1906">IF(AND(O1906&gt;$Q$2,M1906&gt;0,M1907&lt;0,53.93&gt;A1906&gt;16.07),Peak,"")</f>
        <v/>
      </c>
    </row>
    <row r="1907" spans="1:16" x14ac:dyDescent="0.3">
      <c r="A1907">
        <v>19.039886474999498</v>
      </c>
      <c r="B1907">
        <v>0.54351973533630304</v>
      </c>
      <c r="C1907">
        <v>0.64306277036666804</v>
      </c>
      <c r="D1907">
        <v>8.01613044738769</v>
      </c>
      <c r="E1907">
        <v>-6.6083148121833801E-2</v>
      </c>
      <c r="F1907">
        <v>0.30483287572860701</v>
      </c>
      <c r="G1907">
        <v>0.31762295961379999</v>
      </c>
      <c r="H1907">
        <v>11.1999969482421</v>
      </c>
      <c r="I1907">
        <v>-24.367263793945298</v>
      </c>
      <c r="J1907">
        <v>-30.853042602538999</v>
      </c>
      <c r="L1907">
        <f t="shared" si="116"/>
        <v>8.0602289532536027</v>
      </c>
      <c r="M1907">
        <f t="shared" si="117"/>
        <v>0.28046476987487079</v>
      </c>
      <c r="N1907">
        <f t="shared" si="118"/>
        <v>7.8660487140964228E-2</v>
      </c>
      <c r="O1907">
        <f t="shared" si="119"/>
        <v>0.25113156286281207</v>
      </c>
      <c r="P1907" t="str" cm="1">
        <f t="array" ref="P1907">IF(AND(O1907&gt;$Q$2,M1907&gt;0,M1908&lt;0,53.93&gt;A1907&gt;16.07),Peak,"")</f>
        <v/>
      </c>
    </row>
    <row r="1908" spans="1:16" x14ac:dyDescent="0.3">
      <c r="A1908">
        <v>19.049865723</v>
      </c>
      <c r="B1908">
        <v>0.60174864530563299</v>
      </c>
      <c r="C1908">
        <v>0.59351575374603205</v>
      </c>
      <c r="D1908">
        <v>8.0387334823608398</v>
      </c>
      <c r="E1908">
        <v>-0.150285109877586</v>
      </c>
      <c r="F1908">
        <v>9.0597011148929596E-2</v>
      </c>
      <c r="G1908">
        <v>0.157745420932769</v>
      </c>
      <c r="H1908">
        <v>11.5</v>
      </c>
      <c r="I1908">
        <v>-24.2682189941406</v>
      </c>
      <c r="J1908">
        <v>-30.658370971679599</v>
      </c>
      <c r="L1908">
        <f t="shared" si="116"/>
        <v>8.0830438810203873</v>
      </c>
      <c r="M1908">
        <f t="shared" si="117"/>
        <v>2.2814927766784621E-2</v>
      </c>
      <c r="N1908">
        <f t="shared" si="118"/>
        <v>5.2052092900359986E-4</v>
      </c>
      <c r="O1908">
        <f t="shared" si="119"/>
        <v>0.25999984939265181</v>
      </c>
      <c r="P1908" t="str" cm="1">
        <f t="array" ref="P1908">IF(AND(O1908&gt;$Q$2,M1908&gt;0,M1909&lt;0,53.93&gt;A1908&gt;16.07),Peak,"")</f>
        <v/>
      </c>
    </row>
    <row r="1909" spans="1:16" x14ac:dyDescent="0.3">
      <c r="A1909">
        <v>19.059844969999101</v>
      </c>
      <c r="B1909">
        <v>0.32497420907020502</v>
      </c>
      <c r="C1909">
        <v>1.1136840581893901</v>
      </c>
      <c r="D1909">
        <v>8.3086223602294904</v>
      </c>
      <c r="E1909">
        <v>-0.169470250606536</v>
      </c>
      <c r="F1909">
        <v>-9.9124453961849199E-2</v>
      </c>
      <c r="G1909">
        <v>1.0658237151801499E-2</v>
      </c>
      <c r="H1909">
        <v>11.5</v>
      </c>
      <c r="I1909">
        <v>-24.2682189941406</v>
      </c>
      <c r="J1909">
        <v>-30.658370971679599</v>
      </c>
      <c r="L1909">
        <f t="shared" si="116"/>
        <v>8.3892255866040131</v>
      </c>
      <c r="M1909">
        <f t="shared" si="117"/>
        <v>0.30618170558362579</v>
      </c>
      <c r="N1909">
        <f t="shared" si="118"/>
        <v>9.3747236834098108E-2</v>
      </c>
      <c r="O1909">
        <f t="shared" si="119"/>
        <v>0.26313956445549941</v>
      </c>
      <c r="P1909" t="str" cm="1">
        <f t="array" ref="P1909">IF(AND(O1909&gt;$Q$2,M1909&gt;0,M1910&lt;0,53.93&gt;A1909&gt;16.07),Peak,"")</f>
        <v/>
      </c>
    </row>
    <row r="1910" spans="1:16" x14ac:dyDescent="0.3">
      <c r="A1910">
        <v>19.069824217999599</v>
      </c>
      <c r="B1910">
        <v>0.215402066707611</v>
      </c>
      <c r="C1910">
        <v>1.03883969783782</v>
      </c>
      <c r="D1910">
        <v>7.9725708961486799</v>
      </c>
      <c r="E1910">
        <v>-0.132165491580963</v>
      </c>
      <c r="F1910">
        <v>-0.23981632292270599</v>
      </c>
      <c r="G1910">
        <v>-0.100190252065658</v>
      </c>
      <c r="H1910">
        <v>11.5</v>
      </c>
      <c r="I1910">
        <v>-24.2682189941406</v>
      </c>
      <c r="J1910">
        <v>-30.658370971679599</v>
      </c>
      <c r="L1910">
        <f t="shared" si="116"/>
        <v>8.0428522715677584</v>
      </c>
      <c r="M1910">
        <f t="shared" si="117"/>
        <v>-0.34637331503625468</v>
      </c>
      <c r="N1910">
        <f t="shared" si="118"/>
        <v>0.11997447336920453</v>
      </c>
      <c r="O1910">
        <f t="shared" si="119"/>
        <v>0.2659605211375205</v>
      </c>
      <c r="P1910" t="str" cm="1">
        <f t="array" ref="P1910">IF(AND(O1910&gt;$Q$2,M1910&gt;0,M1911&lt;0,53.93&gt;A1910&gt;16.07),Peak,"")</f>
        <v/>
      </c>
    </row>
    <row r="1911" spans="1:16" x14ac:dyDescent="0.3">
      <c r="A1911">
        <v>19.0798034669996</v>
      </c>
      <c r="B1911">
        <v>-0.183069303631782</v>
      </c>
      <c r="C1911">
        <v>1.03749251365661</v>
      </c>
      <c r="D1911">
        <v>7.3808512687683097</v>
      </c>
      <c r="E1911">
        <v>-8.9532010257244096E-2</v>
      </c>
      <c r="F1911">
        <v>-0.31549191474914501</v>
      </c>
      <c r="G1911">
        <v>-0.16414126753807001</v>
      </c>
      <c r="H1911">
        <v>11.3999938964843</v>
      </c>
      <c r="I1911">
        <v>-24.0700988769531</v>
      </c>
      <c r="J1911">
        <v>-30.561050415038999</v>
      </c>
      <c r="L1911">
        <f t="shared" si="116"/>
        <v>7.4556603019118635</v>
      </c>
      <c r="M1911">
        <f t="shared" si="117"/>
        <v>-0.58719196965589493</v>
      </c>
      <c r="N1911">
        <f t="shared" si="118"/>
        <v>0.34479440922836946</v>
      </c>
      <c r="O1911">
        <f t="shared" si="119"/>
        <v>0.26350581803448253</v>
      </c>
      <c r="P1911" t="str" cm="1">
        <f t="array" ref="P1911">IF(AND(O1911&gt;$Q$2,M1911&gt;0,M1912&lt;0,53.93&gt;A1911&gt;16.07),Peak,"")</f>
        <v/>
      </c>
    </row>
    <row r="1912" spans="1:16" x14ac:dyDescent="0.3">
      <c r="A1912">
        <v>19.089813231999798</v>
      </c>
      <c r="B1912">
        <v>-0.40999740362167297</v>
      </c>
      <c r="C1912">
        <v>1.27819204330444</v>
      </c>
      <c r="D1912">
        <v>6.9751949310302699</v>
      </c>
      <c r="E1912">
        <v>-7.1412131190299905E-2</v>
      </c>
      <c r="F1912">
        <v>-0.33041360974311801</v>
      </c>
      <c r="G1912">
        <v>-0.185458004474639</v>
      </c>
      <c r="H1912">
        <v>11.3999938964843</v>
      </c>
      <c r="I1912">
        <v>-24.0700988769531</v>
      </c>
      <c r="J1912">
        <v>-30.561050415038999</v>
      </c>
      <c r="L1912">
        <f t="shared" si="116"/>
        <v>7.1031835888152051</v>
      </c>
      <c r="M1912">
        <f t="shared" si="117"/>
        <v>-0.3524767130966584</v>
      </c>
      <c r="N1912">
        <f t="shared" si="118"/>
        <v>0.12423983327542404</v>
      </c>
      <c r="O1912">
        <f t="shared" si="119"/>
        <v>0.25649915849315186</v>
      </c>
      <c r="P1912" t="str" cm="1">
        <f t="array" ref="P1912">IF(AND(O1912&gt;$Q$2,M1912&gt;0,M1913&lt;0,53.93&gt;A1912&gt;16.07),Peak,"")</f>
        <v/>
      </c>
    </row>
    <row r="1913" spans="1:16" x14ac:dyDescent="0.3">
      <c r="A1913">
        <v>19.099792479999401</v>
      </c>
      <c r="B1913">
        <v>-0.18396744132041901</v>
      </c>
      <c r="C1913">
        <v>1.16472792625427</v>
      </c>
      <c r="D1913">
        <v>6.5265779495239196</v>
      </c>
      <c r="E1913">
        <v>-8.9532010257244096E-2</v>
      </c>
      <c r="F1913">
        <v>-0.30483368039131098</v>
      </c>
      <c r="G1913">
        <v>-0.18119482696056299</v>
      </c>
      <c r="H1913">
        <v>11.3000030517578</v>
      </c>
      <c r="I1913">
        <v>-24.1691589355468</v>
      </c>
      <c r="J1913">
        <v>-31.3396606445312</v>
      </c>
      <c r="L1913">
        <f t="shared" si="116"/>
        <v>6.6322435791272323</v>
      </c>
      <c r="M1913">
        <f t="shared" si="117"/>
        <v>-0.47094000968797278</v>
      </c>
      <c r="N1913">
        <f t="shared" si="118"/>
        <v>0.22178449272490791</v>
      </c>
      <c r="O1913">
        <f t="shared" si="119"/>
        <v>0.25434231474524732</v>
      </c>
      <c r="P1913" t="str" cm="1">
        <f t="array" ref="P1913">IF(AND(O1913&gt;$Q$2,M1913&gt;0,M1914&lt;0,53.93&gt;A1913&gt;16.07),Peak,"")</f>
        <v/>
      </c>
    </row>
    <row r="1914" spans="1:16" x14ac:dyDescent="0.3">
      <c r="A1914">
        <v>19.109771728999402</v>
      </c>
      <c r="B1914">
        <v>-0.60579025745391801</v>
      </c>
      <c r="C1914">
        <v>1.20454514026641</v>
      </c>
      <c r="D1914">
        <v>6.0972704887390101</v>
      </c>
      <c r="E1914">
        <v>-0.13749501109123199</v>
      </c>
      <c r="F1914">
        <v>-0.25580435991287198</v>
      </c>
      <c r="G1914">
        <v>-0.169470250606536</v>
      </c>
      <c r="H1914">
        <v>11.3000030517578</v>
      </c>
      <c r="I1914">
        <v>-24.1691589355468</v>
      </c>
      <c r="J1914">
        <v>-31.3396606445312</v>
      </c>
      <c r="L1914">
        <f t="shared" si="116"/>
        <v>6.244567098191288</v>
      </c>
      <c r="M1914">
        <f t="shared" si="117"/>
        <v>-0.38767648093594431</v>
      </c>
      <c r="N1914">
        <f t="shared" si="118"/>
        <v>0.1502930538708776</v>
      </c>
      <c r="O1914">
        <f t="shared" si="119"/>
        <v>0.25027083400109401</v>
      </c>
      <c r="P1914" t="str" cm="1">
        <f t="array" ref="P1914">IF(AND(O1914&gt;$Q$2,M1914&gt;0,M1915&lt;0,53.93&gt;A1914&gt;16.07),Peak,"")</f>
        <v/>
      </c>
    </row>
    <row r="1915" spans="1:16" x14ac:dyDescent="0.3">
      <c r="A1915">
        <v>19.1197814939996</v>
      </c>
      <c r="B1915">
        <v>-0.618813157081604</v>
      </c>
      <c r="C1915">
        <v>1.11188781261444</v>
      </c>
      <c r="D1915">
        <v>5.9119558334350497</v>
      </c>
      <c r="E1915">
        <v>-0.20357762277126301</v>
      </c>
      <c r="F1915">
        <v>-0.19505071640014601</v>
      </c>
      <c r="G1915">
        <v>-0.169470250606536</v>
      </c>
      <c r="H1915">
        <v>11.3000030517578</v>
      </c>
      <c r="I1915">
        <v>-24.1691589355468</v>
      </c>
      <c r="J1915">
        <v>-31.3396606445312</v>
      </c>
      <c r="L1915">
        <f t="shared" si="116"/>
        <v>6.0473503295000643</v>
      </c>
      <c r="M1915">
        <f t="shared" si="117"/>
        <v>-0.19721676869122362</v>
      </c>
      <c r="N1915">
        <f t="shared" si="118"/>
        <v>3.8894453853007604E-2</v>
      </c>
      <c r="O1915">
        <f t="shared" si="119"/>
        <v>0.24715565417309052</v>
      </c>
      <c r="P1915" t="str" cm="1">
        <f t="array" ref="P1915">IF(AND(O1915&gt;$Q$2,M1915&gt;0,M1916&lt;0,53.93&gt;A1915&gt;16.07),Peak,"")</f>
        <v/>
      </c>
    </row>
    <row r="1916" spans="1:16" x14ac:dyDescent="0.3">
      <c r="A1916">
        <v>19.129760741999199</v>
      </c>
      <c r="B1916">
        <v>-0.55265074968338002</v>
      </c>
      <c r="C1916">
        <v>1.12476110458374</v>
      </c>
      <c r="D1916">
        <v>5.6065912246704102</v>
      </c>
      <c r="E1916">
        <v>-0.26966050267219499</v>
      </c>
      <c r="F1916">
        <v>-0.132165491580963</v>
      </c>
      <c r="G1916">
        <v>-0.18119482696056299</v>
      </c>
      <c r="H1916">
        <v>11.3999938964843</v>
      </c>
      <c r="I1916">
        <v>-23.871994018554599</v>
      </c>
      <c r="J1916">
        <v>-30.85302734375</v>
      </c>
      <c r="L1916">
        <f t="shared" si="116"/>
        <v>5.7449434770118746</v>
      </c>
      <c r="M1916">
        <f t="shared" si="117"/>
        <v>-0.30240685248818977</v>
      </c>
      <c r="N1916">
        <f t="shared" si="118"/>
        <v>9.1449904431813764E-2</v>
      </c>
      <c r="O1916">
        <f t="shared" si="119"/>
        <v>0.24639442211456056</v>
      </c>
      <c r="P1916" t="str" cm="1">
        <f t="array" ref="P1916">IF(AND(O1916&gt;$Q$2,M1916&gt;0,M1917&lt;0,53.93&gt;A1916&gt;16.07),Peak,"")</f>
        <v/>
      </c>
    </row>
    <row r="1917" spans="1:16" x14ac:dyDescent="0.3">
      <c r="A1917">
        <v>19.1397399899997</v>
      </c>
      <c r="B1917">
        <v>-0.82059359550475997</v>
      </c>
      <c r="C1917">
        <v>1.36396360397338</v>
      </c>
      <c r="D1917">
        <v>5.5925202369689897</v>
      </c>
      <c r="E1917">
        <v>-0.32721620798110901</v>
      </c>
      <c r="F1917">
        <v>-8.1005103886127403E-2</v>
      </c>
      <c r="G1917">
        <v>-0.19718284904956801</v>
      </c>
      <c r="H1917">
        <v>11.3999938964843</v>
      </c>
      <c r="I1917">
        <v>-23.871994018554599</v>
      </c>
      <c r="J1917">
        <v>-30.85302734375</v>
      </c>
      <c r="L1917">
        <f t="shared" si="116"/>
        <v>5.8146412755091923</v>
      </c>
      <c r="M1917">
        <f t="shared" si="117"/>
        <v>6.969779849731772E-2</v>
      </c>
      <c r="N1917">
        <f t="shared" si="118"/>
        <v>4.8577831153727045E-3</v>
      </c>
      <c r="O1917">
        <f t="shared" si="119"/>
        <v>0.2449535268501947</v>
      </c>
      <c r="P1917" t="str" cm="1">
        <f t="array" ref="P1917">IF(AND(O1917&gt;$Q$2,M1917&gt;0,M1918&lt;0,53.93&gt;A1917&gt;16.07),Peak,"")</f>
        <v/>
      </c>
    </row>
    <row r="1918" spans="1:16" x14ac:dyDescent="0.3">
      <c r="A1918">
        <v>19.1497192379993</v>
      </c>
      <c r="B1918">
        <v>-0.86520081758499101</v>
      </c>
      <c r="C1918">
        <v>1.29765152931213</v>
      </c>
      <c r="D1918">
        <v>5.6047949790954501</v>
      </c>
      <c r="E1918">
        <v>-0.36452096700668302</v>
      </c>
      <c r="F1918">
        <v>-4.1568484157323803E-2</v>
      </c>
      <c r="G1918">
        <v>-0.20997267961502</v>
      </c>
      <c r="H1918">
        <v>11.3999938964843</v>
      </c>
      <c r="I1918">
        <v>-23.871994018554599</v>
      </c>
      <c r="J1918">
        <v>-30.85302734375</v>
      </c>
      <c r="L1918">
        <f t="shared" si="116"/>
        <v>5.8177485940842626</v>
      </c>
      <c r="M1918">
        <f t="shared" si="117"/>
        <v>3.1073185750702947E-3</v>
      </c>
      <c r="N1918">
        <f t="shared" si="118"/>
        <v>9.6554287269768866E-6</v>
      </c>
      <c r="O1918">
        <f t="shared" si="119"/>
        <v>0.24491606858879489</v>
      </c>
      <c r="P1918" t="str" cm="1">
        <f t="array" ref="P1918">IF(AND(O1918&gt;$Q$2,M1918&gt;0,M1919&lt;0,53.93&gt;A1918&gt;16.07),Peak,"")</f>
        <v/>
      </c>
    </row>
    <row r="1919" spans="1:16" x14ac:dyDescent="0.3">
      <c r="A1919">
        <v>19.1597290039999</v>
      </c>
      <c r="B1919">
        <v>-1.13164675235748</v>
      </c>
      <c r="C1919">
        <v>1.50317418575286</v>
      </c>
      <c r="D1919">
        <v>5.5774016380309996</v>
      </c>
      <c r="E1919">
        <v>-0.36345517635345398</v>
      </c>
      <c r="F1919">
        <v>-3.0909979715943298E-2</v>
      </c>
      <c r="G1919">
        <v>-0.213170066475868</v>
      </c>
      <c r="H1919">
        <v>11.5</v>
      </c>
      <c r="I1919">
        <v>-23.475784301757798</v>
      </c>
      <c r="J1919">
        <v>-31.047683715820298</v>
      </c>
      <c r="L1919">
        <f t="shared" si="116"/>
        <v>5.8862183137177198</v>
      </c>
      <c r="M1919">
        <f t="shared" si="117"/>
        <v>6.846971963345716E-2</v>
      </c>
      <c r="N1919">
        <f t="shared" si="118"/>
        <v>4.6881025066842288E-3</v>
      </c>
      <c r="O1919">
        <f t="shared" si="119"/>
        <v>0.24515367665268065</v>
      </c>
      <c r="P1919" t="str" cm="1">
        <f t="array" ref="P1919">IF(AND(O1919&gt;$Q$2,M1919&gt;0,M1920&lt;0,53.93&gt;A1919&gt;16.07),Peak,"")</f>
        <v/>
      </c>
    </row>
    <row r="1920" spans="1:16" x14ac:dyDescent="0.3">
      <c r="A1920">
        <v>19.169708251999499</v>
      </c>
      <c r="B1920">
        <v>-1.17834961414337</v>
      </c>
      <c r="C1920">
        <v>1.5126044750213601</v>
      </c>
      <c r="D1920">
        <v>5.7996892929077104</v>
      </c>
      <c r="E1920">
        <v>-0.32082089781761097</v>
      </c>
      <c r="F1920">
        <v>-6.0753628611564602E-2</v>
      </c>
      <c r="G1920">
        <v>-0.20464342832565299</v>
      </c>
      <c r="H1920">
        <v>11.5</v>
      </c>
      <c r="I1920">
        <v>-23.475784301757798</v>
      </c>
      <c r="J1920">
        <v>-31.047683715820298</v>
      </c>
      <c r="L1920">
        <f t="shared" si="116"/>
        <v>6.1084266391006787</v>
      </c>
      <c r="M1920">
        <f t="shared" si="117"/>
        <v>0.22220832538295898</v>
      </c>
      <c r="N1920">
        <f t="shared" si="118"/>
        <v>4.937653986949897E-2</v>
      </c>
      <c r="O1920">
        <f t="shared" si="119"/>
        <v>0.24541416752771536</v>
      </c>
      <c r="P1920" t="str" cm="1">
        <f t="array" ref="P1920">IF(AND(O1920&gt;$Q$2,M1920&gt;0,M1921&lt;0,53.93&gt;A1920&gt;16.07),Peak,"")</f>
        <v/>
      </c>
    </row>
    <row r="1921" spans="1:16" x14ac:dyDescent="0.3">
      <c r="A1921">
        <v>19.1796875</v>
      </c>
      <c r="B1921">
        <v>-1.39764356613159</v>
      </c>
      <c r="C1921">
        <v>1.67636394500732</v>
      </c>
      <c r="D1921">
        <v>5.7992405891418404</v>
      </c>
      <c r="E1921">
        <v>-0.25367274880409202</v>
      </c>
      <c r="F1921">
        <v>-0.141758203506469</v>
      </c>
      <c r="G1921">
        <v>-0.18332642316818201</v>
      </c>
      <c r="H1921">
        <v>11.5</v>
      </c>
      <c r="I1921">
        <v>-23.475784301757798</v>
      </c>
      <c r="J1921">
        <v>-31.047683715820298</v>
      </c>
      <c r="L1921">
        <f t="shared" si="116"/>
        <v>6.1963533650704372</v>
      </c>
      <c r="M1921">
        <f t="shared" si="117"/>
        <v>8.7926725969758479E-2</v>
      </c>
      <c r="N1921">
        <f t="shared" si="118"/>
        <v>7.7311091397610004E-3</v>
      </c>
      <c r="O1921">
        <f t="shared" si="119"/>
        <v>0.24555689334910333</v>
      </c>
      <c r="P1921" t="str" cm="1">
        <f t="array" ref="P1921">IF(AND(O1921&gt;$Q$2,M1921&gt;0,M1922&lt;0,53.93&gt;A1921&gt;16.07),Peak,"")</f>
        <v/>
      </c>
    </row>
    <row r="1922" spans="1:16" x14ac:dyDescent="0.3">
      <c r="A1922">
        <v>19.189697265999701</v>
      </c>
      <c r="B1922">
        <v>-1.2808864116668699</v>
      </c>
      <c r="C1922">
        <v>1.6473243236541699</v>
      </c>
      <c r="D1922">
        <v>5.7368202209472603</v>
      </c>
      <c r="E1922">
        <v>-0.17693136632442399</v>
      </c>
      <c r="F1922">
        <v>-0.26113361120223999</v>
      </c>
      <c r="G1922">
        <v>-0.156680151820182</v>
      </c>
      <c r="H1922">
        <v>11.6000061035156</v>
      </c>
      <c r="I1922">
        <v>-23.5748291015625</v>
      </c>
      <c r="J1922">
        <v>-32.215621948242102</v>
      </c>
      <c r="L1922">
        <f t="shared" si="116"/>
        <v>6.1045436909211217</v>
      </c>
      <c r="M1922">
        <f t="shared" si="117"/>
        <v>-9.1809674149315512E-2</v>
      </c>
      <c r="N1922">
        <f t="shared" si="118"/>
        <v>8.4290162674034927E-3</v>
      </c>
      <c r="O1922">
        <f t="shared" si="119"/>
        <v>0.24682482063551867</v>
      </c>
      <c r="P1922" t="str" cm="1">
        <f t="array" ref="P1922">IF(AND(O1922&gt;$Q$2,M1922&gt;0,M1923&lt;0,53.93&gt;A1922&gt;16.07),Peak,"")</f>
        <v/>
      </c>
    </row>
    <row r="1923" spans="1:16" x14ac:dyDescent="0.3">
      <c r="A1923">
        <v>19.199676512999702</v>
      </c>
      <c r="B1923">
        <v>-1.3271402120590201</v>
      </c>
      <c r="C1923">
        <v>1.4548246860504099</v>
      </c>
      <c r="D1923">
        <v>5.9103093147277797</v>
      </c>
      <c r="E1923">
        <v>-0.111914552748203</v>
      </c>
      <c r="F1923">
        <v>-0.37944293022155701</v>
      </c>
      <c r="G1923">
        <v>-0.122573055326938</v>
      </c>
      <c r="H1923">
        <v>11.6000061035156</v>
      </c>
      <c r="I1923">
        <v>-23.5748291015625</v>
      </c>
      <c r="J1923">
        <v>-32.215621948242102</v>
      </c>
      <c r="L1923">
        <f t="shared" ref="L1923:L1986" si="120">SQRT(B1923^2+C1923^2+D1923^2)</f>
        <v>6.2297329160537611</v>
      </c>
      <c r="M1923">
        <f t="shared" si="117"/>
        <v>0.12518922513263941</v>
      </c>
      <c r="N1923">
        <f t="shared" si="118"/>
        <v>1.5672342089310676E-2</v>
      </c>
      <c r="O1923">
        <f t="shared" si="119"/>
        <v>0.24757042686015265</v>
      </c>
      <c r="P1923" t="str" cm="1">
        <f t="array" ref="P1923">IF(AND(O1923&gt;$Q$2,M1923&gt;0,M1924&lt;0,53.93&gt;A1923&gt;16.07),Peak,"")</f>
        <v/>
      </c>
    </row>
    <row r="1924" spans="1:16" x14ac:dyDescent="0.3">
      <c r="A1924">
        <v>19.209655760999301</v>
      </c>
      <c r="B1924">
        <v>-1.36366426944732</v>
      </c>
      <c r="C1924">
        <v>1.60930347442626</v>
      </c>
      <c r="D1924">
        <v>5.9483304023742596</v>
      </c>
      <c r="E1924">
        <v>-6.3951551914215005E-2</v>
      </c>
      <c r="F1924">
        <v>-0.490291148424148</v>
      </c>
      <c r="G1924">
        <v>-9.0597808361053397E-2</v>
      </c>
      <c r="H1924">
        <v>11.6000061035156</v>
      </c>
      <c r="I1924">
        <v>-23.5748291015625</v>
      </c>
      <c r="J1924">
        <v>-32.215621948242102</v>
      </c>
      <c r="L1924">
        <f t="shared" si="120"/>
        <v>6.3112655219359652</v>
      </c>
      <c r="M1924">
        <f t="shared" ref="M1924:M1987" si="121">L1924-L1923</f>
        <v>8.1532605882204123E-2</v>
      </c>
      <c r="N1924">
        <f t="shared" ref="N1924:N1987" si="122">M1924^2</f>
        <v>6.6475658219428265E-3</v>
      </c>
      <c r="O1924">
        <f t="shared" ref="O1924:O1987" si="123">AVERAGE(N1924:N1971)</f>
        <v>0.24768367883881667</v>
      </c>
      <c r="P1924" t="str" cm="1">
        <f t="array" ref="P1924">IF(AND(O1924&gt;$Q$2,M1924&gt;0,M1925&lt;0,53.93&gt;A1924&gt;16.07),Peak,"")</f>
        <v/>
      </c>
    </row>
    <row r="1925" spans="1:16" x14ac:dyDescent="0.3">
      <c r="A1925">
        <v>19.219665526999901</v>
      </c>
      <c r="B1925">
        <v>-1.3352234363555899</v>
      </c>
      <c r="C1925">
        <v>1.82934582233428</v>
      </c>
      <c r="D1925">
        <v>6.0146427154540998</v>
      </c>
      <c r="E1925">
        <v>-4.5831937342882101E-2</v>
      </c>
      <c r="F1925">
        <v>-0.59474456310272195</v>
      </c>
      <c r="G1925">
        <v>-7.2478197515010806E-2</v>
      </c>
      <c r="H1925">
        <v>11.3000030517578</v>
      </c>
      <c r="I1925">
        <v>-23.6738891601562</v>
      </c>
      <c r="J1925">
        <v>-32.215606689453097</v>
      </c>
      <c r="L1925">
        <f t="shared" si="120"/>
        <v>6.4269164268138868</v>
      </c>
      <c r="M1925">
        <f t="shared" si="121"/>
        <v>0.11565090487792151</v>
      </c>
      <c r="N1925">
        <f t="shared" si="122"/>
        <v>1.3375131799082049E-2</v>
      </c>
      <c r="O1925">
        <f t="shared" si="123"/>
        <v>0.24754569142092164</v>
      </c>
      <c r="P1925" t="str" cm="1">
        <f t="array" ref="P1925">IF(AND(O1925&gt;$Q$2,M1925&gt;0,M1926&lt;0,53.93&gt;A1925&gt;16.07),Peak,"")</f>
        <v/>
      </c>
    </row>
    <row r="1926" spans="1:16" x14ac:dyDescent="0.3">
      <c r="A1926">
        <v>19.2296447749995</v>
      </c>
      <c r="B1926">
        <v>-1.3210029602050699</v>
      </c>
      <c r="C1926">
        <v>1.9318826198577801</v>
      </c>
      <c r="D1926">
        <v>6.4391598701476997</v>
      </c>
      <c r="E1926">
        <v>-6.6083148121833801E-2</v>
      </c>
      <c r="F1926">
        <v>-0.68960529565811102</v>
      </c>
      <c r="G1926">
        <v>-6.6083148121833801E-2</v>
      </c>
      <c r="H1926">
        <v>11.3000030517578</v>
      </c>
      <c r="I1926">
        <v>-23.6738891601562</v>
      </c>
      <c r="J1926">
        <v>-32.215606689453097</v>
      </c>
      <c r="L1926">
        <f t="shared" si="120"/>
        <v>6.8512771883131141</v>
      </c>
      <c r="M1926">
        <f t="shared" si="121"/>
        <v>0.4243607614992273</v>
      </c>
      <c r="N1926">
        <f t="shared" si="122"/>
        <v>0.18008205590020407</v>
      </c>
      <c r="O1926">
        <f t="shared" si="123"/>
        <v>0.24983176512598085</v>
      </c>
      <c r="P1926" t="str" cm="1">
        <f t="array" ref="P1926">IF(AND(O1926&gt;$Q$2,M1926&gt;0,M1927&lt;0,53.93&gt;A1926&gt;16.07),Peak,"")</f>
        <v/>
      </c>
    </row>
    <row r="1927" spans="1:16" x14ac:dyDescent="0.3">
      <c r="A1927">
        <v>19.239654540999201</v>
      </c>
      <c r="B1927">
        <v>-1.19152224063873</v>
      </c>
      <c r="C1927">
        <v>2.2053639888763401</v>
      </c>
      <c r="D1927">
        <v>6.8371820449829102</v>
      </c>
      <c r="E1927">
        <v>-0.12150725722312899</v>
      </c>
      <c r="F1927">
        <v>-0.766346454620361</v>
      </c>
      <c r="G1927">
        <v>-7.4609786272048895E-2</v>
      </c>
      <c r="H1927">
        <v>11.3000030517578</v>
      </c>
      <c r="I1927">
        <v>-23.6738891601562</v>
      </c>
      <c r="J1927">
        <v>-32.215606689453097</v>
      </c>
      <c r="L1927">
        <f t="shared" si="120"/>
        <v>7.2821984242127042</v>
      </c>
      <c r="M1927">
        <f t="shared" si="121"/>
        <v>0.43092123589959019</v>
      </c>
      <c r="N1927">
        <f t="shared" si="122"/>
        <v>0.18569311154923027</v>
      </c>
      <c r="O1927">
        <f t="shared" si="123"/>
        <v>0.2460890650359652</v>
      </c>
      <c r="P1927" t="str" cm="1">
        <f t="array" ref="P1927">IF(AND(O1927&gt;$Q$2,M1927&gt;0,M1928&lt;0,53.93&gt;A1927&gt;16.07),Peak,"")</f>
        <v/>
      </c>
    </row>
    <row r="1928" spans="1:16" x14ac:dyDescent="0.3">
      <c r="A1928">
        <v>19.249633788999699</v>
      </c>
      <c r="B1928">
        <v>-1.4132112264633101</v>
      </c>
      <c r="C1928">
        <v>2.1728813648223801</v>
      </c>
      <c r="D1928">
        <v>7.4317455291748002</v>
      </c>
      <c r="E1928">
        <v>-0.19611650705337499</v>
      </c>
      <c r="F1928">
        <v>-0.823902428150177</v>
      </c>
      <c r="G1928">
        <v>-9.1663606464862796E-2</v>
      </c>
      <c r="H1928">
        <v>10.5</v>
      </c>
      <c r="I1928">
        <v>-23.77294921875</v>
      </c>
      <c r="J1928">
        <v>-32.410263061523402</v>
      </c>
      <c r="L1928">
        <f t="shared" si="120"/>
        <v>7.8707954494195782</v>
      </c>
      <c r="M1928">
        <f t="shared" si="121"/>
        <v>0.58859702520687396</v>
      </c>
      <c r="N1928">
        <f t="shared" si="122"/>
        <v>0.34644645808238139</v>
      </c>
      <c r="O1928">
        <f t="shared" si="123"/>
        <v>0.2423795242933828</v>
      </c>
      <c r="P1928" t="str" cm="1">
        <f t="array" ref="P1928">IF(AND(O1928&gt;$Q$2,M1928&gt;0,M1929&lt;0,53.93&gt;A1928&gt;16.07),Peak,"")</f>
        <v/>
      </c>
    </row>
    <row r="1929" spans="1:16" x14ac:dyDescent="0.3">
      <c r="A1929">
        <v>19.260284424000002</v>
      </c>
      <c r="B1929">
        <v>-1.27744352817535</v>
      </c>
      <c r="C1929">
        <v>2.2917342185974099</v>
      </c>
      <c r="D1929">
        <v>8.0590906143188406</v>
      </c>
      <c r="E1929">
        <v>-0.27072629332542397</v>
      </c>
      <c r="F1929">
        <v>-0.87399727106094305</v>
      </c>
      <c r="G1929">
        <v>-9.8058387637138297E-2</v>
      </c>
      <c r="H1929">
        <v>10.5</v>
      </c>
      <c r="I1929">
        <v>-23.77294921875</v>
      </c>
      <c r="J1929">
        <v>-32.410263061523402</v>
      </c>
      <c r="L1929">
        <f t="shared" si="120"/>
        <v>8.4754261973171232</v>
      </c>
      <c r="M1929">
        <f t="shared" si="121"/>
        <v>0.60463074789754501</v>
      </c>
      <c r="N1929">
        <f t="shared" si="122"/>
        <v>0.36557834130314465</v>
      </c>
      <c r="O1929">
        <f t="shared" si="123"/>
        <v>0.23521681536796368</v>
      </c>
      <c r="P1929" t="str" cm="1">
        <f t="array" ref="P1929">IF(AND(O1929&gt;$Q$2,M1929&gt;0,M1930&lt;0,53.93&gt;A1929&gt;16.07),Peak,"")</f>
        <v/>
      </c>
    </row>
    <row r="1930" spans="1:16" x14ac:dyDescent="0.3">
      <c r="A1930">
        <v>19.269622802999901</v>
      </c>
      <c r="B1930">
        <v>-1.19795882701873</v>
      </c>
      <c r="C1930">
        <v>2.1680915355682302</v>
      </c>
      <c r="D1930">
        <v>8.6900291442871094</v>
      </c>
      <c r="E1930">
        <v>-0.31122845411300598</v>
      </c>
      <c r="F1930">
        <v>-0.87826073169708196</v>
      </c>
      <c r="G1930">
        <v>-0.104453437030315</v>
      </c>
      <c r="H1930">
        <v>10.5</v>
      </c>
      <c r="I1930">
        <v>-23.77294921875</v>
      </c>
      <c r="J1930">
        <v>-32.410263061523402</v>
      </c>
      <c r="L1930">
        <f t="shared" si="120"/>
        <v>9.0361680366399817</v>
      </c>
      <c r="M1930">
        <f t="shared" si="121"/>
        <v>0.56074183932285848</v>
      </c>
      <c r="N1930">
        <f t="shared" si="122"/>
        <v>0.31443141036718242</v>
      </c>
      <c r="O1930">
        <f t="shared" si="123"/>
        <v>0.23254022422252463</v>
      </c>
      <c r="P1930" t="str" cm="1">
        <f t="array" ref="P1930">IF(AND(O1930&gt;$Q$2,M1930&gt;0,M1931&lt;0,53.93&gt;A1930&gt;16.07),Peak,"")</f>
        <v/>
      </c>
    </row>
    <row r="1931" spans="1:16" x14ac:dyDescent="0.3">
      <c r="A1931">
        <v>19.279602049999902</v>
      </c>
      <c r="B1931">
        <v>-1.3813275098800599</v>
      </c>
      <c r="C1931">
        <v>2.2270689010620099</v>
      </c>
      <c r="D1931">
        <v>9.1943302154540998</v>
      </c>
      <c r="E1931">
        <v>-0.306965261697769</v>
      </c>
      <c r="F1931">
        <v>-0.801519334316253</v>
      </c>
      <c r="G1931">
        <v>-0.120441459119319</v>
      </c>
      <c r="H1931">
        <v>10.1999969482421</v>
      </c>
      <c r="I1931">
        <v>-23.376724243163999</v>
      </c>
      <c r="J1931">
        <v>-33.772872924804602</v>
      </c>
      <c r="L1931">
        <f t="shared" si="120"/>
        <v>9.5605235050409885</v>
      </c>
      <c r="M1931">
        <f t="shared" si="121"/>
        <v>0.52435546840100677</v>
      </c>
      <c r="N1931">
        <f t="shared" si="122"/>
        <v>0.27494865724203921</v>
      </c>
      <c r="O1931">
        <f t="shared" si="123"/>
        <v>0.23071581796682392</v>
      </c>
      <c r="P1931" t="str" cm="1">
        <f t="array" ref="P1931">IF(AND(O1931&gt;$Q$2,M1931&gt;0,M1932&lt;0,53.93&gt;A1931&gt;16.07),Peak,"")</f>
        <v/>
      </c>
    </row>
    <row r="1932" spans="1:16" x14ac:dyDescent="0.3">
      <c r="A1932">
        <v>19.289581299000002</v>
      </c>
      <c r="B1932">
        <v>-1.2091854810714699</v>
      </c>
      <c r="C1932">
        <v>2.3695724010467498</v>
      </c>
      <c r="D1932">
        <v>9.6992301940917898</v>
      </c>
      <c r="E1932">
        <v>-0.257935941219329</v>
      </c>
      <c r="F1932">
        <v>-0.66082721948623602</v>
      </c>
      <c r="G1932">
        <v>-0.13642922043800301</v>
      </c>
      <c r="H1932">
        <v>10.1999969482421</v>
      </c>
      <c r="I1932">
        <v>-23.376724243163999</v>
      </c>
      <c r="J1932">
        <v>-33.772872924804602</v>
      </c>
      <c r="L1932">
        <f t="shared" si="120"/>
        <v>10.057438503387349</v>
      </c>
      <c r="M1932">
        <f t="shared" si="121"/>
        <v>0.49691499834636055</v>
      </c>
      <c r="N1932">
        <f t="shared" si="122"/>
        <v>0.2469245155815635</v>
      </c>
      <c r="O1932">
        <f t="shared" si="123"/>
        <v>0.22502150778194718</v>
      </c>
      <c r="P1932" t="str" cm="1">
        <f t="array" ref="P1932">IF(AND(O1932&gt;$Q$2,M1932&gt;0,M1933&lt;0,53.93&gt;A1932&gt;16.07),Peak,"")</f>
        <v/>
      </c>
    </row>
    <row r="1933" spans="1:16" x14ac:dyDescent="0.3">
      <c r="A1933">
        <v>19.299560546999601</v>
      </c>
      <c r="B1933">
        <v>-1.38417160511016</v>
      </c>
      <c r="C1933">
        <v>2.2620959281921298</v>
      </c>
      <c r="D1933">
        <v>10.212812423706</v>
      </c>
      <c r="E1933">
        <v>-0.18652381002902901</v>
      </c>
      <c r="F1933">
        <v>-0.49348908662795998</v>
      </c>
      <c r="G1933">
        <v>-0.13323129713535301</v>
      </c>
      <c r="H1933">
        <v>10.1999969482421</v>
      </c>
      <c r="I1933">
        <v>-23.376724243163999</v>
      </c>
      <c r="J1933">
        <v>-33.772872924804602</v>
      </c>
      <c r="L1933">
        <f t="shared" si="120"/>
        <v>10.551518687968111</v>
      </c>
      <c r="M1933">
        <f t="shared" si="121"/>
        <v>0.49408018458076164</v>
      </c>
      <c r="N1933">
        <f t="shared" si="122"/>
        <v>0.24411522879535949</v>
      </c>
      <c r="O1933">
        <f t="shared" si="123"/>
        <v>0.22090739484770608</v>
      </c>
      <c r="P1933" t="str" cm="1">
        <f t="array" ref="P1933">IF(AND(O1933&gt;$Q$2,M1933&gt;0,M1934&lt;0,53.93&gt;A1933&gt;16.07),Peak,"")</f>
        <v/>
      </c>
    </row>
    <row r="1934" spans="1:16" x14ac:dyDescent="0.3">
      <c r="A1934">
        <v>19.3095703119997</v>
      </c>
      <c r="B1934">
        <v>-1.7943186759948699</v>
      </c>
      <c r="C1934">
        <v>2.7839107513427699</v>
      </c>
      <c r="D1934">
        <v>11.111543655395501</v>
      </c>
      <c r="E1934">
        <v>-0.106585033237934</v>
      </c>
      <c r="F1934">
        <v>-0.33680891990661599</v>
      </c>
      <c r="G1934">
        <v>-8.42024981975555E-2</v>
      </c>
      <c r="H1934">
        <v>10.5</v>
      </c>
      <c r="I1934">
        <v>-23.971054077148398</v>
      </c>
      <c r="J1934">
        <v>-33.578216552734297</v>
      </c>
      <c r="L1934">
        <f t="shared" si="120"/>
        <v>11.594660020381186</v>
      </c>
      <c r="M1934">
        <f t="shared" si="121"/>
        <v>1.0431413324130752</v>
      </c>
      <c r="N1934">
        <f t="shared" si="122"/>
        <v>1.0881438393885259</v>
      </c>
      <c r="O1934">
        <f t="shared" si="123"/>
        <v>0.22842396961867437</v>
      </c>
      <c r="P1934" t="str" cm="1">
        <f t="array" ref="P1934">IF(AND(O1934&gt;$Q$2,M1934&gt;0,M1935&lt;0,53.93&gt;A1934&gt;16.07),Peak,"")</f>
        <v/>
      </c>
    </row>
    <row r="1935" spans="1:16" x14ac:dyDescent="0.3">
      <c r="A1935">
        <v>19.319580077999401</v>
      </c>
      <c r="B1935">
        <v>-2.1270766258239702</v>
      </c>
      <c r="C1935">
        <v>2.8704309463500901</v>
      </c>
      <c r="D1935">
        <v>11.432476043701101</v>
      </c>
      <c r="E1935">
        <v>-2.3448867723345701E-2</v>
      </c>
      <c r="F1935">
        <v>-0.20464342832565299</v>
      </c>
      <c r="G1935">
        <v>1.27898314967751E-2</v>
      </c>
      <c r="H1935">
        <v>10.5</v>
      </c>
      <c r="I1935">
        <v>-23.971054077148398</v>
      </c>
      <c r="J1935">
        <v>-33.578216552734297</v>
      </c>
      <c r="L1935">
        <f t="shared" si="120"/>
        <v>11.977701669339179</v>
      </c>
      <c r="M1935">
        <f t="shared" si="121"/>
        <v>0.38304164895799353</v>
      </c>
      <c r="N1935">
        <f t="shared" si="122"/>
        <v>0.14672090483645875</v>
      </c>
      <c r="O1935">
        <f t="shared" si="123"/>
        <v>0.20794992126795428</v>
      </c>
      <c r="P1935" t="str" cm="1">
        <f t="array" ref="P1935">IF(AND(O1935&gt;$Q$2,M1935&gt;0,M1936&lt;0,53.93&gt;A1935&gt;16.07),Peak,"")</f>
        <v/>
      </c>
    </row>
    <row r="1936" spans="1:16" x14ac:dyDescent="0.3">
      <c r="A1936">
        <v>19.329559325999899</v>
      </c>
      <c r="B1936">
        <v>-2.4134311676025302</v>
      </c>
      <c r="C1936">
        <v>2.7131080627441402</v>
      </c>
      <c r="D1936">
        <v>11.7549057006835</v>
      </c>
      <c r="E1936">
        <v>4.2633481323718997E-2</v>
      </c>
      <c r="F1936">
        <v>-8.5268296301364899E-2</v>
      </c>
      <c r="G1936">
        <v>0.17266738414764399</v>
      </c>
      <c r="H1936">
        <v>10.5</v>
      </c>
      <c r="I1936">
        <v>-23.971054077148398</v>
      </c>
      <c r="J1936">
        <v>-33.578216552734297</v>
      </c>
      <c r="L1936">
        <f t="shared" si="120"/>
        <v>12.30298392231917</v>
      </c>
      <c r="M1936">
        <f t="shared" si="121"/>
        <v>0.32528225297999036</v>
      </c>
      <c r="N1936">
        <f t="shared" si="122"/>
        <v>0.10580854410373845</v>
      </c>
      <c r="O1936">
        <f t="shared" si="123"/>
        <v>0.21645815690337974</v>
      </c>
      <c r="P1936" t="str" cm="1">
        <f t="array" ref="P1936">IF(AND(O1936&gt;$Q$2,M1936&gt;0,M1937&lt;0,53.93&gt;A1936&gt;16.07),Peak,"")</f>
        <v/>
      </c>
    </row>
    <row r="1937" spans="1:16" x14ac:dyDescent="0.3">
      <c r="A1937">
        <v>19.339599608999301</v>
      </c>
      <c r="B1937">
        <v>-2.2523660659789999</v>
      </c>
      <c r="C1937">
        <v>2.8949799537658598</v>
      </c>
      <c r="D1937">
        <v>11.928843498229901</v>
      </c>
      <c r="E1937">
        <v>6.8213939666748005E-2</v>
      </c>
      <c r="F1937">
        <v>1.7053019255399701E-2</v>
      </c>
      <c r="G1937">
        <v>0.36132279038429199</v>
      </c>
      <c r="H1937">
        <v>10.6000061035156</v>
      </c>
      <c r="I1937">
        <v>-23.77294921875</v>
      </c>
      <c r="J1937">
        <v>-33.967529296875</v>
      </c>
      <c r="L1937">
        <f t="shared" si="120"/>
        <v>12.480038823382788</v>
      </c>
      <c r="M1937">
        <f t="shared" si="121"/>
        <v>0.17705490106361843</v>
      </c>
      <c r="N1937">
        <f t="shared" si="122"/>
        <v>3.134843799064771E-2</v>
      </c>
      <c r="O1937">
        <f t="shared" si="123"/>
        <v>0.22161538288916413</v>
      </c>
      <c r="P1937" t="str" cm="1">
        <f t="array" ref="P1937">IF(AND(O1937&gt;$Q$2,M1937&gt;0,M1938&lt;0,53.93&gt;A1937&gt;16.07),Peak,"")</f>
        <v/>
      </c>
    </row>
    <row r="1938" spans="1:16" x14ac:dyDescent="0.3">
      <c r="A1938">
        <v>19.349578856999798</v>
      </c>
      <c r="B1938">
        <v>-2.05582499504089</v>
      </c>
      <c r="C1938">
        <v>2.9916787147521902</v>
      </c>
      <c r="D1938">
        <v>12.1776266098022</v>
      </c>
      <c r="E1938">
        <v>3.1975243240594801E-2</v>
      </c>
      <c r="F1938">
        <v>0.102321311831474</v>
      </c>
      <c r="G1938">
        <v>0.51267367601394598</v>
      </c>
      <c r="H1938">
        <v>10.6000061035156</v>
      </c>
      <c r="I1938">
        <v>-23.77294921875</v>
      </c>
      <c r="J1938">
        <v>-33.967529296875</v>
      </c>
      <c r="L1938">
        <f t="shared" si="120"/>
        <v>12.707129801426394</v>
      </c>
      <c r="M1938">
        <f t="shared" si="121"/>
        <v>0.22709097804360567</v>
      </c>
      <c r="N1938">
        <f t="shared" si="122"/>
        <v>5.1570312308801394E-2</v>
      </c>
      <c r="O1938">
        <f t="shared" si="123"/>
        <v>0.22524387009026717</v>
      </c>
      <c r="P1938" t="str" cm="1">
        <f t="array" ref="P1938">IF(AND(O1938&gt;$Q$2,M1938&gt;0,M1939&lt;0,53.93&gt;A1938&gt;16.07),Peak,"")</f>
        <v/>
      </c>
    </row>
    <row r="1939" spans="1:16" x14ac:dyDescent="0.3">
      <c r="A1939">
        <v>19.359558105999799</v>
      </c>
      <c r="B1939">
        <v>-1.40378081798553</v>
      </c>
      <c r="C1939">
        <v>3.0368847846984801</v>
      </c>
      <c r="D1939">
        <v>12.4644298553466</v>
      </c>
      <c r="E1939">
        <v>-5.5424641817808103E-2</v>
      </c>
      <c r="F1939">
        <v>0.17799636721611001</v>
      </c>
      <c r="G1939">
        <v>0.57022941112518299</v>
      </c>
      <c r="H1939">
        <v>10.6000061035156</v>
      </c>
      <c r="I1939">
        <v>-23.77294921875</v>
      </c>
      <c r="J1939">
        <v>-33.967529296875</v>
      </c>
      <c r="L1939">
        <f t="shared" si="120"/>
        <v>12.905629833500297</v>
      </c>
      <c r="M1939">
        <f t="shared" si="121"/>
        <v>0.19850003207390365</v>
      </c>
      <c r="N1939">
        <f t="shared" si="122"/>
        <v>3.9402262733340777E-2</v>
      </c>
      <c r="O1939">
        <f t="shared" si="123"/>
        <v>0.22696299647689136</v>
      </c>
      <c r="P1939" t="str" cm="1">
        <f t="array" ref="P1939">IF(AND(O1939&gt;$Q$2,M1939&gt;0,M1940&lt;0,53.93&gt;A1939&gt;16.07),Peak,"")</f>
        <v/>
      </c>
    </row>
    <row r="1940" spans="1:16" x14ac:dyDescent="0.3">
      <c r="A1940">
        <v>19.3702087399997</v>
      </c>
      <c r="B1940">
        <v>-0.63408142328262296</v>
      </c>
      <c r="C1940">
        <v>2.9852421283721902</v>
      </c>
      <c r="D1940">
        <v>13.3097219467163</v>
      </c>
      <c r="E1940">
        <v>-0.16200967133045099</v>
      </c>
      <c r="F1940">
        <v>0.19931364059448201</v>
      </c>
      <c r="G1940">
        <v>0.52226614952087402</v>
      </c>
      <c r="H1940">
        <v>10.6000061035156</v>
      </c>
      <c r="I1940">
        <v>-23.871994018554599</v>
      </c>
      <c r="J1940">
        <v>-33.383560180663999</v>
      </c>
      <c r="L1940">
        <f t="shared" si="120"/>
        <v>13.65512461002322</v>
      </c>
      <c r="M1940">
        <f t="shared" si="121"/>
        <v>0.74949477652292273</v>
      </c>
      <c r="N1940">
        <f t="shared" si="122"/>
        <v>0.56174242003514585</v>
      </c>
      <c r="O1940">
        <f t="shared" si="123"/>
        <v>0.23220582809657106</v>
      </c>
      <c r="P1940" t="str" cm="1">
        <f t="array" ref="P1940">IF(AND(O1940&gt;$Q$2,M1940&gt;0,M1941&lt;0,53.93&gt;A1940&gt;16.07),Peak,"")</f>
        <v/>
      </c>
    </row>
    <row r="1941" spans="1:16" x14ac:dyDescent="0.3">
      <c r="A1941">
        <v>19.379516600999501</v>
      </c>
      <c r="B1941">
        <v>-0.276026010513305</v>
      </c>
      <c r="C1941">
        <v>3.0838871002197199</v>
      </c>
      <c r="D1941">
        <v>13.8218078613281</v>
      </c>
      <c r="E1941">
        <v>-0.22596070170402499</v>
      </c>
      <c r="F1941">
        <v>0.173733174800872</v>
      </c>
      <c r="G1941">
        <v>0.401824921369552</v>
      </c>
      <c r="H1941">
        <v>10.6000061035156</v>
      </c>
      <c r="I1941">
        <v>-23.871994018554599</v>
      </c>
      <c r="J1941">
        <v>-33.383560180663999</v>
      </c>
      <c r="L1941">
        <f t="shared" si="120"/>
        <v>14.164353940821048</v>
      </c>
      <c r="M1941">
        <f t="shared" si="121"/>
        <v>0.50922933079782773</v>
      </c>
      <c r="N1941">
        <f t="shared" si="122"/>
        <v>0.25931451134480343</v>
      </c>
      <c r="O1941">
        <f t="shared" si="123"/>
        <v>0.22057551027227904</v>
      </c>
      <c r="P1941" t="str" cm="1">
        <f t="array" ref="P1941">IF(AND(O1941&gt;$Q$2,M1941&gt;0,M1942&lt;0,53.93&gt;A1941&gt;16.07),Peak,"")</f>
        <v/>
      </c>
    </row>
    <row r="1942" spans="1:16" x14ac:dyDescent="0.3">
      <c r="A1942">
        <v>19.389526366999199</v>
      </c>
      <c r="B1942">
        <v>-0.317639470100402</v>
      </c>
      <c r="C1942">
        <v>3.0240116119384699</v>
      </c>
      <c r="D1942">
        <v>14.6774282455444</v>
      </c>
      <c r="E1942">
        <v>-0.23128968477249101</v>
      </c>
      <c r="F1942">
        <v>0.15135011076927099</v>
      </c>
      <c r="G1942">
        <v>0.26859390735626198</v>
      </c>
      <c r="H1942">
        <v>10.6000061035156</v>
      </c>
      <c r="I1942">
        <v>-23.871994018554599</v>
      </c>
      <c r="J1942">
        <v>-33.383560180663999</v>
      </c>
      <c r="L1942">
        <f t="shared" si="120"/>
        <v>14.989077388725729</v>
      </c>
      <c r="M1942">
        <f t="shared" si="121"/>
        <v>0.824723447904681</v>
      </c>
      <c r="N1942">
        <f t="shared" si="122"/>
        <v>0.68016876552378502</v>
      </c>
      <c r="O1942">
        <f t="shared" si="123"/>
        <v>0.21520477116954648</v>
      </c>
      <c r="P1942" t="str" cm="1">
        <f t="array" ref="P1942">IF(AND(O1942&gt;$Q$2,M1942&gt;0,M1943&lt;0,53.93&gt;A1942&gt;16.07),Peak,"")</f>
        <v/>
      </c>
    </row>
    <row r="1943" spans="1:16" x14ac:dyDescent="0.3">
      <c r="A1943">
        <v>19.3995056149997</v>
      </c>
      <c r="B1943">
        <v>-0.27872040867805398</v>
      </c>
      <c r="C1943">
        <v>2.9674291610717698</v>
      </c>
      <c r="D1943">
        <v>14.983541488647401</v>
      </c>
      <c r="E1943">
        <v>-0.171602383255958</v>
      </c>
      <c r="F1943">
        <v>0.13642868399620001</v>
      </c>
      <c r="G1943">
        <v>0.173733174800872</v>
      </c>
      <c r="H1943">
        <v>10.6999969482421</v>
      </c>
      <c r="I1943">
        <v>-24.0700988769531</v>
      </c>
      <c r="J1943">
        <v>-33.480880737304602</v>
      </c>
      <c r="L1943">
        <f t="shared" si="120"/>
        <v>15.277101702685975</v>
      </c>
      <c r="M1943">
        <f t="shared" si="121"/>
        <v>0.2880243139602463</v>
      </c>
      <c r="N1943">
        <f t="shared" si="122"/>
        <v>8.295800543227054E-2</v>
      </c>
      <c r="O1943">
        <f t="shared" si="123"/>
        <v>0.20311837895372273</v>
      </c>
      <c r="P1943" t="str" cm="1">
        <f t="array" ref="P1943">IF(AND(O1943&gt;$Q$2,M1943&gt;0,M1944&lt;0,53.93&gt;A1943&gt;16.07),Peak,"")</f>
        <v/>
      </c>
    </row>
    <row r="1944" spans="1:16" x14ac:dyDescent="0.3">
      <c r="A1944">
        <v>19.4094848629993</v>
      </c>
      <c r="B1944">
        <v>-0.324225783348083</v>
      </c>
      <c r="C1944">
        <v>2.60144019126892</v>
      </c>
      <c r="D1944">
        <v>15.466287612915</v>
      </c>
      <c r="E1944">
        <v>-5.5424641817808103E-2</v>
      </c>
      <c r="F1944">
        <v>0.102321311831474</v>
      </c>
      <c r="G1944">
        <v>0.118309065699577</v>
      </c>
      <c r="H1944">
        <v>10.6999969482421</v>
      </c>
      <c r="I1944">
        <v>-24.0700988769531</v>
      </c>
      <c r="J1944">
        <v>-33.480880737304602</v>
      </c>
      <c r="L1944">
        <f t="shared" si="120"/>
        <v>15.68689471988465</v>
      </c>
      <c r="M1944">
        <f t="shared" si="121"/>
        <v>0.409793017198675</v>
      </c>
      <c r="N1944">
        <f t="shared" si="122"/>
        <v>0.16793031694479355</v>
      </c>
      <c r="O1944">
        <f t="shared" si="123"/>
        <v>0.20199759237531104</v>
      </c>
      <c r="P1944" t="str" cm="1">
        <f t="array" ref="P1944">IF(AND(O1944&gt;$Q$2,M1944&gt;0,M1945&lt;0,53.93&gt;A1944&gt;16.07),Peak,"")</f>
        <v/>
      </c>
    </row>
    <row r="1945" spans="1:16" x14ac:dyDescent="0.3">
      <c r="A1945">
        <v>19.4194946289999</v>
      </c>
      <c r="B1945">
        <v>-0.45520341396331698</v>
      </c>
      <c r="C1945">
        <v>2.4060964584350502</v>
      </c>
      <c r="D1945">
        <v>15.514487266540501</v>
      </c>
      <c r="E1945">
        <v>7.7806651592254597E-2</v>
      </c>
      <c r="F1945">
        <v>6.6082350909709903E-2</v>
      </c>
      <c r="G1945">
        <v>0.10338710993528299</v>
      </c>
      <c r="H1945">
        <v>10.6999969482421</v>
      </c>
      <c r="I1945">
        <v>-24.0700988769531</v>
      </c>
      <c r="J1945">
        <v>-33.480880737304602</v>
      </c>
      <c r="L1945">
        <f t="shared" si="120"/>
        <v>15.706553583107432</v>
      </c>
      <c r="M1945">
        <f t="shared" si="121"/>
        <v>1.9658863222781875E-2</v>
      </c>
      <c r="N1945">
        <f t="shared" si="122"/>
        <v>3.8647090321204577E-4</v>
      </c>
      <c r="O1945">
        <f t="shared" si="123"/>
        <v>0.20163749895420821</v>
      </c>
      <c r="P1945" t="str" cm="1">
        <f t="array" ref="P1945">IF(AND(O1945&gt;$Q$2,M1945&gt;0,M1946&lt;0,53.93&gt;A1945&gt;16.07),Peak,"")</f>
        <v/>
      </c>
    </row>
    <row r="1946" spans="1:16" x14ac:dyDescent="0.3">
      <c r="A1946">
        <v>19.429473876999499</v>
      </c>
      <c r="B1946">
        <v>-0.31719040870666498</v>
      </c>
      <c r="C1946">
        <v>2.2056632041931099</v>
      </c>
      <c r="D1946">
        <v>15.329622268676699</v>
      </c>
      <c r="E1946">
        <v>0.193984389305114</v>
      </c>
      <c r="F1946">
        <v>7.7806651592254597E-2</v>
      </c>
      <c r="G1946">
        <v>0.124703846871852</v>
      </c>
      <c r="H1946">
        <v>10.6999969482421</v>
      </c>
      <c r="I1946">
        <v>-24.367263793945298</v>
      </c>
      <c r="J1946">
        <v>-33.383560180663999</v>
      </c>
      <c r="L1946">
        <f t="shared" si="120"/>
        <v>15.490735257760216</v>
      </c>
      <c r="M1946">
        <f t="shared" si="121"/>
        <v>-0.21581832534721634</v>
      </c>
      <c r="N1946">
        <f t="shared" si="122"/>
        <v>4.6577549555676924E-2</v>
      </c>
      <c r="O1946">
        <f t="shared" si="123"/>
        <v>0.20180913110263454</v>
      </c>
      <c r="P1946" t="str" cm="1">
        <f t="array" ref="P1946">IF(AND(O1946&gt;$Q$2,M1946&gt;0,M1947&lt;0,53.93&gt;A1946&gt;16.07),Peak,"")</f>
        <v/>
      </c>
    </row>
    <row r="1947" spans="1:16" x14ac:dyDescent="0.3">
      <c r="A1947">
        <v>19.439453125</v>
      </c>
      <c r="B1947">
        <v>-0.39682480692863398</v>
      </c>
      <c r="C1947">
        <v>1.8395247459411599</v>
      </c>
      <c r="D1947">
        <v>15.011533737182599</v>
      </c>
      <c r="E1947">
        <v>0.27285736799240101</v>
      </c>
      <c r="F1947">
        <v>0.13323076069355</v>
      </c>
      <c r="G1947">
        <v>0.15135011076927099</v>
      </c>
      <c r="H1947">
        <v>10.6999969482421</v>
      </c>
      <c r="I1947">
        <v>-24.367263793945298</v>
      </c>
      <c r="J1947">
        <v>-33.383560180663999</v>
      </c>
      <c r="L1947">
        <f t="shared" si="120"/>
        <v>15.129027277419233</v>
      </c>
      <c r="M1947">
        <f t="shared" si="121"/>
        <v>-0.36170798034098262</v>
      </c>
      <c r="N1947">
        <f t="shared" si="122"/>
        <v>0.13083266304235266</v>
      </c>
      <c r="O1947">
        <f t="shared" si="123"/>
        <v>0.20234901331818614</v>
      </c>
      <c r="P1947" t="str" cm="1">
        <f t="array" ref="P1947">IF(AND(O1947&gt;$Q$2,M1947&gt;0,M1948&lt;0,53.93&gt;A1947&gt;16.07),Peak,"")</f>
        <v/>
      </c>
    </row>
    <row r="1948" spans="1:16" x14ac:dyDescent="0.3">
      <c r="A1948">
        <v>19.4494628899992</v>
      </c>
      <c r="B1948">
        <v>-0.43933638930320701</v>
      </c>
      <c r="C1948">
        <v>1.1948153972625699</v>
      </c>
      <c r="D1948">
        <v>14.287339210510201</v>
      </c>
      <c r="E1948">
        <v>0.33680811524391102</v>
      </c>
      <c r="F1948">
        <v>0.201445236802101</v>
      </c>
      <c r="G1948">
        <v>0.15561382472515101</v>
      </c>
      <c r="H1948">
        <v>10.6999969482421</v>
      </c>
      <c r="I1948">
        <v>-24.367263793945298</v>
      </c>
      <c r="J1948">
        <v>-33.383560180663999</v>
      </c>
      <c r="L1948">
        <f t="shared" si="120"/>
        <v>14.343941648399296</v>
      </c>
      <c r="M1948">
        <f t="shared" si="121"/>
        <v>-0.78508562901993706</v>
      </c>
      <c r="N1948">
        <f t="shared" si="122"/>
        <v>0.61635944489363026</v>
      </c>
      <c r="O1948">
        <f t="shared" si="123"/>
        <v>0.20152807258394798</v>
      </c>
      <c r="P1948" t="str" cm="1">
        <f t="array" ref="P1948">IF(AND(O1948&gt;$Q$2,M1948&gt;0,M1949&lt;0,53.93&gt;A1948&gt;16.07),Peak,"")</f>
        <v/>
      </c>
    </row>
    <row r="1949" spans="1:16" x14ac:dyDescent="0.3">
      <c r="A1949">
        <v>19.459442137999702</v>
      </c>
      <c r="B1949">
        <v>-0.31644195318222001</v>
      </c>
      <c r="C1949">
        <v>0.625399470329284</v>
      </c>
      <c r="D1949">
        <v>14.1249275207519</v>
      </c>
      <c r="E1949">
        <v>0.41781270503997803</v>
      </c>
      <c r="F1949">
        <v>0.29630622267723</v>
      </c>
      <c r="G1949">
        <v>0.14282345771789501</v>
      </c>
      <c r="H1949">
        <v>10.8999938964843</v>
      </c>
      <c r="I1949">
        <v>-25.1596984863281</v>
      </c>
      <c r="J1949">
        <v>-33.383560180663999</v>
      </c>
      <c r="L1949">
        <f t="shared" si="120"/>
        <v>14.142306653220201</v>
      </c>
      <c r="M1949">
        <f t="shared" si="121"/>
        <v>-0.201634995179095</v>
      </c>
      <c r="N1949">
        <f t="shared" si="122"/>
        <v>4.0656671280873663E-2</v>
      </c>
      <c r="O1949">
        <f t="shared" si="123"/>
        <v>0.18887562711047315</v>
      </c>
      <c r="P1949" t="str" cm="1">
        <f t="array" ref="P1949">IF(AND(O1949&gt;$Q$2,M1949&gt;0,M1950&lt;0,53.93&gt;A1949&gt;16.07),Peak,"")</f>
        <v/>
      </c>
    </row>
    <row r="1950" spans="1:16" x14ac:dyDescent="0.3">
      <c r="A1950">
        <v>19.469421386999699</v>
      </c>
      <c r="B1950">
        <v>-0.71072202920913696</v>
      </c>
      <c r="C1950">
        <v>-0.20507355034351299</v>
      </c>
      <c r="D1950">
        <v>13.053006172180099</v>
      </c>
      <c r="E1950">
        <v>0.52546352148055997</v>
      </c>
      <c r="F1950">
        <v>0.44978848099708502</v>
      </c>
      <c r="G1950">
        <v>0.14282345771789501</v>
      </c>
      <c r="H1950">
        <v>10.8999938964843</v>
      </c>
      <c r="I1950">
        <v>-25.1596984863281</v>
      </c>
      <c r="J1950">
        <v>-33.383560180663999</v>
      </c>
      <c r="L1950">
        <f t="shared" si="120"/>
        <v>13.073949330436669</v>
      </c>
      <c r="M1950">
        <f t="shared" si="121"/>
        <v>-1.0683573227835321</v>
      </c>
      <c r="N1950">
        <f t="shared" si="122"/>
        <v>1.1413873691451963</v>
      </c>
      <c r="O1950">
        <f t="shared" si="123"/>
        <v>0.18939616906599888</v>
      </c>
      <c r="P1950" t="str" cm="1">
        <f t="array" ref="P1950">IF(AND(O1950&gt;$Q$2,M1950&gt;0,M1951&lt;0,53.93&gt;A1950&gt;16.07),Peak,"")</f>
        <v/>
      </c>
    </row>
    <row r="1951" spans="1:16" x14ac:dyDescent="0.3">
      <c r="A1951">
        <v>19.479431151999901</v>
      </c>
      <c r="B1951">
        <v>-0.881516873836517</v>
      </c>
      <c r="C1951">
        <v>-4.7750700265169102E-2</v>
      </c>
      <c r="D1951">
        <v>12.2553148269653</v>
      </c>
      <c r="E1951">
        <v>0.65016818046569802</v>
      </c>
      <c r="F1951">
        <v>0.64270704984664895</v>
      </c>
      <c r="G1951">
        <v>0.17799636721611001</v>
      </c>
      <c r="H1951">
        <v>10.8999938964843</v>
      </c>
      <c r="I1951">
        <v>-25.1596984863281</v>
      </c>
      <c r="J1951">
        <v>-33.383560180663999</v>
      </c>
      <c r="L1951">
        <f t="shared" si="120"/>
        <v>12.287070181140409</v>
      </c>
      <c r="M1951">
        <f t="shared" si="121"/>
        <v>-0.78687914929625968</v>
      </c>
      <c r="N1951">
        <f t="shared" si="122"/>
        <v>0.61917879559720534</v>
      </c>
      <c r="O1951">
        <f t="shared" si="123"/>
        <v>0.16562987659403672</v>
      </c>
      <c r="P1951" t="str" cm="1">
        <f t="array" ref="P1951">IF(AND(O1951&gt;$Q$2,M1951&gt;0,M1952&lt;0,53.93&gt;A1951&gt;16.07),Peak,"")</f>
        <v/>
      </c>
    </row>
    <row r="1952" spans="1:16" x14ac:dyDescent="0.3">
      <c r="A1952">
        <v>19.4894103999995</v>
      </c>
      <c r="B1952">
        <v>-1.1151809692382799</v>
      </c>
      <c r="C1952">
        <v>-0.30701157450675898</v>
      </c>
      <c r="D1952">
        <v>10.924283027648899</v>
      </c>
      <c r="E1952">
        <v>0.750357866287231</v>
      </c>
      <c r="F1952">
        <v>0.82603347301483099</v>
      </c>
      <c r="G1952">
        <v>0.23981578648090299</v>
      </c>
      <c r="H1952">
        <v>11.5999908447265</v>
      </c>
      <c r="I1952">
        <v>-26.348342895507798</v>
      </c>
      <c r="J1952">
        <v>-31.9236450195312</v>
      </c>
      <c r="L1952">
        <f t="shared" si="120"/>
        <v>10.98534680240957</v>
      </c>
      <c r="M1952">
        <f t="shared" si="121"/>
        <v>-1.3017233787308395</v>
      </c>
      <c r="N1952">
        <f t="shared" si="122"/>
        <v>1.6944837547344327</v>
      </c>
      <c r="O1952">
        <f t="shared" si="123"/>
        <v>0.15276083794934703</v>
      </c>
      <c r="P1952" t="str" cm="1">
        <f t="array" ref="P1952">IF(AND(O1952&gt;$Q$2,M1952&gt;0,M1953&lt;0,53.93&gt;A1952&gt;16.07),Peak,"")</f>
        <v/>
      </c>
    </row>
    <row r="1953" spans="1:16" x14ac:dyDescent="0.3">
      <c r="A1953">
        <v>19.499389648000001</v>
      </c>
      <c r="B1953">
        <v>-1.19047439098358</v>
      </c>
      <c r="C1953">
        <v>-0.628692626953125</v>
      </c>
      <c r="D1953">
        <v>9.9918718338012695</v>
      </c>
      <c r="E1953">
        <v>0.78659713268279996</v>
      </c>
      <c r="F1953">
        <v>0.91449916362762396</v>
      </c>
      <c r="G1953">
        <v>0.31868878006935097</v>
      </c>
      <c r="H1953">
        <v>11.5999908447265</v>
      </c>
      <c r="I1953">
        <v>-26.348342895507798</v>
      </c>
      <c r="J1953">
        <v>-31.9236450195312</v>
      </c>
      <c r="L1953">
        <f t="shared" si="120"/>
        <v>10.082161793875562</v>
      </c>
      <c r="M1953">
        <f t="shared" si="121"/>
        <v>-0.90318500853400785</v>
      </c>
      <c r="N1953">
        <f t="shared" si="122"/>
        <v>0.81574315964057587</v>
      </c>
      <c r="O1953">
        <f t="shared" si="123"/>
        <v>0.11749512895570069</v>
      </c>
      <c r="P1953" t="str" cm="1">
        <f t="array" ref="P1953">IF(AND(O1953&gt;$Q$2,M1953&gt;0,M1954&lt;0,53.93&gt;A1953&gt;16.07),Peak,"")</f>
        <v/>
      </c>
    </row>
    <row r="1954" spans="1:16" x14ac:dyDescent="0.3">
      <c r="A1954">
        <v>19.509399413999699</v>
      </c>
      <c r="B1954">
        <v>-1.6262183189392001</v>
      </c>
      <c r="C1954">
        <v>-0.86924242973327603</v>
      </c>
      <c r="D1954">
        <v>9.4565849304199201</v>
      </c>
      <c r="E1954">
        <v>0.75248974561691195</v>
      </c>
      <c r="F1954">
        <v>0.88465499877929599</v>
      </c>
      <c r="G1954">
        <v>0.40928605198860102</v>
      </c>
      <c r="H1954">
        <v>11.5999908447265</v>
      </c>
      <c r="I1954">
        <v>-26.348342895507798</v>
      </c>
      <c r="J1954">
        <v>-31.9236450195312</v>
      </c>
      <c r="L1954">
        <f t="shared" si="120"/>
        <v>9.6346856185735081</v>
      </c>
      <c r="M1954">
        <f t="shared" si="121"/>
        <v>-0.44747617530205375</v>
      </c>
      <c r="N1954">
        <f t="shared" si="122"/>
        <v>0.20023492746295435</v>
      </c>
      <c r="O1954">
        <f t="shared" si="123"/>
        <v>0.10104180757040011</v>
      </c>
      <c r="P1954" t="str" cm="1">
        <f t="array" ref="P1954">IF(AND(O1954&gt;$Q$2,M1954&gt;0,M1955&lt;0,53.93&gt;A1954&gt;16.07),Peak,"")</f>
        <v/>
      </c>
    </row>
    <row r="1955" spans="1:16" x14ac:dyDescent="0.3">
      <c r="A1955">
        <v>19.519378661999301</v>
      </c>
      <c r="B1955">
        <v>-1.3195060491561801</v>
      </c>
      <c r="C1955">
        <v>-1.18987560272216</v>
      </c>
      <c r="D1955">
        <v>8.7458629608154297</v>
      </c>
      <c r="E1955">
        <v>0.66082638502120905</v>
      </c>
      <c r="F1955">
        <v>0.76421403884887695</v>
      </c>
      <c r="G1955">
        <v>0.50840997695922796</v>
      </c>
      <c r="H1955">
        <v>12.1999969482421</v>
      </c>
      <c r="I1955">
        <v>-28.329421997070298</v>
      </c>
      <c r="J1955">
        <v>-31.436996459960898</v>
      </c>
      <c r="L1955">
        <f t="shared" si="120"/>
        <v>8.9245178633400926</v>
      </c>
      <c r="M1955">
        <f t="shared" si="121"/>
        <v>-0.71016775523341558</v>
      </c>
      <c r="N1955">
        <f t="shared" si="122"/>
        <v>0.50433824057326848</v>
      </c>
      <c r="O1955">
        <f t="shared" si="123"/>
        <v>9.7174854087961074E-2</v>
      </c>
      <c r="P1955" t="str" cm="1">
        <f t="array" ref="P1955">IF(AND(O1955&gt;$Q$2,M1955&gt;0,M1956&lt;0,53.93&gt;A1955&gt;16.07),Peak,"")</f>
        <v/>
      </c>
    </row>
    <row r="1956" spans="1:16" x14ac:dyDescent="0.3">
      <c r="A1956">
        <v>19.529357909999799</v>
      </c>
      <c r="B1956">
        <v>-1.5461348295211701</v>
      </c>
      <c r="C1956">
        <v>-0.98105984926223699</v>
      </c>
      <c r="D1956">
        <v>8.33691310882568</v>
      </c>
      <c r="E1956">
        <v>0.54251736402511597</v>
      </c>
      <c r="F1956">
        <v>0.57342708110809304</v>
      </c>
      <c r="G1956">
        <v>0.60646808147430398</v>
      </c>
      <c r="H1956">
        <v>12.1999969482421</v>
      </c>
      <c r="I1956">
        <v>-28.329421997070298</v>
      </c>
      <c r="J1956">
        <v>-31.436996459960898</v>
      </c>
      <c r="L1956">
        <f t="shared" si="120"/>
        <v>8.53563890537799</v>
      </c>
      <c r="M1956">
        <f t="shared" si="121"/>
        <v>-0.38887895796210259</v>
      </c>
      <c r="N1956">
        <f t="shared" si="122"/>
        <v>0.15122684394569075</v>
      </c>
      <c r="O1956">
        <f t="shared" si="123"/>
        <v>8.6852606739817192E-2</v>
      </c>
      <c r="P1956" t="str" cm="1">
        <f t="array" ref="P1956">IF(AND(O1956&gt;$Q$2,M1956&gt;0,M1957&lt;0,53.93&gt;A1956&gt;16.07),Peak,"")</f>
        <v/>
      </c>
    </row>
    <row r="1957" spans="1:16" x14ac:dyDescent="0.3">
      <c r="A1957">
        <v>19.5393676759995</v>
      </c>
      <c r="B1957">
        <v>-1.4190490245819001</v>
      </c>
      <c r="C1957">
        <v>-0.66611480712890603</v>
      </c>
      <c r="D1957">
        <v>7.9029655456542898</v>
      </c>
      <c r="E1957">
        <v>0.42101061344146701</v>
      </c>
      <c r="F1957">
        <v>0.35705932974815302</v>
      </c>
      <c r="G1957">
        <v>0.69813144207000699</v>
      </c>
      <c r="H1957">
        <v>12.1999969482421</v>
      </c>
      <c r="I1957">
        <v>-28.329421997070298</v>
      </c>
      <c r="J1957">
        <v>-31.436996459960898</v>
      </c>
      <c r="L1957">
        <f t="shared" si="120"/>
        <v>8.0569394614978975</v>
      </c>
      <c r="M1957">
        <f t="shared" si="121"/>
        <v>-0.47869944388009245</v>
      </c>
      <c r="N1957">
        <f t="shared" si="122"/>
        <v>0.22915315757110977</v>
      </c>
      <c r="O1957">
        <f t="shared" si="123"/>
        <v>8.4340841050066159E-2</v>
      </c>
      <c r="P1957" t="str" cm="1">
        <f t="array" ref="P1957">IF(AND(O1957&gt;$Q$2,M1957&gt;0,M1958&lt;0,53.93&gt;A1957&gt;16.07),Peak,"")</f>
        <v/>
      </c>
    </row>
    <row r="1958" spans="1:16" x14ac:dyDescent="0.3">
      <c r="A1958">
        <v>19.549346924000002</v>
      </c>
      <c r="B1958">
        <v>-1.6926800012588501</v>
      </c>
      <c r="C1958">
        <v>-0.55714142322540205</v>
      </c>
      <c r="D1958">
        <v>7.8098592758178702</v>
      </c>
      <c r="E1958">
        <v>0.33787390589714</v>
      </c>
      <c r="F1958">
        <v>0.16520653665065699</v>
      </c>
      <c r="G1958">
        <v>0.76847726106643599</v>
      </c>
      <c r="H1958">
        <v>11.8000030517578</v>
      </c>
      <c r="I1958">
        <v>-29.0227966308593</v>
      </c>
      <c r="J1958">
        <v>-30.950363159179599</v>
      </c>
      <c r="L1958">
        <f t="shared" si="120"/>
        <v>8.0105851259576362</v>
      </c>
      <c r="M1958">
        <f t="shared" si="121"/>
        <v>-4.635433554026136E-2</v>
      </c>
      <c r="N1958">
        <f t="shared" si="122"/>
        <v>2.1487244233791376E-3</v>
      </c>
      <c r="O1958">
        <f t="shared" si="123"/>
        <v>8.3019145535733196E-2</v>
      </c>
      <c r="P1958" t="str" cm="1">
        <f t="array" ref="P1958">IF(AND(O1958&gt;$Q$2,M1958&gt;0,M1959&lt;0,53.93&gt;A1958&gt;16.07),Peak,"")</f>
        <v/>
      </c>
    </row>
    <row r="1959" spans="1:16" x14ac:dyDescent="0.3">
      <c r="A1959">
        <v>19.559326171999601</v>
      </c>
      <c r="B1959">
        <v>-1.4665004014968801</v>
      </c>
      <c r="C1959">
        <v>-0.30461654067039401</v>
      </c>
      <c r="D1959">
        <v>7.7755804061889604</v>
      </c>
      <c r="E1959">
        <v>0.29417410492897</v>
      </c>
      <c r="F1959">
        <v>1.06579705607146E-3</v>
      </c>
      <c r="G1959">
        <v>0.80897992849349898</v>
      </c>
      <c r="H1959">
        <v>11.8000030517578</v>
      </c>
      <c r="I1959">
        <v>-29.0227966308593</v>
      </c>
      <c r="J1959">
        <v>-30.950363159179599</v>
      </c>
      <c r="L1959">
        <f t="shared" si="120"/>
        <v>7.9185267138243702</v>
      </c>
      <c r="M1959">
        <f t="shared" si="121"/>
        <v>-9.2058412133265932E-2</v>
      </c>
      <c r="N1959">
        <f t="shared" si="122"/>
        <v>8.4747512444982437E-3</v>
      </c>
      <c r="O1959">
        <f t="shared" si="123"/>
        <v>8.5396261877338134E-2</v>
      </c>
      <c r="P1959" t="str" cm="1">
        <f t="array" ref="P1959">IF(AND(O1959&gt;$Q$2,M1959&gt;0,M1960&lt;0,53.93&gt;A1959&gt;16.07),Peak,"")</f>
        <v/>
      </c>
    </row>
    <row r="1960" spans="1:16" x14ac:dyDescent="0.3">
      <c r="A1960">
        <v>19.569854735999701</v>
      </c>
      <c r="B1960">
        <v>-0.92941725254058805</v>
      </c>
      <c r="C1960">
        <v>-0.10822494328022</v>
      </c>
      <c r="D1960">
        <v>7.7181000709533603</v>
      </c>
      <c r="E1960">
        <v>0.26006725430488498</v>
      </c>
      <c r="F1960">
        <v>-0.14389032125473</v>
      </c>
      <c r="G1960">
        <v>0.81963813304901101</v>
      </c>
      <c r="H1960">
        <v>11.5999908447265</v>
      </c>
      <c r="I1960">
        <v>-29.815231323242099</v>
      </c>
      <c r="J1960">
        <v>-30.4637145996093</v>
      </c>
      <c r="L1960">
        <f t="shared" si="120"/>
        <v>7.7746123873102748</v>
      </c>
      <c r="M1960">
        <f t="shared" si="121"/>
        <v>-0.14391432651409541</v>
      </c>
      <c r="N1960">
        <f t="shared" si="122"/>
        <v>2.0711333376005666E-2</v>
      </c>
      <c r="O1960">
        <f t="shared" si="123"/>
        <v>8.9266407724682154E-2</v>
      </c>
      <c r="P1960" t="str" cm="1">
        <f t="array" ref="P1960">IF(AND(O1960&gt;$Q$2,M1960&gt;0,M1961&lt;0,53.93&gt;A1960&gt;16.07),Peak,"")</f>
        <v/>
      </c>
    </row>
    <row r="1961" spans="1:16" x14ac:dyDescent="0.3">
      <c r="A1961">
        <v>19.579284667999602</v>
      </c>
      <c r="B1961">
        <v>-1.15619564056396</v>
      </c>
      <c r="C1961">
        <v>0.25566834211349398</v>
      </c>
      <c r="D1961">
        <v>7.5196127891540501</v>
      </c>
      <c r="E1961">
        <v>0.213169530034065</v>
      </c>
      <c r="F1961">
        <v>-0.25687015056610102</v>
      </c>
      <c r="G1961">
        <v>0.81430917978286699</v>
      </c>
      <c r="H1961">
        <v>11.5999908447265</v>
      </c>
      <c r="I1961">
        <v>-29.815231323242099</v>
      </c>
      <c r="J1961">
        <v>-30.4637145996093</v>
      </c>
      <c r="L1961">
        <f t="shared" si="120"/>
        <v>7.6122750317646375</v>
      </c>
      <c r="M1961">
        <f t="shared" si="121"/>
        <v>-0.16233735554563733</v>
      </c>
      <c r="N1961">
        <f t="shared" si="122"/>
        <v>2.6353417005550668E-2</v>
      </c>
      <c r="O1961">
        <f t="shared" si="123"/>
        <v>9.6583412120515008E-2</v>
      </c>
      <c r="P1961" t="str" cm="1">
        <f t="array" ref="P1961">IF(AND(O1961&gt;$Q$2,M1961&gt;0,M1962&lt;0,53.93&gt;A1961&gt;16.07),Peak,"")</f>
        <v/>
      </c>
    </row>
    <row r="1962" spans="1:16" x14ac:dyDescent="0.3">
      <c r="A1962">
        <v>19.5892944329998</v>
      </c>
      <c r="B1962">
        <v>-0.91070616245269698</v>
      </c>
      <c r="C1962">
        <v>0.80143338441848699</v>
      </c>
      <c r="D1962">
        <v>7.4869809150695801</v>
      </c>
      <c r="E1962">
        <v>0.154548034071922</v>
      </c>
      <c r="F1962">
        <v>-0.33467730879783603</v>
      </c>
      <c r="G1962">
        <v>0.796189844608306</v>
      </c>
      <c r="H1962">
        <v>11.5999908447265</v>
      </c>
      <c r="I1962">
        <v>-29.815231323242099</v>
      </c>
      <c r="J1962">
        <v>-30.4637145996093</v>
      </c>
      <c r="L1962">
        <f t="shared" si="120"/>
        <v>7.5846268468927276</v>
      </c>
      <c r="M1962">
        <f t="shared" si="121"/>
        <v>-2.7648184871909898E-2</v>
      </c>
      <c r="N1962">
        <f t="shared" si="122"/>
        <v>7.6442212671130731E-4</v>
      </c>
      <c r="O1962">
        <f t="shared" si="123"/>
        <v>9.7518897326991136E-2</v>
      </c>
      <c r="P1962" t="str" cm="1">
        <f t="array" ref="P1962">IF(AND(O1962&gt;$Q$2,M1962&gt;0,M1963&lt;0,53.93&gt;A1962&gt;16.07),Peak,"")</f>
        <v/>
      </c>
    </row>
    <row r="1963" spans="1:16" x14ac:dyDescent="0.3">
      <c r="A1963">
        <v>19.599273680999399</v>
      </c>
      <c r="B1963">
        <v>-0.72958284616470304</v>
      </c>
      <c r="C1963">
        <v>1.0157876014709399</v>
      </c>
      <c r="D1963">
        <v>7.43159580230712</v>
      </c>
      <c r="E1963">
        <v>0.106584496796131</v>
      </c>
      <c r="F1963">
        <v>-0.37411341071128801</v>
      </c>
      <c r="G1963">
        <v>0.74822628498077304</v>
      </c>
      <c r="H1963">
        <v>10.8000030517578</v>
      </c>
      <c r="I1963">
        <v>-30.310501098632798</v>
      </c>
      <c r="J1963">
        <v>-30.56103515625</v>
      </c>
      <c r="L1963">
        <f t="shared" si="120"/>
        <v>7.536095258792094</v>
      </c>
      <c r="M1963">
        <f t="shared" si="121"/>
        <v>-4.8531588100633627E-2</v>
      </c>
      <c r="N1963">
        <f t="shared" si="122"/>
        <v>2.3553150435695635E-3</v>
      </c>
      <c r="O1963">
        <f t="shared" si="123"/>
        <v>9.8404014578825638E-2</v>
      </c>
      <c r="P1963" t="str" cm="1">
        <f t="array" ref="P1963">IF(AND(O1963&gt;$Q$2,M1963&gt;0,M1964&lt;0,53.93&gt;A1963&gt;16.07),Peak,"")</f>
        <v/>
      </c>
    </row>
    <row r="1964" spans="1:16" x14ac:dyDescent="0.3">
      <c r="A1964">
        <v>19.6092834469991</v>
      </c>
      <c r="B1964">
        <v>-0.39442977309226901</v>
      </c>
      <c r="C1964">
        <v>1.5804134607314999</v>
      </c>
      <c r="D1964">
        <v>7.51078128814697</v>
      </c>
      <c r="E1964">
        <v>8.6333557963371194E-2</v>
      </c>
      <c r="F1964">
        <v>-0.365586757659912</v>
      </c>
      <c r="G1964">
        <v>0.66722172498703003</v>
      </c>
      <c r="H1964">
        <v>10.8000030517578</v>
      </c>
      <c r="I1964">
        <v>-30.310501098632798</v>
      </c>
      <c r="J1964">
        <v>-30.56103515625</v>
      </c>
      <c r="L1964">
        <f t="shared" si="120"/>
        <v>7.6853833418471451</v>
      </c>
      <c r="M1964">
        <f t="shared" si="121"/>
        <v>0.14928808305505115</v>
      </c>
      <c r="N1964">
        <f t="shared" si="122"/>
        <v>2.228693174225185E-2</v>
      </c>
      <c r="O1964">
        <f t="shared" si="123"/>
        <v>9.8380066465759197E-2</v>
      </c>
      <c r="P1964" t="str" cm="1">
        <f t="array" ref="P1964">IF(AND(O1964&gt;$Q$2,M1964&gt;0,M1965&lt;0,53.93&gt;A1964&gt;16.07),Peak,"")</f>
        <v/>
      </c>
    </row>
    <row r="1965" spans="1:16" x14ac:dyDescent="0.3">
      <c r="A1965">
        <v>19.619262694999598</v>
      </c>
      <c r="B1965">
        <v>-0.32721954584121699</v>
      </c>
      <c r="C1965">
        <v>1.6322058439254701</v>
      </c>
      <c r="D1965">
        <v>7.5595798492431596</v>
      </c>
      <c r="E1965">
        <v>9.6991792321205098E-2</v>
      </c>
      <c r="F1965">
        <v>-0.33254572749137801</v>
      </c>
      <c r="G1965">
        <v>0.56063669919967596</v>
      </c>
      <c r="H1965">
        <v>10.8000030517578</v>
      </c>
      <c r="I1965">
        <v>-30.310501098632798</v>
      </c>
      <c r="J1965">
        <v>-30.56103515625</v>
      </c>
      <c r="L1965">
        <f t="shared" si="120"/>
        <v>7.7406986793963393</v>
      </c>
      <c r="M1965">
        <f t="shared" si="121"/>
        <v>5.5315337549194155E-2</v>
      </c>
      <c r="N1965">
        <f t="shared" si="122"/>
        <v>3.0597865681812886E-3</v>
      </c>
      <c r="O1965">
        <f t="shared" si="123"/>
        <v>9.8178174181533739E-2</v>
      </c>
      <c r="P1965" t="str" cm="1">
        <f t="array" ref="P1965">IF(AND(O1965&gt;$Q$2,M1965&gt;0,M1966&lt;0,53.93&gt;A1965&gt;16.07),Peak,"")</f>
        <v/>
      </c>
    </row>
    <row r="1966" spans="1:16" x14ac:dyDescent="0.3">
      <c r="A1966">
        <v>19.629791258999798</v>
      </c>
      <c r="B1966">
        <v>-0.33709898591041498</v>
      </c>
      <c r="C1966">
        <v>2.0302281379699698</v>
      </c>
      <c r="D1966">
        <v>7.35121297836303</v>
      </c>
      <c r="E1966">
        <v>0.13109916448593101</v>
      </c>
      <c r="F1966">
        <v>-0.27605527639388999</v>
      </c>
      <c r="G1966">
        <v>0.43806415796279902</v>
      </c>
      <c r="H1966">
        <v>9.8999938964843697</v>
      </c>
      <c r="I1966">
        <v>-31.1029357910156</v>
      </c>
      <c r="J1966">
        <v>-30.56103515625</v>
      </c>
      <c r="L1966">
        <f t="shared" si="120"/>
        <v>7.6338584131328959</v>
      </c>
      <c r="M1966">
        <f t="shared" si="121"/>
        <v>-0.10684026626344334</v>
      </c>
      <c r="N1966">
        <f t="shared" si="122"/>
        <v>1.1414842495243469E-2</v>
      </c>
      <c r="O1966">
        <f t="shared" si="123"/>
        <v>9.8487115315804938E-2</v>
      </c>
      <c r="P1966" t="str" cm="1">
        <f t="array" ref="P1966">IF(AND(O1966&gt;$Q$2,M1966&gt;0,M1967&lt;0,53.93&gt;A1966&gt;16.07),Peak,"")</f>
        <v/>
      </c>
    </row>
    <row r="1967" spans="1:16" x14ac:dyDescent="0.3">
      <c r="A1967">
        <v>19.639251708999801</v>
      </c>
      <c r="B1967">
        <v>-0.17842894792556699</v>
      </c>
      <c r="C1967">
        <v>1.98202836513519</v>
      </c>
      <c r="D1967">
        <v>7.2340068817138601</v>
      </c>
      <c r="E1967">
        <v>0.179062694311141</v>
      </c>
      <c r="F1967">
        <v>-0.20890687406062999</v>
      </c>
      <c r="G1967">
        <v>0.31122764945030201</v>
      </c>
      <c r="H1967">
        <v>9.8999938964843697</v>
      </c>
      <c r="I1967">
        <v>-31.1029357910156</v>
      </c>
      <c r="J1967">
        <v>-30.56103515625</v>
      </c>
      <c r="L1967">
        <f t="shared" si="120"/>
        <v>7.5027414252619549</v>
      </c>
      <c r="M1967">
        <f t="shared" si="121"/>
        <v>-0.13111698787094106</v>
      </c>
      <c r="N1967">
        <f t="shared" si="122"/>
        <v>1.7191664508348505E-2</v>
      </c>
      <c r="O1967">
        <f t="shared" si="123"/>
        <v>9.8381205772319125E-2</v>
      </c>
      <c r="P1967" t="str" cm="1">
        <f t="array" ref="P1967">IF(AND(O1967&gt;$Q$2,M1967&gt;0,M1968&lt;0,53.93&gt;A1967&gt;16.07),Peak,"")</f>
        <v/>
      </c>
    </row>
    <row r="1968" spans="1:16" x14ac:dyDescent="0.3">
      <c r="A1968">
        <v>19.6492309569994</v>
      </c>
      <c r="B1968">
        <v>-0.24638763070106501</v>
      </c>
      <c r="C1968">
        <v>2.0119659900665199</v>
      </c>
      <c r="D1968">
        <v>6.9771409034729004</v>
      </c>
      <c r="E1968">
        <v>0.229157283902168</v>
      </c>
      <c r="F1968">
        <v>-0.13429762423038399</v>
      </c>
      <c r="G1968">
        <v>0.19931364059448201</v>
      </c>
      <c r="H1968">
        <v>9.8999938964843697</v>
      </c>
      <c r="I1968">
        <v>-31.1029357910156</v>
      </c>
      <c r="J1968">
        <v>-30.56103515625</v>
      </c>
      <c r="L1968">
        <f t="shared" si="120"/>
        <v>7.2656182941757592</v>
      </c>
      <c r="M1968">
        <f t="shared" si="121"/>
        <v>-0.23712313108619565</v>
      </c>
      <c r="N1968">
        <f t="shared" si="122"/>
        <v>5.6227379296121129E-2</v>
      </c>
      <c r="O1968">
        <f t="shared" si="123"/>
        <v>9.9039079347132519E-2</v>
      </c>
      <c r="P1968" t="str" cm="1">
        <f t="array" ref="P1968">IF(AND(O1968&gt;$Q$2,M1968&gt;0,M1969&lt;0,53.93&gt;A1968&gt;16.07),Peak,"")</f>
        <v/>
      </c>
    </row>
    <row r="1969" spans="1:16" x14ac:dyDescent="0.3">
      <c r="A1969">
        <v>19.659210204999901</v>
      </c>
      <c r="B1969">
        <v>-0.29039612412452698</v>
      </c>
      <c r="C1969">
        <v>2.1145029067993102</v>
      </c>
      <c r="D1969">
        <v>6.6705784797668404</v>
      </c>
      <c r="E1969">
        <v>0.26539626717567399</v>
      </c>
      <c r="F1969">
        <v>-6.9280534982681205E-2</v>
      </c>
      <c r="G1969">
        <v>0.109782427549362</v>
      </c>
      <c r="H1969">
        <v>10.1000061035156</v>
      </c>
      <c r="I1969">
        <v>-31.301040649413999</v>
      </c>
      <c r="J1969">
        <v>-30.0744018554687</v>
      </c>
      <c r="L1969">
        <f t="shared" si="120"/>
        <v>7.0037182772080264</v>
      </c>
      <c r="M1969">
        <f t="shared" si="121"/>
        <v>-0.2619000169677328</v>
      </c>
      <c r="N1969">
        <f t="shared" si="122"/>
        <v>6.8591618887698727E-2</v>
      </c>
      <c r="O1969">
        <f t="shared" si="123"/>
        <v>9.8394434422000562E-2</v>
      </c>
      <c r="P1969" t="str" cm="1">
        <f t="array" ref="P1969">IF(AND(O1969&gt;$Q$2,M1969&gt;0,M1970&lt;0,53.93&gt;A1969&gt;16.07),Peak,"")</f>
        <v/>
      </c>
    </row>
    <row r="1970" spans="1:16" x14ac:dyDescent="0.3">
      <c r="A1970">
        <v>19.669219969999101</v>
      </c>
      <c r="B1970">
        <v>-0.51597702503204301</v>
      </c>
      <c r="C1970">
        <v>1.77081751823425</v>
      </c>
      <c r="D1970">
        <v>6.5382537841796804</v>
      </c>
      <c r="E1970">
        <v>0.282449811697006</v>
      </c>
      <c r="F1970">
        <v>-1.17248333990573E-2</v>
      </c>
      <c r="G1970">
        <v>3.5172633826732601E-2</v>
      </c>
      <c r="H1970">
        <v>10.1000061035156</v>
      </c>
      <c r="I1970">
        <v>-31.301040649413999</v>
      </c>
      <c r="J1970">
        <v>-30.0744018554687</v>
      </c>
      <c r="L1970">
        <f t="shared" si="120"/>
        <v>6.7934372389524684</v>
      </c>
      <c r="M1970">
        <f t="shared" si="121"/>
        <v>-0.21028103825555799</v>
      </c>
      <c r="N1970">
        <f t="shared" si="122"/>
        <v>4.4218115049835444E-2</v>
      </c>
      <c r="O1970">
        <f t="shared" si="123"/>
        <v>9.978864878209813E-2</v>
      </c>
      <c r="P1970" t="str" cm="1">
        <f t="array" ref="P1970">IF(AND(O1970&gt;$Q$2,M1970&gt;0,M1971&lt;0,53.93&gt;A1970&gt;16.07),Peak,"")</f>
        <v/>
      </c>
    </row>
    <row r="1971" spans="1:16" x14ac:dyDescent="0.3">
      <c r="A1971">
        <v>19.679229735999701</v>
      </c>
      <c r="B1971">
        <v>-0.41673338413238498</v>
      </c>
      <c r="C1971">
        <v>1.9335292577743499</v>
      </c>
      <c r="D1971">
        <v>6.3471012115478498</v>
      </c>
      <c r="E1971">
        <v>0.28564718365669201</v>
      </c>
      <c r="F1971">
        <v>3.7304494529962498E-2</v>
      </c>
      <c r="G1971">
        <v>-2.98441816121339E-2</v>
      </c>
      <c r="H1971">
        <v>10.1000061035156</v>
      </c>
      <c r="I1971">
        <v>-31.301040649413999</v>
      </c>
      <c r="J1971">
        <v>-30.0744018554687</v>
      </c>
      <c r="L1971">
        <f t="shared" si="120"/>
        <v>6.6481498098156635</v>
      </c>
      <c r="M1971">
        <f t="shared" si="121"/>
        <v>-0.14528742913680492</v>
      </c>
      <c r="N1971">
        <f t="shared" si="122"/>
        <v>2.1108437065182114E-2</v>
      </c>
      <c r="O1971">
        <f t="shared" si="123"/>
        <v>9.9709686617927784E-2</v>
      </c>
      <c r="P1971" t="str" cm="1">
        <f t="array" ref="P1971">IF(AND(O1971&gt;$Q$2,M1971&gt;0,M1972&lt;0,53.93&gt;A1971&gt;16.07),Peak,"")</f>
        <v/>
      </c>
    </row>
    <row r="1972" spans="1:16" x14ac:dyDescent="0.3">
      <c r="A1972">
        <v>19.6891784669996</v>
      </c>
      <c r="B1972">
        <v>-0.59935361146926802</v>
      </c>
      <c r="C1972">
        <v>1.8140776157379099</v>
      </c>
      <c r="D1972">
        <v>6.3728475570678702</v>
      </c>
      <c r="E1972">
        <v>0.28458139300346302</v>
      </c>
      <c r="F1972">
        <v>8.4201961755752494E-2</v>
      </c>
      <c r="G1972">
        <v>-7.9938776791095706E-2</v>
      </c>
      <c r="H1972">
        <v>10.1000061035156</v>
      </c>
      <c r="I1972">
        <v>-31.895370483398398</v>
      </c>
      <c r="J1972">
        <v>-29.6850891113281</v>
      </c>
      <c r="L1972">
        <f t="shared" si="120"/>
        <v>6.6530660851316155</v>
      </c>
      <c r="M1972">
        <f t="shared" si="121"/>
        <v>4.9162753159519568E-3</v>
      </c>
      <c r="N1972">
        <f t="shared" si="122"/>
        <v>2.4169762982238511E-5</v>
      </c>
      <c r="O1972">
        <f t="shared" si="123"/>
        <v>9.9548621997736744E-2</v>
      </c>
      <c r="P1972" t="str" cm="1">
        <f t="array" ref="P1972">IF(AND(O1972&gt;$Q$2,M1972&gt;0,M1973&lt;0,53.93&gt;A1972&gt;16.07),Peak,"")</f>
        <v/>
      </c>
    </row>
    <row r="1973" spans="1:16" x14ac:dyDescent="0.3">
      <c r="A1973">
        <v>19.699157714999199</v>
      </c>
      <c r="B1973">
        <v>-0.58618104457855202</v>
      </c>
      <c r="C1973">
        <v>1.9591259956359801</v>
      </c>
      <c r="D1973">
        <v>5.9612035751342702</v>
      </c>
      <c r="E1973">
        <v>0.30483287572860701</v>
      </c>
      <c r="F1973">
        <v>0.13962607085704801</v>
      </c>
      <c r="G1973">
        <v>-0.11404614895582101</v>
      </c>
      <c r="H1973">
        <v>10.1000061035156</v>
      </c>
      <c r="I1973">
        <v>-31.895370483398398</v>
      </c>
      <c r="J1973">
        <v>-29.6850891113281</v>
      </c>
      <c r="L1973">
        <f t="shared" si="120"/>
        <v>6.3022004845921451</v>
      </c>
      <c r="M1973">
        <f t="shared" si="121"/>
        <v>-0.35086560053947036</v>
      </c>
      <c r="N1973">
        <f t="shared" si="122"/>
        <v>0.12310666964192318</v>
      </c>
      <c r="O1973">
        <f t="shared" si="123"/>
        <v>9.9750258497971186E-2</v>
      </c>
      <c r="P1973" t="str" cm="1">
        <f t="array" ref="P1973">IF(AND(O1973&gt;$Q$2,M1973&gt;0,M1974&lt;0,53.93&gt;A1973&gt;16.07),Peak,"")</f>
        <v/>
      </c>
    </row>
    <row r="1974" spans="1:16" x14ac:dyDescent="0.3">
      <c r="A1974">
        <v>19.709167479999401</v>
      </c>
      <c r="B1974">
        <v>-0.86505109071731501</v>
      </c>
      <c r="C1974">
        <v>2.0582199096679599</v>
      </c>
      <c r="D1974">
        <v>5.8712406158447203</v>
      </c>
      <c r="E1974">
        <v>0.34853240847587502</v>
      </c>
      <c r="F1974">
        <v>0.21103793382644601</v>
      </c>
      <c r="G1974">
        <v>-0.14495612680912001</v>
      </c>
      <c r="H1974">
        <v>10.1000061035156</v>
      </c>
      <c r="I1974">
        <v>-31.895370483398398</v>
      </c>
      <c r="J1974">
        <v>-29.6850891113281</v>
      </c>
      <c r="L1974">
        <f t="shared" si="120"/>
        <v>6.2814050144254745</v>
      </c>
      <c r="M1974">
        <f t="shared" si="121"/>
        <v>-2.0795470166670604E-2</v>
      </c>
      <c r="N1974">
        <f t="shared" si="122"/>
        <v>4.3245157945288713E-4</v>
      </c>
      <c r="O1974">
        <f t="shared" si="123"/>
        <v>9.7401582047352733E-2</v>
      </c>
      <c r="P1974" t="str" cm="1">
        <f t="array" ref="P1974">IF(AND(O1974&gt;$Q$2,M1974&gt;0,M1975&lt;0,53.93&gt;A1974&gt;16.07),Peak,"")</f>
        <v/>
      </c>
    </row>
    <row r="1975" spans="1:16" x14ac:dyDescent="0.3">
      <c r="A1975">
        <v>19.719146728999402</v>
      </c>
      <c r="B1975">
        <v>-0.66072601079940796</v>
      </c>
      <c r="C1975">
        <v>2.1466858386993399</v>
      </c>
      <c r="D1975">
        <v>5.7724461555480904</v>
      </c>
      <c r="E1975">
        <v>0.401824921369552</v>
      </c>
      <c r="F1975">
        <v>0.290976703166961</v>
      </c>
      <c r="G1975">
        <v>-0.17693136632442399</v>
      </c>
      <c r="H1975">
        <v>10.1999969482421</v>
      </c>
      <c r="I1975">
        <v>-32.390640258788999</v>
      </c>
      <c r="J1975">
        <v>-29.101119995117099</v>
      </c>
      <c r="L1975">
        <f t="shared" si="120"/>
        <v>6.1940256352489467</v>
      </c>
      <c r="M1975">
        <f t="shared" si="121"/>
        <v>-8.7379379176527827E-2</v>
      </c>
      <c r="N1975">
        <f t="shared" si="122"/>
        <v>7.6351559052754252E-3</v>
      </c>
      <c r="O1975">
        <f t="shared" si="123"/>
        <v>9.9489798411922861E-2</v>
      </c>
      <c r="P1975" t="str" cm="1">
        <f t="array" ref="P1975">IF(AND(O1975&gt;$Q$2,M1975&gt;0,M1976&lt;0,53.93&gt;A1975&gt;16.07),Peak,"")</f>
        <v/>
      </c>
    </row>
    <row r="1976" spans="1:16" x14ac:dyDescent="0.3">
      <c r="A1976">
        <v>19.7291564939996</v>
      </c>
      <c r="B1976">
        <v>-1.03839063644409</v>
      </c>
      <c r="C1976">
        <v>2.2260210514068599</v>
      </c>
      <c r="D1976">
        <v>5.7420592308044398</v>
      </c>
      <c r="E1976">
        <v>0.447656869888305</v>
      </c>
      <c r="F1976">
        <v>0.38050818443298301</v>
      </c>
      <c r="G1976">
        <v>-0.20357762277126301</v>
      </c>
      <c r="H1976">
        <v>10.1999969482421</v>
      </c>
      <c r="I1976">
        <v>-32.390640258788999</v>
      </c>
      <c r="J1976">
        <v>-29.101119995117099</v>
      </c>
      <c r="L1976">
        <f t="shared" si="120"/>
        <v>6.2453718100068096</v>
      </c>
      <c r="M1976">
        <f t="shared" si="121"/>
        <v>5.1346174757862961E-2</v>
      </c>
      <c r="N1976">
        <f t="shared" si="122"/>
        <v>2.6364296622650037E-3</v>
      </c>
      <c r="O1976">
        <f t="shared" si="123"/>
        <v>9.9579146520764536E-2</v>
      </c>
      <c r="P1976" t="str" cm="1">
        <f t="array" ref="P1976">IF(AND(O1976&gt;$Q$2,M1976&gt;0,M1977&lt;0,53.93&gt;A1976&gt;16.07),Peak,"")</f>
        <v/>
      </c>
    </row>
    <row r="1977" spans="1:16" x14ac:dyDescent="0.3">
      <c r="A1977">
        <v>19.739135741999199</v>
      </c>
      <c r="B1977">
        <v>-1.0945239067077599</v>
      </c>
      <c r="C1977">
        <v>2.0082237720489502</v>
      </c>
      <c r="D1977">
        <v>5.2847604751586896</v>
      </c>
      <c r="E1977">
        <v>0.45511746406555098</v>
      </c>
      <c r="F1977">
        <v>0.47323679924011203</v>
      </c>
      <c r="G1977">
        <v>-0.22915808856487199</v>
      </c>
      <c r="H1977">
        <v>10.1999969482421</v>
      </c>
      <c r="I1977">
        <v>-32.390640258788999</v>
      </c>
      <c r="J1977">
        <v>-29.101119995117099</v>
      </c>
      <c r="L1977">
        <f t="shared" si="120"/>
        <v>5.7584406379485085</v>
      </c>
      <c r="M1977">
        <f t="shared" si="121"/>
        <v>-0.48693117205830116</v>
      </c>
      <c r="N1977">
        <f t="shared" si="122"/>
        <v>0.2371019663220709</v>
      </c>
      <c r="O1977">
        <f t="shared" si="123"/>
        <v>0.10306151927585626</v>
      </c>
      <c r="P1977" t="str" cm="1">
        <f t="array" ref="P1977">IF(AND(O1977&gt;$Q$2,M1977&gt;0,M1978&lt;0,53.93&gt;A1977&gt;16.07),Peak,"")</f>
        <v/>
      </c>
    </row>
    <row r="1978" spans="1:16" x14ac:dyDescent="0.3">
      <c r="A1978">
        <v>19.7491149899997</v>
      </c>
      <c r="B1978">
        <v>-1.0109976530075</v>
      </c>
      <c r="C1978">
        <v>2.22811651229858</v>
      </c>
      <c r="D1978">
        <v>5.73457479476928</v>
      </c>
      <c r="E1978">
        <v>0.407154440879821</v>
      </c>
      <c r="F1978">
        <v>0.506278395652771</v>
      </c>
      <c r="G1978">
        <v>-0.246211633086204</v>
      </c>
      <c r="H1978">
        <v>11</v>
      </c>
      <c r="I1978">
        <v>-32.885910034179602</v>
      </c>
      <c r="J1978">
        <v>-28.711807250976499</v>
      </c>
      <c r="L1978">
        <f t="shared" si="120"/>
        <v>6.2347387694728154</v>
      </c>
      <c r="M1978">
        <f t="shared" si="121"/>
        <v>0.47629813152430689</v>
      </c>
      <c r="N1978">
        <f t="shared" si="122"/>
        <v>0.22685991009354595</v>
      </c>
      <c r="O1978">
        <f t="shared" si="123"/>
        <v>9.8567207288927858E-2</v>
      </c>
      <c r="P1978" t="str" cm="1">
        <f t="array" ref="P1978">IF(AND(O1978&gt;$Q$2,M1978&gt;0,M1979&lt;0,53.93&gt;A1978&gt;16.07),Peak,"")</f>
        <v/>
      </c>
    </row>
    <row r="1979" spans="1:16" x14ac:dyDescent="0.3">
      <c r="A1979">
        <v>19.7597961429992</v>
      </c>
      <c r="B1979">
        <v>-1.3082793951034499</v>
      </c>
      <c r="C1979">
        <v>2.3652315139770499</v>
      </c>
      <c r="D1979">
        <v>5.6630234718322701</v>
      </c>
      <c r="E1979">
        <v>0.32721567153930597</v>
      </c>
      <c r="F1979">
        <v>0.47323679924011203</v>
      </c>
      <c r="G1979">
        <v>-0.25580435991287198</v>
      </c>
      <c r="H1979">
        <v>11</v>
      </c>
      <c r="I1979">
        <v>-32.885910034179602</v>
      </c>
      <c r="J1979">
        <v>-28.711807250976499</v>
      </c>
      <c r="L1979">
        <f t="shared" si="120"/>
        <v>6.2750099548037088</v>
      </c>
      <c r="M1979">
        <f t="shared" si="121"/>
        <v>4.0271185330893466E-2</v>
      </c>
      <c r="N1979">
        <f t="shared" si="122"/>
        <v>1.6217683679551691E-3</v>
      </c>
      <c r="O1979">
        <f t="shared" si="123"/>
        <v>9.8923244536479493E-2</v>
      </c>
      <c r="P1979" t="str" cm="1">
        <f t="array" ref="P1979">IF(AND(O1979&gt;$Q$2,M1979&gt;0,M1980&lt;0,53.93&gt;A1979&gt;16.07),Peak,"")</f>
        <v/>
      </c>
    </row>
    <row r="1980" spans="1:16" x14ac:dyDescent="0.3">
      <c r="A1980">
        <v>19.7691040039999</v>
      </c>
      <c r="B1980">
        <v>-1.37144804000854</v>
      </c>
      <c r="C1980">
        <v>2.2833516597747798</v>
      </c>
      <c r="D1980">
        <v>5.92632627487182</v>
      </c>
      <c r="E1980">
        <v>0.25047457218170099</v>
      </c>
      <c r="F1980">
        <v>0.39436435699462802</v>
      </c>
      <c r="G1980">
        <v>-0.257935941219329</v>
      </c>
      <c r="H1980">
        <v>11</v>
      </c>
      <c r="I1980">
        <v>-32.885910034179602</v>
      </c>
      <c r="J1980">
        <v>-28.711807250976499</v>
      </c>
      <c r="L1980">
        <f t="shared" si="120"/>
        <v>6.4973769818962799</v>
      </c>
      <c r="M1980">
        <f t="shared" si="121"/>
        <v>0.22236702709257106</v>
      </c>
      <c r="N1980">
        <f t="shared" si="122"/>
        <v>4.944709473798823E-2</v>
      </c>
      <c r="O1980">
        <f t="shared" si="123"/>
        <v>9.9317655299739585E-2</v>
      </c>
      <c r="P1980" t="str" cm="1">
        <f t="array" ref="P1980">IF(AND(O1980&gt;$Q$2,M1980&gt;0,M1981&lt;0,53.93&gt;A1980&gt;16.07),Peak,"")</f>
        <v/>
      </c>
    </row>
    <row r="1981" spans="1:16" x14ac:dyDescent="0.3">
      <c r="A1981">
        <v>19.779083251999499</v>
      </c>
      <c r="B1981">
        <v>-1.4130614995956401</v>
      </c>
      <c r="C1981">
        <v>2.4474105834960902</v>
      </c>
      <c r="D1981">
        <v>6.7038092613220197</v>
      </c>
      <c r="E1981">
        <v>0.191852793097496</v>
      </c>
      <c r="F1981">
        <v>0.27605476975440901</v>
      </c>
      <c r="G1981">
        <v>-0.26539677381515497</v>
      </c>
      <c r="H1981">
        <v>11.1999969482421</v>
      </c>
      <c r="I1981">
        <v>-33.183074951171797</v>
      </c>
      <c r="J1981">
        <v>-28.906478881835898</v>
      </c>
      <c r="L1981">
        <f t="shared" si="120"/>
        <v>7.2751371106003937</v>
      </c>
      <c r="M1981">
        <f t="shared" si="121"/>
        <v>0.77776012870411382</v>
      </c>
      <c r="N1981">
        <f t="shared" si="122"/>
        <v>0.60491081780183964</v>
      </c>
      <c r="O1981">
        <f t="shared" si="123"/>
        <v>9.9168786367551984E-2</v>
      </c>
      <c r="P1981" t="str" cm="1">
        <f t="array" ref="P1981">IF(AND(O1981&gt;$Q$2,M1981&gt;0,M1982&lt;0,53.93&gt;A1981&gt;16.07),Peak,"")</f>
        <v/>
      </c>
    </row>
    <row r="1982" spans="1:16" x14ac:dyDescent="0.3">
      <c r="A1982">
        <v>19.7890930179992</v>
      </c>
      <c r="B1982">
        <v>-1.3204041719436601</v>
      </c>
      <c r="C1982">
        <v>2.09579181671142</v>
      </c>
      <c r="D1982">
        <v>7.1847591400146396</v>
      </c>
      <c r="E1982">
        <v>0.15987701714038799</v>
      </c>
      <c r="F1982">
        <v>0.12896756827831199</v>
      </c>
      <c r="G1982">
        <v>-0.27818742394447299</v>
      </c>
      <c r="H1982">
        <v>11.1999969482421</v>
      </c>
      <c r="I1982">
        <v>-33.183074951171797</v>
      </c>
      <c r="J1982">
        <v>-28.906478881835898</v>
      </c>
      <c r="L1982">
        <f t="shared" si="120"/>
        <v>7.5997746293100485</v>
      </c>
      <c r="M1982">
        <f t="shared" si="121"/>
        <v>0.32463751870965485</v>
      </c>
      <c r="N1982">
        <f t="shared" si="122"/>
        <v>0.1053895185539615</v>
      </c>
      <c r="O1982">
        <f t="shared" si="123"/>
        <v>8.7859914801706171E-2</v>
      </c>
      <c r="P1982" t="str" cm="1">
        <f t="array" ref="P1982">IF(AND(O1982&gt;$Q$2,M1982&gt;0,M1983&lt;0,53.93&gt;A1982&gt;16.07),Peak,"")</f>
        <v/>
      </c>
    </row>
    <row r="1983" spans="1:16" x14ac:dyDescent="0.3">
      <c r="A1983">
        <v>19.799072265999701</v>
      </c>
      <c r="B1983">
        <v>-1.2945080995559599</v>
      </c>
      <c r="C1983">
        <v>2.0818707942962602</v>
      </c>
      <c r="D1983">
        <v>7.9766125679016104</v>
      </c>
      <c r="E1983">
        <v>0.15348222851753199</v>
      </c>
      <c r="F1983">
        <v>-2.0251475274562801E-2</v>
      </c>
      <c r="G1983">
        <v>-0.30056995153427102</v>
      </c>
      <c r="H1983">
        <v>11.1999969482421</v>
      </c>
      <c r="I1983">
        <v>-33.183074951171797</v>
      </c>
      <c r="J1983">
        <v>-28.906478881835898</v>
      </c>
      <c r="L1983">
        <f t="shared" si="120"/>
        <v>8.3448358451419313</v>
      </c>
      <c r="M1983">
        <f t="shared" si="121"/>
        <v>0.74506121583188278</v>
      </c>
      <c r="N1983">
        <f t="shared" si="122"/>
        <v>0.55511621533688338</v>
      </c>
      <c r="O1983">
        <f t="shared" si="123"/>
        <v>8.9353673060054609E-2</v>
      </c>
      <c r="P1983" t="str" cm="1">
        <f t="array" ref="P1983">IF(AND(O1983&gt;$Q$2,M1983&gt;0,M1984&lt;0,53.93&gt;A1983&gt;16.07),Peak,"")</f>
        <v/>
      </c>
    </row>
    <row r="1984" spans="1:16" x14ac:dyDescent="0.3">
      <c r="A1984">
        <v>19.809051512999702</v>
      </c>
      <c r="B1984">
        <v>-1.0353969335555999</v>
      </c>
      <c r="C1984">
        <v>2.2574555873870801</v>
      </c>
      <c r="D1984">
        <v>8.5873422622680593</v>
      </c>
      <c r="E1984">
        <v>0.17479898035526201</v>
      </c>
      <c r="F1984">
        <v>-0.128968104720115</v>
      </c>
      <c r="G1984">
        <v>-0.33041360974311801</v>
      </c>
      <c r="H1984">
        <v>10.8999938964843</v>
      </c>
      <c r="I1984">
        <v>-33.282119750976499</v>
      </c>
      <c r="J1984">
        <v>-27.933181762695298</v>
      </c>
      <c r="L1984">
        <f t="shared" si="120"/>
        <v>8.9392728825322578</v>
      </c>
      <c r="M1984">
        <f t="shared" si="121"/>
        <v>0.59443703739032649</v>
      </c>
      <c r="N1984">
        <f t="shared" si="122"/>
        <v>0.35335539142138844</v>
      </c>
      <c r="O1984">
        <f t="shared" si="123"/>
        <v>8.2592510364465813E-2</v>
      </c>
      <c r="P1984" t="str" cm="1">
        <f t="array" ref="P1984">IF(AND(O1984&gt;$Q$2,M1984&gt;0,M1985&lt;0,53.93&gt;A1984&gt;16.07),Peak,"")</f>
        <v/>
      </c>
    </row>
    <row r="1985" spans="1:16" x14ac:dyDescent="0.3">
      <c r="A1985">
        <v>19.819030760999301</v>
      </c>
      <c r="B1985">
        <v>-1.2686119079589799</v>
      </c>
      <c r="C1985">
        <v>2.3343956470489502</v>
      </c>
      <c r="D1985">
        <v>9.0090160369872994</v>
      </c>
      <c r="E1985">
        <v>0.21743325889110501</v>
      </c>
      <c r="F1985">
        <v>-0.206775277853012</v>
      </c>
      <c r="G1985">
        <v>-0.348532944917678</v>
      </c>
      <c r="H1985">
        <v>10.8999938964843</v>
      </c>
      <c r="I1985">
        <v>-33.282119750976499</v>
      </c>
      <c r="J1985">
        <v>-27.933181762695298</v>
      </c>
      <c r="L1985">
        <f t="shared" si="120"/>
        <v>9.3926114134819159</v>
      </c>
      <c r="M1985">
        <f t="shared" si="121"/>
        <v>0.45333853094965804</v>
      </c>
      <c r="N1985">
        <f t="shared" si="122"/>
        <v>0.20551582364359405</v>
      </c>
      <c r="O1985">
        <f t="shared" si="123"/>
        <v>7.5782377324810801E-2</v>
      </c>
      <c r="P1985" t="str" cm="1">
        <f t="array" ref="P1985">IF(AND(O1985&gt;$Q$2,M1985&gt;0,M1986&lt;0,53.93&gt;A1985&gt;16.07),Peak,"")</f>
        <v/>
      </c>
    </row>
    <row r="1986" spans="1:16" x14ac:dyDescent="0.3">
      <c r="A1986">
        <v>19.829467773000001</v>
      </c>
      <c r="B1986">
        <v>-1.52442991733551</v>
      </c>
      <c r="C1986">
        <v>2.2776634693145699</v>
      </c>
      <c r="D1986">
        <v>9.3660230636596609</v>
      </c>
      <c r="E1986">
        <v>0.26433044672012301</v>
      </c>
      <c r="F1986">
        <v>-0.26219940185546797</v>
      </c>
      <c r="G1986">
        <v>-0.34746715426445002</v>
      </c>
      <c r="H1986">
        <v>10.8999938964843</v>
      </c>
      <c r="I1986">
        <v>-33.282119750976499</v>
      </c>
      <c r="J1986">
        <v>-27.933181762695298</v>
      </c>
      <c r="L1986">
        <f t="shared" si="120"/>
        <v>9.7587922142713097</v>
      </c>
      <c r="M1986">
        <f t="shared" si="121"/>
        <v>0.36618080078939386</v>
      </c>
      <c r="N1986">
        <f t="shared" si="122"/>
        <v>0.13408837886676175</v>
      </c>
      <c r="O1986">
        <f t="shared" si="123"/>
        <v>7.1679375696893602E-2</v>
      </c>
      <c r="P1986" t="str" cm="1">
        <f t="array" ref="P1986">IF(AND(O1986&gt;$Q$2,M1986&gt;0,M1987&lt;0,53.93&gt;A1986&gt;16.07),Peak,"")</f>
        <v/>
      </c>
    </row>
    <row r="1987" spans="1:16" x14ac:dyDescent="0.3">
      <c r="A1987">
        <v>19.8390197749995</v>
      </c>
      <c r="B1987">
        <v>-1.32983458042144</v>
      </c>
      <c r="C1987">
        <v>2.2793102264404199</v>
      </c>
      <c r="D1987">
        <v>9.9544496536254794</v>
      </c>
      <c r="E1987">
        <v>0.302701026201248</v>
      </c>
      <c r="F1987">
        <v>-0.293108850717544</v>
      </c>
      <c r="G1987">
        <v>-0.33680891990661599</v>
      </c>
      <c r="H1987">
        <v>10.8999938964843</v>
      </c>
      <c r="I1987">
        <v>-33.6783447265625</v>
      </c>
      <c r="J1987">
        <v>-28.030517578125</v>
      </c>
      <c r="L1987">
        <f t="shared" ref="L1987:L2050" si="124">SQRT(B1987^2+C1987^2+D1987^2)</f>
        <v>10.29829029626787</v>
      </c>
      <c r="M1987">
        <f t="shared" si="121"/>
        <v>0.53949808199656069</v>
      </c>
      <c r="N1987">
        <f t="shared" si="122"/>
        <v>0.29105818047796772</v>
      </c>
      <c r="O1987">
        <f t="shared" si="123"/>
        <v>7.0363214588083867E-2</v>
      </c>
      <c r="P1987" t="str" cm="1">
        <f t="array" ref="P1987">IF(AND(O1987&gt;$Q$2,M1987&gt;0,M1988&lt;0,53.93&gt;A1987&gt;16.07),Peak,"")</f>
        <v/>
      </c>
    </row>
    <row r="1988" spans="1:16" x14ac:dyDescent="0.3">
      <c r="A1988">
        <v>19.849029540999201</v>
      </c>
      <c r="B1988">
        <v>-1.48416364192962</v>
      </c>
      <c r="C1988">
        <v>2.2858965396881099</v>
      </c>
      <c r="D1988">
        <v>9.9923210144042898</v>
      </c>
      <c r="E1988">
        <v>0.30909606814384399</v>
      </c>
      <c r="F1988">
        <v>-0.29417464137077298</v>
      </c>
      <c r="G1988">
        <v>-0.31549191474914501</v>
      </c>
      <c r="H1988">
        <v>10.8999938964843</v>
      </c>
      <c r="I1988">
        <v>-33.6783447265625</v>
      </c>
      <c r="J1988">
        <v>-28.030517578125</v>
      </c>
      <c r="L1988">
        <f t="shared" si="124"/>
        <v>10.357342514423738</v>
      </c>
      <c r="M1988">
        <f t="shared" ref="M1988:M2051" si="125">L1988-L1987</f>
        <v>5.9052218155867919E-2</v>
      </c>
      <c r="N1988">
        <f t="shared" ref="N1988:N2051" si="126">M1988^2</f>
        <v>3.4871644691282168E-3</v>
      </c>
      <c r="O1988">
        <f t="shared" ref="O1988:O2051" si="127">AVERAGE(N1988:N2035)</f>
        <v>6.4554159580734932E-2</v>
      </c>
      <c r="P1988" t="str" cm="1">
        <f t="array" ref="P1988">IF(AND(O1988&gt;$Q$2,M1988&gt;0,M1989&lt;0,53.93&gt;A1988&gt;16.07),Peak,"")</f>
        <v/>
      </c>
    </row>
    <row r="1989" spans="1:16" x14ac:dyDescent="0.3">
      <c r="A1989">
        <v>19.858978271999099</v>
      </c>
      <c r="B1989">
        <v>-1.28492796421051</v>
      </c>
      <c r="C1989">
        <v>2.2409899234771702</v>
      </c>
      <c r="D1989">
        <v>9.9897766113281197</v>
      </c>
      <c r="E1989">
        <v>0.26326465606689398</v>
      </c>
      <c r="F1989">
        <v>-0.28884565830230702</v>
      </c>
      <c r="G1989">
        <v>-0.28884565830230702</v>
      </c>
      <c r="H1989">
        <v>10.8999938964843</v>
      </c>
      <c r="I1989">
        <v>-33.6783447265625</v>
      </c>
      <c r="J1989">
        <v>-28.030517578125</v>
      </c>
      <c r="L1989">
        <f t="shared" si="124"/>
        <v>10.318367722395569</v>
      </c>
      <c r="M1989">
        <f t="shared" si="125"/>
        <v>-3.8974792028168892E-2</v>
      </c>
      <c r="N1989">
        <f t="shared" si="126"/>
        <v>1.5190344136390174E-3</v>
      </c>
      <c r="O1989">
        <f t="shared" si="127"/>
        <v>6.5334980761332068E-2</v>
      </c>
      <c r="P1989" t="str" cm="1">
        <f t="array" ref="P1989">IF(AND(O1989&gt;$Q$2,M1989&gt;0,M1990&lt;0,53.93&gt;A1989&gt;16.07),Peak,"")</f>
        <v/>
      </c>
    </row>
    <row r="1990" spans="1:16" x14ac:dyDescent="0.3">
      <c r="A1990">
        <v>19.868988036999301</v>
      </c>
      <c r="B1990">
        <v>-1.14466965198516</v>
      </c>
      <c r="C1990">
        <v>2.1336629390716499</v>
      </c>
      <c r="D1990">
        <v>10.3553161621093</v>
      </c>
      <c r="E1990">
        <v>0.169469729065895</v>
      </c>
      <c r="F1990">
        <v>-0.28031900525093001</v>
      </c>
      <c r="G1990">
        <v>-0.26433098316192599</v>
      </c>
      <c r="H1990">
        <v>10.8000030517578</v>
      </c>
      <c r="I1990">
        <v>-33.5792846679687</v>
      </c>
      <c r="J1990">
        <v>-27.057235717773398</v>
      </c>
      <c r="L1990">
        <f t="shared" si="124"/>
        <v>10.634630175374497</v>
      </c>
      <c r="M1990">
        <f t="shared" si="125"/>
        <v>0.3162624529789273</v>
      </c>
      <c r="N1990">
        <f t="shared" si="126"/>
        <v>0.1000219391642482</v>
      </c>
      <c r="O1990">
        <f t="shared" si="127"/>
        <v>6.6270573174546113E-2</v>
      </c>
      <c r="P1990" t="str" cm="1">
        <f t="array" ref="P1990">IF(AND(O1990&gt;$Q$2,M1990&gt;0,M1991&lt;0,53.93&gt;A1990&gt;16.07),Peak,"")</f>
        <v/>
      </c>
    </row>
    <row r="1991" spans="1:16" x14ac:dyDescent="0.3">
      <c r="A1991">
        <v>19.878997802999901</v>
      </c>
      <c r="B1991">
        <v>-0.74245607852935702</v>
      </c>
      <c r="C1991">
        <v>2.0297789573669398</v>
      </c>
      <c r="D1991">
        <v>10.5870342254638</v>
      </c>
      <c r="E1991">
        <v>4.9028795212507199E-2</v>
      </c>
      <c r="F1991">
        <v>-0.26752838492393399</v>
      </c>
      <c r="G1991">
        <v>-0.249409034848213</v>
      </c>
      <c r="H1991">
        <v>10.8000030517578</v>
      </c>
      <c r="I1991">
        <v>-33.5792846679687</v>
      </c>
      <c r="J1991">
        <v>-27.057235717773398</v>
      </c>
      <c r="L1991">
        <f t="shared" si="124"/>
        <v>10.80539390006013</v>
      </c>
      <c r="M1991">
        <f t="shared" si="125"/>
        <v>0.17076372468563328</v>
      </c>
      <c r="N1991">
        <f t="shared" si="126"/>
        <v>2.916024966851076E-2</v>
      </c>
      <c r="O1991">
        <f t="shared" si="127"/>
        <v>6.6859019237822337E-2</v>
      </c>
      <c r="P1991" t="str" cm="1">
        <f t="array" ref="P1991">IF(AND(O1991&gt;$Q$2,M1991&gt;0,M1992&lt;0,53.93&gt;A1991&gt;16.07),Peak,"")</f>
        <v/>
      </c>
    </row>
    <row r="1992" spans="1:16" x14ac:dyDescent="0.3">
      <c r="A1992">
        <v>19.888946532999299</v>
      </c>
      <c r="B1992">
        <v>-0.472417593002319</v>
      </c>
      <c r="C1992">
        <v>2.0185523033142001</v>
      </c>
      <c r="D1992">
        <v>10.9998760223388</v>
      </c>
      <c r="E1992">
        <v>-7.8872978687286294E-2</v>
      </c>
      <c r="F1992">
        <v>-0.243014246225357</v>
      </c>
      <c r="G1992">
        <v>-0.25260695815086298</v>
      </c>
      <c r="H1992">
        <v>10.8000030517578</v>
      </c>
      <c r="I1992">
        <v>-33.5792846679687</v>
      </c>
      <c r="J1992">
        <v>-27.057235717773398</v>
      </c>
      <c r="L1992">
        <f t="shared" si="124"/>
        <v>11.193525105623216</v>
      </c>
      <c r="M1992">
        <f t="shared" si="125"/>
        <v>0.38813120556308611</v>
      </c>
      <c r="N1992">
        <f t="shared" si="126"/>
        <v>0.15064583273185461</v>
      </c>
      <c r="O1992">
        <f t="shared" si="127"/>
        <v>6.6299098476340149E-2</v>
      </c>
      <c r="P1992" t="str" cm="1">
        <f t="array" ref="P1992">IF(AND(O1992&gt;$Q$2,M1992&gt;0,M1993&lt;0,53.93&gt;A1992&gt;16.07),Peak,"")</f>
        <v/>
      </c>
    </row>
    <row r="1993" spans="1:16" x14ac:dyDescent="0.3">
      <c r="A1993">
        <v>19.8989257809998</v>
      </c>
      <c r="B1993">
        <v>-0.41688308119773798</v>
      </c>
      <c r="C1993">
        <v>1.7405804395675599</v>
      </c>
      <c r="D1993">
        <v>11.143576622009199</v>
      </c>
      <c r="E1993">
        <v>-0.18332642316818201</v>
      </c>
      <c r="F1993">
        <v>-0.21743378043174699</v>
      </c>
      <c r="G1993">
        <v>-0.27818742394447299</v>
      </c>
      <c r="H1993">
        <v>10.6000061035156</v>
      </c>
      <c r="I1993">
        <v>-33.5792846679687</v>
      </c>
      <c r="J1993">
        <v>-28.030517578125</v>
      </c>
      <c r="L1993">
        <f t="shared" si="124"/>
        <v>11.286394982481522</v>
      </c>
      <c r="M1993">
        <f t="shared" si="125"/>
        <v>9.2869876858305389E-2</v>
      </c>
      <c r="N1993">
        <f t="shared" si="126"/>
        <v>8.6248140276768068E-3</v>
      </c>
      <c r="O1993">
        <f t="shared" si="127"/>
        <v>6.711115530247537E-2</v>
      </c>
      <c r="P1993" t="str" cm="1">
        <f t="array" ref="P1993">IF(AND(O1993&gt;$Q$2,M1993&gt;0,M1994&lt;0,53.93&gt;A1993&gt;16.07),Peak,"")</f>
        <v/>
      </c>
    </row>
    <row r="1994" spans="1:16" x14ac:dyDescent="0.3">
      <c r="A1994">
        <v>19.908935546999601</v>
      </c>
      <c r="B1994">
        <v>-0.39712417125701899</v>
      </c>
      <c r="C1994">
        <v>1.76872193813323</v>
      </c>
      <c r="D1994">
        <v>11.4125671386718</v>
      </c>
      <c r="E1994">
        <v>-0.24194845557212799</v>
      </c>
      <c r="F1994">
        <v>-0.16094388067722301</v>
      </c>
      <c r="G1994">
        <v>-0.32082089781761097</v>
      </c>
      <c r="H1994">
        <v>10.6000061035156</v>
      </c>
      <c r="I1994">
        <v>-33.5792846679687</v>
      </c>
      <c r="J1994">
        <v>-28.030517578125</v>
      </c>
      <c r="L1994">
        <f t="shared" si="124"/>
        <v>11.55563817348578</v>
      </c>
      <c r="M1994">
        <f t="shared" si="125"/>
        <v>0.26924319100425897</v>
      </c>
      <c r="N1994">
        <f t="shared" si="126"/>
        <v>7.2491895902155878E-2</v>
      </c>
      <c r="O1994">
        <f t="shared" si="127"/>
        <v>6.9594070880425837E-2</v>
      </c>
      <c r="P1994" t="str" cm="1">
        <f t="array" ref="P1994">IF(AND(O1994&gt;$Q$2,M1994&gt;0,M1995&lt;0,53.93&gt;A1994&gt;16.07),Peak,"")</f>
        <v/>
      </c>
    </row>
    <row r="1995" spans="1:16" x14ac:dyDescent="0.3">
      <c r="A1995">
        <v>19.9189147949991</v>
      </c>
      <c r="B1995">
        <v>-0.47136977314949002</v>
      </c>
      <c r="C1995">
        <v>1.81497573852539</v>
      </c>
      <c r="D1995">
        <v>11.7088012695312</v>
      </c>
      <c r="E1995">
        <v>-0.257935941219329</v>
      </c>
      <c r="F1995">
        <v>-8.7399885058403001E-2</v>
      </c>
      <c r="G1995">
        <v>-0.35812619328498801</v>
      </c>
      <c r="H1995">
        <v>10.6000061035156</v>
      </c>
      <c r="I1995">
        <v>-33.5792846679687</v>
      </c>
      <c r="J1995">
        <v>-28.030517578125</v>
      </c>
      <c r="L1995">
        <f t="shared" si="124"/>
        <v>11.858007993075828</v>
      </c>
      <c r="M1995">
        <f t="shared" si="125"/>
        <v>0.30236981959004794</v>
      </c>
      <c r="N1995">
        <f t="shared" si="126"/>
        <v>9.1427507798918145E-2</v>
      </c>
      <c r="O1995">
        <f t="shared" si="127"/>
        <v>6.902608454542554E-2</v>
      </c>
      <c r="P1995" t="str" cm="1">
        <f t="array" ref="P1995">IF(AND(O1995&gt;$Q$2,M1995&gt;0,M1996&lt;0,53.93&gt;A1995&gt;16.07),Peak,"")</f>
        <v/>
      </c>
    </row>
    <row r="1996" spans="1:16" x14ac:dyDescent="0.3">
      <c r="A1996">
        <v>19.928894042999602</v>
      </c>
      <c r="B1996">
        <v>-0.88989943265914895</v>
      </c>
      <c r="C1996">
        <v>1.5786172151565501</v>
      </c>
      <c r="D1996">
        <v>11.8149309158325</v>
      </c>
      <c r="E1996">
        <v>-0.25900173187255798</v>
      </c>
      <c r="F1996">
        <v>-6.9280534982681205E-2</v>
      </c>
      <c r="G1996">
        <v>-0.36452096700668302</v>
      </c>
      <c r="H1996">
        <v>10.8000030517578</v>
      </c>
      <c r="I1996">
        <v>-33.6783447265625</v>
      </c>
      <c r="J1996">
        <v>-28.1278381347656</v>
      </c>
      <c r="L1996">
        <f t="shared" si="124"/>
        <v>11.953097751550864</v>
      </c>
      <c r="M1996">
        <f t="shared" si="125"/>
        <v>9.5089758475035424E-2</v>
      </c>
      <c r="N1996">
        <f t="shared" si="126"/>
        <v>9.0420621668405709E-3</v>
      </c>
      <c r="O1996">
        <f t="shared" si="127"/>
        <v>7.0182495149357968E-2</v>
      </c>
      <c r="P1996" t="str" cm="1">
        <f t="array" ref="P1996">IF(AND(O1996&gt;$Q$2,M1996&gt;0,M1997&lt;0,53.93&gt;A1996&gt;16.07),Peak,"")</f>
        <v/>
      </c>
    </row>
    <row r="1997" spans="1:16" x14ac:dyDescent="0.3">
      <c r="A1997">
        <v>19.938903808999299</v>
      </c>
      <c r="B1997">
        <v>-0.8382568359375</v>
      </c>
      <c r="C1997">
        <v>1.5935860872268599</v>
      </c>
      <c r="D1997">
        <v>11.557466506958001</v>
      </c>
      <c r="E1997">
        <v>-0.28777986764907798</v>
      </c>
      <c r="F1997">
        <v>-0.132165491580963</v>
      </c>
      <c r="G1997">
        <v>-0.35173088312148998</v>
      </c>
      <c r="H1997">
        <v>10.8000030517578</v>
      </c>
      <c r="I1997">
        <v>-33.6783447265625</v>
      </c>
      <c r="J1997">
        <v>-28.1278381347656</v>
      </c>
      <c r="L1997">
        <f t="shared" si="124"/>
        <v>11.696889466856346</v>
      </c>
      <c r="M1997">
        <f t="shared" si="125"/>
        <v>-0.25620828469451773</v>
      </c>
      <c r="N1997">
        <f t="shared" si="126"/>
        <v>6.5642685146107049E-2</v>
      </c>
      <c r="O1997">
        <f t="shared" si="127"/>
        <v>8.2504959936522751E-2</v>
      </c>
      <c r="P1997" t="str" cm="1">
        <f t="array" ref="P1997">IF(AND(O1997&gt;$Q$2,M1997&gt;0,M1998&lt;0,53.93&gt;A1997&gt;16.07),Peak,"")</f>
        <v/>
      </c>
    </row>
    <row r="1998" spans="1:16" x14ac:dyDescent="0.3">
      <c r="A1998">
        <v>19.948883055999399</v>
      </c>
      <c r="B1998">
        <v>-0.94558364152908303</v>
      </c>
      <c r="C1998">
        <v>1.5338603258132899</v>
      </c>
      <c r="D1998">
        <v>11.582164764404199</v>
      </c>
      <c r="E1998">
        <v>-0.34746715426445002</v>
      </c>
      <c r="F1998">
        <v>-0.218499585986137</v>
      </c>
      <c r="G1998">
        <v>-0.32721620798110901</v>
      </c>
      <c r="H1998">
        <v>10.8000030517578</v>
      </c>
      <c r="I1998">
        <v>-33.6783447265625</v>
      </c>
      <c r="J1998">
        <v>-28.1278381347656</v>
      </c>
      <c r="L1998">
        <f t="shared" si="124"/>
        <v>11.721492931876792</v>
      </c>
      <c r="M1998">
        <f t="shared" si="125"/>
        <v>2.460346502044608E-2</v>
      </c>
      <c r="N1998">
        <f t="shared" si="126"/>
        <v>6.0533049101231388E-4</v>
      </c>
      <c r="O1998">
        <f t="shared" si="127"/>
        <v>8.2001676630364673E-2</v>
      </c>
      <c r="P1998" t="str" cm="1">
        <f t="array" ref="P1998">IF(AND(O1998&gt;$Q$2,M1998&gt;0,M1999&lt;0,53.93&gt;A1998&gt;16.07),Peak,"")</f>
        <v/>
      </c>
    </row>
    <row r="1999" spans="1:16" x14ac:dyDescent="0.3">
      <c r="A1999">
        <v>19.958862303999901</v>
      </c>
      <c r="B1999">
        <v>-0.76775342226028398</v>
      </c>
      <c r="C1999">
        <v>1.2602293491363501</v>
      </c>
      <c r="D1999">
        <v>11.5896492004394</v>
      </c>
      <c r="E1999">
        <v>-0.42634013295173601</v>
      </c>
      <c r="F1999">
        <v>-0.29737254977226202</v>
      </c>
      <c r="G1999">
        <v>-0.30483368039131098</v>
      </c>
      <c r="H1999">
        <v>10.8000030517578</v>
      </c>
      <c r="I1999">
        <v>-32.984954833984297</v>
      </c>
      <c r="J1999">
        <v>-28.225173950195298</v>
      </c>
      <c r="L1999">
        <f t="shared" si="124"/>
        <v>11.683218388743002</v>
      </c>
      <c r="M1999">
        <f t="shared" si="125"/>
        <v>-3.8274543133789862E-2</v>
      </c>
      <c r="N1999">
        <f t="shared" si="126"/>
        <v>1.4649406521003406E-3</v>
      </c>
      <c r="O1999">
        <f t="shared" si="127"/>
        <v>9.1934918586544637E-2</v>
      </c>
      <c r="P1999" t="str" cm="1">
        <f t="array" ref="P1999">IF(AND(O1999&gt;$Q$2,M1999&gt;0,M2000&lt;0,53.93&gt;A1999&gt;16.07),Peak,"")</f>
        <v/>
      </c>
    </row>
    <row r="2000" spans="1:16" x14ac:dyDescent="0.3">
      <c r="A2000">
        <v>19.968872069999598</v>
      </c>
      <c r="B2000">
        <v>-0.54441785812377896</v>
      </c>
      <c r="C2000">
        <v>0.92313033342361395</v>
      </c>
      <c r="D2000">
        <v>11.5921936035156</v>
      </c>
      <c r="E2000">
        <v>-0.52972775697708097</v>
      </c>
      <c r="F2000">
        <v>-0.37091600894927901</v>
      </c>
      <c r="G2000">
        <v>-0.30803105235099698</v>
      </c>
      <c r="H2000">
        <v>10.8000030517578</v>
      </c>
      <c r="I2000">
        <v>-32.984954833984297</v>
      </c>
      <c r="J2000">
        <v>-28.225173950195298</v>
      </c>
      <c r="L2000">
        <f t="shared" si="124"/>
        <v>11.641628449582081</v>
      </c>
      <c r="M2000">
        <f t="shared" si="125"/>
        <v>-4.1589939160921574E-2</v>
      </c>
      <c r="N2000">
        <f t="shared" si="126"/>
        <v>1.7297230394091579E-3</v>
      </c>
      <c r="O2000">
        <f t="shared" si="127"/>
        <v>9.7732836701422646E-2</v>
      </c>
      <c r="P2000" t="str" cm="1">
        <f t="array" ref="P2000">IF(AND(O2000&gt;$Q$2,M2000&gt;0,M2001&lt;0,53.93&gt;A2000&gt;16.07),Peak,"")</f>
        <v/>
      </c>
    </row>
    <row r="2001" spans="1:16" x14ac:dyDescent="0.3">
      <c r="A2001">
        <v>19.978851317999201</v>
      </c>
      <c r="B2001">
        <v>-0.29338988661766002</v>
      </c>
      <c r="C2001">
        <v>0.997825026512146</v>
      </c>
      <c r="D2001">
        <v>11.433224678039499</v>
      </c>
      <c r="E2001">
        <v>-0.62032502889633101</v>
      </c>
      <c r="F2001">
        <v>-0.397562265396118</v>
      </c>
      <c r="G2001">
        <v>-0.34426975250244102</v>
      </c>
      <c r="H2001">
        <v>10.8000030517578</v>
      </c>
      <c r="I2001">
        <v>-32.984954833984297</v>
      </c>
      <c r="J2001">
        <v>-28.225173950195298</v>
      </c>
      <c r="L2001">
        <f t="shared" si="124"/>
        <v>11.480433743880713</v>
      </c>
      <c r="M2001">
        <f t="shared" si="125"/>
        <v>-0.16119470570136762</v>
      </c>
      <c r="N2001">
        <f t="shared" si="126"/>
        <v>2.5983733146150521E-2</v>
      </c>
      <c r="O2001">
        <f t="shared" si="127"/>
        <v>9.7747882350996754E-2</v>
      </c>
      <c r="P2001" t="str" cm="1">
        <f t="array" ref="P2001">IF(AND(O2001&gt;$Q$2,M2001&gt;0,M2002&lt;0,53.93&gt;A2001&gt;16.07),Peak,"")</f>
        <v/>
      </c>
    </row>
    <row r="2002" spans="1:16" x14ac:dyDescent="0.3">
      <c r="A2002">
        <v>19.988830565999699</v>
      </c>
      <c r="B2002">
        <v>-0.17648300528526301</v>
      </c>
      <c r="C2002">
        <v>0.56043457984924305</v>
      </c>
      <c r="D2002">
        <v>11.3443098068237</v>
      </c>
      <c r="E2002">
        <v>-0.66509068012237504</v>
      </c>
      <c r="F2002">
        <v>-0.37731134891509999</v>
      </c>
      <c r="G2002">
        <v>-0.39543068408965998</v>
      </c>
      <c r="H2002">
        <v>10.6000061035156</v>
      </c>
      <c r="I2002">
        <v>-31.9944152832031</v>
      </c>
      <c r="J2002">
        <v>-29.1984558105468</v>
      </c>
      <c r="L2002">
        <f t="shared" si="124"/>
        <v>11.359515753879727</v>
      </c>
      <c r="M2002">
        <f t="shared" si="125"/>
        <v>-0.12091799000098646</v>
      </c>
      <c r="N2002">
        <f t="shared" si="126"/>
        <v>1.4621160305878662E-2</v>
      </c>
      <c r="O2002">
        <f t="shared" si="127"/>
        <v>9.8616561322317831E-2</v>
      </c>
      <c r="P2002" t="str" cm="1">
        <f t="array" ref="P2002">IF(AND(O2002&gt;$Q$2,M2002&gt;0,M2003&lt;0,53.93&gt;A2002&gt;16.07),Peak,"")</f>
        <v/>
      </c>
    </row>
    <row r="2003" spans="1:16" x14ac:dyDescent="0.3">
      <c r="A2003">
        <v>19.9988403319994</v>
      </c>
      <c r="B2003">
        <v>-0.32377669215202298</v>
      </c>
      <c r="C2003">
        <v>0.36179763078689497</v>
      </c>
      <c r="D2003">
        <v>11.4434032440185</v>
      </c>
      <c r="E2003">
        <v>-0.63311517238616899</v>
      </c>
      <c r="F2003">
        <v>-0.32295301556587203</v>
      </c>
      <c r="G2003">
        <v>-0.44445973634719799</v>
      </c>
      <c r="H2003">
        <v>10.6000061035156</v>
      </c>
      <c r="I2003">
        <v>-31.9944152832031</v>
      </c>
      <c r="J2003">
        <v>-29.1984558105468</v>
      </c>
      <c r="L2003">
        <f t="shared" si="124"/>
        <v>11.45369838424415</v>
      </c>
      <c r="M2003">
        <f t="shared" si="125"/>
        <v>9.4182630364423758E-2</v>
      </c>
      <c r="N2003">
        <f t="shared" si="126"/>
        <v>8.8703678623616757E-3</v>
      </c>
      <c r="O2003">
        <f t="shared" si="127"/>
        <v>9.8337628445558503E-2</v>
      </c>
      <c r="P2003" t="str" cm="1">
        <f t="array" ref="P2003">IF(AND(O2003&gt;$Q$2,M2003&gt;0,M2004&lt;0,53.93&gt;A2003&gt;16.07),Peak,"")</f>
        <v/>
      </c>
    </row>
    <row r="2004" spans="1:16" x14ac:dyDescent="0.3">
      <c r="A2004">
        <v>20.008850098</v>
      </c>
      <c r="B2004">
        <v>-0.53483778238296498</v>
      </c>
      <c r="C2004">
        <v>0.33964371681213301</v>
      </c>
      <c r="D2004">
        <v>11.2607831954956</v>
      </c>
      <c r="E2004">
        <v>-0.551044762134552</v>
      </c>
      <c r="F2004">
        <v>-0.23128968477249101</v>
      </c>
      <c r="G2004">
        <v>-0.45831590890884399</v>
      </c>
      <c r="H2004">
        <v>10.6000061035156</v>
      </c>
      <c r="I2004">
        <v>-31.9944152832031</v>
      </c>
      <c r="J2004">
        <v>-29.1984558105468</v>
      </c>
      <c r="L2004">
        <f t="shared" si="124"/>
        <v>11.278592442489904</v>
      </c>
      <c r="M2004">
        <f t="shared" si="125"/>
        <v>-0.17510594175424643</v>
      </c>
      <c r="N2004">
        <f t="shared" si="126"/>
        <v>3.0662090837641542E-2</v>
      </c>
      <c r="O2004">
        <f t="shared" si="127"/>
        <v>0.10183127263637275</v>
      </c>
      <c r="P2004" t="str" cm="1">
        <f t="array" ref="P2004">IF(AND(O2004&gt;$Q$2,M2004&gt;0,M2005&lt;0,53.93&gt;A2004&gt;16.07),Peak,"")</f>
        <v/>
      </c>
    </row>
    <row r="2005" spans="1:16" x14ac:dyDescent="0.3">
      <c r="A2005">
        <v>20.018798827999401</v>
      </c>
      <c r="B2005">
        <v>-0.94648176431655795</v>
      </c>
      <c r="C2005">
        <v>0.17753082513809201</v>
      </c>
      <c r="D2005">
        <v>10.8287811279296</v>
      </c>
      <c r="E2005">
        <v>-0.452986389398574</v>
      </c>
      <c r="F2005">
        <v>-0.122573055326938</v>
      </c>
      <c r="G2005">
        <v>-0.42953807115554798</v>
      </c>
      <c r="H2005">
        <v>10.6999969482421</v>
      </c>
      <c r="I2005">
        <v>-31.796310424804599</v>
      </c>
      <c r="J2005">
        <v>-29.003799438476499</v>
      </c>
      <c r="L2005">
        <f t="shared" si="124"/>
        <v>10.871515333230334</v>
      </c>
      <c r="M2005">
        <f t="shared" si="125"/>
        <v>-0.40707710925956953</v>
      </c>
      <c r="N2005">
        <f t="shared" si="126"/>
        <v>0.16571177288312749</v>
      </c>
      <c r="O2005">
        <f t="shared" si="127"/>
        <v>0.10119268403211455</v>
      </c>
      <c r="P2005" t="str" cm="1">
        <f t="array" ref="P2005">IF(AND(O2005&gt;$Q$2,M2005&gt;0,M2006&lt;0,53.93&gt;A2005&gt;16.07),Peak,"")</f>
        <v/>
      </c>
    </row>
    <row r="2006" spans="1:16" x14ac:dyDescent="0.3">
      <c r="A2006">
        <v>20.028808592999599</v>
      </c>
      <c r="B2006">
        <v>-1.21068239212036</v>
      </c>
      <c r="C2006">
        <v>6.24201968312263E-2</v>
      </c>
      <c r="D2006">
        <v>10.460547447204499</v>
      </c>
      <c r="E2006">
        <v>-0.36345517635345398</v>
      </c>
      <c r="F2006">
        <v>-3.4107372164726202E-2</v>
      </c>
      <c r="G2006">
        <v>-0.34746715426445002</v>
      </c>
      <c r="H2006">
        <v>10.6999969482421</v>
      </c>
      <c r="I2006">
        <v>-31.796310424804599</v>
      </c>
      <c r="J2006">
        <v>-29.003799438476499</v>
      </c>
      <c r="L2006">
        <f t="shared" si="124"/>
        <v>10.530560337929758</v>
      </c>
      <c r="M2006">
        <f t="shared" si="125"/>
        <v>-0.34095499530057616</v>
      </c>
      <c r="N2006">
        <f t="shared" si="126"/>
        <v>0.11625030882041591</v>
      </c>
      <c r="O2006">
        <f t="shared" si="127"/>
        <v>0.10205112500937917</v>
      </c>
      <c r="P2006" t="str" cm="1">
        <f t="array" ref="P2006">IF(AND(O2006&gt;$Q$2,M2006&gt;0,M2007&lt;0,53.93&gt;A2006&gt;16.07),Peak,"")</f>
        <v/>
      </c>
    </row>
    <row r="2007" spans="1:16" x14ac:dyDescent="0.3">
      <c r="A2007">
        <v>20.038818358999301</v>
      </c>
      <c r="B2007">
        <v>-1.0680290460586499</v>
      </c>
      <c r="C2007">
        <v>7.2149962186813299E-2</v>
      </c>
      <c r="D2007">
        <v>10.0328865051269</v>
      </c>
      <c r="E2007">
        <v>-0.30909687280654902</v>
      </c>
      <c r="F2007">
        <v>2.3448335006833E-2</v>
      </c>
      <c r="G2007">
        <v>-0.22809229791164301</v>
      </c>
      <c r="H2007">
        <v>10.6999969482421</v>
      </c>
      <c r="I2007">
        <v>-31.796310424804599</v>
      </c>
      <c r="J2007">
        <v>-29.003799438476499</v>
      </c>
      <c r="L2007">
        <f t="shared" si="124"/>
        <v>10.089831677735063</v>
      </c>
      <c r="M2007">
        <f t="shared" si="125"/>
        <v>-0.44072866019469537</v>
      </c>
      <c r="N2007">
        <f t="shared" si="126"/>
        <v>0.19424175191701126</v>
      </c>
      <c r="O2007">
        <f t="shared" si="127"/>
        <v>0.10099872943759784</v>
      </c>
      <c r="P2007" t="str" cm="1">
        <f t="array" ref="P2007">IF(AND(O2007&gt;$Q$2,M2007&gt;0,M2008&lt;0,53.93&gt;A2007&gt;16.07),Peak,"")</f>
        <v/>
      </c>
    </row>
    <row r="2008" spans="1:16" x14ac:dyDescent="0.3">
      <c r="A2008">
        <v>20.048797606999798</v>
      </c>
      <c r="B2008">
        <v>-1.06578373908996</v>
      </c>
      <c r="C2008">
        <v>-4.5655060559511101E-2</v>
      </c>
      <c r="D2008">
        <v>9.4197616577148402</v>
      </c>
      <c r="E2008">
        <v>-0.306965261697769</v>
      </c>
      <c r="F2008">
        <v>5.5424109101295402E-2</v>
      </c>
      <c r="G2008">
        <v>-8.42024981975555E-2</v>
      </c>
      <c r="H2008">
        <v>10.3999938964843</v>
      </c>
      <c r="I2008">
        <v>-30.904830932617099</v>
      </c>
      <c r="J2008">
        <v>-29.0037841796875</v>
      </c>
      <c r="L2008">
        <f t="shared" si="124"/>
        <v>9.4799730511862688</v>
      </c>
      <c r="M2008">
        <f t="shared" si="125"/>
        <v>-0.60985862654879419</v>
      </c>
      <c r="N2008">
        <f t="shared" si="126"/>
        <v>0.37192754437598163</v>
      </c>
      <c r="O2008">
        <f t="shared" si="127"/>
        <v>9.7671217887167719E-2</v>
      </c>
      <c r="P2008" t="str" cm="1">
        <f t="array" ref="P2008">IF(AND(O2008&gt;$Q$2,M2008&gt;0,M2009&lt;0,53.93&gt;A2008&gt;16.07),Peak,"")</f>
        <v/>
      </c>
    </row>
    <row r="2009" spans="1:16" x14ac:dyDescent="0.3">
      <c r="A2009">
        <v>20.0588073729995</v>
      </c>
      <c r="B2009">
        <v>-1.04422855377197</v>
      </c>
      <c r="C2009">
        <v>0.13172607123851701</v>
      </c>
      <c r="D2009">
        <v>9.1527166366577095</v>
      </c>
      <c r="E2009">
        <v>-0.34640136361122098</v>
      </c>
      <c r="F2009">
        <v>7.1411333978176103E-2</v>
      </c>
      <c r="G2009">
        <v>5.86215034127235E-2</v>
      </c>
      <c r="H2009">
        <v>10.3999938964843</v>
      </c>
      <c r="I2009">
        <v>-30.904830932617099</v>
      </c>
      <c r="J2009">
        <v>-29.0037841796875</v>
      </c>
      <c r="L2009">
        <f t="shared" si="124"/>
        <v>9.2130335319756345</v>
      </c>
      <c r="M2009">
        <f t="shared" si="125"/>
        <v>-0.2669395192106343</v>
      </c>
      <c r="N2009">
        <f t="shared" si="126"/>
        <v>7.1256706916404594E-2</v>
      </c>
      <c r="O2009">
        <f t="shared" si="127"/>
        <v>9.02338063151224E-2</v>
      </c>
      <c r="P2009" t="str" cm="1">
        <f t="array" ref="P2009">IF(AND(O2009&gt;$Q$2,M2009&gt;0,M2010&lt;0,53.93&gt;A2009&gt;16.07),Peak,"")</f>
        <v/>
      </c>
    </row>
    <row r="2010" spans="1:16" x14ac:dyDescent="0.3">
      <c r="A2010">
        <v>20.068786620999099</v>
      </c>
      <c r="B2010">
        <v>-0.83241897821426303</v>
      </c>
      <c r="C2010">
        <v>0.39802229404449402</v>
      </c>
      <c r="D2010">
        <v>8.9576721191406197</v>
      </c>
      <c r="E2010">
        <v>-0.39223301410674999</v>
      </c>
      <c r="F2010">
        <v>6.1818893998861299E-2</v>
      </c>
      <c r="G2010">
        <v>0.169469729065895</v>
      </c>
      <c r="H2010">
        <v>9.8000030517578107</v>
      </c>
      <c r="I2010">
        <v>-30.409561157226499</v>
      </c>
      <c r="J2010">
        <v>-29.587753295898398</v>
      </c>
      <c r="L2010">
        <f t="shared" si="124"/>
        <v>9.0050670678167037</v>
      </c>
      <c r="M2010">
        <f t="shared" si="125"/>
        <v>-0.20796646415893072</v>
      </c>
      <c r="N2010">
        <f t="shared" si="126"/>
        <v>4.3250050214767813E-2</v>
      </c>
      <c r="O2010">
        <f t="shared" si="127"/>
        <v>0.10718798248052301</v>
      </c>
      <c r="P2010" t="str" cm="1">
        <f t="array" ref="P2010">IF(AND(O2010&gt;$Q$2,M2010&gt;0,M2011&lt;0,53.93&gt;A2010&gt;16.07),Peak,"")</f>
        <v/>
      </c>
    </row>
    <row r="2011" spans="1:16" x14ac:dyDescent="0.3">
      <c r="A2011">
        <v>20.078796386999699</v>
      </c>
      <c r="B2011">
        <v>-0.72599029541015603</v>
      </c>
      <c r="C2011">
        <v>0.49621811509132302</v>
      </c>
      <c r="D2011">
        <v>8.9271354675292898</v>
      </c>
      <c r="E2011">
        <v>-0.42420855164527799</v>
      </c>
      <c r="F2011">
        <v>1.49214249104261E-2</v>
      </c>
      <c r="G2011">
        <v>0.22595989704132</v>
      </c>
      <c r="H2011">
        <v>9.8000030517578107</v>
      </c>
      <c r="I2011">
        <v>-30.409561157226499</v>
      </c>
      <c r="J2011">
        <v>-29.587753295898398</v>
      </c>
      <c r="L2011">
        <f t="shared" si="124"/>
        <v>8.9703423559189694</v>
      </c>
      <c r="M2011">
        <f t="shared" si="125"/>
        <v>-3.4724711897734295E-2</v>
      </c>
      <c r="N2011">
        <f t="shared" si="126"/>
        <v>1.2058056163806498E-3</v>
      </c>
      <c r="O2011">
        <f t="shared" si="127"/>
        <v>0.11539379678609372</v>
      </c>
      <c r="P2011" t="str" cm="1">
        <f t="array" ref="P2011">IF(AND(O2011&gt;$Q$2,M2011&gt;0,M2012&lt;0,53.93&gt;A2011&gt;16.07),Peak,"")</f>
        <v/>
      </c>
    </row>
    <row r="2012" spans="1:16" x14ac:dyDescent="0.3">
      <c r="A2012">
        <v>20.088745116999199</v>
      </c>
      <c r="B2012">
        <v>-0.28455826640129001</v>
      </c>
      <c r="C2012">
        <v>0.76520872116088801</v>
      </c>
      <c r="D2012">
        <v>8.8204078674316406</v>
      </c>
      <c r="E2012">
        <v>-0.42740592360496499</v>
      </c>
      <c r="F2012">
        <v>-6.2885753810405703E-2</v>
      </c>
      <c r="G2012">
        <v>0.235552608966827</v>
      </c>
      <c r="H2012">
        <v>9.8000030517578107</v>
      </c>
      <c r="I2012">
        <v>-30.409561157226499</v>
      </c>
      <c r="J2012">
        <v>-29.587753295898398</v>
      </c>
      <c r="L2012">
        <f t="shared" si="124"/>
        <v>8.8581099982878957</v>
      </c>
      <c r="M2012">
        <f t="shared" si="125"/>
        <v>-0.11223235763107375</v>
      </c>
      <c r="N2012">
        <f t="shared" si="126"/>
        <v>1.2596102099429239E-2</v>
      </c>
      <c r="O2012">
        <f t="shared" si="127"/>
        <v>0.14598775616366366</v>
      </c>
      <c r="P2012" t="str" cm="1">
        <f t="array" ref="P2012">IF(AND(O2012&gt;$Q$2,M2012&gt;0,M2013&lt;0,53.93&gt;A2012&gt;16.07),Peak,"")</f>
        <v/>
      </c>
    </row>
    <row r="2013" spans="1:16" x14ac:dyDescent="0.3">
      <c r="A2013">
        <v>20.098754882999799</v>
      </c>
      <c r="B2013">
        <v>-0.40820112824440002</v>
      </c>
      <c r="C2013">
        <v>0.80113404989242498</v>
      </c>
      <c r="D2013">
        <v>8.6779041290283203</v>
      </c>
      <c r="E2013">
        <v>-0.41355028748512201</v>
      </c>
      <c r="F2013">
        <v>-0.159877553582191</v>
      </c>
      <c r="G2013">
        <v>0.20677475631236999</v>
      </c>
      <c r="H2013">
        <v>9.4000091552734304</v>
      </c>
      <c r="I2013">
        <v>-30.1123962402343</v>
      </c>
      <c r="J2013">
        <v>-29.4904174804687</v>
      </c>
      <c r="L2013">
        <f t="shared" si="124"/>
        <v>8.7243603776783445</v>
      </c>
      <c r="M2013">
        <f t="shared" si="125"/>
        <v>-0.1337496206095512</v>
      </c>
      <c r="N2013">
        <f t="shared" si="126"/>
        <v>1.7888961013198885E-2</v>
      </c>
      <c r="O2013">
        <f t="shared" si="127"/>
        <v>0.16050773234814797</v>
      </c>
      <c r="P2013" t="str" cm="1">
        <f t="array" ref="P2013">IF(AND(O2013&gt;$Q$2,M2013&gt;0,M2014&lt;0,53.93&gt;A2013&gt;16.07),Peak,"")</f>
        <v/>
      </c>
    </row>
    <row r="2014" spans="1:16" x14ac:dyDescent="0.3">
      <c r="A2014">
        <v>20.108734129999899</v>
      </c>
      <c r="B2014">
        <v>-0.31719040870666498</v>
      </c>
      <c r="C2014">
        <v>0.54486691951751698</v>
      </c>
      <c r="D2014">
        <v>8.6217708587646396</v>
      </c>
      <c r="E2014">
        <v>-0.400759667158126</v>
      </c>
      <c r="F2014">
        <v>-0.26752838492393399</v>
      </c>
      <c r="G2014">
        <v>0.166272327303886</v>
      </c>
      <c r="H2014">
        <v>9.4000091552734304</v>
      </c>
      <c r="I2014">
        <v>-30.1123962402343</v>
      </c>
      <c r="J2014">
        <v>-29.4904174804687</v>
      </c>
      <c r="L2014">
        <f t="shared" si="124"/>
        <v>8.6447916375354676</v>
      </c>
      <c r="M2014">
        <f t="shared" si="125"/>
        <v>-7.9568740142876848E-2</v>
      </c>
      <c r="N2014">
        <f t="shared" si="126"/>
        <v>6.3311844079246612E-3</v>
      </c>
      <c r="O2014">
        <f t="shared" si="127"/>
        <v>0.20556071694402198</v>
      </c>
      <c r="P2014" t="str" cm="1">
        <f t="array" ref="P2014">IF(AND(O2014&gt;$Q$2,M2014&gt;0,M2015&lt;0,53.93&gt;A2014&gt;16.07),Peak,"")</f>
        <v/>
      </c>
    </row>
    <row r="2015" spans="1:16" x14ac:dyDescent="0.3">
      <c r="A2015">
        <v>20.119750975999501</v>
      </c>
      <c r="B2015">
        <v>-0.190404057502746</v>
      </c>
      <c r="C2015">
        <v>0.81041473150253296</v>
      </c>
      <c r="D2015">
        <v>8.3827180862426705</v>
      </c>
      <c r="E2015">
        <v>-0.39862808585166898</v>
      </c>
      <c r="F2015">
        <v>-0.37731134891509999</v>
      </c>
      <c r="G2015">
        <v>0.12896756827831199</v>
      </c>
      <c r="H2015">
        <v>9.1000061035156197</v>
      </c>
      <c r="I2015">
        <v>-29.51806640625</v>
      </c>
      <c r="J2015">
        <v>-29.7824096679687</v>
      </c>
      <c r="L2015">
        <f t="shared" si="124"/>
        <v>8.4239532439092883</v>
      </c>
      <c r="M2015">
        <f t="shared" si="125"/>
        <v>-0.2208383936261793</v>
      </c>
      <c r="N2015">
        <f t="shared" si="126"/>
        <v>4.8769596099391306E-2</v>
      </c>
      <c r="O2015">
        <f t="shared" si="127"/>
        <v>0.2148535421539188</v>
      </c>
      <c r="P2015" t="str" cm="1">
        <f t="array" ref="P2015">IF(AND(O2015&gt;$Q$2,M2015&gt;0,M2016&lt;0,53.93&gt;A2015&gt;16.07),Peak,"")</f>
        <v/>
      </c>
    </row>
    <row r="2016" spans="1:16" x14ac:dyDescent="0.3">
      <c r="A2016">
        <v>20.1287231439991</v>
      </c>
      <c r="B2016">
        <v>-0.44053390622138899</v>
      </c>
      <c r="C2016">
        <v>0.818348228931427</v>
      </c>
      <c r="D2016">
        <v>8.2125215530395508</v>
      </c>
      <c r="E2016">
        <v>-0.41781347990036</v>
      </c>
      <c r="F2016">
        <v>-0.47963264584541299</v>
      </c>
      <c r="G2016">
        <v>0.10018971562385499</v>
      </c>
      <c r="H2016">
        <v>9.1000061035156197</v>
      </c>
      <c r="I2016">
        <v>-29.51806640625</v>
      </c>
      <c r="J2016">
        <v>-29.7824096679687</v>
      </c>
      <c r="L2016">
        <f t="shared" si="124"/>
        <v>8.2649424804692391</v>
      </c>
      <c r="M2016">
        <f t="shared" si="125"/>
        <v>-0.15901076344004927</v>
      </c>
      <c r="N2016">
        <f t="shared" si="126"/>
        <v>2.5284422889787311E-2</v>
      </c>
      <c r="O2016">
        <f t="shared" si="127"/>
        <v>0.22526586261439974</v>
      </c>
      <c r="P2016" t="str" cm="1">
        <f t="array" ref="P2016">IF(AND(O2016&gt;$Q$2,M2016&gt;0,M2017&lt;0,53.93&gt;A2016&gt;16.07),Peak,"")</f>
        <v/>
      </c>
    </row>
    <row r="2017" spans="1:16" x14ac:dyDescent="0.3">
      <c r="A2017">
        <v>20.138702391999601</v>
      </c>
      <c r="B2017">
        <v>-0.49921187758445701</v>
      </c>
      <c r="C2017">
        <v>0.90905958414077703</v>
      </c>
      <c r="D2017">
        <v>7.8284206390380797</v>
      </c>
      <c r="E2017">
        <v>-0.45405218005180298</v>
      </c>
      <c r="F2017">
        <v>-0.55957144498824996</v>
      </c>
      <c r="G2017">
        <v>8.3136163651943207E-2</v>
      </c>
      <c r="H2017">
        <v>9.1000061035156197</v>
      </c>
      <c r="I2017">
        <v>-29.51806640625</v>
      </c>
      <c r="J2017">
        <v>-29.7824096679687</v>
      </c>
      <c r="L2017">
        <f t="shared" si="124"/>
        <v>7.896820342894789</v>
      </c>
      <c r="M2017">
        <f t="shared" si="125"/>
        <v>-0.36812213757445011</v>
      </c>
      <c r="N2017">
        <f t="shared" si="126"/>
        <v>0.13551390817238237</v>
      </c>
      <c r="O2017">
        <f t="shared" si="127"/>
        <v>0.22567527537620899</v>
      </c>
      <c r="P2017" t="str" cm="1">
        <f t="array" ref="P2017">IF(AND(O2017&gt;$Q$2,M2017&gt;0,M2018&lt;0,53.93&gt;A2017&gt;16.07),Peak,"")</f>
        <v/>
      </c>
    </row>
    <row r="2018" spans="1:16" x14ac:dyDescent="0.3">
      <c r="A2018">
        <v>20.148681640999701</v>
      </c>
      <c r="B2018">
        <v>-0.60519146919250399</v>
      </c>
      <c r="C2018">
        <v>0.77987825870513905</v>
      </c>
      <c r="D2018">
        <v>7.6321787834167401</v>
      </c>
      <c r="E2018">
        <v>-0.495620667934417</v>
      </c>
      <c r="F2018">
        <v>-0.60860073566436701</v>
      </c>
      <c r="G2018">
        <v>8.3136163651943207E-2</v>
      </c>
      <c r="H2018">
        <v>8.5</v>
      </c>
      <c r="I2018">
        <v>-29.1218566894531</v>
      </c>
      <c r="J2018">
        <v>-30.366378784179599</v>
      </c>
      <c r="L2018">
        <f t="shared" si="124"/>
        <v>7.6957533610960382</v>
      </c>
      <c r="M2018">
        <f t="shared" si="125"/>
        <v>-0.20106698179875071</v>
      </c>
      <c r="N2018">
        <f t="shared" si="126"/>
        <v>4.0427931169659148E-2</v>
      </c>
      <c r="O2018">
        <f t="shared" si="127"/>
        <v>0.22421673709592296</v>
      </c>
      <c r="P2018" t="str" cm="1">
        <f t="array" ref="P2018">IF(AND(O2018&gt;$Q$2,M2018&gt;0,M2019&lt;0,53.93&gt;A2018&gt;16.07),Peak,"")</f>
        <v/>
      </c>
    </row>
    <row r="2019" spans="1:16" x14ac:dyDescent="0.3">
      <c r="A2019">
        <v>20.158660888999201</v>
      </c>
      <c r="B2019">
        <v>-0.69605255126953103</v>
      </c>
      <c r="C2019">
        <v>1.17819988727569</v>
      </c>
      <c r="D2019">
        <v>7.4555459022521902</v>
      </c>
      <c r="E2019">
        <v>-0.527596175670623</v>
      </c>
      <c r="F2019">
        <v>-0.62032502889633101</v>
      </c>
      <c r="G2019">
        <v>8.9531213045120198E-2</v>
      </c>
      <c r="H2019">
        <v>8.5</v>
      </c>
      <c r="I2019">
        <v>-29.1218566894531</v>
      </c>
      <c r="J2019">
        <v>-30.366378784179599</v>
      </c>
      <c r="L2019">
        <f t="shared" si="124"/>
        <v>7.5800929301094122</v>
      </c>
      <c r="M2019">
        <f t="shared" si="125"/>
        <v>-0.11566043098662604</v>
      </c>
      <c r="N2019">
        <f t="shared" si="126"/>
        <v>1.3377335296012085E-2</v>
      </c>
      <c r="O2019">
        <f t="shared" si="127"/>
        <v>0.22456894983878073</v>
      </c>
      <c r="P2019" t="str" cm="1">
        <f t="array" ref="P2019">IF(AND(O2019&gt;$Q$2,M2019&gt;0,M2020&lt;0,53.93&gt;A2019&gt;16.07),Peak,"")</f>
        <v/>
      </c>
    </row>
    <row r="2020" spans="1:16" x14ac:dyDescent="0.3">
      <c r="A2020">
        <v>20.168670653999399</v>
      </c>
      <c r="B2020">
        <v>-0.63587766885757402</v>
      </c>
      <c r="C2020">
        <v>1.0611433982849099</v>
      </c>
      <c r="D2020">
        <v>7.3786063194274902</v>
      </c>
      <c r="E2020">
        <v>-0.54145205020904497</v>
      </c>
      <c r="F2020">
        <v>-0.60007411241531305</v>
      </c>
      <c r="G2020">
        <v>0.101255513727664</v>
      </c>
      <c r="H2020">
        <v>8.5</v>
      </c>
      <c r="I2020">
        <v>-29.1218566894531</v>
      </c>
      <c r="J2020">
        <v>-30.366378784179599</v>
      </c>
      <c r="L2020">
        <f t="shared" si="124"/>
        <v>7.4815905353454548</v>
      </c>
      <c r="M2020">
        <f t="shared" si="125"/>
        <v>-9.850239476395739E-2</v>
      </c>
      <c r="N2020">
        <f t="shared" si="126"/>
        <v>9.7027217742345004E-3</v>
      </c>
      <c r="O2020">
        <f t="shared" si="127"/>
        <v>0.2250699085181144</v>
      </c>
      <c r="P2020" t="str" cm="1">
        <f t="array" ref="P2020">IF(AND(O2020&gt;$Q$2,M2020&gt;0,M2021&lt;0,53.93&gt;A2020&gt;16.07),Peak,"")</f>
        <v/>
      </c>
    </row>
    <row r="2021" spans="1:16" x14ac:dyDescent="0.3">
      <c r="A2021">
        <v>20.178649901999901</v>
      </c>
      <c r="B2021">
        <v>-0.63078826665878296</v>
      </c>
      <c r="C2021">
        <v>1.30947697162628</v>
      </c>
      <c r="D2021">
        <v>7.2352042198181099</v>
      </c>
      <c r="E2021">
        <v>-0.54038625955581598</v>
      </c>
      <c r="F2021">
        <v>-0.55637401342391901</v>
      </c>
      <c r="G2021">
        <v>0.109782427549362</v>
      </c>
      <c r="H2021">
        <v>7.20001220703125</v>
      </c>
      <c r="I2021">
        <v>-29.0227966308593</v>
      </c>
      <c r="J2021">
        <v>-29.977066040038999</v>
      </c>
      <c r="L2021">
        <f t="shared" si="124"/>
        <v>7.3797563563472544</v>
      </c>
      <c r="M2021">
        <f t="shared" si="125"/>
        <v>-0.10183417899820046</v>
      </c>
      <c r="N2021">
        <f t="shared" si="126"/>
        <v>1.0370200012237532E-2</v>
      </c>
      <c r="O2021">
        <f t="shared" si="127"/>
        <v>0.22627383445598306</v>
      </c>
      <c r="P2021" t="str" cm="1">
        <f t="array" ref="P2021">IF(AND(O2021&gt;$Q$2,M2021&gt;0,M2022&lt;0,53.93&gt;A2021&gt;16.07),Peak,"")</f>
        <v/>
      </c>
    </row>
    <row r="2022" spans="1:16" x14ac:dyDescent="0.3">
      <c r="A2022">
        <v>20.1886291499995</v>
      </c>
      <c r="B2022">
        <v>-0.69081342220306396</v>
      </c>
      <c r="C2022">
        <v>1.3940510749816799</v>
      </c>
      <c r="D2022">
        <v>6.8889741897582999</v>
      </c>
      <c r="E2022">
        <v>-0.52866196632385198</v>
      </c>
      <c r="F2022">
        <v>-0.49348908662795998</v>
      </c>
      <c r="G2022">
        <v>0.112979814410209</v>
      </c>
      <c r="H2022">
        <v>7.20001220703125</v>
      </c>
      <c r="I2022">
        <v>-29.0227966308593</v>
      </c>
      <c r="J2022">
        <v>-29.977066040038999</v>
      </c>
      <c r="L2022">
        <f t="shared" si="124"/>
        <v>7.0624759802146944</v>
      </c>
      <c r="M2022">
        <f t="shared" si="125"/>
        <v>-0.31728037613255999</v>
      </c>
      <c r="N2022">
        <f t="shared" si="126"/>
        <v>0.10066683707881874</v>
      </c>
      <c r="O2022">
        <f t="shared" si="127"/>
        <v>0.22755488475546928</v>
      </c>
      <c r="P2022" t="str" cm="1">
        <f t="array" ref="P2022">IF(AND(O2022&gt;$Q$2,M2022&gt;0,M2023&lt;0,53.93&gt;A2022&gt;16.07),Peak,"")</f>
        <v/>
      </c>
    </row>
    <row r="2023" spans="1:16" x14ac:dyDescent="0.3">
      <c r="A2023">
        <v>20.198638915999201</v>
      </c>
      <c r="B2023">
        <v>-0.40116578340530301</v>
      </c>
      <c r="C2023">
        <v>1.5548167228698699</v>
      </c>
      <c r="D2023">
        <v>6.7653312683105398</v>
      </c>
      <c r="E2023">
        <v>-0.527596175670623</v>
      </c>
      <c r="F2023">
        <v>-0.39969387650489802</v>
      </c>
      <c r="G2023">
        <v>0.104452908039093</v>
      </c>
      <c r="H2023">
        <v>7.20001220703125</v>
      </c>
      <c r="I2023">
        <v>-29.0227966308593</v>
      </c>
      <c r="J2023">
        <v>-29.977066040038999</v>
      </c>
      <c r="L2023">
        <f t="shared" si="124"/>
        <v>6.9532795282133799</v>
      </c>
      <c r="M2023">
        <f t="shared" si="125"/>
        <v>-0.10919645200131445</v>
      </c>
      <c r="N2023">
        <f t="shared" si="126"/>
        <v>1.192386512967537E-2</v>
      </c>
      <c r="O2023">
        <f t="shared" si="127"/>
        <v>0.2257344567015501</v>
      </c>
      <c r="P2023" t="str" cm="1">
        <f t="array" ref="P2023">IF(AND(O2023&gt;$Q$2,M2023&gt;0,M2024&lt;0,53.93&gt;A2023&gt;16.07),Peak,"")</f>
        <v/>
      </c>
    </row>
    <row r="2024" spans="1:16" x14ac:dyDescent="0.3">
      <c r="A2024">
        <v>20.208618163999699</v>
      </c>
      <c r="B2024">
        <v>-0.55983579158782903</v>
      </c>
      <c r="C2024">
        <v>1.3236973285675</v>
      </c>
      <c r="D2024">
        <v>6.3813800811767498</v>
      </c>
      <c r="E2024">
        <v>-0.53185939788818304</v>
      </c>
      <c r="F2024">
        <v>-0.31655770540237399</v>
      </c>
      <c r="G2024">
        <v>8.8465154170989893E-2</v>
      </c>
      <c r="H2024">
        <v>6.1999969482421804</v>
      </c>
      <c r="I2024">
        <v>-28.2303771972656</v>
      </c>
      <c r="J2024">
        <v>-30.853042602538999</v>
      </c>
      <c r="L2024">
        <f t="shared" si="124"/>
        <v>6.5412233161419353</v>
      </c>
      <c r="M2024">
        <f t="shared" si="125"/>
        <v>-0.41205621207144461</v>
      </c>
      <c r="N2024">
        <f t="shared" si="126"/>
        <v>0.16979032190666732</v>
      </c>
      <c r="O2024">
        <f t="shared" si="127"/>
        <v>0.22801686739074614</v>
      </c>
      <c r="P2024" t="str" cm="1">
        <f t="array" ref="P2024">IF(AND(O2024&gt;$Q$2,M2024&gt;0,M2025&lt;0,53.93&gt;A2024&gt;16.07),Peak,"")</f>
        <v/>
      </c>
    </row>
    <row r="2025" spans="1:16" x14ac:dyDescent="0.3">
      <c r="A2025">
        <v>20.2186279299994</v>
      </c>
      <c r="B2025">
        <v>-0.52630555629730202</v>
      </c>
      <c r="C2025">
        <v>1.5129039287567101</v>
      </c>
      <c r="D2025">
        <v>6.4927482604980398</v>
      </c>
      <c r="E2025">
        <v>-0.53292518854141202</v>
      </c>
      <c r="F2025">
        <v>-0.26752838492393399</v>
      </c>
      <c r="G2025">
        <v>7.3543459177017198E-2</v>
      </c>
      <c r="H2025">
        <v>6.1999969482421804</v>
      </c>
      <c r="I2025">
        <v>-28.2303771972656</v>
      </c>
      <c r="J2025">
        <v>-30.853042602538999</v>
      </c>
      <c r="L2025">
        <f t="shared" si="124"/>
        <v>6.6874252003620365</v>
      </c>
      <c r="M2025">
        <f t="shared" si="125"/>
        <v>0.14620188422010116</v>
      </c>
      <c r="N2025">
        <f t="shared" si="126"/>
        <v>2.1374990949507865E-2</v>
      </c>
      <c r="O2025">
        <f t="shared" si="127"/>
        <v>0.22535512062840932</v>
      </c>
      <c r="P2025" t="str" cm="1">
        <f t="array" ref="P2025">IF(AND(O2025&gt;$Q$2,M2025&gt;0,M2026&lt;0,53.93&gt;A2025&gt;16.07),Peak,"")</f>
        <v/>
      </c>
    </row>
    <row r="2026" spans="1:16" x14ac:dyDescent="0.3">
      <c r="A2026">
        <v>20.228607177999901</v>
      </c>
      <c r="B2026">
        <v>-0.59576112031936601</v>
      </c>
      <c r="C2026">
        <v>1.5151492357253999</v>
      </c>
      <c r="D2026">
        <v>6.9943552017211896</v>
      </c>
      <c r="E2026">
        <v>-0.52546429634094205</v>
      </c>
      <c r="F2026">
        <v>-0.27072629332542397</v>
      </c>
      <c r="G2026">
        <v>5.86215034127235E-2</v>
      </c>
      <c r="H2026">
        <v>6.1999969482421804</v>
      </c>
      <c r="I2026">
        <v>-28.2303771972656</v>
      </c>
      <c r="J2026">
        <v>-30.853042602538999</v>
      </c>
      <c r="L2026">
        <f t="shared" si="124"/>
        <v>7.1813378424112395</v>
      </c>
      <c r="M2026">
        <f t="shared" si="125"/>
        <v>0.49391264204920304</v>
      </c>
      <c r="N2026">
        <f t="shared" si="126"/>
        <v>0.24394969797602417</v>
      </c>
      <c r="O2026">
        <f t="shared" si="127"/>
        <v>0.22888918186804111</v>
      </c>
      <c r="P2026" t="str" cm="1">
        <f t="array" ref="P2026">IF(AND(O2026&gt;$Q$2,M2026&gt;0,M2027&lt;0,53.93&gt;A2026&gt;16.07),Peak,"")</f>
        <v/>
      </c>
    </row>
    <row r="2027" spans="1:16" x14ac:dyDescent="0.3">
      <c r="A2027">
        <v>20.2385864259995</v>
      </c>
      <c r="B2027">
        <v>-0.56238055229187001</v>
      </c>
      <c r="C2027">
        <v>1.6723223924636801</v>
      </c>
      <c r="D2027">
        <v>6.81323194503784</v>
      </c>
      <c r="E2027">
        <v>-0.50201570987701405</v>
      </c>
      <c r="F2027">
        <v>-0.32828199863433799</v>
      </c>
      <c r="G2027">
        <v>3.8370292633771799E-2</v>
      </c>
      <c r="H2027">
        <v>5.6999969482421804</v>
      </c>
      <c r="I2027">
        <v>-27.834152221679599</v>
      </c>
      <c r="J2027">
        <v>-31.6316528320312</v>
      </c>
      <c r="L2027">
        <f t="shared" si="124"/>
        <v>7.0379729757093887</v>
      </c>
      <c r="M2027">
        <f t="shared" si="125"/>
        <v>-0.14336486670185078</v>
      </c>
      <c r="N2027">
        <f t="shared" si="126"/>
        <v>2.0553485004439442E-2</v>
      </c>
      <c r="O2027">
        <f t="shared" si="127"/>
        <v>0.22487958740447322</v>
      </c>
      <c r="P2027" t="str" cm="1">
        <f t="array" ref="P2027">IF(AND(O2027&gt;$Q$2,M2027&gt;0,M2028&lt;0,53.93&gt;A2027&gt;16.07),Peak,"")</f>
        <v/>
      </c>
    </row>
    <row r="2028" spans="1:16" x14ac:dyDescent="0.3">
      <c r="A2028">
        <v>20.248596190999699</v>
      </c>
      <c r="B2028">
        <v>-0.52870059013366699</v>
      </c>
      <c r="C2028">
        <v>1.6795074939727701</v>
      </c>
      <c r="D2028">
        <v>7.0263886451721103</v>
      </c>
      <c r="E2028">
        <v>-0.45725011825561501</v>
      </c>
      <c r="F2028">
        <v>-0.409286588430404</v>
      </c>
      <c r="G2028">
        <v>1.91851463168859E-2</v>
      </c>
      <c r="H2028">
        <v>5.6999969482421804</v>
      </c>
      <c r="I2028">
        <v>-27.834152221679599</v>
      </c>
      <c r="J2028">
        <v>-31.6316528320312</v>
      </c>
      <c r="L2028">
        <f t="shared" si="124"/>
        <v>7.2436459831580633</v>
      </c>
      <c r="M2028">
        <f t="shared" si="125"/>
        <v>0.20567300744867456</v>
      </c>
      <c r="N2028">
        <f t="shared" si="126"/>
        <v>4.230138599298254E-2</v>
      </c>
      <c r="O2028">
        <f t="shared" si="127"/>
        <v>0.22737669601196428</v>
      </c>
      <c r="P2028" t="str" cm="1">
        <f t="array" ref="P2028">IF(AND(O2028&gt;$Q$2,M2028&gt;0,M2029&lt;0,53.93&gt;A2028&gt;16.07),Peak,"")</f>
        <v/>
      </c>
    </row>
    <row r="2029" spans="1:16" x14ac:dyDescent="0.3">
      <c r="A2029">
        <v>20.258575438999198</v>
      </c>
      <c r="B2029">
        <v>-0.83451461791992099</v>
      </c>
      <c r="C2029">
        <v>1.91631495952606</v>
      </c>
      <c r="D2029">
        <v>7.1953868865966797</v>
      </c>
      <c r="E2029">
        <v>-0.39543068408965998</v>
      </c>
      <c r="F2029">
        <v>-0.49668645858764598</v>
      </c>
      <c r="G2029">
        <v>1.06579705607146E-3</v>
      </c>
      <c r="H2029">
        <v>5.6999969482421804</v>
      </c>
      <c r="I2029">
        <v>-27.834152221679599</v>
      </c>
      <c r="J2029">
        <v>-31.6316528320312</v>
      </c>
      <c r="L2029">
        <f t="shared" si="124"/>
        <v>7.4928145659313401</v>
      </c>
      <c r="M2029">
        <f t="shared" si="125"/>
        <v>0.2491685827732768</v>
      </c>
      <c r="N2029">
        <f t="shared" si="126"/>
        <v>6.2084982641243291E-2</v>
      </c>
      <c r="O2029">
        <f t="shared" si="127"/>
        <v>0.22663274148557658</v>
      </c>
      <c r="P2029" t="str" cm="1">
        <f t="array" ref="P2029">IF(AND(O2029&gt;$Q$2,M2029&gt;0,M2030&lt;0,53.93&gt;A2029&gt;16.07),Peak,"")</f>
        <v/>
      </c>
    </row>
    <row r="2030" spans="1:16" x14ac:dyDescent="0.3">
      <c r="A2030">
        <v>20.2685546869997</v>
      </c>
      <c r="B2030">
        <v>-0.93241101503372104</v>
      </c>
      <c r="C2030">
        <v>1.7874330282211299</v>
      </c>
      <c r="D2030">
        <v>7.6525363922119096</v>
      </c>
      <c r="E2030">
        <v>-0.31868931651115401</v>
      </c>
      <c r="F2030">
        <v>-0.58834928274154596</v>
      </c>
      <c r="G2030">
        <v>-1.27906296402215E-2</v>
      </c>
      <c r="H2030">
        <v>5.1000061035156197</v>
      </c>
      <c r="I2030">
        <v>-27.735107421875</v>
      </c>
      <c r="J2030">
        <v>-31.8263244628906</v>
      </c>
      <c r="L2030">
        <f t="shared" si="124"/>
        <v>7.9136350917552196</v>
      </c>
      <c r="M2030">
        <f t="shared" si="125"/>
        <v>0.42082052582387952</v>
      </c>
      <c r="N2030">
        <f t="shared" si="126"/>
        <v>0.17708991495468646</v>
      </c>
      <c r="O2030">
        <f t="shared" si="127"/>
        <v>0.22888878734680504</v>
      </c>
      <c r="P2030" t="str" cm="1">
        <f t="array" ref="P2030">IF(AND(O2030&gt;$Q$2,M2030&gt;0,M2031&lt;0,53.93&gt;A2030&gt;16.07),Peak,"")</f>
        <v/>
      </c>
    </row>
    <row r="2031" spans="1:16" x14ac:dyDescent="0.3">
      <c r="A2031">
        <v>20.278533934999299</v>
      </c>
      <c r="B2031">
        <v>-0.85307604074478105</v>
      </c>
      <c r="C2031">
        <v>2.08261919021606</v>
      </c>
      <c r="D2031">
        <v>8.0864839553833008</v>
      </c>
      <c r="E2031">
        <v>-0.243014246225357</v>
      </c>
      <c r="F2031">
        <v>-0.67042016983032204</v>
      </c>
      <c r="G2031">
        <v>-1.4922223985195099E-2</v>
      </c>
      <c r="H2031">
        <v>5.1000061035156197</v>
      </c>
      <c r="I2031">
        <v>-27.735107421875</v>
      </c>
      <c r="J2031">
        <v>-31.8263244628906</v>
      </c>
      <c r="L2031">
        <f t="shared" si="124"/>
        <v>8.3938229778463018</v>
      </c>
      <c r="M2031">
        <f t="shared" si="125"/>
        <v>0.48018788609108221</v>
      </c>
      <c r="N2031">
        <f t="shared" si="126"/>
        <v>0.23058040594862214</v>
      </c>
      <c r="O2031">
        <f t="shared" si="127"/>
        <v>0.22524936593377787</v>
      </c>
      <c r="P2031" t="str" cm="1">
        <f t="array" ref="P2031">IF(AND(O2031&gt;$Q$2,M2031&gt;0,M2032&lt;0,53.93&gt;A2031&gt;16.07),Peak,"")</f>
        <v/>
      </c>
    </row>
    <row r="2032" spans="1:16" x14ac:dyDescent="0.3">
      <c r="A2032">
        <v>20.288543700999899</v>
      </c>
      <c r="B2032">
        <v>-0.70967423915863004</v>
      </c>
      <c r="C2032">
        <v>2.13710594177246</v>
      </c>
      <c r="D2032">
        <v>8.2548837661743093</v>
      </c>
      <c r="E2032">
        <v>-0.190787523984909</v>
      </c>
      <c r="F2032">
        <v>-0.74609524011611905</v>
      </c>
      <c r="G2032">
        <v>-7.46111199259758E-3</v>
      </c>
      <c r="H2032">
        <v>5.1000061035156197</v>
      </c>
      <c r="I2032">
        <v>-27.735107421875</v>
      </c>
      <c r="J2032">
        <v>-31.8263244628906</v>
      </c>
      <c r="L2032">
        <f t="shared" si="124"/>
        <v>8.5565159571599398</v>
      </c>
      <c r="M2032">
        <f t="shared" si="125"/>
        <v>0.16269297931363802</v>
      </c>
      <c r="N2032">
        <f t="shared" si="126"/>
        <v>2.6469005517947848E-2</v>
      </c>
      <c r="O2032">
        <f t="shared" si="127"/>
        <v>0.22044577179820732</v>
      </c>
      <c r="P2032" t="str" cm="1">
        <f t="array" ref="P2032">IF(AND(O2032&gt;$Q$2,M2032&gt;0,M2033&lt;0,53.93&gt;A2032&gt;16.07),Peak,"")</f>
        <v/>
      </c>
    </row>
    <row r="2033" spans="1:16" x14ac:dyDescent="0.3">
      <c r="A2033">
        <v>20.298522948999501</v>
      </c>
      <c r="B2033">
        <v>-0.62360322475433305</v>
      </c>
      <c r="C2033">
        <v>2.2535636425018302</v>
      </c>
      <c r="D2033">
        <v>8.3270339965820295</v>
      </c>
      <c r="E2033">
        <v>-0.156680151820182</v>
      </c>
      <c r="F2033">
        <v>-0.78553158044814997</v>
      </c>
      <c r="G2033">
        <v>-1.0659036226570599E-2</v>
      </c>
      <c r="H2033">
        <v>4.3000030517578098</v>
      </c>
      <c r="I2033">
        <v>-27.2398376464843</v>
      </c>
      <c r="J2033">
        <v>-32.118301391601499</v>
      </c>
      <c r="L2033">
        <f t="shared" si="124"/>
        <v>8.6490996787505576</v>
      </c>
      <c r="M2033">
        <f t="shared" si="125"/>
        <v>9.2583721590617785E-2</v>
      </c>
      <c r="N2033">
        <f t="shared" si="126"/>
        <v>8.5717455035690254E-3</v>
      </c>
      <c r="O2033">
        <f t="shared" si="127"/>
        <v>0.22160119248415286</v>
      </c>
      <c r="P2033" t="str" cm="1">
        <f t="array" ref="P2033">IF(AND(O2033&gt;$Q$2,M2033&gt;0,M2034&lt;0,53.93&gt;A2033&gt;16.07),Peak,"")</f>
        <v/>
      </c>
    </row>
    <row r="2034" spans="1:16" x14ac:dyDescent="0.3">
      <c r="A2034">
        <v>20.3085021969991</v>
      </c>
      <c r="B2034">
        <v>-0.67973649501800504</v>
      </c>
      <c r="C2034">
        <v>2.3255639076232901</v>
      </c>
      <c r="D2034">
        <v>8.5798578262329102</v>
      </c>
      <c r="E2034">
        <v>-0.13962660729885101</v>
      </c>
      <c r="F2034">
        <v>-0.78126841783523504</v>
      </c>
      <c r="G2034">
        <v>-1.8119880929589199E-2</v>
      </c>
      <c r="H2034">
        <v>4.3000030517578098</v>
      </c>
      <c r="I2034">
        <v>-27.2398376464843</v>
      </c>
      <c r="J2034">
        <v>-32.118301391601499</v>
      </c>
      <c r="L2034">
        <f t="shared" si="124"/>
        <v>8.9153939626619749</v>
      </c>
      <c r="M2034">
        <f t="shared" si="125"/>
        <v>0.2662942839114173</v>
      </c>
      <c r="N2034">
        <f t="shared" si="126"/>
        <v>7.0912645643894517E-2</v>
      </c>
      <c r="O2034">
        <f t="shared" si="127"/>
        <v>0.22189114447964539</v>
      </c>
      <c r="P2034" t="str" cm="1">
        <f t="array" ref="P2034">IF(AND(O2034&gt;$Q$2,M2034&gt;0,M2035&lt;0,53.93&gt;A2034&gt;16.07),Peak,"")</f>
        <v/>
      </c>
    </row>
    <row r="2035" spans="1:16" x14ac:dyDescent="0.3">
      <c r="A2035">
        <v>20.3185119629997</v>
      </c>
      <c r="B2035">
        <v>-0.39862105250358498</v>
      </c>
      <c r="C2035">
        <v>2.37406301498413</v>
      </c>
      <c r="D2035">
        <v>8.6990098953246999</v>
      </c>
      <c r="E2035">
        <v>-0.147087723016738</v>
      </c>
      <c r="F2035">
        <v>-0.74822682142257602</v>
      </c>
      <c r="G2035">
        <v>-3.4107372164726202E-2</v>
      </c>
      <c r="H2035">
        <v>4.3000030517578098</v>
      </c>
      <c r="I2035">
        <v>-27.2398376464843</v>
      </c>
      <c r="J2035">
        <v>-32.118301391601499</v>
      </c>
      <c r="L2035">
        <f t="shared" si="124"/>
        <v>9.0259540826203875</v>
      </c>
      <c r="M2035">
        <f t="shared" si="125"/>
        <v>0.11056011995841253</v>
      </c>
      <c r="N2035">
        <f t="shared" si="126"/>
        <v>1.2223540125218568E-2</v>
      </c>
      <c r="O2035">
        <f t="shared" si="127"/>
        <v>0.22151376482148236</v>
      </c>
      <c r="P2035" t="str" cm="1">
        <f t="array" ref="P2035">IF(AND(O2035&gt;$Q$2,M2035&gt;0,M2036&lt;0,53.93&gt;A2035&gt;16.07),Peak,"")</f>
        <v/>
      </c>
    </row>
    <row r="2036" spans="1:16" x14ac:dyDescent="0.3">
      <c r="A2036">
        <v>20.328491210999299</v>
      </c>
      <c r="B2036">
        <v>-0.24578887224197299</v>
      </c>
      <c r="C2036">
        <v>2.2966740131378098</v>
      </c>
      <c r="D2036">
        <v>8.9346199035644496</v>
      </c>
      <c r="E2036">
        <v>-0.185458004474639</v>
      </c>
      <c r="F2036">
        <v>-0.67788076400756803</v>
      </c>
      <c r="G2036">
        <v>-4.90293279290199E-2</v>
      </c>
      <c r="H2036">
        <v>3.40000915527343</v>
      </c>
      <c r="I2036">
        <v>-26.843612670898398</v>
      </c>
      <c r="J2036">
        <v>-31.826309204101499</v>
      </c>
      <c r="L2036">
        <f t="shared" si="124"/>
        <v>9.2283561111126691</v>
      </c>
      <c r="M2036">
        <f t="shared" si="125"/>
        <v>0.20240202849228162</v>
      </c>
      <c r="N2036">
        <f t="shared" si="126"/>
        <v>4.0966581137790378E-2</v>
      </c>
      <c r="O2036">
        <f t="shared" si="127"/>
        <v>0.22137967780780085</v>
      </c>
      <c r="P2036" t="str" cm="1">
        <f t="array" ref="P2036">IF(AND(O2036&gt;$Q$2,M2036&gt;0,M2037&lt;0,53.93&gt;A2036&gt;16.07),Peak,"")</f>
        <v/>
      </c>
    </row>
    <row r="2037" spans="1:16" x14ac:dyDescent="0.3">
      <c r="A2037">
        <v>20.338500975999501</v>
      </c>
      <c r="B2037">
        <v>-0.17423766851425099</v>
      </c>
      <c r="C2037">
        <v>2.3899300098419101</v>
      </c>
      <c r="D2037">
        <v>9.1347541809081996</v>
      </c>
      <c r="E2037">
        <v>-0.237684726715087</v>
      </c>
      <c r="F2037">
        <v>-0.57555943727493197</v>
      </c>
      <c r="G2037">
        <v>-6.8214744329452501E-2</v>
      </c>
      <c r="H2037">
        <v>3.40000915527343</v>
      </c>
      <c r="I2037">
        <v>-26.843612670898398</v>
      </c>
      <c r="J2037">
        <v>-31.826309204101499</v>
      </c>
      <c r="L2037">
        <f t="shared" si="124"/>
        <v>9.4438264576755149</v>
      </c>
      <c r="M2037">
        <f t="shared" si="125"/>
        <v>0.2154703465628458</v>
      </c>
      <c r="N2037">
        <f t="shared" si="126"/>
        <v>4.6427470247912876E-2</v>
      </c>
      <c r="O2037">
        <f t="shared" si="127"/>
        <v>0.22057738188013709</v>
      </c>
      <c r="P2037" t="str" cm="1">
        <f t="array" ref="P2037">IF(AND(O2037&gt;$Q$2,M2037&gt;0,M2038&lt;0,53.93&gt;A2037&gt;16.07),Peak,"")</f>
        <v/>
      </c>
    </row>
    <row r="2038" spans="1:16" x14ac:dyDescent="0.3">
      <c r="A2038">
        <v>20.348480223999999</v>
      </c>
      <c r="B2038">
        <v>-0.13861174881458199</v>
      </c>
      <c r="C2038">
        <v>2.3984622955322199</v>
      </c>
      <c r="D2038">
        <v>9.5029888153076101</v>
      </c>
      <c r="E2038">
        <v>-0.29417464137077298</v>
      </c>
      <c r="F2038">
        <v>-0.46257910132408098</v>
      </c>
      <c r="G2038">
        <v>-9.4861000776290894E-2</v>
      </c>
      <c r="H2038">
        <v>3.40000915527343</v>
      </c>
      <c r="I2038">
        <v>-26.843612670898398</v>
      </c>
      <c r="J2038">
        <v>-31.826309204101499</v>
      </c>
      <c r="L2038">
        <f t="shared" si="124"/>
        <v>9.8019707724447258</v>
      </c>
      <c r="M2038">
        <f t="shared" si="125"/>
        <v>0.35814431476921094</v>
      </c>
      <c r="N2038">
        <f t="shared" si="126"/>
        <v>0.12826735020150765</v>
      </c>
      <c r="O2038">
        <f t="shared" si="127"/>
        <v>0.21983833818911025</v>
      </c>
      <c r="P2038" t="str" cm="1">
        <f t="array" ref="P2038">IF(AND(O2038&gt;$Q$2,M2038&gt;0,M2039&lt;0,53.93&gt;A2038&gt;16.07),Peak,"")</f>
        <v/>
      </c>
    </row>
    <row r="2039" spans="1:16" x14ac:dyDescent="0.3">
      <c r="A2039">
        <v>20.358459471999499</v>
      </c>
      <c r="B2039">
        <v>3.0686188489198601E-2</v>
      </c>
      <c r="C2039">
        <v>2.73436379432678</v>
      </c>
      <c r="D2039">
        <v>9.3630294799804599</v>
      </c>
      <c r="E2039">
        <v>-0.33894050121307301</v>
      </c>
      <c r="F2039">
        <v>-0.345335572957992</v>
      </c>
      <c r="G2039">
        <v>-0.12790229916572499</v>
      </c>
      <c r="H2039">
        <v>2.40000915527343</v>
      </c>
      <c r="I2039">
        <v>-26.5464477539062</v>
      </c>
      <c r="J2039">
        <v>-32.799591064453097</v>
      </c>
      <c r="L2039">
        <f t="shared" si="124"/>
        <v>9.7541790041434187</v>
      </c>
      <c r="M2039">
        <f t="shared" si="125"/>
        <v>-4.7791768301307158E-2</v>
      </c>
      <c r="N2039">
        <f t="shared" si="126"/>
        <v>2.2840531173658279E-3</v>
      </c>
      <c r="O2039">
        <f t="shared" si="127"/>
        <v>0.21888787832513831</v>
      </c>
      <c r="P2039" t="str" cm="1">
        <f t="array" ref="P2039">IF(AND(O2039&gt;$Q$2,M2039&gt;0,M2040&lt;0,53.93&gt;A2039&gt;16.07),Peak,"")</f>
        <v/>
      </c>
    </row>
    <row r="2040" spans="1:16" x14ac:dyDescent="0.3">
      <c r="A2040">
        <v>20.3684692379993</v>
      </c>
      <c r="B2040">
        <v>-0.12918137013912201</v>
      </c>
      <c r="C2040">
        <v>2.6423053741454998</v>
      </c>
      <c r="D2040">
        <v>9.8402366638183594</v>
      </c>
      <c r="E2040">
        <v>-0.36878442764282199</v>
      </c>
      <c r="F2040">
        <v>-0.24408005177974701</v>
      </c>
      <c r="G2040">
        <v>-0.15241697430610601</v>
      </c>
      <c r="H2040">
        <v>2.40000915527343</v>
      </c>
      <c r="I2040">
        <v>-26.5464477539062</v>
      </c>
      <c r="J2040">
        <v>-32.799591064453097</v>
      </c>
      <c r="L2040">
        <f t="shared" si="124"/>
        <v>10.189638026769366</v>
      </c>
      <c r="M2040">
        <f t="shared" si="125"/>
        <v>0.43545902262594716</v>
      </c>
      <c r="N2040">
        <f t="shared" si="126"/>
        <v>0.18962456038634515</v>
      </c>
      <c r="O2040">
        <f t="shared" si="127"/>
        <v>0.21885807888931694</v>
      </c>
      <c r="P2040" t="str" cm="1">
        <f t="array" ref="P2040">IF(AND(O2040&gt;$Q$2,M2040&gt;0,M2041&lt;0,53.93&gt;A2040&gt;16.07),Peak,"")</f>
        <v/>
      </c>
    </row>
    <row r="2041" spans="1:16" x14ac:dyDescent="0.3">
      <c r="A2041">
        <v>20.378448485999701</v>
      </c>
      <c r="B2041">
        <v>-8.5023194551467896E-2</v>
      </c>
      <c r="C2041">
        <v>2.6080265045165998</v>
      </c>
      <c r="D2041">
        <v>10.219248771667401</v>
      </c>
      <c r="E2041">
        <v>-0.38903564214706399</v>
      </c>
      <c r="F2041">
        <v>-0.17693136632442399</v>
      </c>
      <c r="G2041">
        <v>-0.163075476884841</v>
      </c>
      <c r="H2041">
        <v>2.40000915527343</v>
      </c>
      <c r="I2041">
        <v>-26.5464477539062</v>
      </c>
      <c r="J2041">
        <v>-32.799591064453097</v>
      </c>
      <c r="L2041">
        <f t="shared" si="124"/>
        <v>10.547135945321767</v>
      </c>
      <c r="M2041">
        <f t="shared" si="125"/>
        <v>0.35749791855240076</v>
      </c>
      <c r="N2041">
        <f t="shared" si="126"/>
        <v>0.12780476176929897</v>
      </c>
      <c r="O2041">
        <f t="shared" si="127"/>
        <v>0.23061021235888954</v>
      </c>
      <c r="P2041" t="str" cm="1">
        <f t="array" ref="P2041">IF(AND(O2041&gt;$Q$2,M2041&gt;0,M2042&lt;0,53.93&gt;A2041&gt;16.07),Peak,"")</f>
        <v/>
      </c>
    </row>
    <row r="2042" spans="1:16" x14ac:dyDescent="0.3">
      <c r="A2042">
        <v>20.388427733999301</v>
      </c>
      <c r="B2042">
        <v>-0.23351439833641</v>
      </c>
      <c r="C2042">
        <v>2.60637998580932</v>
      </c>
      <c r="D2042">
        <v>10.43674659729</v>
      </c>
      <c r="E2042">
        <v>-0.40182545781135498</v>
      </c>
      <c r="F2042">
        <v>-0.141758203506469</v>
      </c>
      <c r="G2042">
        <v>-0.16520707309245999</v>
      </c>
      <c r="H2042">
        <v>2.5</v>
      </c>
      <c r="I2042">
        <v>-25.853073120117099</v>
      </c>
      <c r="J2042">
        <v>-33.091583251953097</v>
      </c>
      <c r="L2042">
        <f t="shared" si="124"/>
        <v>10.7598059992131</v>
      </c>
      <c r="M2042">
        <f t="shared" si="125"/>
        <v>0.21267005389133331</v>
      </c>
      <c r="N2042">
        <f t="shared" si="126"/>
        <v>4.5228551822142617E-2</v>
      </c>
      <c r="O2042">
        <f t="shared" si="127"/>
        <v>0.23127249625504787</v>
      </c>
      <c r="P2042" t="str" cm="1">
        <f t="array" ref="P2042">IF(AND(O2042&gt;$Q$2,M2042&gt;0,M2043&lt;0,53.93&gt;A2042&gt;16.07),Peak,"")</f>
        <v/>
      </c>
    </row>
    <row r="2043" spans="1:16" x14ac:dyDescent="0.3">
      <c r="A2043">
        <v>20.3984375</v>
      </c>
      <c r="B2043">
        <v>0.14025832712650299</v>
      </c>
      <c r="C2043">
        <v>2.6298811435699401</v>
      </c>
      <c r="D2043">
        <v>10.827434539794901</v>
      </c>
      <c r="E2043">
        <v>-0.39649647474288902</v>
      </c>
      <c r="F2043">
        <v>-0.14282399415969799</v>
      </c>
      <c r="G2043">
        <v>-0.16200967133045099</v>
      </c>
      <c r="H2043">
        <v>2.5</v>
      </c>
      <c r="I2043">
        <v>-25.853073120117099</v>
      </c>
      <c r="J2043">
        <v>-33.091583251953097</v>
      </c>
      <c r="L2043">
        <f t="shared" si="124"/>
        <v>11.143127296283422</v>
      </c>
      <c r="M2043">
        <f t="shared" si="125"/>
        <v>0.38332129707032259</v>
      </c>
      <c r="N2043">
        <f t="shared" si="126"/>
        <v>0.14693521678767449</v>
      </c>
      <c r="O2043">
        <f t="shared" si="127"/>
        <v>0.23734978573481746</v>
      </c>
      <c r="P2043" t="str" cm="1">
        <f t="array" ref="P2043">IF(AND(O2043&gt;$Q$2,M2043&gt;0,M2044&lt;0,53.93&gt;A2043&gt;16.07),Peak,"")</f>
        <v/>
      </c>
    </row>
    <row r="2044" spans="1:16" x14ac:dyDescent="0.3">
      <c r="A2044">
        <v>20.4084167479995</v>
      </c>
      <c r="B2044">
        <v>-5.3289186209440197E-2</v>
      </c>
      <c r="C2044">
        <v>2.4547452926635698</v>
      </c>
      <c r="D2044">
        <v>11.6623983383178</v>
      </c>
      <c r="E2044">
        <v>-0.38370612263679499</v>
      </c>
      <c r="F2044">
        <v>-0.187589600682258</v>
      </c>
      <c r="G2044">
        <v>-0.16520707309245999</v>
      </c>
      <c r="H2044">
        <v>2.5</v>
      </c>
      <c r="I2044">
        <v>-25.853073120117099</v>
      </c>
      <c r="J2044">
        <v>-33.091583251953097</v>
      </c>
      <c r="L2044">
        <f t="shared" si="124"/>
        <v>11.918059791376221</v>
      </c>
      <c r="M2044">
        <f t="shared" si="125"/>
        <v>0.77493249509279849</v>
      </c>
      <c r="N2044">
        <f t="shared" si="126"/>
        <v>0.60052037195075014</v>
      </c>
      <c r="O2044">
        <f t="shared" si="127"/>
        <v>0.23859707509165362</v>
      </c>
      <c r="P2044" t="str" cm="1">
        <f t="array" ref="P2044">IF(AND(O2044&gt;$Q$2,M2044&gt;0,M2045&lt;0,53.93&gt;A2044&gt;16.07),Peak,"")</f>
        <v/>
      </c>
    </row>
    <row r="2045" spans="1:16" x14ac:dyDescent="0.3">
      <c r="A2045">
        <v>20.418395995999099</v>
      </c>
      <c r="B2045">
        <v>0.22602996230125399</v>
      </c>
      <c r="C2045">
        <v>2.5756938457489</v>
      </c>
      <c r="D2045">
        <v>11.8427724838256</v>
      </c>
      <c r="E2045">
        <v>-0.365586757659912</v>
      </c>
      <c r="F2045">
        <v>-0.26433098316192599</v>
      </c>
      <c r="G2045">
        <v>-0.17053659260272899</v>
      </c>
      <c r="H2045">
        <v>2.0999908447265598</v>
      </c>
      <c r="I2045">
        <v>-25.2587585449218</v>
      </c>
      <c r="J2045">
        <v>-32.994247436523402</v>
      </c>
      <c r="L2045">
        <f t="shared" si="124"/>
        <v>12.121738672094175</v>
      </c>
      <c r="M2045">
        <f t="shared" si="125"/>
        <v>0.2036788807179537</v>
      </c>
      <c r="N2045">
        <f t="shared" si="126"/>
        <v>4.1485086450518412E-2</v>
      </c>
      <c r="O2045">
        <f t="shared" si="127"/>
        <v>0.22730419857208076</v>
      </c>
      <c r="P2045" t="str" cm="1">
        <f t="array" ref="P2045">IF(AND(O2045&gt;$Q$2,M2045&gt;0,M2046&lt;0,53.93&gt;A2045&gt;16.07),Peak,"")</f>
        <v/>
      </c>
    </row>
    <row r="2046" spans="1:16" x14ac:dyDescent="0.3">
      <c r="A2046">
        <v>20.428405760999301</v>
      </c>
      <c r="B2046">
        <v>0.75053924322128296</v>
      </c>
      <c r="C2046">
        <v>2.27586722373962</v>
      </c>
      <c r="D2046">
        <v>12.5865764617919</v>
      </c>
      <c r="E2046">
        <v>-0.33467730879783603</v>
      </c>
      <c r="F2046">
        <v>-0.34107238054275502</v>
      </c>
      <c r="G2046">
        <v>-0.18332642316818201</v>
      </c>
      <c r="H2046">
        <v>2.0999908447265598</v>
      </c>
      <c r="I2046">
        <v>-25.2587585449218</v>
      </c>
      <c r="J2046">
        <v>-32.994247436523402</v>
      </c>
      <c r="L2046">
        <f t="shared" si="124"/>
        <v>12.812680742305311</v>
      </c>
      <c r="M2046">
        <f t="shared" si="125"/>
        <v>0.69094207021113618</v>
      </c>
      <c r="N2046">
        <f t="shared" si="126"/>
        <v>0.47740094438765063</v>
      </c>
      <c r="O2046">
        <f t="shared" si="127"/>
        <v>0.2287461856929002</v>
      </c>
      <c r="P2046" t="str" cm="1">
        <f t="array" ref="P2046">IF(AND(O2046&gt;$Q$2,M2046&gt;0,M2047&lt;0,53.93&gt;A2046&gt;16.07),Peak,"")</f>
        <v/>
      </c>
    </row>
    <row r="2047" spans="1:16" x14ac:dyDescent="0.3">
      <c r="A2047">
        <v>20.438385009999301</v>
      </c>
      <c r="B2047">
        <v>0.79634398221969604</v>
      </c>
      <c r="C2047">
        <v>2.10941338539123</v>
      </c>
      <c r="D2047">
        <v>13.1497049331665</v>
      </c>
      <c r="E2047">
        <v>-0.28031900525093001</v>
      </c>
      <c r="F2047">
        <v>-0.38796985149383501</v>
      </c>
      <c r="G2047">
        <v>-0.19824863970279599</v>
      </c>
      <c r="H2047">
        <v>2.0999908447265598</v>
      </c>
      <c r="I2047">
        <v>-25.2587585449218</v>
      </c>
      <c r="J2047">
        <v>-32.994247436523402</v>
      </c>
      <c r="L2047">
        <f t="shared" si="124"/>
        <v>13.341608913389292</v>
      </c>
      <c r="M2047">
        <f t="shared" si="125"/>
        <v>0.52892817108398127</v>
      </c>
      <c r="N2047">
        <f t="shared" si="126"/>
        <v>0.27976501016624533</v>
      </c>
      <c r="O2047">
        <f t="shared" si="127"/>
        <v>0.22074269754215092</v>
      </c>
      <c r="P2047" t="str" cm="1">
        <f t="array" ref="P2047">IF(AND(O2047&gt;$Q$2,M2047&gt;0,M2048&lt;0,53.93&gt;A2047&gt;16.07),Peak,"")</f>
        <v/>
      </c>
    </row>
    <row r="2048" spans="1:16" x14ac:dyDescent="0.3">
      <c r="A2048">
        <v>20.448364257999799</v>
      </c>
      <c r="B2048">
        <v>0.97686856985092096</v>
      </c>
      <c r="C2048">
        <v>1.9360738992691</v>
      </c>
      <c r="D2048">
        <v>13.214370727539</v>
      </c>
      <c r="E2048">
        <v>-0.21103847026824901</v>
      </c>
      <c r="F2048">
        <v>-0.37304762005805903</v>
      </c>
      <c r="G2048">
        <v>-0.202511832118034</v>
      </c>
      <c r="H2048">
        <v>1.69999694824218</v>
      </c>
      <c r="I2048">
        <v>-24.6644287109375</v>
      </c>
      <c r="J2048">
        <v>-33.675552368163999</v>
      </c>
      <c r="L2048">
        <f t="shared" si="124"/>
        <v>13.391125720828448</v>
      </c>
      <c r="M2048">
        <f t="shared" si="125"/>
        <v>4.9516807439156096E-2</v>
      </c>
      <c r="N2048">
        <f t="shared" si="126"/>
        <v>2.4519142189664647E-3</v>
      </c>
      <c r="O2048">
        <f t="shared" si="127"/>
        <v>0.22266523646882538</v>
      </c>
      <c r="P2048" t="str" cm="1">
        <f t="array" ref="P2048">IF(AND(O2048&gt;$Q$2,M2048&gt;0,M2049&lt;0,53.93&gt;A2048&gt;16.07),Peak,"")</f>
        <v/>
      </c>
    </row>
    <row r="2049" spans="1:16" x14ac:dyDescent="0.3">
      <c r="A2049">
        <v>20.458343505999402</v>
      </c>
      <c r="B2049">
        <v>1.1549981832504199</v>
      </c>
      <c r="C2049">
        <v>1.72396504878997</v>
      </c>
      <c r="D2049">
        <v>13.4926414489746</v>
      </c>
      <c r="E2049">
        <v>-0.13749501109123199</v>
      </c>
      <c r="F2049">
        <v>-0.31229424476623502</v>
      </c>
      <c r="G2049">
        <v>-0.19718284904956801</v>
      </c>
      <c r="H2049">
        <v>1.69999694824218</v>
      </c>
      <c r="I2049">
        <v>-24.6644287109375</v>
      </c>
      <c r="J2049">
        <v>-33.675552368163999</v>
      </c>
      <c r="L2049">
        <f t="shared" si="124"/>
        <v>13.651280143757528</v>
      </c>
      <c r="M2049">
        <f t="shared" si="125"/>
        <v>0.2601544229290802</v>
      </c>
      <c r="N2049">
        <f t="shared" si="126"/>
        <v>6.7680323769562734E-2</v>
      </c>
      <c r="O2049">
        <f t="shared" si="127"/>
        <v>0.22287662200797057</v>
      </c>
      <c r="P2049" t="str" cm="1">
        <f t="array" ref="P2049">IF(AND(O2049&gt;$Q$2,M2049&gt;0,M2050&lt;0,53.93&gt;A2049&gt;16.07),Peak,"")</f>
        <v/>
      </c>
    </row>
    <row r="2050" spans="1:16" x14ac:dyDescent="0.3">
      <c r="A2050">
        <v>20.468353271999099</v>
      </c>
      <c r="B2050">
        <v>1.2213102579116799</v>
      </c>
      <c r="C2050">
        <v>1.5615527629852199</v>
      </c>
      <c r="D2050">
        <v>13.471086502075099</v>
      </c>
      <c r="E2050">
        <v>-8.5268296301364899E-2</v>
      </c>
      <c r="F2050">
        <v>-0.22809229791164301</v>
      </c>
      <c r="G2050">
        <v>-0.19824863970279599</v>
      </c>
      <c r="H2050">
        <v>1.69999694824218</v>
      </c>
      <c r="I2050">
        <v>-24.6644287109375</v>
      </c>
      <c r="J2050">
        <v>-33.675552368163999</v>
      </c>
      <c r="L2050">
        <f t="shared" si="124"/>
        <v>13.616174841858378</v>
      </c>
      <c r="M2050">
        <f t="shared" si="125"/>
        <v>-3.5105301899150732E-2</v>
      </c>
      <c r="N2050">
        <f t="shared" si="126"/>
        <v>1.232382221430516E-3</v>
      </c>
      <c r="O2050">
        <f t="shared" si="127"/>
        <v>0.22387695972735022</v>
      </c>
      <c r="P2050" t="str" cm="1">
        <f t="array" ref="P2050">IF(AND(O2050&gt;$Q$2,M2050&gt;0,M2051&lt;0,53.93&gt;A2050&gt;16.07),Peak,"")</f>
        <v/>
      </c>
    </row>
    <row r="2051" spans="1:16" x14ac:dyDescent="0.3">
      <c r="A2051">
        <v>20.4783325189991</v>
      </c>
      <c r="B2051">
        <v>1.0223739147186199</v>
      </c>
      <c r="C2051">
        <v>1.51095795631408</v>
      </c>
      <c r="D2051">
        <v>13.917308807373001</v>
      </c>
      <c r="E2051">
        <v>-8.2070901989936801E-2</v>
      </c>
      <c r="F2051">
        <v>-0.13962660729885101</v>
      </c>
      <c r="G2051">
        <v>-0.21103847026824901</v>
      </c>
      <c r="H2051">
        <v>1.8000030517578101</v>
      </c>
      <c r="I2051">
        <v>-24.2682189941406</v>
      </c>
      <c r="J2051">
        <v>-33.578216552734297</v>
      </c>
      <c r="L2051">
        <f t="shared" ref="L2051:L2114" si="128">SQRT(B2051^2+C2051^2+D2051^2)</f>
        <v>14.036371568429926</v>
      </c>
      <c r="M2051">
        <f t="shared" si="125"/>
        <v>0.4201967265715485</v>
      </c>
      <c r="N2051">
        <f t="shared" si="126"/>
        <v>0.17656528902144469</v>
      </c>
      <c r="O2051">
        <f t="shared" si="127"/>
        <v>0.22583987038800171</v>
      </c>
      <c r="P2051" t="str" cm="1">
        <f t="array" ref="P2051">IF(AND(O2051&gt;$Q$2,M2051&gt;0,M2052&lt;0,53.93&gt;A2051&gt;16.07),Peak,"")</f>
        <v/>
      </c>
    </row>
    <row r="2052" spans="1:16" x14ac:dyDescent="0.3">
      <c r="A2052">
        <v>20.488342284999799</v>
      </c>
      <c r="B2052">
        <v>1.2989987134933401</v>
      </c>
      <c r="C2052">
        <v>1.2807366847991899</v>
      </c>
      <c r="D2052">
        <v>13.914165496826101</v>
      </c>
      <c r="E2052">
        <v>-0.13109970092773399</v>
      </c>
      <c r="F2052">
        <v>-6.1819426715373903E-2</v>
      </c>
      <c r="G2052">
        <v>-0.237684726715087</v>
      </c>
      <c r="H2052">
        <v>1.8000030517578101</v>
      </c>
      <c r="I2052">
        <v>-24.2682189941406</v>
      </c>
      <c r="J2052">
        <v>-33.578216552734297</v>
      </c>
      <c r="L2052">
        <f t="shared" si="128"/>
        <v>14.033235036388213</v>
      </c>
      <c r="M2052">
        <f t="shared" ref="M2052:M2115" si="129">L2052-L2051</f>
        <v>-3.1365320417133802E-3</v>
      </c>
      <c r="N2052">
        <f t="shared" ref="N2052:N2115" si="130">M2052^2</f>
        <v>9.8378332486947055E-6</v>
      </c>
      <c r="O2052">
        <f t="shared" ref="O2052:O2115" si="131">AVERAGE(N2052:N2099)</f>
        <v>0.22281037453559829</v>
      </c>
      <c r="P2052" t="str" cm="1">
        <f t="array" ref="P2052">IF(AND(O2052&gt;$Q$2,M2052&gt;0,M2053&lt;0,53.93&gt;A2052&gt;16.07),Peak,"")</f>
        <v/>
      </c>
    </row>
    <row r="2053" spans="1:16" x14ac:dyDescent="0.3">
      <c r="A2053">
        <v>20.498321532999299</v>
      </c>
      <c r="B2053">
        <v>1.32264947891235</v>
      </c>
      <c r="C2053">
        <v>0.65084654092788696</v>
      </c>
      <c r="D2053">
        <v>14.412928581237701</v>
      </c>
      <c r="E2053">
        <v>-0.187589600682258</v>
      </c>
      <c r="F2053">
        <v>-2.23830696195364E-2</v>
      </c>
      <c r="G2053">
        <v>-0.27179211378097501</v>
      </c>
      <c r="H2053">
        <v>1.8000030517578101</v>
      </c>
      <c r="I2053">
        <v>-24.2682189941406</v>
      </c>
      <c r="J2053">
        <v>-33.578216552734297</v>
      </c>
      <c r="L2053">
        <f t="shared" si="128"/>
        <v>14.488116273407096</v>
      </c>
      <c r="M2053">
        <f t="shared" si="129"/>
        <v>0.45488123701888306</v>
      </c>
      <c r="N2053">
        <f t="shared" si="130"/>
        <v>0.20691693979182926</v>
      </c>
      <c r="O2053">
        <f t="shared" si="131"/>
        <v>0.23380286765156444</v>
      </c>
      <c r="P2053" t="str" cm="1">
        <f t="array" ref="P2053">IF(AND(O2053&gt;$Q$2,M2053&gt;0,M2054&lt;0,53.93&gt;A2053&gt;16.07),Peak,"")</f>
        <v/>
      </c>
    </row>
    <row r="2054" spans="1:16" x14ac:dyDescent="0.3">
      <c r="A2054">
        <v>20.5083007809998</v>
      </c>
      <c r="B2054">
        <v>1.3666579723358101</v>
      </c>
      <c r="C2054">
        <v>1.7663268372416399E-2</v>
      </c>
      <c r="D2054">
        <v>14.6810207366943</v>
      </c>
      <c r="E2054">
        <v>-0.19718284904956801</v>
      </c>
      <c r="F2054">
        <v>-1.4922223985195099E-2</v>
      </c>
      <c r="G2054">
        <v>-0.30483368039131098</v>
      </c>
      <c r="H2054">
        <v>1.8000030517578101</v>
      </c>
      <c r="I2054">
        <v>-23.5748291015625</v>
      </c>
      <c r="J2054">
        <v>-33.286224365234297</v>
      </c>
      <c r="L2054">
        <f t="shared" si="128"/>
        <v>14.744505277412555</v>
      </c>
      <c r="M2054">
        <f t="shared" si="129"/>
        <v>0.2563890040054595</v>
      </c>
      <c r="N2054">
        <f t="shared" si="130"/>
        <v>6.5735321374911532E-2</v>
      </c>
      <c r="O2054">
        <f t="shared" si="131"/>
        <v>0.23320070937227869</v>
      </c>
      <c r="P2054" t="str" cm="1">
        <f t="array" ref="P2054">IF(AND(O2054&gt;$Q$2,M2054&gt;0,M2055&lt;0,53.93&gt;A2054&gt;16.07),Peak,"")</f>
        <v/>
      </c>
    </row>
    <row r="2055" spans="1:16" x14ac:dyDescent="0.3">
      <c r="A2055">
        <v>20.518310546999601</v>
      </c>
      <c r="B2055">
        <v>1.3536350727081199</v>
      </c>
      <c r="C2055">
        <v>-0.31689101457595797</v>
      </c>
      <c r="D2055">
        <v>14.8654375076293</v>
      </c>
      <c r="E2055">
        <v>-0.112980350852012</v>
      </c>
      <c r="F2055">
        <v>1.7053019255399701E-2</v>
      </c>
      <c r="G2055">
        <v>-0.32615041732788003</v>
      </c>
      <c r="H2055">
        <v>1.8000030517578101</v>
      </c>
      <c r="I2055">
        <v>-23.5748291015625</v>
      </c>
      <c r="J2055">
        <v>-33.286224365234297</v>
      </c>
      <c r="L2055">
        <f t="shared" si="128"/>
        <v>14.930304086602407</v>
      </c>
      <c r="M2055">
        <f t="shared" si="129"/>
        <v>0.18579880918985126</v>
      </c>
      <c r="N2055">
        <f t="shared" si="130"/>
        <v>3.4521197496366757E-2</v>
      </c>
      <c r="O2055">
        <f t="shared" si="131"/>
        <v>0.24714854542577316</v>
      </c>
      <c r="P2055" t="str" cm="1">
        <f t="array" ref="P2055">IF(AND(O2055&gt;$Q$2,M2055&gt;0,M2056&lt;0,53.93&gt;A2055&gt;16.07),Peak,"")</f>
        <v/>
      </c>
    </row>
    <row r="2056" spans="1:16" x14ac:dyDescent="0.3">
      <c r="A2056">
        <v>20.5283203119997</v>
      </c>
      <c r="B2056">
        <v>1.4325211048126201</v>
      </c>
      <c r="C2056">
        <v>-0.92582476139068604</v>
      </c>
      <c r="D2056">
        <v>14.9555501937866</v>
      </c>
      <c r="E2056">
        <v>9.1662809252738897E-2</v>
      </c>
      <c r="F2056">
        <v>0.121506460011005</v>
      </c>
      <c r="G2056">
        <v>-0.32188722491264299</v>
      </c>
      <c r="H2056">
        <v>1.8000030517578101</v>
      </c>
      <c r="I2056">
        <v>-23.5748291015625</v>
      </c>
      <c r="J2056">
        <v>-33.286224365234297</v>
      </c>
      <c r="L2056">
        <f t="shared" si="128"/>
        <v>15.05249978586308</v>
      </c>
      <c r="M2056">
        <f t="shared" si="129"/>
        <v>0.12219569926067386</v>
      </c>
      <c r="N2056">
        <f t="shared" si="130"/>
        <v>1.493178891780505E-2</v>
      </c>
      <c r="O2056">
        <f t="shared" si="131"/>
        <v>0.24763434914377139</v>
      </c>
      <c r="P2056" t="str" cm="1">
        <f t="array" ref="P2056">IF(AND(O2056&gt;$Q$2,M2056&gt;0,M2057&lt;0,53.93&gt;A2056&gt;16.07),Peak,"")</f>
        <v/>
      </c>
    </row>
    <row r="2057" spans="1:16" x14ac:dyDescent="0.3">
      <c r="A2057">
        <v>20.538299559999299</v>
      </c>
      <c r="B2057">
        <v>0.59561139345169001</v>
      </c>
      <c r="C2057">
        <v>-0.63572800159454301</v>
      </c>
      <c r="D2057">
        <v>14.084810256958001</v>
      </c>
      <c r="E2057">
        <v>0.36984968185424799</v>
      </c>
      <c r="F2057">
        <v>0.27818661928176802</v>
      </c>
      <c r="G2057">
        <v>-0.286714047193527</v>
      </c>
      <c r="H2057">
        <v>2.20001220703125</v>
      </c>
      <c r="I2057">
        <v>-23.77294921875</v>
      </c>
      <c r="J2057">
        <v>-33.188888549804602</v>
      </c>
      <c r="L2057">
        <f t="shared" si="128"/>
        <v>14.111725018527331</v>
      </c>
      <c r="M2057">
        <f t="shared" si="129"/>
        <v>-0.94077476733574983</v>
      </c>
      <c r="N2057">
        <f t="shared" si="130"/>
        <v>0.88505716285563418</v>
      </c>
      <c r="O2057">
        <f t="shared" si="131"/>
        <v>0.24732551892202015</v>
      </c>
      <c r="P2057" t="str" cm="1">
        <f t="array" ref="P2057">IF(AND(O2057&gt;$Q$2,M2057&gt;0,M2058&lt;0,53.93&gt;A2057&gt;16.07),Peak,"")</f>
        <v/>
      </c>
    </row>
    <row r="2058" spans="1:16" x14ac:dyDescent="0.3">
      <c r="A2058">
        <v>20.548278808999299</v>
      </c>
      <c r="B2058">
        <v>0.43873763084411599</v>
      </c>
      <c r="C2058">
        <v>-1.2801378965377801</v>
      </c>
      <c r="D2058">
        <v>13.382321357726999</v>
      </c>
      <c r="E2058">
        <v>0.64590495824813798</v>
      </c>
      <c r="F2058">
        <v>0.43912997841835</v>
      </c>
      <c r="G2058">
        <v>-0.20570948719978299</v>
      </c>
      <c r="H2058">
        <v>2.20001220703125</v>
      </c>
      <c r="I2058">
        <v>-23.77294921875</v>
      </c>
      <c r="J2058">
        <v>-33.188888549804602</v>
      </c>
      <c r="L2058">
        <f t="shared" si="128"/>
        <v>13.450567596363621</v>
      </c>
      <c r="M2058">
        <f t="shared" si="129"/>
        <v>-0.66115742216370954</v>
      </c>
      <c r="N2058">
        <f t="shared" si="130"/>
        <v>0.43712913688216165</v>
      </c>
      <c r="O2058">
        <f t="shared" si="131"/>
        <v>0.2304931571125699</v>
      </c>
      <c r="P2058" t="str" cm="1">
        <f t="array" ref="P2058">IF(AND(O2058&gt;$Q$2,M2058&gt;0,M2059&lt;0,53.93&gt;A2058&gt;16.07),Peak,"")</f>
        <v/>
      </c>
    </row>
    <row r="2059" spans="1:16" x14ac:dyDescent="0.3">
      <c r="A2059">
        <v>20.558258055999399</v>
      </c>
      <c r="B2059">
        <v>0.369132399559021</v>
      </c>
      <c r="C2059">
        <v>-1.3615685701370199</v>
      </c>
      <c r="D2059">
        <v>12.156669616699199</v>
      </c>
      <c r="E2059">
        <v>0.87079906463623002</v>
      </c>
      <c r="F2059">
        <v>0.55743926763534501</v>
      </c>
      <c r="G2059">
        <v>-9.9124453961849199E-2</v>
      </c>
      <c r="H2059">
        <v>2.20001220703125</v>
      </c>
      <c r="I2059">
        <v>-23.77294921875</v>
      </c>
      <c r="J2059">
        <v>-33.188888549804602</v>
      </c>
      <c r="L2059">
        <f t="shared" si="128"/>
        <v>12.238249215846466</v>
      </c>
      <c r="M2059">
        <f t="shared" si="129"/>
        <v>-1.2123183805171553</v>
      </c>
      <c r="N2059">
        <f t="shared" si="130"/>
        <v>1.4697158557397383</v>
      </c>
      <c r="O2059">
        <f t="shared" si="131"/>
        <v>0.22575364709666676</v>
      </c>
      <c r="P2059" t="str" cm="1">
        <f t="array" ref="P2059">IF(AND(O2059&gt;$Q$2,M2059&gt;0,M2060&lt;0,53.93&gt;A2059&gt;16.07),Peak,"")</f>
        <v/>
      </c>
    </row>
    <row r="2060" spans="1:16" x14ac:dyDescent="0.3">
      <c r="A2060">
        <v>20.5682983389997</v>
      </c>
      <c r="B2060">
        <v>0.29054582118987998</v>
      </c>
      <c r="C2060">
        <v>-0.98480206727981501</v>
      </c>
      <c r="D2060">
        <v>11.3495483398437</v>
      </c>
      <c r="E2060">
        <v>1.00935935974121</v>
      </c>
      <c r="F2060">
        <v>0.63844388723373402</v>
      </c>
      <c r="G2060">
        <v>2.7712054550647701E-2</v>
      </c>
      <c r="H2060">
        <v>2.8999938964843701</v>
      </c>
      <c r="I2060">
        <v>-24.367263793945298</v>
      </c>
      <c r="J2060">
        <v>-31.826309204101499</v>
      </c>
      <c r="L2060">
        <f t="shared" si="128"/>
        <v>11.395898363199734</v>
      </c>
      <c r="M2060">
        <f t="shared" si="129"/>
        <v>-0.8423508526467316</v>
      </c>
      <c r="N2060">
        <f t="shared" si="130"/>
        <v>0.70955495895467569</v>
      </c>
      <c r="O2060">
        <f t="shared" si="131"/>
        <v>0.21041077671123024</v>
      </c>
      <c r="P2060" t="str" cm="1">
        <f t="array" ref="P2060">IF(AND(O2060&gt;$Q$2,M2060&gt;0,M2061&lt;0,53.93&gt;A2060&gt;16.07),Peak,"")</f>
        <v/>
      </c>
    </row>
    <row r="2061" spans="1:16" x14ac:dyDescent="0.3">
      <c r="A2061">
        <v>20.5782775879997</v>
      </c>
      <c r="B2061">
        <v>3.3230897039174999E-2</v>
      </c>
      <c r="C2061">
        <v>-1.0726693868637001</v>
      </c>
      <c r="D2061">
        <v>9.8610439300537092</v>
      </c>
      <c r="E2061">
        <v>1.03493976593017</v>
      </c>
      <c r="F2061">
        <v>0.68534106016159002</v>
      </c>
      <c r="G2061">
        <v>0.15881122648715901</v>
      </c>
      <c r="H2061">
        <v>2.8999938964843701</v>
      </c>
      <c r="I2061">
        <v>-24.367263793945298</v>
      </c>
      <c r="J2061">
        <v>-31.826309204101499</v>
      </c>
      <c r="L2061">
        <f t="shared" si="128"/>
        <v>9.9192696957226492</v>
      </c>
      <c r="M2061">
        <f t="shared" si="129"/>
        <v>-1.476628667477085</v>
      </c>
      <c r="N2061">
        <f t="shared" si="130"/>
        <v>2.1804322216151517</v>
      </c>
      <c r="O2061">
        <f t="shared" si="131"/>
        <v>0.1993595128875483</v>
      </c>
      <c r="P2061" t="str" cm="1">
        <f t="array" ref="P2061">IF(AND(O2061&gt;$Q$2,M2061&gt;0,M2062&lt;0,53.93&gt;A2061&gt;16.07),Peak,"")</f>
        <v/>
      </c>
    </row>
    <row r="2062" spans="1:16" x14ac:dyDescent="0.3">
      <c r="A2062">
        <v>20.588256835999299</v>
      </c>
      <c r="B2062">
        <v>-6.4665526151657104E-2</v>
      </c>
      <c r="C2062">
        <v>-0.82298856973648005</v>
      </c>
      <c r="D2062">
        <v>9.2097482681274396</v>
      </c>
      <c r="E2062">
        <v>0.95286947488784701</v>
      </c>
      <c r="F2062">
        <v>0.703460693359375</v>
      </c>
      <c r="G2062">
        <v>0.27392315864562899</v>
      </c>
      <c r="H2062">
        <v>2.8999938964843701</v>
      </c>
      <c r="I2062">
        <v>-24.367263793945298</v>
      </c>
      <c r="J2062">
        <v>-31.826309204101499</v>
      </c>
      <c r="L2062">
        <f t="shared" si="128"/>
        <v>9.2466726436305589</v>
      </c>
      <c r="M2062">
        <f t="shared" si="129"/>
        <v>-0.67259705209209031</v>
      </c>
      <c r="N2062">
        <f t="shared" si="130"/>
        <v>0.45238679448297003</v>
      </c>
      <c r="O2062">
        <f t="shared" si="131"/>
        <v>0.15679607228087084</v>
      </c>
      <c r="P2062" t="str" cm="1">
        <f t="array" ref="P2062">IF(AND(O2062&gt;$Q$2,M2062&gt;0,M2063&lt;0,53.93&gt;A2062&gt;16.07),Peak,"")</f>
        <v/>
      </c>
    </row>
    <row r="2063" spans="1:16" x14ac:dyDescent="0.3">
      <c r="A2063">
        <v>20.598236083999801</v>
      </c>
      <c r="B2063">
        <v>0.11151809990406</v>
      </c>
      <c r="C2063">
        <v>-0.74919205904006902</v>
      </c>
      <c r="D2063">
        <v>8.4722318649291992</v>
      </c>
      <c r="E2063">
        <v>0.79405772686004605</v>
      </c>
      <c r="F2063">
        <v>0.69919747114181496</v>
      </c>
      <c r="G2063">
        <v>0.34853240847587502</v>
      </c>
      <c r="H2063">
        <v>3.6000061035156201</v>
      </c>
      <c r="I2063">
        <v>-25.456863403320298</v>
      </c>
      <c r="J2063">
        <v>-31.3396606445312</v>
      </c>
      <c r="L2063">
        <f t="shared" si="128"/>
        <v>8.5060236186514686</v>
      </c>
      <c r="M2063">
        <f t="shared" si="129"/>
        <v>-0.74064902497909024</v>
      </c>
      <c r="N2063">
        <f t="shared" si="130"/>
        <v>0.54856097820247707</v>
      </c>
      <c r="O2063">
        <f t="shared" si="131"/>
        <v>0.15172303199834031</v>
      </c>
      <c r="P2063" t="str" cm="1">
        <f t="array" ref="P2063">IF(AND(O2063&gt;$Q$2,M2063&gt;0,M2064&lt;0,53.93&gt;A2063&gt;16.07),Peak,"")</f>
        <v/>
      </c>
    </row>
    <row r="2064" spans="1:16" x14ac:dyDescent="0.3">
      <c r="A2064">
        <v>20.608245848999999</v>
      </c>
      <c r="B2064">
        <v>0.12828323245048501</v>
      </c>
      <c r="C2064">
        <v>-0.44262954592704701</v>
      </c>
      <c r="D2064">
        <v>8.2812290191650302</v>
      </c>
      <c r="E2064">
        <v>0.59687566757202104</v>
      </c>
      <c r="F2064">
        <v>0.66189271211624101</v>
      </c>
      <c r="G2064">
        <v>0.37731081247329701</v>
      </c>
      <c r="H2064">
        <v>3.6000061035156201</v>
      </c>
      <c r="I2064">
        <v>-25.456863403320298</v>
      </c>
      <c r="J2064">
        <v>-31.3396606445312</v>
      </c>
      <c r="L2064">
        <f t="shared" si="128"/>
        <v>8.2940419320447454</v>
      </c>
      <c r="M2064">
        <f t="shared" si="129"/>
        <v>-0.21198168660672323</v>
      </c>
      <c r="N2064">
        <f t="shared" si="130"/>
        <v>4.4936235456631023E-2</v>
      </c>
      <c r="O2064">
        <f t="shared" si="131"/>
        <v>0.14066128734946659</v>
      </c>
      <c r="P2064" t="str" cm="1">
        <f t="array" ref="P2064">IF(AND(O2064&gt;$Q$2,M2064&gt;0,M2065&lt;0,53.93&gt;A2064&gt;16.07),Peak,"")</f>
        <v/>
      </c>
    </row>
    <row r="2065" spans="1:16" x14ac:dyDescent="0.3">
      <c r="A2065">
        <v>20.618225098</v>
      </c>
      <c r="B2065">
        <v>0.12678635120391801</v>
      </c>
      <c r="C2065">
        <v>-0.23067031800746901</v>
      </c>
      <c r="D2065">
        <v>8.0337934494018501</v>
      </c>
      <c r="E2065">
        <v>0.41141790151596003</v>
      </c>
      <c r="F2065">
        <v>0.60113912820815996</v>
      </c>
      <c r="G2065">
        <v>0.35705932974815302</v>
      </c>
      <c r="H2065">
        <v>3.6000061035156201</v>
      </c>
      <c r="I2065">
        <v>-25.456863403320298</v>
      </c>
      <c r="J2065">
        <v>-31.3396606445312</v>
      </c>
      <c r="L2065">
        <f t="shared" si="128"/>
        <v>8.0381043015199385</v>
      </c>
      <c r="M2065">
        <f t="shared" si="129"/>
        <v>-0.25593763052480689</v>
      </c>
      <c r="N2065">
        <f t="shared" si="130"/>
        <v>6.5504070718652566E-2</v>
      </c>
      <c r="O2065">
        <f t="shared" si="131"/>
        <v>0.14066697915301354</v>
      </c>
      <c r="P2065" t="str" cm="1">
        <f t="array" ref="P2065">IF(AND(O2065&gt;$Q$2,M2065&gt;0,M2066&lt;0,53.93&gt;A2065&gt;16.07),Peak,"")</f>
        <v/>
      </c>
    </row>
    <row r="2066" spans="1:16" x14ac:dyDescent="0.3">
      <c r="A2066">
        <v>20.6282348629993</v>
      </c>
      <c r="B2066">
        <v>-0.13337264955043701</v>
      </c>
      <c r="C2066">
        <v>-8.9663542807102203E-2</v>
      </c>
      <c r="D2066">
        <v>8.2759895324706996</v>
      </c>
      <c r="E2066">
        <v>0.27072575688362099</v>
      </c>
      <c r="F2066">
        <v>0.52226614952087402</v>
      </c>
      <c r="G2066">
        <v>0.30696445703506398</v>
      </c>
      <c r="H2066">
        <v>4.3000030517578098</v>
      </c>
      <c r="I2066">
        <v>-25.357803344726499</v>
      </c>
      <c r="J2066">
        <v>-30.950363159179599</v>
      </c>
      <c r="L2066">
        <f t="shared" si="128"/>
        <v>8.2775497918237502</v>
      </c>
      <c r="M2066">
        <f t="shared" si="129"/>
        <v>0.23944549030381168</v>
      </c>
      <c r="N2066">
        <f t="shared" si="130"/>
        <v>5.7334142826832774E-2</v>
      </c>
      <c r="O2066">
        <f t="shared" si="131"/>
        <v>0.13964577015230806</v>
      </c>
      <c r="P2066" t="str" cm="1">
        <f t="array" ref="P2066">IF(AND(O2066&gt;$Q$2,M2066&gt;0,M2067&lt;0,53.93&gt;A2066&gt;16.07),Peak,"")</f>
        <v/>
      </c>
    </row>
    <row r="2067" spans="1:16" x14ac:dyDescent="0.3">
      <c r="A2067">
        <v>20.638214110999701</v>
      </c>
      <c r="B2067">
        <v>-0.19489471614360801</v>
      </c>
      <c r="C2067">
        <v>-0.12409195303916901</v>
      </c>
      <c r="D2067">
        <v>8.0807962417602504</v>
      </c>
      <c r="E2067">
        <v>0.18332588672637901</v>
      </c>
      <c r="F2067">
        <v>0.42101061344146701</v>
      </c>
      <c r="G2067">
        <v>0.25154036283492998</v>
      </c>
      <c r="H2067">
        <v>4.3000030517578098</v>
      </c>
      <c r="I2067">
        <v>-25.357803344726499</v>
      </c>
      <c r="J2067">
        <v>-30.950363159179599</v>
      </c>
      <c r="L2067">
        <f t="shared" si="128"/>
        <v>8.0840986302763742</v>
      </c>
      <c r="M2067">
        <f t="shared" si="129"/>
        <v>-0.19345116154737596</v>
      </c>
      <c r="N2067">
        <f t="shared" si="130"/>
        <v>3.7423351904028949E-2</v>
      </c>
      <c r="O2067">
        <f t="shared" si="131"/>
        <v>0.13861043348092494</v>
      </c>
      <c r="P2067" t="str" cm="1">
        <f t="array" ref="P2067">IF(AND(O2067&gt;$Q$2,M2067&gt;0,M2068&lt;0,53.93&gt;A2067&gt;16.07),Peak,"")</f>
        <v/>
      </c>
    </row>
    <row r="2068" spans="1:16" x14ac:dyDescent="0.3">
      <c r="A2068">
        <v>20.648193358999301</v>
      </c>
      <c r="B2068">
        <v>-0.154628455638885</v>
      </c>
      <c r="C2068">
        <v>0.17333954572677601</v>
      </c>
      <c r="D2068">
        <v>8.3406553268432599</v>
      </c>
      <c r="E2068">
        <v>0.14388953149318601</v>
      </c>
      <c r="F2068">
        <v>0.31335979700088501</v>
      </c>
      <c r="G2068">
        <v>0.207840546965599</v>
      </c>
      <c r="H2068">
        <v>4.3000030517578098</v>
      </c>
      <c r="I2068">
        <v>-25.357803344726499</v>
      </c>
      <c r="J2068">
        <v>-30.950363159179599</v>
      </c>
      <c r="L2068">
        <f t="shared" si="128"/>
        <v>8.3438892513386627</v>
      </c>
      <c r="M2068">
        <f t="shared" si="129"/>
        <v>0.25979062106228845</v>
      </c>
      <c r="N2068">
        <f t="shared" si="130"/>
        <v>6.7491166791929555E-2</v>
      </c>
      <c r="O2068">
        <f t="shared" si="131"/>
        <v>0.1410001204372546</v>
      </c>
      <c r="P2068" t="str" cm="1">
        <f t="array" ref="P2068">IF(AND(O2068&gt;$Q$2,M2068&gt;0,M2069&lt;0,53.93&gt;A2068&gt;16.07),Peak,"")</f>
        <v/>
      </c>
    </row>
    <row r="2069" spans="1:16" x14ac:dyDescent="0.3">
      <c r="A2069">
        <v>20.658172606999798</v>
      </c>
      <c r="B2069">
        <v>-0.56567364931106501</v>
      </c>
      <c r="C2069">
        <v>0.32662078738212502</v>
      </c>
      <c r="D2069">
        <v>8.0493612289428693</v>
      </c>
      <c r="E2069">
        <v>0.146021127700805</v>
      </c>
      <c r="F2069">
        <v>0.22063064575195299</v>
      </c>
      <c r="G2069">
        <v>0.18652327358722601</v>
      </c>
      <c r="H2069">
        <v>3.90000915527343</v>
      </c>
      <c r="I2069">
        <v>-25.357803344726499</v>
      </c>
      <c r="J2069">
        <v>-32.118301391601499</v>
      </c>
      <c r="L2069">
        <f t="shared" si="128"/>
        <v>8.0758209496176718</v>
      </c>
      <c r="M2069">
        <f t="shared" si="129"/>
        <v>-0.26806830172099083</v>
      </c>
      <c r="N2069">
        <f t="shared" si="130"/>
        <v>7.1860614387576183E-2</v>
      </c>
      <c r="O2069">
        <f t="shared" si="131"/>
        <v>0.14280936241627432</v>
      </c>
      <c r="P2069" t="str" cm="1">
        <f t="array" ref="P2069">IF(AND(O2069&gt;$Q$2,M2069&gt;0,M2070&lt;0,53.93&gt;A2069&gt;16.07),Peak,"")</f>
        <v/>
      </c>
    </row>
    <row r="2070" spans="1:16" x14ac:dyDescent="0.3">
      <c r="A2070">
        <v>20.6681823729995</v>
      </c>
      <c r="B2070">
        <v>-0.50729507207870395</v>
      </c>
      <c r="C2070">
        <v>0.365988910198211</v>
      </c>
      <c r="D2070">
        <v>8.1671667098999006</v>
      </c>
      <c r="E2070">
        <v>0.182260081171989</v>
      </c>
      <c r="F2070">
        <v>0.15881122648715901</v>
      </c>
      <c r="G2070">
        <v>0.190787002444267</v>
      </c>
      <c r="H2070">
        <v>3.90000915527343</v>
      </c>
      <c r="I2070">
        <v>-25.357803344726499</v>
      </c>
      <c r="J2070">
        <v>-32.118301391601499</v>
      </c>
      <c r="L2070">
        <f t="shared" si="128"/>
        <v>8.1910871219784109</v>
      </c>
      <c r="M2070">
        <f t="shared" si="129"/>
        <v>0.11526617236073911</v>
      </c>
      <c r="N2070">
        <f t="shared" si="130"/>
        <v>1.3286290490695615E-2</v>
      </c>
      <c r="O2070">
        <f t="shared" si="131"/>
        <v>0.14291978294286756</v>
      </c>
      <c r="P2070" t="str" cm="1">
        <f t="array" ref="P2070">IF(AND(O2070&gt;$Q$2,M2070&gt;0,M2071&lt;0,53.93&gt;A2070&gt;16.07),Peak,"")</f>
        <v/>
      </c>
    </row>
    <row r="2071" spans="1:16" x14ac:dyDescent="0.3">
      <c r="A2071">
        <v>20.678161620999099</v>
      </c>
      <c r="B2071">
        <v>-0.55399793386459295</v>
      </c>
      <c r="C2071">
        <v>0.425864398479461</v>
      </c>
      <c r="D2071">
        <v>7.8113560676574698</v>
      </c>
      <c r="E2071">
        <v>0.23874999582767401</v>
      </c>
      <c r="F2071">
        <v>0.14069187641143799</v>
      </c>
      <c r="G2071">
        <v>0.21743325889110501</v>
      </c>
      <c r="H2071">
        <v>3.90000915527343</v>
      </c>
      <c r="I2071">
        <v>-25.357803344726499</v>
      </c>
      <c r="J2071">
        <v>-32.118301391601499</v>
      </c>
      <c r="L2071">
        <f t="shared" si="128"/>
        <v>7.8425479158464615</v>
      </c>
      <c r="M2071">
        <f t="shared" si="129"/>
        <v>-0.34853920613194944</v>
      </c>
      <c r="N2071">
        <f t="shared" si="130"/>
        <v>0.12147957821108954</v>
      </c>
      <c r="O2071">
        <f t="shared" si="131"/>
        <v>0.1449790363183393</v>
      </c>
      <c r="P2071" t="str" cm="1">
        <f t="array" ref="P2071">IF(AND(O2071&gt;$Q$2,M2071&gt;0,M2072&lt;0,53.93&gt;A2071&gt;16.07),Peak,"")</f>
        <v/>
      </c>
    </row>
    <row r="2072" spans="1:16" x14ac:dyDescent="0.3">
      <c r="A2072">
        <v>20.6881408689996</v>
      </c>
      <c r="B2072">
        <v>-0.472267925739288</v>
      </c>
      <c r="C2072">
        <v>0.48035109043121299</v>
      </c>
      <c r="D2072">
        <v>7.6077795028686497</v>
      </c>
      <c r="E2072">
        <v>0.30376681685447599</v>
      </c>
      <c r="F2072">
        <v>0.16094307601451799</v>
      </c>
      <c r="G2072">
        <v>0.25793513655662498</v>
      </c>
      <c r="H2072">
        <v>3.79998779296875</v>
      </c>
      <c r="I2072">
        <v>-25.853073120117099</v>
      </c>
      <c r="J2072">
        <v>-30.074417114257798</v>
      </c>
      <c r="L2072">
        <f t="shared" si="128"/>
        <v>7.6375443126720315</v>
      </c>
      <c r="M2072">
        <f t="shared" si="129"/>
        <v>-0.20500360317443</v>
      </c>
      <c r="N2072">
        <f t="shared" si="130"/>
        <v>4.2026477314499169E-2</v>
      </c>
      <c r="O2072">
        <f t="shared" si="131"/>
        <v>0.14623010040145742</v>
      </c>
      <c r="P2072" t="str" cm="1">
        <f t="array" ref="P2072">IF(AND(O2072&gt;$Q$2,M2072&gt;0,M2073&lt;0,53.93&gt;A2072&gt;16.07),Peak,"")</f>
        <v/>
      </c>
    </row>
    <row r="2073" spans="1:16" x14ac:dyDescent="0.3">
      <c r="A2073">
        <v>20.698120116999199</v>
      </c>
      <c r="B2073">
        <v>-0.46852570772170998</v>
      </c>
      <c r="C2073">
        <v>0.71940398216247503</v>
      </c>
      <c r="D2073">
        <v>7.1491332054138104</v>
      </c>
      <c r="E2073">
        <v>0.36984968185424799</v>
      </c>
      <c r="F2073">
        <v>0.21210373938083599</v>
      </c>
      <c r="G2073">
        <v>0.299503624439239</v>
      </c>
      <c r="H2073">
        <v>3.79998779296875</v>
      </c>
      <c r="I2073">
        <v>-25.853073120117099</v>
      </c>
      <c r="J2073">
        <v>-30.074417114257798</v>
      </c>
      <c r="L2073">
        <f t="shared" si="128"/>
        <v>7.2004974840005112</v>
      </c>
      <c r="M2073">
        <f t="shared" si="129"/>
        <v>-0.43704682867152034</v>
      </c>
      <c r="N2073">
        <f t="shared" si="130"/>
        <v>0.19100993045183326</v>
      </c>
      <c r="O2073">
        <f t="shared" si="131"/>
        <v>0.14710353086838102</v>
      </c>
      <c r="P2073" t="str" cm="1">
        <f t="array" ref="P2073">IF(AND(O2073&gt;$Q$2,M2073&gt;0,M2074&lt;0,53.93&gt;A2073&gt;16.07),Peak,"")</f>
        <v/>
      </c>
    </row>
    <row r="2074" spans="1:16" x14ac:dyDescent="0.3">
      <c r="A2074">
        <v>20.708129882999799</v>
      </c>
      <c r="B2074">
        <v>-0.49412247538566501</v>
      </c>
      <c r="C2074">
        <v>0.77344161272048895</v>
      </c>
      <c r="D2074">
        <v>6.9129242897033603</v>
      </c>
      <c r="E2074">
        <v>0.41354951262473999</v>
      </c>
      <c r="F2074">
        <v>0.28458139300346302</v>
      </c>
      <c r="G2074">
        <v>0.33787390589714</v>
      </c>
      <c r="H2074">
        <v>3.79998779296875</v>
      </c>
      <c r="I2074">
        <v>-25.853073120117099</v>
      </c>
      <c r="J2074">
        <v>-30.074417114257798</v>
      </c>
      <c r="L2074">
        <f t="shared" si="128"/>
        <v>6.9735852460653005</v>
      </c>
      <c r="M2074">
        <f t="shared" si="129"/>
        <v>-0.22691223793521065</v>
      </c>
      <c r="N2074">
        <f t="shared" si="130"/>
        <v>5.1489163724765648E-2</v>
      </c>
      <c r="O2074">
        <f t="shared" si="131"/>
        <v>0.14484248973604866</v>
      </c>
      <c r="P2074" t="str" cm="1">
        <f t="array" ref="P2074">IF(AND(O2074&gt;$Q$2,M2074&gt;0,M2075&lt;0,53.93&gt;A2074&gt;16.07),Peak,"")</f>
        <v/>
      </c>
    </row>
    <row r="2075" spans="1:16" x14ac:dyDescent="0.3">
      <c r="A2075">
        <v>20.718109129999899</v>
      </c>
      <c r="B2075">
        <v>-0.297581166028976</v>
      </c>
      <c r="C2075">
        <v>0.88765412569045998</v>
      </c>
      <c r="D2075">
        <v>6.5321164131164497</v>
      </c>
      <c r="E2075">
        <v>0.42527380585670399</v>
      </c>
      <c r="F2075">
        <v>0.35599353909492398</v>
      </c>
      <c r="G2075">
        <v>0.36878389120101901</v>
      </c>
      <c r="H2075">
        <v>4.3000030517578098</v>
      </c>
      <c r="I2075">
        <v>-26.2492980957031</v>
      </c>
      <c r="J2075">
        <v>-29.3930969238281</v>
      </c>
      <c r="L2075">
        <f t="shared" si="128"/>
        <v>6.5988657534257946</v>
      </c>
      <c r="M2075">
        <f t="shared" si="129"/>
        <v>-0.37471949263950588</v>
      </c>
      <c r="N2075">
        <f t="shared" si="130"/>
        <v>0.1404146981640087</v>
      </c>
      <c r="O2075">
        <f t="shared" si="131"/>
        <v>0.14507524498287755</v>
      </c>
      <c r="P2075" t="str" cm="1">
        <f t="array" ref="P2075">IF(AND(O2075&gt;$Q$2,M2075&gt;0,M2076&lt;0,53.93&gt;A2075&gt;16.07),Peak,"")</f>
        <v/>
      </c>
    </row>
    <row r="2076" spans="1:16" x14ac:dyDescent="0.3">
      <c r="A2076">
        <v>20.7280883789999</v>
      </c>
      <c r="B2076">
        <v>-0.27976822853088301</v>
      </c>
      <c r="C2076">
        <v>0.88211560249328602</v>
      </c>
      <c r="D2076">
        <v>6.6156425476074201</v>
      </c>
      <c r="E2076">
        <v>0.41887849569320601</v>
      </c>
      <c r="F2076">
        <v>0.41781270503997803</v>
      </c>
      <c r="G2076">
        <v>0.37731081247329701</v>
      </c>
      <c r="H2076">
        <v>4.3000030517578098</v>
      </c>
      <c r="I2076">
        <v>-26.2492980957031</v>
      </c>
      <c r="J2076">
        <v>-29.3930969238281</v>
      </c>
      <c r="L2076">
        <f t="shared" si="128"/>
        <v>6.6800542299872836</v>
      </c>
      <c r="M2076">
        <f t="shared" si="129"/>
        <v>8.1188476561488976E-2</v>
      </c>
      <c r="N2076">
        <f t="shared" si="130"/>
        <v>6.5915687263754449E-3</v>
      </c>
      <c r="O2076">
        <f t="shared" si="131"/>
        <v>0.14264413678569898</v>
      </c>
      <c r="P2076" t="str" cm="1">
        <f t="array" ref="P2076">IF(AND(O2076&gt;$Q$2,M2076&gt;0,M2077&lt;0,53.93&gt;A2076&gt;16.07),Peak,"")</f>
        <v/>
      </c>
    </row>
    <row r="2077" spans="1:16" x14ac:dyDescent="0.3">
      <c r="A2077">
        <v>20.7380981439991</v>
      </c>
      <c r="B2077">
        <v>4.3559417128562899E-2</v>
      </c>
      <c r="C2077">
        <v>1.24526047706604</v>
      </c>
      <c r="D2077">
        <v>6.1421771049499503</v>
      </c>
      <c r="E2077">
        <v>0.41354951262473999</v>
      </c>
      <c r="F2077">
        <v>0.47323679924011203</v>
      </c>
      <c r="G2077">
        <v>0.36558598279952997</v>
      </c>
      <c r="H2077">
        <v>4.3000030517578098</v>
      </c>
      <c r="I2077">
        <v>-26.2492980957031</v>
      </c>
      <c r="J2077">
        <v>-29.3930969238281</v>
      </c>
      <c r="L2077">
        <f t="shared" si="128"/>
        <v>6.2672889407729295</v>
      </c>
      <c r="M2077">
        <f t="shared" si="129"/>
        <v>-0.41276528921435407</v>
      </c>
      <c r="N2077">
        <f t="shared" si="130"/>
        <v>0.17037518398020937</v>
      </c>
      <c r="O2077">
        <f t="shared" si="131"/>
        <v>0.14283974020838106</v>
      </c>
      <c r="P2077" t="str" cm="1">
        <f t="array" ref="P2077">IF(AND(O2077&gt;$Q$2,M2077&gt;0,M2078&lt;0,53.93&gt;A2077&gt;16.07),Peak,"")</f>
        <v/>
      </c>
    </row>
    <row r="2078" spans="1:16" x14ac:dyDescent="0.3">
      <c r="A2078">
        <v>20.748077391999601</v>
      </c>
      <c r="B2078">
        <v>-0.1329235881567</v>
      </c>
      <c r="C2078">
        <v>1.36516118049621</v>
      </c>
      <c r="D2078">
        <v>6.1655287742614702</v>
      </c>
      <c r="E2078">
        <v>0.42420801520347501</v>
      </c>
      <c r="F2078">
        <v>0.51480525732040405</v>
      </c>
      <c r="G2078">
        <v>0.343203425407409</v>
      </c>
      <c r="H2078">
        <v>4.5</v>
      </c>
      <c r="I2078">
        <v>-26.7445678710937</v>
      </c>
      <c r="J2078">
        <v>-29.587753295898398</v>
      </c>
      <c r="L2078">
        <f t="shared" si="128"/>
        <v>6.3162551243017733</v>
      </c>
      <c r="M2078">
        <f t="shared" si="129"/>
        <v>4.8966183528843743E-2</v>
      </c>
      <c r="N2078">
        <f t="shared" si="130"/>
        <v>2.3976871293804082E-3</v>
      </c>
      <c r="O2078">
        <f t="shared" si="131"/>
        <v>0.13931038934850867</v>
      </c>
      <c r="P2078" t="str" cm="1">
        <f t="array" ref="P2078">IF(AND(O2078&gt;$Q$2,M2078&gt;0,M2079&lt;0,53.93&gt;A2078&gt;16.07),Peak,"")</f>
        <v/>
      </c>
    </row>
    <row r="2079" spans="1:16" x14ac:dyDescent="0.3">
      <c r="A2079">
        <v>20.758087157999299</v>
      </c>
      <c r="B2079">
        <v>-0.102387085556983</v>
      </c>
      <c r="C2079">
        <v>1.62232637405395</v>
      </c>
      <c r="D2079">
        <v>6.10640144348144</v>
      </c>
      <c r="E2079">
        <v>0.45511746406555098</v>
      </c>
      <c r="F2079">
        <v>0.53505623340606601</v>
      </c>
      <c r="G2079">
        <v>0.31122764945030201</v>
      </c>
      <c r="H2079">
        <v>4.5</v>
      </c>
      <c r="I2079">
        <v>-26.7445678710937</v>
      </c>
      <c r="J2079">
        <v>-29.587753295898398</v>
      </c>
      <c r="L2079">
        <f t="shared" si="128"/>
        <v>6.3190635831737048</v>
      </c>
      <c r="M2079">
        <f t="shared" si="129"/>
        <v>2.8084588719314851E-3</v>
      </c>
      <c r="N2079">
        <f t="shared" si="130"/>
        <v>7.8874412353306696E-6</v>
      </c>
      <c r="O2079">
        <f t="shared" si="131"/>
        <v>0.13982556331483847</v>
      </c>
      <c r="P2079" t="str" cm="1">
        <f t="array" ref="P2079">IF(AND(O2079&gt;$Q$2,M2079&gt;0,M2080&lt;0,53.93&gt;A2079&gt;16.07),Peak,"")</f>
        <v/>
      </c>
    </row>
    <row r="2080" spans="1:16" x14ac:dyDescent="0.3">
      <c r="A2080">
        <v>20.7680664059998</v>
      </c>
      <c r="B2080">
        <v>-0.12034973502159101</v>
      </c>
      <c r="C2080">
        <v>1.4944921731948799</v>
      </c>
      <c r="D2080">
        <v>5.8435482978820801</v>
      </c>
      <c r="E2080">
        <v>0.48709324002265902</v>
      </c>
      <c r="F2080">
        <v>0.52013450860977095</v>
      </c>
      <c r="G2080">
        <v>0.27179157733917197</v>
      </c>
      <c r="H2080">
        <v>4.5</v>
      </c>
      <c r="I2080">
        <v>-26.7445678710937</v>
      </c>
      <c r="J2080">
        <v>-29.587753295898398</v>
      </c>
      <c r="L2080">
        <f t="shared" si="128"/>
        <v>6.032830813485579</v>
      </c>
      <c r="M2080">
        <f t="shared" si="129"/>
        <v>-0.28623276968812572</v>
      </c>
      <c r="N2080">
        <f t="shared" si="130"/>
        <v>8.1929198443335627E-2</v>
      </c>
      <c r="O2080">
        <f t="shared" si="131"/>
        <v>0.14002799497546192</v>
      </c>
      <c r="P2080" t="str" cm="1">
        <f t="array" ref="P2080">IF(AND(O2080&gt;$Q$2,M2080&gt;0,M2081&lt;0,53.93&gt;A2080&gt;16.07),Peak,"")</f>
        <v/>
      </c>
    </row>
    <row r="2081" spans="1:16" x14ac:dyDescent="0.3">
      <c r="A2081">
        <v>20.778045653999399</v>
      </c>
      <c r="B2081">
        <v>-0.17274078726768399</v>
      </c>
      <c r="C2081">
        <v>1.6926800012588501</v>
      </c>
      <c r="D2081">
        <v>5.6314392089843697</v>
      </c>
      <c r="E2081">
        <v>0.518002688884735</v>
      </c>
      <c r="F2081">
        <v>0.48069790005683899</v>
      </c>
      <c r="G2081">
        <v>0.22276224195957101</v>
      </c>
      <c r="H2081">
        <v>5</v>
      </c>
      <c r="I2081">
        <v>-26.942672729492099</v>
      </c>
      <c r="J2081">
        <v>-29.6850891113281</v>
      </c>
      <c r="L2081">
        <f t="shared" si="128"/>
        <v>5.8828660133249704</v>
      </c>
      <c r="M2081">
        <f t="shared" si="129"/>
        <v>-0.14996480016060865</v>
      </c>
      <c r="N2081">
        <f t="shared" si="130"/>
        <v>2.2489441287211288E-2</v>
      </c>
      <c r="O2081">
        <f t="shared" si="131"/>
        <v>0.13835638598694536</v>
      </c>
      <c r="P2081" t="str" cm="1">
        <f t="array" ref="P2081">IF(AND(O2081&gt;$Q$2,M2081&gt;0,M2082&lt;0,53.93&gt;A2081&gt;16.07),Peak,"")</f>
        <v/>
      </c>
    </row>
    <row r="2082" spans="1:16" x14ac:dyDescent="0.3">
      <c r="A2082">
        <v>20.788055418999601</v>
      </c>
      <c r="B2082">
        <v>-0.33650025725364602</v>
      </c>
      <c r="C2082">
        <v>1.63744497299194</v>
      </c>
      <c r="D2082">
        <v>5.8796234130859304</v>
      </c>
      <c r="E2082">
        <v>0.53931993246078402</v>
      </c>
      <c r="F2082">
        <v>0.43273490667343101</v>
      </c>
      <c r="G2082">
        <v>0.176930576562881</v>
      </c>
      <c r="H2082">
        <v>5</v>
      </c>
      <c r="I2082">
        <v>-26.942672729492099</v>
      </c>
      <c r="J2082">
        <v>-29.6850891113281</v>
      </c>
      <c r="L2082">
        <f t="shared" si="128"/>
        <v>6.1126450855923729</v>
      </c>
      <c r="M2082">
        <f t="shared" si="129"/>
        <v>0.22977907226740246</v>
      </c>
      <c r="N2082">
        <f t="shared" si="130"/>
        <v>5.279842205206816E-2</v>
      </c>
      <c r="O2082">
        <f t="shared" si="131"/>
        <v>0.13877101975947281</v>
      </c>
      <c r="P2082" t="str" cm="1">
        <f t="array" ref="P2082">IF(AND(O2082&gt;$Q$2,M2082&gt;0,M2083&lt;0,53.93&gt;A2082&gt;16.07),Peak,"")</f>
        <v/>
      </c>
    </row>
    <row r="2083" spans="1:16" x14ac:dyDescent="0.3">
      <c r="A2083">
        <v>20.798034667999602</v>
      </c>
      <c r="B2083">
        <v>-0.202079772949218</v>
      </c>
      <c r="C2083">
        <v>1.6585509777069001</v>
      </c>
      <c r="D2083">
        <v>5.80073738098144</v>
      </c>
      <c r="E2083">
        <v>0.55104398727416903</v>
      </c>
      <c r="F2083">
        <v>0.37198129296302701</v>
      </c>
      <c r="G2083">
        <v>0.13216495513915999</v>
      </c>
      <c r="H2083">
        <v>5</v>
      </c>
      <c r="I2083">
        <v>-26.942672729492099</v>
      </c>
      <c r="J2083">
        <v>-29.6850891113281</v>
      </c>
      <c r="L2083">
        <f t="shared" si="128"/>
        <v>6.0365703626648086</v>
      </c>
      <c r="M2083">
        <f t="shared" si="129"/>
        <v>-7.6074722927564231E-2</v>
      </c>
      <c r="N2083">
        <f t="shared" si="130"/>
        <v>5.7873634685056668E-3</v>
      </c>
      <c r="O2083">
        <f t="shared" si="131"/>
        <v>0.13773370194242165</v>
      </c>
      <c r="P2083" t="str" cm="1">
        <f t="array" ref="P2083">IF(AND(O2083&gt;$Q$2,M2083&gt;0,M2084&lt;0,53.93&gt;A2083&gt;16.07),Peak,"")</f>
        <v/>
      </c>
    </row>
    <row r="2084" spans="1:16" x14ac:dyDescent="0.3">
      <c r="A2084">
        <v>20.808013915999201</v>
      </c>
      <c r="B2084">
        <v>-0.26899063587188698</v>
      </c>
      <c r="C2084">
        <v>1.8401234149932799</v>
      </c>
      <c r="D2084">
        <v>5.7950491905212402</v>
      </c>
      <c r="E2084">
        <v>0.55210977792739802</v>
      </c>
      <c r="F2084">
        <v>0.30483287572860701</v>
      </c>
      <c r="G2084">
        <v>9.1662809252738897E-2</v>
      </c>
      <c r="H2084">
        <v>4.6999969482421804</v>
      </c>
      <c r="I2084">
        <v>-27.1407775878906</v>
      </c>
      <c r="J2084">
        <v>-28.809127807617099</v>
      </c>
      <c r="L2084">
        <f t="shared" si="128"/>
        <v>6.0861322089775687</v>
      </c>
      <c r="M2084">
        <f t="shared" si="129"/>
        <v>4.9561846312760061E-2</v>
      </c>
      <c r="N2084">
        <f t="shared" si="130"/>
        <v>2.4563766099296482E-3</v>
      </c>
      <c r="O2084">
        <f t="shared" si="131"/>
        <v>0.13761455517034968</v>
      </c>
      <c r="P2084" t="str" cm="1">
        <f t="array" ref="P2084">IF(AND(O2084&gt;$Q$2,M2084&gt;0,M2085&lt;0,53.93&gt;A2084&gt;16.07),Peak,"")</f>
        <v/>
      </c>
    </row>
    <row r="2085" spans="1:16" x14ac:dyDescent="0.3">
      <c r="A2085">
        <v>20.817993163999699</v>
      </c>
      <c r="B2085">
        <v>-0.19893631339073101</v>
      </c>
      <c r="C2085">
        <v>1.9043399095535201</v>
      </c>
      <c r="D2085">
        <v>5.8872575759887598</v>
      </c>
      <c r="E2085">
        <v>0.56490039825439398</v>
      </c>
      <c r="F2085">
        <v>0.23022308945655801</v>
      </c>
      <c r="G2085">
        <v>5.4358314722776399E-2</v>
      </c>
      <c r="H2085">
        <v>4.6999969482421804</v>
      </c>
      <c r="I2085">
        <v>-27.1407775878906</v>
      </c>
      <c r="J2085">
        <v>-28.809127807617099</v>
      </c>
      <c r="L2085">
        <f t="shared" si="128"/>
        <v>6.1907905726119381</v>
      </c>
      <c r="M2085">
        <f t="shared" si="129"/>
        <v>0.10465836363436942</v>
      </c>
      <c r="N2085">
        <f t="shared" si="130"/>
        <v>1.09533730786239E-2</v>
      </c>
      <c r="O2085">
        <f t="shared" si="131"/>
        <v>0.13792108345729107</v>
      </c>
      <c r="P2085" t="str" cm="1">
        <f t="array" ref="P2085">IF(AND(O2085&gt;$Q$2,M2085&gt;0,M2086&lt;0,53.93&gt;A2085&gt;16.07),Peak,"")</f>
        <v/>
      </c>
    </row>
    <row r="2086" spans="1:16" x14ac:dyDescent="0.3">
      <c r="A2086">
        <v>20.8280029299994</v>
      </c>
      <c r="B2086">
        <v>-0.23231689631938901</v>
      </c>
      <c r="C2086">
        <v>1.81707143783569</v>
      </c>
      <c r="D2086">
        <v>6.2138781547546298</v>
      </c>
      <c r="E2086">
        <v>0.57449287176132202</v>
      </c>
      <c r="F2086">
        <v>0.15348222851753199</v>
      </c>
      <c r="G2086">
        <v>1.8119348213076501E-2</v>
      </c>
      <c r="H2086">
        <v>4.6999969482421804</v>
      </c>
      <c r="I2086">
        <v>-27.1407775878906</v>
      </c>
      <c r="J2086">
        <v>-28.809127807617099</v>
      </c>
      <c r="L2086">
        <f t="shared" si="128"/>
        <v>6.4782714880321688</v>
      </c>
      <c r="M2086">
        <f t="shared" si="129"/>
        <v>0.28748091542023069</v>
      </c>
      <c r="N2086">
        <f t="shared" si="130"/>
        <v>8.2645276730853826E-2</v>
      </c>
      <c r="O2086">
        <f t="shared" si="131"/>
        <v>0.13811150636964528</v>
      </c>
      <c r="P2086" t="str" cm="1">
        <f t="array" ref="P2086">IF(AND(O2086&gt;$Q$2,M2086&gt;0,M2087&lt;0,53.93&gt;A2086&gt;16.07),Peak,"")</f>
        <v/>
      </c>
    </row>
    <row r="2087" spans="1:16" x14ac:dyDescent="0.3">
      <c r="A2087">
        <v>20.837982177999901</v>
      </c>
      <c r="B2087">
        <v>-0.25536894798278797</v>
      </c>
      <c r="C2087">
        <v>2.04310131072998</v>
      </c>
      <c r="D2087">
        <v>6.1731629371643004</v>
      </c>
      <c r="E2087">
        <v>0.57342708110809304</v>
      </c>
      <c r="F2087">
        <v>6.1818893998861299E-2</v>
      </c>
      <c r="G2087">
        <v>-2.1317273378372099E-2</v>
      </c>
      <c r="H2087">
        <v>5.1000061035156197</v>
      </c>
      <c r="I2087">
        <v>-27.735107421875</v>
      </c>
      <c r="J2087">
        <v>-28.5171508789062</v>
      </c>
      <c r="L2087">
        <f t="shared" si="128"/>
        <v>6.50748929421166</v>
      </c>
      <c r="M2087">
        <f t="shared" si="129"/>
        <v>2.9217806179491213E-2</v>
      </c>
      <c r="N2087">
        <f t="shared" si="130"/>
        <v>8.5368019794231488E-4</v>
      </c>
      <c r="O2087">
        <f t="shared" si="131"/>
        <v>0.13639311985331501</v>
      </c>
      <c r="P2087" t="str" cm="1">
        <f t="array" ref="P2087">IF(AND(O2087&gt;$Q$2,M2087&gt;0,M2088&lt;0,53.93&gt;A2087&gt;16.07),Peak,"")</f>
        <v/>
      </c>
    </row>
    <row r="2088" spans="1:16" x14ac:dyDescent="0.3">
      <c r="A2088">
        <v>20.8479614259995</v>
      </c>
      <c r="B2088">
        <v>-0.33380585908889698</v>
      </c>
      <c r="C2088">
        <v>1.8320403099060001</v>
      </c>
      <c r="D2088">
        <v>7.1367092132568297</v>
      </c>
      <c r="E2088">
        <v>0.57236123085021895</v>
      </c>
      <c r="F2088">
        <v>-5.9687830507755203E-2</v>
      </c>
      <c r="G2088">
        <v>-5.9687830507755203E-2</v>
      </c>
      <c r="H2088">
        <v>5.1000061035156197</v>
      </c>
      <c r="I2088">
        <v>-27.735107421875</v>
      </c>
      <c r="J2088">
        <v>-28.5171508789062</v>
      </c>
      <c r="L2088">
        <f t="shared" si="128"/>
        <v>7.3756637967892402</v>
      </c>
      <c r="M2088">
        <f t="shared" si="129"/>
        <v>0.86817450257758022</v>
      </c>
      <c r="N2088">
        <f t="shared" si="130"/>
        <v>0.75372696692582886</v>
      </c>
      <c r="O2088">
        <f t="shared" si="131"/>
        <v>0.13679354467196964</v>
      </c>
      <c r="P2088" t="str" cm="1">
        <f t="array" ref="P2088">IF(AND(O2088&gt;$Q$2,M2088&gt;0,M2089&lt;0,53.93&gt;A2088&gt;16.07),Peak,"")</f>
        <v/>
      </c>
    </row>
    <row r="2089" spans="1:16" x14ac:dyDescent="0.3">
      <c r="A2089">
        <v>20.857940672999501</v>
      </c>
      <c r="B2089">
        <v>-0.27303221821784901</v>
      </c>
      <c r="C2089">
        <v>1.9534378051757799</v>
      </c>
      <c r="D2089">
        <v>7.5208106040954501</v>
      </c>
      <c r="E2089">
        <v>0.57449287176132202</v>
      </c>
      <c r="F2089">
        <v>-0.19611650705337499</v>
      </c>
      <c r="G2089">
        <v>-8.8465683162212302E-2</v>
      </c>
      <c r="H2089">
        <v>5.1000061035156197</v>
      </c>
      <c r="I2089">
        <v>-27.735107421875</v>
      </c>
      <c r="J2089">
        <v>-28.5171508789062</v>
      </c>
      <c r="L2089">
        <f t="shared" si="128"/>
        <v>7.7751564610334043</v>
      </c>
      <c r="M2089">
        <f t="shared" si="129"/>
        <v>0.39949266424416408</v>
      </c>
      <c r="N2089">
        <f t="shared" si="130"/>
        <v>0.1595943887849004</v>
      </c>
      <c r="O2089">
        <f t="shared" si="131"/>
        <v>0.12109183125508362</v>
      </c>
      <c r="P2089" t="str" cm="1">
        <f t="array" ref="P2089">IF(AND(O2089&gt;$Q$2,M2089&gt;0,M2090&lt;0,53.93&gt;A2089&gt;16.07),Peak,"")</f>
        <v/>
      </c>
    </row>
    <row r="2090" spans="1:16" x14ac:dyDescent="0.3">
      <c r="A2090">
        <v>20.867919921999601</v>
      </c>
      <c r="B2090">
        <v>-0.304466843605041</v>
      </c>
      <c r="C2090">
        <v>1.9676582813262899</v>
      </c>
      <c r="D2090">
        <v>8.1149253845214808</v>
      </c>
      <c r="E2090">
        <v>0.58088761568069402</v>
      </c>
      <c r="F2090">
        <v>-0.30483368039131098</v>
      </c>
      <c r="G2090">
        <v>-0.109782956540584</v>
      </c>
      <c r="H2090">
        <v>4.6999969482421804</v>
      </c>
      <c r="I2090">
        <v>-28.0322570800781</v>
      </c>
      <c r="J2090">
        <v>-28.5171508789062</v>
      </c>
      <c r="L2090">
        <f t="shared" si="128"/>
        <v>8.3556204537591245</v>
      </c>
      <c r="M2090">
        <f t="shared" si="129"/>
        <v>0.58046399272572025</v>
      </c>
      <c r="N2090">
        <f t="shared" si="130"/>
        <v>0.33693844685108498</v>
      </c>
      <c r="O2090">
        <f t="shared" si="131"/>
        <v>0.11839768945570887</v>
      </c>
      <c r="P2090" t="str" cm="1">
        <f t="array" ref="P2090">IF(AND(O2090&gt;$Q$2,M2090&gt;0,M2091&lt;0,53.93&gt;A2090&gt;16.07),Peak,"")</f>
        <v/>
      </c>
    </row>
    <row r="2091" spans="1:16" x14ac:dyDescent="0.3">
      <c r="A2091">
        <v>20.8779296869997</v>
      </c>
      <c r="B2091">
        <v>-0.49951127171516402</v>
      </c>
      <c r="C2091">
        <v>2.2263202667236301</v>
      </c>
      <c r="D2091">
        <v>8.5098037719726491</v>
      </c>
      <c r="E2091">
        <v>0.59367823600768999</v>
      </c>
      <c r="F2091">
        <v>-0.36878442764282199</v>
      </c>
      <c r="G2091">
        <v>-0.13962660729885101</v>
      </c>
      <c r="H2091">
        <v>4.6999969482421804</v>
      </c>
      <c r="I2091">
        <v>-28.0322570800781</v>
      </c>
      <c r="J2091">
        <v>-28.5171508789062</v>
      </c>
      <c r="L2091">
        <f t="shared" si="128"/>
        <v>8.8103787477085671</v>
      </c>
      <c r="M2091">
        <f t="shared" si="129"/>
        <v>0.45475829394944256</v>
      </c>
      <c r="N2091">
        <f t="shared" si="130"/>
        <v>0.20680510591580761</v>
      </c>
      <c r="O2091">
        <f t="shared" si="131"/>
        <v>0.11147791236413628</v>
      </c>
      <c r="P2091" t="str" cm="1">
        <f t="array" ref="P2091">IF(AND(O2091&gt;$Q$2,M2091&gt;0,M2092&lt;0,53.93&gt;A2091&gt;16.07),Peak,"")</f>
        <v/>
      </c>
    </row>
    <row r="2092" spans="1:16" x14ac:dyDescent="0.3">
      <c r="A2092">
        <v>20.887908934999299</v>
      </c>
      <c r="B2092">
        <v>-0.50849258899688698</v>
      </c>
      <c r="C2092">
        <v>2.1974303722381499</v>
      </c>
      <c r="D2092">
        <v>8.7666692733764595</v>
      </c>
      <c r="E2092">
        <v>0.57875603437423695</v>
      </c>
      <c r="F2092">
        <v>-0.41355028748512201</v>
      </c>
      <c r="G2092">
        <v>-0.185458004474639</v>
      </c>
      <c r="H2092">
        <v>4.6999969482421804</v>
      </c>
      <c r="I2092">
        <v>-28.0322570800781</v>
      </c>
      <c r="J2092">
        <v>-28.5171508789062</v>
      </c>
      <c r="L2092">
        <f t="shared" si="128"/>
        <v>9.0521685303943826</v>
      </c>
      <c r="M2092">
        <f t="shared" si="129"/>
        <v>0.24178978268581552</v>
      </c>
      <c r="N2092">
        <f t="shared" si="130"/>
        <v>5.8462299011253896E-2</v>
      </c>
      <c r="O2092">
        <f t="shared" si="131"/>
        <v>0.11108850543858274</v>
      </c>
      <c r="P2092" t="str" cm="1">
        <f t="array" ref="P2092">IF(AND(O2092&gt;$Q$2,M2092&gt;0,M2093&lt;0,53.93&gt;A2092&gt;16.07),Peak,"")</f>
        <v/>
      </c>
    </row>
    <row r="2093" spans="1:16" x14ac:dyDescent="0.3">
      <c r="A2093">
        <v>20.8978881829998</v>
      </c>
      <c r="B2093">
        <v>-0.54965698719024603</v>
      </c>
      <c r="C2093">
        <v>2.48857498168945</v>
      </c>
      <c r="D2093">
        <v>9.0322170257568306</v>
      </c>
      <c r="E2093">
        <v>0.52546352148055997</v>
      </c>
      <c r="F2093">
        <v>-0.42314273118972701</v>
      </c>
      <c r="G2093">
        <v>-0.24194845557212799</v>
      </c>
      <c r="H2093">
        <v>4.79998779296875</v>
      </c>
      <c r="I2093">
        <v>-28.0322570800781</v>
      </c>
      <c r="J2093">
        <v>-28.225173950195298</v>
      </c>
      <c r="L2093">
        <f t="shared" si="128"/>
        <v>9.3848853292637138</v>
      </c>
      <c r="M2093">
        <f t="shared" si="129"/>
        <v>0.33271679886933114</v>
      </c>
      <c r="N2093">
        <f t="shared" si="130"/>
        <v>0.11070046824985495</v>
      </c>
      <c r="O2093">
        <f t="shared" si="131"/>
        <v>0.11163039114839697</v>
      </c>
      <c r="P2093" t="str" cm="1">
        <f t="array" ref="P2093">IF(AND(O2093&gt;$Q$2,M2093&gt;0,M2094&lt;0,53.93&gt;A2093&gt;16.07),Peak,"")</f>
        <v/>
      </c>
    </row>
    <row r="2094" spans="1:16" x14ac:dyDescent="0.3">
      <c r="A2094">
        <v>20.907897948999501</v>
      </c>
      <c r="B2094">
        <v>-0.40326142311096103</v>
      </c>
      <c r="C2094">
        <v>2.5213568210601802</v>
      </c>
      <c r="D2094">
        <v>9.3477611541747994</v>
      </c>
      <c r="E2094">
        <v>0.44872266054153398</v>
      </c>
      <c r="F2094">
        <v>-0.38903564214706399</v>
      </c>
      <c r="G2094">
        <v>-0.295240968465805</v>
      </c>
      <c r="H2094">
        <v>4.79998779296875</v>
      </c>
      <c r="I2094">
        <v>-28.0322570800781</v>
      </c>
      <c r="J2094">
        <v>-28.225173950195298</v>
      </c>
      <c r="L2094">
        <f t="shared" si="128"/>
        <v>9.6902269627690121</v>
      </c>
      <c r="M2094">
        <f t="shared" si="129"/>
        <v>0.3053416335052983</v>
      </c>
      <c r="N2094">
        <f t="shared" si="130"/>
        <v>9.3233513151683906E-2</v>
      </c>
      <c r="O2094">
        <f t="shared" si="131"/>
        <v>0.11039487099651757</v>
      </c>
      <c r="P2094" t="str" cm="1">
        <f t="array" ref="P2094">IF(AND(O2094&gt;$Q$2,M2094&gt;0,M2095&lt;0,53.93&gt;A2094&gt;16.07),Peak,"")</f>
        <v/>
      </c>
    </row>
    <row r="2095" spans="1:16" x14ac:dyDescent="0.3">
      <c r="A2095">
        <v>20.9178771969991</v>
      </c>
      <c r="B2095">
        <v>-0.19444565474986999</v>
      </c>
      <c r="C2095">
        <v>2.42181372642517</v>
      </c>
      <c r="D2095">
        <v>10.009534835815399</v>
      </c>
      <c r="E2095">
        <v>0.36025699973106301</v>
      </c>
      <c r="F2095">
        <v>-0.33574312925338701</v>
      </c>
      <c r="G2095">
        <v>-0.34746715426445002</v>
      </c>
      <c r="H2095">
        <v>4.79998779296875</v>
      </c>
      <c r="I2095">
        <v>-28.0322570800781</v>
      </c>
      <c r="J2095">
        <v>-28.225173950195298</v>
      </c>
      <c r="L2095">
        <f t="shared" si="128"/>
        <v>10.300183419121938</v>
      </c>
      <c r="M2095">
        <f t="shared" si="129"/>
        <v>0.60995645635292561</v>
      </c>
      <c r="N2095">
        <f t="shared" si="130"/>
        <v>0.37204687864661845</v>
      </c>
      <c r="O2095">
        <f t="shared" si="131"/>
        <v>0.1169226220027942</v>
      </c>
      <c r="P2095" t="str" cm="1">
        <f t="array" ref="P2095">IF(AND(O2095&gt;$Q$2,M2095&gt;0,M2096&lt;0,53.93&gt;A2095&gt;16.07),Peak,"")</f>
        <v/>
      </c>
    </row>
    <row r="2096" spans="1:16" x14ac:dyDescent="0.3">
      <c r="A2096">
        <v>20.927856444999598</v>
      </c>
      <c r="B2096">
        <v>-0.13097763061523399</v>
      </c>
      <c r="C2096">
        <v>2.1032762527465798</v>
      </c>
      <c r="D2096">
        <v>10.1969451904296</v>
      </c>
      <c r="E2096">
        <v>0.24514530599117201</v>
      </c>
      <c r="F2096">
        <v>-0.27712163329124401</v>
      </c>
      <c r="G2096">
        <v>-0.400759667158126</v>
      </c>
      <c r="H2096">
        <v>5</v>
      </c>
      <c r="I2096">
        <v>-27.933212280273398</v>
      </c>
      <c r="J2096">
        <v>-27.154556274413999</v>
      </c>
      <c r="L2096">
        <f t="shared" si="128"/>
        <v>10.41242610306141</v>
      </c>
      <c r="M2096">
        <f t="shared" si="129"/>
        <v>0.11224268393947234</v>
      </c>
      <c r="N2096">
        <f t="shared" si="130"/>
        <v>1.2598420097936283E-2</v>
      </c>
      <c r="O2096">
        <f t="shared" si="131"/>
        <v>0.110564688387654</v>
      </c>
      <c r="P2096" t="str" cm="1">
        <f t="array" ref="P2096">IF(AND(O2096&gt;$Q$2,M2096&gt;0,M2097&lt;0,53.93&gt;A2096&gt;16.07),Peak,"")</f>
        <v/>
      </c>
    </row>
    <row r="2097" spans="1:16" x14ac:dyDescent="0.3">
      <c r="A2097">
        <v>20.937866210999299</v>
      </c>
      <c r="B2097">
        <v>0.21165984869003199</v>
      </c>
      <c r="C2097">
        <v>2.3831942081451398</v>
      </c>
      <c r="D2097">
        <v>10.48300075531</v>
      </c>
      <c r="E2097">
        <v>0.102321311831474</v>
      </c>
      <c r="F2097">
        <v>-0.23235547542571999</v>
      </c>
      <c r="G2097">
        <v>-0.45831590890884399</v>
      </c>
      <c r="H2097">
        <v>5</v>
      </c>
      <c r="I2097">
        <v>-27.933212280273398</v>
      </c>
      <c r="J2097">
        <v>-27.154556274413999</v>
      </c>
      <c r="L2097">
        <f t="shared" si="128"/>
        <v>10.752568035642186</v>
      </c>
      <c r="M2097">
        <f t="shared" si="129"/>
        <v>0.34014193258077619</v>
      </c>
      <c r="N2097">
        <f t="shared" si="130"/>
        <v>0.1156965342997853</v>
      </c>
      <c r="O2097">
        <f t="shared" si="131"/>
        <v>0.11409246567143649</v>
      </c>
      <c r="P2097" t="str" cm="1">
        <f t="array" ref="P2097">IF(AND(O2097&gt;$Q$2,M2097&gt;0,M2098&lt;0,53.93&gt;A2097&gt;16.07),Peak,"")</f>
        <v/>
      </c>
    </row>
    <row r="2098" spans="1:16" x14ac:dyDescent="0.3">
      <c r="A2098">
        <v>20.947845458999801</v>
      </c>
      <c r="B2098">
        <v>0.448916465044021</v>
      </c>
      <c r="C2098">
        <v>1.90149581432342</v>
      </c>
      <c r="D2098">
        <v>10.8876094818115</v>
      </c>
      <c r="E2098">
        <v>-5.11609241366386E-2</v>
      </c>
      <c r="F2098">
        <v>-0.202511832118034</v>
      </c>
      <c r="G2098">
        <v>-0.52866196632385198</v>
      </c>
      <c r="H2098">
        <v>5</v>
      </c>
      <c r="I2098">
        <v>-27.933212280273398</v>
      </c>
      <c r="J2098">
        <v>-27.154556274413999</v>
      </c>
      <c r="L2098">
        <f t="shared" si="128"/>
        <v>11.061521258529895</v>
      </c>
      <c r="M2098">
        <f t="shared" si="129"/>
        <v>0.30895322288770899</v>
      </c>
      <c r="N2098">
        <f t="shared" si="130"/>
        <v>9.5452093932702389E-2</v>
      </c>
      <c r="O2098">
        <f t="shared" si="131"/>
        <v>0.11678494486677866</v>
      </c>
      <c r="P2098" t="str" cm="1">
        <f t="array" ref="P2098">IF(AND(O2098&gt;$Q$2,M2098&gt;0,M2099&lt;0,53.93&gt;A2098&gt;16.07),Peak,"")</f>
        <v/>
      </c>
    </row>
    <row r="2099" spans="1:16" x14ac:dyDescent="0.3">
      <c r="A2099">
        <v>20.9578247069994</v>
      </c>
      <c r="B2099">
        <v>0.36733612418174699</v>
      </c>
      <c r="C2099">
        <v>1.58909547328948</v>
      </c>
      <c r="D2099">
        <v>11.1190280914306</v>
      </c>
      <c r="E2099">
        <v>-0.21423585712909601</v>
      </c>
      <c r="F2099">
        <v>-0.18652381002902901</v>
      </c>
      <c r="G2099">
        <v>-0.61712765693664495</v>
      </c>
      <c r="H2099">
        <v>5.5999908447265598</v>
      </c>
      <c r="I2099">
        <v>-27.933212280273398</v>
      </c>
      <c r="J2099">
        <v>-28.030502319335898</v>
      </c>
      <c r="L2099">
        <f t="shared" si="128"/>
        <v>11.238013434294372</v>
      </c>
      <c r="M2099">
        <f t="shared" si="129"/>
        <v>0.1764921757644764</v>
      </c>
      <c r="N2099">
        <f t="shared" si="130"/>
        <v>3.1149488106078829E-2</v>
      </c>
      <c r="O2099">
        <f t="shared" si="131"/>
        <v>0.11682698791279093</v>
      </c>
      <c r="P2099" t="str" cm="1">
        <f t="array" ref="P2099">IF(AND(O2099&gt;$Q$2,M2099&gt;0,M2100&lt;0,53.93&gt;A2099&gt;16.07),Peak,"")</f>
        <v/>
      </c>
    </row>
    <row r="2100" spans="1:16" x14ac:dyDescent="0.3">
      <c r="A2100">
        <v>20.967803954999901</v>
      </c>
      <c r="B2100">
        <v>0.51208513975143399</v>
      </c>
      <c r="C2100">
        <v>1.17894840240478</v>
      </c>
      <c r="D2100">
        <v>11.895163536071699</v>
      </c>
      <c r="E2100">
        <v>-0.38583824038505499</v>
      </c>
      <c r="F2100">
        <v>-0.179063230752944</v>
      </c>
      <c r="G2100">
        <v>-0.714119732379913</v>
      </c>
      <c r="H2100">
        <v>5.5999908447265598</v>
      </c>
      <c r="I2100">
        <v>-27.933212280273398</v>
      </c>
      <c r="J2100">
        <v>-28.030502319335898</v>
      </c>
      <c r="L2100">
        <f t="shared" si="128"/>
        <v>11.964408304457718</v>
      </c>
      <c r="M2100">
        <f t="shared" si="129"/>
        <v>0.7263948701633467</v>
      </c>
      <c r="N2100">
        <f t="shared" si="130"/>
        <v>0.52764950739962535</v>
      </c>
      <c r="O2100">
        <f t="shared" si="131"/>
        <v>0.12071788701996855</v>
      </c>
      <c r="P2100" t="str" cm="1">
        <f t="array" ref="P2100">IF(AND(O2100&gt;$Q$2,M2100&gt;0,M2101&lt;0,53.93&gt;A2100&gt;16.07),Peak,"")</f>
        <v/>
      </c>
    </row>
    <row r="2101" spans="1:16" x14ac:dyDescent="0.3">
      <c r="A2101">
        <v>20.977813720999599</v>
      </c>
      <c r="B2101">
        <v>7.57424905896186E-2</v>
      </c>
      <c r="C2101">
        <v>1.0740165710449201</v>
      </c>
      <c r="D2101">
        <v>12.3394403457641</v>
      </c>
      <c r="E2101">
        <v>-0.51800322532653797</v>
      </c>
      <c r="F2101">
        <v>-0.16094388067722301</v>
      </c>
      <c r="G2101">
        <v>-0.78979527950286799</v>
      </c>
      <c r="H2101">
        <v>5.5999908447265598</v>
      </c>
      <c r="I2101">
        <v>-27.933212280273398</v>
      </c>
      <c r="J2101">
        <v>-28.030502319335898</v>
      </c>
      <c r="L2101">
        <f t="shared" si="128"/>
        <v>12.386324578600009</v>
      </c>
      <c r="M2101">
        <f t="shared" si="129"/>
        <v>0.4219162741422906</v>
      </c>
      <c r="N2101">
        <f t="shared" si="130"/>
        <v>0.17801334238611252</v>
      </c>
      <c r="O2101">
        <f t="shared" si="131"/>
        <v>0.11472664367739249</v>
      </c>
      <c r="P2101" t="str" cm="1">
        <f t="array" ref="P2101">IF(AND(O2101&gt;$Q$2,M2101&gt;0,M2102&lt;0,53.93&gt;A2101&gt;16.07),Peak,"")</f>
        <v/>
      </c>
    </row>
    <row r="2102" spans="1:16" x14ac:dyDescent="0.3">
      <c r="A2102">
        <v>20.987792968999202</v>
      </c>
      <c r="B2102">
        <v>-0.24968078732490501</v>
      </c>
      <c r="C2102">
        <v>1.3036390542984</v>
      </c>
      <c r="D2102">
        <v>13.1770982742309</v>
      </c>
      <c r="E2102">
        <v>-0.56383514404296797</v>
      </c>
      <c r="F2102">
        <v>-0.138560816645622</v>
      </c>
      <c r="G2102">
        <v>-0.81004625558853105</v>
      </c>
      <c r="H2102">
        <v>6.1999969482421804</v>
      </c>
      <c r="I2102">
        <v>-27.2398376464843</v>
      </c>
      <c r="J2102">
        <v>-28.1278381347656</v>
      </c>
      <c r="L2102">
        <f t="shared" si="128"/>
        <v>13.243780963463196</v>
      </c>
      <c r="M2102">
        <f t="shared" si="129"/>
        <v>0.85745638486318754</v>
      </c>
      <c r="N2102">
        <f t="shared" si="130"/>
        <v>0.73523145194264683</v>
      </c>
      <c r="O2102">
        <f t="shared" si="131"/>
        <v>0.11845011124356235</v>
      </c>
      <c r="P2102" t="str" cm="1">
        <f t="array" ref="P2102">IF(AND(O2102&gt;$Q$2,M2102&gt;0,M2103&lt;0,53.93&gt;A2102&gt;16.07),Peak,"")</f>
        <v/>
      </c>
    </row>
    <row r="2103" spans="1:16" x14ac:dyDescent="0.3">
      <c r="A2103">
        <v>20.997772215999198</v>
      </c>
      <c r="B2103">
        <v>-0.380808115005493</v>
      </c>
      <c r="C2103">
        <v>1.16368007659912</v>
      </c>
      <c r="D2103">
        <v>13.428575515746999</v>
      </c>
      <c r="E2103">
        <v>-0.51906955242156905</v>
      </c>
      <c r="F2103">
        <v>-0.15135090053081501</v>
      </c>
      <c r="G2103">
        <v>-0.77274149656295699</v>
      </c>
      <c r="H2103">
        <v>6.1999969482421804</v>
      </c>
      <c r="I2103">
        <v>-27.2398376464843</v>
      </c>
      <c r="J2103">
        <v>-28.1278381347656</v>
      </c>
      <c r="L2103">
        <f t="shared" si="128"/>
        <v>13.484279977931619</v>
      </c>
      <c r="M2103">
        <f t="shared" si="129"/>
        <v>0.2404990144684227</v>
      </c>
      <c r="N2103">
        <f t="shared" si="130"/>
        <v>5.7839775960282593E-2</v>
      </c>
      <c r="O2103">
        <f t="shared" si="131"/>
        <v>0.10681231609533416</v>
      </c>
      <c r="P2103" t="str" cm="1">
        <f t="array" ref="P2103">IF(AND(O2103&gt;$Q$2,M2103&gt;0,M2104&lt;0,53.93&gt;A2103&gt;16.07),Peak,"")</f>
        <v/>
      </c>
    </row>
    <row r="2104" spans="1:16" x14ac:dyDescent="0.3">
      <c r="A2104">
        <v>21.007751464999199</v>
      </c>
      <c r="B2104">
        <v>-0.37826338410377502</v>
      </c>
      <c r="C2104">
        <v>0.92717194557189897</v>
      </c>
      <c r="D2104">
        <v>13.457465171813899</v>
      </c>
      <c r="E2104">
        <v>-0.39649647474288902</v>
      </c>
      <c r="F2104">
        <v>-0.126836508512496</v>
      </c>
      <c r="G2104">
        <v>-0.69813221693038896</v>
      </c>
      <c r="H2104">
        <v>6.1999969482421804</v>
      </c>
      <c r="I2104">
        <v>-27.2398376464843</v>
      </c>
      <c r="J2104">
        <v>-28.1278381347656</v>
      </c>
      <c r="L2104">
        <f t="shared" si="128"/>
        <v>13.494669312546836</v>
      </c>
      <c r="M2104">
        <f t="shared" si="129"/>
        <v>1.0389334615217294E-2</v>
      </c>
      <c r="N2104">
        <f t="shared" si="130"/>
        <v>1.0793827374695228E-4</v>
      </c>
      <c r="O2104">
        <f t="shared" si="131"/>
        <v>0.10648107047605167</v>
      </c>
      <c r="P2104" t="str" cm="1">
        <f t="array" ref="P2104">IF(AND(O2104&gt;$Q$2,M2104&gt;0,M2105&lt;0,53.93&gt;A2104&gt;16.07),Peak,"")</f>
        <v/>
      </c>
    </row>
    <row r="2105" spans="1:16" x14ac:dyDescent="0.3">
      <c r="A2105">
        <v>21.017761229999401</v>
      </c>
      <c r="B2105">
        <v>-0.449066162109375</v>
      </c>
      <c r="C2105">
        <v>0.92268127202987604</v>
      </c>
      <c r="D2105">
        <v>13.1770982742309</v>
      </c>
      <c r="E2105">
        <v>-0.25367274880409202</v>
      </c>
      <c r="F2105">
        <v>-2.0251475274562801E-2</v>
      </c>
      <c r="G2105">
        <v>-0.60220569372177102</v>
      </c>
      <c r="H2105">
        <v>7</v>
      </c>
      <c r="I2105">
        <v>-26.6455078125</v>
      </c>
      <c r="J2105">
        <v>-28.711807250976499</v>
      </c>
      <c r="L2105">
        <f t="shared" si="128"/>
        <v>13.216993609609005</v>
      </c>
      <c r="M2105">
        <f t="shared" si="129"/>
        <v>-0.27767570293783095</v>
      </c>
      <c r="N2105">
        <f t="shared" si="130"/>
        <v>7.710379600201854E-2</v>
      </c>
      <c r="O2105">
        <f t="shared" si="131"/>
        <v>0.10812555463231489</v>
      </c>
      <c r="P2105" t="str" cm="1">
        <f t="array" ref="P2105">IF(AND(O2105&gt;$Q$2,M2105&gt;0,M2106&lt;0,53.93&gt;A2105&gt;16.07),Peak,"")</f>
        <v/>
      </c>
    </row>
    <row r="2106" spans="1:16" x14ac:dyDescent="0.3">
      <c r="A2106">
        <v>21.027770995999099</v>
      </c>
      <c r="B2106">
        <v>-0.228724360466003</v>
      </c>
      <c r="C2106">
        <v>1.06428682804107</v>
      </c>
      <c r="D2106">
        <v>12.7126140594482</v>
      </c>
      <c r="E2106">
        <v>-0.174799770116806</v>
      </c>
      <c r="F2106">
        <v>0.106584496796131</v>
      </c>
      <c r="G2106">
        <v>-0.52439850568771296</v>
      </c>
      <c r="H2106">
        <v>7</v>
      </c>
      <c r="I2106">
        <v>-26.6455078125</v>
      </c>
      <c r="J2106">
        <v>-28.711807250976499</v>
      </c>
      <c r="L2106">
        <f t="shared" si="128"/>
        <v>12.759137020578324</v>
      </c>
      <c r="M2106">
        <f t="shared" si="129"/>
        <v>-0.4578565890306816</v>
      </c>
      <c r="N2106">
        <f t="shared" si="130"/>
        <v>0.20963265611881046</v>
      </c>
      <c r="O2106">
        <f t="shared" si="131"/>
        <v>0.10717647566242973</v>
      </c>
      <c r="P2106" t="str" cm="1">
        <f t="array" ref="P2106">IF(AND(O2106&gt;$Q$2,M2106&gt;0,M2107&lt;0,53.93&gt;A2106&gt;16.07),Peak,"")</f>
        <v/>
      </c>
    </row>
    <row r="2107" spans="1:16" x14ac:dyDescent="0.3">
      <c r="A2107">
        <v>21.0377502439996</v>
      </c>
      <c r="B2107">
        <v>9.7447358071804005E-2</v>
      </c>
      <c r="C2107">
        <v>0.90965837240219105</v>
      </c>
      <c r="D2107">
        <v>11.867621421813899</v>
      </c>
      <c r="E2107">
        <v>-0.199314445257186</v>
      </c>
      <c r="F2107">
        <v>0.23981578648090299</v>
      </c>
      <c r="G2107">
        <v>-0.49455487728118802</v>
      </c>
      <c r="H2107">
        <v>7</v>
      </c>
      <c r="I2107">
        <v>-26.6455078125</v>
      </c>
      <c r="J2107">
        <v>-28.711807250976499</v>
      </c>
      <c r="L2107">
        <f t="shared" si="128"/>
        <v>11.902832123220621</v>
      </c>
      <c r="M2107">
        <f t="shared" si="129"/>
        <v>-0.85630489735770254</v>
      </c>
      <c r="N2107">
        <f t="shared" si="130"/>
        <v>0.73325807723878544</v>
      </c>
      <c r="O2107">
        <f t="shared" si="131"/>
        <v>0.10324514365742847</v>
      </c>
      <c r="P2107" t="str" cm="1">
        <f t="array" ref="P2107">IF(AND(O2107&gt;$Q$2,M2107&gt;0,M2108&lt;0,53.93&gt;A2107&gt;16.07),Peak,"")</f>
        <v/>
      </c>
    </row>
    <row r="2108" spans="1:16" x14ac:dyDescent="0.3">
      <c r="A2108">
        <v>21.047729491999199</v>
      </c>
      <c r="B2108">
        <v>0.29518616199493403</v>
      </c>
      <c r="C2108">
        <v>0.582139432430267</v>
      </c>
      <c r="D2108">
        <v>11.461066246032701</v>
      </c>
      <c r="E2108">
        <v>-0.289911448955535</v>
      </c>
      <c r="F2108">
        <v>0.38157400488853399</v>
      </c>
      <c r="G2108">
        <v>-0.51160842180251997</v>
      </c>
      <c r="H2108">
        <v>7.5</v>
      </c>
      <c r="I2108">
        <v>-26.447402954101499</v>
      </c>
      <c r="J2108">
        <v>-29.1984558105468</v>
      </c>
      <c r="L2108">
        <f t="shared" si="128"/>
        <v>11.479636783669319</v>
      </c>
      <c r="M2108">
        <f t="shared" si="129"/>
        <v>-0.4231953395513024</v>
      </c>
      <c r="N2108">
        <f t="shared" si="130"/>
        <v>0.17909429541794214</v>
      </c>
      <c r="O2108">
        <f t="shared" si="131"/>
        <v>8.8007955958827766E-2</v>
      </c>
      <c r="P2108" t="str" cm="1">
        <f t="array" ref="P2108">IF(AND(O2108&gt;$Q$2,M2108&gt;0,M2109&lt;0,53.93&gt;A2108&gt;16.07),Peak,"")</f>
        <v/>
      </c>
    </row>
    <row r="2109" spans="1:16" x14ac:dyDescent="0.3">
      <c r="A2109">
        <v>21.0577087399997</v>
      </c>
      <c r="B2109">
        <v>0.23336471617221799</v>
      </c>
      <c r="C2109">
        <v>0.37137770652770902</v>
      </c>
      <c r="D2109">
        <v>11.100317001342701</v>
      </c>
      <c r="E2109">
        <v>-0.39543068408965998</v>
      </c>
      <c r="F2109">
        <v>0.511607885360717</v>
      </c>
      <c r="G2109">
        <v>-0.55957144498824996</v>
      </c>
      <c r="H2109">
        <v>7.5</v>
      </c>
      <c r="I2109">
        <v>-26.447402954101499</v>
      </c>
      <c r="J2109">
        <v>-29.1984558105468</v>
      </c>
      <c r="L2109">
        <f t="shared" si="128"/>
        <v>11.108979162009339</v>
      </c>
      <c r="M2109">
        <f t="shared" si="129"/>
        <v>-0.37065762165997995</v>
      </c>
      <c r="N2109">
        <f t="shared" si="130"/>
        <v>0.13738707249463283</v>
      </c>
      <c r="O2109">
        <f t="shared" si="131"/>
        <v>8.5955996948534785E-2</v>
      </c>
      <c r="P2109" t="str" cm="1">
        <f t="array" ref="P2109">IF(AND(O2109&gt;$Q$2,M2109&gt;0,M2110&lt;0,53.93&gt;A2109&gt;16.07),Peak,"")</f>
        <v/>
      </c>
    </row>
    <row r="2110" spans="1:16" x14ac:dyDescent="0.3">
      <c r="A2110">
        <v>21.067718505999402</v>
      </c>
      <c r="B2110">
        <v>-0.11990066617727201</v>
      </c>
      <c r="C2110">
        <v>0.28859984874725297</v>
      </c>
      <c r="D2110">
        <v>10.6473588943481</v>
      </c>
      <c r="E2110">
        <v>-0.483896374702453</v>
      </c>
      <c r="F2110">
        <v>0.62565374374389604</v>
      </c>
      <c r="G2110">
        <v>-0.61073231697082497</v>
      </c>
      <c r="H2110">
        <v>7.5</v>
      </c>
      <c r="I2110">
        <v>-26.447402954101499</v>
      </c>
      <c r="J2110">
        <v>-29.1984558105468</v>
      </c>
      <c r="L2110">
        <f t="shared" si="128"/>
        <v>10.651944304562443</v>
      </c>
      <c r="M2110">
        <f t="shared" si="129"/>
        <v>-0.45703485744689587</v>
      </c>
      <c r="N2110">
        <f t="shared" si="130"/>
        <v>0.20888086092150443</v>
      </c>
      <c r="O2110">
        <f t="shared" si="131"/>
        <v>8.4009363928866113E-2</v>
      </c>
      <c r="P2110" t="str" cm="1">
        <f t="array" ref="P2110">IF(AND(O2110&gt;$Q$2,M2110&gt;0,M2111&lt;0,53.93&gt;A2110&gt;16.07),Peak,"")</f>
        <v/>
      </c>
    </row>
    <row r="2111" spans="1:16" x14ac:dyDescent="0.3">
      <c r="A2111">
        <v>21.0776977539999</v>
      </c>
      <c r="B2111">
        <v>-0.40490800142288202</v>
      </c>
      <c r="C2111">
        <v>0.34278717637062001</v>
      </c>
      <c r="D2111">
        <v>10.5059032440185</v>
      </c>
      <c r="E2111">
        <v>-0.53079354763030995</v>
      </c>
      <c r="F2111">
        <v>0.70559227466583196</v>
      </c>
      <c r="G2111">
        <v>-0.62352246046066195</v>
      </c>
      <c r="H2111">
        <v>8.6999969482421804</v>
      </c>
      <c r="I2111">
        <v>-25.555908203125</v>
      </c>
      <c r="J2111">
        <v>-29.3930969238281</v>
      </c>
      <c r="L2111">
        <f t="shared" si="128"/>
        <v>10.519289734130288</v>
      </c>
      <c r="M2111">
        <f t="shared" si="129"/>
        <v>-0.13265457043215534</v>
      </c>
      <c r="N2111">
        <f t="shared" si="130"/>
        <v>1.7597235056539661E-2</v>
      </c>
      <c r="O2111">
        <f t="shared" si="131"/>
        <v>7.9693764071955789E-2</v>
      </c>
      <c r="P2111" t="str" cm="1">
        <f t="array" ref="P2111">IF(AND(O2111&gt;$Q$2,M2111&gt;0,M2112&lt;0,53.93&gt;A2111&gt;16.07),Peak,"")</f>
        <v/>
      </c>
    </row>
    <row r="2112" spans="1:16" x14ac:dyDescent="0.3">
      <c r="A2112">
        <v>21.087677001999499</v>
      </c>
      <c r="B2112">
        <v>-0.71476364135742099</v>
      </c>
      <c r="C2112">
        <v>0.35176849365234297</v>
      </c>
      <c r="D2112">
        <v>10.2758312225341</v>
      </c>
      <c r="E2112">
        <v>-0.527596175670623</v>
      </c>
      <c r="F2112">
        <v>0.73223853111267001</v>
      </c>
      <c r="G2112">
        <v>-0.58728349208831698</v>
      </c>
      <c r="H2112">
        <v>8.6999969482421804</v>
      </c>
      <c r="I2112">
        <v>-25.555908203125</v>
      </c>
      <c r="J2112">
        <v>-29.3930969238281</v>
      </c>
      <c r="L2112">
        <f t="shared" si="128"/>
        <v>10.306664613255814</v>
      </c>
      <c r="M2112">
        <f t="shared" si="129"/>
        <v>-0.21262512087447405</v>
      </c>
      <c r="N2112">
        <f t="shared" si="130"/>
        <v>4.5209442026884698E-2</v>
      </c>
      <c r="O2112">
        <f t="shared" si="131"/>
        <v>7.9334977266581397E-2</v>
      </c>
      <c r="P2112" t="str" cm="1">
        <f t="array" ref="P2112">IF(AND(O2112&gt;$Q$2,M2112&gt;0,M2113&lt;0,53.93&gt;A2112&gt;16.07),Peak,"")</f>
        <v/>
      </c>
    </row>
    <row r="2113" spans="1:16" x14ac:dyDescent="0.3">
      <c r="A2113">
        <v>21.097686766999601</v>
      </c>
      <c r="B2113">
        <v>-1.05799984931945</v>
      </c>
      <c r="C2113">
        <v>0.21240828931331601</v>
      </c>
      <c r="D2113">
        <v>10.3791160583496</v>
      </c>
      <c r="E2113">
        <v>-0.47430366277694702</v>
      </c>
      <c r="F2113">
        <v>0.69493377208709695</v>
      </c>
      <c r="G2113">
        <v>-0.50414729118347101</v>
      </c>
      <c r="H2113">
        <v>8.6999969482421804</v>
      </c>
      <c r="I2113">
        <v>-25.555908203125</v>
      </c>
      <c r="J2113">
        <v>-29.3930969238281</v>
      </c>
      <c r="L2113">
        <f t="shared" si="128"/>
        <v>10.435062583196112</v>
      </c>
      <c r="M2113">
        <f t="shared" si="129"/>
        <v>0.1283979699402984</v>
      </c>
      <c r="N2113">
        <f t="shared" si="130"/>
        <v>1.6486038684789771E-2</v>
      </c>
      <c r="O2113">
        <f t="shared" si="131"/>
        <v>8.241382194389664E-2</v>
      </c>
      <c r="P2113" t="str" cm="1">
        <f t="array" ref="P2113">IF(AND(O2113&gt;$Q$2,M2113&gt;0,M2114&lt;0,53.93&gt;A2113&gt;16.07),Peak,"")</f>
        <v/>
      </c>
    </row>
    <row r="2114" spans="1:16" x14ac:dyDescent="0.3">
      <c r="A2114">
        <v>21.1076660149992</v>
      </c>
      <c r="B2114">
        <v>-1.06308925151824</v>
      </c>
      <c r="C2114">
        <v>0.27258315682411099</v>
      </c>
      <c r="D2114">
        <v>10.289302825927701</v>
      </c>
      <c r="E2114">
        <v>-0.39223301410674999</v>
      </c>
      <c r="F2114">
        <v>0.59048062562942505</v>
      </c>
      <c r="G2114">
        <v>-0.37624552845954801</v>
      </c>
      <c r="H2114">
        <v>10.1000061035156</v>
      </c>
      <c r="I2114">
        <v>-25.1596984863281</v>
      </c>
      <c r="J2114">
        <v>-30.171737670898398</v>
      </c>
      <c r="L2114">
        <f t="shared" si="128"/>
        <v>10.347667030675154</v>
      </c>
      <c r="M2114">
        <f t="shared" si="129"/>
        <v>-8.7395552520957764E-2</v>
      </c>
      <c r="N2114">
        <f t="shared" si="130"/>
        <v>7.6379826004434872E-3</v>
      </c>
      <c r="O2114">
        <f t="shared" si="131"/>
        <v>8.408688366786965E-2</v>
      </c>
      <c r="P2114" t="str" cm="1">
        <f t="array" ref="P2114">IF(AND(O2114&gt;$Q$2,M2114&gt;0,M2115&lt;0,53.93&gt;A2114&gt;16.07),Peak,"")</f>
        <v/>
      </c>
    </row>
    <row r="2115" spans="1:16" x14ac:dyDescent="0.3">
      <c r="A2115">
        <v>21.1176757809998</v>
      </c>
      <c r="B2115">
        <v>-1.16442859172821</v>
      </c>
      <c r="C2115">
        <v>0.40655457973480202</v>
      </c>
      <c r="D2115">
        <v>9.8809528350830007</v>
      </c>
      <c r="E2115">
        <v>-0.28884565830230702</v>
      </c>
      <c r="F2115">
        <v>0.43593230843544001</v>
      </c>
      <c r="G2115">
        <v>-0.22276277840137401</v>
      </c>
      <c r="H2115">
        <v>10.1000061035156</v>
      </c>
      <c r="I2115">
        <v>-25.1596984863281</v>
      </c>
      <c r="J2115">
        <v>-30.171737670898398</v>
      </c>
      <c r="L2115">
        <f t="shared" ref="L2115:L2178" si="132">SQRT(B2115^2+C2115^2+D2115^2)</f>
        <v>9.9576307172274809</v>
      </c>
      <c r="M2115">
        <f t="shared" si="129"/>
        <v>-0.39003631344767342</v>
      </c>
      <c r="N2115">
        <f t="shared" si="130"/>
        <v>0.15212832580785174</v>
      </c>
      <c r="O2115">
        <f t="shared" si="131"/>
        <v>8.4975963373148458E-2</v>
      </c>
      <c r="P2115" t="str" cm="1">
        <f t="array" ref="P2115">IF(AND(O2115&gt;$Q$2,M2115&gt;0,M2116&lt;0,53.93&gt;A2115&gt;16.07),Peak,"")</f>
        <v/>
      </c>
    </row>
    <row r="2116" spans="1:16" x14ac:dyDescent="0.3">
      <c r="A2116">
        <v>21.127655028999399</v>
      </c>
      <c r="B2116">
        <v>-0.92627382278442305</v>
      </c>
      <c r="C2116">
        <v>0.180524602532386</v>
      </c>
      <c r="D2116">
        <v>9.5181074142456001</v>
      </c>
      <c r="E2116">
        <v>-0.18652381002902901</v>
      </c>
      <c r="F2116">
        <v>0.27605476975440901</v>
      </c>
      <c r="G2116">
        <v>-6.1819426715373903E-2</v>
      </c>
      <c r="H2116">
        <v>10.1000061035156</v>
      </c>
      <c r="I2116">
        <v>-25.1596984863281</v>
      </c>
      <c r="J2116">
        <v>-30.171737670898398</v>
      </c>
      <c r="L2116">
        <f t="shared" si="132"/>
        <v>9.5647760598987475</v>
      </c>
      <c r="M2116">
        <f t="shared" ref="M2116:M2179" si="133">L2116-L2115</f>
        <v>-0.39285465732873348</v>
      </c>
      <c r="N2116">
        <f t="shared" ref="N2116:N2179" si="134">M2116^2</f>
        <v>0.15433478178487661</v>
      </c>
      <c r="O2116">
        <f t="shared" ref="O2116:O2179" si="135">AVERAGE(N2116:N2163)</f>
        <v>8.3762900115348302E-2</v>
      </c>
      <c r="P2116" t="str" cm="1">
        <f t="array" ref="P2116">IF(AND(O2116&gt;$Q$2,M2116&gt;0,M2117&lt;0,53.93&gt;A2116&gt;16.07),Peak,"")</f>
        <v/>
      </c>
    </row>
    <row r="2117" spans="1:16" x14ac:dyDescent="0.3">
      <c r="A2117">
        <v>21.1376647949991</v>
      </c>
      <c r="B2117">
        <v>-1.0398875474929801</v>
      </c>
      <c r="C2117">
        <v>0.63453048467636097</v>
      </c>
      <c r="D2117">
        <v>9.2067546844482404</v>
      </c>
      <c r="E2117">
        <v>-0.101256050169467</v>
      </c>
      <c r="F2117">
        <v>0.13749447464942899</v>
      </c>
      <c r="G2117">
        <v>7.5675055384635898E-2</v>
      </c>
      <c r="H2117">
        <v>10</v>
      </c>
      <c r="I2117">
        <v>-25.357803344726499</v>
      </c>
      <c r="J2117">
        <v>-29.1984558105468</v>
      </c>
      <c r="L2117">
        <f t="shared" si="132"/>
        <v>9.2869977316151111</v>
      </c>
      <c r="M2117">
        <f t="shared" si="133"/>
        <v>-0.27777832828363636</v>
      </c>
      <c r="N2117">
        <f t="shared" si="134"/>
        <v>7.7160799664051649E-2</v>
      </c>
      <c r="O2117">
        <f t="shared" si="135"/>
        <v>0.10224977917856527</v>
      </c>
      <c r="P2117" t="str" cm="1">
        <f t="array" ref="P2117">IF(AND(O2117&gt;$Q$2,M2117&gt;0,M2118&lt;0,53.93&gt;A2117&gt;16.07),Peak,"")</f>
        <v/>
      </c>
    </row>
    <row r="2118" spans="1:16" x14ac:dyDescent="0.3">
      <c r="A2118">
        <v>21.147644042999602</v>
      </c>
      <c r="B2118">
        <v>-0.66027694940567005</v>
      </c>
      <c r="C2118">
        <v>0.73078036308288497</v>
      </c>
      <c r="D2118">
        <v>8.8977966308593697</v>
      </c>
      <c r="E2118">
        <v>-4.3700076639652197E-2</v>
      </c>
      <c r="F2118">
        <v>3.9436090737581198E-2</v>
      </c>
      <c r="G2118">
        <v>0.169469729065895</v>
      </c>
      <c r="H2118">
        <v>10</v>
      </c>
      <c r="I2118">
        <v>-25.357803344726499</v>
      </c>
      <c r="J2118">
        <v>-29.1984558105468</v>
      </c>
      <c r="L2118">
        <f t="shared" si="132"/>
        <v>8.952138877001202</v>
      </c>
      <c r="M2118">
        <f t="shared" si="133"/>
        <v>-0.33485885461390907</v>
      </c>
      <c r="N2118">
        <f t="shared" si="134"/>
        <v>0.1121304525133391</v>
      </c>
      <c r="O2118">
        <f t="shared" si="135"/>
        <v>0.11686937727583487</v>
      </c>
      <c r="P2118" t="str" cm="1">
        <f t="array" ref="P2118">IF(AND(O2118&gt;$Q$2,M2118&gt;0,M2119&lt;0,53.93&gt;A2118&gt;16.07),Peak,"")</f>
        <v/>
      </c>
    </row>
    <row r="2119" spans="1:16" x14ac:dyDescent="0.3">
      <c r="A2119">
        <v>21.157623290999201</v>
      </c>
      <c r="B2119">
        <v>-0.56103330850601196</v>
      </c>
      <c r="C2119">
        <v>0.63842236995696999</v>
      </c>
      <c r="D2119">
        <v>8.4836082458496094</v>
      </c>
      <c r="E2119">
        <v>-2.7712587267160398E-2</v>
      </c>
      <c r="F2119">
        <v>-3.4107372164726202E-2</v>
      </c>
      <c r="G2119">
        <v>0.21743325889110501</v>
      </c>
      <c r="H2119">
        <v>10</v>
      </c>
      <c r="I2119">
        <v>-25.357803344726499</v>
      </c>
      <c r="J2119">
        <v>-29.1984558105468</v>
      </c>
      <c r="L2119">
        <f t="shared" si="132"/>
        <v>8.5260747337073095</v>
      </c>
      <c r="M2119">
        <f t="shared" si="133"/>
        <v>-0.42606414329389253</v>
      </c>
      <c r="N2119">
        <f t="shared" si="134"/>
        <v>0.18153065420075859</v>
      </c>
      <c r="O2119">
        <f t="shared" si="135"/>
        <v>0.12657716435067942</v>
      </c>
      <c r="P2119" t="str" cm="1">
        <f t="array" ref="P2119">IF(AND(O2119&gt;$Q$2,M2119&gt;0,M2120&lt;0,53.93&gt;A2119&gt;16.07),Peak,"")</f>
        <v/>
      </c>
    </row>
    <row r="2120" spans="1:16" x14ac:dyDescent="0.3">
      <c r="A2120">
        <v>21.167602538999699</v>
      </c>
      <c r="B2120">
        <v>-0.39517822861671398</v>
      </c>
      <c r="C2120">
        <v>1.1479628086089999</v>
      </c>
      <c r="D2120">
        <v>8.1463594436645508</v>
      </c>
      <c r="E2120">
        <v>-5.3292516618967001E-2</v>
      </c>
      <c r="F2120">
        <v>-9.2729404568672097E-2</v>
      </c>
      <c r="G2120">
        <v>0.23342101275920801</v>
      </c>
      <c r="H2120">
        <v>9.6999969482421804</v>
      </c>
      <c r="I2120">
        <v>-25.357803344726499</v>
      </c>
      <c r="J2120">
        <v>-29.9770812988281</v>
      </c>
      <c r="L2120">
        <f t="shared" si="132"/>
        <v>8.2363315030239477</v>
      </c>
      <c r="M2120">
        <f t="shared" si="133"/>
        <v>-0.28974323068336183</v>
      </c>
      <c r="N2120">
        <f t="shared" si="134"/>
        <v>8.3951139726831825E-2</v>
      </c>
      <c r="O2120">
        <f t="shared" si="135"/>
        <v>0.14115371235904109</v>
      </c>
      <c r="P2120" t="str" cm="1">
        <f t="array" ref="P2120">IF(AND(O2120&gt;$Q$2,M2120&gt;0,M2121&lt;0,53.93&gt;A2120&gt;16.07),Peak,"")</f>
        <v/>
      </c>
    </row>
    <row r="2121" spans="1:16" x14ac:dyDescent="0.3">
      <c r="A2121">
        <v>21.177612303999901</v>
      </c>
      <c r="B2121">
        <v>-0.32302826642990101</v>
      </c>
      <c r="C2121">
        <v>0.93076443672180098</v>
      </c>
      <c r="D2121">
        <v>7.8878469467162997</v>
      </c>
      <c r="E2121">
        <v>-0.10551923513412401</v>
      </c>
      <c r="F2121">
        <v>-0.13109970092773399</v>
      </c>
      <c r="G2121">
        <v>0.23022308945655801</v>
      </c>
      <c r="H2121">
        <v>9.6999969482421804</v>
      </c>
      <c r="I2121">
        <v>-25.357803344726499</v>
      </c>
      <c r="J2121">
        <v>-29.9770812988281</v>
      </c>
      <c r="L2121">
        <f t="shared" si="132"/>
        <v>7.9491382647681004</v>
      </c>
      <c r="M2121">
        <f t="shared" si="133"/>
        <v>-0.28719323825584731</v>
      </c>
      <c r="N2121">
        <f t="shared" si="134"/>
        <v>8.2479956099879875E-2</v>
      </c>
      <c r="O2121">
        <f t="shared" si="135"/>
        <v>0.15745855694745525</v>
      </c>
      <c r="P2121" t="str" cm="1">
        <f t="array" ref="P2121">IF(AND(O2121&gt;$Q$2,M2121&gt;0,M2122&lt;0,53.93&gt;A2121&gt;16.07),Peak,"")</f>
        <v/>
      </c>
    </row>
    <row r="2122" spans="1:16" x14ac:dyDescent="0.3">
      <c r="A2122">
        <v>21.187622069999598</v>
      </c>
      <c r="B2122">
        <v>-0.369282066822052</v>
      </c>
      <c r="C2122">
        <v>1.24975109100341</v>
      </c>
      <c r="D2122">
        <v>7.5877213478088299</v>
      </c>
      <c r="E2122">
        <v>-0.179063230752944</v>
      </c>
      <c r="F2122">
        <v>-0.166272863745689</v>
      </c>
      <c r="G2122">
        <v>0.209972143173217</v>
      </c>
      <c r="H2122">
        <v>9.6999969482421804</v>
      </c>
      <c r="I2122">
        <v>-25.357803344726499</v>
      </c>
      <c r="J2122">
        <v>-29.9770812988281</v>
      </c>
      <c r="L2122">
        <f t="shared" si="132"/>
        <v>7.6988156417941607</v>
      </c>
      <c r="M2122">
        <f t="shared" si="133"/>
        <v>-0.2503226229739397</v>
      </c>
      <c r="N2122">
        <f t="shared" si="134"/>
        <v>6.266141557255317E-2</v>
      </c>
      <c r="O2122">
        <f t="shared" si="135"/>
        <v>0.16032143805897059</v>
      </c>
      <c r="P2122" t="str" cm="1">
        <f t="array" ref="P2122">IF(AND(O2122&gt;$Q$2,M2122&gt;0,M2123&lt;0,53.93&gt;A2122&gt;16.07),Peak,"")</f>
        <v/>
      </c>
    </row>
    <row r="2123" spans="1:16" x14ac:dyDescent="0.3">
      <c r="A2123">
        <v>21.197601317999201</v>
      </c>
      <c r="B2123">
        <v>-0.218695223331451</v>
      </c>
      <c r="C2123">
        <v>1.16338074207305</v>
      </c>
      <c r="D2123">
        <v>7.45135498046875</v>
      </c>
      <c r="E2123">
        <v>-0.26966050267219499</v>
      </c>
      <c r="F2123">
        <v>-0.20784108340740201</v>
      </c>
      <c r="G2123">
        <v>0.17799636721611001</v>
      </c>
      <c r="H2123">
        <v>9.6999969482421804</v>
      </c>
      <c r="I2123">
        <v>-24.961593627929599</v>
      </c>
      <c r="J2123">
        <v>-30.0744018554687</v>
      </c>
      <c r="L2123">
        <f t="shared" si="132"/>
        <v>7.5447977704303568</v>
      </c>
      <c r="M2123">
        <f t="shared" si="133"/>
        <v>-0.15401787136380385</v>
      </c>
      <c r="N2123">
        <f t="shared" si="134"/>
        <v>2.3721504699437231E-2</v>
      </c>
      <c r="O2123">
        <f t="shared" si="135"/>
        <v>0.15993458190650026</v>
      </c>
      <c r="P2123" t="str" cm="1">
        <f t="array" ref="P2123">IF(AND(O2123&gt;$Q$2,M2123&gt;0,M2124&lt;0,53.93&gt;A2123&gt;16.07),Peak,"")</f>
        <v/>
      </c>
    </row>
    <row r="2124" spans="1:16" x14ac:dyDescent="0.3">
      <c r="A2124">
        <v>21.207580565999699</v>
      </c>
      <c r="B2124">
        <v>-0.22887405753135601</v>
      </c>
      <c r="C2124">
        <v>1.2325369119644101</v>
      </c>
      <c r="D2124">
        <v>7.3116950988769496</v>
      </c>
      <c r="E2124">
        <v>-0.36771863698959301</v>
      </c>
      <c r="F2124">
        <v>-0.25260695815086298</v>
      </c>
      <c r="G2124">
        <v>0.138560280203819</v>
      </c>
      <c r="H2124">
        <v>9.6999969482421804</v>
      </c>
      <c r="I2124">
        <v>-24.961593627929599</v>
      </c>
      <c r="J2124">
        <v>-30.0744018554687</v>
      </c>
      <c r="L2124">
        <f t="shared" si="132"/>
        <v>7.4183836374581515</v>
      </c>
      <c r="M2124">
        <f t="shared" si="133"/>
        <v>-0.12641413297220527</v>
      </c>
      <c r="N2124">
        <f t="shared" si="134"/>
        <v>1.5980533015114397E-2</v>
      </c>
      <c r="O2124">
        <f t="shared" si="135"/>
        <v>0.15997540934973634</v>
      </c>
      <c r="P2124" t="str" cm="1">
        <f t="array" ref="P2124">IF(AND(O2124&gt;$Q$2,M2124&gt;0,M2125&lt;0,53.93&gt;A2124&gt;16.07),Peak,"")</f>
        <v/>
      </c>
    </row>
    <row r="2125" spans="1:16" x14ac:dyDescent="0.3">
      <c r="A2125">
        <v>21.217559813999198</v>
      </c>
      <c r="B2125">
        <v>-0.362695783376693</v>
      </c>
      <c r="C2125">
        <v>1.1690689325332599</v>
      </c>
      <c r="D2125">
        <v>7.3482193946838299</v>
      </c>
      <c r="E2125">
        <v>-0.45511797070503202</v>
      </c>
      <c r="F2125">
        <v>-0.289911448955535</v>
      </c>
      <c r="G2125">
        <v>9.3794405460357597E-2</v>
      </c>
      <c r="H2125">
        <v>9.6999969482421804</v>
      </c>
      <c r="I2125">
        <v>-24.961593627929599</v>
      </c>
      <c r="J2125">
        <v>-30.0744018554687</v>
      </c>
      <c r="L2125">
        <f t="shared" si="132"/>
        <v>7.4494696907029079</v>
      </c>
      <c r="M2125">
        <f t="shared" si="133"/>
        <v>3.1086053244756329E-2</v>
      </c>
      <c r="N2125">
        <f t="shared" si="134"/>
        <v>9.6634270633582547E-4</v>
      </c>
      <c r="O2125">
        <f t="shared" si="135"/>
        <v>0.16002069508837813</v>
      </c>
      <c r="P2125" t="str" cm="1">
        <f t="array" ref="P2125">IF(AND(O2125&gt;$Q$2,M2125&gt;0,M2126&lt;0,53.93&gt;A2125&gt;16.07),Peak,"")</f>
        <v/>
      </c>
    </row>
    <row r="2126" spans="1:16" x14ac:dyDescent="0.3">
      <c r="A2126">
        <v>21.227539062999298</v>
      </c>
      <c r="B2126">
        <v>-0.502205669879913</v>
      </c>
      <c r="C2126">
        <v>1.6670832633972099</v>
      </c>
      <c r="D2126">
        <v>7.41243553161621</v>
      </c>
      <c r="E2126">
        <v>-0.51267421245574896</v>
      </c>
      <c r="F2126">
        <v>-0.32401880621910001</v>
      </c>
      <c r="G2126">
        <v>5.1160391420125899E-2</v>
      </c>
      <c r="H2126">
        <v>9.6000061035156197</v>
      </c>
      <c r="I2126">
        <v>-24.2682189941406</v>
      </c>
      <c r="J2126">
        <v>-30.658370971679599</v>
      </c>
      <c r="L2126">
        <f t="shared" si="132"/>
        <v>7.6141695313622426</v>
      </c>
      <c r="M2126">
        <f t="shared" si="133"/>
        <v>0.16469984065933474</v>
      </c>
      <c r="N2126">
        <f t="shared" si="134"/>
        <v>2.7126037513210254E-2</v>
      </c>
      <c r="O2126">
        <f t="shared" si="135"/>
        <v>0.16044545247825429</v>
      </c>
      <c r="P2126" t="str" cm="1">
        <f t="array" ref="P2126">IF(AND(O2126&gt;$Q$2,M2126&gt;0,M2127&lt;0,53.93&gt;A2126&gt;16.07),Peak,"")</f>
        <v/>
      </c>
    </row>
    <row r="2127" spans="1:16" x14ac:dyDescent="0.3">
      <c r="A2127">
        <v>21.237548827999401</v>
      </c>
      <c r="B2127">
        <v>-0.53438872098922696</v>
      </c>
      <c r="C2127">
        <v>1.8125807046890201</v>
      </c>
      <c r="D2127">
        <v>7.47770023345947</v>
      </c>
      <c r="E2127">
        <v>-0.52013534307479803</v>
      </c>
      <c r="F2127">
        <v>-0.36452096700668302</v>
      </c>
      <c r="G2127">
        <v>1.7053019255399701E-2</v>
      </c>
      <c r="H2127">
        <v>9.6000061035156197</v>
      </c>
      <c r="I2127">
        <v>-24.2682189941406</v>
      </c>
      <c r="J2127">
        <v>-30.658370971679599</v>
      </c>
      <c r="L2127">
        <f t="shared" si="132"/>
        <v>7.7127829541360269</v>
      </c>
      <c r="M2127">
        <f t="shared" si="133"/>
        <v>9.8613422773784265E-2</v>
      </c>
      <c r="N2127">
        <f t="shared" si="134"/>
        <v>9.7246071511611128E-3</v>
      </c>
      <c r="O2127">
        <f t="shared" si="135"/>
        <v>0.16033581547778245</v>
      </c>
      <c r="P2127" t="str" cm="1">
        <f t="array" ref="P2127">IF(AND(O2127&gt;$Q$2,M2127&gt;0,M2128&lt;0,53.93&gt;A2127&gt;16.07),Peak,"")</f>
        <v/>
      </c>
    </row>
    <row r="2128" spans="1:16" x14ac:dyDescent="0.3">
      <c r="A2128">
        <v>21.247528075999899</v>
      </c>
      <c r="B2128">
        <v>-0.57675063610076904</v>
      </c>
      <c r="C2128">
        <v>1.66229319572448</v>
      </c>
      <c r="D2128">
        <v>7.5516462326049796</v>
      </c>
      <c r="E2128">
        <v>-0.48283058404922402</v>
      </c>
      <c r="F2128">
        <v>-0.40182545781135498</v>
      </c>
      <c r="G2128">
        <v>-6.3953148201107901E-3</v>
      </c>
      <c r="H2128">
        <v>9.6000061035156197</v>
      </c>
      <c r="I2128">
        <v>-24.2682189941406</v>
      </c>
      <c r="J2128">
        <v>-30.658370971679599</v>
      </c>
      <c r="L2128">
        <f t="shared" si="132"/>
        <v>7.7539164805413998</v>
      </c>
      <c r="M2128">
        <f t="shared" si="133"/>
        <v>4.1133526405372933E-2</v>
      </c>
      <c r="N2128">
        <f t="shared" si="134"/>
        <v>1.6919669945415123E-3</v>
      </c>
      <c r="O2128">
        <f t="shared" si="135"/>
        <v>0.16055937549821053</v>
      </c>
      <c r="P2128" t="str" cm="1">
        <f t="array" ref="P2128">IF(AND(O2128&gt;$Q$2,M2128&gt;0,M2129&lt;0,53.93&gt;A2128&gt;16.07),Peak,"")</f>
        <v/>
      </c>
    </row>
    <row r="2129" spans="1:16" x14ac:dyDescent="0.3">
      <c r="A2129">
        <v>21.257507323999501</v>
      </c>
      <c r="B2129">
        <v>-0.56567364931106501</v>
      </c>
      <c r="C2129">
        <v>1.58879613876342</v>
      </c>
      <c r="D2129">
        <v>7.3572006225585902</v>
      </c>
      <c r="E2129">
        <v>-0.41781347990036</v>
      </c>
      <c r="F2129">
        <v>-0.42527434229850702</v>
      </c>
      <c r="G2129">
        <v>-2.1317273378372099E-2</v>
      </c>
      <c r="H2129">
        <v>9.3999938964843697</v>
      </c>
      <c r="I2129">
        <v>-23.971054077148398</v>
      </c>
      <c r="J2129">
        <v>-31.6316528320312</v>
      </c>
      <c r="L2129">
        <f t="shared" si="132"/>
        <v>7.5480236385858621</v>
      </c>
      <c r="M2129">
        <f t="shared" si="133"/>
        <v>-0.2058928419555377</v>
      </c>
      <c r="N2129">
        <f t="shared" si="134"/>
        <v>4.2391862368528023E-2</v>
      </c>
      <c r="O2129">
        <f t="shared" si="135"/>
        <v>0.16197191501825906</v>
      </c>
      <c r="P2129" t="str" cm="1">
        <f t="array" ref="P2129">IF(AND(O2129&gt;$Q$2,M2129&gt;0,M2130&lt;0,53.93&gt;A2129&gt;16.07),Peak,"")</f>
        <v/>
      </c>
    </row>
    <row r="2130" spans="1:16" x14ac:dyDescent="0.3">
      <c r="A2130">
        <v>21.2674865719991</v>
      </c>
      <c r="B2130">
        <v>-0.58258849382400502</v>
      </c>
      <c r="C2130">
        <v>1.6349002122878999</v>
      </c>
      <c r="D2130">
        <v>7.4021072387695304</v>
      </c>
      <c r="E2130">
        <v>-0.33574312925338701</v>
      </c>
      <c r="F2130">
        <v>-0.42314273118972701</v>
      </c>
      <c r="G2130">
        <v>-2.1317273378372099E-2</v>
      </c>
      <c r="H2130">
        <v>9.3999938964843697</v>
      </c>
      <c r="I2130">
        <v>-23.971054077148398</v>
      </c>
      <c r="J2130">
        <v>-31.6316528320312</v>
      </c>
      <c r="L2130">
        <f t="shared" si="132"/>
        <v>7.602861279250031</v>
      </c>
      <c r="M2130">
        <f t="shared" si="133"/>
        <v>5.4837640664168852E-2</v>
      </c>
      <c r="N2130">
        <f t="shared" si="134"/>
        <v>3.0071668336125053E-3</v>
      </c>
      <c r="O2130">
        <f t="shared" si="135"/>
        <v>0.16141979109432283</v>
      </c>
      <c r="P2130" t="str" cm="1">
        <f t="array" ref="P2130">IF(AND(O2130&gt;$Q$2,M2130&gt;0,M2131&lt;0,53.93&gt;A2130&gt;16.07),Peak,"")</f>
        <v/>
      </c>
    </row>
    <row r="2131" spans="1:16" x14ac:dyDescent="0.3">
      <c r="A2131">
        <v>21.2774963379997</v>
      </c>
      <c r="B2131">
        <v>-0.73586976528167702</v>
      </c>
      <c r="C2131">
        <v>1.60241770744323</v>
      </c>
      <c r="D2131">
        <v>7.4040532112121502</v>
      </c>
      <c r="E2131">
        <v>-0.24727743864059401</v>
      </c>
      <c r="F2131">
        <v>-0.40395760536193798</v>
      </c>
      <c r="G2131">
        <v>-1.70538183301687E-2</v>
      </c>
      <c r="H2131">
        <v>9.3999938964843697</v>
      </c>
      <c r="I2131">
        <v>-23.971054077148398</v>
      </c>
      <c r="J2131">
        <v>-31.6316528320312</v>
      </c>
      <c r="L2131">
        <f t="shared" si="132"/>
        <v>7.6111267743379676</v>
      </c>
      <c r="M2131">
        <f t="shared" si="133"/>
        <v>8.265495087936614E-3</v>
      </c>
      <c r="N2131">
        <f t="shared" si="134"/>
        <v>6.8318409048704297E-5</v>
      </c>
      <c r="O2131">
        <f t="shared" si="135"/>
        <v>0.16211985904484241</v>
      </c>
      <c r="P2131" t="str" cm="1">
        <f t="array" ref="P2131">IF(AND(O2131&gt;$Q$2,M2131&gt;0,M2132&lt;0,53.93&gt;A2131&gt;16.07),Peak,"")</f>
        <v/>
      </c>
    </row>
    <row r="2132" spans="1:16" x14ac:dyDescent="0.3">
      <c r="A2132">
        <v>21.287475585999299</v>
      </c>
      <c r="B2132">
        <v>-0.92567503452301003</v>
      </c>
      <c r="C2132">
        <v>1.7257612943649201</v>
      </c>
      <c r="D2132">
        <v>7.2191877365112296</v>
      </c>
      <c r="E2132">
        <v>-0.157745957374572</v>
      </c>
      <c r="F2132">
        <v>-0.38157451152801503</v>
      </c>
      <c r="G2132">
        <v>-9.5932390540838207E-3</v>
      </c>
      <c r="H2132">
        <v>9.1000061035156197</v>
      </c>
      <c r="I2132">
        <v>-23.971054077148398</v>
      </c>
      <c r="J2132">
        <v>-31.9236450195312</v>
      </c>
      <c r="L2132">
        <f t="shared" si="132"/>
        <v>7.4800934412386448</v>
      </c>
      <c r="M2132">
        <f t="shared" si="133"/>
        <v>-0.13103333309932275</v>
      </c>
      <c r="N2132">
        <f t="shared" si="134"/>
        <v>1.7169734383118071E-2</v>
      </c>
      <c r="O2132">
        <f t="shared" si="135"/>
        <v>0.16212704838540826</v>
      </c>
      <c r="P2132" t="str" cm="1">
        <f t="array" ref="P2132">IF(AND(O2132&gt;$Q$2,M2132&gt;0,M2133&lt;0,53.93&gt;A2132&gt;16.07),Peak,"")</f>
        <v/>
      </c>
    </row>
    <row r="2133" spans="1:16" x14ac:dyDescent="0.3">
      <c r="A2133">
        <v>21.297485351999899</v>
      </c>
      <c r="B2133">
        <v>-0.87223619222640902</v>
      </c>
      <c r="C2133">
        <v>1.6325051784515301</v>
      </c>
      <c r="D2133">
        <v>7.1010832786559996</v>
      </c>
      <c r="E2133">
        <v>-9.2729404568672097E-2</v>
      </c>
      <c r="F2133">
        <v>-0.34746715426445002</v>
      </c>
      <c r="G2133">
        <v>0</v>
      </c>
      <c r="H2133">
        <v>9.1000061035156197</v>
      </c>
      <c r="I2133">
        <v>-23.971054077148398</v>
      </c>
      <c r="J2133">
        <v>-31.9236450195312</v>
      </c>
      <c r="L2133">
        <f t="shared" si="132"/>
        <v>7.3383412882686603</v>
      </c>
      <c r="M2133">
        <f t="shared" si="133"/>
        <v>-0.14175215296998456</v>
      </c>
      <c r="N2133">
        <f t="shared" si="134"/>
        <v>2.0093672871625903E-2</v>
      </c>
      <c r="O2133">
        <f t="shared" si="135"/>
        <v>0.16407877890350978</v>
      </c>
      <c r="P2133" t="str" cm="1">
        <f t="array" ref="P2133">IF(AND(O2133&gt;$Q$2,M2133&gt;0,M2134&lt;0,53.93&gt;A2133&gt;16.07),Peak,"")</f>
        <v/>
      </c>
    </row>
    <row r="2134" spans="1:16" x14ac:dyDescent="0.3">
      <c r="A2134">
        <v>21.307464598999999</v>
      </c>
      <c r="B2134">
        <v>-0.96848601102828902</v>
      </c>
      <c r="C2134">
        <v>1.47129046916961</v>
      </c>
      <c r="D2134">
        <v>7.1106634140014604</v>
      </c>
      <c r="E2134">
        <v>-5.22267185151577E-2</v>
      </c>
      <c r="F2134">
        <v>-0.31868931651115401</v>
      </c>
      <c r="G2134">
        <v>1.27898314967751E-2</v>
      </c>
      <c r="H2134">
        <v>9.1000061035156197</v>
      </c>
      <c r="I2134">
        <v>-23.971054077148398</v>
      </c>
      <c r="J2134">
        <v>-31.9236450195312</v>
      </c>
      <c r="L2134">
        <f t="shared" si="132"/>
        <v>7.3255849585849262</v>
      </c>
      <c r="M2134">
        <f t="shared" si="133"/>
        <v>-1.275632968373408E-2</v>
      </c>
      <c r="N2134">
        <f t="shared" si="134"/>
        <v>1.6272394700011521E-4</v>
      </c>
      <c r="O2134">
        <f t="shared" si="135"/>
        <v>0.16400200049765251</v>
      </c>
      <c r="P2134" t="str" cm="1">
        <f t="array" ref="P2134">IF(AND(O2134&gt;$Q$2,M2134&gt;0,M2135&lt;0,53.93&gt;A2134&gt;16.07),Peak,"")</f>
        <v/>
      </c>
    </row>
    <row r="2135" spans="1:16" x14ac:dyDescent="0.3">
      <c r="A2135">
        <v>21.317443846999499</v>
      </c>
      <c r="B2135">
        <v>-0.97522199153900102</v>
      </c>
      <c r="C2135">
        <v>1.7863851785659699</v>
      </c>
      <c r="D2135">
        <v>6.8895730972290004</v>
      </c>
      <c r="E2135">
        <v>-1.70538183301687E-2</v>
      </c>
      <c r="F2135">
        <v>-0.3016357421875</v>
      </c>
      <c r="G2135">
        <v>1.7053019255399701E-2</v>
      </c>
      <c r="H2135">
        <v>9</v>
      </c>
      <c r="I2135">
        <v>-23.77294921875</v>
      </c>
      <c r="J2135">
        <v>-32.020965576171797</v>
      </c>
      <c r="L2135">
        <f t="shared" si="132"/>
        <v>7.1839019620985267</v>
      </c>
      <c r="M2135">
        <f t="shared" si="133"/>
        <v>-0.14168299648639948</v>
      </c>
      <c r="N2135">
        <f t="shared" si="134"/>
        <v>2.0074071493365087E-2</v>
      </c>
      <c r="O2135">
        <f t="shared" si="135"/>
        <v>0.16510474698123459</v>
      </c>
      <c r="P2135" t="str" cm="1">
        <f t="array" ref="P2135">IF(AND(O2135&gt;$Q$2,M2135&gt;0,M2136&lt;0,53.93&gt;A2135&gt;16.07),Peak,"")</f>
        <v/>
      </c>
    </row>
    <row r="2136" spans="1:16" x14ac:dyDescent="0.3">
      <c r="A2136">
        <v>21.327484129999899</v>
      </c>
      <c r="B2136">
        <v>-1.0012679100036599</v>
      </c>
      <c r="C2136">
        <v>1.8332377672195399</v>
      </c>
      <c r="D2136">
        <v>6.8665208816528303</v>
      </c>
      <c r="E2136">
        <v>1.49214249104261E-2</v>
      </c>
      <c r="F2136">
        <v>-0.286714047193527</v>
      </c>
      <c r="G2136">
        <v>1.0658237151801499E-2</v>
      </c>
      <c r="H2136">
        <v>9</v>
      </c>
      <c r="I2136">
        <v>-23.77294921875</v>
      </c>
      <c r="J2136">
        <v>-32.020965576171797</v>
      </c>
      <c r="L2136">
        <f t="shared" si="132"/>
        <v>7.1772144427303788</v>
      </c>
      <c r="M2136">
        <f t="shared" si="133"/>
        <v>-6.6875193681479317E-3</v>
      </c>
      <c r="N2136">
        <f t="shared" si="134"/>
        <v>4.4722915299353715E-5</v>
      </c>
      <c r="O2136">
        <f t="shared" si="135"/>
        <v>0.16698801765037455</v>
      </c>
      <c r="P2136" t="str" cm="1">
        <f t="array" ref="P2136">IF(AND(O2136&gt;$Q$2,M2136&gt;0,M2137&lt;0,53.93&gt;A2136&gt;16.07),Peak,"")</f>
        <v/>
      </c>
    </row>
    <row r="2137" spans="1:16" x14ac:dyDescent="0.3">
      <c r="A2137">
        <v>21.3374633789999</v>
      </c>
      <c r="B2137">
        <v>-0.95531344413757302</v>
      </c>
      <c r="C2137">
        <v>1.81602358818054</v>
      </c>
      <c r="D2137">
        <v>7.05902051925659</v>
      </c>
      <c r="E2137">
        <v>3.8370292633771799E-2</v>
      </c>
      <c r="F2137">
        <v>-0.27818742394447299</v>
      </c>
      <c r="G2137">
        <v>-7.46111199259758E-3</v>
      </c>
      <c r="H2137">
        <v>9</v>
      </c>
      <c r="I2137">
        <v>-23.77294921875</v>
      </c>
      <c r="J2137">
        <v>-32.020965576171797</v>
      </c>
      <c r="L2137">
        <f t="shared" si="132"/>
        <v>7.3512132427690933</v>
      </c>
      <c r="M2137">
        <f t="shared" si="133"/>
        <v>0.17399880003871449</v>
      </c>
      <c r="N2137">
        <f t="shared" si="134"/>
        <v>3.0275582414912548E-2</v>
      </c>
      <c r="O2137">
        <f t="shared" si="135"/>
        <v>0.17099806986819477</v>
      </c>
      <c r="P2137" t="str" cm="1">
        <f t="array" ref="P2137">IF(AND(O2137&gt;$Q$2,M2137&gt;0,M2138&lt;0,53.93&gt;A2137&gt;16.07),Peak,"")</f>
        <v/>
      </c>
    </row>
    <row r="2138" spans="1:16" x14ac:dyDescent="0.3">
      <c r="A2138">
        <v>21.347412108999301</v>
      </c>
      <c r="B2138">
        <v>-0.98749649524688698</v>
      </c>
      <c r="C2138">
        <v>1.84311723709106</v>
      </c>
      <c r="D2138">
        <v>6.9753446578979403</v>
      </c>
      <c r="E2138">
        <v>3.9436090737581198E-2</v>
      </c>
      <c r="F2138">
        <v>-0.26006779074668801</v>
      </c>
      <c r="G2138">
        <v>-2.4514663964509902E-2</v>
      </c>
      <c r="H2138">
        <v>8.6999969482421804</v>
      </c>
      <c r="I2138">
        <v>-23.971054077148398</v>
      </c>
      <c r="J2138">
        <v>-31.826309204101499</v>
      </c>
      <c r="L2138">
        <f t="shared" si="132"/>
        <v>7.2820095835045704</v>
      </c>
      <c r="M2138">
        <f t="shared" si="133"/>
        <v>-6.9203659264522877E-2</v>
      </c>
      <c r="N2138">
        <f t="shared" si="134"/>
        <v>4.7891464556001828E-3</v>
      </c>
      <c r="O2138">
        <f t="shared" si="135"/>
        <v>0.17395539954450789</v>
      </c>
      <c r="P2138" t="str" cm="1">
        <f t="array" ref="P2138">IF(AND(O2138&gt;$Q$2,M2138&gt;0,M2139&lt;0,53.93&gt;A2138&gt;16.07),Peak,"")</f>
        <v/>
      </c>
    </row>
    <row r="2139" spans="1:16" x14ac:dyDescent="0.3">
      <c r="A2139">
        <v>21.357421875</v>
      </c>
      <c r="B2139">
        <v>-1.1008108854293801</v>
      </c>
      <c r="C2139">
        <v>2.0034339427947998</v>
      </c>
      <c r="D2139">
        <v>7.3693256378173801</v>
      </c>
      <c r="E2139">
        <v>2.98436488956213E-2</v>
      </c>
      <c r="F2139">
        <v>-0.249409034848213</v>
      </c>
      <c r="G2139">
        <v>-3.1975775957107502E-2</v>
      </c>
      <c r="H2139">
        <v>8.6999969482421804</v>
      </c>
      <c r="I2139">
        <v>-23.971054077148398</v>
      </c>
      <c r="J2139">
        <v>-31.826309204101499</v>
      </c>
      <c r="L2139">
        <f t="shared" si="132"/>
        <v>7.7157302003643613</v>
      </c>
      <c r="M2139">
        <f t="shared" si="133"/>
        <v>0.43372061685979091</v>
      </c>
      <c r="N2139">
        <f t="shared" si="134"/>
        <v>0.18811357348923755</v>
      </c>
      <c r="O2139">
        <f t="shared" si="135"/>
        <v>0.17434574260437027</v>
      </c>
      <c r="P2139" t="str" cm="1">
        <f t="array" ref="P2139">IF(AND(O2139&gt;$Q$2,M2139&gt;0,M2140&lt;0,53.93&gt;A2139&gt;16.07),Peak,"")</f>
        <v/>
      </c>
    </row>
    <row r="2140" spans="1:16" x14ac:dyDescent="0.3">
      <c r="A2140">
        <v>21.3674011229995</v>
      </c>
      <c r="B2140">
        <v>-1.23074066638946</v>
      </c>
      <c r="C2140">
        <v>2.13560891151428</v>
      </c>
      <c r="D2140">
        <v>7.61750936508178</v>
      </c>
      <c r="E2140">
        <v>3.0909446999430601E-2</v>
      </c>
      <c r="F2140">
        <v>-0.24727743864059401</v>
      </c>
      <c r="G2140">
        <v>-3.0909979715943298E-2</v>
      </c>
      <c r="H2140">
        <v>8.6999969482421804</v>
      </c>
      <c r="I2140">
        <v>-23.971054077148398</v>
      </c>
      <c r="J2140">
        <v>-31.826309204101499</v>
      </c>
      <c r="L2140">
        <f t="shared" si="132"/>
        <v>8.0063722707573746</v>
      </c>
      <c r="M2140">
        <f t="shared" si="133"/>
        <v>0.29064207039301326</v>
      </c>
      <c r="N2140">
        <f t="shared" si="134"/>
        <v>8.4472813082337284E-2</v>
      </c>
      <c r="O2140">
        <f t="shared" si="135"/>
        <v>0.1742945614654087</v>
      </c>
      <c r="P2140" t="str" cm="1">
        <f t="array" ref="P2140">IF(AND(O2140&gt;$Q$2,M2140&gt;0,M2141&lt;0,53.93&gt;A2140&gt;16.07),Peak,"")</f>
        <v/>
      </c>
    </row>
    <row r="2141" spans="1:16" x14ac:dyDescent="0.3">
      <c r="A2141">
        <v>21.377960204999901</v>
      </c>
      <c r="B2141">
        <v>-1.1722123622894201</v>
      </c>
      <c r="C2141">
        <v>2.20192098617553</v>
      </c>
      <c r="D2141">
        <v>7.8460841178893999</v>
      </c>
      <c r="E2141">
        <v>3.5172633826732601E-2</v>
      </c>
      <c r="F2141">
        <v>-0.25367274880409202</v>
      </c>
      <c r="G2141">
        <v>-3.1975775957107502E-2</v>
      </c>
      <c r="H2141">
        <v>8.9000091552734304</v>
      </c>
      <c r="I2141">
        <v>-24.1691589355468</v>
      </c>
      <c r="J2141">
        <v>-32.896926879882798</v>
      </c>
      <c r="L2141">
        <f t="shared" si="132"/>
        <v>8.2330780293071815</v>
      </c>
      <c r="M2141">
        <f t="shared" si="133"/>
        <v>0.2267057585498069</v>
      </c>
      <c r="N2141">
        <f t="shared" si="134"/>
        <v>5.1395500959643348E-2</v>
      </c>
      <c r="O2141">
        <f t="shared" si="135"/>
        <v>0.17258460393814809</v>
      </c>
      <c r="P2141" t="str" cm="1">
        <f t="array" ref="P2141">IF(AND(O2141&gt;$Q$2,M2141&gt;0,M2142&lt;0,53.93&gt;A2141&gt;16.07),Peak,"")</f>
        <v/>
      </c>
    </row>
    <row r="2142" spans="1:16" x14ac:dyDescent="0.3">
      <c r="A2142">
        <v>21.387390135999301</v>
      </c>
      <c r="B2142">
        <v>-1.08988356590271</v>
      </c>
      <c r="C2142">
        <v>2.1447401046752899</v>
      </c>
      <c r="D2142">
        <v>8.5382442474365199</v>
      </c>
      <c r="E2142">
        <v>3.5172633826732601E-2</v>
      </c>
      <c r="F2142">
        <v>-0.27179211378097501</v>
      </c>
      <c r="G2142">
        <v>-3.3041574060916901E-2</v>
      </c>
      <c r="H2142">
        <v>8.9000091552734304</v>
      </c>
      <c r="I2142">
        <v>-24.1691589355468</v>
      </c>
      <c r="J2142">
        <v>-32.896926879882798</v>
      </c>
      <c r="L2142">
        <f t="shared" si="132"/>
        <v>8.8707029672236359</v>
      </c>
      <c r="M2142">
        <f t="shared" si="133"/>
        <v>0.63762493791645447</v>
      </c>
      <c r="N2142">
        <f t="shared" si="134"/>
        <v>0.40656556145296241</v>
      </c>
      <c r="O2142">
        <f t="shared" si="135"/>
        <v>0.17259849209566266</v>
      </c>
      <c r="P2142" t="str" cm="1">
        <f t="array" ref="P2142">IF(AND(O2142&gt;$Q$2,M2142&gt;0,M2143&lt;0,53.93&gt;A2142&gt;16.07),Peak,"")</f>
        <v/>
      </c>
    </row>
    <row r="2143" spans="1:16" x14ac:dyDescent="0.3">
      <c r="A2143">
        <v>21.397369383999798</v>
      </c>
      <c r="B2143">
        <v>-1.10979223251342</v>
      </c>
      <c r="C2143">
        <v>2.3528072834014799</v>
      </c>
      <c r="D2143">
        <v>8.7508029937744105</v>
      </c>
      <c r="E2143">
        <v>2.1316740661859498E-2</v>
      </c>
      <c r="F2143">
        <v>-0.28138479590415899</v>
      </c>
      <c r="G2143">
        <v>-2.98441816121339E-2</v>
      </c>
      <c r="H2143">
        <v>8.9000091552734304</v>
      </c>
      <c r="I2143">
        <v>-24.1691589355468</v>
      </c>
      <c r="J2143">
        <v>-32.896926879882798</v>
      </c>
      <c r="L2143">
        <f t="shared" si="132"/>
        <v>9.1292877021170362</v>
      </c>
      <c r="M2143">
        <f t="shared" si="133"/>
        <v>0.25858473489340028</v>
      </c>
      <c r="N2143">
        <f t="shared" si="134"/>
        <v>6.68660651198901E-2</v>
      </c>
      <c r="O2143">
        <f t="shared" si="135"/>
        <v>0.16752666046275866</v>
      </c>
      <c r="P2143" t="str" cm="1">
        <f t="array" ref="P2143">IF(AND(O2143&gt;$Q$2,M2143&gt;0,M2144&lt;0,53.93&gt;A2143&gt;16.07),Peak,"")</f>
        <v/>
      </c>
    </row>
    <row r="2144" spans="1:16" x14ac:dyDescent="0.3">
      <c r="A2144">
        <v>21.407348632999799</v>
      </c>
      <c r="B2144">
        <v>-1.03764224052429</v>
      </c>
      <c r="C2144">
        <v>2.2656884193420401</v>
      </c>
      <c r="D2144">
        <v>9.2251663208007795</v>
      </c>
      <c r="E2144">
        <v>0</v>
      </c>
      <c r="F2144">
        <v>-0.26433098316192599</v>
      </c>
      <c r="G2144">
        <v>-2.8778385370969699E-2</v>
      </c>
      <c r="H2144">
        <v>8.5</v>
      </c>
      <c r="I2144">
        <v>-23.871994018554599</v>
      </c>
      <c r="J2144">
        <v>-32.215606689453097</v>
      </c>
      <c r="L2144">
        <f t="shared" si="132"/>
        <v>9.5558222607632199</v>
      </c>
      <c r="M2144">
        <f t="shared" si="133"/>
        <v>0.42653455864618373</v>
      </c>
      <c r="N2144">
        <f t="shared" si="134"/>
        <v>0.18193172971949476</v>
      </c>
      <c r="O2144">
        <f t="shared" si="135"/>
        <v>0.16876539852895803</v>
      </c>
      <c r="P2144" t="str" cm="1">
        <f t="array" ref="P2144">IF(AND(O2144&gt;$Q$2,M2144&gt;0,M2145&lt;0,53.93&gt;A2144&gt;16.07),Peak,"")</f>
        <v/>
      </c>
    </row>
    <row r="2145" spans="1:16" x14ac:dyDescent="0.3">
      <c r="A2145">
        <v>21.417358398000001</v>
      </c>
      <c r="B2145">
        <v>-1.09018290042877</v>
      </c>
      <c r="C2145">
        <v>2.4530987739562899</v>
      </c>
      <c r="D2145">
        <v>9.6856088638305593</v>
      </c>
      <c r="E2145">
        <v>-1.38564268127083E-2</v>
      </c>
      <c r="F2145">
        <v>-0.223829105496406</v>
      </c>
      <c r="G2145">
        <v>-2.55804620683193E-2</v>
      </c>
      <c r="H2145">
        <v>8.5</v>
      </c>
      <c r="I2145">
        <v>-23.871994018554599</v>
      </c>
      <c r="J2145">
        <v>-32.215606689453097</v>
      </c>
      <c r="L2145">
        <f t="shared" si="132"/>
        <v>10.05073188450902</v>
      </c>
      <c r="M2145">
        <f t="shared" si="133"/>
        <v>0.49490962374579972</v>
      </c>
      <c r="N2145">
        <f t="shared" si="134"/>
        <v>0.24493553567620904</v>
      </c>
      <c r="O2145">
        <f t="shared" si="135"/>
        <v>0.17011641051350734</v>
      </c>
      <c r="P2145" t="str" cm="1">
        <f t="array" ref="P2145">IF(AND(O2145&gt;$Q$2,M2145&gt;0,M2146&lt;0,53.93&gt;A2145&gt;16.07),Peak,"")</f>
        <v/>
      </c>
    </row>
    <row r="2146" spans="1:16" x14ac:dyDescent="0.3">
      <c r="A2146">
        <v>21.4273376459996</v>
      </c>
      <c r="B2146">
        <v>-1.1807446479797301</v>
      </c>
      <c r="C2146">
        <v>2.2788610458374001</v>
      </c>
      <c r="D2146">
        <v>10.040071487426699</v>
      </c>
      <c r="E2146">
        <v>-2.7712587267160398E-2</v>
      </c>
      <c r="F2146">
        <v>-0.18332642316818201</v>
      </c>
      <c r="G2146">
        <v>-7.46111199259758E-3</v>
      </c>
      <c r="H2146">
        <v>8.5</v>
      </c>
      <c r="I2146">
        <v>-23.871994018554599</v>
      </c>
      <c r="J2146">
        <v>-32.215606689453097</v>
      </c>
      <c r="L2146">
        <f t="shared" si="132"/>
        <v>10.362933998757613</v>
      </c>
      <c r="M2146">
        <f t="shared" si="133"/>
        <v>0.31220211424859379</v>
      </c>
      <c r="N2146">
        <f t="shared" si="134"/>
        <v>9.7470160141292006E-2</v>
      </c>
      <c r="O2146">
        <f t="shared" si="135"/>
        <v>0.17088483275144581</v>
      </c>
      <c r="P2146" t="str" cm="1">
        <f t="array" ref="P2146">IF(AND(O2146&gt;$Q$2,M2146&gt;0,M2147&lt;0,53.93&gt;A2146&gt;16.07),Peak,"")</f>
        <v/>
      </c>
    </row>
    <row r="2147" spans="1:16" x14ac:dyDescent="0.3">
      <c r="A2147">
        <v>21.437347411999301</v>
      </c>
      <c r="B2147">
        <v>-1.2343331575393599</v>
      </c>
      <c r="C2147">
        <v>2.7223887443542401</v>
      </c>
      <c r="D2147">
        <v>10.409053802490201</v>
      </c>
      <c r="E2147">
        <v>-4.1568484157323803E-2</v>
      </c>
      <c r="F2147">
        <v>-0.141758203506469</v>
      </c>
      <c r="G2147">
        <v>2.3448335006833E-2</v>
      </c>
      <c r="H2147">
        <v>8.5999908447265607</v>
      </c>
      <c r="I2147">
        <v>-23.5748291015625</v>
      </c>
      <c r="J2147">
        <v>-32.8969116210937</v>
      </c>
      <c r="L2147">
        <f t="shared" si="132"/>
        <v>10.829745143922985</v>
      </c>
      <c r="M2147">
        <f t="shared" si="133"/>
        <v>0.46681114516537114</v>
      </c>
      <c r="N2147">
        <f t="shared" si="134"/>
        <v>0.21791264525060522</v>
      </c>
      <c r="O2147">
        <f t="shared" si="135"/>
        <v>0.17884775459998917</v>
      </c>
      <c r="P2147" t="str" cm="1">
        <f t="array" ref="P2147">IF(AND(O2147&gt;$Q$2,M2147&gt;0,M2148&lt;0,53.93&gt;A2147&gt;16.07),Peak,"")</f>
        <v/>
      </c>
    </row>
    <row r="2148" spans="1:16" x14ac:dyDescent="0.3">
      <c r="A2148">
        <v>21.447326659999799</v>
      </c>
      <c r="B2148">
        <v>-1.46260845661163</v>
      </c>
      <c r="C2148">
        <v>2.7018814086914</v>
      </c>
      <c r="D2148">
        <v>10.8947944641113</v>
      </c>
      <c r="E2148">
        <v>-3.4107372164726202E-2</v>
      </c>
      <c r="F2148">
        <v>-0.107651360332965</v>
      </c>
      <c r="G2148">
        <v>6.9279737770557404E-2</v>
      </c>
      <c r="H2148">
        <v>8.5999908447265607</v>
      </c>
      <c r="I2148">
        <v>-23.5748291015625</v>
      </c>
      <c r="J2148">
        <v>-32.8969116210937</v>
      </c>
      <c r="L2148">
        <f t="shared" si="132"/>
        <v>11.319714354135192</v>
      </c>
      <c r="M2148">
        <f t="shared" si="133"/>
        <v>0.48996921021220707</v>
      </c>
      <c r="N2148">
        <f t="shared" si="134"/>
        <v>0.24006982695597395</v>
      </c>
      <c r="O2148">
        <f t="shared" si="135"/>
        <v>0.17806104262743114</v>
      </c>
      <c r="P2148" t="str" cm="1">
        <f t="array" ref="P2148">IF(AND(O2148&gt;$Q$2,M2148&gt;0,M2149&lt;0,53.93&gt;A2148&gt;16.07),Peak,"")</f>
        <v/>
      </c>
    </row>
    <row r="2149" spans="1:16" x14ac:dyDescent="0.3">
      <c r="A2149">
        <v>21.457305907999299</v>
      </c>
      <c r="B2149">
        <v>-1.3527369499206501</v>
      </c>
      <c r="C2149">
        <v>2.7096652984619101</v>
      </c>
      <c r="D2149">
        <v>11.525732040405201</v>
      </c>
      <c r="E2149">
        <v>-1.06632965616881E-3</v>
      </c>
      <c r="F2149">
        <v>-0.101256050169467</v>
      </c>
      <c r="G2149">
        <v>0.117243267595767</v>
      </c>
      <c r="H2149">
        <v>8.5999908447265607</v>
      </c>
      <c r="I2149">
        <v>-23.5748291015625</v>
      </c>
      <c r="J2149">
        <v>-32.8969116210937</v>
      </c>
      <c r="L2149">
        <f t="shared" si="132"/>
        <v>11.916991329718769</v>
      </c>
      <c r="M2149">
        <f t="shared" si="133"/>
        <v>0.5972769755835774</v>
      </c>
      <c r="N2149">
        <f t="shared" si="134"/>
        <v>0.35673978556226532</v>
      </c>
      <c r="O2149">
        <f t="shared" si="135"/>
        <v>0.18355304204678771</v>
      </c>
      <c r="P2149" t="str" cm="1">
        <f t="array" ref="P2149">IF(AND(O2149&gt;$Q$2,M2149&gt;0,M2150&lt;0,53.93&gt;A2149&gt;16.07),Peak,"")</f>
        <v/>
      </c>
    </row>
    <row r="2150" spans="1:16" x14ac:dyDescent="0.3">
      <c r="A2150">
        <v>21.467315672999501</v>
      </c>
      <c r="B2150">
        <v>-0.99078965187072698</v>
      </c>
      <c r="C2150">
        <v>2.8734247684478702</v>
      </c>
      <c r="D2150">
        <v>11.9569854736328</v>
      </c>
      <c r="E2150">
        <v>2.98436488956213E-2</v>
      </c>
      <c r="F2150">
        <v>-0.117244072258472</v>
      </c>
      <c r="G2150">
        <v>0.163074940443038</v>
      </c>
      <c r="H2150">
        <v>8.1999969482421804</v>
      </c>
      <c r="I2150">
        <v>-23.871994018554599</v>
      </c>
      <c r="J2150">
        <v>-32.994247436523402</v>
      </c>
      <c r="L2150">
        <f t="shared" si="132"/>
        <v>12.337249922525263</v>
      </c>
      <c r="M2150">
        <f t="shared" si="133"/>
        <v>0.42025859280649414</v>
      </c>
      <c r="N2150">
        <f t="shared" si="134"/>
        <v>0.17661728482769465</v>
      </c>
      <c r="O2150">
        <f t="shared" si="135"/>
        <v>0.17680073822337553</v>
      </c>
      <c r="P2150" t="str" cm="1">
        <f t="array" ref="P2150">IF(AND(O2150&gt;$Q$2,M2150&gt;0,M2151&lt;0,53.93&gt;A2150&gt;16.07),Peak,"")</f>
        <v/>
      </c>
    </row>
    <row r="2151" spans="1:16" x14ac:dyDescent="0.3">
      <c r="A2151">
        <v>21.477966308999299</v>
      </c>
      <c r="B2151">
        <v>-0.67749112844467096</v>
      </c>
      <c r="C2151">
        <v>2.7713370323181099</v>
      </c>
      <c r="D2151">
        <v>12.2132520675659</v>
      </c>
      <c r="E2151">
        <v>3.7304494529962498E-2</v>
      </c>
      <c r="F2151">
        <v>-0.140692397952079</v>
      </c>
      <c r="G2151">
        <v>0.19931364059448201</v>
      </c>
      <c r="H2151">
        <v>8.1999969482421804</v>
      </c>
      <c r="I2151">
        <v>-23.871994018554599</v>
      </c>
      <c r="J2151">
        <v>-32.994247436523402</v>
      </c>
      <c r="L2151">
        <f t="shared" si="132"/>
        <v>12.542042466907921</v>
      </c>
      <c r="M2151">
        <f t="shared" si="133"/>
        <v>0.20479254438265748</v>
      </c>
      <c r="N2151">
        <f t="shared" si="134"/>
        <v>4.1939986234722733E-2</v>
      </c>
      <c r="O2151">
        <f t="shared" si="135"/>
        <v>0.17313867350602175</v>
      </c>
      <c r="P2151" t="str" cm="1">
        <f t="array" ref="P2151">IF(AND(O2151&gt;$Q$2,M2151&gt;0,M2152&lt;0,53.93&gt;A2151&gt;16.07),Peak,"")</f>
        <v/>
      </c>
    </row>
    <row r="2152" spans="1:16" x14ac:dyDescent="0.3">
      <c r="A2152">
        <v>21.4872741699991</v>
      </c>
      <c r="B2152">
        <v>-0.61776536703109697</v>
      </c>
      <c r="C2152">
        <v>2.8955786228179901</v>
      </c>
      <c r="D2152">
        <v>12.4767045974731</v>
      </c>
      <c r="E2152">
        <v>2.7712054550647701E-2</v>
      </c>
      <c r="F2152">
        <v>-0.156680151820182</v>
      </c>
      <c r="G2152">
        <v>0.22489410638809201</v>
      </c>
      <c r="H2152">
        <v>8.1999969482421804</v>
      </c>
      <c r="I2152">
        <v>-23.871994018554599</v>
      </c>
      <c r="J2152">
        <v>-32.994247436523402</v>
      </c>
      <c r="L2152">
        <f t="shared" si="132"/>
        <v>12.823188652680345</v>
      </c>
      <c r="M2152">
        <f t="shared" si="133"/>
        <v>0.28114618577242467</v>
      </c>
      <c r="N2152">
        <f t="shared" si="134"/>
        <v>7.9043177774382731E-2</v>
      </c>
      <c r="O2152">
        <f t="shared" si="135"/>
        <v>0.17305366730424374</v>
      </c>
      <c r="P2152" t="str" cm="1">
        <f t="array" ref="P2152">IF(AND(O2152&gt;$Q$2,M2152&gt;0,M2153&lt;0,53.93&gt;A2152&gt;16.07),Peak,"")</f>
        <v/>
      </c>
    </row>
    <row r="2153" spans="1:16" x14ac:dyDescent="0.3">
      <c r="A2153">
        <v>21.497283934999299</v>
      </c>
      <c r="B2153">
        <v>-0.24504043161868999</v>
      </c>
      <c r="C2153">
        <v>2.6197023391723602</v>
      </c>
      <c r="D2153">
        <v>12.7317743301391</v>
      </c>
      <c r="E2153">
        <v>2.7712054550647701E-2</v>
      </c>
      <c r="F2153">
        <v>-0.135363414883613</v>
      </c>
      <c r="G2153">
        <v>0.22489410638809201</v>
      </c>
      <c r="H2153">
        <v>8.3999938964843697</v>
      </c>
      <c r="I2153">
        <v>-23.77294921875</v>
      </c>
      <c r="J2153">
        <v>-33.188888549804602</v>
      </c>
      <c r="L2153">
        <f t="shared" si="132"/>
        <v>13.000806234714135</v>
      </c>
      <c r="M2153">
        <f t="shared" si="133"/>
        <v>0.17761758203378974</v>
      </c>
      <c r="N2153">
        <f t="shared" si="134"/>
        <v>3.1548005447530031E-2</v>
      </c>
      <c r="O2153">
        <f t="shared" si="135"/>
        <v>0.17380809200880212</v>
      </c>
      <c r="P2153" t="str" cm="1">
        <f t="array" ref="P2153">IF(AND(O2153&gt;$Q$2,M2153&gt;0,M2154&lt;0,53.93&gt;A2153&gt;16.07),Peak,"")</f>
        <v/>
      </c>
    </row>
    <row r="2154" spans="1:16" x14ac:dyDescent="0.3">
      <c r="A2154">
        <v>21.5072631829998</v>
      </c>
      <c r="B2154">
        <v>-5.8079224079847301E-2</v>
      </c>
      <c r="C2154">
        <v>2.7852580547332701</v>
      </c>
      <c r="D2154">
        <v>12.846884727478001</v>
      </c>
      <c r="E2154">
        <v>4.2633481323718997E-2</v>
      </c>
      <c r="F2154">
        <v>-3.1975775957107502E-2</v>
      </c>
      <c r="G2154">
        <v>0.204642623662948</v>
      </c>
      <c r="H2154">
        <v>8.3999938964843697</v>
      </c>
      <c r="I2154">
        <v>-23.77294921875</v>
      </c>
      <c r="J2154">
        <v>-33.188888549804602</v>
      </c>
      <c r="L2154">
        <f t="shared" si="132"/>
        <v>13.145473853339551</v>
      </c>
      <c r="M2154">
        <f t="shared" si="133"/>
        <v>0.14466761862541588</v>
      </c>
      <c r="N2154">
        <f t="shared" si="134"/>
        <v>2.0928719878748777E-2</v>
      </c>
      <c r="O2154">
        <f t="shared" si="135"/>
        <v>0.1774829028405063</v>
      </c>
      <c r="P2154" t="str" cm="1">
        <f t="array" ref="P2154">IF(AND(O2154&gt;$Q$2,M2154&gt;0,M2155&lt;0,53.93&gt;A2154&gt;16.07),Peak,"")</f>
        <v/>
      </c>
    </row>
    <row r="2155" spans="1:16" x14ac:dyDescent="0.3">
      <c r="A2155">
        <v>21.517272948999501</v>
      </c>
      <c r="B2155">
        <v>0.10747650265693599</v>
      </c>
      <c r="C2155">
        <v>2.6102719306945801</v>
      </c>
      <c r="D2155">
        <v>12.9274177551269</v>
      </c>
      <c r="E2155">
        <v>5.5424109101295402E-2</v>
      </c>
      <c r="F2155">
        <v>0.13642868399620001</v>
      </c>
      <c r="G2155">
        <v>0.18758907914161599</v>
      </c>
      <c r="H2155">
        <v>8.3999938964843697</v>
      </c>
      <c r="I2155">
        <v>-23.77294921875</v>
      </c>
      <c r="J2155">
        <v>-33.188888549804602</v>
      </c>
      <c r="L2155">
        <f t="shared" si="132"/>
        <v>13.188752805567539</v>
      </c>
      <c r="M2155">
        <f t="shared" si="133"/>
        <v>4.3278952227987944E-2</v>
      </c>
      <c r="N2155">
        <f t="shared" si="134"/>
        <v>1.8730677059524627E-3</v>
      </c>
      <c r="O2155">
        <f t="shared" si="135"/>
        <v>0.17812839410427705</v>
      </c>
      <c r="P2155" t="str" cm="1">
        <f t="array" ref="P2155">IF(AND(O2155&gt;$Q$2,M2155&gt;0,M2156&lt;0,53.93&gt;A2155&gt;16.07),Peak,"")</f>
        <v/>
      </c>
    </row>
    <row r="2156" spans="1:16" x14ac:dyDescent="0.3">
      <c r="A2156">
        <v>21.527801512999702</v>
      </c>
      <c r="B2156">
        <v>-8.0532528460025704E-2</v>
      </c>
      <c r="C2156">
        <v>2.87956190109252</v>
      </c>
      <c r="D2156">
        <v>13.1610813140869</v>
      </c>
      <c r="E2156">
        <v>5.32919839024543E-2</v>
      </c>
      <c r="F2156">
        <v>0.28884512186050398</v>
      </c>
      <c r="G2156">
        <v>0.17160157859325401</v>
      </c>
      <c r="H2156">
        <v>8.6999969482421804</v>
      </c>
      <c r="I2156">
        <v>-23.5748291015625</v>
      </c>
      <c r="J2156">
        <v>-33.091583251953097</v>
      </c>
      <c r="L2156">
        <f t="shared" si="132"/>
        <v>13.47265465995366</v>
      </c>
      <c r="M2156">
        <f t="shared" si="133"/>
        <v>0.28390185438612114</v>
      </c>
      <c r="N2156">
        <f t="shared" si="134"/>
        <v>8.0600262923878327E-2</v>
      </c>
      <c r="O2156">
        <f t="shared" si="135"/>
        <v>0.1890136207490383</v>
      </c>
      <c r="P2156" t="str" cm="1">
        <f t="array" ref="P2156">IF(AND(O2156&gt;$Q$2,M2156&gt;0,M2157&lt;0,53.93&gt;A2156&gt;16.07),Peak,"")</f>
        <v/>
      </c>
    </row>
    <row r="2157" spans="1:16" x14ac:dyDescent="0.3">
      <c r="A2157">
        <v>21.5372619629997</v>
      </c>
      <c r="B2157">
        <v>-0.26988875865936202</v>
      </c>
      <c r="C2157">
        <v>2.6253905296325599</v>
      </c>
      <c r="D2157">
        <v>12.9977712631225</v>
      </c>
      <c r="E2157">
        <v>3.4106839448213501E-2</v>
      </c>
      <c r="F2157">
        <v>0.39329856634139998</v>
      </c>
      <c r="G2157">
        <v>0.15561382472515101</v>
      </c>
      <c r="H2157">
        <v>8.6999969482421804</v>
      </c>
      <c r="I2157">
        <v>-23.5748291015625</v>
      </c>
      <c r="J2157">
        <v>-33.091583251953097</v>
      </c>
      <c r="L2157">
        <f t="shared" si="132"/>
        <v>13.263015237252352</v>
      </c>
      <c r="M2157">
        <f t="shared" si="133"/>
        <v>-0.20963942270130786</v>
      </c>
      <c r="N2157">
        <f t="shared" si="134"/>
        <v>4.3948687550537636E-2</v>
      </c>
      <c r="O2157">
        <f t="shared" si="135"/>
        <v>0.19104977129935211</v>
      </c>
      <c r="P2157" t="str" cm="1">
        <f t="array" ref="P2157">IF(AND(O2157&gt;$Q$2,M2157&gt;0,M2158&lt;0,53.93&gt;A2157&gt;16.07),Peak,"")</f>
        <v/>
      </c>
    </row>
    <row r="2158" spans="1:16" x14ac:dyDescent="0.3">
      <c r="A2158">
        <v>21.547241210999299</v>
      </c>
      <c r="B2158">
        <v>-0.23995101451873699</v>
      </c>
      <c r="C2158">
        <v>2.5770409107208199</v>
      </c>
      <c r="D2158">
        <v>13.050461769104</v>
      </c>
      <c r="E2158">
        <v>0</v>
      </c>
      <c r="F2158">
        <v>0.44445896148681602</v>
      </c>
      <c r="G2158">
        <v>0.154548034071922</v>
      </c>
      <c r="H2158">
        <v>8.6999969482421804</v>
      </c>
      <c r="I2158">
        <v>-23.5748291015625</v>
      </c>
      <c r="J2158">
        <v>-33.091583251953097</v>
      </c>
      <c r="L2158">
        <f t="shared" si="132"/>
        <v>13.304633355780327</v>
      </c>
      <c r="M2158">
        <f t="shared" si="133"/>
        <v>4.1618118527974701E-2</v>
      </c>
      <c r="N2158">
        <f t="shared" si="134"/>
        <v>1.7320677898085511E-3</v>
      </c>
      <c r="O2158">
        <f t="shared" si="135"/>
        <v>0.20446034919781006</v>
      </c>
      <c r="P2158" t="str" cm="1">
        <f t="array" ref="P2158">IF(AND(O2158&gt;$Q$2,M2158&gt;0,M2159&lt;0,53.93&gt;A2158&gt;16.07),Peak,"")</f>
        <v/>
      </c>
    </row>
    <row r="2159" spans="1:16" x14ac:dyDescent="0.3">
      <c r="A2159">
        <v>21.557220458999801</v>
      </c>
      <c r="B2159">
        <v>-0.31584319472312899</v>
      </c>
      <c r="C2159">
        <v>2.22871541976928</v>
      </c>
      <c r="D2159">
        <v>13.1324911117553</v>
      </c>
      <c r="E2159">
        <v>-5.0095126032829201E-2</v>
      </c>
      <c r="F2159">
        <v>0.39116641879081698</v>
      </c>
      <c r="G2159">
        <v>0.15348222851753199</v>
      </c>
      <c r="H2159">
        <v>9.3000030517578107</v>
      </c>
      <c r="I2159">
        <v>-23.5748291015625</v>
      </c>
      <c r="J2159">
        <v>-32.7022705078125</v>
      </c>
      <c r="L2159">
        <f t="shared" si="132"/>
        <v>13.324010362736221</v>
      </c>
      <c r="M2159">
        <f t="shared" si="133"/>
        <v>1.9377006955894061E-2</v>
      </c>
      <c r="N2159">
        <f t="shared" si="134"/>
        <v>3.7546839856876681E-4</v>
      </c>
      <c r="O2159">
        <f t="shared" si="135"/>
        <v>0.20543022104811395</v>
      </c>
      <c r="P2159" t="str" cm="1">
        <f t="array" ref="P2159">IF(AND(O2159&gt;$Q$2,M2159&gt;0,M2160&lt;0,53.93&gt;A2159&gt;16.07),Peak,"")</f>
        <v/>
      </c>
    </row>
    <row r="2160" spans="1:16" x14ac:dyDescent="0.3">
      <c r="A2160">
        <v>21.5671997069994</v>
      </c>
      <c r="B2160">
        <v>-0.132324829697608</v>
      </c>
      <c r="C2160">
        <v>1.8384768962860101</v>
      </c>
      <c r="D2160">
        <v>13.6393365859985</v>
      </c>
      <c r="E2160">
        <v>-9.2729404568672097E-2</v>
      </c>
      <c r="F2160">
        <v>0.24834270775318101</v>
      </c>
      <c r="G2160">
        <v>0.130033373832702</v>
      </c>
      <c r="H2160">
        <v>9.3000030517578107</v>
      </c>
      <c r="I2160">
        <v>-23.5748291015625</v>
      </c>
      <c r="J2160">
        <v>-32.7022705078125</v>
      </c>
      <c r="L2160">
        <f t="shared" si="132"/>
        <v>13.763321171319411</v>
      </c>
      <c r="M2160">
        <f t="shared" si="133"/>
        <v>0.43931080858319049</v>
      </c>
      <c r="N2160">
        <f t="shared" si="134"/>
        <v>0.19299398653801664</v>
      </c>
      <c r="O2160">
        <f t="shared" si="135"/>
        <v>0.21646666451494526</v>
      </c>
      <c r="P2160" t="str" cm="1">
        <f t="array" ref="P2160">IF(AND(O2160&gt;$Q$2,M2160&gt;0,M2161&lt;0,53.93&gt;A2160&gt;16.07),Peak,"")</f>
        <v/>
      </c>
    </row>
    <row r="2161" spans="1:16" x14ac:dyDescent="0.3">
      <c r="A2161">
        <v>21.577209471999499</v>
      </c>
      <c r="B2161">
        <v>6.7509613931179005E-2</v>
      </c>
      <c r="C2161">
        <v>1.5603551864623999</v>
      </c>
      <c r="D2161">
        <v>13.9875125885009</v>
      </c>
      <c r="E2161">
        <v>-6.8214744329452501E-2</v>
      </c>
      <c r="F2161">
        <v>9.1662809252738897E-2</v>
      </c>
      <c r="G2161">
        <v>8.4201961755752494E-2</v>
      </c>
      <c r="H2161">
        <v>9.3000030517578107</v>
      </c>
      <c r="I2161">
        <v>-23.5748291015625</v>
      </c>
      <c r="J2161">
        <v>-32.7022705078125</v>
      </c>
      <c r="L2161">
        <f t="shared" si="132"/>
        <v>14.074436907719058</v>
      </c>
      <c r="M2161">
        <f t="shared" si="133"/>
        <v>0.31111573639964618</v>
      </c>
      <c r="N2161">
        <f t="shared" si="134"/>
        <v>9.679300143549413E-2</v>
      </c>
      <c r="O2161">
        <f t="shared" si="135"/>
        <v>0.22108012818446107</v>
      </c>
      <c r="P2161" t="str" cm="1">
        <f t="array" ref="P2161">IF(AND(O2161&gt;$Q$2,M2161&gt;0,M2162&lt;0,53.93&gt;A2161&gt;16.07),Peak,"")</f>
        <v/>
      </c>
    </row>
    <row r="2162" spans="1:16" x14ac:dyDescent="0.3">
      <c r="A2162">
        <v>21.5872192379993</v>
      </c>
      <c r="B2162">
        <v>0.182171165943145</v>
      </c>
      <c r="C2162">
        <v>1.2078382968902499</v>
      </c>
      <c r="D2162">
        <v>14.2464742660522</v>
      </c>
      <c r="E2162">
        <v>6.7148141562938607E-2</v>
      </c>
      <c r="F2162">
        <v>-1.17248333990573E-2</v>
      </c>
      <c r="G2162">
        <v>4.4765606522560099E-2</v>
      </c>
      <c r="H2162">
        <v>9.3000030517578107</v>
      </c>
      <c r="I2162">
        <v>-23.77294921875</v>
      </c>
      <c r="J2162">
        <v>-33.091583251953097</v>
      </c>
      <c r="L2162">
        <f t="shared" si="132"/>
        <v>14.298744304952914</v>
      </c>
      <c r="M2162">
        <f t="shared" si="133"/>
        <v>0.22430739723385607</v>
      </c>
      <c r="N2162">
        <f t="shared" si="134"/>
        <v>5.0313808453826901E-2</v>
      </c>
      <c r="O2162">
        <f t="shared" si="135"/>
        <v>0.21985877900582748</v>
      </c>
      <c r="P2162" t="str" cm="1">
        <f t="array" ref="P2162">IF(AND(O2162&gt;$Q$2,M2162&gt;0,M2163&lt;0,53.93&gt;A2162&gt;16.07),Peak,"")</f>
        <v/>
      </c>
    </row>
    <row r="2163" spans="1:16" x14ac:dyDescent="0.3">
      <c r="A2163">
        <v>21.597167968999202</v>
      </c>
      <c r="B2163">
        <v>0.13786330819129899</v>
      </c>
      <c r="C2163">
        <v>1.0946736335754299</v>
      </c>
      <c r="D2163">
        <v>13.948743820190399</v>
      </c>
      <c r="E2163">
        <v>0.27285736799240101</v>
      </c>
      <c r="F2163">
        <v>-1.27906296402215E-2</v>
      </c>
      <c r="G2163">
        <v>3.7304494529962498E-2</v>
      </c>
      <c r="H2163">
        <v>9.3000030517578107</v>
      </c>
      <c r="I2163">
        <v>-23.77294921875</v>
      </c>
      <c r="J2163">
        <v>-33.091583251953097</v>
      </c>
      <c r="L2163">
        <f t="shared" si="132"/>
        <v>13.992311132085741</v>
      </c>
      <c r="M2163">
        <f t="shared" si="133"/>
        <v>-0.3064331728671732</v>
      </c>
      <c r="N2163">
        <f t="shared" si="134"/>
        <v>9.390128943344285E-2</v>
      </c>
      <c r="O2163">
        <f t="shared" si="135"/>
        <v>0.2211515080453785</v>
      </c>
      <c r="P2163" t="str" cm="1">
        <f t="array" ref="P2163">IF(AND(O2163&gt;$Q$2,M2163&gt;0,M2164&lt;0,53.93&gt;A2163&gt;16.07),Peak,"")</f>
        <v/>
      </c>
    </row>
    <row r="2164" spans="1:16" x14ac:dyDescent="0.3">
      <c r="A2164">
        <v>21.607177733999301</v>
      </c>
      <c r="B2164">
        <v>1.1076965369284099E-2</v>
      </c>
      <c r="C2164">
        <v>0.85083067417144698</v>
      </c>
      <c r="D2164">
        <v>12.943733215331999</v>
      </c>
      <c r="E2164">
        <v>0.48922482132911599</v>
      </c>
      <c r="F2164">
        <v>7.99382403492927E-2</v>
      </c>
      <c r="G2164">
        <v>7.99382403492927E-2</v>
      </c>
      <c r="H2164">
        <v>9.3000030517578107</v>
      </c>
      <c r="I2164">
        <v>-23.77294921875</v>
      </c>
      <c r="J2164">
        <v>-33.091583251953097</v>
      </c>
      <c r="L2164">
        <f t="shared" si="132"/>
        <v>12.971671638033461</v>
      </c>
      <c r="M2164">
        <f t="shared" si="133"/>
        <v>-1.0206394940522792</v>
      </c>
      <c r="N2164">
        <f t="shared" si="134"/>
        <v>1.0417049768192923</v>
      </c>
      <c r="O2164">
        <f t="shared" si="135"/>
        <v>0.23510736682680247</v>
      </c>
      <c r="P2164" t="str" cm="1">
        <f t="array" ref="P2164">IF(AND(O2164&gt;$Q$2,M2164&gt;0,M2165&lt;0,53.93&gt;A2164&gt;16.07),Peak,"")</f>
        <v/>
      </c>
    </row>
    <row r="2165" spans="1:16" x14ac:dyDescent="0.3">
      <c r="A2165">
        <v>21.617156982999401</v>
      </c>
      <c r="B2165">
        <v>-0.22483246028423301</v>
      </c>
      <c r="C2165">
        <v>0.79020673036575295</v>
      </c>
      <c r="D2165">
        <v>12.061168670654199</v>
      </c>
      <c r="E2165">
        <v>0.64377313852310103</v>
      </c>
      <c r="F2165">
        <v>0.20037943124771099</v>
      </c>
      <c r="G2165">
        <v>0.15241643786430301</v>
      </c>
      <c r="H2165">
        <v>9.4000091552734304</v>
      </c>
      <c r="I2165">
        <v>-24.367263793945298</v>
      </c>
      <c r="J2165">
        <v>-32.896926879882798</v>
      </c>
      <c r="L2165">
        <f t="shared" si="132"/>
        <v>12.089117668956787</v>
      </c>
      <c r="M2165">
        <f t="shared" si="133"/>
        <v>-0.8825539690766746</v>
      </c>
      <c r="N2165">
        <f t="shared" si="134"/>
        <v>0.77890150833299188</v>
      </c>
      <c r="O2165">
        <f t="shared" si="135"/>
        <v>0.21891849479551936</v>
      </c>
      <c r="P2165" t="str" cm="1">
        <f t="array" ref="P2165">IF(AND(O2165&gt;$Q$2,M2165&gt;0,M2166&lt;0,53.93&gt;A2165&gt;16.07),Peak,"")</f>
        <v/>
      </c>
    </row>
    <row r="2166" spans="1:16" x14ac:dyDescent="0.3">
      <c r="A2166">
        <v>21.627807616999199</v>
      </c>
      <c r="B2166">
        <v>-0.48289582133293102</v>
      </c>
      <c r="C2166">
        <v>0.60893368721008301</v>
      </c>
      <c r="D2166">
        <v>11.3020973205566</v>
      </c>
      <c r="E2166">
        <v>0.72584372758865301</v>
      </c>
      <c r="F2166">
        <v>0.30803027749061501</v>
      </c>
      <c r="G2166">
        <v>0.22809149324893899</v>
      </c>
      <c r="H2166">
        <v>9.4000091552734304</v>
      </c>
      <c r="I2166">
        <v>-24.367263793945298</v>
      </c>
      <c r="J2166">
        <v>-32.896926879882798</v>
      </c>
      <c r="L2166">
        <f t="shared" si="132"/>
        <v>11.328786009675209</v>
      </c>
      <c r="M2166">
        <f t="shared" si="133"/>
        <v>-0.76033165928157764</v>
      </c>
      <c r="N2166">
        <f t="shared" si="134"/>
        <v>0.57810423210587703</v>
      </c>
      <c r="O2166">
        <f t="shared" si="135"/>
        <v>0.21590565881849624</v>
      </c>
      <c r="P2166" t="str" cm="1">
        <f t="array" ref="P2166">IF(AND(O2166&gt;$Q$2,M2166&gt;0,M2167&lt;0,53.93&gt;A2166&gt;16.07),Peak,"")</f>
        <v/>
      </c>
    </row>
    <row r="2167" spans="1:16" x14ac:dyDescent="0.3">
      <c r="A2167">
        <v>21.637145995999099</v>
      </c>
      <c r="B2167">
        <v>-0.33784744143486001</v>
      </c>
      <c r="C2167">
        <v>0.77688443660735995</v>
      </c>
      <c r="D2167">
        <v>10.355465888976999</v>
      </c>
      <c r="E2167">
        <v>0.73756778240203802</v>
      </c>
      <c r="F2167">
        <v>0.40502285957336398</v>
      </c>
      <c r="G2167">
        <v>0.29524016380309998</v>
      </c>
      <c r="H2167">
        <v>9.4000091552734304</v>
      </c>
      <c r="I2167">
        <v>-24.367263793945298</v>
      </c>
      <c r="J2167">
        <v>-32.896926879882798</v>
      </c>
      <c r="L2167">
        <f t="shared" si="132"/>
        <v>10.390060832319174</v>
      </c>
      <c r="M2167">
        <f t="shared" si="133"/>
        <v>-0.93872517735603545</v>
      </c>
      <c r="N2167">
        <f t="shared" si="134"/>
        <v>0.88120495860212023</v>
      </c>
      <c r="O2167">
        <f t="shared" si="135"/>
        <v>0.20392724400609752</v>
      </c>
      <c r="P2167" t="str" cm="1">
        <f t="array" ref="P2167">IF(AND(O2167&gt;$Q$2,M2167&gt;0,M2168&lt;0,53.93&gt;A2167&gt;16.07),Peak,"")</f>
        <v/>
      </c>
    </row>
    <row r="2168" spans="1:16" x14ac:dyDescent="0.3">
      <c r="A2168">
        <v>21.6471252439996</v>
      </c>
      <c r="B2168">
        <v>-0.50325345993041903</v>
      </c>
      <c r="C2168">
        <v>0.81041473150253296</v>
      </c>
      <c r="D2168">
        <v>9.4109296798706001</v>
      </c>
      <c r="E2168">
        <v>0.67255121469497603</v>
      </c>
      <c r="F2168">
        <v>0.48602741956710799</v>
      </c>
      <c r="G2168">
        <v>0.35386192798614502</v>
      </c>
      <c r="H2168">
        <v>9.5</v>
      </c>
      <c r="I2168">
        <v>-25.2587585449218</v>
      </c>
      <c r="J2168">
        <v>-31.826309204101499</v>
      </c>
      <c r="L2168">
        <f t="shared" si="132"/>
        <v>9.4591560681404143</v>
      </c>
      <c r="M2168">
        <f t="shared" si="133"/>
        <v>-0.93090476417875934</v>
      </c>
      <c r="N2168">
        <f t="shared" si="134"/>
        <v>0.86658367997071151</v>
      </c>
      <c r="O2168">
        <f t="shared" si="135"/>
        <v>0.18566749336150309</v>
      </c>
      <c r="P2168" t="str" cm="1">
        <f t="array" ref="P2168">IF(AND(O2168&gt;$Q$2,M2168&gt;0,M2169&lt;0,53.93&gt;A2168&gt;16.07),Peak,"")</f>
        <v/>
      </c>
    </row>
    <row r="2169" spans="1:16" x14ac:dyDescent="0.3">
      <c r="A2169">
        <v>21.657135009999301</v>
      </c>
      <c r="B2169">
        <v>-0.51298326253890902</v>
      </c>
      <c r="C2169">
        <v>0.77957886457443204</v>
      </c>
      <c r="D2169">
        <v>8.9416561126708896</v>
      </c>
      <c r="E2169">
        <v>0.54358315467834395</v>
      </c>
      <c r="F2169">
        <v>0.54251736402511597</v>
      </c>
      <c r="G2169">
        <v>0.40608865022659302</v>
      </c>
      <c r="H2169">
        <v>9.5</v>
      </c>
      <c r="I2169">
        <v>-25.2587585449218</v>
      </c>
      <c r="J2169">
        <v>-31.826309204101499</v>
      </c>
      <c r="L2169">
        <f t="shared" si="132"/>
        <v>8.9902229711504322</v>
      </c>
      <c r="M2169">
        <f t="shared" si="133"/>
        <v>-0.46893309698998209</v>
      </c>
      <c r="N2169">
        <f t="shared" si="134"/>
        <v>0.21989824945261596</v>
      </c>
      <c r="O2169">
        <f t="shared" si="135"/>
        <v>0.17041447213829375</v>
      </c>
      <c r="P2169" t="str" cm="1">
        <f t="array" ref="P2169">IF(AND(O2169&gt;$Q$2,M2169&gt;0,M2170&lt;0,53.93&gt;A2169&gt;16.07),Peak,"")</f>
        <v/>
      </c>
    </row>
    <row r="2170" spans="1:16" x14ac:dyDescent="0.3">
      <c r="A2170">
        <v>21.667114257999799</v>
      </c>
      <c r="B2170">
        <v>-0.60803556442260698</v>
      </c>
      <c r="C2170">
        <v>0.87073928117751997</v>
      </c>
      <c r="D2170">
        <v>8.71577548980712</v>
      </c>
      <c r="E2170">
        <v>0.39223223924636802</v>
      </c>
      <c r="F2170">
        <v>0.56490039825439398</v>
      </c>
      <c r="G2170">
        <v>0.44339314103126498</v>
      </c>
      <c r="H2170">
        <v>9.5</v>
      </c>
      <c r="I2170">
        <v>-25.2587585449218</v>
      </c>
      <c r="J2170">
        <v>-31.826309204101499</v>
      </c>
      <c r="L2170">
        <f t="shared" si="132"/>
        <v>8.7802412570561401</v>
      </c>
      <c r="M2170">
        <f t="shared" si="133"/>
        <v>-0.20998171409429212</v>
      </c>
      <c r="N2170">
        <f t="shared" si="134"/>
        <v>4.4092320253977038E-2</v>
      </c>
      <c r="O2170">
        <f t="shared" si="135"/>
        <v>0.16622137482031005</v>
      </c>
      <c r="P2170" t="str" cm="1">
        <f t="array" ref="P2170">IF(AND(O2170&gt;$Q$2,M2170&gt;0,M2171&lt;0,53.93&gt;A2170&gt;16.07),Peak,"")</f>
        <v/>
      </c>
    </row>
    <row r="2171" spans="1:16" x14ac:dyDescent="0.3">
      <c r="A2171">
        <v>21.677093505999402</v>
      </c>
      <c r="B2171">
        <v>-0.72628968954086304</v>
      </c>
      <c r="C2171">
        <v>0.85996168851852395</v>
      </c>
      <c r="D2171">
        <v>8.5461778640746999</v>
      </c>
      <c r="E2171">
        <v>0.25260615348815901</v>
      </c>
      <c r="F2171">
        <v>0.54358315467834395</v>
      </c>
      <c r="G2171">
        <v>0.45724958181381198</v>
      </c>
      <c r="H2171">
        <v>10</v>
      </c>
      <c r="I2171">
        <v>-25.853073120117099</v>
      </c>
      <c r="J2171">
        <v>-31.6316528320312</v>
      </c>
      <c r="L2171">
        <f t="shared" si="132"/>
        <v>8.6199876393909864</v>
      </c>
      <c r="M2171">
        <f t="shared" si="133"/>
        <v>-0.16025361766515367</v>
      </c>
      <c r="N2171">
        <f t="shared" si="134"/>
        <v>2.5681221974769252E-2</v>
      </c>
      <c r="O2171">
        <f t="shared" si="135"/>
        <v>0.16716372838739693</v>
      </c>
      <c r="P2171" t="str" cm="1">
        <f t="array" ref="P2171">IF(AND(O2171&gt;$Q$2,M2171&gt;0,M2172&lt;0,53.93&gt;A2171&gt;16.07),Peak,"")</f>
        <v/>
      </c>
    </row>
    <row r="2172" spans="1:16" x14ac:dyDescent="0.3">
      <c r="A2172">
        <v>21.687103271999099</v>
      </c>
      <c r="B2172">
        <v>-0.82209044694900502</v>
      </c>
      <c r="C2172">
        <v>0.88735473155975297</v>
      </c>
      <c r="D2172">
        <v>8.3985853195190394</v>
      </c>
      <c r="E2172">
        <v>0.157745420932769</v>
      </c>
      <c r="F2172">
        <v>0.47536891698837203</v>
      </c>
      <c r="G2172">
        <v>0.45298585295677102</v>
      </c>
      <c r="H2172">
        <v>10</v>
      </c>
      <c r="I2172">
        <v>-25.853073120117099</v>
      </c>
      <c r="J2172">
        <v>-31.6316528320312</v>
      </c>
      <c r="L2172">
        <f t="shared" si="132"/>
        <v>8.4852499369097565</v>
      </c>
      <c r="M2172">
        <f t="shared" si="133"/>
        <v>-0.13473770248122996</v>
      </c>
      <c r="N2172">
        <f t="shared" si="134"/>
        <v>1.8154248469920441E-2</v>
      </c>
      <c r="O2172">
        <f t="shared" si="135"/>
        <v>0.16753746755240947</v>
      </c>
      <c r="P2172" t="str" cm="1">
        <f t="array" ref="P2172">IF(AND(O2172&gt;$Q$2,M2172&gt;0,M2173&lt;0,53.93&gt;A2172&gt;16.07),Peak,"")</f>
        <v/>
      </c>
    </row>
    <row r="2173" spans="1:16" x14ac:dyDescent="0.3">
      <c r="A2173">
        <v>21.6970825189991</v>
      </c>
      <c r="B2173">
        <v>-0.69754946231841997</v>
      </c>
      <c r="C2173">
        <v>1.1144325733184799</v>
      </c>
      <c r="D2173">
        <v>8.2348251342773402</v>
      </c>
      <c r="E2173">
        <v>0.11084821820259</v>
      </c>
      <c r="F2173">
        <v>0.37837660312652499</v>
      </c>
      <c r="G2173">
        <v>0.43806415796279902</v>
      </c>
      <c r="H2173">
        <v>10</v>
      </c>
      <c r="I2173">
        <v>-25.853073120117099</v>
      </c>
      <c r="J2173">
        <v>-31.6316528320312</v>
      </c>
      <c r="L2173">
        <f t="shared" si="132"/>
        <v>8.3391174715901322</v>
      </c>
      <c r="M2173">
        <f t="shared" si="133"/>
        <v>-0.14613246531962432</v>
      </c>
      <c r="N2173">
        <f t="shared" si="134"/>
        <v>2.1354697420391203E-2</v>
      </c>
      <c r="O2173">
        <f t="shared" si="135"/>
        <v>0.17303395124039936</v>
      </c>
      <c r="P2173" t="str" cm="1">
        <f t="array" ref="P2173">IF(AND(O2173&gt;$Q$2,M2173&gt;0,M2174&lt;0,53.93&gt;A2173&gt;16.07),Peak,"")</f>
        <v/>
      </c>
    </row>
    <row r="2174" spans="1:16" x14ac:dyDescent="0.3">
      <c r="A2174">
        <v>21.707061766999601</v>
      </c>
      <c r="B2174">
        <v>-0.63168638944625799</v>
      </c>
      <c r="C2174">
        <v>1.1355385780334399</v>
      </c>
      <c r="D2174">
        <v>8.0875320434570295</v>
      </c>
      <c r="E2174">
        <v>0.10338710993528299</v>
      </c>
      <c r="F2174">
        <v>0.27285736799240101</v>
      </c>
      <c r="G2174">
        <v>0.42740538716316201</v>
      </c>
      <c r="H2174">
        <v>10</v>
      </c>
      <c r="I2174">
        <v>-26.1502380371093</v>
      </c>
      <c r="J2174">
        <v>-31.534317016601499</v>
      </c>
      <c r="L2174">
        <f t="shared" si="132"/>
        <v>8.1912544894392152</v>
      </c>
      <c r="M2174">
        <f t="shared" si="133"/>
        <v>-0.14786298215091698</v>
      </c>
      <c r="N2174">
        <f t="shared" si="134"/>
        <v>2.1863461490562393E-2</v>
      </c>
      <c r="O2174">
        <f t="shared" si="135"/>
        <v>0.17837978227159734</v>
      </c>
      <c r="P2174" t="str" cm="1">
        <f t="array" ref="P2174">IF(AND(O2174&gt;$Q$2,M2174&gt;0,M2175&lt;0,53.93&gt;A2174&gt;16.07),Peak,"")</f>
        <v/>
      </c>
    </row>
    <row r="2175" spans="1:16" x14ac:dyDescent="0.3">
      <c r="A2175">
        <v>21.717712401999901</v>
      </c>
      <c r="B2175">
        <v>-0.79200303554534901</v>
      </c>
      <c r="C2175">
        <v>0.99258589744567804</v>
      </c>
      <c r="D2175">
        <v>7.9474234580993599</v>
      </c>
      <c r="E2175">
        <v>0.112979814410209</v>
      </c>
      <c r="F2175">
        <v>0.170535787940025</v>
      </c>
      <c r="G2175">
        <v>0.43060332536697299</v>
      </c>
      <c r="H2175">
        <v>10</v>
      </c>
      <c r="I2175">
        <v>-26.1502380371093</v>
      </c>
      <c r="J2175">
        <v>-31.534317016601499</v>
      </c>
      <c r="L2175">
        <f t="shared" si="132"/>
        <v>8.0482318054631783</v>
      </c>
      <c r="M2175">
        <f t="shared" si="133"/>
        <v>-0.1430226839760369</v>
      </c>
      <c r="N2175">
        <f t="shared" si="134"/>
        <v>2.0455488131709321E-2</v>
      </c>
      <c r="O2175">
        <f t="shared" si="135"/>
        <v>0.19633213441423078</v>
      </c>
      <c r="P2175" t="str" cm="1">
        <f t="array" ref="P2175">IF(AND(O2175&gt;$Q$2,M2175&gt;0,M2176&lt;0,53.93&gt;A2175&gt;16.07),Peak,"")</f>
        <v/>
      </c>
    </row>
    <row r="2176" spans="1:16" x14ac:dyDescent="0.3">
      <c r="A2176">
        <v>21.7270507809998</v>
      </c>
      <c r="B2176">
        <v>-0.81011533737182595</v>
      </c>
      <c r="C2176">
        <v>0.88495969772338801</v>
      </c>
      <c r="D2176">
        <v>7.6916050910949698</v>
      </c>
      <c r="E2176">
        <v>0.126835972070693</v>
      </c>
      <c r="F2176">
        <v>7.8872442245483398E-2</v>
      </c>
      <c r="G2176">
        <v>0.44339314103126498</v>
      </c>
      <c r="H2176">
        <v>10</v>
      </c>
      <c r="I2176">
        <v>-26.1502380371093</v>
      </c>
      <c r="J2176">
        <v>-31.534317016601499</v>
      </c>
      <c r="L2176">
        <f t="shared" si="132"/>
        <v>7.7846149168599084</v>
      </c>
      <c r="M2176">
        <f t="shared" si="133"/>
        <v>-0.26361688860326993</v>
      </c>
      <c r="N2176">
        <f t="shared" si="134"/>
        <v>6.9493863956868823E-2</v>
      </c>
      <c r="O2176">
        <f t="shared" si="135"/>
        <v>0.20407609413104391</v>
      </c>
      <c r="P2176" t="str" cm="1">
        <f t="array" ref="P2176">IF(AND(O2176&gt;$Q$2,M2176&gt;0,M2177&lt;0,53.93&gt;A2176&gt;16.07),Peak,"")</f>
        <v/>
      </c>
    </row>
    <row r="2177" spans="1:16" x14ac:dyDescent="0.3">
      <c r="A2177">
        <v>21.737030028999399</v>
      </c>
      <c r="B2177">
        <v>-0.76565778255462602</v>
      </c>
      <c r="C2177">
        <v>0.89064788818359297</v>
      </c>
      <c r="D2177">
        <v>7.5679621696472097</v>
      </c>
      <c r="E2177">
        <v>0.13642868399620001</v>
      </c>
      <c r="F2177">
        <v>1.7053019255399701E-2</v>
      </c>
      <c r="G2177">
        <v>0.46684202551841703</v>
      </c>
      <c r="H2177">
        <v>9.6999969482421804</v>
      </c>
      <c r="I2177">
        <v>-26.6455078125</v>
      </c>
      <c r="J2177">
        <v>-31.14501953125</v>
      </c>
      <c r="L2177">
        <f t="shared" si="132"/>
        <v>7.6585597145888773</v>
      </c>
      <c r="M2177">
        <f t="shared" si="133"/>
        <v>-0.12605520227103106</v>
      </c>
      <c r="N2177">
        <f t="shared" si="134"/>
        <v>1.5889914019590556E-2</v>
      </c>
      <c r="O2177">
        <f t="shared" si="135"/>
        <v>0.20657698128741328</v>
      </c>
      <c r="P2177" t="str" cm="1">
        <f t="array" ref="P2177">IF(AND(O2177&gt;$Q$2,M2177&gt;0,M2178&lt;0,53.93&gt;A2177&gt;16.07),Peak,"")</f>
        <v/>
      </c>
    </row>
    <row r="2178" spans="1:16" x14ac:dyDescent="0.3">
      <c r="A2178">
        <v>21.747009276999901</v>
      </c>
      <c r="B2178">
        <v>-0.51867139339446999</v>
      </c>
      <c r="C2178">
        <v>0.72539156675338701</v>
      </c>
      <c r="D2178">
        <v>7.4137830734252903</v>
      </c>
      <c r="E2178">
        <v>0.149218514561653</v>
      </c>
      <c r="F2178">
        <v>-2.0251475274562801E-2</v>
      </c>
      <c r="G2178">
        <v>0.49242249131202698</v>
      </c>
      <c r="H2178">
        <v>9.6999969482421804</v>
      </c>
      <c r="I2178">
        <v>-26.6455078125</v>
      </c>
      <c r="J2178">
        <v>-31.14501953125</v>
      </c>
      <c r="L2178">
        <f t="shared" si="132"/>
        <v>7.4672211966199331</v>
      </c>
      <c r="M2178">
        <f t="shared" si="133"/>
        <v>-0.19133851796894419</v>
      </c>
      <c r="N2178">
        <f t="shared" si="134"/>
        <v>3.6610428458551982E-2</v>
      </c>
      <c r="O2178">
        <f t="shared" si="135"/>
        <v>0.20913765513980206</v>
      </c>
      <c r="P2178" t="str" cm="1">
        <f t="array" ref="P2178">IF(AND(O2178&gt;$Q$2,M2178&gt;0,M2179&lt;0,53.93&gt;A2178&gt;16.07),Peak,"")</f>
        <v/>
      </c>
    </row>
    <row r="2179" spans="1:16" x14ac:dyDescent="0.3">
      <c r="A2179">
        <v>21.757019042999602</v>
      </c>
      <c r="B2179">
        <v>-0.45774811506271301</v>
      </c>
      <c r="C2179">
        <v>0.89618635177612305</v>
      </c>
      <c r="D2179">
        <v>7.4196209907531703</v>
      </c>
      <c r="E2179">
        <v>0.15987701714038799</v>
      </c>
      <c r="F2179">
        <v>-3.7305295467376702E-2</v>
      </c>
      <c r="G2179">
        <v>0.51480525732040405</v>
      </c>
      <c r="H2179">
        <v>9.6999969482421804</v>
      </c>
      <c r="I2179">
        <v>-26.6455078125</v>
      </c>
      <c r="J2179">
        <v>-31.14501953125</v>
      </c>
      <c r="L2179">
        <f t="shared" ref="L2179:L2242" si="136">SQRT(B2179^2+C2179^2+D2179^2)</f>
        <v>7.4875536031722882</v>
      </c>
      <c r="M2179">
        <f t="shared" si="133"/>
        <v>2.0332406552355131E-2</v>
      </c>
      <c r="N2179">
        <f t="shared" si="134"/>
        <v>4.1340675621025387E-4</v>
      </c>
      <c r="O2179">
        <f t="shared" si="135"/>
        <v>0.21115394260315812</v>
      </c>
      <c r="P2179" t="str" cm="1">
        <f t="array" ref="P2179">IF(AND(O2179&gt;$Q$2,M2179&gt;0,M2180&lt;0,53.93&gt;A2179&gt;16.07),Peak,"")</f>
        <v/>
      </c>
    </row>
    <row r="2180" spans="1:16" x14ac:dyDescent="0.3">
      <c r="A2180">
        <v>21.766998290999201</v>
      </c>
      <c r="B2180">
        <v>-0.40775206685066201</v>
      </c>
      <c r="C2180">
        <v>1.03734278678894</v>
      </c>
      <c r="D2180">
        <v>7.0672535896301198</v>
      </c>
      <c r="E2180">
        <v>0.185457482933998</v>
      </c>
      <c r="F2180">
        <v>-1.17248333990573E-2</v>
      </c>
      <c r="G2180">
        <v>0.53825414180755604</v>
      </c>
      <c r="H2180">
        <v>8.8000030517578107</v>
      </c>
      <c r="I2180">
        <v>-27.2398376464843</v>
      </c>
      <c r="J2180">
        <v>-31.2423400878906</v>
      </c>
      <c r="L2180">
        <f t="shared" si="136"/>
        <v>7.1546079630867156</v>
      </c>
      <c r="M2180">
        <f t="shared" ref="M2180:M2243" si="137">L2180-L2179</f>
        <v>-0.33294564008557259</v>
      </c>
      <c r="N2180">
        <f t="shared" ref="N2180:N2243" si="138">M2180^2</f>
        <v>0.11085279925199164</v>
      </c>
      <c r="O2180">
        <f t="shared" ref="O2180:O2243" si="139">AVERAGE(N2180:N2227)</f>
        <v>0.21202288224568175</v>
      </c>
      <c r="P2180" t="str" cm="1">
        <f t="array" ref="P2180">IF(AND(O2180&gt;$Q$2,M2180&gt;0,M2181&lt;0,53.93&gt;A2180&gt;16.07),Peak,"")</f>
        <v/>
      </c>
    </row>
    <row r="2181" spans="1:16" x14ac:dyDescent="0.3">
      <c r="A2181">
        <v>21.777008055999399</v>
      </c>
      <c r="B2181">
        <v>-0.226928099989891</v>
      </c>
      <c r="C2181">
        <v>0.97926360368728604</v>
      </c>
      <c r="D2181">
        <v>6.9542384147643999</v>
      </c>
      <c r="E2181">
        <v>0.244079515337944</v>
      </c>
      <c r="F2181">
        <v>3.4106839448213501E-2</v>
      </c>
      <c r="G2181">
        <v>0.55530768632888705</v>
      </c>
      <c r="H2181">
        <v>8.8000030517578107</v>
      </c>
      <c r="I2181">
        <v>-27.2398376464843</v>
      </c>
      <c r="J2181">
        <v>-31.2423400878906</v>
      </c>
      <c r="L2181">
        <f t="shared" si="136"/>
        <v>7.0265130397272086</v>
      </c>
      <c r="M2181">
        <f t="shared" si="137"/>
        <v>-0.12809492335950701</v>
      </c>
      <c r="N2181">
        <f t="shared" si="138"/>
        <v>1.6408309390477972E-2</v>
      </c>
      <c r="O2181">
        <f t="shared" si="139"/>
        <v>0.2110528029706874</v>
      </c>
      <c r="P2181" t="str" cm="1">
        <f t="array" ref="P2181">IF(AND(O2181&gt;$Q$2,M2181&gt;0,M2182&lt;0,53.93&gt;A2181&gt;16.07),Peak,"")</f>
        <v/>
      </c>
    </row>
    <row r="2182" spans="1:16" x14ac:dyDescent="0.3">
      <c r="A2182">
        <v>21.786987303999901</v>
      </c>
      <c r="B2182">
        <v>-0.30880782008170998</v>
      </c>
      <c r="C2182">
        <v>1.05844891071319</v>
      </c>
      <c r="D2182">
        <v>6.7060546875</v>
      </c>
      <c r="E2182">
        <v>0.32295247912406899</v>
      </c>
      <c r="F2182">
        <v>8.4201961755752494E-2</v>
      </c>
      <c r="G2182">
        <v>0.56170248985290505</v>
      </c>
      <c r="H2182">
        <v>8.8000030517578107</v>
      </c>
      <c r="I2182">
        <v>-27.2398376464843</v>
      </c>
      <c r="J2182">
        <v>-31.2423400878906</v>
      </c>
      <c r="L2182">
        <f t="shared" si="136"/>
        <v>6.7960904818928265</v>
      </c>
      <c r="M2182">
        <f t="shared" si="137"/>
        <v>-0.23042255783438215</v>
      </c>
      <c r="N2182">
        <f t="shared" si="138"/>
        <v>5.3094555158939183E-2</v>
      </c>
      <c r="O2182">
        <f t="shared" si="139"/>
        <v>0.21204423695583893</v>
      </c>
      <c r="P2182" t="str" cm="1">
        <f t="array" ref="P2182">IF(AND(O2182&gt;$Q$2,M2182&gt;0,M2183&lt;0,53.93&gt;A2182&gt;16.07),Peak,"")</f>
        <v/>
      </c>
    </row>
    <row r="2183" spans="1:16" x14ac:dyDescent="0.3">
      <c r="A2183">
        <v>21.796966552999901</v>
      </c>
      <c r="B2183">
        <v>-5.2391053177416299E-3</v>
      </c>
      <c r="C2183">
        <v>1.36306548118591</v>
      </c>
      <c r="D2183">
        <v>6.3183608055114702</v>
      </c>
      <c r="E2183">
        <v>0.38796904683113098</v>
      </c>
      <c r="F2183">
        <v>0.15135011076927099</v>
      </c>
      <c r="G2183">
        <v>0.55957090854644698</v>
      </c>
      <c r="H2183">
        <v>9.1000061035156197</v>
      </c>
      <c r="I2183">
        <v>-27.735107421875</v>
      </c>
      <c r="J2183">
        <v>-30.950363159179599</v>
      </c>
      <c r="L2183">
        <f t="shared" si="136"/>
        <v>6.4637186064098318</v>
      </c>
      <c r="M2183">
        <f t="shared" si="137"/>
        <v>-0.33237187548299474</v>
      </c>
      <c r="N2183">
        <f t="shared" si="138"/>
        <v>0.11047106361208336</v>
      </c>
      <c r="O2183">
        <f t="shared" si="139"/>
        <v>0.21526169666624875</v>
      </c>
      <c r="P2183" t="str" cm="1">
        <f t="array" ref="P2183">IF(AND(O2183&gt;$Q$2,M2183&gt;0,M2184&lt;0,53.93&gt;A2183&gt;16.07),Peak,"")</f>
        <v/>
      </c>
    </row>
    <row r="2184" spans="1:16" x14ac:dyDescent="0.3">
      <c r="A2184">
        <v>21.8069458009995</v>
      </c>
      <c r="B2184">
        <v>-1.6914825886487898E-2</v>
      </c>
      <c r="C2184">
        <v>1.19646191596984</v>
      </c>
      <c r="D2184">
        <v>5.9049205780029297</v>
      </c>
      <c r="E2184">
        <v>0.42953726649284302</v>
      </c>
      <c r="F2184">
        <v>0.235552608966827</v>
      </c>
      <c r="G2184">
        <v>0.54891240596771196</v>
      </c>
      <c r="H2184">
        <v>9.1000061035156197</v>
      </c>
      <c r="I2184">
        <v>-27.735107421875</v>
      </c>
      <c r="J2184">
        <v>-30.950363159179599</v>
      </c>
      <c r="L2184">
        <f t="shared" si="136"/>
        <v>6.0249393573897025</v>
      </c>
      <c r="M2184">
        <f t="shared" si="137"/>
        <v>-0.43877924902012921</v>
      </c>
      <c r="N2184">
        <f t="shared" si="138"/>
        <v>0.19252722937066857</v>
      </c>
      <c r="O2184">
        <f t="shared" si="139"/>
        <v>0.21570381695049048</v>
      </c>
      <c r="P2184" t="str" cm="1">
        <f t="array" ref="P2184">IF(AND(O2184&gt;$Q$2,M2184&gt;0,M2185&lt;0,53.93&gt;A2184&gt;16.07),Peak,"")</f>
        <v/>
      </c>
    </row>
    <row r="2185" spans="1:16" x14ac:dyDescent="0.3">
      <c r="A2185">
        <v>21.816955565999699</v>
      </c>
      <c r="B2185">
        <v>-7.7688448131084401E-2</v>
      </c>
      <c r="C2185">
        <v>1.2490026950836099</v>
      </c>
      <c r="D2185">
        <v>5.4685778617858798</v>
      </c>
      <c r="E2185">
        <v>0.445524752140045</v>
      </c>
      <c r="F2185">
        <v>0.31762295961379999</v>
      </c>
      <c r="G2185">
        <v>0.53079301118850697</v>
      </c>
      <c r="H2185">
        <v>9.1000061035156197</v>
      </c>
      <c r="I2185">
        <v>-27.735107421875</v>
      </c>
      <c r="J2185">
        <v>-30.950363159179599</v>
      </c>
      <c r="L2185">
        <f t="shared" si="136"/>
        <v>5.6099364575468913</v>
      </c>
      <c r="M2185">
        <f t="shared" si="137"/>
        <v>-0.41500289984281125</v>
      </c>
      <c r="N2185">
        <f t="shared" si="138"/>
        <v>0.17222740687794241</v>
      </c>
      <c r="O2185">
        <f t="shared" si="139"/>
        <v>0.21244540073349708</v>
      </c>
      <c r="P2185" t="str" cm="1">
        <f t="array" ref="P2185">IF(AND(O2185&gt;$Q$2,M2185&gt;0,M2186&lt;0,53.93&gt;A2185&gt;16.07),Peak,"")</f>
        <v/>
      </c>
    </row>
    <row r="2186" spans="1:16" x14ac:dyDescent="0.3">
      <c r="A2186">
        <v>21.826934813999198</v>
      </c>
      <c r="B2186">
        <v>-8.0382846295833504E-2</v>
      </c>
      <c r="C2186">
        <v>1.6922309398651101</v>
      </c>
      <c r="D2186">
        <v>5.5086946487426696</v>
      </c>
      <c r="E2186">
        <v>0.42953726649284302</v>
      </c>
      <c r="F2186">
        <v>0.39436435699462802</v>
      </c>
      <c r="G2186">
        <v>0.506278395652771</v>
      </c>
      <c r="H2186">
        <v>8.8999938964843697</v>
      </c>
      <c r="I2186">
        <v>-28.1313171386718</v>
      </c>
      <c r="J2186">
        <v>-29.782424926757798</v>
      </c>
      <c r="L2186">
        <f t="shared" si="136"/>
        <v>5.7633170734310202</v>
      </c>
      <c r="M2186">
        <f t="shared" si="137"/>
        <v>0.15338061588412888</v>
      </c>
      <c r="N2186">
        <f t="shared" si="138"/>
        <v>2.352561332899469E-2</v>
      </c>
      <c r="O2186">
        <f t="shared" si="139"/>
        <v>0.21443221538463497</v>
      </c>
      <c r="P2186" t="str" cm="1">
        <f t="array" ref="P2186">IF(AND(O2186&gt;$Q$2,M2186&gt;0,M2187&lt;0,53.93&gt;A2186&gt;16.07),Peak,"")</f>
        <v/>
      </c>
    </row>
    <row r="2187" spans="1:16" x14ac:dyDescent="0.3">
      <c r="A2187">
        <v>21.836944579999901</v>
      </c>
      <c r="B2187">
        <v>-0.110619962215423</v>
      </c>
      <c r="C2187">
        <v>1.5536192655563299</v>
      </c>
      <c r="D2187">
        <v>5.0998945236206001</v>
      </c>
      <c r="E2187">
        <v>0.40289101004600503</v>
      </c>
      <c r="F2187">
        <v>0.445524752140045</v>
      </c>
      <c r="G2187">
        <v>0.47750052809715199</v>
      </c>
      <c r="H2187">
        <v>8.8999938964843697</v>
      </c>
      <c r="I2187">
        <v>-28.1313171386718</v>
      </c>
      <c r="J2187">
        <v>-29.782424926757798</v>
      </c>
      <c r="L2187">
        <f t="shared" si="136"/>
        <v>5.3324378805949273</v>
      </c>
      <c r="M2187">
        <f t="shared" si="137"/>
        <v>-0.43087919283609288</v>
      </c>
      <c r="N2187">
        <f t="shared" si="138"/>
        <v>0.18565687881908291</v>
      </c>
      <c r="O2187">
        <f t="shared" si="139"/>
        <v>0.21402336958032486</v>
      </c>
      <c r="P2187" t="str" cm="1">
        <f t="array" ref="P2187">IF(AND(O2187&gt;$Q$2,M2187&gt;0,M2188&lt;0,53.93&gt;A2187&gt;16.07),Peak,"")</f>
        <v/>
      </c>
    </row>
    <row r="2188" spans="1:16" x14ac:dyDescent="0.3">
      <c r="A2188">
        <v>21.846923827999401</v>
      </c>
      <c r="B2188">
        <v>-0.15088623762130701</v>
      </c>
      <c r="C2188">
        <v>1.65046787261962</v>
      </c>
      <c r="D2188">
        <v>5.1198034286498997</v>
      </c>
      <c r="E2188">
        <v>0.36452016234397799</v>
      </c>
      <c r="F2188">
        <v>0.46790781617164601</v>
      </c>
      <c r="G2188">
        <v>0.43699809908866799</v>
      </c>
      <c r="H2188">
        <v>8.8999938964843697</v>
      </c>
      <c r="I2188">
        <v>-28.1313171386718</v>
      </c>
      <c r="J2188">
        <v>-29.782424926757798</v>
      </c>
      <c r="L2188">
        <f t="shared" si="136"/>
        <v>5.3813751033790904</v>
      </c>
      <c r="M2188">
        <f t="shared" si="137"/>
        <v>4.8937222784163126E-2</v>
      </c>
      <c r="N2188">
        <f t="shared" si="138"/>
        <v>2.3948517738268146E-3</v>
      </c>
      <c r="O2188">
        <f t="shared" si="139"/>
        <v>0.21299399078077508</v>
      </c>
      <c r="P2188" t="str" cm="1">
        <f t="array" ref="P2188">IF(AND(O2188&gt;$Q$2,M2188&gt;0,M2189&lt;0,53.93&gt;A2188&gt;16.07),Peak,"")</f>
        <v/>
      </c>
    </row>
    <row r="2189" spans="1:16" x14ac:dyDescent="0.3">
      <c r="A2189">
        <v>21.856903075999899</v>
      </c>
      <c r="B2189">
        <v>-7.0952452719211495E-2</v>
      </c>
      <c r="C2189">
        <v>1.9408639669418299</v>
      </c>
      <c r="D2189">
        <v>5.2626061439514098</v>
      </c>
      <c r="E2189">
        <v>0.32188642024993802</v>
      </c>
      <c r="F2189">
        <v>0.42740538716316201</v>
      </c>
      <c r="G2189">
        <v>0.39223223924636802</v>
      </c>
      <c r="H2189">
        <v>9.3000030517578107</v>
      </c>
      <c r="I2189">
        <v>-28.7256469726562</v>
      </c>
      <c r="J2189">
        <v>-29.1984558105468</v>
      </c>
      <c r="L2189">
        <f t="shared" si="136"/>
        <v>5.6095463822911009</v>
      </c>
      <c r="M2189">
        <f t="shared" si="137"/>
        <v>0.2281712789120105</v>
      </c>
      <c r="N2189">
        <f t="shared" si="138"/>
        <v>5.2062132520342488E-2</v>
      </c>
      <c r="O2189">
        <f t="shared" si="139"/>
        <v>0.21326299174045263</v>
      </c>
      <c r="P2189" t="str" cm="1">
        <f t="array" ref="P2189">IF(AND(O2189&gt;$Q$2,M2189&gt;0,M2190&lt;0,53.93&gt;A2189&gt;16.07),Peak,"")</f>
        <v/>
      </c>
    </row>
    <row r="2190" spans="1:16" x14ac:dyDescent="0.3">
      <c r="A2190">
        <v>21.8669128419996</v>
      </c>
      <c r="B2190">
        <v>0.106877744197845</v>
      </c>
      <c r="C2190">
        <v>1.9907102584838801</v>
      </c>
      <c r="D2190">
        <v>5.6733522415161097</v>
      </c>
      <c r="E2190">
        <v>0.282449811697006</v>
      </c>
      <c r="F2190">
        <v>0.31868878006935097</v>
      </c>
      <c r="G2190">
        <v>0.34107184410095198</v>
      </c>
      <c r="H2190">
        <v>9.3000030517578107</v>
      </c>
      <c r="I2190">
        <v>-28.7256469726562</v>
      </c>
      <c r="J2190">
        <v>-29.1984558105468</v>
      </c>
      <c r="L2190">
        <f t="shared" si="136"/>
        <v>6.0134246350772242</v>
      </c>
      <c r="M2190">
        <f t="shared" si="137"/>
        <v>0.40387825278612333</v>
      </c>
      <c r="N2190">
        <f t="shared" si="138"/>
        <v>0.16311764307357174</v>
      </c>
      <c r="O2190">
        <f t="shared" si="139"/>
        <v>0.21218094941883195</v>
      </c>
      <c r="P2190" t="str" cm="1">
        <f t="array" ref="P2190">IF(AND(O2190&gt;$Q$2,M2190&gt;0,M2191&lt;0,53.93&gt;A2190&gt;16.07),Peak,"")</f>
        <v/>
      </c>
    </row>
    <row r="2191" spans="1:16" x14ac:dyDescent="0.3">
      <c r="A2191">
        <v>21.876892089999199</v>
      </c>
      <c r="B2191">
        <v>9.1459810733795097E-2</v>
      </c>
      <c r="C2191">
        <v>2.1285736560821502</v>
      </c>
      <c r="D2191">
        <v>6.0019187927245996</v>
      </c>
      <c r="E2191">
        <v>0.24514530599117201</v>
      </c>
      <c r="F2191">
        <v>0.182260081171989</v>
      </c>
      <c r="G2191">
        <v>0.27179157733917197</v>
      </c>
      <c r="H2191">
        <v>9.3000030517578107</v>
      </c>
      <c r="I2191">
        <v>-28.7256469726562</v>
      </c>
      <c r="J2191">
        <v>-29.1984558105468</v>
      </c>
      <c r="L2191">
        <f t="shared" si="136"/>
        <v>6.3688476116803976</v>
      </c>
      <c r="M2191">
        <f t="shared" si="137"/>
        <v>0.35542297660317335</v>
      </c>
      <c r="N2191">
        <f t="shared" si="138"/>
        <v>0.1263254922974599</v>
      </c>
      <c r="O2191">
        <f t="shared" si="139"/>
        <v>0.21026902611592682</v>
      </c>
      <c r="P2191" t="str" cm="1">
        <f t="array" ref="P2191">IF(AND(O2191&gt;$Q$2,M2191&gt;0,M2192&lt;0,53.93&gt;A2191&gt;16.07),Peak,"")</f>
        <v/>
      </c>
    </row>
    <row r="2192" spans="1:16" x14ac:dyDescent="0.3">
      <c r="A2192">
        <v>21.886901854999401</v>
      </c>
      <c r="B2192">
        <v>0.241298213601112</v>
      </c>
      <c r="C2192">
        <v>2.1564157009124698</v>
      </c>
      <c r="D2192">
        <v>6.5137047767639098</v>
      </c>
      <c r="E2192">
        <v>0.223828300833702</v>
      </c>
      <c r="F2192">
        <v>3.1975243240594801E-2</v>
      </c>
      <c r="G2192">
        <v>0.193984389305114</v>
      </c>
      <c r="H2192">
        <v>9.3000030517578107</v>
      </c>
      <c r="I2192">
        <v>-28.923751831054599</v>
      </c>
      <c r="J2192">
        <v>-29.393112182617099</v>
      </c>
      <c r="L2192">
        <f t="shared" si="136"/>
        <v>6.8656174829264911</v>
      </c>
      <c r="M2192">
        <f t="shared" si="137"/>
        <v>0.49676987124609351</v>
      </c>
      <c r="N2192">
        <f t="shared" si="138"/>
        <v>0.24678030497786033</v>
      </c>
      <c r="O2192">
        <f t="shared" si="139"/>
        <v>0.20811136976281386</v>
      </c>
      <c r="P2192" t="str" cm="1">
        <f t="array" ref="P2192">IF(AND(O2192&gt;$Q$2,M2192&gt;0,M2193&lt;0,53.93&gt;A2192&gt;16.07),Peak,"")</f>
        <v/>
      </c>
    </row>
    <row r="2193" spans="1:16" x14ac:dyDescent="0.3">
      <c r="A2193">
        <v>21.896850585999299</v>
      </c>
      <c r="B2193">
        <v>8.4723815321922302E-2</v>
      </c>
      <c r="C2193">
        <v>2.2650897502899099</v>
      </c>
      <c r="D2193">
        <v>7.0406088829040501</v>
      </c>
      <c r="E2193">
        <v>0.229157283902168</v>
      </c>
      <c r="F2193">
        <v>-0.14815351366996701</v>
      </c>
      <c r="G2193">
        <v>0.117243267595767</v>
      </c>
      <c r="H2193">
        <v>9.3000030517578107</v>
      </c>
      <c r="I2193">
        <v>-28.923751831054599</v>
      </c>
      <c r="J2193">
        <v>-29.393112182617099</v>
      </c>
      <c r="L2193">
        <f t="shared" si="136"/>
        <v>7.396484512508529</v>
      </c>
      <c r="M2193">
        <f t="shared" si="137"/>
        <v>0.53086702958203791</v>
      </c>
      <c r="N2193">
        <f t="shared" si="138"/>
        <v>0.28181980309725629</v>
      </c>
      <c r="O2193">
        <f t="shared" si="139"/>
        <v>0.20331650858220474</v>
      </c>
      <c r="P2193" t="str" cm="1">
        <f t="array" ref="P2193">IF(AND(O2193&gt;$Q$2,M2193&gt;0,M2194&lt;0,53.93&gt;A2193&gt;16.07),Peak,"")</f>
        <v/>
      </c>
    </row>
    <row r="2194" spans="1:16" x14ac:dyDescent="0.3">
      <c r="A2194">
        <v>21.906860351999899</v>
      </c>
      <c r="B2194">
        <v>-0.11166778206825199</v>
      </c>
      <c r="C2194">
        <v>2.0917501449584899</v>
      </c>
      <c r="D2194">
        <v>7.8131523132324201</v>
      </c>
      <c r="E2194">
        <v>0.26433044672012301</v>
      </c>
      <c r="F2194">
        <v>-0.33361151814460699</v>
      </c>
      <c r="G2194">
        <v>4.4765606522560099E-2</v>
      </c>
      <c r="H2194">
        <v>9.3000030517578107</v>
      </c>
      <c r="I2194">
        <v>-28.923751831054599</v>
      </c>
      <c r="J2194">
        <v>-29.393112182617099</v>
      </c>
      <c r="L2194">
        <f t="shared" si="136"/>
        <v>8.0890813713458858</v>
      </c>
      <c r="M2194">
        <f t="shared" si="137"/>
        <v>0.69259685883735678</v>
      </c>
      <c r="N2194">
        <f t="shared" si="138"/>
        <v>0.47969040887137349</v>
      </c>
      <c r="O2194">
        <f t="shared" si="139"/>
        <v>0.19760463970251899</v>
      </c>
      <c r="P2194" t="str" cm="1">
        <f t="array" ref="P2194">IF(AND(O2194&gt;$Q$2,M2194&gt;0,M2195&lt;0,53.93&gt;A2194&gt;16.07),Peak,"")</f>
        <v/>
      </c>
    </row>
    <row r="2195" spans="1:16" x14ac:dyDescent="0.3">
      <c r="A2195">
        <v>21.916839598999999</v>
      </c>
      <c r="B2195">
        <v>-3.6973115056753103E-2</v>
      </c>
      <c r="C2195">
        <v>2.26853251457214</v>
      </c>
      <c r="D2195">
        <v>8.2056360244750906</v>
      </c>
      <c r="E2195">
        <v>0.33041307330131497</v>
      </c>
      <c r="F2195">
        <v>-0.492423266172409</v>
      </c>
      <c r="G2195">
        <v>-2.55804620683193E-2</v>
      </c>
      <c r="H2195">
        <v>8.8000030517578107</v>
      </c>
      <c r="I2195">
        <v>-29.319961547851499</v>
      </c>
      <c r="J2195">
        <v>-29.9770812988281</v>
      </c>
      <c r="L2195">
        <f t="shared" si="136"/>
        <v>8.5135227342781761</v>
      </c>
      <c r="M2195">
        <f t="shared" si="137"/>
        <v>0.42444136293229029</v>
      </c>
      <c r="N2195">
        <f t="shared" si="138"/>
        <v>0.18015047056782016</v>
      </c>
      <c r="O2195">
        <f t="shared" si="139"/>
        <v>0.18825982868921123</v>
      </c>
      <c r="P2195" t="str" cm="1">
        <f t="array" ref="P2195">IF(AND(O2195&gt;$Q$2,M2195&gt;0,M2196&lt;0,53.93&gt;A2195&gt;16.07),Peak,"")</f>
        <v/>
      </c>
    </row>
    <row r="2196" spans="1:16" x14ac:dyDescent="0.3">
      <c r="A2196">
        <v>21.926818846999499</v>
      </c>
      <c r="B2196">
        <v>-0.31734007596969599</v>
      </c>
      <c r="C2196">
        <v>2.2724244594573899</v>
      </c>
      <c r="D2196">
        <v>8.9332733154296804</v>
      </c>
      <c r="E2196">
        <v>0.407154440879821</v>
      </c>
      <c r="F2196">
        <v>-0.59474456310272195</v>
      </c>
      <c r="G2196">
        <v>-9.1663606464862796E-2</v>
      </c>
      <c r="H2196">
        <v>8.8000030517578107</v>
      </c>
      <c r="I2196">
        <v>-29.319961547851499</v>
      </c>
      <c r="J2196">
        <v>-29.9770812988281</v>
      </c>
      <c r="L2196">
        <f t="shared" si="136"/>
        <v>9.2232309835504314</v>
      </c>
      <c r="M2196">
        <f t="shared" si="137"/>
        <v>0.70970824927225529</v>
      </c>
      <c r="N2196">
        <f t="shared" si="138"/>
        <v>0.5036857990850897</v>
      </c>
      <c r="O2196">
        <f t="shared" si="139"/>
        <v>0.19181513789075103</v>
      </c>
      <c r="P2196" t="str" cm="1">
        <f t="array" ref="P2196">IF(AND(O2196&gt;$Q$2,M2196&gt;0,M2197&lt;0,53.93&gt;A2196&gt;16.07),Peak,"")</f>
        <v/>
      </c>
    </row>
    <row r="2197" spans="1:16" x14ac:dyDescent="0.3">
      <c r="A2197">
        <v>21.936798094999101</v>
      </c>
      <c r="B2197">
        <v>-0.17753082513809201</v>
      </c>
      <c r="C2197">
        <v>2.3049068450927699</v>
      </c>
      <c r="D2197">
        <v>9.11529445648193</v>
      </c>
      <c r="E2197">
        <v>0.47856631875038103</v>
      </c>
      <c r="F2197">
        <v>-0.63098353147506703</v>
      </c>
      <c r="G2197">
        <v>-0.14921931922435699</v>
      </c>
      <c r="H2197">
        <v>8.8000030517578107</v>
      </c>
      <c r="I2197">
        <v>-29.319961547851499</v>
      </c>
      <c r="J2197">
        <v>-29.9770812988281</v>
      </c>
      <c r="L2197">
        <f t="shared" si="136"/>
        <v>9.4038665338678591</v>
      </c>
      <c r="M2197">
        <f t="shared" si="137"/>
        <v>0.18063555031742773</v>
      </c>
      <c r="N2197">
        <f t="shared" si="138"/>
        <v>3.2629202038479965E-2</v>
      </c>
      <c r="O2197">
        <f t="shared" si="139"/>
        <v>0.18132232613041724</v>
      </c>
      <c r="P2197" t="str" cm="1">
        <f t="array" ref="P2197">IF(AND(O2197&gt;$Q$2,M2197&gt;0,M2198&lt;0,53.93&gt;A2197&gt;16.07),Peak,"")</f>
        <v/>
      </c>
    </row>
    <row r="2198" spans="1:16" x14ac:dyDescent="0.3">
      <c r="A2198">
        <v>21.946777343999202</v>
      </c>
      <c r="B2198">
        <v>-0.33021330833434998</v>
      </c>
      <c r="C2198">
        <v>2.4225623607635498</v>
      </c>
      <c r="D2198">
        <v>9.0504798889160103</v>
      </c>
      <c r="E2198">
        <v>0.50094938278198198</v>
      </c>
      <c r="F2198">
        <v>-0.60433727502822798</v>
      </c>
      <c r="G2198">
        <v>-0.19824863970279599</v>
      </c>
      <c r="H2198">
        <v>8.5999908447265607</v>
      </c>
      <c r="I2198">
        <v>-29.51806640625</v>
      </c>
      <c r="J2198">
        <v>-29.2957763671875</v>
      </c>
      <c r="L2198">
        <f t="shared" si="136"/>
        <v>9.3749152231080224</v>
      </c>
      <c r="M2198">
        <f t="shared" si="137"/>
        <v>-2.8951310759836701E-2</v>
      </c>
      <c r="N2198">
        <f t="shared" si="138"/>
        <v>8.3817839471263635E-4</v>
      </c>
      <c r="O2198">
        <f t="shared" si="139"/>
        <v>0.18736654114074422</v>
      </c>
      <c r="P2198" t="str" cm="1">
        <f t="array" ref="P2198">IF(AND(O2198&gt;$Q$2,M2198&gt;0,M2199&lt;0,53.93&gt;A2198&gt;16.07),Peak,"")</f>
        <v/>
      </c>
    </row>
    <row r="2199" spans="1:16" x14ac:dyDescent="0.3">
      <c r="A2199">
        <v>21.956787108999301</v>
      </c>
      <c r="B2199">
        <v>-0.33500334620475702</v>
      </c>
      <c r="C2199">
        <v>2.3785538673400799</v>
      </c>
      <c r="D2199">
        <v>8.8605241775512695</v>
      </c>
      <c r="E2199">
        <v>0.43699809908866799</v>
      </c>
      <c r="F2199">
        <v>-0.53825467824935902</v>
      </c>
      <c r="G2199">
        <v>-0.237684726715087</v>
      </c>
      <c r="H2199">
        <v>8.5999908447265607</v>
      </c>
      <c r="I2199">
        <v>-29.51806640625</v>
      </c>
      <c r="J2199">
        <v>-29.2957763671875</v>
      </c>
      <c r="L2199">
        <f t="shared" si="136"/>
        <v>9.1803395603200553</v>
      </c>
      <c r="M2199">
        <f t="shared" si="137"/>
        <v>-0.19457566278796712</v>
      </c>
      <c r="N2199">
        <f t="shared" si="138"/>
        <v>3.7859688549376692E-2</v>
      </c>
      <c r="O2199">
        <f t="shared" si="139"/>
        <v>0.19034886610623367</v>
      </c>
      <c r="P2199" t="str" cm="1">
        <f t="array" ref="P2199">IF(AND(O2199&gt;$Q$2,M2199&gt;0,M2200&lt;0,53.93&gt;A2199&gt;16.07),Peak,"")</f>
        <v/>
      </c>
    </row>
    <row r="2200" spans="1:16" x14ac:dyDescent="0.3">
      <c r="A2200">
        <v>21.966766356999798</v>
      </c>
      <c r="B2200">
        <v>-0.361049205064773</v>
      </c>
      <c r="C2200">
        <v>2.73331594467163</v>
      </c>
      <c r="D2200">
        <v>9.1118516921996999</v>
      </c>
      <c r="E2200">
        <v>0.31016185879707298</v>
      </c>
      <c r="F2200">
        <v>-0.46257910132408098</v>
      </c>
      <c r="G2200">
        <v>-0.28031900525093001</v>
      </c>
      <c r="H2200">
        <v>8.5999908447265607</v>
      </c>
      <c r="I2200">
        <v>-29.51806640625</v>
      </c>
      <c r="J2200">
        <v>-29.2957763671875</v>
      </c>
      <c r="L2200">
        <f t="shared" si="136"/>
        <v>9.5198326583252815</v>
      </c>
      <c r="M2200">
        <f t="shared" si="137"/>
        <v>0.3394930980052262</v>
      </c>
      <c r="N2200">
        <f t="shared" si="138"/>
        <v>0.11525556359318612</v>
      </c>
      <c r="O2200">
        <f t="shared" si="139"/>
        <v>0.19458026023354613</v>
      </c>
      <c r="P2200" t="str" cm="1">
        <f t="array" ref="P2200">IF(AND(O2200&gt;$Q$2,M2200&gt;0,M2201&lt;0,53.93&gt;A2200&gt;16.07),Peak,"")</f>
        <v/>
      </c>
    </row>
    <row r="2201" spans="1:16" x14ac:dyDescent="0.3">
      <c r="A2201">
        <v>21.976745605999799</v>
      </c>
      <c r="B2201">
        <v>-0.41179367899894698</v>
      </c>
      <c r="C2201">
        <v>2.65517854690551</v>
      </c>
      <c r="D2201">
        <v>9.6071720123290998</v>
      </c>
      <c r="E2201">
        <v>0.14708691835403401</v>
      </c>
      <c r="F2201">
        <v>-0.39116722345352101</v>
      </c>
      <c r="G2201">
        <v>-0.33680891990661599</v>
      </c>
      <c r="H2201">
        <v>8.9000091552734304</v>
      </c>
      <c r="I2201">
        <v>-29.6171264648437</v>
      </c>
      <c r="J2201">
        <v>-29.393112182617099</v>
      </c>
      <c r="L2201">
        <f t="shared" si="136"/>
        <v>9.9758358659558102</v>
      </c>
      <c r="M2201">
        <f t="shared" si="137"/>
        <v>0.45600320763052871</v>
      </c>
      <c r="N2201">
        <f t="shared" si="138"/>
        <v>0.20793892536933106</v>
      </c>
      <c r="O2201">
        <f t="shared" si="139"/>
        <v>0.19405071396551835</v>
      </c>
      <c r="P2201" t="str" cm="1">
        <f t="array" ref="P2201">IF(AND(O2201&gt;$Q$2,M2201&gt;0,M2202&lt;0,53.93&gt;A2201&gt;16.07),Peak,"")</f>
        <v/>
      </c>
    </row>
    <row r="2202" spans="1:16" x14ac:dyDescent="0.3">
      <c r="A2202">
        <v>21.986755370999099</v>
      </c>
      <c r="B2202">
        <v>-0.16690292954444799</v>
      </c>
      <c r="C2202">
        <v>2.62793517112731</v>
      </c>
      <c r="D2202">
        <v>9.8580503463745099</v>
      </c>
      <c r="E2202">
        <v>-2.8778385370969699E-2</v>
      </c>
      <c r="F2202">
        <v>-0.32721620798110901</v>
      </c>
      <c r="G2202">
        <v>-0.40502339601516701</v>
      </c>
      <c r="H2202">
        <v>8.9000091552734304</v>
      </c>
      <c r="I2202">
        <v>-29.6171264648437</v>
      </c>
      <c r="J2202">
        <v>-29.393112182617099</v>
      </c>
      <c r="L2202">
        <f t="shared" si="136"/>
        <v>10.203678576042712</v>
      </c>
      <c r="M2202">
        <f t="shared" si="137"/>
        <v>0.22784271008690204</v>
      </c>
      <c r="N2202">
        <f t="shared" si="138"/>
        <v>5.1912300539744098E-2</v>
      </c>
      <c r="O2202">
        <f t="shared" si="139"/>
        <v>0.19498185257086123</v>
      </c>
      <c r="P2202" t="str" cm="1">
        <f t="array" ref="P2202">IF(AND(O2202&gt;$Q$2,M2202&gt;0,M2203&lt;0,53.93&gt;A2202&gt;16.07),Peak,"")</f>
        <v/>
      </c>
    </row>
    <row r="2203" spans="1:16" x14ac:dyDescent="0.3">
      <c r="A2203">
        <v>21.9967346189996</v>
      </c>
      <c r="B2203">
        <v>-0.25237518548965399</v>
      </c>
      <c r="C2203">
        <v>2.64185619354248</v>
      </c>
      <c r="D2203">
        <v>10.600655555725</v>
      </c>
      <c r="E2203">
        <v>-0.20997267961502</v>
      </c>
      <c r="F2203">
        <v>-0.27498948574066101</v>
      </c>
      <c r="G2203">
        <v>-0.483896374702453</v>
      </c>
      <c r="H2203">
        <v>8.9000091552734304</v>
      </c>
      <c r="I2203">
        <v>-29.6171264648437</v>
      </c>
      <c r="J2203">
        <v>-29.393112182617099</v>
      </c>
      <c r="L2203">
        <f t="shared" si="136"/>
        <v>10.927808361823198</v>
      </c>
      <c r="M2203">
        <f t="shared" si="137"/>
        <v>0.72412978578048559</v>
      </c>
      <c r="N2203">
        <f t="shared" si="138"/>
        <v>0.52436394665449193</v>
      </c>
      <c r="O2203">
        <f t="shared" si="139"/>
        <v>0.19681726569070768</v>
      </c>
      <c r="P2203" t="str" cm="1">
        <f t="array" ref="P2203">IF(AND(O2203&gt;$Q$2,M2203&gt;0,M2204&lt;0,53.93&gt;A2203&gt;16.07),Peak,"")</f>
        <v/>
      </c>
    </row>
    <row r="2204" spans="1:16" x14ac:dyDescent="0.3">
      <c r="A2204">
        <v>22.006713866999199</v>
      </c>
      <c r="B2204">
        <v>0.137114867568016</v>
      </c>
      <c r="C2204">
        <v>2.3584954738616899</v>
      </c>
      <c r="D2204">
        <v>11.101513862609799</v>
      </c>
      <c r="E2204">
        <v>-0.38050872087478599</v>
      </c>
      <c r="F2204">
        <v>-0.240882128477096</v>
      </c>
      <c r="G2204">
        <v>-0.57129573822021396</v>
      </c>
      <c r="H2204">
        <v>9.3999938964843697</v>
      </c>
      <c r="I2204">
        <v>-29.2209167480468</v>
      </c>
      <c r="J2204">
        <v>-30.0744018554687</v>
      </c>
      <c r="L2204">
        <f t="shared" si="136"/>
        <v>11.350106229848768</v>
      </c>
      <c r="M2204">
        <f t="shared" si="137"/>
        <v>0.42229786802557001</v>
      </c>
      <c r="N2204">
        <f t="shared" si="138"/>
        <v>0.17833548933894175</v>
      </c>
      <c r="O2204">
        <f t="shared" si="139"/>
        <v>0.19248739054764341</v>
      </c>
      <c r="P2204" t="str" cm="1">
        <f t="array" ref="P2204">IF(AND(O2204&gt;$Q$2,M2204&gt;0,M2205&lt;0,53.93&gt;A2204&gt;16.07),Peak,"")</f>
        <v/>
      </c>
    </row>
    <row r="2205" spans="1:16" x14ac:dyDescent="0.3">
      <c r="A2205">
        <v>22.0166931149997</v>
      </c>
      <c r="B2205">
        <v>-4.04159538447856E-2</v>
      </c>
      <c r="C2205">
        <v>2.10896444320678</v>
      </c>
      <c r="D2205">
        <v>11.9953060150146</v>
      </c>
      <c r="E2205">
        <v>-0.52653014659881503</v>
      </c>
      <c r="F2205">
        <v>-0.23235547542571999</v>
      </c>
      <c r="G2205">
        <v>-0.66722226142883301</v>
      </c>
      <c r="H2205">
        <v>9.3999938964843697</v>
      </c>
      <c r="I2205">
        <v>-29.2209167480468</v>
      </c>
      <c r="J2205">
        <v>-30.0744018554687</v>
      </c>
      <c r="L2205">
        <f t="shared" si="136"/>
        <v>12.179356750907706</v>
      </c>
      <c r="M2205">
        <f t="shared" si="137"/>
        <v>0.82925052105893826</v>
      </c>
      <c r="N2205">
        <f t="shared" si="138"/>
        <v>0.6876564266765206</v>
      </c>
      <c r="O2205">
        <f t="shared" si="139"/>
        <v>0.20393746006437516</v>
      </c>
      <c r="P2205" t="str" cm="1">
        <f t="array" ref="P2205">IF(AND(O2205&gt;$Q$2,M2205&gt;0,M2206&lt;0,53.93&gt;A2205&gt;16.07),Peak,"")</f>
        <v/>
      </c>
    </row>
    <row r="2206" spans="1:16" x14ac:dyDescent="0.3">
      <c r="A2206">
        <v>22.027374266999601</v>
      </c>
      <c r="B2206">
        <v>-0.138911128044128</v>
      </c>
      <c r="C2206">
        <v>1.61574006080627</v>
      </c>
      <c r="D2206">
        <v>12.2925872802734</v>
      </c>
      <c r="E2206">
        <v>-0.61073231697082497</v>
      </c>
      <c r="F2206">
        <v>-0.24194845557212799</v>
      </c>
      <c r="G2206">
        <v>-0.75675374269485396</v>
      </c>
      <c r="H2206">
        <v>9.6999969482421804</v>
      </c>
      <c r="I2206">
        <v>-28.824691772460898</v>
      </c>
      <c r="J2206">
        <v>-30.171737670898398</v>
      </c>
      <c r="L2206">
        <f t="shared" si="136"/>
        <v>12.399097317495663</v>
      </c>
      <c r="M2206">
        <f t="shared" si="137"/>
        <v>0.21974056658795682</v>
      </c>
      <c r="N2206">
        <f t="shared" si="138"/>
        <v>4.8285916604396288E-2</v>
      </c>
      <c r="O2206">
        <f t="shared" si="139"/>
        <v>0.19707565570751837</v>
      </c>
      <c r="P2206" t="str" cm="1">
        <f t="array" ref="P2206">IF(AND(O2206&gt;$Q$2,M2206&gt;0,M2207&lt;0,53.93&gt;A2206&gt;16.07),Peak,"")</f>
        <v/>
      </c>
    </row>
    <row r="2207" spans="1:16" x14ac:dyDescent="0.3">
      <c r="A2207">
        <v>22.0366821289999</v>
      </c>
      <c r="B2207">
        <v>-0.442330181598663</v>
      </c>
      <c r="C2207">
        <v>1.36950206756591</v>
      </c>
      <c r="D2207">
        <v>13.048066139221101</v>
      </c>
      <c r="E2207">
        <v>-0.61819344758987405</v>
      </c>
      <c r="F2207">
        <v>-0.27285790443420399</v>
      </c>
      <c r="G2207">
        <v>-0.78979527950286799</v>
      </c>
      <c r="H2207">
        <v>9.6999969482421804</v>
      </c>
      <c r="I2207">
        <v>-28.824691772460898</v>
      </c>
      <c r="J2207">
        <v>-30.171737670898398</v>
      </c>
      <c r="L2207">
        <f t="shared" si="136"/>
        <v>13.127193983335077</v>
      </c>
      <c r="M2207">
        <f t="shared" si="137"/>
        <v>0.72809666583941457</v>
      </c>
      <c r="N2207">
        <f t="shared" si="138"/>
        <v>0.53012475480647214</v>
      </c>
      <c r="O2207">
        <f t="shared" si="139"/>
        <v>0.21113081160202898</v>
      </c>
      <c r="P2207" t="str" cm="1">
        <f t="array" ref="P2207">IF(AND(O2207&gt;$Q$2,M2207&gt;0,M2208&lt;0,53.93&gt;A2207&gt;16.07),Peak,"")</f>
        <v/>
      </c>
    </row>
    <row r="2208" spans="1:16" x14ac:dyDescent="0.3">
      <c r="A2208">
        <v>22.046661376999499</v>
      </c>
      <c r="B2208">
        <v>-0.49502059817314098</v>
      </c>
      <c r="C2208">
        <v>1.3925541639328001</v>
      </c>
      <c r="D2208">
        <v>13.691428184509199</v>
      </c>
      <c r="E2208">
        <v>-0.54997897148132302</v>
      </c>
      <c r="F2208">
        <v>-0.33467730879783603</v>
      </c>
      <c r="G2208">
        <v>-0.749292612075805</v>
      </c>
      <c r="H2208">
        <v>9.6999969482421804</v>
      </c>
      <c r="I2208">
        <v>-28.824691772460898</v>
      </c>
      <c r="J2208">
        <v>-30.171737670898398</v>
      </c>
      <c r="L2208">
        <f t="shared" si="136"/>
        <v>13.77096431713027</v>
      </c>
      <c r="M2208">
        <f t="shared" si="137"/>
        <v>0.64377033379519233</v>
      </c>
      <c r="N2208">
        <f t="shared" si="138"/>
        <v>0.41444024267477336</v>
      </c>
      <c r="O2208">
        <f t="shared" si="139"/>
        <v>0.20068589241276477</v>
      </c>
      <c r="P2208" t="str" cm="1">
        <f t="array" ref="P2208">IF(AND(O2208&gt;$Q$2,M2208&gt;0,M2209&lt;0,53.93&gt;A2208&gt;16.07),Peak,"")</f>
        <v/>
      </c>
    </row>
    <row r="2209" spans="1:16" x14ac:dyDescent="0.3">
      <c r="A2209">
        <v>22.0566711429992</v>
      </c>
      <c r="B2209">
        <v>-0.65668439865112305</v>
      </c>
      <c r="C2209">
        <v>1.3139675855636499</v>
      </c>
      <c r="D2209">
        <v>13.8888683319091</v>
      </c>
      <c r="E2209">
        <v>-0.414616107940673</v>
      </c>
      <c r="F2209">
        <v>-0.362389385700225</v>
      </c>
      <c r="G2209">
        <v>-0.66402488946914595</v>
      </c>
      <c r="H2209">
        <v>10.3000030517578</v>
      </c>
      <c r="I2209">
        <v>-28.329421997070298</v>
      </c>
      <c r="J2209">
        <v>-30.4637145996093</v>
      </c>
      <c r="L2209">
        <f t="shared" si="136"/>
        <v>13.966331256147809</v>
      </c>
      <c r="M2209">
        <f t="shared" si="137"/>
        <v>0.19536693901753921</v>
      </c>
      <c r="N2209">
        <f t="shared" si="138"/>
        <v>3.8168240861082885E-2</v>
      </c>
      <c r="O2209">
        <f t="shared" si="139"/>
        <v>0.20447580661292397</v>
      </c>
      <c r="P2209" t="str" cm="1">
        <f t="array" ref="P2209">IF(AND(O2209&gt;$Q$2,M2209&gt;0,M2210&lt;0,53.93&gt;A2209&gt;16.07),Peak,"")</f>
        <v/>
      </c>
    </row>
    <row r="2210" spans="1:16" x14ac:dyDescent="0.3">
      <c r="A2210">
        <v>22.0666503899992</v>
      </c>
      <c r="B2210">
        <v>-0.53498750925063998</v>
      </c>
      <c r="C2210">
        <v>1.38985979557037</v>
      </c>
      <c r="D2210">
        <v>13.5495233535766</v>
      </c>
      <c r="E2210">
        <v>-0.25900173187255798</v>
      </c>
      <c r="F2210">
        <v>-0.28884565830230702</v>
      </c>
      <c r="G2210">
        <v>-0.551044762134552</v>
      </c>
      <c r="H2210">
        <v>10.3000030517578</v>
      </c>
      <c r="I2210">
        <v>-28.329421997070298</v>
      </c>
      <c r="J2210">
        <v>-30.4637145996093</v>
      </c>
      <c r="L2210">
        <f t="shared" si="136"/>
        <v>13.631122660863806</v>
      </c>
      <c r="M2210">
        <f t="shared" si="137"/>
        <v>-0.33520859528400315</v>
      </c>
      <c r="N2210">
        <f t="shared" si="138"/>
        <v>0.11236480235227463</v>
      </c>
      <c r="O2210">
        <f t="shared" si="139"/>
        <v>0.20487349591034357</v>
      </c>
      <c r="P2210" t="str" cm="1">
        <f t="array" ref="P2210">IF(AND(O2210&gt;$Q$2,M2210&gt;0,M2211&lt;0,53.93&gt;A2210&gt;16.07),Peak,"")</f>
        <v/>
      </c>
    </row>
    <row r="2211" spans="1:16" x14ac:dyDescent="0.3">
      <c r="A2211">
        <v>22.076629637999702</v>
      </c>
      <c r="B2211">
        <v>-0.243543550372123</v>
      </c>
      <c r="C2211">
        <v>1.7438735961914</v>
      </c>
      <c r="D2211">
        <v>12.6350755691528</v>
      </c>
      <c r="E2211">
        <v>-0.18012902140617301</v>
      </c>
      <c r="F2211">
        <v>-0.140692397952079</v>
      </c>
      <c r="G2211">
        <v>-0.45085480809211698</v>
      </c>
      <c r="H2211">
        <v>10.3000030517578</v>
      </c>
      <c r="I2211">
        <v>-28.329421997070298</v>
      </c>
      <c r="J2211">
        <v>-30.4637145996093</v>
      </c>
      <c r="L2211">
        <f t="shared" si="136"/>
        <v>12.757176145943244</v>
      </c>
      <c r="M2211">
        <f t="shared" si="137"/>
        <v>-0.87394651492056141</v>
      </c>
      <c r="N2211">
        <f t="shared" si="138"/>
        <v>0.76378251094179506</v>
      </c>
      <c r="O2211">
        <f t="shared" si="139"/>
        <v>0.21101668853361744</v>
      </c>
      <c r="P2211" t="str" cm="1">
        <f t="array" ref="P2211">IF(AND(O2211&gt;$Q$2,M2211&gt;0,M2212&lt;0,53.93&gt;A2211&gt;16.07),Peak,"")</f>
        <v/>
      </c>
    </row>
    <row r="2212" spans="1:16" x14ac:dyDescent="0.3">
      <c r="A2212">
        <v>22.086639403999399</v>
      </c>
      <c r="B2212">
        <v>-7.9634398221969604E-2</v>
      </c>
      <c r="C2212">
        <v>1.5861016511917101</v>
      </c>
      <c r="D2212">
        <v>12.139306068420399</v>
      </c>
      <c r="E2212">
        <v>-0.223829105496406</v>
      </c>
      <c r="F2212">
        <v>2.7712054550647701E-2</v>
      </c>
      <c r="G2212">
        <v>-0.40715497732162398</v>
      </c>
      <c r="H2212">
        <v>10.5</v>
      </c>
      <c r="I2212">
        <v>-27.6360473632812</v>
      </c>
      <c r="J2212">
        <v>-30.950363159179599</v>
      </c>
      <c r="L2212">
        <f t="shared" si="136"/>
        <v>12.242745276615111</v>
      </c>
      <c r="M2212">
        <f t="shared" si="137"/>
        <v>-0.51443086932813387</v>
      </c>
      <c r="N2212">
        <f t="shared" si="138"/>
        <v>0.26463911931769957</v>
      </c>
      <c r="O2212">
        <f t="shared" si="139"/>
        <v>0.19640945078641028</v>
      </c>
      <c r="P2212" t="str" cm="1">
        <f t="array" ref="P2212">IF(AND(O2212&gt;$Q$2,M2212&gt;0,M2213&lt;0,53.93&gt;A2212&gt;16.07),Peak,"")</f>
        <v/>
      </c>
    </row>
    <row r="2213" spans="1:16" x14ac:dyDescent="0.3">
      <c r="A2213">
        <v>22.096618651999901</v>
      </c>
      <c r="B2213">
        <v>0.37961059808731001</v>
      </c>
      <c r="C2213">
        <v>1.47563135623931</v>
      </c>
      <c r="D2213">
        <v>11.344459533691399</v>
      </c>
      <c r="E2213">
        <v>-0.35492825508117598</v>
      </c>
      <c r="F2213">
        <v>0.18652327358722601</v>
      </c>
      <c r="G2213">
        <v>-0.41994509100914001</v>
      </c>
      <c r="H2213">
        <v>10.5</v>
      </c>
      <c r="I2213">
        <v>-27.6360473632812</v>
      </c>
      <c r="J2213">
        <v>-30.950363159179599</v>
      </c>
      <c r="L2213">
        <f t="shared" si="136"/>
        <v>11.446324921880322</v>
      </c>
      <c r="M2213">
        <f t="shared" si="137"/>
        <v>-0.79642035473478856</v>
      </c>
      <c r="N2213">
        <f t="shared" si="138"/>
        <v>0.63428538143588642</v>
      </c>
      <c r="O2213">
        <f t="shared" si="139"/>
        <v>0.19445600230520022</v>
      </c>
      <c r="P2213" t="str" cm="1">
        <f t="array" ref="P2213">IF(AND(O2213&gt;$Q$2,M2213&gt;0,M2214&lt;0,53.93&gt;A2213&gt;16.07),Peak,"")</f>
        <v/>
      </c>
    </row>
    <row r="2214" spans="1:16" x14ac:dyDescent="0.3">
      <c r="A2214">
        <v>22.106628417999602</v>
      </c>
      <c r="B2214">
        <v>0.14699432253837499</v>
      </c>
      <c r="C2214">
        <v>1.05770051479339</v>
      </c>
      <c r="D2214">
        <v>11.3401184082031</v>
      </c>
      <c r="E2214">
        <v>-0.52226692438125599</v>
      </c>
      <c r="F2214">
        <v>0.32188642024993802</v>
      </c>
      <c r="G2214">
        <v>-0.48069843649864102</v>
      </c>
      <c r="H2214">
        <v>10.5</v>
      </c>
      <c r="I2214">
        <v>-27.6360473632812</v>
      </c>
      <c r="J2214">
        <v>-30.950363159179599</v>
      </c>
      <c r="L2214">
        <f t="shared" si="136"/>
        <v>11.390286353815673</v>
      </c>
      <c r="M2214">
        <f t="shared" si="137"/>
        <v>-5.6038568064648686E-2</v>
      </c>
      <c r="N2214">
        <f t="shared" si="138"/>
        <v>3.1403211107362636E-3</v>
      </c>
      <c r="O2214">
        <f t="shared" si="139"/>
        <v>0.18251649564765501</v>
      </c>
      <c r="P2214" t="str" cm="1">
        <f t="array" ref="P2214">IF(AND(O2214&gt;$Q$2,M2214&gt;0,M2215&lt;0,53.93&gt;A2214&gt;16.07),Peak,"")</f>
        <v/>
      </c>
    </row>
    <row r="2215" spans="1:16" x14ac:dyDescent="0.3">
      <c r="A2215">
        <v>22.116607665999201</v>
      </c>
      <c r="B2215">
        <v>0.140557706356048</v>
      </c>
      <c r="C2215">
        <v>0.70293825864791804</v>
      </c>
      <c r="D2215">
        <v>11.436667442321699</v>
      </c>
      <c r="E2215">
        <v>-0.67788076400756803</v>
      </c>
      <c r="F2215">
        <v>0.41887849569320601</v>
      </c>
      <c r="G2215">
        <v>-0.54784739017486495</v>
      </c>
      <c r="H2215">
        <v>11.3999938964843</v>
      </c>
      <c r="I2215">
        <v>-27.1407775878906</v>
      </c>
      <c r="J2215">
        <v>-31.436996459960898</v>
      </c>
      <c r="L2215">
        <f t="shared" si="136"/>
        <v>11.459111695526325</v>
      </c>
      <c r="M2215">
        <f t="shared" si="137"/>
        <v>6.8825341710651244E-2</v>
      </c>
      <c r="N2215">
        <f t="shared" si="138"/>
        <v>4.7369276615879096E-3</v>
      </c>
      <c r="O2215">
        <f t="shared" si="139"/>
        <v>0.18305890084407994</v>
      </c>
      <c r="P2215" t="str" cm="1">
        <f t="array" ref="P2215">IF(AND(O2215&gt;$Q$2,M2215&gt;0,M2216&lt;0,53.93&gt;A2215&gt;16.07),Peak,"")</f>
        <v/>
      </c>
    </row>
    <row r="2216" spans="1:16" x14ac:dyDescent="0.3">
      <c r="A2216">
        <v>22.127136229999401</v>
      </c>
      <c r="B2216">
        <v>-0.14998809993267001</v>
      </c>
      <c r="C2216">
        <v>0.76401120424270597</v>
      </c>
      <c r="D2216">
        <v>11.800111770629799</v>
      </c>
      <c r="E2216">
        <v>-0.76208323240280096</v>
      </c>
      <c r="F2216">
        <v>0.45511746406555098</v>
      </c>
      <c r="G2216">
        <v>-0.57662522792816095</v>
      </c>
      <c r="H2216">
        <v>11.3999938964843</v>
      </c>
      <c r="I2216">
        <v>-27.1407775878906</v>
      </c>
      <c r="J2216">
        <v>-31.436996459960898</v>
      </c>
      <c r="L2216">
        <f t="shared" si="136"/>
        <v>11.825770475943026</v>
      </c>
      <c r="M2216">
        <f t="shared" si="137"/>
        <v>0.36665878041670119</v>
      </c>
      <c r="N2216">
        <f t="shared" si="138"/>
        <v>0.13443866125666271</v>
      </c>
      <c r="O2216">
        <f t="shared" si="139"/>
        <v>0.18639811567727502</v>
      </c>
      <c r="P2216" t="str" cm="1">
        <f t="array" ref="P2216">IF(AND(O2216&gt;$Q$2,M2216&gt;0,M2217&lt;0,53.93&gt;A2216&gt;16.07),Peak,"")</f>
        <v/>
      </c>
    </row>
    <row r="2217" spans="1:16" x14ac:dyDescent="0.3">
      <c r="A2217">
        <v>22.136596678999901</v>
      </c>
      <c r="B2217">
        <v>-0.44292891025543202</v>
      </c>
      <c r="C2217">
        <v>0.80757063627242998</v>
      </c>
      <c r="D2217">
        <v>11.9267482757568</v>
      </c>
      <c r="E2217">
        <v>-0.73010748624801602</v>
      </c>
      <c r="F2217">
        <v>0.41887849569320601</v>
      </c>
      <c r="G2217">
        <v>-0.53825467824935902</v>
      </c>
      <c r="H2217">
        <v>11.3999938964843</v>
      </c>
      <c r="I2217">
        <v>-27.1407775878906</v>
      </c>
      <c r="J2217">
        <v>-31.436996459960898</v>
      </c>
      <c r="L2217">
        <f t="shared" si="136"/>
        <v>11.962260688740123</v>
      </c>
      <c r="M2217">
        <f t="shared" si="137"/>
        <v>0.1364902127970975</v>
      </c>
      <c r="N2217">
        <f t="shared" si="138"/>
        <v>1.8629578189396957E-2</v>
      </c>
      <c r="O2217">
        <f t="shared" si="139"/>
        <v>0.18426460770967826</v>
      </c>
      <c r="P2217" t="str" cm="1">
        <f t="array" ref="P2217">IF(AND(O2217&gt;$Q$2,M2217&gt;0,M2218&lt;0,53.93&gt;A2217&gt;16.07),Peak,"")</f>
        <v/>
      </c>
    </row>
    <row r="2218" spans="1:16" x14ac:dyDescent="0.3">
      <c r="A2218">
        <v>22.1465759269995</v>
      </c>
      <c r="B2218">
        <v>-0.70802766084670998</v>
      </c>
      <c r="C2218">
        <v>0.66342043876647905</v>
      </c>
      <c r="D2218">
        <v>12.222682952880801</v>
      </c>
      <c r="E2218">
        <v>-0.60540306568145696</v>
      </c>
      <c r="F2218">
        <v>0.33893972635269098</v>
      </c>
      <c r="G2218">
        <v>-0.446591347455978</v>
      </c>
      <c r="H2218">
        <v>12.3000030517578</v>
      </c>
      <c r="I2218">
        <v>-26.2492980957031</v>
      </c>
      <c r="J2218">
        <v>-31.436996459960898</v>
      </c>
      <c r="L2218">
        <f t="shared" si="136"/>
        <v>12.261134059039568</v>
      </c>
      <c r="M2218">
        <f t="shared" si="137"/>
        <v>0.29887337029944483</v>
      </c>
      <c r="N2218">
        <f t="shared" si="138"/>
        <v>8.9325291474149068E-2</v>
      </c>
      <c r="O2218">
        <f t="shared" si="139"/>
        <v>0.18538482856170324</v>
      </c>
      <c r="P2218" t="str" cm="1">
        <f t="array" ref="P2218">IF(AND(O2218&gt;$Q$2,M2218&gt;0,M2219&lt;0,53.93&gt;A2218&gt;16.07),Peak,"")</f>
        <v/>
      </c>
    </row>
    <row r="2219" spans="1:16" x14ac:dyDescent="0.3">
      <c r="A2219">
        <v>22.1565551759995</v>
      </c>
      <c r="B2219">
        <v>-0.65997755527496305</v>
      </c>
      <c r="C2219">
        <v>0.50849258899688698</v>
      </c>
      <c r="D2219">
        <v>12.0234470367431</v>
      </c>
      <c r="E2219">
        <v>-0.43273544311523399</v>
      </c>
      <c r="F2219">
        <v>0.247276902198791</v>
      </c>
      <c r="G2219">
        <v>-0.31762349605560303</v>
      </c>
      <c r="H2219">
        <v>12.3000030517578</v>
      </c>
      <c r="I2219">
        <v>-26.2492980957031</v>
      </c>
      <c r="J2219">
        <v>-31.436996459960898</v>
      </c>
      <c r="L2219">
        <f t="shared" si="136"/>
        <v>12.052278362695491</v>
      </c>
      <c r="M2219">
        <f t="shared" si="137"/>
        <v>-0.2088556963440773</v>
      </c>
      <c r="N2219">
        <f t="shared" si="138"/>
        <v>4.3620701895369422E-2</v>
      </c>
      <c r="O2219">
        <f t="shared" si="139"/>
        <v>0.18362245183310208</v>
      </c>
      <c r="P2219" t="str" cm="1">
        <f t="array" ref="P2219">IF(AND(O2219&gt;$Q$2,M2219&gt;0,M2220&lt;0,53.93&gt;A2219&gt;16.07),Peak,"")</f>
        <v/>
      </c>
    </row>
    <row r="2220" spans="1:16" x14ac:dyDescent="0.3">
      <c r="A2220">
        <v>22.166564940999699</v>
      </c>
      <c r="B2220">
        <v>-0.29653334617614702</v>
      </c>
      <c r="C2220">
        <v>0.53992724418640103</v>
      </c>
      <c r="D2220">
        <v>11.5047760009765</v>
      </c>
      <c r="E2220">
        <v>-0.246211633086204</v>
      </c>
      <c r="F2220">
        <v>0.18972119688987699</v>
      </c>
      <c r="G2220">
        <v>-0.18439221382141099</v>
      </c>
      <c r="H2220">
        <v>12.3000030517578</v>
      </c>
      <c r="I2220">
        <v>-26.2492980957031</v>
      </c>
      <c r="J2220">
        <v>-31.436996459960898</v>
      </c>
      <c r="L2220">
        <f t="shared" si="136"/>
        <v>11.521255326007404</v>
      </c>
      <c r="M2220">
        <f t="shared" si="137"/>
        <v>-0.53102303668808659</v>
      </c>
      <c r="N2220">
        <f t="shared" si="138"/>
        <v>0.28198546549343695</v>
      </c>
      <c r="O2220">
        <f t="shared" si="139"/>
        <v>0.18799711481869677</v>
      </c>
      <c r="P2220" t="str" cm="1">
        <f t="array" ref="P2220">IF(AND(O2220&gt;$Q$2,M2220&gt;0,M2221&lt;0,53.93&gt;A2220&gt;16.07),Peak,"")</f>
        <v/>
      </c>
    </row>
    <row r="2221" spans="1:16" x14ac:dyDescent="0.3">
      <c r="A2221">
        <v>22.176635741999199</v>
      </c>
      <c r="B2221">
        <v>-0.15941849350929199</v>
      </c>
      <c r="C2221">
        <v>0.48768585920333801</v>
      </c>
      <c r="D2221">
        <v>10.982062339782701</v>
      </c>
      <c r="E2221">
        <v>-8.3136700093746102E-2</v>
      </c>
      <c r="F2221">
        <v>0.18332588672637901</v>
      </c>
      <c r="G2221">
        <v>-6.3951551914215005E-2</v>
      </c>
      <c r="H2221">
        <v>12.5</v>
      </c>
      <c r="I2221">
        <v>-26.1502380371093</v>
      </c>
      <c r="J2221">
        <v>-31.6316528320312</v>
      </c>
      <c r="L2221">
        <f t="shared" si="136"/>
        <v>10.994041340117526</v>
      </c>
      <c r="M2221">
        <f t="shared" si="137"/>
        <v>-0.52721398588987789</v>
      </c>
      <c r="N2221">
        <f t="shared" si="138"/>
        <v>0.27795458691789238</v>
      </c>
      <c r="O2221">
        <f t="shared" si="139"/>
        <v>0.19556498179926229</v>
      </c>
      <c r="P2221" t="str" cm="1">
        <f t="array" ref="P2221">IF(AND(O2221&gt;$Q$2,M2221&gt;0,M2222&lt;0,53.93&gt;A2221&gt;16.07),Peak,"")</f>
        <v/>
      </c>
    </row>
    <row r="2222" spans="1:16" x14ac:dyDescent="0.3">
      <c r="A2222">
        <v>22.186584471999499</v>
      </c>
      <c r="B2222">
        <v>-0.114362180233001</v>
      </c>
      <c r="C2222">
        <v>0.56477552652358998</v>
      </c>
      <c r="D2222">
        <v>10.037527084350501</v>
      </c>
      <c r="E2222">
        <v>2.4514131247997201E-2</v>
      </c>
      <c r="F2222">
        <v>0.19931364059448201</v>
      </c>
      <c r="G2222">
        <v>2.02509425580501E-2</v>
      </c>
      <c r="H2222">
        <v>12.5</v>
      </c>
      <c r="I2222">
        <v>-26.1502380371093</v>
      </c>
      <c r="J2222">
        <v>-31.6316528320312</v>
      </c>
      <c r="L2222">
        <f t="shared" si="136"/>
        <v>10.054053912362789</v>
      </c>
      <c r="M2222">
        <f t="shared" si="137"/>
        <v>-0.93998742775473687</v>
      </c>
      <c r="N2222">
        <f t="shared" si="138"/>
        <v>0.88357636433696662</v>
      </c>
      <c r="O2222">
        <f t="shared" si="139"/>
        <v>0.20498596679612643</v>
      </c>
      <c r="P2222" t="str" cm="1">
        <f t="array" ref="P2222">IF(AND(O2222&gt;$Q$2,M2222&gt;0,M2223&lt;0,53.93&gt;A2222&gt;16.07),Peak,"")</f>
        <v/>
      </c>
    </row>
    <row r="2223" spans="1:16" x14ac:dyDescent="0.3">
      <c r="A2223">
        <v>22.196563720999599</v>
      </c>
      <c r="B2223">
        <v>5.9725798666477203E-2</v>
      </c>
      <c r="C2223">
        <v>0.74051010608673096</v>
      </c>
      <c r="D2223">
        <v>9.3985061645507795</v>
      </c>
      <c r="E2223">
        <v>7.4609257280826499E-2</v>
      </c>
      <c r="F2223">
        <v>0.221696436405181</v>
      </c>
      <c r="G2223">
        <v>7.0345535874366705E-2</v>
      </c>
      <c r="H2223">
        <v>12.5</v>
      </c>
      <c r="I2223">
        <v>-26.1502380371093</v>
      </c>
      <c r="J2223">
        <v>-31.6316528320312</v>
      </c>
      <c r="L2223">
        <f t="shared" si="136"/>
        <v>9.427822681475396</v>
      </c>
      <c r="M2223">
        <f t="shared" si="137"/>
        <v>-0.62623123088739341</v>
      </c>
      <c r="N2223">
        <f t="shared" si="138"/>
        <v>0.39216555453873986</v>
      </c>
      <c r="O2223">
        <f t="shared" si="139"/>
        <v>0.21546342900611626</v>
      </c>
      <c r="P2223" t="str" cm="1">
        <f t="array" ref="P2223">IF(AND(O2223&gt;$Q$2,M2223&gt;0,M2224&lt;0,53.93&gt;A2223&gt;16.07),Peak,"")</f>
        <v/>
      </c>
    </row>
    <row r="2224" spans="1:16" x14ac:dyDescent="0.3">
      <c r="A2224">
        <v>22.206542968999202</v>
      </c>
      <c r="B2224">
        <v>0.31284943222999501</v>
      </c>
      <c r="C2224">
        <v>0.81939607858657804</v>
      </c>
      <c r="D2224">
        <v>8.9495887756347603</v>
      </c>
      <c r="E2224">
        <v>7.8872442245483398E-2</v>
      </c>
      <c r="F2224">
        <v>0.229157283902168</v>
      </c>
      <c r="G2224">
        <v>9.1662809252738897E-2</v>
      </c>
      <c r="H2224">
        <v>12.8000030517578</v>
      </c>
      <c r="I2224">
        <v>-26.348342895507798</v>
      </c>
      <c r="J2224">
        <v>-31.3396606445312</v>
      </c>
      <c r="L2224">
        <f t="shared" si="136"/>
        <v>8.9924648430681877</v>
      </c>
      <c r="M2224">
        <f t="shared" si="137"/>
        <v>-0.43535783840720832</v>
      </c>
      <c r="N2224">
        <f t="shared" si="138"/>
        <v>0.1895364474625969</v>
      </c>
      <c r="O2224">
        <f t="shared" si="139"/>
        <v>0.22592646689187978</v>
      </c>
      <c r="P2224" t="str" cm="1">
        <f t="array" ref="P2224">IF(AND(O2224&gt;$Q$2,M2224&gt;0,M2225&lt;0,53.93&gt;A2224&gt;16.07),Peak,"")</f>
        <v/>
      </c>
    </row>
    <row r="2225" spans="1:16" x14ac:dyDescent="0.3">
      <c r="A2225">
        <v>22.216522215999198</v>
      </c>
      <c r="B2225">
        <v>0.28800109028816201</v>
      </c>
      <c r="C2225">
        <v>0.79305082559585505</v>
      </c>
      <c r="D2225">
        <v>8.5785112380981392</v>
      </c>
      <c r="E2225">
        <v>3.8370292633771799E-2</v>
      </c>
      <c r="F2225">
        <v>0.21423533558845501</v>
      </c>
      <c r="G2225">
        <v>9.1662809252738897E-2</v>
      </c>
      <c r="H2225">
        <v>12.8000030517578</v>
      </c>
      <c r="I2225">
        <v>-26.348342895507798</v>
      </c>
      <c r="J2225">
        <v>-31.3396606445312</v>
      </c>
      <c r="L2225">
        <f t="shared" si="136"/>
        <v>8.6199030912279699</v>
      </c>
      <c r="M2225">
        <f t="shared" si="137"/>
        <v>-0.37256175184021778</v>
      </c>
      <c r="N2225">
        <f t="shared" si="138"/>
        <v>0.13880225893425202</v>
      </c>
      <c r="O2225">
        <f t="shared" si="139"/>
        <v>0.24238788197632335</v>
      </c>
      <c r="P2225" t="str" cm="1">
        <f t="array" ref="P2225">IF(AND(O2225&gt;$Q$2,M2225&gt;0,M2226&lt;0,53.93&gt;A2225&gt;16.07),Peak,"")</f>
        <v/>
      </c>
    </row>
    <row r="2226" spans="1:16" x14ac:dyDescent="0.3">
      <c r="A2226">
        <v>22.227264403999399</v>
      </c>
      <c r="B2226">
        <v>0.41373962163925099</v>
      </c>
      <c r="C2226">
        <v>0.91235274076461703</v>
      </c>
      <c r="D2226">
        <v>8.1936607360839808</v>
      </c>
      <c r="E2226">
        <v>-2.0251475274562801E-2</v>
      </c>
      <c r="F2226">
        <v>0.17479898035526201</v>
      </c>
      <c r="G2226">
        <v>8.1004574894904993E-2</v>
      </c>
      <c r="H2226">
        <v>13</v>
      </c>
      <c r="I2226">
        <v>-26.0511779785156</v>
      </c>
      <c r="J2226">
        <v>-31.534317016601499</v>
      </c>
      <c r="L2226">
        <f t="shared" si="136"/>
        <v>8.2546740853978715</v>
      </c>
      <c r="M2226">
        <f t="shared" si="137"/>
        <v>-0.36522900583009843</v>
      </c>
      <c r="N2226">
        <f t="shared" si="138"/>
        <v>0.13339222669964207</v>
      </c>
      <c r="O2226">
        <f t="shared" si="139"/>
        <v>0.24557380158738532</v>
      </c>
      <c r="P2226" t="str" cm="1">
        <f t="array" ref="P2226">IF(AND(O2226&gt;$Q$2,M2226&gt;0,M2227&lt;0,53.93&gt;A2226&gt;16.07),Peak,"")</f>
        <v/>
      </c>
    </row>
    <row r="2227" spans="1:16" x14ac:dyDescent="0.3">
      <c r="A2227">
        <v>22.2364807129997</v>
      </c>
      <c r="B2227">
        <v>0.35072067379951399</v>
      </c>
      <c r="C2227">
        <v>1.0596464872360201</v>
      </c>
      <c r="D2227">
        <v>7.9716730117797798</v>
      </c>
      <c r="E2227">
        <v>-7.9938776791095706E-2</v>
      </c>
      <c r="F2227">
        <v>0.121506460011005</v>
      </c>
      <c r="G2227">
        <v>5.5424109101295402E-2</v>
      </c>
      <c r="H2227">
        <v>13</v>
      </c>
      <c r="I2227">
        <v>-26.0511779785156</v>
      </c>
      <c r="J2227">
        <v>-31.534317016601499</v>
      </c>
      <c r="L2227">
        <f t="shared" si="136"/>
        <v>8.0494363949086605</v>
      </c>
      <c r="M2227">
        <f t="shared" si="137"/>
        <v>-0.20523769048921103</v>
      </c>
      <c r="N2227">
        <f t="shared" si="138"/>
        <v>4.2122509597345183E-2</v>
      </c>
      <c r="O2227">
        <f t="shared" si="139"/>
        <v>0.24946749031650728</v>
      </c>
      <c r="P2227" t="str" cm="1">
        <f t="array" ref="P2227">IF(AND(O2227&gt;$Q$2,M2227&gt;0,M2228&lt;0,53.93&gt;A2227&gt;16.07),Peak,"")</f>
        <v/>
      </c>
    </row>
    <row r="2228" spans="1:16" x14ac:dyDescent="0.3">
      <c r="A2228">
        <v>22.246490477999899</v>
      </c>
      <c r="B2228">
        <v>0.354163527488708</v>
      </c>
      <c r="C2228">
        <v>1.39120697975158</v>
      </c>
      <c r="D2228">
        <v>7.6625657081604004</v>
      </c>
      <c r="E2228">
        <v>-0.11404614895582101</v>
      </c>
      <c r="F2228">
        <v>7.0345535874366705E-2</v>
      </c>
      <c r="G2228">
        <v>2.1316740661859498E-2</v>
      </c>
      <c r="H2228">
        <v>13</v>
      </c>
      <c r="I2228">
        <v>-26.0511779785156</v>
      </c>
      <c r="J2228">
        <v>-31.534317016601499</v>
      </c>
      <c r="L2228">
        <f t="shared" si="136"/>
        <v>7.7958836507857434</v>
      </c>
      <c r="M2228">
        <f t="shared" si="137"/>
        <v>-0.25355274412291706</v>
      </c>
      <c r="N2228">
        <f t="shared" si="138"/>
        <v>6.4288994052261447E-2</v>
      </c>
      <c r="O2228">
        <f t="shared" si="139"/>
        <v>0.25193651150427626</v>
      </c>
      <c r="P2228" t="str" cm="1">
        <f t="array" ref="P2228">IF(AND(O2228&gt;$Q$2,M2228&gt;0,M2229&lt;0,53.93&gt;A2228&gt;16.07),Peak,"")</f>
        <v/>
      </c>
    </row>
    <row r="2229" spans="1:16" x14ac:dyDescent="0.3">
      <c r="A2229">
        <v>22.2565002439996</v>
      </c>
      <c r="B2229">
        <v>8.9962922036647797E-2</v>
      </c>
      <c r="C2229">
        <v>1.58909547328948</v>
      </c>
      <c r="D2229">
        <v>7.37306785583496</v>
      </c>
      <c r="E2229">
        <v>-0.111914552748203</v>
      </c>
      <c r="F2229">
        <v>3.1975243240594801E-2</v>
      </c>
      <c r="G2229">
        <v>-1.91856790333986E-2</v>
      </c>
      <c r="H2229">
        <v>13</v>
      </c>
      <c r="I2229">
        <v>-26.348342895507798</v>
      </c>
      <c r="J2229">
        <v>-31.826309204101499</v>
      </c>
      <c r="L2229">
        <f t="shared" si="136"/>
        <v>7.5429070892671897</v>
      </c>
      <c r="M2229">
        <f t="shared" si="137"/>
        <v>-0.25297656151855374</v>
      </c>
      <c r="N2229">
        <f t="shared" si="138"/>
        <v>6.3997140677750614E-2</v>
      </c>
      <c r="O2229">
        <f t="shared" si="139"/>
        <v>0.25066012271288157</v>
      </c>
      <c r="P2229" t="str" cm="1">
        <f t="array" ref="P2229">IF(AND(O2229&gt;$Q$2,M2229&gt;0,M2230&lt;0,53.93&gt;A2229&gt;16.07),Peak,"")</f>
        <v/>
      </c>
    </row>
    <row r="2230" spans="1:16" x14ac:dyDescent="0.3">
      <c r="A2230">
        <v>22.266479491999199</v>
      </c>
      <c r="B2230">
        <v>4.6403501182794502E-3</v>
      </c>
      <c r="C2230">
        <v>1.5359559059143</v>
      </c>
      <c r="D2230">
        <v>6.9189119338989196</v>
      </c>
      <c r="E2230">
        <v>-0.101256050169467</v>
      </c>
      <c r="F2230">
        <v>5.3289853967726196E-3</v>
      </c>
      <c r="G2230">
        <v>-5.9687830507755203E-2</v>
      </c>
      <c r="H2230">
        <v>13</v>
      </c>
      <c r="I2230">
        <v>-26.348342895507798</v>
      </c>
      <c r="J2230">
        <v>-31.826309204101499</v>
      </c>
      <c r="L2230">
        <f t="shared" si="136"/>
        <v>7.0873496052340421</v>
      </c>
      <c r="M2230">
        <f t="shared" si="137"/>
        <v>-0.45555748403314755</v>
      </c>
      <c r="N2230">
        <f t="shared" si="138"/>
        <v>0.20753262125861149</v>
      </c>
      <c r="O2230">
        <f t="shared" si="139"/>
        <v>0.24971275997384657</v>
      </c>
      <c r="P2230" t="str" cm="1">
        <f t="array" ref="P2230">IF(AND(O2230&gt;$Q$2,M2230&gt;0,M2231&lt;0,53.93&gt;A2230&gt;16.07),Peak,"")</f>
        <v/>
      </c>
    </row>
    <row r="2231" spans="1:16" x14ac:dyDescent="0.3">
      <c r="A2231">
        <v>22.2764587399997</v>
      </c>
      <c r="B2231">
        <v>-0.15193405747413599</v>
      </c>
      <c r="C2231">
        <v>1.49688720703125</v>
      </c>
      <c r="D2231">
        <v>6.5539708137512198</v>
      </c>
      <c r="E2231">
        <v>-9.4861000776290894E-2</v>
      </c>
      <c r="F2231">
        <v>-1.91856790333986E-2</v>
      </c>
      <c r="G2231">
        <v>-8.8465683162212302E-2</v>
      </c>
      <c r="H2231">
        <v>13</v>
      </c>
      <c r="I2231">
        <v>-26.348342895507798</v>
      </c>
      <c r="J2231">
        <v>-31.826309204101499</v>
      </c>
      <c r="L2231">
        <f t="shared" si="136"/>
        <v>6.7244545277589021</v>
      </c>
      <c r="M2231">
        <f t="shared" si="137"/>
        <v>-0.36289507747514005</v>
      </c>
      <c r="N2231">
        <f t="shared" si="138"/>
        <v>0.13169283725568789</v>
      </c>
      <c r="O2231">
        <f t="shared" si="139"/>
        <v>0.24599123220282593</v>
      </c>
      <c r="P2231" t="str" cm="1">
        <f t="array" ref="P2231">IF(AND(O2231&gt;$Q$2,M2231&gt;0,M2232&lt;0,53.93&gt;A2231&gt;16.07),Peak,"")</f>
        <v/>
      </c>
    </row>
    <row r="2232" spans="1:16" x14ac:dyDescent="0.3">
      <c r="A2232">
        <v>22.286407469999101</v>
      </c>
      <c r="B2232">
        <v>-0.22797591984272</v>
      </c>
      <c r="C2232">
        <v>1.5940351486205999</v>
      </c>
      <c r="D2232">
        <v>6.3328804969787598</v>
      </c>
      <c r="E2232">
        <v>-9.4861000776290894E-2</v>
      </c>
      <c r="F2232">
        <v>-3.6239497363567297E-2</v>
      </c>
      <c r="G2232">
        <v>-0.106585033237934</v>
      </c>
      <c r="H2232">
        <v>13.1000061035156</v>
      </c>
      <c r="I2232">
        <v>-25.952133178710898</v>
      </c>
      <c r="J2232">
        <v>-31.534317016601499</v>
      </c>
      <c r="L2232">
        <f t="shared" si="136"/>
        <v>6.5343933508842253</v>
      </c>
      <c r="M2232">
        <f t="shared" si="137"/>
        <v>-0.19006117687467672</v>
      </c>
      <c r="N2232">
        <f t="shared" si="138"/>
        <v>3.6123250954987147E-2</v>
      </c>
      <c r="O2232">
        <f t="shared" si="139"/>
        <v>0.24604735813184406</v>
      </c>
      <c r="P2232" t="str" cm="1">
        <f t="array" ref="P2232">IF(AND(O2232&gt;$Q$2,M2232&gt;0,M2233&lt;0,53.93&gt;A2232&gt;16.07),Peak,"")</f>
        <v/>
      </c>
    </row>
    <row r="2233" spans="1:16" x14ac:dyDescent="0.3">
      <c r="A2233">
        <v>22.296417235999701</v>
      </c>
      <c r="B2233">
        <v>-0.222886502742767</v>
      </c>
      <c r="C2233">
        <v>1.6393908262252801</v>
      </c>
      <c r="D2233">
        <v>5.7851696014404297</v>
      </c>
      <c r="E2233">
        <v>-9.6992589533328996E-2</v>
      </c>
      <c r="F2233">
        <v>-4.6897735446691499E-2</v>
      </c>
      <c r="G2233">
        <v>-0.11830986291170099</v>
      </c>
      <c r="H2233">
        <v>13.1000061035156</v>
      </c>
      <c r="I2233">
        <v>-25.952133178710898</v>
      </c>
      <c r="J2233">
        <v>-31.534317016601499</v>
      </c>
      <c r="L2233">
        <f t="shared" si="136"/>
        <v>6.0170979709197798</v>
      </c>
      <c r="M2233">
        <f t="shared" si="137"/>
        <v>-0.51729537996444552</v>
      </c>
      <c r="N2233">
        <f t="shared" si="138"/>
        <v>0.26759451013256008</v>
      </c>
      <c r="O2233">
        <f t="shared" si="139"/>
        <v>0.24592212368016275</v>
      </c>
      <c r="P2233" t="str" cm="1">
        <f t="array" ref="P2233">IF(AND(O2233&gt;$Q$2,M2233&gt;0,M2234&lt;0,53.93&gt;A2233&gt;16.07),Peak,"")</f>
        <v/>
      </c>
    </row>
    <row r="2234" spans="1:16" x14ac:dyDescent="0.3">
      <c r="A2234">
        <v>22.306396483999301</v>
      </c>
      <c r="B2234">
        <v>-0.22483246028423301</v>
      </c>
      <c r="C2234">
        <v>1.5188914537429801</v>
      </c>
      <c r="D2234">
        <v>5.88246726989746</v>
      </c>
      <c r="E2234">
        <v>-8.7399885058403001E-2</v>
      </c>
      <c r="F2234">
        <v>-6.2885753810405703E-2</v>
      </c>
      <c r="G2234">
        <v>-0.132165491580963</v>
      </c>
      <c r="H2234">
        <v>13.1000061035156</v>
      </c>
      <c r="I2234">
        <v>-25.952133178710898</v>
      </c>
      <c r="J2234">
        <v>-31.534317016601499</v>
      </c>
      <c r="L2234">
        <f t="shared" si="136"/>
        <v>6.0795560746542838</v>
      </c>
      <c r="M2234">
        <f t="shared" si="137"/>
        <v>6.2458103734504E-2</v>
      </c>
      <c r="N2234">
        <f t="shared" si="138"/>
        <v>3.9010147221100627E-3</v>
      </c>
      <c r="O2234">
        <f t="shared" si="139"/>
        <v>0.24549848758039652</v>
      </c>
      <c r="P2234" t="str" cm="1">
        <f t="array" ref="P2234">IF(AND(O2234&gt;$Q$2,M2234&gt;0,M2235&lt;0,53.93&gt;A2234&gt;16.07),Peak,"")</f>
        <v/>
      </c>
    </row>
    <row r="2235" spans="1:16" x14ac:dyDescent="0.3">
      <c r="A2235">
        <v>22.316375731999798</v>
      </c>
      <c r="B2235">
        <v>-0.46149033308029103</v>
      </c>
      <c r="C2235">
        <v>1.3992902040481501</v>
      </c>
      <c r="D2235">
        <v>5.5170769691467196</v>
      </c>
      <c r="E2235">
        <v>-7.1412131190299905E-2</v>
      </c>
      <c r="F2235">
        <v>-8.42024981975555E-2</v>
      </c>
      <c r="G2235">
        <v>-0.150285109877586</v>
      </c>
      <c r="H2235">
        <v>13.3000030517578</v>
      </c>
      <c r="I2235">
        <v>-25.952133178710898</v>
      </c>
      <c r="J2235">
        <v>-32.4102783203125</v>
      </c>
      <c r="L2235">
        <f t="shared" si="136"/>
        <v>5.7104399730809554</v>
      </c>
      <c r="M2235">
        <f t="shared" si="137"/>
        <v>-0.36911610157332841</v>
      </c>
      <c r="N2235">
        <f t="shared" si="138"/>
        <v>0.13624669644069171</v>
      </c>
      <c r="O2235">
        <f t="shared" si="139"/>
        <v>0.24610687045136456</v>
      </c>
      <c r="P2235" t="str" cm="1">
        <f t="array" ref="P2235">IF(AND(O2235&gt;$Q$2,M2235&gt;0,M2236&lt;0,53.93&gt;A2235&gt;16.07),Peak,"")</f>
        <v/>
      </c>
    </row>
    <row r="2236" spans="1:16" x14ac:dyDescent="0.3">
      <c r="A2236">
        <v>22.3263854979995</v>
      </c>
      <c r="B2236">
        <v>-0.55414766073226895</v>
      </c>
      <c r="C2236">
        <v>1.66274225711822</v>
      </c>
      <c r="D2236">
        <v>5.5646781921386701</v>
      </c>
      <c r="E2236">
        <v>-7.5675584375858307E-2</v>
      </c>
      <c r="F2236">
        <v>-0.103387638926506</v>
      </c>
      <c r="G2236">
        <v>-0.17266817390918701</v>
      </c>
      <c r="H2236">
        <v>13.3000030517578</v>
      </c>
      <c r="I2236">
        <v>-25.952133178710898</v>
      </c>
      <c r="J2236">
        <v>-32.4102783203125</v>
      </c>
      <c r="L2236">
        <f t="shared" si="136"/>
        <v>5.8341610215664543</v>
      </c>
      <c r="M2236">
        <f t="shared" si="137"/>
        <v>0.12372104848549892</v>
      </c>
      <c r="N2236">
        <f t="shared" si="138"/>
        <v>1.5306897838351175E-2</v>
      </c>
      <c r="O2236">
        <f t="shared" si="139"/>
        <v>0.24542103319450456</v>
      </c>
      <c r="P2236" t="str" cm="1">
        <f t="array" ref="P2236">IF(AND(O2236&gt;$Q$2,M2236&gt;0,M2237&lt;0,53.93&gt;A2236&gt;16.07),Peak,"")</f>
        <v/>
      </c>
    </row>
    <row r="2237" spans="1:16" x14ac:dyDescent="0.3">
      <c r="A2237">
        <v>22.336364745999099</v>
      </c>
      <c r="B2237">
        <v>-0.64426022768020597</v>
      </c>
      <c r="C2237">
        <v>1.6340020895004199</v>
      </c>
      <c r="D2237">
        <v>5.5518050193786603</v>
      </c>
      <c r="E2237">
        <v>-0.101256050169467</v>
      </c>
      <c r="F2237">
        <v>-0.124704651534557</v>
      </c>
      <c r="G2237">
        <v>-0.19718284904956801</v>
      </c>
      <c r="H2237">
        <v>13.3000030517578</v>
      </c>
      <c r="I2237">
        <v>-25.952133178710898</v>
      </c>
      <c r="J2237">
        <v>-32.4102783203125</v>
      </c>
      <c r="L2237">
        <f t="shared" si="136"/>
        <v>5.8230209550250098</v>
      </c>
      <c r="M2237">
        <f t="shared" si="137"/>
        <v>-1.1140066541444504E-2</v>
      </c>
      <c r="N2237">
        <f t="shared" si="138"/>
        <v>1.2410108254781133E-4</v>
      </c>
      <c r="O2237">
        <f t="shared" si="139"/>
        <v>0.24864546995681833</v>
      </c>
      <c r="P2237" t="str" cm="1">
        <f t="array" ref="P2237">IF(AND(O2237&gt;$Q$2,M2237&gt;0,M2238&lt;0,53.93&gt;A2237&gt;16.07),Peak,"")</f>
        <v/>
      </c>
    </row>
    <row r="2238" spans="1:16" x14ac:dyDescent="0.3">
      <c r="A2238">
        <v>22.3463439939996</v>
      </c>
      <c r="B2238">
        <v>-0.74739575386047297</v>
      </c>
      <c r="C2238">
        <v>1.5938855409622099</v>
      </c>
      <c r="D2238">
        <v>5.2696418762206996</v>
      </c>
      <c r="E2238">
        <v>-0.122573055326938</v>
      </c>
      <c r="F2238">
        <v>-0.157745957374572</v>
      </c>
      <c r="G2238">
        <v>-0.21956537663936601</v>
      </c>
      <c r="H2238">
        <v>13.5</v>
      </c>
      <c r="I2238">
        <v>-25.6549682617187</v>
      </c>
      <c r="J2238">
        <v>-33.091583251953097</v>
      </c>
      <c r="L2238">
        <f t="shared" si="136"/>
        <v>5.5559154991950583</v>
      </c>
      <c r="M2238">
        <f t="shared" si="137"/>
        <v>-0.26710545582995149</v>
      </c>
      <c r="N2238">
        <f t="shared" si="138"/>
        <v>7.1345324534126162E-2</v>
      </c>
      <c r="O2238">
        <f t="shared" si="139"/>
        <v>0.24917076874729702</v>
      </c>
      <c r="P2238" t="str" cm="1">
        <f t="array" ref="P2238">IF(AND(O2238&gt;$Q$2,M2238&gt;0,M2239&lt;0,53.93&gt;A2238&gt;16.07),Peak,"")</f>
        <v/>
      </c>
    </row>
    <row r="2239" spans="1:16" x14ac:dyDescent="0.3">
      <c r="A2239">
        <v>22.356353758999798</v>
      </c>
      <c r="B2239">
        <v>-0.74559950828552202</v>
      </c>
      <c r="C2239">
        <v>1.9984941482543901</v>
      </c>
      <c r="D2239">
        <v>5.2931427955627397</v>
      </c>
      <c r="E2239">
        <v>-0.120441459119319</v>
      </c>
      <c r="F2239">
        <v>-0.21103847026824901</v>
      </c>
      <c r="G2239">
        <v>-0.23981632292270599</v>
      </c>
      <c r="H2239">
        <v>13.5</v>
      </c>
      <c r="I2239">
        <v>-25.6549682617187</v>
      </c>
      <c r="J2239">
        <v>-33.091583251953097</v>
      </c>
      <c r="L2239">
        <f t="shared" si="136"/>
        <v>5.7067730059623356</v>
      </c>
      <c r="M2239">
        <f t="shared" si="137"/>
        <v>0.15085750676727727</v>
      </c>
      <c r="N2239">
        <f t="shared" si="138"/>
        <v>2.2757987348039108E-2</v>
      </c>
      <c r="O2239">
        <f t="shared" si="139"/>
        <v>0.24829933255235467</v>
      </c>
      <c r="P2239" t="str" cm="1">
        <f t="array" ref="P2239">IF(AND(O2239&gt;$Q$2,M2239&gt;0,M2240&lt;0,53.93&gt;A2239&gt;16.07),Peak,"")</f>
        <v/>
      </c>
    </row>
    <row r="2240" spans="1:16" x14ac:dyDescent="0.3">
      <c r="A2240">
        <v>22.366333006999401</v>
      </c>
      <c r="B2240">
        <v>-0.625249803066253</v>
      </c>
      <c r="C2240">
        <v>1.7805473804473799</v>
      </c>
      <c r="D2240">
        <v>5.5221667289733798</v>
      </c>
      <c r="E2240">
        <v>-0.106585033237934</v>
      </c>
      <c r="F2240">
        <v>-0.26966050267219499</v>
      </c>
      <c r="G2240">
        <v>-0.26113361120223999</v>
      </c>
      <c r="H2240">
        <v>13.5</v>
      </c>
      <c r="I2240">
        <v>-25.6549682617187</v>
      </c>
      <c r="J2240">
        <v>-33.091583251953097</v>
      </c>
      <c r="L2240">
        <f t="shared" si="136"/>
        <v>5.835718608092149</v>
      </c>
      <c r="M2240">
        <f t="shared" si="137"/>
        <v>0.12894560212981343</v>
      </c>
      <c r="N2240">
        <f t="shared" si="138"/>
        <v>1.6626968308620146E-2</v>
      </c>
      <c r="O2240">
        <f t="shared" si="139"/>
        <v>0.2526478333965283</v>
      </c>
      <c r="P2240" t="str" cm="1">
        <f t="array" ref="P2240">IF(AND(O2240&gt;$Q$2,M2240&gt;0,M2241&lt;0,53.93&gt;A2240&gt;16.07),Peak,"")</f>
        <v/>
      </c>
    </row>
    <row r="2241" spans="1:16" x14ac:dyDescent="0.3">
      <c r="A2241">
        <v>22.3769836429992</v>
      </c>
      <c r="B2241">
        <v>-1.04961729049682</v>
      </c>
      <c r="C2241">
        <v>1.6866924762725799</v>
      </c>
      <c r="D2241">
        <v>5.5800962448120099</v>
      </c>
      <c r="E2241">
        <v>-9.6992589533328996E-2</v>
      </c>
      <c r="F2241">
        <v>-0.31336030364036499</v>
      </c>
      <c r="G2241">
        <v>-0.27712163329124401</v>
      </c>
      <c r="H2241">
        <v>13.5999908447265</v>
      </c>
      <c r="I2241">
        <v>-25.952133178710898</v>
      </c>
      <c r="J2241">
        <v>-33.578216552734297</v>
      </c>
      <c r="L2241">
        <f t="shared" si="136"/>
        <v>5.9231834402953885</v>
      </c>
      <c r="M2241">
        <f t="shared" si="137"/>
        <v>8.7464832203239418E-2</v>
      </c>
      <c r="N2241">
        <f t="shared" si="138"/>
        <v>7.6500968723408275E-3</v>
      </c>
      <c r="O2241">
        <f t="shared" si="139"/>
        <v>0.25267111586304825</v>
      </c>
      <c r="P2241" t="str" cm="1">
        <f t="array" ref="P2241">IF(AND(O2241&gt;$Q$2,M2241&gt;0,M2242&lt;0,53.93&gt;A2241&gt;16.07),Peak,"")</f>
        <v/>
      </c>
    </row>
    <row r="2242" spans="1:16" x14ac:dyDescent="0.3">
      <c r="A2242">
        <v>22.3863220209996</v>
      </c>
      <c r="B2242">
        <v>-0.89513856172561601</v>
      </c>
      <c r="C2242">
        <v>1.8995498418807899</v>
      </c>
      <c r="D2242">
        <v>5.7267909049987704</v>
      </c>
      <c r="E2242">
        <v>-8.7399885058403001E-2</v>
      </c>
      <c r="F2242">
        <v>-0.35599407553672702</v>
      </c>
      <c r="G2242">
        <v>-0.28351640701293901</v>
      </c>
      <c r="H2242">
        <v>13.5999908447265</v>
      </c>
      <c r="I2242">
        <v>-25.952133178710898</v>
      </c>
      <c r="J2242">
        <v>-33.578216552734297</v>
      </c>
      <c r="L2242">
        <f t="shared" si="136"/>
        <v>6.0996472616090003</v>
      </c>
      <c r="M2242">
        <f t="shared" si="137"/>
        <v>0.17646382131361182</v>
      </c>
      <c r="N2242">
        <f t="shared" si="138"/>
        <v>3.1139480232602323E-2</v>
      </c>
      <c r="O2242">
        <f t="shared" si="139"/>
        <v>0.25745588765705391</v>
      </c>
      <c r="P2242" t="str" cm="1">
        <f t="array" ref="P2242">IF(AND(O2242&gt;$Q$2,M2242&gt;0,M2243&lt;0,53.93&gt;A2242&gt;16.07),Peak,"")</f>
        <v/>
      </c>
    </row>
    <row r="2243" spans="1:16" x14ac:dyDescent="0.3">
      <c r="A2243">
        <v>22.3963012689991</v>
      </c>
      <c r="B2243">
        <v>-1.1008108854293801</v>
      </c>
      <c r="C2243">
        <v>2.0468435287475502</v>
      </c>
      <c r="D2243">
        <v>6.2754001617431596</v>
      </c>
      <c r="E2243">
        <v>-7.8872978687286294E-2</v>
      </c>
      <c r="F2243">
        <v>-0.42314273118972701</v>
      </c>
      <c r="G2243">
        <v>-0.27712163329124401</v>
      </c>
      <c r="H2243">
        <v>13.5999908447265</v>
      </c>
      <c r="I2243">
        <v>-25.952133178710898</v>
      </c>
      <c r="J2243">
        <v>-33.578216552734297</v>
      </c>
      <c r="L2243">
        <f t="shared" ref="L2243:L2306" si="140">SQRT(B2243^2+C2243^2+D2243^2)</f>
        <v>6.6919354619318927</v>
      </c>
      <c r="M2243">
        <f t="shared" si="137"/>
        <v>0.59228820032289242</v>
      </c>
      <c r="N2243">
        <f t="shared" si="138"/>
        <v>0.35080531224173073</v>
      </c>
      <c r="O2243">
        <f t="shared" si="139"/>
        <v>0.25790511572752256</v>
      </c>
      <c r="P2243" t="str" cm="1">
        <f t="array" ref="P2243">IF(AND(O2243&gt;$Q$2,M2243&gt;0,M2244&lt;0,53.93&gt;A2243&gt;16.07),Peak,"")</f>
        <v/>
      </c>
    </row>
    <row r="2244" spans="1:16" x14ac:dyDescent="0.3">
      <c r="A2244">
        <v>22.4062805179992</v>
      </c>
      <c r="B2244">
        <v>-0.89528822898864702</v>
      </c>
      <c r="C2244">
        <v>1.7655785083770701</v>
      </c>
      <c r="D2244">
        <v>6.3866190910339302</v>
      </c>
      <c r="E2244">
        <v>-6.9280534982681205E-2</v>
      </c>
      <c r="F2244">
        <v>-0.50094991922378496</v>
      </c>
      <c r="G2244">
        <v>-0.25900173187255798</v>
      </c>
      <c r="H2244">
        <v>13.5999908447265</v>
      </c>
      <c r="I2244">
        <v>-25.555908203125</v>
      </c>
      <c r="J2244">
        <v>-34.064865112304602</v>
      </c>
      <c r="L2244">
        <f t="shared" si="140"/>
        <v>6.6863825717773349</v>
      </c>
      <c r="M2244">
        <f t="shared" ref="M2244:M2307" si="141">L2244-L2243</f>
        <v>-5.5528901545578435E-3</v>
      </c>
      <c r="N2244">
        <f t="shared" ref="N2244:N2307" si="142">M2244^2</f>
        <v>3.0834589068585431E-5</v>
      </c>
      <c r="O2244">
        <f t="shared" ref="O2244:O2307" si="143">AVERAGE(N2244:N2291)</f>
        <v>0.25061884905071746</v>
      </c>
      <c r="P2244" t="str" cm="1">
        <f t="array" ref="P2244">IF(AND(O2244&gt;$Q$2,M2244&gt;0,M2245&lt;0,53.93&gt;A2244&gt;16.07),Peak,"")</f>
        <v/>
      </c>
    </row>
    <row r="2245" spans="1:16" x14ac:dyDescent="0.3">
      <c r="A2245">
        <v>22.416290282999299</v>
      </c>
      <c r="B2245">
        <v>-1.0750644207000699</v>
      </c>
      <c r="C2245">
        <v>1.92245221138</v>
      </c>
      <c r="D2245">
        <v>6.91202640533447</v>
      </c>
      <c r="E2245">
        <v>-7.0346333086490603E-2</v>
      </c>
      <c r="F2245">
        <v>-0.58834928274154596</v>
      </c>
      <c r="G2245">
        <v>-0.23555313050746901</v>
      </c>
      <c r="H2245">
        <v>13.5999908447265</v>
      </c>
      <c r="I2245">
        <v>-25.555908203125</v>
      </c>
      <c r="J2245">
        <v>-34.064865112304602</v>
      </c>
      <c r="L2245">
        <f t="shared" si="140"/>
        <v>7.2544948164387009</v>
      </c>
      <c r="M2245">
        <f t="shared" si="141"/>
        <v>0.56811224466136601</v>
      </c>
      <c r="N2245">
        <f t="shared" si="142"/>
        <v>0.32275152253417577</v>
      </c>
      <c r="O2245">
        <f t="shared" si="143"/>
        <v>0.25282989178719895</v>
      </c>
      <c r="P2245" t="str" cm="1">
        <f t="array" ref="P2245">IF(AND(O2245&gt;$Q$2,M2245&gt;0,M2246&lt;0,53.93&gt;A2245&gt;16.07),Peak,"")</f>
        <v/>
      </c>
    </row>
    <row r="2246" spans="1:16" x14ac:dyDescent="0.3">
      <c r="A2246">
        <v>22.4262695309998</v>
      </c>
      <c r="B2246">
        <v>-0.88555848598480202</v>
      </c>
      <c r="C2246">
        <v>1.8996995687484699</v>
      </c>
      <c r="D2246">
        <v>7.3405852317809996</v>
      </c>
      <c r="E2246">
        <v>-8.9532010257244096E-2</v>
      </c>
      <c r="F2246">
        <v>-0.68001288175582797</v>
      </c>
      <c r="G2246">
        <v>-0.21956537663936601</v>
      </c>
      <c r="H2246">
        <v>13.5999908447265</v>
      </c>
      <c r="I2246">
        <v>-25.555908203125</v>
      </c>
      <c r="J2246">
        <v>-34.064865112304602</v>
      </c>
      <c r="L2246">
        <f t="shared" si="140"/>
        <v>7.6339546650896564</v>
      </c>
      <c r="M2246">
        <f t="shared" si="141"/>
        <v>0.3794598486509555</v>
      </c>
      <c r="N2246">
        <f t="shared" si="142"/>
        <v>0.14398977673820607</v>
      </c>
      <c r="O2246">
        <f t="shared" si="143"/>
        <v>0.24610763401487601</v>
      </c>
      <c r="P2246" t="str" cm="1">
        <f t="array" ref="P2246">IF(AND(O2246&gt;$Q$2,M2246&gt;0,M2247&lt;0,53.93&gt;A2246&gt;16.07),Peak,"")</f>
        <v/>
      </c>
    </row>
    <row r="2247" spans="1:16" x14ac:dyDescent="0.3">
      <c r="A2247">
        <v>22.436248778999399</v>
      </c>
      <c r="B2247">
        <v>-0.99498093128204301</v>
      </c>
      <c r="C2247">
        <v>2.2878425121307302</v>
      </c>
      <c r="D2247">
        <v>7.73232078552246</v>
      </c>
      <c r="E2247">
        <v>-0.123638853430747</v>
      </c>
      <c r="F2247">
        <v>-0.74609524011611905</v>
      </c>
      <c r="G2247">
        <v>-0.21210427582263899</v>
      </c>
      <c r="H2247">
        <v>13.1000061035156</v>
      </c>
      <c r="I2247">
        <v>-25.357803344726499</v>
      </c>
      <c r="J2247">
        <v>-34.162185668945298</v>
      </c>
      <c r="L2247">
        <f t="shared" si="140"/>
        <v>8.1248381611051315</v>
      </c>
      <c r="M2247">
        <f t="shared" si="141"/>
        <v>0.4908834960154751</v>
      </c>
      <c r="N2247">
        <f t="shared" si="142"/>
        <v>0.24096660666037495</v>
      </c>
      <c r="O2247">
        <f t="shared" si="143"/>
        <v>0.24313203599796848</v>
      </c>
      <c r="P2247" t="str" cm="1">
        <f t="array" ref="P2247">IF(AND(O2247&gt;$Q$2,M2247&gt;0,M2248&lt;0,53.93&gt;A2247&gt;16.07),Peak,"")</f>
        <v/>
      </c>
    </row>
    <row r="2248" spans="1:16" x14ac:dyDescent="0.3">
      <c r="A2248">
        <v>22.4462585449991</v>
      </c>
      <c r="B2248">
        <v>-0.78721296787261896</v>
      </c>
      <c r="C2248">
        <v>2.2992186546325599</v>
      </c>
      <c r="D2248">
        <v>8.0664253234863192</v>
      </c>
      <c r="E2248">
        <v>-0.16733865439891801</v>
      </c>
      <c r="F2248">
        <v>-0.75462216138839699</v>
      </c>
      <c r="G2248">
        <v>-0.20784108340740201</v>
      </c>
      <c r="H2248">
        <v>13.1000061035156</v>
      </c>
      <c r="I2248">
        <v>-25.357803344726499</v>
      </c>
      <c r="J2248">
        <v>-34.162185668945298</v>
      </c>
      <c r="L2248">
        <f t="shared" si="140"/>
        <v>8.4245669430528327</v>
      </c>
      <c r="M2248">
        <f t="shared" si="141"/>
        <v>0.29972878194770125</v>
      </c>
      <c r="N2248">
        <f t="shared" si="142"/>
        <v>8.983734272785264E-2</v>
      </c>
      <c r="O2248">
        <f t="shared" si="143"/>
        <v>0.23871598421420107</v>
      </c>
      <c r="P2248" t="str" cm="1">
        <f t="array" ref="P2248">IF(AND(O2248&gt;$Q$2,M2248&gt;0,M2249&lt;0,53.93&gt;A2248&gt;16.07),Peak,"")</f>
        <v/>
      </c>
    </row>
    <row r="2249" spans="1:16" x14ac:dyDescent="0.3">
      <c r="A2249">
        <v>22.456237792999602</v>
      </c>
      <c r="B2249">
        <v>-0.71745800971984797</v>
      </c>
      <c r="C2249">
        <v>2.3793022632598801</v>
      </c>
      <c r="D2249">
        <v>8.5743198394775302</v>
      </c>
      <c r="E2249">
        <v>-0.218499585986137</v>
      </c>
      <c r="F2249">
        <v>-0.72797590494155795</v>
      </c>
      <c r="G2249">
        <v>-0.199314445257186</v>
      </c>
      <c r="H2249">
        <v>13.1000061035156</v>
      </c>
      <c r="I2249">
        <v>-25.357803344726499</v>
      </c>
      <c r="J2249">
        <v>-34.162185668945298</v>
      </c>
      <c r="L2249">
        <f t="shared" si="140"/>
        <v>8.927193622036139</v>
      </c>
      <c r="M2249">
        <f t="shared" si="141"/>
        <v>0.50262667898330626</v>
      </c>
      <c r="N2249">
        <f t="shared" si="142"/>
        <v>0.2526335784257876</v>
      </c>
      <c r="O2249">
        <f t="shared" si="143"/>
        <v>0.2381370465462401</v>
      </c>
      <c r="P2249" t="str" cm="1">
        <f t="array" ref="P2249">IF(AND(O2249&gt;$Q$2,M2249&gt;0,M2250&lt;0,53.93&gt;A2249&gt;16.07),Peak,"")</f>
        <v/>
      </c>
    </row>
    <row r="2250" spans="1:16" x14ac:dyDescent="0.3">
      <c r="A2250">
        <v>22.466217040999201</v>
      </c>
      <c r="B2250">
        <v>-0.76371186971664395</v>
      </c>
      <c r="C2250">
        <v>2.7119104862213099</v>
      </c>
      <c r="D2250">
        <v>8.8644161224365199</v>
      </c>
      <c r="E2250">
        <v>-0.293108850717544</v>
      </c>
      <c r="F2250">
        <v>-0.67361754179000799</v>
      </c>
      <c r="G2250">
        <v>-0.179063230752944</v>
      </c>
      <c r="H2250">
        <v>12.6000061035156</v>
      </c>
      <c r="I2250">
        <v>-25.0606384277343</v>
      </c>
      <c r="J2250">
        <v>-34.843490600585902</v>
      </c>
      <c r="L2250">
        <f t="shared" si="140"/>
        <v>9.3013755701474459</v>
      </c>
      <c r="M2250">
        <f t="shared" si="141"/>
        <v>0.37418194811130689</v>
      </c>
      <c r="N2250">
        <f t="shared" si="142"/>
        <v>0.14001213029237278</v>
      </c>
      <c r="O2250">
        <f t="shared" si="143"/>
        <v>0.2345097182978523</v>
      </c>
      <c r="P2250" t="str" cm="1">
        <f t="array" ref="P2250">IF(AND(O2250&gt;$Q$2,M2250&gt;0,M2251&lt;0,53.93&gt;A2250&gt;16.07),Peak,"")</f>
        <v/>
      </c>
    </row>
    <row r="2251" spans="1:16" x14ac:dyDescent="0.3">
      <c r="A2251">
        <v>22.476226806999801</v>
      </c>
      <c r="B2251">
        <v>-0.80876815319061202</v>
      </c>
      <c r="C2251">
        <v>2.6348209381103498</v>
      </c>
      <c r="D2251">
        <v>9.4711046218871999</v>
      </c>
      <c r="E2251">
        <v>-0.36771863698959301</v>
      </c>
      <c r="F2251">
        <v>-0.61392974853515603</v>
      </c>
      <c r="G2251">
        <v>-0.157745957374572</v>
      </c>
      <c r="H2251">
        <v>12.6000061035156</v>
      </c>
      <c r="I2251">
        <v>-25.0606384277343</v>
      </c>
      <c r="J2251">
        <v>-34.843490600585902</v>
      </c>
      <c r="L2251">
        <f t="shared" si="140"/>
        <v>9.86398550588215</v>
      </c>
      <c r="M2251">
        <f t="shared" si="141"/>
        <v>0.56260993573470408</v>
      </c>
      <c r="N2251">
        <f t="shared" si="142"/>
        <v>0.31652993978740784</v>
      </c>
      <c r="O2251">
        <f t="shared" si="143"/>
        <v>0.23159933229428212</v>
      </c>
      <c r="P2251" t="str" cm="1">
        <f t="array" ref="P2251">IF(AND(O2251&gt;$Q$2,M2251&gt;0,M2252&lt;0,53.93&gt;A2251&gt;16.07),Peak,"")</f>
        <v/>
      </c>
    </row>
    <row r="2252" spans="1:16" x14ac:dyDescent="0.3">
      <c r="A2252">
        <v>22.4862060549994</v>
      </c>
      <c r="B2252">
        <v>-0.61312502622604304</v>
      </c>
      <c r="C2252">
        <v>2.7990293502807599</v>
      </c>
      <c r="D2252">
        <v>10.3270244598388</v>
      </c>
      <c r="E2252">
        <v>-0.431669652462005</v>
      </c>
      <c r="F2252">
        <v>-0.56703251600265503</v>
      </c>
      <c r="G2252">
        <v>-0.13323129713535301</v>
      </c>
      <c r="H2252">
        <v>12.6000061035156</v>
      </c>
      <c r="I2252">
        <v>-25.0606384277343</v>
      </c>
      <c r="J2252">
        <v>-34.843490600585902</v>
      </c>
      <c r="L2252">
        <f t="shared" si="140"/>
        <v>10.717178817003413</v>
      </c>
      <c r="M2252">
        <f t="shared" si="141"/>
        <v>0.85319331112126306</v>
      </c>
      <c r="N2252">
        <f t="shared" si="142"/>
        <v>0.7279388261420644</v>
      </c>
      <c r="O2252">
        <f t="shared" si="143"/>
        <v>0.22663162906040155</v>
      </c>
      <c r="P2252" t="str" cm="1">
        <f t="array" ref="P2252">IF(AND(O2252&gt;$Q$2,M2252&gt;0,M2253&lt;0,53.93&gt;A2252&gt;16.07),Peak,"")</f>
        <v/>
      </c>
    </row>
    <row r="2253" spans="1:16" x14ac:dyDescent="0.3">
      <c r="A2253">
        <v>22.496185302999901</v>
      </c>
      <c r="B2253">
        <v>-0.96309721469879095</v>
      </c>
      <c r="C2253">
        <v>3.1763947010040199</v>
      </c>
      <c r="D2253">
        <v>10.818003654479901</v>
      </c>
      <c r="E2253">
        <v>-0.481764256954193</v>
      </c>
      <c r="F2253">
        <v>-0.54464948177337602</v>
      </c>
      <c r="G2253">
        <v>-9.8058387637138297E-2</v>
      </c>
      <c r="H2253">
        <v>12.3000030517578</v>
      </c>
      <c r="I2253">
        <v>-24.466323852538999</v>
      </c>
      <c r="J2253">
        <v>-35.330123901367102</v>
      </c>
      <c r="L2253">
        <f t="shared" si="140"/>
        <v>11.315751968378747</v>
      </c>
      <c r="M2253">
        <f t="shared" si="141"/>
        <v>0.59857315137533362</v>
      </c>
      <c r="N2253">
        <f t="shared" si="142"/>
        <v>0.35828981754739808</v>
      </c>
      <c r="O2253">
        <f t="shared" si="143"/>
        <v>0.21151141378779514</v>
      </c>
      <c r="P2253" t="str" cm="1">
        <f t="array" ref="P2253">IF(AND(O2253&gt;$Q$2,M2253&gt;0,M2254&lt;0,53.93&gt;A2253&gt;16.07),Peak,"")</f>
        <v/>
      </c>
    </row>
    <row r="2254" spans="1:16" x14ac:dyDescent="0.3">
      <c r="A2254">
        <v>22.506195067999201</v>
      </c>
      <c r="B2254">
        <v>-0.74919205904006902</v>
      </c>
      <c r="C2254">
        <v>3.20034480094909</v>
      </c>
      <c r="D2254">
        <v>11.7135915756225</v>
      </c>
      <c r="E2254">
        <v>-0.527596175670623</v>
      </c>
      <c r="F2254">
        <v>-0.53505676984786898</v>
      </c>
      <c r="G2254">
        <v>-5.5424641817808103E-2</v>
      </c>
      <c r="H2254">
        <v>12.3000030517578</v>
      </c>
      <c r="I2254">
        <v>-24.466323852538999</v>
      </c>
      <c r="J2254">
        <v>-35.330123901367102</v>
      </c>
      <c r="L2254">
        <f t="shared" si="140"/>
        <v>12.166006871064351</v>
      </c>
      <c r="M2254">
        <f t="shared" si="141"/>
        <v>0.85025490268560411</v>
      </c>
      <c r="N2254">
        <f t="shared" si="142"/>
        <v>0.72293339954090607</v>
      </c>
      <c r="O2254">
        <f t="shared" si="143"/>
        <v>0.20547094189822626</v>
      </c>
      <c r="P2254" t="str" cm="1">
        <f t="array" ref="P2254">IF(AND(O2254&gt;$Q$2,M2254&gt;0,M2255&lt;0,53.93&gt;A2254&gt;16.07),Peak,"")</f>
        <v/>
      </c>
    </row>
    <row r="2255" spans="1:16" x14ac:dyDescent="0.3">
      <c r="A2255">
        <v>22.516174315999699</v>
      </c>
      <c r="B2255">
        <v>-0.64905029535293501</v>
      </c>
      <c r="C2255">
        <v>3.2980916500091499</v>
      </c>
      <c r="D2255">
        <v>11.868818283081</v>
      </c>
      <c r="E2255">
        <v>-0.57342785596847501</v>
      </c>
      <c r="F2255">
        <v>-0.52120113372802701</v>
      </c>
      <c r="G2255">
        <v>-1.70538183301687E-2</v>
      </c>
      <c r="H2255">
        <v>12.3000030517578</v>
      </c>
      <c r="I2255">
        <v>-24.466323852538999</v>
      </c>
      <c r="J2255">
        <v>-35.330123901367102</v>
      </c>
      <c r="L2255">
        <f t="shared" si="140"/>
        <v>12.335620059589855</v>
      </c>
      <c r="M2255">
        <f t="shared" si="141"/>
        <v>0.16961318852550455</v>
      </c>
      <c r="N2255">
        <f t="shared" si="142"/>
        <v>2.876863372178835E-2</v>
      </c>
      <c r="O2255">
        <f t="shared" si="143"/>
        <v>0.19086861176688844</v>
      </c>
      <c r="P2255" t="str" cm="1">
        <f t="array" ref="P2255">IF(AND(O2255&gt;$Q$2,M2255&gt;0,M2256&lt;0,53.93&gt;A2255&gt;16.07),Peak,"")</f>
        <v/>
      </c>
    </row>
    <row r="2256" spans="1:16" x14ac:dyDescent="0.3">
      <c r="A2256">
        <v>22.526763915999201</v>
      </c>
      <c r="B2256">
        <v>-0.121846616268157</v>
      </c>
      <c r="C2256">
        <v>3.3434472084045401</v>
      </c>
      <c r="D2256">
        <v>12.6736946105957</v>
      </c>
      <c r="E2256">
        <v>-0.62352246046066195</v>
      </c>
      <c r="F2256">
        <v>-0.48815956711769098</v>
      </c>
      <c r="G2256">
        <v>7.4605792760848999E-3</v>
      </c>
      <c r="H2256">
        <v>12</v>
      </c>
      <c r="I2256">
        <v>-23.77294921875</v>
      </c>
      <c r="J2256">
        <v>-36.498062133788999</v>
      </c>
      <c r="L2256">
        <f t="shared" si="140"/>
        <v>13.107861035116546</v>
      </c>
      <c r="M2256">
        <f t="shared" si="141"/>
        <v>0.77224097552669058</v>
      </c>
      <c r="N2256">
        <f t="shared" si="142"/>
        <v>0.59635612428241469</v>
      </c>
      <c r="O2256">
        <f t="shared" si="143"/>
        <v>0.19391721246011318</v>
      </c>
      <c r="P2256" t="str" cm="1">
        <f t="array" ref="P2256">IF(AND(O2256&gt;$Q$2,M2256&gt;0,M2257&lt;0,53.93&gt;A2256&gt;16.07),Peak,"")</f>
        <v/>
      </c>
    </row>
    <row r="2257" spans="1:16" x14ac:dyDescent="0.3">
      <c r="A2257">
        <v>22.536163329999901</v>
      </c>
      <c r="B2257">
        <v>0.252824246883392</v>
      </c>
      <c r="C2257">
        <v>3.0552964210510201</v>
      </c>
      <c r="D2257">
        <v>12.990286827087401</v>
      </c>
      <c r="E2257">
        <v>-0.65230029821395796</v>
      </c>
      <c r="F2257">
        <v>-0.41994509100914001</v>
      </c>
      <c r="G2257">
        <v>5.3289853967726196E-3</v>
      </c>
      <c r="H2257">
        <v>12</v>
      </c>
      <c r="I2257">
        <v>-23.77294921875</v>
      </c>
      <c r="J2257">
        <v>-36.498062133788999</v>
      </c>
      <c r="L2257">
        <f t="shared" si="140"/>
        <v>13.347146068366067</v>
      </c>
      <c r="M2257">
        <f t="shared" si="141"/>
        <v>0.23928503324952111</v>
      </c>
      <c r="N2257">
        <f t="shared" si="142"/>
        <v>5.7257327137224423E-2</v>
      </c>
      <c r="O2257">
        <f t="shared" si="143"/>
        <v>0.18904638422122219</v>
      </c>
      <c r="P2257" t="str" cm="1">
        <f t="array" ref="P2257">IF(AND(O2257&gt;$Q$2,M2257&gt;0,M2258&lt;0,53.93&gt;A2257&gt;16.07),Peak,"")</f>
        <v/>
      </c>
    </row>
    <row r="2258" spans="1:16" x14ac:dyDescent="0.3">
      <c r="A2258">
        <v>22.546173094999101</v>
      </c>
      <c r="B2258">
        <v>0.24444168806076</v>
      </c>
      <c r="C2258">
        <v>3.16666483879089</v>
      </c>
      <c r="D2258">
        <v>13.6198768615722</v>
      </c>
      <c r="E2258">
        <v>-0.65336662530899003</v>
      </c>
      <c r="F2258">
        <v>-0.28777986764907798</v>
      </c>
      <c r="G2258">
        <v>-3.0909979715943298E-2</v>
      </c>
      <c r="H2258">
        <v>12</v>
      </c>
      <c r="I2258">
        <v>-23.77294921875</v>
      </c>
      <c r="J2258">
        <v>-36.498062133788999</v>
      </c>
      <c r="L2258">
        <f t="shared" si="140"/>
        <v>13.985298125692077</v>
      </c>
      <c r="M2258">
        <f t="shared" si="141"/>
        <v>0.63815205732601044</v>
      </c>
      <c r="N2258">
        <f t="shared" si="142"/>
        <v>0.40723804826941973</v>
      </c>
      <c r="O2258">
        <f t="shared" si="143"/>
        <v>0.19171078641613784</v>
      </c>
      <c r="P2258" t="str" cm="1">
        <f t="array" ref="P2258">IF(AND(O2258&gt;$Q$2,M2258&gt;0,M2259&lt;0,53.93&gt;A2258&gt;16.07),Peak,"")</f>
        <v/>
      </c>
    </row>
    <row r="2259" spans="1:16" x14ac:dyDescent="0.3">
      <c r="A2259">
        <v>22.556152343999202</v>
      </c>
      <c r="B2259">
        <v>0.24833358824252999</v>
      </c>
      <c r="C2259">
        <v>3.2771351337432799</v>
      </c>
      <c r="D2259">
        <v>13.8509969711303</v>
      </c>
      <c r="E2259">
        <v>-0.61286395788192705</v>
      </c>
      <c r="F2259">
        <v>-0.100190252065658</v>
      </c>
      <c r="G2259">
        <v>-5.11609241366386E-2</v>
      </c>
      <c r="H2259">
        <v>12.6000061035156</v>
      </c>
      <c r="I2259">
        <v>-23.376724243163999</v>
      </c>
      <c r="J2259">
        <v>-37.179367065429602</v>
      </c>
      <c r="L2259">
        <f t="shared" si="140"/>
        <v>14.235568177987304</v>
      </c>
      <c r="M2259">
        <f t="shared" si="141"/>
        <v>0.25027005229522636</v>
      </c>
      <c r="N2259">
        <f t="shared" si="142"/>
        <v>6.2635099075855336E-2</v>
      </c>
      <c r="O2259">
        <f t="shared" si="143"/>
        <v>0.18693351885002116</v>
      </c>
      <c r="P2259" t="str" cm="1">
        <f t="array" ref="P2259">IF(AND(O2259&gt;$Q$2,M2259&gt;0,M2260&lt;0,53.93&gt;A2259&gt;16.07),Peak,"")</f>
        <v/>
      </c>
    </row>
    <row r="2260" spans="1:16" x14ac:dyDescent="0.3">
      <c r="A2260">
        <v>22.566162108999301</v>
      </c>
      <c r="B2260">
        <v>-0.22243744134902901</v>
      </c>
      <c r="C2260">
        <v>3.3016841411590501</v>
      </c>
      <c r="D2260">
        <v>14.270275115966699</v>
      </c>
      <c r="E2260">
        <v>-0.55530822277069003</v>
      </c>
      <c r="F2260">
        <v>6.7148141562938607E-2</v>
      </c>
      <c r="G2260">
        <v>-5.4358847439289003E-2</v>
      </c>
      <c r="H2260">
        <v>12.6000061035156</v>
      </c>
      <c r="I2260">
        <v>-23.376724243163999</v>
      </c>
      <c r="J2260">
        <v>-37.179367065429602</v>
      </c>
      <c r="L2260">
        <f t="shared" si="140"/>
        <v>14.648936769222313</v>
      </c>
      <c r="M2260">
        <f t="shared" si="141"/>
        <v>0.41336859123500957</v>
      </c>
      <c r="N2260">
        <f t="shared" si="142"/>
        <v>0.17087359221961643</v>
      </c>
      <c r="O2260">
        <f t="shared" si="143"/>
        <v>0.19294153670991801</v>
      </c>
      <c r="P2260" t="str" cm="1">
        <f t="array" ref="P2260">IF(AND(O2260&gt;$Q$2,M2260&gt;0,M2261&lt;0,53.93&gt;A2260&gt;16.07),Peak,"")</f>
        <v/>
      </c>
    </row>
    <row r="2261" spans="1:16" x14ac:dyDescent="0.3">
      <c r="A2261">
        <v>22.576141356999798</v>
      </c>
      <c r="B2261">
        <v>-0.132324829697608</v>
      </c>
      <c r="C2261">
        <v>2.9782068729400599</v>
      </c>
      <c r="D2261">
        <v>14.59494972229</v>
      </c>
      <c r="E2261">
        <v>-0.48283058404922402</v>
      </c>
      <c r="F2261">
        <v>0.15667963027954099</v>
      </c>
      <c r="G2261">
        <v>-5.9687830507755203E-2</v>
      </c>
      <c r="H2261">
        <v>12.6000061035156</v>
      </c>
      <c r="I2261">
        <v>-23.376724243163999</v>
      </c>
      <c r="J2261">
        <v>-37.179367065429602</v>
      </c>
      <c r="L2261">
        <f t="shared" si="140"/>
        <v>14.896300998394025</v>
      </c>
      <c r="M2261">
        <f t="shared" si="141"/>
        <v>0.24736422917171197</v>
      </c>
      <c r="N2261">
        <f t="shared" si="142"/>
        <v>6.1189061873715242E-2</v>
      </c>
      <c r="O2261">
        <f t="shared" si="143"/>
        <v>0.20261632845177177</v>
      </c>
      <c r="P2261" t="str" cm="1">
        <f t="array" ref="P2261">IF(AND(O2261&gt;$Q$2,M2261&gt;0,M2262&lt;0,53.93&gt;A2261&gt;16.07),Peak,"")</f>
        <v/>
      </c>
    </row>
    <row r="2262" spans="1:16" x14ac:dyDescent="0.3">
      <c r="A2262">
        <v>22.586120605999799</v>
      </c>
      <c r="B2262">
        <v>-0.143102422356605</v>
      </c>
      <c r="C2262">
        <v>2.96757888793945</v>
      </c>
      <c r="D2262">
        <v>14.771283149719199</v>
      </c>
      <c r="E2262">
        <v>-0.406089186668396</v>
      </c>
      <c r="F2262">
        <v>0.188655406236648</v>
      </c>
      <c r="G2262">
        <v>-4.3700076639652197E-2</v>
      </c>
      <c r="H2262">
        <v>12.9000091552734</v>
      </c>
      <c r="I2262">
        <v>-22.683349609375</v>
      </c>
      <c r="J2262">
        <v>-36.887374877929602</v>
      </c>
      <c r="L2262">
        <f t="shared" si="140"/>
        <v>15.067110162489906</v>
      </c>
      <c r="M2262">
        <f t="shared" si="141"/>
        <v>0.17080916409588021</v>
      </c>
      <c r="N2262">
        <f t="shared" si="142"/>
        <v>2.9175770539133332E-2</v>
      </c>
      <c r="O2262">
        <f t="shared" si="143"/>
        <v>0.21897371831339094</v>
      </c>
      <c r="P2262" t="str" cm="1">
        <f t="array" ref="P2262">IF(AND(O2262&gt;$Q$2,M2262&gt;0,M2263&lt;0,53.93&gt;A2262&gt;16.07),Peak,"")</f>
        <v/>
      </c>
    </row>
    <row r="2263" spans="1:16" x14ac:dyDescent="0.3">
      <c r="A2263">
        <v>22.596099852999899</v>
      </c>
      <c r="B2263">
        <v>-8.7717592716216999E-2</v>
      </c>
      <c r="C2263">
        <v>2.7390041351318302</v>
      </c>
      <c r="D2263">
        <v>15.228732109069799</v>
      </c>
      <c r="E2263">
        <v>-0.34746715426445002</v>
      </c>
      <c r="F2263">
        <v>0.13536287844181</v>
      </c>
      <c r="G2263">
        <v>-1.27906296402215E-2</v>
      </c>
      <c r="H2263">
        <v>12.9000091552734</v>
      </c>
      <c r="I2263">
        <v>-22.683349609375</v>
      </c>
      <c r="J2263">
        <v>-36.887374877929602</v>
      </c>
      <c r="L2263">
        <f t="shared" si="140"/>
        <v>15.473335764409518</v>
      </c>
      <c r="M2263">
        <f t="shared" si="141"/>
        <v>0.40622560191961199</v>
      </c>
      <c r="N2263">
        <f t="shared" si="142"/>
        <v>0.16501923965495108</v>
      </c>
      <c r="O2263">
        <f t="shared" si="143"/>
        <v>0.22776119485367408</v>
      </c>
      <c r="P2263" t="str" cm="1">
        <f t="array" ref="P2263">IF(AND(O2263&gt;$Q$2,M2263&gt;0,M2264&lt;0,53.93&gt;A2263&gt;16.07),Peak,"")</f>
        <v/>
      </c>
    </row>
    <row r="2264" spans="1:16" x14ac:dyDescent="0.3">
      <c r="A2264">
        <v>22.606140135999301</v>
      </c>
      <c r="B2264">
        <v>0.35116973519325201</v>
      </c>
      <c r="C2264">
        <v>2.2168898582458398</v>
      </c>
      <c r="D2264">
        <v>15.490537643432599</v>
      </c>
      <c r="E2264">
        <v>-0.29097723960876398</v>
      </c>
      <c r="F2264">
        <v>-7.46111199259758E-3</v>
      </c>
      <c r="G2264">
        <v>5.3289853967726196E-3</v>
      </c>
      <c r="H2264">
        <v>12.9000091552734</v>
      </c>
      <c r="I2264">
        <v>-22.683349609375</v>
      </c>
      <c r="J2264">
        <v>-36.887374877929602</v>
      </c>
      <c r="L2264">
        <f t="shared" si="140"/>
        <v>15.652305814451472</v>
      </c>
      <c r="M2264">
        <f t="shared" si="141"/>
        <v>0.17897005004195421</v>
      </c>
      <c r="N2264">
        <f t="shared" si="142"/>
        <v>3.2030278812019593E-2</v>
      </c>
      <c r="O2264">
        <f t="shared" si="143"/>
        <v>0.2366735707178548</v>
      </c>
      <c r="P2264" t="str" cm="1">
        <f t="array" ref="P2264">IF(AND(O2264&gt;$Q$2,M2264&gt;0,M2265&lt;0,53.93&gt;A2264&gt;16.07),Peak,"")</f>
        <v/>
      </c>
    </row>
    <row r="2265" spans="1:16" x14ac:dyDescent="0.3">
      <c r="A2265">
        <v>22.616088866999199</v>
      </c>
      <c r="B2265">
        <v>0.515527963638305</v>
      </c>
      <c r="C2265">
        <v>1.9863693714141799</v>
      </c>
      <c r="D2265">
        <v>15.7885675430297</v>
      </c>
      <c r="E2265">
        <v>-0.17053659260272899</v>
      </c>
      <c r="F2265">
        <v>-0.14389032125473</v>
      </c>
      <c r="G2265">
        <v>-2.1321268286556001E-3</v>
      </c>
      <c r="H2265">
        <v>12.5999908447265</v>
      </c>
      <c r="I2265">
        <v>-22.683349609375</v>
      </c>
      <c r="J2265">
        <v>-37.666000366210902</v>
      </c>
      <c r="L2265">
        <f t="shared" si="140"/>
        <v>15.921378628177784</v>
      </c>
      <c r="M2265">
        <f t="shared" si="141"/>
        <v>0.26907281372631253</v>
      </c>
      <c r="N2265">
        <f t="shared" si="142"/>
        <v>7.2400179086594879E-2</v>
      </c>
      <c r="O2265">
        <f t="shared" si="143"/>
        <v>0.24135202769908101</v>
      </c>
      <c r="P2265" t="str" cm="1">
        <f t="array" ref="P2265">IF(AND(O2265&gt;$Q$2,M2265&gt;0,M2266&lt;0,53.93&gt;A2265&gt;16.07),Peak,"")</f>
        <v/>
      </c>
    </row>
    <row r="2266" spans="1:16" x14ac:dyDescent="0.3">
      <c r="A2266">
        <v>22.6260681149997</v>
      </c>
      <c r="B2266">
        <v>0.64575713872909501</v>
      </c>
      <c r="C2266">
        <v>1.90898025035858</v>
      </c>
      <c r="D2266">
        <v>15.862663269042899</v>
      </c>
      <c r="E2266">
        <v>5.1160391420125899E-2</v>
      </c>
      <c r="F2266">
        <v>-0.19718284904956801</v>
      </c>
      <c r="G2266">
        <v>-2.55804620683193E-2</v>
      </c>
      <c r="H2266">
        <v>12.5999908447265</v>
      </c>
      <c r="I2266">
        <v>-22.683349609375</v>
      </c>
      <c r="J2266">
        <v>-37.666000366210902</v>
      </c>
      <c r="L2266">
        <f t="shared" si="140"/>
        <v>15.990162408978886</v>
      </c>
      <c r="M2266">
        <f t="shared" si="141"/>
        <v>6.8783780801101813E-2</v>
      </c>
      <c r="N2266">
        <f t="shared" si="142"/>
        <v>4.7312085012940226E-3</v>
      </c>
      <c r="O2266">
        <f t="shared" si="143"/>
        <v>0.24290583611943839</v>
      </c>
      <c r="P2266" t="str" cm="1">
        <f t="array" ref="P2266">IF(AND(O2266&gt;$Q$2,M2266&gt;0,M2267&lt;0,53.93&gt;A2266&gt;16.07),Peak,"")</f>
        <v/>
      </c>
    </row>
    <row r="2267" spans="1:16" x14ac:dyDescent="0.3">
      <c r="A2267">
        <v>22.636077880999402</v>
      </c>
      <c r="B2267">
        <v>0.55280041694641102</v>
      </c>
      <c r="C2267">
        <v>1.45602214336395</v>
      </c>
      <c r="D2267">
        <v>15.4080591201782</v>
      </c>
      <c r="E2267">
        <v>0.33893972635269098</v>
      </c>
      <c r="F2267">
        <v>-0.17266817390918701</v>
      </c>
      <c r="G2267">
        <v>-3.9436887949705103E-2</v>
      </c>
      <c r="H2267">
        <v>12.5999908447265</v>
      </c>
      <c r="I2267">
        <v>-22.683349609375</v>
      </c>
      <c r="J2267">
        <v>-37.666000366210902</v>
      </c>
      <c r="L2267">
        <f t="shared" si="140"/>
        <v>15.486570783548204</v>
      </c>
      <c r="M2267">
        <f t="shared" si="141"/>
        <v>-0.50359162543068159</v>
      </c>
      <c r="N2267">
        <f t="shared" si="142"/>
        <v>0.25360452520391591</v>
      </c>
      <c r="O2267">
        <f t="shared" si="143"/>
        <v>0.24287969428151193</v>
      </c>
      <c r="P2267" t="str" cm="1">
        <f t="array" ref="P2267">IF(AND(O2267&gt;$Q$2,M2267&gt;0,M2268&lt;0,53.93&gt;A2267&gt;16.07),Peak,"")</f>
        <v/>
      </c>
    </row>
    <row r="2268" spans="1:16" x14ac:dyDescent="0.3">
      <c r="A2268">
        <v>22.6460571289999</v>
      </c>
      <c r="B2268">
        <v>0.33350646495818997</v>
      </c>
      <c r="C2268">
        <v>1.2265493869781401</v>
      </c>
      <c r="D2268">
        <v>14.628180503845201</v>
      </c>
      <c r="E2268">
        <v>0.63844388723373402</v>
      </c>
      <c r="F2268">
        <v>-8.8465683162212302E-2</v>
      </c>
      <c r="G2268">
        <v>-1.38564268127083E-2</v>
      </c>
      <c r="H2268">
        <v>12.6000061035156</v>
      </c>
      <c r="I2268">
        <v>-23.5748291015625</v>
      </c>
      <c r="J2268">
        <v>-37.8606567382812</v>
      </c>
      <c r="L2268">
        <f t="shared" si="140"/>
        <v>14.683300542246698</v>
      </c>
      <c r="M2268">
        <f t="shared" si="141"/>
        <v>-0.80327024130150626</v>
      </c>
      <c r="N2268">
        <f t="shared" si="142"/>
        <v>0.64524308056058011</v>
      </c>
      <c r="O2268">
        <f t="shared" si="143"/>
        <v>0.23776336011097787</v>
      </c>
      <c r="P2268" t="str" cm="1">
        <f t="array" ref="P2268">IF(AND(O2268&gt;$Q$2,M2268&gt;0,M2269&lt;0,53.93&gt;A2268&gt;16.07),Peak,"")</f>
        <v/>
      </c>
    </row>
    <row r="2269" spans="1:16" x14ac:dyDescent="0.3">
      <c r="A2269">
        <v>22.656097411999301</v>
      </c>
      <c r="B2269">
        <v>0.30835875868797302</v>
      </c>
      <c r="C2269">
        <v>1.0160870552062899</v>
      </c>
      <c r="D2269">
        <v>13.7879781723022</v>
      </c>
      <c r="E2269">
        <v>0.87932598590850797</v>
      </c>
      <c r="F2269">
        <v>3.30410413444042E-2</v>
      </c>
      <c r="G2269">
        <v>5.32919839024543E-2</v>
      </c>
      <c r="H2269">
        <v>12.6000061035156</v>
      </c>
      <c r="I2269">
        <v>-23.5748291015625</v>
      </c>
      <c r="J2269">
        <v>-37.8606567382812</v>
      </c>
      <c r="L2269">
        <f t="shared" si="140"/>
        <v>13.828805447604623</v>
      </c>
      <c r="M2269">
        <f t="shared" si="141"/>
        <v>-0.85449509464207551</v>
      </c>
      <c r="N2269">
        <f t="shared" si="142"/>
        <v>0.73016186676736961</v>
      </c>
      <c r="O2269">
        <f t="shared" si="143"/>
        <v>0.22962365448003086</v>
      </c>
      <c r="P2269" t="str" cm="1">
        <f t="array" ref="P2269">IF(AND(O2269&gt;$Q$2,M2269&gt;0,M2270&lt;0,53.93&gt;A2269&gt;16.07),Peak,"")</f>
        <v/>
      </c>
    </row>
    <row r="2270" spans="1:16" x14ac:dyDescent="0.3">
      <c r="A2270">
        <v>22.666076659999799</v>
      </c>
      <c r="B2270">
        <v>6.6312104463577201E-2</v>
      </c>
      <c r="C2270">
        <v>1.0494675636291499</v>
      </c>
      <c r="D2270">
        <v>12.6075325012207</v>
      </c>
      <c r="E2270">
        <v>1.0392035245895299</v>
      </c>
      <c r="F2270">
        <v>0.18439167737960799</v>
      </c>
      <c r="G2270">
        <v>0.126835972070693</v>
      </c>
      <c r="H2270">
        <v>12.6000061035156</v>
      </c>
      <c r="I2270">
        <v>-23.5748291015625</v>
      </c>
      <c r="J2270">
        <v>-37.8606567382812</v>
      </c>
      <c r="L2270">
        <f t="shared" si="140"/>
        <v>12.651310415591121</v>
      </c>
      <c r="M2270">
        <f t="shared" si="141"/>
        <v>-1.1774950320135016</v>
      </c>
      <c r="N2270">
        <f t="shared" si="142"/>
        <v>1.3864945504164772</v>
      </c>
      <c r="O2270">
        <f t="shared" si="143"/>
        <v>0.21508245468155918</v>
      </c>
      <c r="P2270" t="str" cm="1">
        <f t="array" ref="P2270">IF(AND(O2270&gt;$Q$2,M2270&gt;0,M2271&lt;0,53.93&gt;A2270&gt;16.07),Peak,"")</f>
        <v/>
      </c>
    </row>
    <row r="2271" spans="1:16" x14ac:dyDescent="0.3">
      <c r="A2271">
        <v>22.676055907999299</v>
      </c>
      <c r="B2271">
        <v>0.295934587717056</v>
      </c>
      <c r="C2271">
        <v>0.81221097707748402</v>
      </c>
      <c r="D2271">
        <v>11.6736249923706</v>
      </c>
      <c r="E2271">
        <v>1.1223397254943801</v>
      </c>
      <c r="F2271">
        <v>0.34853240847587502</v>
      </c>
      <c r="G2271">
        <v>0.18758907914161599</v>
      </c>
      <c r="H2271">
        <v>12.8999938964843</v>
      </c>
      <c r="I2271">
        <v>-25.2587585449218</v>
      </c>
      <c r="J2271">
        <v>-36.887374877929602</v>
      </c>
      <c r="L2271">
        <f t="shared" si="140"/>
        <v>11.70558774321016</v>
      </c>
      <c r="M2271">
        <f t="shared" si="141"/>
        <v>-0.94572267238096153</v>
      </c>
      <c r="N2271">
        <f t="shared" si="142"/>
        <v>0.89439137305538752</v>
      </c>
      <c r="O2271">
        <f t="shared" si="143"/>
        <v>0.18631241649497979</v>
      </c>
      <c r="P2271" t="str" cm="1">
        <f t="array" ref="P2271">IF(AND(O2271&gt;$Q$2,M2271&gt;0,M2272&lt;0,53.93&gt;A2271&gt;16.07),Peak,"")</f>
        <v/>
      </c>
    </row>
    <row r="2272" spans="1:16" x14ac:dyDescent="0.3">
      <c r="A2272">
        <v>22.6860351559998</v>
      </c>
      <c r="B2272">
        <v>0.23995101451873699</v>
      </c>
      <c r="C2272">
        <v>0.891546010971069</v>
      </c>
      <c r="D2272">
        <v>10.6759490966796</v>
      </c>
      <c r="E2272">
        <v>1.11701023578643</v>
      </c>
      <c r="F2272">
        <v>0.49242249131202698</v>
      </c>
      <c r="G2272">
        <v>0.23661839962005601</v>
      </c>
      <c r="H2272">
        <v>12.8999938964843</v>
      </c>
      <c r="I2272">
        <v>-25.2587585449218</v>
      </c>
      <c r="J2272">
        <v>-36.887374877929602</v>
      </c>
      <c r="L2272">
        <f t="shared" si="140"/>
        <v>10.71579767884505</v>
      </c>
      <c r="M2272">
        <f t="shared" si="141"/>
        <v>-0.98979006436510986</v>
      </c>
      <c r="N2272">
        <f t="shared" si="142"/>
        <v>0.97968437151588827</v>
      </c>
      <c r="O2272">
        <f t="shared" si="143"/>
        <v>0.16935264907789574</v>
      </c>
      <c r="P2272" t="str" cm="1">
        <f t="array" ref="P2272">IF(AND(O2272&gt;$Q$2,M2272&gt;0,M2273&lt;0,53.93&gt;A2272&gt;16.07),Peak,"")</f>
        <v/>
      </c>
    </row>
    <row r="2273" spans="1:16" x14ac:dyDescent="0.3">
      <c r="A2273">
        <v>22.696044921999601</v>
      </c>
      <c r="B2273">
        <v>0.24384292960166901</v>
      </c>
      <c r="C2273">
        <v>0.98974180221557595</v>
      </c>
      <c r="D2273">
        <v>10.1244964599609</v>
      </c>
      <c r="E2273">
        <v>1.0370719432830799</v>
      </c>
      <c r="F2273">
        <v>0.59367823600768999</v>
      </c>
      <c r="G2273">
        <v>0.27285736799240101</v>
      </c>
      <c r="H2273">
        <v>12.8999938964843</v>
      </c>
      <c r="I2273">
        <v>-25.2587585449218</v>
      </c>
      <c r="J2273">
        <v>-36.887374877929602</v>
      </c>
      <c r="L2273">
        <f t="shared" si="140"/>
        <v>10.175680654242765</v>
      </c>
      <c r="M2273">
        <f t="shared" si="141"/>
        <v>-0.54011702460228506</v>
      </c>
      <c r="N2273">
        <f t="shared" si="142"/>
        <v>0.29172640026522539</v>
      </c>
      <c r="O2273">
        <f t="shared" si="143"/>
        <v>0.17309817020550286</v>
      </c>
      <c r="P2273" t="str" cm="1">
        <f t="array" ref="P2273">IF(AND(O2273&gt;$Q$2,M2273&gt;0,M2274&lt;0,53.93&gt;A2273&gt;16.07),Peak,"")</f>
        <v/>
      </c>
    </row>
    <row r="2274" spans="1:16" x14ac:dyDescent="0.3">
      <c r="A2274">
        <v>22.705993651999901</v>
      </c>
      <c r="B2274">
        <v>9.7746737301349598E-2</v>
      </c>
      <c r="C2274">
        <v>0.86535048484802202</v>
      </c>
      <c r="D2274">
        <v>9.5701990127563406</v>
      </c>
      <c r="E2274">
        <v>0.91982811689376798</v>
      </c>
      <c r="F2274">
        <v>0.62565374374389604</v>
      </c>
      <c r="G2274">
        <v>0.290976703166961</v>
      </c>
      <c r="H2274">
        <v>13.5</v>
      </c>
      <c r="I2274">
        <v>-26.447402954101499</v>
      </c>
      <c r="J2274">
        <v>-35.8167724609375</v>
      </c>
      <c r="L2274">
        <f t="shared" si="140"/>
        <v>9.6097395922075943</v>
      </c>
      <c r="M2274">
        <f t="shared" si="141"/>
        <v>-0.56594106203517036</v>
      </c>
      <c r="N2274">
        <f t="shared" si="142"/>
        <v>0.32028928569749654</v>
      </c>
      <c r="O2274">
        <f t="shared" si="143"/>
        <v>0.16960977128701335</v>
      </c>
      <c r="P2274" t="str" cm="1">
        <f t="array" ref="P2274">IF(AND(O2274&gt;$Q$2,M2274&gt;0,M2275&lt;0,53.93&gt;A2274&gt;16.07),Peak,"")</f>
        <v/>
      </c>
    </row>
    <row r="2275" spans="1:16" x14ac:dyDescent="0.3">
      <c r="A2275">
        <v>22.716003417999602</v>
      </c>
      <c r="B2275">
        <v>-0.20986358821392001</v>
      </c>
      <c r="C2275">
        <v>1.1198213100433301</v>
      </c>
      <c r="D2275">
        <v>9.1381969451904297</v>
      </c>
      <c r="E2275">
        <v>0.80471646785735995</v>
      </c>
      <c r="F2275">
        <v>0.587282955646514</v>
      </c>
      <c r="G2275">
        <v>0.28351560235023499</v>
      </c>
      <c r="H2275">
        <v>13.5</v>
      </c>
      <c r="I2275">
        <v>-26.447402954101499</v>
      </c>
      <c r="J2275">
        <v>-35.8167724609375</v>
      </c>
      <c r="L2275">
        <f t="shared" si="140"/>
        <v>9.208945971237581</v>
      </c>
      <c r="M2275">
        <f t="shared" si="141"/>
        <v>-0.40079362097001336</v>
      </c>
      <c r="N2275">
        <f t="shared" si="142"/>
        <v>0.16063552661025474</v>
      </c>
      <c r="O2275">
        <f t="shared" si="143"/>
        <v>0.1630388498406185</v>
      </c>
      <c r="P2275" t="str" cm="1">
        <f t="array" ref="P2275">IF(AND(O2275&gt;$Q$2,M2275&gt;0,M2276&lt;0,53.93&gt;A2275&gt;16.07),Peak,"")</f>
        <v/>
      </c>
    </row>
    <row r="2276" spans="1:16" x14ac:dyDescent="0.3">
      <c r="A2276">
        <v>22.725982665999201</v>
      </c>
      <c r="B2276">
        <v>-0.148940280079841</v>
      </c>
      <c r="C2276">
        <v>1.3078303337097099</v>
      </c>
      <c r="D2276">
        <v>9.1699314117431605</v>
      </c>
      <c r="E2276">
        <v>0.72158002853393499</v>
      </c>
      <c r="F2276">
        <v>0.50734418630599898</v>
      </c>
      <c r="G2276">
        <v>0.26113307476043701</v>
      </c>
      <c r="H2276">
        <v>13.5</v>
      </c>
      <c r="I2276">
        <v>-26.447402954101499</v>
      </c>
      <c r="J2276">
        <v>-35.8167724609375</v>
      </c>
      <c r="L2276">
        <f t="shared" si="140"/>
        <v>9.2639217119357937</v>
      </c>
      <c r="M2276">
        <f t="shared" si="141"/>
        <v>5.4975740698212761E-2</v>
      </c>
      <c r="N2276">
        <f t="shared" si="142"/>
        <v>3.0223320653171267E-3</v>
      </c>
      <c r="O2276">
        <f t="shared" si="143"/>
        <v>0.16126476013355026</v>
      </c>
      <c r="P2276" t="str" cm="1">
        <f t="array" ref="P2276">IF(AND(O2276&gt;$Q$2,M2276&gt;0,M2277&lt;0,53.93&gt;A2276&gt;16.07),Peak,"")</f>
        <v/>
      </c>
    </row>
    <row r="2277" spans="1:16" x14ac:dyDescent="0.3">
      <c r="A2277">
        <v>22.7365417479995</v>
      </c>
      <c r="B2277">
        <v>-0.32467484474182101</v>
      </c>
      <c r="C2277">
        <v>1.42398881912231</v>
      </c>
      <c r="D2277">
        <v>9.0102128982543892</v>
      </c>
      <c r="E2277">
        <v>0.68853896856307895</v>
      </c>
      <c r="F2277">
        <v>0.41141790151596003</v>
      </c>
      <c r="G2277">
        <v>0.232354685664176</v>
      </c>
      <c r="H2277">
        <v>13.0999908447265</v>
      </c>
      <c r="I2277">
        <v>-28.2303771972656</v>
      </c>
      <c r="J2277">
        <v>-34.940811157226499</v>
      </c>
      <c r="L2277">
        <f t="shared" si="140"/>
        <v>9.1278198045131909</v>
      </c>
      <c r="M2277">
        <f t="shared" si="141"/>
        <v>-0.13610190742260286</v>
      </c>
      <c r="N2277">
        <f t="shared" si="142"/>
        <v>1.8523729204070759E-2</v>
      </c>
      <c r="O2277">
        <f t="shared" si="143"/>
        <v>0.16895417264374277</v>
      </c>
      <c r="P2277" t="str" cm="1">
        <f t="array" ref="P2277">IF(AND(O2277&gt;$Q$2,M2277&gt;0,M2278&lt;0,53.93&gt;A2277&gt;16.07),Peak,"")</f>
        <v/>
      </c>
    </row>
    <row r="2278" spans="1:16" x14ac:dyDescent="0.3">
      <c r="A2278">
        <v>22.745971678999901</v>
      </c>
      <c r="B2278">
        <v>-0.48319518566131497</v>
      </c>
      <c r="C2278">
        <v>1.5992742776870701</v>
      </c>
      <c r="D2278">
        <v>8.8006486892700195</v>
      </c>
      <c r="E2278">
        <v>0.69280219078063898</v>
      </c>
      <c r="F2278">
        <v>0.33361071348190302</v>
      </c>
      <c r="G2278">
        <v>0.209972143173217</v>
      </c>
      <c r="H2278">
        <v>13.0999908447265</v>
      </c>
      <c r="I2278">
        <v>-28.2303771972656</v>
      </c>
      <c r="J2278">
        <v>-34.940811157226499</v>
      </c>
      <c r="L2278">
        <f t="shared" si="140"/>
        <v>8.9578218979095521</v>
      </c>
      <c r="M2278">
        <f t="shared" si="141"/>
        <v>-0.16999790660363878</v>
      </c>
      <c r="N2278">
        <f t="shared" si="142"/>
        <v>2.8899288249619494E-2</v>
      </c>
      <c r="O2278">
        <f t="shared" si="143"/>
        <v>0.16920773584713941</v>
      </c>
      <c r="P2278" t="str" cm="1">
        <f t="array" ref="P2278">IF(AND(O2278&gt;$Q$2,M2278&gt;0,M2279&lt;0,53.93&gt;A2278&gt;16.07),Peak,"")</f>
        <v/>
      </c>
    </row>
    <row r="2279" spans="1:16" x14ac:dyDescent="0.3">
      <c r="A2279">
        <v>22.7559509269995</v>
      </c>
      <c r="B2279">
        <v>-0.52286267280578602</v>
      </c>
      <c r="C2279">
        <v>1.34929418563842</v>
      </c>
      <c r="D2279">
        <v>8.4684896469116193</v>
      </c>
      <c r="E2279">
        <v>0.70239490270614602</v>
      </c>
      <c r="F2279">
        <v>0.282449811697006</v>
      </c>
      <c r="G2279">
        <v>0.20677475631236999</v>
      </c>
      <c r="H2279">
        <v>13.0999908447265</v>
      </c>
      <c r="I2279">
        <v>-28.2303771972656</v>
      </c>
      <c r="J2279">
        <v>-34.940811157226499</v>
      </c>
      <c r="L2279">
        <f t="shared" si="140"/>
        <v>8.5912337340955016</v>
      </c>
      <c r="M2279">
        <f t="shared" si="141"/>
        <v>-0.36658816381405046</v>
      </c>
      <c r="N2279">
        <f t="shared" si="142"/>
        <v>0.1343868818485571</v>
      </c>
      <c r="O2279">
        <f t="shared" si="143"/>
        <v>0.20210677667529472</v>
      </c>
      <c r="P2279" t="str" cm="1">
        <f t="array" ref="P2279">IF(AND(O2279&gt;$Q$2,M2279&gt;0,M2280&lt;0,53.93&gt;A2279&gt;16.07),Peak,"")</f>
        <v/>
      </c>
    </row>
    <row r="2280" spans="1:16" x14ac:dyDescent="0.3">
      <c r="A2280">
        <v>22.7659301759995</v>
      </c>
      <c r="B2280">
        <v>-0.632135450839996</v>
      </c>
      <c r="C2280">
        <v>1.5076647996902399</v>
      </c>
      <c r="D2280">
        <v>8.2574281692504794</v>
      </c>
      <c r="E2280">
        <v>0.70772415399551303</v>
      </c>
      <c r="F2280">
        <v>0.26752784848213101</v>
      </c>
      <c r="G2280">
        <v>0.218499049544334</v>
      </c>
      <c r="H2280">
        <v>13.6000061035156</v>
      </c>
      <c r="I2280">
        <v>-29.319961547851499</v>
      </c>
      <c r="J2280">
        <v>-34.454177856445298</v>
      </c>
      <c r="L2280">
        <f t="shared" si="140"/>
        <v>8.4177056462414406</v>
      </c>
      <c r="M2280">
        <f t="shared" si="141"/>
        <v>-0.17352808785406104</v>
      </c>
      <c r="N2280">
        <f t="shared" si="142"/>
        <v>3.0111997274286727E-2</v>
      </c>
      <c r="O2280">
        <f t="shared" si="143"/>
        <v>0.21553051465356254</v>
      </c>
      <c r="P2280" t="str" cm="1">
        <f t="array" ref="P2280">IF(AND(O2280&gt;$Q$2,M2280&gt;0,M2281&lt;0,53.93&gt;A2280&gt;16.07),Peak,"")</f>
        <v/>
      </c>
    </row>
    <row r="2281" spans="1:16" x14ac:dyDescent="0.3">
      <c r="A2281">
        <v>22.775939940999699</v>
      </c>
      <c r="B2281">
        <v>-0.55983579158782903</v>
      </c>
      <c r="C2281">
        <v>1.3063334226608201</v>
      </c>
      <c r="D2281">
        <v>7.7918968200683496</v>
      </c>
      <c r="E2281">
        <v>0.70132911205291704</v>
      </c>
      <c r="F2281">
        <v>0.28991091251373202</v>
      </c>
      <c r="G2281">
        <v>0.23768420517444599</v>
      </c>
      <c r="H2281">
        <v>13.6000061035156</v>
      </c>
      <c r="I2281">
        <v>-29.319961547851499</v>
      </c>
      <c r="J2281">
        <v>-34.454177856445298</v>
      </c>
      <c r="L2281">
        <f t="shared" si="140"/>
        <v>7.920453218048495</v>
      </c>
      <c r="M2281">
        <f t="shared" si="141"/>
        <v>-0.49725242819294557</v>
      </c>
      <c r="N2281">
        <f t="shared" si="142"/>
        <v>0.2472599773437805</v>
      </c>
      <c r="O2281">
        <f t="shared" si="143"/>
        <v>0.22160657501195272</v>
      </c>
      <c r="P2281" t="str" cm="1">
        <f t="array" ref="P2281">IF(AND(O2281&gt;$Q$2,M2281&gt;0,M2282&lt;0,53.93&gt;A2281&gt;16.07),Peak,"")</f>
        <v/>
      </c>
    </row>
    <row r="2282" spans="1:16" x14ac:dyDescent="0.3">
      <c r="A2282">
        <v>22.7859497069994</v>
      </c>
      <c r="B2282">
        <v>-0.30267059803009</v>
      </c>
      <c r="C2282">
        <v>1.4798226356506301</v>
      </c>
      <c r="D2282">
        <v>7.5896673202514604</v>
      </c>
      <c r="E2282">
        <v>0.68853896856307895</v>
      </c>
      <c r="F2282">
        <v>0.34213763475418002</v>
      </c>
      <c r="G2282">
        <v>0.26006725430488498</v>
      </c>
      <c r="H2282">
        <v>13.6000061035156</v>
      </c>
      <c r="I2282">
        <v>-29.319961547851499</v>
      </c>
      <c r="J2282">
        <v>-34.454177856445298</v>
      </c>
      <c r="L2282">
        <f t="shared" si="140"/>
        <v>7.7385098407890425</v>
      </c>
      <c r="M2282">
        <f t="shared" si="141"/>
        <v>-0.18194337725945253</v>
      </c>
      <c r="N2282">
        <f t="shared" si="142"/>
        <v>3.310339252857547E-2</v>
      </c>
      <c r="O2282">
        <f t="shared" si="143"/>
        <v>0.22717666774661974</v>
      </c>
      <c r="P2282" t="str" cm="1">
        <f t="array" ref="P2282">IF(AND(O2282&gt;$Q$2,M2282&gt;0,M2283&lt;0,53.93&gt;A2282&gt;16.07),Peak,"")</f>
        <v/>
      </c>
    </row>
    <row r="2283" spans="1:16" x14ac:dyDescent="0.3">
      <c r="A2283">
        <v>22.795928954999901</v>
      </c>
      <c r="B2283">
        <v>-0.409099280834198</v>
      </c>
      <c r="C2283">
        <v>1.52442991733551</v>
      </c>
      <c r="D2283">
        <v>7.2471795082092196</v>
      </c>
      <c r="E2283">
        <v>0.67574864625930697</v>
      </c>
      <c r="F2283">
        <v>0.41461530327796903</v>
      </c>
      <c r="G2283">
        <v>0.27818661928176802</v>
      </c>
      <c r="H2283">
        <v>13.6999969482421</v>
      </c>
      <c r="I2283">
        <v>-30.310501098632798</v>
      </c>
      <c r="J2283">
        <v>-33.4808959960937</v>
      </c>
      <c r="L2283">
        <f t="shared" si="140"/>
        <v>7.4170654317360736</v>
      </c>
      <c r="M2283">
        <f t="shared" si="141"/>
        <v>-0.32144440905296889</v>
      </c>
      <c r="N2283">
        <f t="shared" si="142"/>
        <v>0.10332650811141239</v>
      </c>
      <c r="O2283">
        <f t="shared" si="143"/>
        <v>0.2301554736268776</v>
      </c>
      <c r="P2283" t="str" cm="1">
        <f t="array" ref="P2283">IF(AND(O2283&gt;$Q$2,M2283&gt;0,M2284&lt;0,53.93&gt;A2283&gt;16.07),Peak,"")</f>
        <v/>
      </c>
    </row>
    <row r="2284" spans="1:16" x14ac:dyDescent="0.3">
      <c r="A2284">
        <v>22.805908202999401</v>
      </c>
      <c r="B2284">
        <v>-0.46777725219726501</v>
      </c>
      <c r="C2284">
        <v>1.13733494281768</v>
      </c>
      <c r="D2284">
        <v>6.8958601951599103</v>
      </c>
      <c r="E2284">
        <v>0.68107789754867498</v>
      </c>
      <c r="F2284">
        <v>0.50094938278198198</v>
      </c>
      <c r="G2284">
        <v>0.290976703166961</v>
      </c>
      <c r="H2284">
        <v>13.6999969482421</v>
      </c>
      <c r="I2284">
        <v>-30.310501098632798</v>
      </c>
      <c r="J2284">
        <v>-33.4808959960937</v>
      </c>
      <c r="L2284">
        <f t="shared" si="140"/>
        <v>7.0046580331246862</v>
      </c>
      <c r="M2284">
        <f t="shared" si="141"/>
        <v>-0.41240739861138742</v>
      </c>
      <c r="N2284">
        <f t="shared" si="142"/>
        <v>0.17007986242941178</v>
      </c>
      <c r="O2284">
        <f t="shared" si="143"/>
        <v>0.2302745367693472</v>
      </c>
      <c r="P2284" t="str" cm="1">
        <f t="array" ref="P2284">IF(AND(O2284&gt;$Q$2,M2284&gt;0,M2285&lt;0,53.93&gt;A2284&gt;16.07),Peak,"")</f>
        <v/>
      </c>
    </row>
    <row r="2285" spans="1:16" x14ac:dyDescent="0.3">
      <c r="A2285">
        <v>22.815887450999899</v>
      </c>
      <c r="B2285">
        <v>-0.41673338413238498</v>
      </c>
      <c r="C2285">
        <v>1.3129197359085001</v>
      </c>
      <c r="D2285">
        <v>6.7054557800292898</v>
      </c>
      <c r="E2285">
        <v>0.69599956274032504</v>
      </c>
      <c r="F2285">
        <v>0.58088761568069402</v>
      </c>
      <c r="G2285">
        <v>0.29843783378601002</v>
      </c>
      <c r="H2285">
        <v>13.6999969482421</v>
      </c>
      <c r="I2285">
        <v>-30.310501098632798</v>
      </c>
      <c r="J2285">
        <v>-33.4808959960937</v>
      </c>
      <c r="L2285">
        <f t="shared" si="140"/>
        <v>6.8454774971740786</v>
      </c>
      <c r="M2285">
        <f t="shared" si="141"/>
        <v>-0.15918053595060755</v>
      </c>
      <c r="N2285">
        <f t="shared" si="142"/>
        <v>2.5338443025522663E-2</v>
      </c>
      <c r="O2285">
        <f t="shared" si="143"/>
        <v>0.2272710983258622</v>
      </c>
      <c r="P2285" t="str" cm="1">
        <f t="array" ref="P2285">IF(AND(O2285&gt;$Q$2,M2285&gt;0,M2286&lt;0,53.93&gt;A2285&gt;16.07),Peak,"")</f>
        <v/>
      </c>
    </row>
    <row r="2286" spans="1:16" x14ac:dyDescent="0.3">
      <c r="A2286">
        <v>22.825897215999198</v>
      </c>
      <c r="B2286">
        <v>-0.203726351261138</v>
      </c>
      <c r="C2286">
        <v>1.3145663738250699</v>
      </c>
      <c r="D2286">
        <v>6.53975057601928</v>
      </c>
      <c r="E2286">
        <v>0.72797536849975497</v>
      </c>
      <c r="F2286">
        <v>0.64377313852310103</v>
      </c>
      <c r="G2286">
        <v>0.30376681685447599</v>
      </c>
      <c r="H2286">
        <v>14.2000122070312</v>
      </c>
      <c r="I2286">
        <v>-31.5982055664062</v>
      </c>
      <c r="J2286">
        <v>-33.480880737304602</v>
      </c>
      <c r="L2286">
        <f t="shared" si="140"/>
        <v>6.6736741585077608</v>
      </c>
      <c r="M2286">
        <f t="shared" si="141"/>
        <v>-0.17180333866631781</v>
      </c>
      <c r="N2286">
        <f t="shared" si="142"/>
        <v>2.9516387176893491E-2</v>
      </c>
      <c r="O2286">
        <f t="shared" si="143"/>
        <v>0.23116854160674441</v>
      </c>
      <c r="P2286" t="str" cm="1">
        <f t="array" ref="P2286">IF(AND(O2286&gt;$Q$2,M2286&gt;0,M2287&lt;0,53.93&gt;A2286&gt;16.07),Peak,"")</f>
        <v/>
      </c>
    </row>
    <row r="2287" spans="1:16" x14ac:dyDescent="0.3">
      <c r="A2287">
        <v>22.835876464999199</v>
      </c>
      <c r="B2287">
        <v>-0.26045837998390198</v>
      </c>
      <c r="C2287">
        <v>1.37054991722106</v>
      </c>
      <c r="D2287">
        <v>6.0333538055419904</v>
      </c>
      <c r="E2287">
        <v>0.77167516946792603</v>
      </c>
      <c r="F2287">
        <v>0.69173640012741</v>
      </c>
      <c r="G2287">
        <v>0.30909606814384399</v>
      </c>
      <c r="H2287">
        <v>14.2000122070312</v>
      </c>
      <c r="I2287">
        <v>-31.5982055664062</v>
      </c>
      <c r="J2287">
        <v>-33.480880737304602</v>
      </c>
      <c r="L2287">
        <f t="shared" si="140"/>
        <v>6.192544209462417</v>
      </c>
      <c r="M2287">
        <f t="shared" si="141"/>
        <v>-0.48112994904534379</v>
      </c>
      <c r="N2287">
        <f t="shared" si="142"/>
        <v>0.2314860278683751</v>
      </c>
      <c r="O2287">
        <f t="shared" si="143"/>
        <v>0.23180780782189428</v>
      </c>
      <c r="P2287" t="str" cm="1">
        <f t="array" ref="P2287">IF(AND(O2287&gt;$Q$2,M2287&gt;0,M2288&lt;0,53.93&gt;A2287&gt;16.07),Peak,"")</f>
        <v/>
      </c>
    </row>
    <row r="2288" spans="1:16" x14ac:dyDescent="0.3">
      <c r="A2288">
        <v>22.8458557129997</v>
      </c>
      <c r="B2288">
        <v>-0.37062928080558699</v>
      </c>
      <c r="C2288">
        <v>1.26995909214019</v>
      </c>
      <c r="D2288">
        <v>5.9131536483764604</v>
      </c>
      <c r="E2288">
        <v>0.81217730045318604</v>
      </c>
      <c r="F2288">
        <v>0.72051423788070601</v>
      </c>
      <c r="G2288">
        <v>0.31762295961379999</v>
      </c>
      <c r="H2288">
        <v>14.2000122070312</v>
      </c>
      <c r="I2288">
        <v>-31.5982055664062</v>
      </c>
      <c r="J2288">
        <v>-33.480880737304602</v>
      </c>
      <c r="L2288">
        <f t="shared" si="140"/>
        <v>6.0593356260243452</v>
      </c>
      <c r="M2288">
        <f t="shared" si="141"/>
        <v>-0.13320858343807185</v>
      </c>
      <c r="N2288">
        <f t="shared" si="142"/>
        <v>1.7744526701577751E-2</v>
      </c>
      <c r="O2288">
        <f t="shared" si="143"/>
        <v>0.22705324425201789</v>
      </c>
      <c r="P2288" t="str" cm="1">
        <f t="array" ref="P2288">IF(AND(O2288&gt;$Q$2,M2288&gt;0,M2289&lt;0,53.93&gt;A2288&gt;16.07),Peak,"")</f>
        <v/>
      </c>
    </row>
    <row r="2289" spans="1:16" x14ac:dyDescent="0.3">
      <c r="A2289">
        <v>22.855834960999299</v>
      </c>
      <c r="B2289">
        <v>-0.64231431484222401</v>
      </c>
      <c r="C2289">
        <v>1.3406121730804399</v>
      </c>
      <c r="D2289">
        <v>5.3702325820922798</v>
      </c>
      <c r="E2289">
        <v>0.85907477140426602</v>
      </c>
      <c r="F2289">
        <v>0.71305310726165705</v>
      </c>
      <c r="G2289">
        <v>0.33254492282867398</v>
      </c>
      <c r="H2289">
        <v>14.1999969482421</v>
      </c>
      <c r="I2289">
        <v>-32.4896850585937</v>
      </c>
      <c r="J2289">
        <v>-32.604934692382798</v>
      </c>
      <c r="L2289">
        <f t="shared" si="140"/>
        <v>5.5721814995052172</v>
      </c>
      <c r="M2289">
        <f t="shared" si="141"/>
        <v>-0.48715412651912793</v>
      </c>
      <c r="N2289">
        <f t="shared" si="142"/>
        <v>0.23731914298461451</v>
      </c>
      <c r="O2289">
        <f t="shared" si="143"/>
        <v>0.23230332965835052</v>
      </c>
      <c r="P2289" t="str" cm="1">
        <f t="array" ref="P2289">IF(AND(O2289&gt;$Q$2,M2289&gt;0,M2290&lt;0,53.93&gt;A2289&gt;16.07),Peak,"")</f>
        <v/>
      </c>
    </row>
    <row r="2290" spans="1:16" x14ac:dyDescent="0.3">
      <c r="A2290">
        <v>22.865844725999501</v>
      </c>
      <c r="B2290">
        <v>-0.52151548862457198</v>
      </c>
      <c r="C2290">
        <v>1.2472064495086601</v>
      </c>
      <c r="D2290">
        <v>5.1687517166137598</v>
      </c>
      <c r="E2290">
        <v>0.895313739776611</v>
      </c>
      <c r="F2290">
        <v>0.69173640012741</v>
      </c>
      <c r="G2290">
        <v>0.34213763475418002</v>
      </c>
      <c r="H2290">
        <v>14.1999969482421</v>
      </c>
      <c r="I2290">
        <v>-32.4896850585937</v>
      </c>
      <c r="J2290">
        <v>-32.604934692382798</v>
      </c>
      <c r="L2290">
        <f t="shared" si="140"/>
        <v>5.3426114064724013</v>
      </c>
      <c r="M2290">
        <f t="shared" si="141"/>
        <v>-0.22957009303281595</v>
      </c>
      <c r="N2290">
        <f t="shared" si="142"/>
        <v>5.2702427615095769E-2</v>
      </c>
      <c r="O2290">
        <f t="shared" si="143"/>
        <v>0.22777472669061261</v>
      </c>
      <c r="P2290" t="str" cm="1">
        <f t="array" ref="P2290">IF(AND(O2290&gt;$Q$2,M2290&gt;0,M2291&lt;0,53.93&gt;A2290&gt;16.07),Peak,"")</f>
        <v/>
      </c>
    </row>
    <row r="2291" spans="1:16" x14ac:dyDescent="0.3">
      <c r="A2291">
        <v>22.875823974999498</v>
      </c>
      <c r="B2291">
        <v>-0.69874691963195801</v>
      </c>
      <c r="C2291">
        <v>1.22340595722198</v>
      </c>
      <c r="D2291">
        <v>5.1873130798339799</v>
      </c>
      <c r="E2291">
        <v>0.90597224235534601</v>
      </c>
      <c r="F2291">
        <v>0.64910238981246904</v>
      </c>
      <c r="G2291">
        <v>0.34853240847587502</v>
      </c>
      <c r="H2291">
        <v>14.1999969482421</v>
      </c>
      <c r="I2291">
        <v>-32.4896850585937</v>
      </c>
      <c r="J2291">
        <v>-32.604934692382798</v>
      </c>
      <c r="L2291">
        <f t="shared" si="140"/>
        <v>5.3752382628194324</v>
      </c>
      <c r="M2291">
        <f t="shared" si="141"/>
        <v>3.2626856347031108E-2</v>
      </c>
      <c r="N2291">
        <f t="shared" si="142"/>
        <v>1.064511755089804E-3</v>
      </c>
      <c r="O2291">
        <f t="shared" si="143"/>
        <v>0.22865103817477739</v>
      </c>
      <c r="P2291" t="str" cm="1">
        <f t="array" ref="P2291">IF(AND(O2291&gt;$Q$2,M2291&gt;0,M2292&lt;0,53.93&gt;A2291&gt;16.07),Peak,"")</f>
        <v/>
      </c>
    </row>
    <row r="2292" spans="1:16" x14ac:dyDescent="0.3">
      <c r="A2292">
        <v>22.8858337399997</v>
      </c>
      <c r="B2292">
        <v>-0.43798920512199402</v>
      </c>
      <c r="C2292">
        <v>1.37069964408874</v>
      </c>
      <c r="D2292">
        <v>4.8400349617004297</v>
      </c>
      <c r="E2292">
        <v>0.90384066104888905</v>
      </c>
      <c r="F2292">
        <v>0.59154665470123202</v>
      </c>
      <c r="G2292">
        <v>0.35386192798614502</v>
      </c>
      <c r="H2292">
        <v>14.5</v>
      </c>
      <c r="I2292">
        <v>-33.777389526367102</v>
      </c>
      <c r="J2292">
        <v>-31.9236450195312</v>
      </c>
      <c r="L2292">
        <f t="shared" si="140"/>
        <v>5.0494148659612899</v>
      </c>
      <c r="M2292">
        <f t="shared" si="141"/>
        <v>-0.32582339685814254</v>
      </c>
      <c r="N2292">
        <f t="shared" si="142"/>
        <v>0.10616088594017865</v>
      </c>
      <c r="O2292">
        <f t="shared" si="143"/>
        <v>0.22955800629666298</v>
      </c>
      <c r="P2292" t="str" cm="1">
        <f t="array" ref="P2292">IF(AND(O2292&gt;$Q$2,M2292&gt;0,M2293&lt;0,53.93&gt;A2292&gt;16.07),Peak,"")</f>
        <v/>
      </c>
    </row>
    <row r="2293" spans="1:16" x14ac:dyDescent="0.3">
      <c r="A2293">
        <v>22.8958129879993</v>
      </c>
      <c r="B2293">
        <v>-0.53798127174377397</v>
      </c>
      <c r="C2293">
        <v>1.54942798614501</v>
      </c>
      <c r="D2293">
        <v>4.7852492332458496</v>
      </c>
      <c r="E2293">
        <v>0.89957696199417103</v>
      </c>
      <c r="F2293">
        <v>0.50521260499954201</v>
      </c>
      <c r="G2293">
        <v>0.35386192798614502</v>
      </c>
      <c r="H2293">
        <v>14.5</v>
      </c>
      <c r="I2293">
        <v>-33.777389526367102</v>
      </c>
      <c r="J2293">
        <v>-31.9236450195312</v>
      </c>
      <c r="L2293">
        <f t="shared" si="140"/>
        <v>5.0585334986808599</v>
      </c>
      <c r="M2293">
        <f t="shared" si="141"/>
        <v>9.1186327195700301E-3</v>
      </c>
      <c r="N2293">
        <f t="shared" si="142"/>
        <v>8.3149462674413118E-5</v>
      </c>
      <c r="O2293">
        <f t="shared" si="143"/>
        <v>0.23461647118150827</v>
      </c>
      <c r="P2293" t="str" cm="1">
        <f t="array" ref="P2293">IF(AND(O2293&gt;$Q$2,M2293&gt;0,M2294&lt;0,53.93&gt;A2293&gt;16.07),Peak,"")</f>
        <v/>
      </c>
    </row>
    <row r="2294" spans="1:16" x14ac:dyDescent="0.3">
      <c r="A2294">
        <v>22.905792235999701</v>
      </c>
      <c r="B2294">
        <v>-0.60264676809310902</v>
      </c>
      <c r="C2294">
        <v>1.6609460115432699</v>
      </c>
      <c r="D2294">
        <v>4.7762675285339302</v>
      </c>
      <c r="E2294">
        <v>0.87826019525527899</v>
      </c>
      <c r="F2294">
        <v>0.398627549409866</v>
      </c>
      <c r="G2294">
        <v>0.33574232459068298</v>
      </c>
      <c r="H2294">
        <v>14.5</v>
      </c>
      <c r="I2294">
        <v>-33.777389526367102</v>
      </c>
      <c r="J2294">
        <v>-31.9236450195312</v>
      </c>
      <c r="L2294">
        <f t="shared" si="140"/>
        <v>5.0926080042039548</v>
      </c>
      <c r="M2294">
        <f t="shared" si="141"/>
        <v>3.4074505523094878E-2</v>
      </c>
      <c r="N2294">
        <f t="shared" si="142"/>
        <v>1.1610719266434233E-3</v>
      </c>
      <c r="O2294">
        <f t="shared" si="143"/>
        <v>0.23464024551574605</v>
      </c>
      <c r="P2294" t="str" cm="1">
        <f t="array" ref="P2294">IF(AND(O2294&gt;$Q$2,M2294&gt;0,M2295&lt;0,53.93&gt;A2294&gt;16.07),Peak,"")</f>
        <v/>
      </c>
    </row>
    <row r="2295" spans="1:16" x14ac:dyDescent="0.3">
      <c r="A2295">
        <v>22.915802001999499</v>
      </c>
      <c r="B2295">
        <v>-0.28530669212341297</v>
      </c>
      <c r="C2295">
        <v>1.62951135635375</v>
      </c>
      <c r="D2295">
        <v>4.6360092163085902</v>
      </c>
      <c r="E2295">
        <v>0.84628438949584905</v>
      </c>
      <c r="F2295">
        <v>0.28031820058822599</v>
      </c>
      <c r="G2295">
        <v>0.30589866638183499</v>
      </c>
      <c r="H2295">
        <v>14.3000030517578</v>
      </c>
      <c r="I2295">
        <v>-34.767929077148402</v>
      </c>
      <c r="J2295">
        <v>-30.7557067871093</v>
      </c>
      <c r="L2295">
        <f t="shared" si="140"/>
        <v>4.9223255299456206</v>
      </c>
      <c r="M2295">
        <f t="shared" si="141"/>
        <v>-0.1702824742583342</v>
      </c>
      <c r="N2295">
        <f t="shared" si="142"/>
        <v>2.8996121039540249E-2</v>
      </c>
      <c r="O2295">
        <f t="shared" si="143"/>
        <v>0.23701797366877642</v>
      </c>
      <c r="P2295" t="str" cm="1">
        <f t="array" ref="P2295">IF(AND(O2295&gt;$Q$2,M2295&gt;0,M2296&lt;0,53.93&gt;A2295&gt;16.07),Peak,"")</f>
        <v/>
      </c>
    </row>
    <row r="2296" spans="1:16" x14ac:dyDescent="0.3">
      <c r="A2296">
        <v>22.92578125</v>
      </c>
      <c r="B2296">
        <v>-0.287851423025131</v>
      </c>
      <c r="C2296">
        <v>1.5937358140945399</v>
      </c>
      <c r="D2296">
        <v>4.9112868309020996</v>
      </c>
      <c r="E2296">
        <v>0.81217730045318604</v>
      </c>
      <c r="F2296">
        <v>0.15667963027954099</v>
      </c>
      <c r="G2296">
        <v>0.26646205782890298</v>
      </c>
      <c r="H2296">
        <v>14.3000030517578</v>
      </c>
      <c r="I2296">
        <v>-34.767929077148402</v>
      </c>
      <c r="J2296">
        <v>-30.7557067871093</v>
      </c>
      <c r="L2296">
        <f t="shared" si="140"/>
        <v>5.17142056134072</v>
      </c>
      <c r="M2296">
        <f t="shared" si="141"/>
        <v>0.24909503139509948</v>
      </c>
      <c r="N2296">
        <f t="shared" si="142"/>
        <v>6.2048334665725596E-2</v>
      </c>
      <c r="O2296">
        <f t="shared" si="143"/>
        <v>0.23693032465329</v>
      </c>
      <c r="P2296" t="str" cm="1">
        <f t="array" ref="P2296">IF(AND(O2296&gt;$Q$2,M2296&gt;0,M2297&lt;0,53.93&gt;A2296&gt;16.07),Peak,"")</f>
        <v/>
      </c>
    </row>
    <row r="2297" spans="1:16" x14ac:dyDescent="0.3">
      <c r="A2297">
        <v>22.9357604979995</v>
      </c>
      <c r="B2297">
        <v>-0.27078688144683799</v>
      </c>
      <c r="C2297">
        <v>1.5534695386886499</v>
      </c>
      <c r="D2297">
        <v>5.2185978889465297</v>
      </c>
      <c r="E2297">
        <v>0.78339946269989003</v>
      </c>
      <c r="F2297">
        <v>2.98436488956213E-2</v>
      </c>
      <c r="G2297">
        <v>0.22063064575195299</v>
      </c>
      <c r="H2297">
        <v>14.3000030517578</v>
      </c>
      <c r="I2297">
        <v>-34.767929077148402</v>
      </c>
      <c r="J2297">
        <v>-30.7557067871093</v>
      </c>
      <c r="L2297">
        <f t="shared" si="140"/>
        <v>5.4516380170838943</v>
      </c>
      <c r="M2297">
        <f t="shared" si="141"/>
        <v>0.28021745574317425</v>
      </c>
      <c r="N2297">
        <f t="shared" si="142"/>
        <v>7.8521822503177824E-2</v>
      </c>
      <c r="O2297">
        <f t="shared" si="143"/>
        <v>0.23623297044825683</v>
      </c>
      <c r="P2297" t="str" cm="1">
        <f t="array" ref="P2297">IF(AND(O2297&gt;$Q$2,M2297&gt;0,M2298&lt;0,53.93&gt;A2297&gt;16.07),Peak,"")</f>
        <v/>
      </c>
    </row>
    <row r="2298" spans="1:16" x14ac:dyDescent="0.3">
      <c r="A2298">
        <v>22.945739745999099</v>
      </c>
      <c r="B2298">
        <v>-0.63123732805251997</v>
      </c>
      <c r="C2298">
        <v>1.77725422382354</v>
      </c>
      <c r="D2298">
        <v>5.1338739395141602</v>
      </c>
      <c r="E2298">
        <v>0.76314824819564797</v>
      </c>
      <c r="F2298">
        <v>-8.6334086954593603E-2</v>
      </c>
      <c r="G2298">
        <v>0.17266738414764399</v>
      </c>
      <c r="H2298">
        <v>14.3999938964843</v>
      </c>
      <c r="I2298">
        <v>-35.758468627929602</v>
      </c>
      <c r="J2298">
        <v>-30.7557067871093</v>
      </c>
      <c r="L2298">
        <f t="shared" si="140"/>
        <v>5.4693468318665017</v>
      </c>
      <c r="M2298">
        <f t="shared" si="141"/>
        <v>1.770881478260744E-2</v>
      </c>
      <c r="N2298">
        <f t="shared" si="142"/>
        <v>3.136021210046958E-4</v>
      </c>
      <c r="O2298">
        <f t="shared" si="143"/>
        <v>0.2369494322348441</v>
      </c>
      <c r="P2298" t="str" cm="1">
        <f t="array" ref="P2298">IF(AND(O2298&gt;$Q$2,M2298&gt;0,M2299&lt;0,53.93&gt;A2298&gt;16.07),Peak,"")</f>
        <v/>
      </c>
    </row>
    <row r="2299" spans="1:16" x14ac:dyDescent="0.3">
      <c r="A2299">
        <v>22.9557189939996</v>
      </c>
      <c r="B2299">
        <v>-0.52091675996780396</v>
      </c>
      <c r="C2299">
        <v>1.84341657161712</v>
      </c>
      <c r="D2299">
        <v>5.4202284812927202</v>
      </c>
      <c r="E2299">
        <v>0.73223853111267001</v>
      </c>
      <c r="F2299">
        <v>-0.190787523984909</v>
      </c>
      <c r="G2299">
        <v>0.122572258114814</v>
      </c>
      <c r="H2299">
        <v>14.3999938964843</v>
      </c>
      <c r="I2299">
        <v>-35.758468627929602</v>
      </c>
      <c r="J2299">
        <v>-30.7557067871093</v>
      </c>
      <c r="L2299">
        <f t="shared" si="140"/>
        <v>5.7487751492596013</v>
      </c>
      <c r="M2299">
        <f t="shared" si="141"/>
        <v>0.27942831739309959</v>
      </c>
      <c r="N2299">
        <f t="shared" si="142"/>
        <v>7.8080184561138799E-2</v>
      </c>
      <c r="O2299">
        <f t="shared" si="143"/>
        <v>0.23737143245234638</v>
      </c>
      <c r="P2299" t="str" cm="1">
        <f t="array" ref="P2299">IF(AND(O2299&gt;$Q$2,M2299&gt;0,M2300&lt;0,53.93&gt;A2299&gt;16.07),Peak,"")</f>
        <v/>
      </c>
    </row>
    <row r="2300" spans="1:16" x14ac:dyDescent="0.3">
      <c r="A2300">
        <v>22.965728758999798</v>
      </c>
      <c r="B2300">
        <v>-0.52241361141204801</v>
      </c>
      <c r="C2300">
        <v>2.0034339427947998</v>
      </c>
      <c r="D2300">
        <v>5.3130512237548801</v>
      </c>
      <c r="E2300">
        <v>0.66402435302734297</v>
      </c>
      <c r="F2300">
        <v>-0.27285790443420399</v>
      </c>
      <c r="G2300">
        <v>7.6740853488445199E-2</v>
      </c>
      <c r="H2300">
        <v>14.3999938964843</v>
      </c>
      <c r="I2300">
        <v>-35.758468627929602</v>
      </c>
      <c r="J2300">
        <v>-30.7557067871093</v>
      </c>
      <c r="L2300">
        <f t="shared" si="140"/>
        <v>5.7022080680008624</v>
      </c>
      <c r="M2300">
        <f t="shared" si="141"/>
        <v>-4.6567081258738874E-2</v>
      </c>
      <c r="N2300">
        <f t="shared" si="142"/>
        <v>2.1684930569579892E-3</v>
      </c>
      <c r="O2300">
        <f t="shared" si="143"/>
        <v>0.23923394586530941</v>
      </c>
      <c r="P2300" t="str" cm="1">
        <f t="array" ref="P2300">IF(AND(O2300&gt;$Q$2,M2300&gt;0,M2301&lt;0,53.93&gt;A2300&gt;16.07),Peak,"")</f>
        <v/>
      </c>
    </row>
    <row r="2301" spans="1:16" x14ac:dyDescent="0.3">
      <c r="A2301">
        <v>22.975708006999401</v>
      </c>
      <c r="B2301">
        <v>-0.75892180204391402</v>
      </c>
      <c r="C2301">
        <v>2.1290225982665998</v>
      </c>
      <c r="D2301">
        <v>5.5187239646911603</v>
      </c>
      <c r="E2301">
        <v>0.55743926763534501</v>
      </c>
      <c r="F2301">
        <v>-0.31868931651115401</v>
      </c>
      <c r="G2301">
        <v>5.0094593316316598E-2</v>
      </c>
      <c r="H2301">
        <v>13.7999877929687</v>
      </c>
      <c r="I2301">
        <v>-36.253738403320298</v>
      </c>
      <c r="J2301">
        <v>-29.782424926757798</v>
      </c>
      <c r="L2301">
        <f t="shared" si="140"/>
        <v>5.963640978798435</v>
      </c>
      <c r="M2301">
        <f t="shared" si="141"/>
        <v>0.26143291079757258</v>
      </c>
      <c r="N2301">
        <f t="shared" si="142"/>
        <v>6.8347166848091542E-2</v>
      </c>
      <c r="O2301">
        <f t="shared" si="143"/>
        <v>0.24474480915301555</v>
      </c>
      <c r="P2301" t="str" cm="1">
        <f t="array" ref="P2301">IF(AND(O2301&gt;$Q$2,M2301&gt;0,M2302&lt;0,53.93&gt;A2301&gt;16.07),Peak,"")</f>
        <v/>
      </c>
    </row>
    <row r="2302" spans="1:16" x14ac:dyDescent="0.3">
      <c r="A2302">
        <v>22.985717773000001</v>
      </c>
      <c r="B2302">
        <v>-0.84289717674255304</v>
      </c>
      <c r="C2302">
        <v>2.1715342998504599</v>
      </c>
      <c r="D2302">
        <v>5.6507492065429599</v>
      </c>
      <c r="E2302">
        <v>0.42314219474792403</v>
      </c>
      <c r="F2302">
        <v>-0.33894050121307301</v>
      </c>
      <c r="G2302">
        <v>4.4765606522560099E-2</v>
      </c>
      <c r="H2302">
        <v>13.7999877929687</v>
      </c>
      <c r="I2302">
        <v>-36.253738403320298</v>
      </c>
      <c r="J2302">
        <v>-29.782424926757798</v>
      </c>
      <c r="L2302">
        <f t="shared" si="140"/>
        <v>6.1120375866999934</v>
      </c>
      <c r="M2302">
        <f t="shared" si="141"/>
        <v>0.1483966079015584</v>
      </c>
      <c r="N2302">
        <f t="shared" si="142"/>
        <v>2.2021553236688866E-2</v>
      </c>
      <c r="O2302">
        <f t="shared" si="143"/>
        <v>0.2478580131105288</v>
      </c>
      <c r="P2302" t="str" cm="1">
        <f t="array" ref="P2302">IF(AND(O2302&gt;$Q$2,M2302&gt;0,M2303&lt;0,53.93&gt;A2302&gt;16.07),Peak,"")</f>
        <v/>
      </c>
    </row>
    <row r="2303" spans="1:16" x14ac:dyDescent="0.3">
      <c r="A2303">
        <v>22.9956970209996</v>
      </c>
      <c r="B2303">
        <v>-1.0253677368164</v>
      </c>
      <c r="C2303">
        <v>2.44860816001892</v>
      </c>
      <c r="D2303">
        <v>5.96659231185913</v>
      </c>
      <c r="E2303">
        <v>0.26646205782890298</v>
      </c>
      <c r="F2303">
        <v>-0.36132359504699701</v>
      </c>
      <c r="G2303">
        <v>3.8370292633771799E-2</v>
      </c>
      <c r="H2303">
        <v>13.7999877929687</v>
      </c>
      <c r="I2303">
        <v>-36.253738403320298</v>
      </c>
      <c r="J2303">
        <v>-29.782424926757798</v>
      </c>
      <c r="L2303">
        <f t="shared" si="140"/>
        <v>6.5304888586499947</v>
      </c>
      <c r="M2303">
        <f t="shared" si="141"/>
        <v>0.41845127195000131</v>
      </c>
      <c r="N2303">
        <f t="shared" si="142"/>
        <v>0.17510146699657395</v>
      </c>
      <c r="O2303">
        <f t="shared" si="143"/>
        <v>0.25874379037605261</v>
      </c>
      <c r="P2303" t="str" cm="1">
        <f t="array" ref="P2303">IF(AND(O2303&gt;$Q$2,M2303&gt;0,M2304&lt;0,53.93&gt;A2303&gt;16.07),Peak,"")</f>
        <v/>
      </c>
    </row>
    <row r="2304" spans="1:16" x14ac:dyDescent="0.3">
      <c r="A2304">
        <v>23.0056762689991</v>
      </c>
      <c r="B2304">
        <v>-0.95411592721938998</v>
      </c>
      <c r="C2304">
        <v>2.4957599639892498</v>
      </c>
      <c r="D2304">
        <v>6.6132478713989196</v>
      </c>
      <c r="E2304">
        <v>0.107650831341743</v>
      </c>
      <c r="F2304">
        <v>-0.41568189859390198</v>
      </c>
      <c r="G2304">
        <v>1.7053019255399701E-2</v>
      </c>
      <c r="H2304">
        <v>13.4000091552734</v>
      </c>
      <c r="I2304">
        <v>-36.6499633789062</v>
      </c>
      <c r="J2304">
        <v>-30.658370971679599</v>
      </c>
      <c r="L2304">
        <f t="shared" si="140"/>
        <v>7.1326153975233852</v>
      </c>
      <c r="M2304">
        <f t="shared" si="141"/>
        <v>0.60212653887339052</v>
      </c>
      <c r="N2304">
        <f t="shared" si="142"/>
        <v>0.36255636881564868</v>
      </c>
      <c r="O2304">
        <f t="shared" si="143"/>
        <v>0.25955832888361363</v>
      </c>
      <c r="P2304" t="str" cm="1">
        <f t="array" ref="P2304">IF(AND(O2304&gt;$Q$2,M2304&gt;0,M2305&lt;0,53.93&gt;A2304&gt;16.07),Peak,"")</f>
        <v/>
      </c>
    </row>
    <row r="2305" spans="1:16" x14ac:dyDescent="0.3">
      <c r="A2305">
        <v>23.015686034999799</v>
      </c>
      <c r="B2305">
        <v>-0.80682218074798495</v>
      </c>
      <c r="C2305">
        <v>2.5409660339355402</v>
      </c>
      <c r="D2305">
        <v>7.0774326324462802</v>
      </c>
      <c r="E2305">
        <v>-4.1568484157323803E-2</v>
      </c>
      <c r="F2305">
        <v>-0.50627893209457397</v>
      </c>
      <c r="G2305">
        <v>-2.55804620683193E-2</v>
      </c>
      <c r="H2305">
        <v>13.4000091552734</v>
      </c>
      <c r="I2305">
        <v>-36.6499633789062</v>
      </c>
      <c r="J2305">
        <v>-30.658370971679599</v>
      </c>
      <c r="L2305">
        <f t="shared" si="140"/>
        <v>7.5629044079491399</v>
      </c>
      <c r="M2305">
        <f t="shared" si="141"/>
        <v>0.43028901042575463</v>
      </c>
      <c r="N2305">
        <f t="shared" si="142"/>
        <v>0.18514863249317517</v>
      </c>
      <c r="O2305">
        <f t="shared" si="143"/>
        <v>0.25206658082216388</v>
      </c>
      <c r="P2305" t="str" cm="1">
        <f t="array" ref="P2305">IF(AND(O2305&gt;$Q$2,M2305&gt;0,M2306&lt;0,53.93&gt;A2305&gt;16.07),Peak,"")</f>
        <v/>
      </c>
    </row>
    <row r="2306" spans="1:16" x14ac:dyDescent="0.3">
      <c r="A2306">
        <v>23.025634765999701</v>
      </c>
      <c r="B2306">
        <v>-0.37212616205215399</v>
      </c>
      <c r="C2306">
        <v>2.27437043190002</v>
      </c>
      <c r="D2306">
        <v>7.6449022293090803</v>
      </c>
      <c r="E2306">
        <v>-0.20357762277126301</v>
      </c>
      <c r="F2306">
        <v>-0.63311517238616899</v>
      </c>
      <c r="G2306">
        <v>-9.3795202672481495E-2</v>
      </c>
      <c r="H2306">
        <v>13.5</v>
      </c>
      <c r="I2306">
        <v>-36.253738403320298</v>
      </c>
      <c r="J2306">
        <v>-30.658370971679599</v>
      </c>
      <c r="L2306">
        <f t="shared" si="140"/>
        <v>7.9847209617919459</v>
      </c>
      <c r="M2306">
        <f t="shared" si="141"/>
        <v>0.42181655384280603</v>
      </c>
      <c r="N2306">
        <f t="shared" si="142"/>
        <v>0.17792920509582089</v>
      </c>
      <c r="O2306">
        <f t="shared" si="143"/>
        <v>0.25140905124559404</v>
      </c>
      <c r="P2306" t="str" cm="1">
        <f t="array" ref="P2306">IF(AND(O2306&gt;$Q$2,M2306&gt;0,M2307&lt;0,53.93&gt;A2306&gt;16.07),Peak,"")</f>
        <v/>
      </c>
    </row>
    <row r="2307" spans="1:16" x14ac:dyDescent="0.3">
      <c r="A2307">
        <v>23.0356445309998</v>
      </c>
      <c r="B2307">
        <v>-0.177979886531829</v>
      </c>
      <c r="C2307">
        <v>2.0577707290649401</v>
      </c>
      <c r="D2307">
        <v>8.3247880935668892</v>
      </c>
      <c r="E2307">
        <v>-0.40715497732162398</v>
      </c>
      <c r="F2307">
        <v>-0.801519334316253</v>
      </c>
      <c r="G2307">
        <v>-0.18332642316818201</v>
      </c>
      <c r="H2307">
        <v>13.5</v>
      </c>
      <c r="I2307">
        <v>-36.253738403320298</v>
      </c>
      <c r="J2307">
        <v>-30.658370971679599</v>
      </c>
      <c r="L2307">
        <f t="shared" ref="L2307:L2370" si="144">SQRT(B2307^2+C2307^2+D2307^2)</f>
        <v>8.5771903334483248</v>
      </c>
      <c r="M2307">
        <f t="shared" si="141"/>
        <v>0.59246937165637892</v>
      </c>
      <c r="N2307">
        <f t="shared" si="142"/>
        <v>0.35101995635090444</v>
      </c>
      <c r="O2307">
        <f t="shared" si="143"/>
        <v>0.24842153443839962</v>
      </c>
      <c r="P2307" t="str" cm="1">
        <f t="array" ref="P2307">IF(AND(O2307&gt;$Q$2,M2307&gt;0,M2308&lt;0,53.93&gt;A2307&gt;16.07),Peak,"")</f>
        <v/>
      </c>
    </row>
    <row r="2308" spans="1:16" x14ac:dyDescent="0.3">
      <c r="A2308">
        <v>23.045623778999399</v>
      </c>
      <c r="B2308">
        <v>0.21585112810134799</v>
      </c>
      <c r="C2308">
        <v>1.9187099933624201</v>
      </c>
      <c r="D2308">
        <v>9.1732244491577095</v>
      </c>
      <c r="E2308">
        <v>-0.63737863302230802</v>
      </c>
      <c r="F2308">
        <v>-0.98910892009735096</v>
      </c>
      <c r="G2308">
        <v>-0.29950416088104198</v>
      </c>
      <c r="H2308">
        <v>13.5</v>
      </c>
      <c r="I2308">
        <v>-36.253738403320298</v>
      </c>
      <c r="J2308">
        <v>-30.658370971679599</v>
      </c>
      <c r="L2308">
        <f t="shared" si="144"/>
        <v>9.3742245835458942</v>
      </c>
      <c r="M2308">
        <f t="shared" ref="M2308:M2371" si="145">L2308-L2307</f>
        <v>0.79703425009756934</v>
      </c>
      <c r="N2308">
        <f t="shared" ref="N2308:N2371" si="146">M2308^2</f>
        <v>0.63526359582859471</v>
      </c>
      <c r="O2308">
        <f t="shared" ref="O2308:O2371" si="147">AVERAGE(N2308:N2355)</f>
        <v>0.2488994034402742</v>
      </c>
      <c r="P2308" t="str" cm="1">
        <f t="array" ref="P2308">IF(AND(O2308&gt;$Q$2,M2308&gt;0,M2309&lt;0,53.93&gt;A2308&gt;16.07),Peak,"")</f>
        <v/>
      </c>
    </row>
    <row r="2309" spans="1:16" x14ac:dyDescent="0.3">
      <c r="A2309">
        <v>23.055603026999901</v>
      </c>
      <c r="B2309">
        <v>0.31359785795211698</v>
      </c>
      <c r="C2309">
        <v>1.4070739746093699</v>
      </c>
      <c r="D2309">
        <v>10.192753791809</v>
      </c>
      <c r="E2309">
        <v>-0.85587763786315896</v>
      </c>
      <c r="F2309">
        <v>-1.1436572074890099</v>
      </c>
      <c r="G2309">
        <v>-0.42314273118972701</v>
      </c>
      <c r="H2309">
        <v>12.6999969482421</v>
      </c>
      <c r="I2309">
        <v>-35.758468627929602</v>
      </c>
      <c r="J2309">
        <v>-31.826309204101499</v>
      </c>
      <c r="L2309">
        <f t="shared" si="144"/>
        <v>10.29419402609898</v>
      </c>
      <c r="M2309">
        <f t="shared" si="145"/>
        <v>0.91996944255308577</v>
      </c>
      <c r="N2309">
        <f t="shared" si="146"/>
        <v>0.84634377523143534</v>
      </c>
      <c r="O2309">
        <f t="shared" si="147"/>
        <v>0.23664814257202096</v>
      </c>
      <c r="P2309" t="str" cm="1">
        <f t="array" ref="P2309">IF(AND(O2309&gt;$Q$2,M2309&gt;0,M2310&lt;0,53.93&gt;A2309&gt;16.07),Peak,"")</f>
        <v/>
      </c>
    </row>
    <row r="2310" spans="1:16" x14ac:dyDescent="0.3">
      <c r="A2310">
        <v>23.065612792999602</v>
      </c>
      <c r="B2310">
        <v>0.217048645019531</v>
      </c>
      <c r="C2310">
        <v>1.0545570850372299</v>
      </c>
      <c r="D2310">
        <v>10.912756919860801</v>
      </c>
      <c r="E2310">
        <v>-1.02001893520355</v>
      </c>
      <c r="F2310">
        <v>-1.2449133396148599</v>
      </c>
      <c r="G2310">
        <v>-0.53718888759613004</v>
      </c>
      <c r="H2310">
        <v>12.6999969482421</v>
      </c>
      <c r="I2310">
        <v>-35.758468627929602</v>
      </c>
      <c r="J2310">
        <v>-31.826309204101499</v>
      </c>
      <c r="L2310">
        <f t="shared" si="144"/>
        <v>10.965740483518513</v>
      </c>
      <c r="M2310">
        <f t="shared" si="145"/>
        <v>0.67154645741953267</v>
      </c>
      <c r="N2310">
        <f t="shared" si="146"/>
        <v>0.45097464447272423</v>
      </c>
      <c r="O2310">
        <f t="shared" si="147"/>
        <v>0.22957145289957467</v>
      </c>
      <c r="P2310" t="str" cm="1">
        <f t="array" ref="P2310">IF(AND(O2310&gt;$Q$2,M2310&gt;0,M2311&lt;0,53.93&gt;A2310&gt;16.07),Peak,"")</f>
        <v/>
      </c>
    </row>
    <row r="2311" spans="1:16" x14ac:dyDescent="0.3">
      <c r="A2311">
        <v>23.075592040999201</v>
      </c>
      <c r="B2311">
        <v>-0.107626192271709</v>
      </c>
      <c r="C2311">
        <v>1.0295590162277199</v>
      </c>
      <c r="D2311">
        <v>11.6899404525756</v>
      </c>
      <c r="E2311">
        <v>-1.11701095104217</v>
      </c>
      <c r="F2311">
        <v>-1.2694276571273799</v>
      </c>
      <c r="G2311">
        <v>-0.59687620401382402</v>
      </c>
      <c r="H2311">
        <v>12.6999969482421</v>
      </c>
      <c r="I2311">
        <v>-35.758468627929602</v>
      </c>
      <c r="J2311">
        <v>-31.826309204101499</v>
      </c>
      <c r="L2311">
        <f t="shared" si="144"/>
        <v>11.73568417050843</v>
      </c>
      <c r="M2311">
        <f t="shared" si="145"/>
        <v>0.769943686989917</v>
      </c>
      <c r="N2311">
        <f t="shared" si="146"/>
        <v>0.59281328113562726</v>
      </c>
      <c r="O2311">
        <f t="shared" si="147"/>
        <v>0.22613390664692865</v>
      </c>
      <c r="P2311" t="str" cm="1">
        <f t="array" ref="P2311">IF(AND(O2311&gt;$Q$2,M2311&gt;0,M2312&lt;0,53.93&gt;A2311&gt;16.07),Peak,"")</f>
        <v/>
      </c>
    </row>
    <row r="2312" spans="1:16" x14ac:dyDescent="0.3">
      <c r="A2312">
        <v>23.086639403999399</v>
      </c>
      <c r="B2312">
        <v>5.56842051446437E-2</v>
      </c>
      <c r="C2312">
        <v>0.92103469371795599</v>
      </c>
      <c r="D2312">
        <v>12.207414627075099</v>
      </c>
      <c r="E2312">
        <v>-1.1649745702743499</v>
      </c>
      <c r="F2312">
        <v>-1.2225302457809399</v>
      </c>
      <c r="G2312">
        <v>-0.57662522792816095</v>
      </c>
      <c r="H2312">
        <v>12.5</v>
      </c>
      <c r="I2312">
        <v>-34.371719360351499</v>
      </c>
      <c r="J2312">
        <v>-33.967529296875</v>
      </c>
      <c r="L2312">
        <f t="shared" si="144"/>
        <v>12.242237439090202</v>
      </c>
      <c r="M2312">
        <f t="shared" si="145"/>
        <v>0.50655326858177219</v>
      </c>
      <c r="N2312">
        <f t="shared" si="146"/>
        <v>0.256596213910877</v>
      </c>
      <c r="O2312">
        <f t="shared" si="147"/>
        <v>0.23206237341088201</v>
      </c>
      <c r="P2312" t="str" cm="1">
        <f t="array" ref="P2312">IF(AND(O2312&gt;$Q$2,M2312&gt;0,M2313&lt;0,53.93&gt;A2312&gt;16.07),Peak,"")</f>
        <v/>
      </c>
    </row>
    <row r="2313" spans="1:16" x14ac:dyDescent="0.3">
      <c r="A2313">
        <v>23.0956115719991</v>
      </c>
      <c r="B2313">
        <v>-0.14744338393211301</v>
      </c>
      <c r="C2313">
        <v>0.98689770698547297</v>
      </c>
      <c r="D2313">
        <v>12.586127281188899</v>
      </c>
      <c r="E2313">
        <v>-1.1681718826293901</v>
      </c>
      <c r="F2313">
        <v>-1.0999577045440601</v>
      </c>
      <c r="G2313">
        <v>-0.49348908662795998</v>
      </c>
      <c r="H2313">
        <v>12.5</v>
      </c>
      <c r="I2313">
        <v>-34.371719360351499</v>
      </c>
      <c r="J2313">
        <v>-33.967529296875</v>
      </c>
      <c r="L2313">
        <f t="shared" si="144"/>
        <v>12.625621037153222</v>
      </c>
      <c r="M2313">
        <f t="shared" si="145"/>
        <v>0.3833835980630198</v>
      </c>
      <c r="N2313">
        <f t="shared" si="146"/>
        <v>0.14698298326374712</v>
      </c>
      <c r="O2313">
        <f t="shared" si="147"/>
        <v>0.23766536324315876</v>
      </c>
      <c r="P2313" t="str" cm="1">
        <f t="array" ref="P2313">IF(AND(O2313&gt;$Q$2,M2313&gt;0,M2314&lt;0,53.93&gt;A2313&gt;16.07),Peak,"")</f>
        <v/>
      </c>
    </row>
    <row r="2314" spans="1:16" x14ac:dyDescent="0.3">
      <c r="A2314">
        <v>23.105560302999901</v>
      </c>
      <c r="B2314">
        <v>6.2569886445999104E-2</v>
      </c>
      <c r="C2314">
        <v>1.00501012802124</v>
      </c>
      <c r="D2314">
        <v>12.526251792907701</v>
      </c>
      <c r="E2314">
        <v>-1.1553817987442001</v>
      </c>
      <c r="F2314">
        <v>-0.87826073169708196</v>
      </c>
      <c r="G2314">
        <v>-0.365586757659912</v>
      </c>
      <c r="H2314">
        <v>12.5</v>
      </c>
      <c r="I2314">
        <v>-34.371719360351499</v>
      </c>
      <c r="J2314">
        <v>-33.967529296875</v>
      </c>
      <c r="L2314">
        <f t="shared" si="144"/>
        <v>12.566660030709771</v>
      </c>
      <c r="M2314">
        <f t="shared" si="145"/>
        <v>-5.8961006443450259E-2</v>
      </c>
      <c r="N2314">
        <f t="shared" si="146"/>
        <v>3.4764002808245829E-3</v>
      </c>
      <c r="O2314">
        <f t="shared" si="147"/>
        <v>0.25899022503246999</v>
      </c>
      <c r="P2314" t="str" cm="1">
        <f t="array" ref="P2314">IF(AND(O2314&gt;$Q$2,M2314&gt;0,M2315&lt;0,53.93&gt;A2314&gt;16.07),Peak,"")</f>
        <v/>
      </c>
    </row>
    <row r="2315" spans="1:16" x14ac:dyDescent="0.3">
      <c r="A2315">
        <v>23.115539549999902</v>
      </c>
      <c r="B2315">
        <v>0.186212763190269</v>
      </c>
      <c r="C2315">
        <v>0.93705141544341997</v>
      </c>
      <c r="D2315">
        <v>12.6201066970825</v>
      </c>
      <c r="E2315">
        <v>-1.1766985654830899</v>
      </c>
      <c r="F2315">
        <v>-0.60646891593933105</v>
      </c>
      <c r="G2315">
        <v>-0.23128968477249101</v>
      </c>
      <c r="H2315">
        <v>12.5999908447265</v>
      </c>
      <c r="I2315">
        <v>-33.183074951171797</v>
      </c>
      <c r="J2315">
        <v>-34.356826782226499</v>
      </c>
      <c r="L2315">
        <f t="shared" si="144"/>
        <v>12.656217191329565</v>
      </c>
      <c r="M2315">
        <f t="shared" si="145"/>
        <v>8.9557160619794018E-2</v>
      </c>
      <c r="N2315">
        <f t="shared" si="146"/>
        <v>8.0204850182795853E-3</v>
      </c>
      <c r="O2315">
        <f t="shared" si="147"/>
        <v>0.26099936891934866</v>
      </c>
      <c r="P2315" t="str" cm="1">
        <f t="array" ref="P2315">IF(AND(O2315&gt;$Q$2,M2315&gt;0,M2316&lt;0,53.93&gt;A2315&gt;16.07),Peak,"")</f>
        <v/>
      </c>
    </row>
    <row r="2316" spans="1:16" x14ac:dyDescent="0.3">
      <c r="A2316">
        <v>23.125549315999699</v>
      </c>
      <c r="B2316">
        <v>0.858315110206604</v>
      </c>
      <c r="C2316">
        <v>0.94034457206725997</v>
      </c>
      <c r="D2316">
        <v>12.084819793701101</v>
      </c>
      <c r="E2316">
        <v>-1.2704937458038299</v>
      </c>
      <c r="F2316">
        <v>-0.33467730879783603</v>
      </c>
      <c r="G2316">
        <v>-0.15348276495933499</v>
      </c>
      <c r="H2316">
        <v>12.5999908447265</v>
      </c>
      <c r="I2316">
        <v>-33.183074951171797</v>
      </c>
      <c r="J2316">
        <v>-34.356826782226499</v>
      </c>
      <c r="L2316">
        <f t="shared" si="144"/>
        <v>12.151700382615399</v>
      </c>
      <c r="M2316">
        <f t="shared" si="145"/>
        <v>-0.50451680871416649</v>
      </c>
      <c r="N2316">
        <f t="shared" si="146"/>
        <v>0.25453721027512688</v>
      </c>
      <c r="O2316">
        <f t="shared" si="147"/>
        <v>0.26506761934050399</v>
      </c>
      <c r="P2316" t="str" cm="1">
        <f t="array" ref="P2316">IF(AND(O2316&gt;$Q$2,M2316&gt;0,M2317&lt;0,53.93&gt;A2316&gt;16.07),Peak,"")</f>
        <v/>
      </c>
    </row>
    <row r="2317" spans="1:16" x14ac:dyDescent="0.3">
      <c r="A2317">
        <v>23.135528563999198</v>
      </c>
      <c r="B2317">
        <v>0.99692690372466997</v>
      </c>
      <c r="C2317">
        <v>0.80921721458435003</v>
      </c>
      <c r="D2317">
        <v>11.903246879577599</v>
      </c>
      <c r="E2317">
        <v>-1.4335687160491899</v>
      </c>
      <c r="F2317">
        <v>-8.1005103886127403E-2</v>
      </c>
      <c r="G2317">
        <v>-0.150285109877586</v>
      </c>
      <c r="H2317">
        <v>12.5999908447265</v>
      </c>
      <c r="I2317">
        <v>-33.183074951171797</v>
      </c>
      <c r="J2317">
        <v>-34.356826782226499</v>
      </c>
      <c r="L2317">
        <f t="shared" si="144"/>
        <v>11.972300615500915</v>
      </c>
      <c r="M2317">
        <f t="shared" si="145"/>
        <v>-0.17939976711448402</v>
      </c>
      <c r="N2317">
        <f t="shared" si="146"/>
        <v>3.2184276440731102E-2</v>
      </c>
      <c r="O2317">
        <f t="shared" si="147"/>
        <v>0.25985160058650081</v>
      </c>
      <c r="P2317" t="str" cm="1">
        <f t="array" ref="P2317">IF(AND(O2317&gt;$Q$2,M2317&gt;0,M2318&lt;0,53.93&gt;A2317&gt;16.07),Peak,"")</f>
        <v/>
      </c>
    </row>
    <row r="2318" spans="1:16" x14ac:dyDescent="0.3">
      <c r="A2318">
        <v>23.145538329999901</v>
      </c>
      <c r="B2318">
        <v>1.0463241338729801</v>
      </c>
      <c r="C2318">
        <v>0.59680891036987305</v>
      </c>
      <c r="D2318">
        <v>11.8367853164672</v>
      </c>
      <c r="E2318">
        <v>-1.6328823566436701</v>
      </c>
      <c r="F2318">
        <v>0.14282345771789501</v>
      </c>
      <c r="G2318">
        <v>-0.20144602656364399</v>
      </c>
      <c r="H2318">
        <v>12.8000030517578</v>
      </c>
      <c r="I2318">
        <v>-30.904830932617099</v>
      </c>
      <c r="J2318">
        <v>-35.622100830078097</v>
      </c>
      <c r="L2318">
        <f t="shared" si="144"/>
        <v>11.897918376621829</v>
      </c>
      <c r="M2318">
        <f t="shared" si="145"/>
        <v>-7.4382238879085349E-2</v>
      </c>
      <c r="N2318">
        <f t="shared" si="146"/>
        <v>5.5327174606653162E-3</v>
      </c>
      <c r="O2318">
        <f t="shared" si="147"/>
        <v>0.26098503351762542</v>
      </c>
      <c r="P2318" t="str" cm="1">
        <f t="array" ref="P2318">IF(AND(O2318&gt;$Q$2,M2318&gt;0,M2319&lt;0,53.93&gt;A2318&gt;16.07),Peak,"")</f>
        <v/>
      </c>
    </row>
    <row r="2319" spans="1:16" x14ac:dyDescent="0.3">
      <c r="A2319">
        <v>23.155517577999401</v>
      </c>
      <c r="B2319">
        <v>0.85083067417144698</v>
      </c>
      <c r="C2319">
        <v>0.55265074968338002</v>
      </c>
      <c r="D2319">
        <v>12.139006614685</v>
      </c>
      <c r="E2319">
        <v>-1.80022096633911</v>
      </c>
      <c r="F2319">
        <v>0.31655716896057101</v>
      </c>
      <c r="G2319">
        <v>-0.26859471201896601</v>
      </c>
      <c r="H2319">
        <v>12.8000030517578</v>
      </c>
      <c r="I2319">
        <v>-30.904830932617099</v>
      </c>
      <c r="J2319">
        <v>-35.622100830078097</v>
      </c>
      <c r="L2319">
        <f t="shared" si="144"/>
        <v>12.181330685873478</v>
      </c>
      <c r="M2319">
        <f t="shared" si="145"/>
        <v>0.28341230925164851</v>
      </c>
      <c r="N2319">
        <f t="shared" si="146"/>
        <v>8.0322537035352054E-2</v>
      </c>
      <c r="O2319">
        <f t="shared" si="147"/>
        <v>0.26087962994528729</v>
      </c>
      <c r="P2319" t="str" cm="1">
        <f t="array" ref="P2319">IF(AND(O2319&gt;$Q$2,M2319&gt;0,M2320&lt;0,53.93&gt;A2319&gt;16.07),Peak,"")</f>
        <v/>
      </c>
    </row>
    <row r="2320" spans="1:16" x14ac:dyDescent="0.3">
      <c r="A2320">
        <v>23.165527343999202</v>
      </c>
      <c r="B2320">
        <v>0.40520736575126598</v>
      </c>
      <c r="C2320">
        <v>8.6220704019069602E-2</v>
      </c>
      <c r="D2320">
        <v>13.2516431808471</v>
      </c>
      <c r="E2320">
        <v>-1.8545793294906601</v>
      </c>
      <c r="F2320">
        <v>0.39756175875663702</v>
      </c>
      <c r="G2320">
        <v>-0.29737254977226202</v>
      </c>
      <c r="H2320">
        <v>12.8000030517578</v>
      </c>
      <c r="I2320">
        <v>-30.904830932617099</v>
      </c>
      <c r="J2320">
        <v>-35.622100830078097</v>
      </c>
      <c r="L2320">
        <f t="shared" si="144"/>
        <v>13.258117287592235</v>
      </c>
      <c r="M2320">
        <f t="shared" si="145"/>
        <v>1.0767866017187568</v>
      </c>
      <c r="N2320">
        <f t="shared" si="146"/>
        <v>1.1594693856410287</v>
      </c>
      <c r="O2320">
        <f t="shared" si="147"/>
        <v>0.2595300453879113</v>
      </c>
      <c r="P2320" t="str" cm="1">
        <f t="array" ref="P2320">IF(AND(O2320&gt;$Q$2,M2320&gt;0,M2321&lt;0,53.93&gt;A2320&gt;16.07),Peak,"")</f>
        <v/>
      </c>
    </row>
    <row r="2321" spans="1:16" x14ac:dyDescent="0.3">
      <c r="A2321">
        <v>23.1755065919996</v>
      </c>
      <c r="B2321">
        <v>0.23426285386085499</v>
      </c>
      <c r="C2321">
        <v>0.35491195321083002</v>
      </c>
      <c r="D2321">
        <v>13.604010581970201</v>
      </c>
      <c r="E2321">
        <v>-1.7607846260070801</v>
      </c>
      <c r="F2321">
        <v>0.35812538862228299</v>
      </c>
      <c r="G2321">
        <v>-0.26219940185546797</v>
      </c>
      <c r="H2321">
        <v>13.4000091552734</v>
      </c>
      <c r="I2321">
        <v>-28.923751831054599</v>
      </c>
      <c r="J2321">
        <v>-36.790054321288999</v>
      </c>
      <c r="L2321">
        <f t="shared" si="144"/>
        <v>13.61065558647298</v>
      </c>
      <c r="M2321">
        <f t="shared" si="145"/>
        <v>0.35253829888074506</v>
      </c>
      <c r="N2321">
        <f t="shared" si="146"/>
        <v>0.12428325217772954</v>
      </c>
      <c r="O2321">
        <f t="shared" si="147"/>
        <v>0.23564888238612336</v>
      </c>
      <c r="P2321" t="str" cm="1">
        <f t="array" ref="P2321">IF(AND(O2321&gt;$Q$2,M2321&gt;0,M2322&lt;0,53.93&gt;A2321&gt;16.07),Peak,"")</f>
        <v/>
      </c>
    </row>
    <row r="2322" spans="1:16" x14ac:dyDescent="0.3">
      <c r="A2322">
        <v>23.1854858389997</v>
      </c>
      <c r="B2322">
        <v>0.357456654310226</v>
      </c>
      <c r="C2322">
        <v>0.324225783348083</v>
      </c>
      <c r="D2322">
        <v>13.5321598052978</v>
      </c>
      <c r="E2322">
        <v>-1.5486804246902399</v>
      </c>
      <c r="F2322">
        <v>0.23342101275920801</v>
      </c>
      <c r="G2322">
        <v>-0.174799770116806</v>
      </c>
      <c r="H2322">
        <v>13.4000091552734</v>
      </c>
      <c r="I2322">
        <v>-28.923751831054599</v>
      </c>
      <c r="J2322">
        <v>-36.790054321288999</v>
      </c>
      <c r="L2322">
        <f t="shared" si="144"/>
        <v>13.540762408905037</v>
      </c>
      <c r="M2322">
        <f t="shared" si="145"/>
        <v>-6.9893177567942999E-2</v>
      </c>
      <c r="N2322">
        <f t="shared" si="146"/>
        <v>4.8850562705440104E-3</v>
      </c>
      <c r="O2322">
        <f t="shared" si="147"/>
        <v>0.23494750507127918</v>
      </c>
      <c r="P2322" t="str" cm="1">
        <f t="array" ref="P2322">IF(AND(O2322&gt;$Q$2,M2322&gt;0,M2323&lt;0,53.93&gt;A2322&gt;16.07),Peak,"")</f>
        <v/>
      </c>
    </row>
    <row r="2323" spans="1:16" x14ac:dyDescent="0.3">
      <c r="A2323">
        <v>23.1954650879997</v>
      </c>
      <c r="B2323">
        <v>6.21208176016807E-2</v>
      </c>
      <c r="C2323">
        <v>0.127235412597656</v>
      </c>
      <c r="D2323">
        <v>13.8147716522216</v>
      </c>
      <c r="E2323">
        <v>-1.2566373348236</v>
      </c>
      <c r="F2323">
        <v>0.106584496796131</v>
      </c>
      <c r="G2323">
        <v>-4.2634278535842798E-2</v>
      </c>
      <c r="H2323">
        <v>13.4000091552734</v>
      </c>
      <c r="I2323">
        <v>-28.923751831054599</v>
      </c>
      <c r="J2323">
        <v>-36.790054321288999</v>
      </c>
      <c r="L2323">
        <f t="shared" si="144"/>
        <v>13.815497227723073</v>
      </c>
      <c r="M2323">
        <f t="shared" si="145"/>
        <v>0.27473481881803608</v>
      </c>
      <c r="N2323">
        <f t="shared" si="146"/>
        <v>7.5479220670979105E-2</v>
      </c>
      <c r="O2323">
        <f t="shared" si="147"/>
        <v>0.235310303260064</v>
      </c>
      <c r="P2323" t="str" cm="1">
        <f t="array" ref="P2323">IF(AND(O2323&gt;$Q$2,M2323&gt;0,M2324&lt;0,53.93&gt;A2323&gt;16.07),Peak,"")</f>
        <v/>
      </c>
    </row>
    <row r="2324" spans="1:16" x14ac:dyDescent="0.3">
      <c r="A2324">
        <v>23.205474852999899</v>
      </c>
      <c r="B2324">
        <v>0.15597563982009799</v>
      </c>
      <c r="C2324">
        <v>0.63632673025131203</v>
      </c>
      <c r="D2324">
        <v>13.1892232894897</v>
      </c>
      <c r="E2324">
        <v>-0.934750616550445</v>
      </c>
      <c r="F2324">
        <v>2.3448335006833E-2</v>
      </c>
      <c r="G2324">
        <v>0.11937486380338599</v>
      </c>
      <c r="H2324">
        <v>13.3999938964843</v>
      </c>
      <c r="I2324">
        <v>-27.6360473632812</v>
      </c>
      <c r="J2324">
        <v>-37.5686645507812</v>
      </c>
      <c r="L2324">
        <f t="shared" si="144"/>
        <v>13.205485643771951</v>
      </c>
      <c r="M2324">
        <f t="shared" si="145"/>
        <v>-0.6100115839511222</v>
      </c>
      <c r="N2324">
        <f t="shared" si="146"/>
        <v>0.372114132554557</v>
      </c>
      <c r="O2324">
        <f t="shared" si="147"/>
        <v>0.25194163585963042</v>
      </c>
      <c r="P2324" t="str" cm="1">
        <f t="array" ref="P2324">IF(AND(O2324&gt;$Q$2,M2324&gt;0,M2325&lt;0,53.93&gt;A2324&gt;16.07),Peak,"")</f>
        <v/>
      </c>
    </row>
    <row r="2325" spans="1:16" x14ac:dyDescent="0.3">
      <c r="A2325">
        <v>23.215454100999501</v>
      </c>
      <c r="B2325">
        <v>3.3530272543430301E-2</v>
      </c>
      <c r="C2325">
        <v>0.801732778549194</v>
      </c>
      <c r="D2325">
        <v>13.005555152893001</v>
      </c>
      <c r="E2325">
        <v>-0.63737863302230802</v>
      </c>
      <c r="F2325">
        <v>0</v>
      </c>
      <c r="G2325">
        <v>0.28884512186050398</v>
      </c>
      <c r="H2325">
        <v>13.3999938964843</v>
      </c>
      <c r="I2325">
        <v>-27.6360473632812</v>
      </c>
      <c r="J2325">
        <v>-37.5686645507812</v>
      </c>
      <c r="L2325">
        <f t="shared" si="144"/>
        <v>13.030286434392712</v>
      </c>
      <c r="M2325">
        <f t="shared" si="145"/>
        <v>-0.1751992093792385</v>
      </c>
      <c r="N2325">
        <f t="shared" si="146"/>
        <v>3.069476296711025E-2</v>
      </c>
      <c r="O2325">
        <f t="shared" si="147"/>
        <v>0.24990148398608339</v>
      </c>
      <c r="P2325" t="str" cm="1">
        <f t="array" ref="P2325">IF(AND(O2325&gt;$Q$2,M2325&gt;0,M2326&lt;0,53.93&gt;A2325&gt;16.07),Peak,"")</f>
        <v/>
      </c>
    </row>
    <row r="2326" spans="1:16" x14ac:dyDescent="0.3">
      <c r="A2326">
        <v>23.225463866999199</v>
      </c>
      <c r="B2326">
        <v>0.55250108242034901</v>
      </c>
      <c r="C2326">
        <v>1.06967556476593</v>
      </c>
      <c r="D2326">
        <v>11.70041847229</v>
      </c>
      <c r="E2326">
        <v>-0.41781347990036</v>
      </c>
      <c r="F2326">
        <v>2.8777852654456999E-2</v>
      </c>
      <c r="G2326">
        <v>0.43699809908866799</v>
      </c>
      <c r="H2326">
        <v>13.3999938964843</v>
      </c>
      <c r="I2326">
        <v>-27.6360473632812</v>
      </c>
      <c r="J2326">
        <v>-37.5686645507812</v>
      </c>
      <c r="L2326">
        <f t="shared" si="144"/>
        <v>11.762196040137999</v>
      </c>
      <c r="M2326">
        <f t="shared" si="145"/>
        <v>-1.2680903942547133</v>
      </c>
      <c r="N2326">
        <f t="shared" si="146"/>
        <v>1.6080532480010741</v>
      </c>
      <c r="O2326">
        <f t="shared" si="147"/>
        <v>0.26883749241235594</v>
      </c>
      <c r="P2326" t="str" cm="1">
        <f t="array" ref="P2326">IF(AND(O2326&gt;$Q$2,M2326&gt;0,M2327&lt;0,53.93&gt;A2326&gt;16.07),Peak,"")</f>
        <v/>
      </c>
    </row>
    <row r="2327" spans="1:16" x14ac:dyDescent="0.3">
      <c r="A2327">
        <v>23.236114501999499</v>
      </c>
      <c r="B2327">
        <v>0.76131683588027899</v>
      </c>
      <c r="C2327">
        <v>1.09691894054412</v>
      </c>
      <c r="D2327">
        <v>10.797496795654199</v>
      </c>
      <c r="E2327">
        <v>-0.28138479590415899</v>
      </c>
      <c r="F2327">
        <v>9.1662809252738897E-2</v>
      </c>
      <c r="G2327">
        <v>0.53612202405929499</v>
      </c>
      <c r="H2327">
        <v>13.1999969482421</v>
      </c>
      <c r="I2327">
        <v>-27.437942504882798</v>
      </c>
      <c r="J2327">
        <v>-37.666000366210902</v>
      </c>
      <c r="L2327">
        <f t="shared" si="144"/>
        <v>10.879741336028257</v>
      </c>
      <c r="M2327">
        <f t="shared" si="145"/>
        <v>-0.88245470410974214</v>
      </c>
      <c r="N2327">
        <f t="shared" si="146"/>
        <v>0.77872630480541249</v>
      </c>
      <c r="O2327">
        <f t="shared" si="147"/>
        <v>0.24444902655529036</v>
      </c>
      <c r="P2327" t="str" cm="1">
        <f t="array" ref="P2327">IF(AND(O2327&gt;$Q$2,M2327&gt;0,M2328&lt;0,53.93&gt;A2327&gt;16.07),Peak,"")</f>
        <v/>
      </c>
    </row>
    <row r="2328" spans="1:16" x14ac:dyDescent="0.3">
      <c r="A2328">
        <v>23.245452880999402</v>
      </c>
      <c r="B2328">
        <v>0.96444439888000399</v>
      </c>
      <c r="C2328">
        <v>1.4337185621261499</v>
      </c>
      <c r="D2328">
        <v>10.1667079925537</v>
      </c>
      <c r="E2328">
        <v>-0.21636798977851801</v>
      </c>
      <c r="F2328">
        <v>0.17160157859325401</v>
      </c>
      <c r="G2328">
        <v>0.59900748729705799</v>
      </c>
      <c r="H2328">
        <v>13.1999969482421</v>
      </c>
      <c r="I2328">
        <v>-27.437942504882798</v>
      </c>
      <c r="J2328">
        <v>-37.666000366210902</v>
      </c>
      <c r="L2328">
        <f t="shared" si="144"/>
        <v>10.312499857928309</v>
      </c>
      <c r="M2328">
        <f t="shared" si="145"/>
        <v>-0.56724147809994818</v>
      </c>
      <c r="N2328">
        <f t="shared" si="146"/>
        <v>0.32176289447701401</v>
      </c>
      <c r="O2328">
        <f t="shared" si="147"/>
        <v>0.24535076762195762</v>
      </c>
      <c r="P2328" t="str" cm="1">
        <f t="array" ref="P2328">IF(AND(O2328&gt;$Q$2,M2328&gt;0,M2329&lt;0,53.93&gt;A2328&gt;16.07),Peak,"")</f>
        <v/>
      </c>
    </row>
    <row r="2329" spans="1:16" x14ac:dyDescent="0.3">
      <c r="A2329">
        <v>23.2554321289999</v>
      </c>
      <c r="B2329">
        <v>0.99318468570709195</v>
      </c>
      <c r="C2329">
        <v>1.4254857301712001</v>
      </c>
      <c r="D2329">
        <v>9.4365262985229492</v>
      </c>
      <c r="E2329">
        <v>-0.218499585986137</v>
      </c>
      <c r="F2329">
        <v>0.25154036283492998</v>
      </c>
      <c r="G2329">
        <v>0.63844388723373402</v>
      </c>
      <c r="H2329">
        <v>13.1999969482421</v>
      </c>
      <c r="I2329">
        <v>-27.437942504882798</v>
      </c>
      <c r="J2329">
        <v>-37.666000366210902</v>
      </c>
      <c r="L2329">
        <f t="shared" si="144"/>
        <v>9.5951265739207443</v>
      </c>
      <c r="M2329">
        <f t="shared" si="145"/>
        <v>-0.71737328400756439</v>
      </c>
      <c r="N2329">
        <f t="shared" si="146"/>
        <v>0.51462442860779767</v>
      </c>
      <c r="O2329">
        <f t="shared" si="147"/>
        <v>0.24446664589148162</v>
      </c>
      <c r="P2329" t="str" cm="1">
        <f t="array" ref="P2329">IF(AND(O2329&gt;$Q$2,M2329&gt;0,M2330&lt;0,53.93&gt;A2329&gt;16.07),Peak,"")</f>
        <v/>
      </c>
    </row>
    <row r="2330" spans="1:16" x14ac:dyDescent="0.3">
      <c r="A2330">
        <v>23.265411376999499</v>
      </c>
      <c r="B2330">
        <v>1.2461585998535101</v>
      </c>
      <c r="C2330">
        <v>1.57143223285675</v>
      </c>
      <c r="D2330">
        <v>8.95363044738769</v>
      </c>
      <c r="E2330">
        <v>-0.26752838492393399</v>
      </c>
      <c r="F2330">
        <v>0.32082036137580799</v>
      </c>
      <c r="G2330">
        <v>0.64164125919341997</v>
      </c>
      <c r="H2330">
        <v>13.1000061035156</v>
      </c>
      <c r="I2330">
        <v>-27.437942504882798</v>
      </c>
      <c r="J2330">
        <v>-37.8606567382812</v>
      </c>
      <c r="L2330">
        <f t="shared" si="144"/>
        <v>9.1755004608379753</v>
      </c>
      <c r="M2330">
        <f t="shared" si="145"/>
        <v>-0.41962611308276898</v>
      </c>
      <c r="N2330">
        <f t="shared" si="146"/>
        <v>0.17608607478095281</v>
      </c>
      <c r="O2330">
        <f t="shared" si="147"/>
        <v>0.23840352169006326</v>
      </c>
      <c r="P2330" t="str" cm="1">
        <f t="array" ref="P2330">IF(AND(O2330&gt;$Q$2,M2330&gt;0,M2331&lt;0,53.93&gt;A2330&gt;16.07),Peak,"")</f>
        <v/>
      </c>
    </row>
    <row r="2331" spans="1:16" x14ac:dyDescent="0.3">
      <c r="A2331">
        <v>23.275939940999699</v>
      </c>
      <c r="B2331">
        <v>1.3480966091155999</v>
      </c>
      <c r="C2331">
        <v>1.8383271694183301</v>
      </c>
      <c r="D2331">
        <v>8.5464773178100497</v>
      </c>
      <c r="E2331">
        <v>-0.33680891990661599</v>
      </c>
      <c r="F2331">
        <v>0.36665230989456099</v>
      </c>
      <c r="G2331">
        <v>0.60646808147430398</v>
      </c>
      <c r="H2331">
        <v>13.1000061035156</v>
      </c>
      <c r="I2331">
        <v>-27.437942504882798</v>
      </c>
      <c r="J2331">
        <v>-37.8606567382812</v>
      </c>
      <c r="L2331">
        <f t="shared" si="144"/>
        <v>8.8452860775201749</v>
      </c>
      <c r="M2331">
        <f t="shared" si="145"/>
        <v>-0.3302143833178004</v>
      </c>
      <c r="N2331">
        <f t="shared" si="146"/>
        <v>0.10904153894995522</v>
      </c>
      <c r="O2331">
        <f t="shared" si="147"/>
        <v>0.24056937436376746</v>
      </c>
      <c r="P2331" t="str" cm="1">
        <f t="array" ref="P2331">IF(AND(O2331&gt;$Q$2,M2331&gt;0,M2332&lt;0,53.93&gt;A2331&gt;16.07),Peak,"")</f>
        <v/>
      </c>
    </row>
    <row r="2332" spans="1:16" x14ac:dyDescent="0.3">
      <c r="A2332">
        <v>23.2854003899992</v>
      </c>
      <c r="B2332">
        <v>1.2280462980270299</v>
      </c>
      <c r="C2332">
        <v>1.8657202720642001</v>
      </c>
      <c r="D2332">
        <v>8.3921480178833008</v>
      </c>
      <c r="E2332">
        <v>-0.39329910278320301</v>
      </c>
      <c r="F2332">
        <v>0.37624475359916598</v>
      </c>
      <c r="G2332">
        <v>0.54358315467834395</v>
      </c>
      <c r="H2332">
        <v>13.1000061035156</v>
      </c>
      <c r="I2332">
        <v>-27.437942504882798</v>
      </c>
      <c r="J2332">
        <v>-37.8606567382812</v>
      </c>
      <c r="L2332">
        <f t="shared" si="144"/>
        <v>8.6843052800872798</v>
      </c>
      <c r="M2332">
        <f t="shared" si="145"/>
        <v>-0.16098079743289517</v>
      </c>
      <c r="N2332">
        <f t="shared" si="146"/>
        <v>2.5914817142130828E-2</v>
      </c>
      <c r="O2332">
        <f t="shared" si="147"/>
        <v>0.24034665017980594</v>
      </c>
      <c r="P2332" t="str" cm="1">
        <f t="array" ref="P2332">IF(AND(O2332&gt;$Q$2,M2332&gt;0,M2333&lt;0,53.93&gt;A2332&gt;16.07),Peak,"")</f>
        <v/>
      </c>
    </row>
    <row r="2333" spans="1:16" x14ac:dyDescent="0.3">
      <c r="A2333">
        <v>23.295379637999702</v>
      </c>
      <c r="B2333">
        <v>1.34495317935943</v>
      </c>
      <c r="C2333">
        <v>1.82171177864074</v>
      </c>
      <c r="D2333">
        <v>7.9055104255676198</v>
      </c>
      <c r="E2333">
        <v>-0.41355028748512201</v>
      </c>
      <c r="F2333">
        <v>0.34853240847587502</v>
      </c>
      <c r="G2333">
        <v>0.45298585295677102</v>
      </c>
      <c r="H2333">
        <v>13.3000030517578</v>
      </c>
      <c r="I2333">
        <v>-26.942672729492099</v>
      </c>
      <c r="J2333">
        <v>-39.028564453125</v>
      </c>
      <c r="L2333">
        <f t="shared" si="144"/>
        <v>8.223419480232403</v>
      </c>
      <c r="M2333">
        <f t="shared" si="145"/>
        <v>-0.46088579985487677</v>
      </c>
      <c r="N2333">
        <f t="shared" si="146"/>
        <v>0.21241572050786953</v>
      </c>
      <c r="O2333">
        <f t="shared" si="147"/>
        <v>0.24193932711022259</v>
      </c>
      <c r="P2333" t="str" cm="1">
        <f t="array" ref="P2333">IF(AND(O2333&gt;$Q$2,M2333&gt;0,M2334&lt;0,53.93&gt;A2333&gt;16.07),Peak,"")</f>
        <v/>
      </c>
    </row>
    <row r="2334" spans="1:16" x14ac:dyDescent="0.3">
      <c r="A2334">
        <v>23.305358886999699</v>
      </c>
      <c r="B2334">
        <v>1.0536589622497501</v>
      </c>
      <c r="C2334">
        <v>1.9508930444717401</v>
      </c>
      <c r="D2334">
        <v>7.6637630462646396</v>
      </c>
      <c r="E2334">
        <v>-0.400759667158126</v>
      </c>
      <c r="F2334">
        <v>0.28991091251373202</v>
      </c>
      <c r="G2334">
        <v>0.35066455602645802</v>
      </c>
      <c r="H2334">
        <v>13.3000030517578</v>
      </c>
      <c r="I2334">
        <v>-26.942672729492099</v>
      </c>
      <c r="J2334">
        <v>-39.028564453125</v>
      </c>
      <c r="L2334">
        <f t="shared" si="144"/>
        <v>7.9780602221961763</v>
      </c>
      <c r="M2334">
        <f t="shared" si="145"/>
        <v>-0.24535925803622671</v>
      </c>
      <c r="N2334">
        <f t="shared" si="146"/>
        <v>6.0201165504087682E-2</v>
      </c>
      <c r="O2334">
        <f t="shared" si="147"/>
        <v>0.23808578332812561</v>
      </c>
      <c r="P2334" t="str" cm="1">
        <f t="array" ref="P2334">IF(AND(O2334&gt;$Q$2,M2334&gt;0,M2335&lt;0,53.93&gt;A2334&gt;16.07),Peak,"")</f>
        <v/>
      </c>
    </row>
    <row r="2335" spans="1:16" x14ac:dyDescent="0.3">
      <c r="A2335">
        <v>23.315338134999301</v>
      </c>
      <c r="B2335">
        <v>0.82957488298416104</v>
      </c>
      <c r="C2335">
        <v>2.1525237560272199</v>
      </c>
      <c r="D2335">
        <v>7.5775423049926696</v>
      </c>
      <c r="E2335">
        <v>-0.362389385700225</v>
      </c>
      <c r="F2335">
        <v>0.20677475631236999</v>
      </c>
      <c r="G2335">
        <v>0.256869345903396</v>
      </c>
      <c r="H2335">
        <v>13.3000030517578</v>
      </c>
      <c r="I2335">
        <v>-26.942672729492099</v>
      </c>
      <c r="J2335">
        <v>-39.028564453125</v>
      </c>
      <c r="L2335">
        <f t="shared" si="144"/>
        <v>7.9209027509933065</v>
      </c>
      <c r="M2335">
        <f t="shared" si="145"/>
        <v>-5.7157471202869736E-2</v>
      </c>
      <c r="N2335">
        <f t="shared" si="146"/>
        <v>3.2669765143068831E-3</v>
      </c>
      <c r="O2335">
        <f t="shared" si="147"/>
        <v>0.23982236268519797</v>
      </c>
      <c r="P2335" t="str" cm="1">
        <f t="array" ref="P2335">IF(AND(O2335&gt;$Q$2,M2335&gt;0,M2336&lt;0,53.93&gt;A2335&gt;16.07),Peak,"")</f>
        <v/>
      </c>
    </row>
    <row r="2336" spans="1:16" x14ac:dyDescent="0.3">
      <c r="A2336">
        <v>23.3253478999995</v>
      </c>
      <c r="B2336">
        <v>0.64081740379333496</v>
      </c>
      <c r="C2336">
        <v>1.9661613702773999</v>
      </c>
      <c r="D2336">
        <v>7.10677146911621</v>
      </c>
      <c r="E2336">
        <v>-0.3016357421875</v>
      </c>
      <c r="F2336">
        <v>0.10871662944555199</v>
      </c>
      <c r="G2336">
        <v>0.18758907914161599</v>
      </c>
      <c r="H2336">
        <v>13</v>
      </c>
      <c r="I2336">
        <v>-27.1407775878906</v>
      </c>
      <c r="J2336">
        <v>-38.444610595703097</v>
      </c>
      <c r="L2336">
        <f t="shared" si="144"/>
        <v>7.4015294495948405</v>
      </c>
      <c r="M2336">
        <f t="shared" si="145"/>
        <v>-0.51937330139846605</v>
      </c>
      <c r="N2336">
        <f t="shared" si="146"/>
        <v>0.26974862620554185</v>
      </c>
      <c r="O2336">
        <f t="shared" si="147"/>
        <v>0.24011129687550917</v>
      </c>
      <c r="P2336" t="str" cm="1">
        <f t="array" ref="P2336">IF(AND(O2336&gt;$Q$2,M2336&gt;0,M2337&lt;0,53.93&gt;A2336&gt;16.07),Peak,"")</f>
        <v/>
      </c>
    </row>
    <row r="2337" spans="1:16" x14ac:dyDescent="0.3">
      <c r="A2337">
        <v>23.335327148000001</v>
      </c>
      <c r="B2337">
        <v>0.264499962329864</v>
      </c>
      <c r="C2337">
        <v>2.1058208942413299</v>
      </c>
      <c r="D2337">
        <v>6.9431614875793404</v>
      </c>
      <c r="E2337">
        <v>-0.23128968477249101</v>
      </c>
      <c r="F2337">
        <v>7.4605792760848999E-3</v>
      </c>
      <c r="G2337">
        <v>0.14069187641143799</v>
      </c>
      <c r="H2337">
        <v>13</v>
      </c>
      <c r="I2337">
        <v>-27.1407775878906</v>
      </c>
      <c r="J2337">
        <v>-38.444610595703097</v>
      </c>
      <c r="L2337">
        <f t="shared" si="144"/>
        <v>7.2602984312837178</v>
      </c>
      <c r="M2337">
        <f t="shared" si="145"/>
        <v>-0.14123101831112272</v>
      </c>
      <c r="N2337">
        <f t="shared" si="146"/>
        <v>1.9946200533196682E-2</v>
      </c>
      <c r="O2337">
        <f t="shared" si="147"/>
        <v>0.23573381885456204</v>
      </c>
      <c r="P2337" t="str" cm="1">
        <f t="array" ref="P2337">IF(AND(O2337&gt;$Q$2,M2337&gt;0,M2338&lt;0,53.93&gt;A2337&gt;16.07),Peak,"")</f>
        <v/>
      </c>
    </row>
    <row r="2338" spans="1:16" x14ac:dyDescent="0.3">
      <c r="A2338">
        <v>23.3453063959996</v>
      </c>
      <c r="B2338">
        <v>0.23426285386085499</v>
      </c>
      <c r="C2338">
        <v>2.2047650814056299</v>
      </c>
      <c r="D2338">
        <v>6.5894470214843697</v>
      </c>
      <c r="E2338">
        <v>-0.14602191746234799</v>
      </c>
      <c r="F2338">
        <v>-8.6334086954593603E-2</v>
      </c>
      <c r="G2338">
        <v>0.114045612514019</v>
      </c>
      <c r="H2338">
        <v>13</v>
      </c>
      <c r="I2338">
        <v>-27.1407775878906</v>
      </c>
      <c r="J2338">
        <v>-38.444610595703097</v>
      </c>
      <c r="L2338">
        <f t="shared" si="144"/>
        <v>6.9524585721767398</v>
      </c>
      <c r="M2338">
        <f t="shared" si="145"/>
        <v>-0.30783985910697798</v>
      </c>
      <c r="N2338">
        <f t="shared" si="146"/>
        <v>9.4765378855004051E-2</v>
      </c>
      <c r="O2338">
        <f t="shared" si="147"/>
        <v>0.23638348134640871</v>
      </c>
      <c r="P2338" t="str" cm="1">
        <f t="array" ref="P2338">IF(AND(O2338&gt;$Q$2,M2338&gt;0,M2339&lt;0,53.93&gt;A2338&gt;16.07),Peak,"")</f>
        <v/>
      </c>
    </row>
    <row r="2339" spans="1:16" x14ac:dyDescent="0.3">
      <c r="A2339">
        <v>23.355316161999301</v>
      </c>
      <c r="B2339">
        <v>0.21764740347862199</v>
      </c>
      <c r="C2339">
        <v>2.01585793495178</v>
      </c>
      <c r="D2339">
        <v>6.4291305541992099</v>
      </c>
      <c r="E2339">
        <v>-5.6490439921617501E-2</v>
      </c>
      <c r="F2339">
        <v>-0.157745957374572</v>
      </c>
      <c r="G2339">
        <v>0.102321311831474</v>
      </c>
      <c r="H2339">
        <v>12.5999908447265</v>
      </c>
      <c r="I2339">
        <v>-27.1407775878906</v>
      </c>
      <c r="J2339">
        <v>-39.028579711913999</v>
      </c>
      <c r="L2339">
        <f t="shared" si="144"/>
        <v>6.7412738624897059</v>
      </c>
      <c r="M2339">
        <f t="shared" si="145"/>
        <v>-0.21118470968703384</v>
      </c>
      <c r="N2339">
        <f t="shared" si="146"/>
        <v>4.459898160559677E-2</v>
      </c>
      <c r="O2339">
        <f t="shared" si="147"/>
        <v>0.23753799763769168</v>
      </c>
      <c r="P2339" t="str" cm="1">
        <f t="array" ref="P2339">IF(AND(O2339&gt;$Q$2,M2339&gt;0,M2340&lt;0,53.93&gt;A2339&gt;16.07),Peak,"")</f>
        <v/>
      </c>
    </row>
    <row r="2340" spans="1:16" x14ac:dyDescent="0.3">
      <c r="A2340">
        <v>23.365295409999799</v>
      </c>
      <c r="B2340">
        <v>8.5771635174751198E-2</v>
      </c>
      <c r="C2340">
        <v>2.1038749217986998</v>
      </c>
      <c r="D2340">
        <v>5.7788829803466797</v>
      </c>
      <c r="E2340">
        <v>2.98436488956213E-2</v>
      </c>
      <c r="F2340">
        <v>-0.213170066475868</v>
      </c>
      <c r="G2340">
        <v>8.6333557963371194E-2</v>
      </c>
      <c r="H2340">
        <v>12.5999908447265</v>
      </c>
      <c r="I2340">
        <v>-27.1407775878906</v>
      </c>
      <c r="J2340">
        <v>-39.028579711913999</v>
      </c>
      <c r="L2340">
        <f t="shared" si="144"/>
        <v>6.1505394040290939</v>
      </c>
      <c r="M2340">
        <f t="shared" si="145"/>
        <v>-0.59073445846061201</v>
      </c>
      <c r="N2340">
        <f t="shared" si="146"/>
        <v>0.34896720041275253</v>
      </c>
      <c r="O2340">
        <f t="shared" si="147"/>
        <v>0.24501401234467921</v>
      </c>
      <c r="P2340" t="str" cm="1">
        <f t="array" ref="P2340">IF(AND(O2340&gt;$Q$2,M2340&gt;0,M2341&lt;0,53.93&gt;A2340&gt;16.07),Peak,"")</f>
        <v/>
      </c>
    </row>
    <row r="2341" spans="1:16" x14ac:dyDescent="0.3">
      <c r="A2341">
        <v>23.3753051759995</v>
      </c>
      <c r="B2341">
        <v>0.103434905409812</v>
      </c>
      <c r="C2341">
        <v>2.0713925361633301</v>
      </c>
      <c r="D2341">
        <v>5.7531361579895002</v>
      </c>
      <c r="E2341">
        <v>8.1004574894904993E-2</v>
      </c>
      <c r="F2341">
        <v>-0.230223879218101</v>
      </c>
      <c r="G2341">
        <v>6.1818893998861299E-2</v>
      </c>
      <c r="H2341">
        <v>12.5999908447265</v>
      </c>
      <c r="I2341">
        <v>-27.1407775878906</v>
      </c>
      <c r="J2341">
        <v>-39.028579711913999</v>
      </c>
      <c r="L2341">
        <f t="shared" si="144"/>
        <v>6.115549155300485</v>
      </c>
      <c r="M2341">
        <f t="shared" si="145"/>
        <v>-3.4990248728608897E-2</v>
      </c>
      <c r="N2341">
        <f t="shared" si="146"/>
        <v>1.2243175060899164E-3</v>
      </c>
      <c r="O2341">
        <f t="shared" si="147"/>
        <v>0.2377953706883604</v>
      </c>
      <c r="P2341" t="str" cm="1">
        <f t="array" ref="P2341">IF(AND(O2341&gt;$Q$2,M2341&gt;0,M2342&lt;0,53.93&gt;A2341&gt;16.07),Peak,"")</f>
        <v/>
      </c>
    </row>
    <row r="2342" spans="1:16" x14ac:dyDescent="0.3">
      <c r="A2342">
        <v>23.385284424000002</v>
      </c>
      <c r="B2342">
        <v>-2.9039612039923599E-2</v>
      </c>
      <c r="C2342">
        <v>2.1344115734100302</v>
      </c>
      <c r="D2342">
        <v>5.3670892715454102</v>
      </c>
      <c r="E2342">
        <v>0.101255513727664</v>
      </c>
      <c r="F2342">
        <v>-0.20464342832565299</v>
      </c>
      <c r="G2342">
        <v>2.8777852654456999E-2</v>
      </c>
      <c r="H2342">
        <v>12.0999908447265</v>
      </c>
      <c r="I2342">
        <v>-27.338882446288999</v>
      </c>
      <c r="J2342">
        <v>-38.639266967773402</v>
      </c>
      <c r="L2342">
        <f t="shared" si="144"/>
        <v>5.7760023643097611</v>
      </c>
      <c r="M2342">
        <f t="shared" si="145"/>
        <v>-0.33954679099072393</v>
      </c>
      <c r="N2342">
        <f t="shared" si="146"/>
        <v>0.11529202327209837</v>
      </c>
      <c r="O2342">
        <f t="shared" si="147"/>
        <v>0.25082795684346676</v>
      </c>
      <c r="P2342" t="str" cm="1">
        <f t="array" ref="P2342">IF(AND(O2342&gt;$Q$2,M2342&gt;0,M2343&lt;0,53.93&gt;A2342&gt;16.07),Peak,"")</f>
        <v/>
      </c>
    </row>
    <row r="2343" spans="1:16" x14ac:dyDescent="0.3">
      <c r="A2343">
        <v>23.395263671999601</v>
      </c>
      <c r="B2343">
        <v>-5.4636381566524499E-2</v>
      </c>
      <c r="C2343">
        <v>2.15656542778015</v>
      </c>
      <c r="D2343">
        <v>5.1879115104675204</v>
      </c>
      <c r="E2343">
        <v>0.10338710993528299</v>
      </c>
      <c r="F2343">
        <v>-0.16840445995330799</v>
      </c>
      <c r="G2343">
        <v>-1.17248333990573E-2</v>
      </c>
      <c r="H2343">
        <v>12.0999908447265</v>
      </c>
      <c r="I2343">
        <v>-27.338882446288999</v>
      </c>
      <c r="J2343">
        <v>-38.639266967773402</v>
      </c>
      <c r="L2343">
        <f t="shared" si="144"/>
        <v>5.6185572364200986</v>
      </c>
      <c r="M2343">
        <f t="shared" si="145"/>
        <v>-0.15744512788966247</v>
      </c>
      <c r="N2343">
        <f t="shared" si="146"/>
        <v>2.4788968296192173E-2</v>
      </c>
      <c r="O2343">
        <f t="shared" si="147"/>
        <v>0.24966736022913885</v>
      </c>
      <c r="P2343" t="str" cm="1">
        <f t="array" ref="P2343">IF(AND(O2343&gt;$Q$2,M2343&gt;0,M2344&lt;0,53.93&gt;A2343&gt;16.07),Peak,"")</f>
        <v/>
      </c>
    </row>
    <row r="2344" spans="1:16" x14ac:dyDescent="0.3">
      <c r="A2344">
        <v>23.405242918999601</v>
      </c>
      <c r="B2344">
        <v>-7.0802763104438698E-2</v>
      </c>
      <c r="C2344">
        <v>2.1812639236450102</v>
      </c>
      <c r="D2344">
        <v>5.3603529930114702</v>
      </c>
      <c r="E2344">
        <v>9.6991792321205098E-2</v>
      </c>
      <c r="F2344">
        <v>-0.12577071785926799</v>
      </c>
      <c r="G2344">
        <v>-5.6490439921617501E-2</v>
      </c>
      <c r="H2344">
        <v>12.0999908447265</v>
      </c>
      <c r="I2344">
        <v>-27.338882446288999</v>
      </c>
      <c r="J2344">
        <v>-38.639266967773402</v>
      </c>
      <c r="L2344">
        <f t="shared" si="144"/>
        <v>5.7875996359065365</v>
      </c>
      <c r="M2344">
        <f t="shared" si="145"/>
        <v>0.16904239948643784</v>
      </c>
      <c r="N2344">
        <f t="shared" si="146"/>
        <v>2.8575332824132441E-2</v>
      </c>
      <c r="O2344">
        <f t="shared" si="147"/>
        <v>0.25718835140518098</v>
      </c>
      <c r="P2344" t="str" cm="1">
        <f t="array" ref="P2344">IF(AND(O2344&gt;$Q$2,M2344&gt;0,M2345&lt;0,53.93&gt;A2344&gt;16.07),Peak,"")</f>
        <v/>
      </c>
    </row>
    <row r="2345" spans="1:16" x14ac:dyDescent="0.3">
      <c r="A2345">
        <v>23.4152526859998</v>
      </c>
      <c r="B2345">
        <v>-0.35326537489891002</v>
      </c>
      <c r="C2345">
        <v>2.4513025283813401</v>
      </c>
      <c r="D2345">
        <v>5.6004538536071697</v>
      </c>
      <c r="E2345">
        <v>9.5925994217395699E-2</v>
      </c>
      <c r="F2345">
        <v>-9.8058387637138297E-2</v>
      </c>
      <c r="G2345">
        <v>-9.5926798880100195E-2</v>
      </c>
      <c r="H2345">
        <v>12.5</v>
      </c>
      <c r="I2345">
        <v>-27.834152221679599</v>
      </c>
      <c r="J2345">
        <v>-38.152633666992102</v>
      </c>
      <c r="L2345">
        <f t="shared" si="144"/>
        <v>6.1236234271168746</v>
      </c>
      <c r="M2345">
        <f t="shared" si="145"/>
        <v>0.3360237912103381</v>
      </c>
      <c r="N2345">
        <f t="shared" si="146"/>
        <v>0.11291198825936889</v>
      </c>
      <c r="O2345">
        <f t="shared" si="147"/>
        <v>0.25841613509361461</v>
      </c>
      <c r="P2345" t="str" cm="1">
        <f t="array" ref="P2345">IF(AND(O2345&gt;$Q$2,M2345&gt;0,M2346&lt;0,53.93&gt;A2345&gt;16.07),Peak,"")</f>
        <v/>
      </c>
    </row>
    <row r="2346" spans="1:16" x14ac:dyDescent="0.3">
      <c r="A2346">
        <v>23.4252319329998</v>
      </c>
      <c r="B2346">
        <v>-0.58124130964279097</v>
      </c>
      <c r="C2346">
        <v>2.57329869270324</v>
      </c>
      <c r="D2346">
        <v>5.6847286224365199</v>
      </c>
      <c r="E2346">
        <v>0.106584496796131</v>
      </c>
      <c r="F2346">
        <v>-9.2729404568672097E-2</v>
      </c>
      <c r="G2346">
        <v>-0.122573055326938</v>
      </c>
      <c r="H2346">
        <v>12.5</v>
      </c>
      <c r="I2346">
        <v>-27.834152221679599</v>
      </c>
      <c r="J2346">
        <v>-38.152633666992102</v>
      </c>
      <c r="L2346">
        <f t="shared" si="144"/>
        <v>6.2670445293337815</v>
      </c>
      <c r="M2346">
        <f t="shared" si="145"/>
        <v>0.14342110221690696</v>
      </c>
      <c r="N2346">
        <f t="shared" si="146"/>
        <v>2.0569612561112473E-2</v>
      </c>
      <c r="O2346">
        <f t="shared" si="147"/>
        <v>0.25770111791735661</v>
      </c>
      <c r="P2346" t="str" cm="1">
        <f t="array" ref="P2346">IF(AND(O2346&gt;$Q$2,M2346&gt;0,M2347&lt;0,53.93&gt;A2346&gt;16.07),Peak,"")</f>
        <v/>
      </c>
    </row>
    <row r="2347" spans="1:16" x14ac:dyDescent="0.3">
      <c r="A2347">
        <v>23.435211180999399</v>
      </c>
      <c r="B2347">
        <v>-0.84125059843063299</v>
      </c>
      <c r="C2347">
        <v>2.5038433074951101</v>
      </c>
      <c r="D2347">
        <v>6.1315493583679199</v>
      </c>
      <c r="E2347">
        <v>0.122572258114814</v>
      </c>
      <c r="F2347">
        <v>-0.13323129713535301</v>
      </c>
      <c r="G2347">
        <v>-0.138560816645622</v>
      </c>
      <c r="H2347">
        <v>12.5</v>
      </c>
      <c r="I2347">
        <v>-27.834152221679599</v>
      </c>
      <c r="J2347">
        <v>-38.152633666992102</v>
      </c>
      <c r="L2347">
        <f t="shared" si="144"/>
        <v>6.6762887453996473</v>
      </c>
      <c r="M2347">
        <f t="shared" si="145"/>
        <v>0.40924421606586581</v>
      </c>
      <c r="N2347">
        <f t="shared" si="146"/>
        <v>0.16748082838336506</v>
      </c>
      <c r="O2347">
        <f t="shared" si="147"/>
        <v>0.25730876337920405</v>
      </c>
      <c r="P2347" t="str" cm="1">
        <f t="array" ref="P2347">IF(AND(O2347&gt;$Q$2,M2347&gt;0,M2348&lt;0,53.93&gt;A2347&gt;16.07),Peak,"")</f>
        <v/>
      </c>
    </row>
    <row r="2348" spans="1:16" x14ac:dyDescent="0.3">
      <c r="A2348">
        <v>23.4452209469991</v>
      </c>
      <c r="B2348">
        <v>-0.67045575380325295</v>
      </c>
      <c r="C2348">
        <v>2.7348129749297998</v>
      </c>
      <c r="D2348">
        <v>6.6186366081237704</v>
      </c>
      <c r="E2348">
        <v>0.14388953149318601</v>
      </c>
      <c r="F2348">
        <v>-0.243014246225357</v>
      </c>
      <c r="G2348">
        <v>-0.138560816645622</v>
      </c>
      <c r="H2348">
        <v>12</v>
      </c>
      <c r="I2348">
        <v>-28.329421997070298</v>
      </c>
      <c r="J2348">
        <v>-37.763336181640597</v>
      </c>
      <c r="L2348">
        <f t="shared" si="144"/>
        <v>7.1927090498676778</v>
      </c>
      <c r="M2348">
        <f t="shared" si="145"/>
        <v>0.51642030446803044</v>
      </c>
      <c r="N2348">
        <f t="shared" si="146"/>
        <v>0.26668993086685328</v>
      </c>
      <c r="O2348">
        <f t="shared" si="147"/>
        <v>0.25411195125095448</v>
      </c>
      <c r="P2348" t="str" cm="1">
        <f t="array" ref="P2348">IF(AND(O2348&gt;$Q$2,M2348&gt;0,M2349&lt;0,53.93&gt;A2348&gt;16.07),Peak,"")</f>
        <v/>
      </c>
    </row>
    <row r="2349" spans="1:16" x14ac:dyDescent="0.3">
      <c r="A2349">
        <v>23.455200194999598</v>
      </c>
      <c r="B2349">
        <v>-0.81101346015930098</v>
      </c>
      <c r="C2349">
        <v>2.7863059043884202</v>
      </c>
      <c r="D2349">
        <v>7.0883598327636701</v>
      </c>
      <c r="E2349">
        <v>0.166272327303886</v>
      </c>
      <c r="F2349">
        <v>-0.42101114988326999</v>
      </c>
      <c r="G2349">
        <v>-0.126836508512496</v>
      </c>
      <c r="H2349">
        <v>12</v>
      </c>
      <c r="I2349">
        <v>-28.329421997070298</v>
      </c>
      <c r="J2349">
        <v>-37.763336181640597</v>
      </c>
      <c r="L2349">
        <f t="shared" si="144"/>
        <v>7.6593791226265031</v>
      </c>
      <c r="M2349">
        <f t="shared" si="145"/>
        <v>0.46667007275882533</v>
      </c>
      <c r="N2349">
        <f t="shared" si="146"/>
        <v>0.21778095680872733</v>
      </c>
      <c r="O2349">
        <f t="shared" si="147"/>
        <v>0.24879725654947418</v>
      </c>
      <c r="P2349" t="str" cm="1">
        <f t="array" ref="P2349">IF(AND(O2349&gt;$Q$2,M2349&gt;0,M2350&lt;0,53.93&gt;A2349&gt;16.07),Peak,"")</f>
        <v/>
      </c>
    </row>
    <row r="2350" spans="1:16" x14ac:dyDescent="0.3">
      <c r="A2350">
        <v>23.465209960999299</v>
      </c>
      <c r="B2350">
        <v>-0.41104522347450201</v>
      </c>
      <c r="C2350">
        <v>2.6382637023925701</v>
      </c>
      <c r="D2350">
        <v>7.9614939689636204</v>
      </c>
      <c r="E2350">
        <v>0.20890635251998901</v>
      </c>
      <c r="F2350">
        <v>-0.59900832176208496</v>
      </c>
      <c r="G2350">
        <v>-0.11511193960905</v>
      </c>
      <c r="H2350">
        <v>12</v>
      </c>
      <c r="I2350">
        <v>-28.329421997070298</v>
      </c>
      <c r="J2350">
        <v>-37.763336181640597</v>
      </c>
      <c r="L2350">
        <f t="shared" si="144"/>
        <v>8.3973078874689033</v>
      </c>
      <c r="M2350">
        <f t="shared" si="145"/>
        <v>0.73792876484240022</v>
      </c>
      <c r="N2350">
        <f t="shared" si="146"/>
        <v>0.54453886198183044</v>
      </c>
      <c r="O2350">
        <f t="shared" si="147"/>
        <v>0.24453547045075638</v>
      </c>
      <c r="P2350" t="str" cm="1">
        <f t="array" ref="P2350">IF(AND(O2350&gt;$Q$2,M2350&gt;0,M2351&lt;0,53.93&gt;A2350&gt;16.07),Peak,"")</f>
        <v/>
      </c>
    </row>
    <row r="2351" spans="1:16" x14ac:dyDescent="0.3">
      <c r="A2351">
        <v>23.475189208999801</v>
      </c>
      <c r="B2351">
        <v>-0.29803025722503601</v>
      </c>
      <c r="C2351">
        <v>2.8421397209167401</v>
      </c>
      <c r="D2351">
        <v>8.3866100311279297</v>
      </c>
      <c r="E2351">
        <v>0.26433044672012301</v>
      </c>
      <c r="F2351">
        <v>-0.74289786815643299</v>
      </c>
      <c r="G2351">
        <v>-0.11617773771286</v>
      </c>
      <c r="H2351">
        <v>11.5</v>
      </c>
      <c r="I2351">
        <v>-28.923751831054599</v>
      </c>
      <c r="J2351">
        <v>-37.8606567382812</v>
      </c>
      <c r="L2351">
        <f t="shared" si="144"/>
        <v>8.8601246064403583</v>
      </c>
      <c r="M2351">
        <f t="shared" si="145"/>
        <v>0.46281671897145493</v>
      </c>
      <c r="N2351">
        <f t="shared" si="146"/>
        <v>0.21419931535950268</v>
      </c>
      <c r="O2351">
        <f t="shared" si="147"/>
        <v>0.23363010351224914</v>
      </c>
      <c r="P2351" t="str" cm="1">
        <f t="array" ref="P2351">IF(AND(O2351&gt;$Q$2,M2351&gt;0,M2352&lt;0,53.93&gt;A2351&gt;16.07),Peak,"")</f>
        <v/>
      </c>
    </row>
    <row r="2352" spans="1:16" x14ac:dyDescent="0.3">
      <c r="A2352">
        <v>23.4851684569994</v>
      </c>
      <c r="B2352">
        <v>-0.33156052231788602</v>
      </c>
      <c r="C2352">
        <v>2.8988716602325399</v>
      </c>
      <c r="D2352">
        <v>8.4234333038330007</v>
      </c>
      <c r="E2352">
        <v>0.299503624439239</v>
      </c>
      <c r="F2352">
        <v>-0.80045354366302401</v>
      </c>
      <c r="G2352">
        <v>-0.13109970092773399</v>
      </c>
      <c r="H2352">
        <v>11.5</v>
      </c>
      <c r="I2352">
        <v>-28.923751831054599</v>
      </c>
      <c r="J2352">
        <v>-37.8606567382812</v>
      </c>
      <c r="L2352">
        <f t="shared" si="144"/>
        <v>8.9144611674841023</v>
      </c>
      <c r="M2352">
        <f t="shared" si="145"/>
        <v>5.4336561043744069E-2</v>
      </c>
      <c r="N2352">
        <f t="shared" si="146"/>
        <v>2.9524618660605258E-3</v>
      </c>
      <c r="O2352">
        <f t="shared" si="147"/>
        <v>0.23037821942295333</v>
      </c>
      <c r="P2352" t="str" cm="1">
        <f t="array" ref="P2352">IF(AND(O2352&gt;$Q$2,M2352&gt;0,M2353&lt;0,53.93&gt;A2352&gt;16.07),Peak,"")</f>
        <v/>
      </c>
    </row>
    <row r="2353" spans="1:16" x14ac:dyDescent="0.3">
      <c r="A2353">
        <v>23.495147704999901</v>
      </c>
      <c r="B2353">
        <v>-0.23411315679550099</v>
      </c>
      <c r="C2353">
        <v>2.9831464290618799</v>
      </c>
      <c r="D2353">
        <v>8.8121747970581001</v>
      </c>
      <c r="E2353">
        <v>0.27285736799240101</v>
      </c>
      <c r="F2353">
        <v>-0.76847803592681796</v>
      </c>
      <c r="G2353">
        <v>-0.15348276495933499</v>
      </c>
      <c r="H2353">
        <v>11.5</v>
      </c>
      <c r="I2353">
        <v>-28.923751831054599</v>
      </c>
      <c r="J2353">
        <v>-37.8606567382812</v>
      </c>
      <c r="L2353">
        <f t="shared" si="144"/>
        <v>9.3063632124109237</v>
      </c>
      <c r="M2353">
        <f t="shared" si="145"/>
        <v>0.39190204492682135</v>
      </c>
      <c r="N2353">
        <f t="shared" si="146"/>
        <v>0.15358721281782431</v>
      </c>
      <c r="O2353">
        <f t="shared" si="147"/>
        <v>0.24042622640081637</v>
      </c>
      <c r="P2353" t="str" cm="1">
        <f t="array" ref="P2353">IF(AND(O2353&gt;$Q$2,M2353&gt;0,M2354&lt;0,53.93&gt;A2353&gt;16.07),Peak,"")</f>
        <v/>
      </c>
    </row>
    <row r="2354" spans="1:16" x14ac:dyDescent="0.3">
      <c r="A2354">
        <v>23.505157469999101</v>
      </c>
      <c r="B2354">
        <v>-0.21240828931331601</v>
      </c>
      <c r="C2354">
        <v>3.1654672622680602</v>
      </c>
      <c r="D2354">
        <v>8.9462957382202095</v>
      </c>
      <c r="E2354">
        <v>0.188655406236648</v>
      </c>
      <c r="F2354">
        <v>-0.690671145915985</v>
      </c>
      <c r="G2354">
        <v>-0.177997171878814</v>
      </c>
      <c r="H2354">
        <v>10.5999908447265</v>
      </c>
      <c r="I2354">
        <v>-29.319961547851499</v>
      </c>
      <c r="J2354">
        <v>-38.0552978515625</v>
      </c>
      <c r="L2354">
        <f t="shared" si="144"/>
        <v>9.4921813986858119</v>
      </c>
      <c r="M2354">
        <f t="shared" si="145"/>
        <v>0.18581818627488822</v>
      </c>
      <c r="N2354">
        <f t="shared" si="146"/>
        <v>3.4528398350489056E-2</v>
      </c>
      <c r="O2354">
        <f t="shared" si="147"/>
        <v>0.23787247452413873</v>
      </c>
      <c r="P2354" t="str" cm="1">
        <f t="array" ref="P2354">IF(AND(O2354&gt;$Q$2,M2354&gt;0,M2355&lt;0,53.93&gt;A2354&gt;16.07),Peak,"")</f>
        <v/>
      </c>
    </row>
    <row r="2355" spans="1:16" x14ac:dyDescent="0.3">
      <c r="A2355">
        <v>23.515136717999599</v>
      </c>
      <c r="B2355">
        <v>-9.5351718366146004E-2</v>
      </c>
      <c r="C2355">
        <v>3.1825318336486799</v>
      </c>
      <c r="D2355">
        <v>9.5889101028442294</v>
      </c>
      <c r="E2355">
        <v>6.2884956598281805E-2</v>
      </c>
      <c r="F2355">
        <v>-0.59687620401382402</v>
      </c>
      <c r="G2355">
        <v>-0.19505071640014601</v>
      </c>
      <c r="H2355">
        <v>10.5999908447265</v>
      </c>
      <c r="I2355">
        <v>-29.319961547851499</v>
      </c>
      <c r="J2355">
        <v>-38.0552978515625</v>
      </c>
      <c r="L2355">
        <f t="shared" si="144"/>
        <v>10.103702182012826</v>
      </c>
      <c r="M2355">
        <f t="shared" si="145"/>
        <v>0.61152078332701443</v>
      </c>
      <c r="N2355">
        <f t="shared" si="146"/>
        <v>0.37395766844088535</v>
      </c>
      <c r="O2355">
        <f t="shared" si="147"/>
        <v>0.24830067160091909</v>
      </c>
      <c r="P2355" t="str" cm="1">
        <f t="array" ref="P2355">IF(AND(O2355&gt;$Q$2,M2355&gt;0,M2356&lt;0,53.93&gt;A2355&gt;16.07),Peak,"")</f>
        <v/>
      </c>
    </row>
    <row r="2356" spans="1:16" x14ac:dyDescent="0.3">
      <c r="A2356">
        <v>23.525146483999301</v>
      </c>
      <c r="B2356">
        <v>-8.9962922036647797E-2</v>
      </c>
      <c r="C2356">
        <v>3.2778835296630802</v>
      </c>
      <c r="D2356">
        <v>9.7861995697021396</v>
      </c>
      <c r="E2356">
        <v>-8.42024981975555E-2</v>
      </c>
      <c r="F2356">
        <v>-0.51587158441543501</v>
      </c>
      <c r="G2356">
        <v>-0.213170066475868</v>
      </c>
      <c r="H2356">
        <v>10.5999908447265</v>
      </c>
      <c r="I2356">
        <v>-29.319961547851499</v>
      </c>
      <c r="J2356">
        <v>-38.0552978515625</v>
      </c>
      <c r="L2356">
        <f t="shared" si="144"/>
        <v>10.320964866688396</v>
      </c>
      <c r="M2356">
        <f t="shared" si="145"/>
        <v>0.21726268467556942</v>
      </c>
      <c r="N2356">
        <f t="shared" si="146"/>
        <v>4.7203074152435909E-2</v>
      </c>
      <c r="O2356">
        <f t="shared" si="147"/>
        <v>0.24398459753639309</v>
      </c>
      <c r="P2356" t="str" cm="1">
        <f t="array" ref="P2356">IF(AND(O2356&gt;$Q$2,M2356&gt;0,M2357&lt;0,53.93&gt;A2356&gt;16.07),Peak,"")</f>
        <v/>
      </c>
    </row>
    <row r="2357" spans="1:16" x14ac:dyDescent="0.3">
      <c r="A2357">
        <v>23.535095214999199</v>
      </c>
      <c r="B2357">
        <v>0.129630431532859</v>
      </c>
      <c r="C2357">
        <v>2.9211754798889098</v>
      </c>
      <c r="D2357">
        <v>10.6382274627685</v>
      </c>
      <c r="E2357">
        <v>-0.249409034848213</v>
      </c>
      <c r="F2357">
        <v>-0.45511797070503202</v>
      </c>
      <c r="G2357">
        <v>-0.23661893606185899</v>
      </c>
      <c r="H2357">
        <v>10.5</v>
      </c>
      <c r="I2357">
        <v>-29.319961547851499</v>
      </c>
      <c r="J2357">
        <v>-38.8339233398437</v>
      </c>
      <c r="L2357">
        <f t="shared" si="144"/>
        <v>11.032767276739119</v>
      </c>
      <c r="M2357">
        <f t="shared" si="145"/>
        <v>0.71180241005072276</v>
      </c>
      <c r="N2357">
        <f t="shared" si="146"/>
        <v>0.50666267095401729</v>
      </c>
      <c r="O2357">
        <f t="shared" si="147"/>
        <v>0.26244270485022964</v>
      </c>
      <c r="P2357" t="str" cm="1">
        <f t="array" ref="P2357">IF(AND(O2357&gt;$Q$2,M2357&gt;0,M2358&lt;0,53.93&gt;A2357&gt;16.07),Peak,"")</f>
        <v/>
      </c>
    </row>
    <row r="2358" spans="1:16" x14ac:dyDescent="0.3">
      <c r="A2358">
        <v>23.545104979999401</v>
      </c>
      <c r="B2358">
        <v>0.21929398179054199</v>
      </c>
      <c r="C2358">
        <v>2.99931287765502</v>
      </c>
      <c r="D2358">
        <v>11.169772148132299</v>
      </c>
      <c r="E2358">
        <v>-0.42740592360496499</v>
      </c>
      <c r="F2358">
        <v>-0.41887930035591098</v>
      </c>
      <c r="G2358">
        <v>-0.25580435991287198</v>
      </c>
      <c r="H2358">
        <v>10.5</v>
      </c>
      <c r="I2358">
        <v>-29.319961547851499</v>
      </c>
      <c r="J2358">
        <v>-38.8339233398437</v>
      </c>
      <c r="L2358">
        <f t="shared" si="144"/>
        <v>11.567531172627495</v>
      </c>
      <c r="M2358">
        <f t="shared" si="145"/>
        <v>0.53476389588837669</v>
      </c>
      <c r="N2358">
        <f t="shared" si="146"/>
        <v>0.28597242434571457</v>
      </c>
      <c r="O2358">
        <f t="shared" si="147"/>
        <v>0.26630943969710585</v>
      </c>
      <c r="P2358" t="str" cm="1">
        <f t="array" ref="P2358">IF(AND(O2358&gt;$Q$2,M2358&gt;0,M2359&lt;0,53.93&gt;A2358&gt;16.07),Peak,"")</f>
        <v/>
      </c>
    </row>
    <row r="2359" spans="1:16" x14ac:dyDescent="0.3">
      <c r="A2359">
        <v>23.555084228999402</v>
      </c>
      <c r="B2359">
        <v>0.59336608648300104</v>
      </c>
      <c r="C2359">
        <v>2.6438021659850999</v>
      </c>
      <c r="D2359">
        <v>12.207115173339799</v>
      </c>
      <c r="E2359">
        <v>-0.597941994667053</v>
      </c>
      <c r="F2359">
        <v>-0.42314273118972701</v>
      </c>
      <c r="G2359">
        <v>-0.27179211378097501</v>
      </c>
      <c r="H2359">
        <v>10.5</v>
      </c>
      <c r="I2359">
        <v>-29.319961547851499</v>
      </c>
      <c r="J2359">
        <v>-38.8339233398437</v>
      </c>
      <c r="L2359">
        <f t="shared" si="144"/>
        <v>12.504216651219638</v>
      </c>
      <c r="M2359">
        <f t="shared" si="145"/>
        <v>0.93668547859214257</v>
      </c>
      <c r="N2359">
        <f t="shared" si="146"/>
        <v>0.87737968580539116</v>
      </c>
      <c r="O2359">
        <f t="shared" si="147"/>
        <v>0.28821893973017915</v>
      </c>
      <c r="P2359" t="str" cm="1">
        <f t="array" ref="P2359">IF(AND(O2359&gt;$Q$2,M2359&gt;0,M2360&lt;0,53.93&gt;A2359&gt;16.07),Peak,"")</f>
        <v/>
      </c>
    </row>
    <row r="2360" spans="1:16" x14ac:dyDescent="0.3">
      <c r="A2360">
        <v>23.565063475999501</v>
      </c>
      <c r="B2360">
        <v>0.84050214290618896</v>
      </c>
      <c r="C2360">
        <v>2.1715342998504599</v>
      </c>
      <c r="D2360">
        <v>13.0226192474365</v>
      </c>
      <c r="E2360">
        <v>-0.71625161170959395</v>
      </c>
      <c r="F2360">
        <v>-0.46577700972557001</v>
      </c>
      <c r="G2360">
        <v>-0.27818742394447299</v>
      </c>
      <c r="H2360">
        <v>10.2000122070312</v>
      </c>
      <c r="I2360">
        <v>-28.7256469726562</v>
      </c>
      <c r="J2360">
        <v>-38.833938598632798</v>
      </c>
      <c r="L2360">
        <f t="shared" si="144"/>
        <v>13.229157839082598</v>
      </c>
      <c r="M2360">
        <f t="shared" si="145"/>
        <v>0.72494118786296013</v>
      </c>
      <c r="N2360">
        <f t="shared" si="146"/>
        <v>0.52553972586015962</v>
      </c>
      <c r="O2360">
        <f t="shared" si="147"/>
        <v>0.28329258583323841</v>
      </c>
      <c r="P2360" t="str" cm="1">
        <f t="array" ref="P2360">IF(AND(O2360&gt;$Q$2,M2360&gt;0,M2361&lt;0,53.93&gt;A2360&gt;16.07),Peak,"")</f>
        <v/>
      </c>
    </row>
    <row r="2361" spans="1:16" x14ac:dyDescent="0.3">
      <c r="A2361">
        <v>23.575073241999199</v>
      </c>
      <c r="B2361">
        <v>0.93166261911392201</v>
      </c>
      <c r="C2361">
        <v>2.5840764045715301</v>
      </c>
      <c r="D2361">
        <v>14.0449934005737</v>
      </c>
      <c r="E2361">
        <v>-0.71838319301605202</v>
      </c>
      <c r="F2361">
        <v>-0.490291148424148</v>
      </c>
      <c r="G2361">
        <v>-0.27818742394447299</v>
      </c>
      <c r="H2361">
        <v>10.2000122070312</v>
      </c>
      <c r="I2361">
        <v>-28.7256469726562</v>
      </c>
      <c r="J2361">
        <v>-38.833938598632798</v>
      </c>
      <c r="L2361">
        <f t="shared" si="144"/>
        <v>14.311089606409302</v>
      </c>
      <c r="M2361">
        <f t="shared" si="145"/>
        <v>1.0819317673267044</v>
      </c>
      <c r="N2361">
        <f t="shared" si="146"/>
        <v>1.170576349150686</v>
      </c>
      <c r="O2361">
        <f t="shared" si="147"/>
        <v>0.31460997657940698</v>
      </c>
      <c r="P2361" t="str" cm="1">
        <f t="array" ref="P2361">IF(AND(O2361&gt;$Q$2,M2361&gt;0,M2362&lt;0,53.93&gt;A2361&gt;16.07),Peak,"")</f>
        <v/>
      </c>
    </row>
    <row r="2362" spans="1:16" x14ac:dyDescent="0.3">
      <c r="A2362">
        <v>23.5850524899997</v>
      </c>
      <c r="B2362">
        <v>0.83256864547729403</v>
      </c>
      <c r="C2362">
        <v>2.5794360637664702</v>
      </c>
      <c r="D2362">
        <v>14.3738594055175</v>
      </c>
      <c r="E2362">
        <v>-0.57982265949249201</v>
      </c>
      <c r="F2362">
        <v>-0.43593284487724299</v>
      </c>
      <c r="G2362">
        <v>-0.25687015056610102</v>
      </c>
      <c r="H2362">
        <v>10.2000122070312</v>
      </c>
      <c r="I2362">
        <v>-28.7256469726562</v>
      </c>
      <c r="J2362">
        <v>-38.833938598632798</v>
      </c>
      <c r="L2362">
        <f t="shared" si="144"/>
        <v>14.627183432434109</v>
      </c>
      <c r="M2362">
        <f t="shared" si="145"/>
        <v>0.31609382602480629</v>
      </c>
      <c r="N2362">
        <f t="shared" si="146"/>
        <v>9.9915306851000502E-2</v>
      </c>
      <c r="O2362">
        <f t="shared" si="147"/>
        <v>0.29364668606868605</v>
      </c>
      <c r="P2362" t="str" cm="1">
        <f t="array" ref="P2362">IF(AND(O2362&gt;$Q$2,M2362&gt;0,M2363&lt;0,53.93&gt;A2362&gt;16.07),Peak,"")</f>
        <v/>
      </c>
    </row>
    <row r="2363" spans="1:16" x14ac:dyDescent="0.3">
      <c r="A2363">
        <v>23.5950317379993</v>
      </c>
      <c r="B2363">
        <v>1.1075468063354399</v>
      </c>
      <c r="C2363">
        <v>2.5771906375885001</v>
      </c>
      <c r="D2363">
        <v>14.814842224121</v>
      </c>
      <c r="E2363">
        <v>-0.36985021829605103</v>
      </c>
      <c r="F2363">
        <v>-0.350665092468261</v>
      </c>
      <c r="G2363">
        <v>-0.20144602656364399</v>
      </c>
      <c r="H2363">
        <v>9.6000061035156197</v>
      </c>
      <c r="I2363">
        <v>-28.1313171386718</v>
      </c>
      <c r="J2363">
        <v>-39.4179077148437</v>
      </c>
      <c r="L2363">
        <f t="shared" si="144"/>
        <v>15.078067569695266</v>
      </c>
      <c r="M2363">
        <f t="shared" si="145"/>
        <v>0.45088413726115739</v>
      </c>
      <c r="N2363">
        <f t="shared" si="146"/>
        <v>0.20329650523373821</v>
      </c>
      <c r="O2363">
        <f t="shared" si="147"/>
        <v>0.30208404966603802</v>
      </c>
      <c r="P2363" t="str" cm="1">
        <f t="array" ref="P2363">IF(AND(O2363&gt;$Q$2,M2363&gt;0,M2364&lt;0,53.93&gt;A2363&gt;16.07),Peak,"")</f>
        <v/>
      </c>
    </row>
    <row r="2364" spans="1:16" x14ac:dyDescent="0.3">
      <c r="A2364">
        <v>23.6050415039999</v>
      </c>
      <c r="B2364">
        <v>0.95890593528747503</v>
      </c>
      <c r="C2364">
        <v>2.2996678352355899</v>
      </c>
      <c r="D2364">
        <v>14.936240196228001</v>
      </c>
      <c r="E2364">
        <v>-0.16520707309245999</v>
      </c>
      <c r="F2364">
        <v>-0.29417464137077298</v>
      </c>
      <c r="G2364">
        <v>-0.123638853430747</v>
      </c>
      <c r="H2364">
        <v>9.6000061035156197</v>
      </c>
      <c r="I2364">
        <v>-28.1313171386718</v>
      </c>
      <c r="J2364">
        <v>-39.4179077148437</v>
      </c>
      <c r="L2364">
        <f t="shared" si="144"/>
        <v>15.142630020725058</v>
      </c>
      <c r="M2364">
        <f t="shared" si="145"/>
        <v>6.4562451029791745E-2</v>
      </c>
      <c r="N2364">
        <f t="shared" si="146"/>
        <v>4.1683100829742574E-3</v>
      </c>
      <c r="O2364">
        <f t="shared" si="147"/>
        <v>0.30643514832942825</v>
      </c>
      <c r="P2364" t="str" cm="1">
        <f t="array" ref="P2364">IF(AND(O2364&gt;$Q$2,M2364&gt;0,M2365&lt;0,53.93&gt;A2364&gt;16.07),Peak,"")</f>
        <v/>
      </c>
    </row>
    <row r="2365" spans="1:16" x14ac:dyDescent="0.3">
      <c r="A2365">
        <v>23.615020751999499</v>
      </c>
      <c r="B2365">
        <v>0.75218582153320301</v>
      </c>
      <c r="C2365">
        <v>2.1621038913726802</v>
      </c>
      <c r="D2365">
        <v>14.6708421707153</v>
      </c>
      <c r="E2365">
        <v>-9.5932390540838207E-3</v>
      </c>
      <c r="F2365">
        <v>-0.26859471201896601</v>
      </c>
      <c r="G2365">
        <v>-3.7305295467376702E-2</v>
      </c>
      <c r="H2365">
        <v>9.6000061035156197</v>
      </c>
      <c r="I2365">
        <v>-28.1313171386718</v>
      </c>
      <c r="J2365">
        <v>-39.4179077148437</v>
      </c>
      <c r="L2365">
        <f t="shared" si="144"/>
        <v>14.848369834606185</v>
      </c>
      <c r="M2365">
        <f t="shared" si="145"/>
        <v>-0.29426018611887272</v>
      </c>
      <c r="N2365">
        <f t="shared" si="146"/>
        <v>8.6589057134713612E-2</v>
      </c>
      <c r="O2365">
        <f t="shared" si="147"/>
        <v>0.30879297833562325</v>
      </c>
      <c r="P2365" t="str" cm="1">
        <f t="array" ref="P2365">IF(AND(O2365&gt;$Q$2,M2365&gt;0,M2366&lt;0,53.93&gt;A2365&gt;16.07),Peak,"")</f>
        <v/>
      </c>
    </row>
    <row r="2366" spans="1:16" x14ac:dyDescent="0.3">
      <c r="A2366">
        <v>23.6250305179992</v>
      </c>
      <c r="B2366">
        <v>1.13179636001586</v>
      </c>
      <c r="C2366">
        <v>2.13426184654235</v>
      </c>
      <c r="D2366">
        <v>14.628479957580501</v>
      </c>
      <c r="E2366">
        <v>7.3543459177017198E-2</v>
      </c>
      <c r="F2366">
        <v>-0.306965261697769</v>
      </c>
      <c r="G2366">
        <v>5.4358314722776399E-2</v>
      </c>
      <c r="H2366">
        <v>8.6999969482421804</v>
      </c>
      <c r="I2366">
        <v>-28.6265869140625</v>
      </c>
      <c r="J2366">
        <v>-39.4179077148437</v>
      </c>
      <c r="L2366">
        <f t="shared" si="144"/>
        <v>14.826613318606711</v>
      </c>
      <c r="M2366">
        <f t="shared" si="145"/>
        <v>-2.1756515999474146E-2</v>
      </c>
      <c r="N2366">
        <f t="shared" si="146"/>
        <v>4.7334598843537453E-4</v>
      </c>
      <c r="O2366">
        <f t="shared" si="147"/>
        <v>0.30702835223791031</v>
      </c>
      <c r="P2366" t="str" cm="1">
        <f t="array" ref="P2366">IF(AND(O2366&gt;$Q$2,M2366&gt;0,M2367&lt;0,53.93&gt;A2366&gt;16.07),Peak,"")</f>
        <v/>
      </c>
    </row>
    <row r="2367" spans="1:16" x14ac:dyDescent="0.3">
      <c r="A2367">
        <v>23.6357116699991</v>
      </c>
      <c r="B2367">
        <v>1.4868580102920499</v>
      </c>
      <c r="C2367">
        <v>1.5072157382964999</v>
      </c>
      <c r="D2367">
        <v>14.8006219863891</v>
      </c>
      <c r="E2367">
        <v>9.6991792321205098E-2</v>
      </c>
      <c r="F2367">
        <v>-0.43913075327873202</v>
      </c>
      <c r="G2367">
        <v>0.121506460011005</v>
      </c>
      <c r="H2367">
        <v>8.6999969482421804</v>
      </c>
      <c r="I2367">
        <v>-28.6265869140625</v>
      </c>
      <c r="J2367">
        <v>-39.4179077148437</v>
      </c>
      <c r="L2367">
        <f t="shared" si="144"/>
        <v>14.951282794747838</v>
      </c>
      <c r="M2367">
        <f t="shared" si="145"/>
        <v>0.12466947614112733</v>
      </c>
      <c r="N2367">
        <f t="shared" si="146"/>
        <v>1.5542478281303118E-2</v>
      </c>
      <c r="O2367">
        <f t="shared" si="147"/>
        <v>0.31220077296777482</v>
      </c>
      <c r="P2367" t="str" cm="1">
        <f t="array" ref="P2367">IF(AND(O2367&gt;$Q$2,M2367&gt;0,M2368&lt;0,53.93&gt;A2367&gt;16.07),Peak,"")</f>
        <v/>
      </c>
    </row>
    <row r="2368" spans="1:16" x14ac:dyDescent="0.3">
      <c r="A2368">
        <v>23.6450195309998</v>
      </c>
      <c r="B2368">
        <v>1.888023853302</v>
      </c>
      <c r="C2368">
        <v>1.3278886079788199</v>
      </c>
      <c r="D2368">
        <v>14.888190269470201</v>
      </c>
      <c r="E2368">
        <v>0.118309065699577</v>
      </c>
      <c r="F2368">
        <v>-0.60007411241531305</v>
      </c>
      <c r="G2368">
        <v>0.14069187641143799</v>
      </c>
      <c r="H2368">
        <v>8.6999969482421804</v>
      </c>
      <c r="I2368">
        <v>-28.6265869140625</v>
      </c>
      <c r="J2368">
        <v>-39.4179077148437</v>
      </c>
      <c r="L2368">
        <f t="shared" si="144"/>
        <v>15.066058931445356</v>
      </c>
      <c r="M2368">
        <f t="shared" si="145"/>
        <v>0.11477613669751818</v>
      </c>
      <c r="N2368">
        <f t="shared" si="146"/>
        <v>1.317356155520738E-2</v>
      </c>
      <c r="O2368">
        <f t="shared" si="147"/>
        <v>0.31429410831183857</v>
      </c>
      <c r="P2368" t="str" cm="1">
        <f t="array" ref="P2368">IF(AND(O2368&gt;$Q$2,M2368&gt;0,M2369&lt;0,53.93&gt;A2368&gt;16.07),Peak,"")</f>
        <v/>
      </c>
    </row>
    <row r="2369" spans="1:16" x14ac:dyDescent="0.3">
      <c r="A2369">
        <v>23.654998778999399</v>
      </c>
      <c r="B2369">
        <v>2.4441175460815399</v>
      </c>
      <c r="C2369">
        <v>0.66806077957153298</v>
      </c>
      <c r="D2369">
        <v>14.546001434326101</v>
      </c>
      <c r="E2369">
        <v>0.170535787940025</v>
      </c>
      <c r="F2369">
        <v>-0.70879071950912398</v>
      </c>
      <c r="G2369">
        <v>0.123638056218624</v>
      </c>
      <c r="H2369">
        <v>7.6999969482421804</v>
      </c>
      <c r="I2369">
        <v>-29.319961547851499</v>
      </c>
      <c r="J2369">
        <v>-39.320556640625</v>
      </c>
      <c r="L2369">
        <f t="shared" si="144"/>
        <v>14.765032120238761</v>
      </c>
      <c r="M2369">
        <f t="shared" si="145"/>
        <v>-0.30102681120659547</v>
      </c>
      <c r="N2369">
        <f t="shared" si="146"/>
        <v>9.0617141065211265E-2</v>
      </c>
      <c r="O2369">
        <f t="shared" si="147"/>
        <v>0.31451567509207617</v>
      </c>
      <c r="P2369" t="str" cm="1">
        <f t="array" ref="P2369">IF(AND(O2369&gt;$Q$2,M2369&gt;0,M2370&lt;0,53.93&gt;A2369&gt;16.07),Peak,"")</f>
        <v/>
      </c>
    </row>
    <row r="2370" spans="1:16" x14ac:dyDescent="0.3">
      <c r="A2370">
        <v>23.6650085449991</v>
      </c>
      <c r="B2370">
        <v>2.5429120063781698</v>
      </c>
      <c r="C2370">
        <v>0.74949145317077603</v>
      </c>
      <c r="D2370">
        <v>14.3732604980468</v>
      </c>
      <c r="E2370">
        <v>0.24621111154556199</v>
      </c>
      <c r="F2370">
        <v>-0.71198815107345503</v>
      </c>
      <c r="G2370">
        <v>7.7806651592254597E-2</v>
      </c>
      <c r="H2370">
        <v>7.6999969482421804</v>
      </c>
      <c r="I2370">
        <v>-29.319961547851499</v>
      </c>
      <c r="J2370">
        <v>-39.320556640625</v>
      </c>
      <c r="L2370">
        <f t="shared" si="144"/>
        <v>14.615702386654938</v>
      </c>
      <c r="M2370">
        <f t="shared" si="145"/>
        <v>-0.14932973358382284</v>
      </c>
      <c r="N2370">
        <f t="shared" si="146"/>
        <v>2.2299369332215508E-2</v>
      </c>
      <c r="O2370">
        <f t="shared" si="147"/>
        <v>0.31319347751256138</v>
      </c>
      <c r="P2370" t="str" cm="1">
        <f t="array" ref="P2370">IF(AND(O2370&gt;$Q$2,M2370&gt;0,M2371&lt;0,53.93&gt;A2370&gt;16.07),Peak,"")</f>
        <v/>
      </c>
    </row>
    <row r="2371" spans="1:16" x14ac:dyDescent="0.3">
      <c r="A2371">
        <v>23.674987792999602</v>
      </c>
      <c r="B2371">
        <v>2.4915688037872301</v>
      </c>
      <c r="C2371">
        <v>0.43709105253219599</v>
      </c>
      <c r="D2371">
        <v>13.445040702819799</v>
      </c>
      <c r="E2371">
        <v>0.31442558765411299</v>
      </c>
      <c r="F2371">
        <v>-0.56916415691375699</v>
      </c>
      <c r="G2371">
        <v>3.62386964261531E-2</v>
      </c>
      <c r="H2371">
        <v>7.6999969482421804</v>
      </c>
      <c r="I2371">
        <v>-29.319961547851499</v>
      </c>
      <c r="J2371">
        <v>-39.320556640625</v>
      </c>
      <c r="L2371">
        <f t="shared" ref="L2371:L2434" si="148">SQRT(B2371^2+C2371^2+D2371^2)</f>
        <v>13.680938680978382</v>
      </c>
      <c r="M2371">
        <f t="shared" si="145"/>
        <v>-0.93476370567655565</v>
      </c>
      <c r="N2371">
        <f t="shared" si="146"/>
        <v>0.87378318545016631</v>
      </c>
      <c r="O2371">
        <f t="shared" si="147"/>
        <v>0.31312679493589868</v>
      </c>
      <c r="P2371" t="str" cm="1">
        <f t="array" ref="P2371">IF(AND(O2371&gt;$Q$2,M2371&gt;0,M2372&lt;0,53.93&gt;A2371&gt;16.07),Peak,"")</f>
        <v/>
      </c>
    </row>
    <row r="2372" spans="1:16" x14ac:dyDescent="0.3">
      <c r="A2372">
        <v>23.684967040999201</v>
      </c>
      <c r="B2372">
        <v>2.5709037780761701</v>
      </c>
      <c r="C2372">
        <v>0.34323623776435802</v>
      </c>
      <c r="D2372">
        <v>12.899126052856399</v>
      </c>
      <c r="E2372">
        <v>0.35919117927551197</v>
      </c>
      <c r="F2372">
        <v>-0.33254572749137801</v>
      </c>
      <c r="G2372">
        <v>4.2631882242858401E-3</v>
      </c>
      <c r="H2372">
        <v>7</v>
      </c>
      <c r="I2372">
        <v>-29.914291381835898</v>
      </c>
      <c r="J2372">
        <v>-38.931259155273402</v>
      </c>
      <c r="L2372">
        <f t="shared" si="148"/>
        <v>13.157310146018435</v>
      </c>
      <c r="M2372">
        <f t="shared" ref="M2372:M2435" si="149">L2372-L2371</f>
        <v>-0.52362853495994699</v>
      </c>
      <c r="N2372">
        <f t="shared" ref="N2372:N2435" si="150">M2372^2</f>
        <v>0.27418684262430043</v>
      </c>
      <c r="O2372">
        <f t="shared" ref="O2372:O2435" si="151">AVERAGE(N2372:N2419)</f>
        <v>0.29516268240310817</v>
      </c>
      <c r="P2372" t="str" cm="1">
        <f t="array" ref="P2372">IF(AND(O2372&gt;$Q$2,M2372&gt;0,M2373&lt;0,53.93&gt;A2372&gt;16.07),Peak,"")</f>
        <v/>
      </c>
    </row>
    <row r="2373" spans="1:16" x14ac:dyDescent="0.3">
      <c r="A2373">
        <v>23.694976806999801</v>
      </c>
      <c r="B2373">
        <v>2.0219953060150102</v>
      </c>
      <c r="C2373">
        <v>0.15612533688545199</v>
      </c>
      <c r="D2373">
        <v>12.018058776855399</v>
      </c>
      <c r="E2373">
        <v>0.36558598279952997</v>
      </c>
      <c r="F2373">
        <v>-3.6239497363567297E-2</v>
      </c>
      <c r="G2373">
        <v>1.06579705607146E-3</v>
      </c>
      <c r="H2373">
        <v>7</v>
      </c>
      <c r="I2373">
        <v>-29.914291381835898</v>
      </c>
      <c r="J2373">
        <v>-38.931259155273402</v>
      </c>
      <c r="L2373">
        <f t="shared" si="148"/>
        <v>12.187968530576185</v>
      </c>
      <c r="M2373">
        <f t="shared" si="149"/>
        <v>-0.96934161544225006</v>
      </c>
      <c r="N2373">
        <f t="shared" si="150"/>
        <v>0.93962316742819096</v>
      </c>
      <c r="O2373">
        <f t="shared" si="151"/>
        <v>0.29054349904925558</v>
      </c>
      <c r="P2373" t="str" cm="1">
        <f t="array" ref="P2373">IF(AND(O2373&gt;$Q$2,M2373&gt;0,M2374&lt;0,53.93&gt;A2373&gt;16.07),Peak,"")</f>
        <v/>
      </c>
    </row>
    <row r="2374" spans="1:16" x14ac:dyDescent="0.3">
      <c r="A2374">
        <v>23.7049560549994</v>
      </c>
      <c r="B2374">
        <v>2.0633094310760498</v>
      </c>
      <c r="C2374">
        <v>-0.42436751723289401</v>
      </c>
      <c r="D2374">
        <v>11.332484245300201</v>
      </c>
      <c r="E2374">
        <v>0.32828146219253501</v>
      </c>
      <c r="F2374">
        <v>0.24301370978355399</v>
      </c>
      <c r="G2374">
        <v>2.66457255929708E-2</v>
      </c>
      <c r="H2374">
        <v>7</v>
      </c>
      <c r="I2374">
        <v>-29.914291381835898</v>
      </c>
      <c r="J2374">
        <v>-38.931259155273402</v>
      </c>
      <c r="L2374">
        <f t="shared" si="148"/>
        <v>11.526601093471875</v>
      </c>
      <c r="M2374">
        <f t="shared" si="149"/>
        <v>-0.66136743710431034</v>
      </c>
      <c r="N2374">
        <f t="shared" si="150"/>
        <v>0.43740688686192392</v>
      </c>
      <c r="O2374">
        <f t="shared" si="151"/>
        <v>0.27290674705107831</v>
      </c>
      <c r="P2374" t="str" cm="1">
        <f t="array" ref="P2374">IF(AND(O2374&gt;$Q$2,M2374&gt;0,M2375&lt;0,53.93&gt;A2374&gt;16.07),Peak,"")</f>
        <v/>
      </c>
    </row>
    <row r="2375" spans="1:16" x14ac:dyDescent="0.3">
      <c r="A2375">
        <v>23.714935302999901</v>
      </c>
      <c r="B2375">
        <v>1.7663269042968699</v>
      </c>
      <c r="C2375">
        <v>-0.339344322681427</v>
      </c>
      <c r="D2375">
        <v>10.466534614562899</v>
      </c>
      <c r="E2375">
        <v>0.28564718365669201</v>
      </c>
      <c r="F2375">
        <v>0.47963210940361001</v>
      </c>
      <c r="G2375">
        <v>5.4358314722776399E-2</v>
      </c>
      <c r="H2375">
        <v>7.1999969482421804</v>
      </c>
      <c r="I2375">
        <v>-30.5086059570312</v>
      </c>
      <c r="J2375">
        <v>-38.347305297851499</v>
      </c>
      <c r="L2375">
        <f t="shared" si="148"/>
        <v>10.619953490483017</v>
      </c>
      <c r="M2375">
        <f t="shared" si="149"/>
        <v>-0.90664760298885838</v>
      </c>
      <c r="N2375">
        <f t="shared" si="150"/>
        <v>0.82200987600544262</v>
      </c>
      <c r="O2375">
        <f t="shared" si="151"/>
        <v>0.26695751630225278</v>
      </c>
      <c r="P2375" t="str" cm="1">
        <f t="array" ref="P2375">IF(AND(O2375&gt;$Q$2,M2375&gt;0,M2376&lt;0,53.93&gt;A2375&gt;16.07),Peak,"")</f>
        <v/>
      </c>
    </row>
    <row r="2376" spans="1:16" x14ac:dyDescent="0.3">
      <c r="A2376">
        <v>23.724945067999201</v>
      </c>
      <c r="B2376">
        <v>1.5591577291488601</v>
      </c>
      <c r="C2376">
        <v>0.17842894792556699</v>
      </c>
      <c r="D2376">
        <v>9.9686698913574201</v>
      </c>
      <c r="E2376">
        <v>0.24621111154556199</v>
      </c>
      <c r="F2376">
        <v>0.66615593433380105</v>
      </c>
      <c r="G2376">
        <v>8.3136163651943207E-2</v>
      </c>
      <c r="H2376">
        <v>7.1999969482421804</v>
      </c>
      <c r="I2376">
        <v>-30.5086059570312</v>
      </c>
      <c r="J2376">
        <v>-38.347305297851499</v>
      </c>
      <c r="L2376">
        <f t="shared" si="148"/>
        <v>10.091441379539319</v>
      </c>
      <c r="M2376">
        <f t="shared" si="149"/>
        <v>-0.52851211094369788</v>
      </c>
      <c r="N2376">
        <f t="shared" si="150"/>
        <v>0.27932505141416364</v>
      </c>
      <c r="O2376">
        <f t="shared" si="151"/>
        <v>0.25647780562667255</v>
      </c>
      <c r="P2376" t="str" cm="1">
        <f t="array" ref="P2376">IF(AND(O2376&gt;$Q$2,M2376&gt;0,M2377&lt;0,53.93&gt;A2376&gt;16.07),Peak,"")</f>
        <v/>
      </c>
    </row>
    <row r="2377" spans="1:16" x14ac:dyDescent="0.3">
      <c r="A2377">
        <v>23.734924315999699</v>
      </c>
      <c r="B2377">
        <v>1.4937437772750799</v>
      </c>
      <c r="C2377">
        <v>-0.15687377750873499</v>
      </c>
      <c r="D2377">
        <v>9.5005931854247994</v>
      </c>
      <c r="E2377">
        <v>0.201445236802101</v>
      </c>
      <c r="F2377">
        <v>0.78446525335311801</v>
      </c>
      <c r="G2377">
        <v>0.106584496796131</v>
      </c>
      <c r="H2377">
        <v>7.1999969482421804</v>
      </c>
      <c r="I2377">
        <v>-30.5086059570312</v>
      </c>
      <c r="J2377">
        <v>-38.347305297851499</v>
      </c>
      <c r="L2377">
        <f t="shared" si="148"/>
        <v>9.6185836134619116</v>
      </c>
      <c r="M2377">
        <f t="shared" si="149"/>
        <v>-0.47285776607740715</v>
      </c>
      <c r="N2377">
        <f t="shared" si="150"/>
        <v>0.22359446693971591</v>
      </c>
      <c r="O2377">
        <f t="shared" si="151"/>
        <v>0.2587848931977208</v>
      </c>
      <c r="P2377" t="str" cm="1">
        <f t="array" ref="P2377">IF(AND(O2377&gt;$Q$2,M2377&gt;0,M2378&lt;0,53.93&gt;A2377&gt;16.07),Peak,"")</f>
        <v/>
      </c>
    </row>
    <row r="2378" spans="1:16" x14ac:dyDescent="0.3">
      <c r="A2378">
        <v>23.7449340819994</v>
      </c>
      <c r="B2378">
        <v>1.07147181034088</v>
      </c>
      <c r="C2378">
        <v>-0.22393432259559601</v>
      </c>
      <c r="D2378">
        <v>9.0232362747192294</v>
      </c>
      <c r="E2378">
        <v>0.14388953149318601</v>
      </c>
      <c r="F2378">
        <v>0.83349460363387995</v>
      </c>
      <c r="G2378">
        <v>0.112979814410209</v>
      </c>
      <c r="H2378">
        <v>7.79998779296875</v>
      </c>
      <c r="I2378">
        <v>-31.0038757324218</v>
      </c>
      <c r="J2378">
        <v>-37.568679809570298</v>
      </c>
      <c r="L2378">
        <f t="shared" si="148"/>
        <v>9.0893889393402283</v>
      </c>
      <c r="M2378">
        <f t="shared" si="149"/>
        <v>-0.52919467412168331</v>
      </c>
      <c r="N2378">
        <f t="shared" si="150"/>
        <v>0.28004700311875458</v>
      </c>
      <c r="O2378">
        <f t="shared" si="151"/>
        <v>0.269143586902655</v>
      </c>
      <c r="P2378" t="str" cm="1">
        <f t="array" ref="P2378">IF(AND(O2378&gt;$Q$2,M2378&gt;0,M2379&lt;0,53.93&gt;A2378&gt;16.07),Peak,"")</f>
        <v/>
      </c>
    </row>
    <row r="2379" spans="1:16" x14ac:dyDescent="0.3">
      <c r="A2379">
        <v>23.754913329999901</v>
      </c>
      <c r="B2379">
        <v>0.931512892246246</v>
      </c>
      <c r="C2379">
        <v>-6.5713346004486001E-2</v>
      </c>
      <c r="D2379">
        <v>8.7259540557861293</v>
      </c>
      <c r="E2379">
        <v>9.4860203564166995E-2</v>
      </c>
      <c r="F2379">
        <v>0.82816505432128895</v>
      </c>
      <c r="G2379">
        <v>0.10871662944555199</v>
      </c>
      <c r="H2379">
        <v>7.79998779296875</v>
      </c>
      <c r="I2379">
        <v>-31.0038757324218</v>
      </c>
      <c r="J2379">
        <v>-37.568679809570298</v>
      </c>
      <c r="L2379">
        <f t="shared" si="148"/>
        <v>8.7757796631384544</v>
      </c>
      <c r="M2379">
        <f t="shared" si="149"/>
        <v>-0.31360927620177392</v>
      </c>
      <c r="N2379">
        <f t="shared" si="150"/>
        <v>9.835077811980053E-2</v>
      </c>
      <c r="O2379">
        <f t="shared" si="151"/>
        <v>0.29122714996558258</v>
      </c>
      <c r="P2379" t="str" cm="1">
        <f t="array" ref="P2379">IF(AND(O2379&gt;$Q$2,M2379&gt;0,M2380&lt;0,53.93&gt;A2379&gt;16.07),Peak,"")</f>
        <v/>
      </c>
    </row>
    <row r="2380" spans="1:16" x14ac:dyDescent="0.3">
      <c r="A2380">
        <v>23.764892577999401</v>
      </c>
      <c r="B2380">
        <v>0.62405228614807096</v>
      </c>
      <c r="C2380">
        <v>-3.2632142305374097E-2</v>
      </c>
      <c r="D2380">
        <v>8.4327144622802699</v>
      </c>
      <c r="E2380">
        <v>6.3950754702091203E-2</v>
      </c>
      <c r="F2380">
        <v>0.76954358816146795</v>
      </c>
      <c r="G2380">
        <v>0.102321311831474</v>
      </c>
      <c r="H2380">
        <v>7.79998779296875</v>
      </c>
      <c r="I2380">
        <v>-31.0038757324218</v>
      </c>
      <c r="J2380">
        <v>-37.568679809570298</v>
      </c>
      <c r="L2380">
        <f t="shared" si="148"/>
        <v>8.4558369967087756</v>
      </c>
      <c r="M2380">
        <f t="shared" si="149"/>
        <v>-0.31994266642967872</v>
      </c>
      <c r="N2380">
        <f t="shared" si="150"/>
        <v>0.10236330980213267</v>
      </c>
      <c r="O2380">
        <f t="shared" si="151"/>
        <v>0.32481446939088127</v>
      </c>
      <c r="P2380" t="str" cm="1">
        <f t="array" ref="P2380">IF(AND(O2380&gt;$Q$2,M2380&gt;0,M2381&lt;0,53.93&gt;A2380&gt;16.07),Peak,"")</f>
        <v/>
      </c>
    </row>
    <row r="2381" spans="1:16" x14ac:dyDescent="0.3">
      <c r="A2381">
        <v>23.774902343999202</v>
      </c>
      <c r="B2381">
        <v>0.30027556419372498</v>
      </c>
      <c r="C2381">
        <v>0.12588821351528101</v>
      </c>
      <c r="D2381">
        <v>8.2837734222412092</v>
      </c>
      <c r="E2381">
        <v>5.2226185798644999E-2</v>
      </c>
      <c r="F2381">
        <v>0.66189271211624101</v>
      </c>
      <c r="G2381">
        <v>9.9123917520046206E-2</v>
      </c>
      <c r="H2381">
        <v>8.3000030517578107</v>
      </c>
      <c r="I2381">
        <v>-31.400100708007798</v>
      </c>
      <c r="J2381">
        <v>-36.692718505859297</v>
      </c>
      <c r="L2381">
        <f t="shared" si="148"/>
        <v>8.2901698033142708</v>
      </c>
      <c r="M2381">
        <f t="shared" si="149"/>
        <v>-0.16566719339450486</v>
      </c>
      <c r="N2381">
        <f t="shared" si="150"/>
        <v>2.7445618967212277E-2</v>
      </c>
      <c r="O2381">
        <f t="shared" si="151"/>
        <v>0.34144382283403818</v>
      </c>
      <c r="P2381" t="str" cm="1">
        <f t="array" ref="P2381">IF(AND(O2381&gt;$Q$2,M2381&gt;0,M2382&lt;0,53.93&gt;A2381&gt;16.07),Peak,"")</f>
        <v/>
      </c>
    </row>
    <row r="2382" spans="1:16" x14ac:dyDescent="0.3">
      <c r="A2382">
        <v>23.7848815919996</v>
      </c>
      <c r="B2382">
        <v>0.26375153660774198</v>
      </c>
      <c r="C2382">
        <v>0.25357270240783603</v>
      </c>
      <c r="D2382">
        <v>7.9028158187866202</v>
      </c>
      <c r="E2382">
        <v>6.2884956598281805E-2</v>
      </c>
      <c r="F2382">
        <v>0.52972722053527799</v>
      </c>
      <c r="G2382">
        <v>0.101255513727664</v>
      </c>
      <c r="H2382">
        <v>8.3000030517578107</v>
      </c>
      <c r="I2382">
        <v>-31.400100708007798</v>
      </c>
      <c r="J2382">
        <v>-36.692718505859297</v>
      </c>
      <c r="L2382">
        <f t="shared" si="148"/>
        <v>7.9112806709238548</v>
      </c>
      <c r="M2382">
        <f t="shared" si="149"/>
        <v>-0.37888913239041599</v>
      </c>
      <c r="N2382">
        <f t="shared" si="150"/>
        <v>0.14355697464356218</v>
      </c>
      <c r="O2382">
        <f t="shared" si="151"/>
        <v>0.35418092978641219</v>
      </c>
      <c r="P2382" t="str" cm="1">
        <f t="array" ref="P2382">IF(AND(O2382&gt;$Q$2,M2382&gt;0,M2383&lt;0,53.93&gt;A2382&gt;16.07),Peak,"")</f>
        <v/>
      </c>
    </row>
    <row r="2383" spans="1:16" x14ac:dyDescent="0.3">
      <c r="A2383">
        <v>23.7948608389997</v>
      </c>
      <c r="B2383">
        <v>5.1343232393264701E-2</v>
      </c>
      <c r="C2383">
        <v>-8.2328796386718694E-2</v>
      </c>
      <c r="D2383">
        <v>7.7797718048095703</v>
      </c>
      <c r="E2383">
        <v>0.10018971562385499</v>
      </c>
      <c r="F2383">
        <v>0.39116641879081698</v>
      </c>
      <c r="G2383">
        <v>0.116177208721637</v>
      </c>
      <c r="H2383">
        <v>8.3000030517578107</v>
      </c>
      <c r="I2383">
        <v>-31.400100708007798</v>
      </c>
      <c r="J2383">
        <v>-36.692718505859297</v>
      </c>
      <c r="L2383">
        <f t="shared" si="148"/>
        <v>7.7803768220528386</v>
      </c>
      <c r="M2383">
        <f t="shared" si="149"/>
        <v>-0.13090384887101614</v>
      </c>
      <c r="N2383">
        <f t="shared" si="150"/>
        <v>1.7135817649245832E-2</v>
      </c>
      <c r="O2383">
        <f t="shared" si="151"/>
        <v>0.35342859934523546</v>
      </c>
      <c r="P2383" t="str" cm="1">
        <f t="array" ref="P2383">IF(AND(O2383&gt;$Q$2,M2383&gt;0,M2384&lt;0,53.93&gt;A2383&gt;16.07),Peak,"")</f>
        <v/>
      </c>
    </row>
    <row r="2384" spans="1:16" x14ac:dyDescent="0.3">
      <c r="A2384">
        <v>23.8048400879997</v>
      </c>
      <c r="B2384">
        <v>-5.5085450410842798E-2</v>
      </c>
      <c r="C2384">
        <v>-8.7118834257125799E-2</v>
      </c>
      <c r="D2384">
        <v>7.5354800224304199</v>
      </c>
      <c r="E2384">
        <v>0.173733174800872</v>
      </c>
      <c r="F2384">
        <v>0.27072575688362099</v>
      </c>
      <c r="G2384">
        <v>0.14388953149318601</v>
      </c>
      <c r="H2384">
        <v>8.6000061035156197</v>
      </c>
      <c r="I2384">
        <v>-31.895370483398398</v>
      </c>
      <c r="J2384">
        <v>-36.790054321288999</v>
      </c>
      <c r="L2384">
        <f t="shared" si="148"/>
        <v>7.5361849278383053</v>
      </c>
      <c r="M2384">
        <f t="shared" si="149"/>
        <v>-0.24419189421453336</v>
      </c>
      <c r="N2384">
        <f t="shared" si="150"/>
        <v>5.9629681200081851E-2</v>
      </c>
      <c r="O2384">
        <f t="shared" si="151"/>
        <v>0.35446412652691911</v>
      </c>
      <c r="P2384" t="str" cm="1">
        <f t="array" ref="P2384">IF(AND(O2384&gt;$Q$2,M2384&gt;0,M2385&lt;0,53.93&gt;A2384&gt;16.07),Peak,"")</f>
        <v/>
      </c>
    </row>
    <row r="2385" spans="1:16" x14ac:dyDescent="0.3">
      <c r="A2385">
        <v>23.814849852999899</v>
      </c>
      <c r="B2385">
        <v>0.197888493537902</v>
      </c>
      <c r="C2385">
        <v>6.9605253636837006E-2</v>
      </c>
      <c r="D2385">
        <v>7.3070549964904696</v>
      </c>
      <c r="E2385">
        <v>0.27498894929885798</v>
      </c>
      <c r="F2385">
        <v>0.18972119688987699</v>
      </c>
      <c r="G2385">
        <v>0.18439167737960799</v>
      </c>
      <c r="H2385">
        <v>8.6000061035156197</v>
      </c>
      <c r="I2385">
        <v>-31.895370483398398</v>
      </c>
      <c r="J2385">
        <v>-36.790054321288999</v>
      </c>
      <c r="L2385">
        <f t="shared" si="148"/>
        <v>7.3100654900585456</v>
      </c>
      <c r="M2385">
        <f t="shared" si="149"/>
        <v>-0.22611943777975974</v>
      </c>
      <c r="N2385">
        <f t="shared" si="150"/>
        <v>5.1130000141834636E-2</v>
      </c>
      <c r="O2385">
        <f t="shared" si="151"/>
        <v>0.35572460119520638</v>
      </c>
      <c r="P2385" t="str" cm="1">
        <f t="array" ref="P2385">IF(AND(O2385&gt;$Q$2,M2385&gt;0,M2386&lt;0,53.93&gt;A2385&gt;16.07),Peak,"")</f>
        <v/>
      </c>
    </row>
    <row r="2386" spans="1:16" x14ac:dyDescent="0.3">
      <c r="A2386">
        <v>23.824829100999501</v>
      </c>
      <c r="B2386">
        <v>0.30207183957099898</v>
      </c>
      <c r="C2386">
        <v>1.6615448519587499E-2</v>
      </c>
      <c r="D2386">
        <v>6.9159183502197203</v>
      </c>
      <c r="E2386">
        <v>0.39329856634139998</v>
      </c>
      <c r="F2386">
        <v>0.15987701714038799</v>
      </c>
      <c r="G2386">
        <v>0.22809149324893899</v>
      </c>
      <c r="H2386">
        <v>8.6000061035156197</v>
      </c>
      <c r="I2386">
        <v>-31.895370483398398</v>
      </c>
      <c r="J2386">
        <v>-36.790054321288999</v>
      </c>
      <c r="L2386">
        <f t="shared" si="148"/>
        <v>6.9225320581631955</v>
      </c>
      <c r="M2386">
        <f t="shared" si="149"/>
        <v>-0.38753343189535006</v>
      </c>
      <c r="N2386">
        <f t="shared" si="150"/>
        <v>0.15018216083658792</v>
      </c>
      <c r="O2386">
        <f t="shared" si="151"/>
        <v>0.3549759762276854</v>
      </c>
      <c r="P2386" t="str" cm="1">
        <f t="array" ref="P2386">IF(AND(O2386&gt;$Q$2,M2386&gt;0,M2387&lt;0,53.93&gt;A2386&gt;16.07),Peak,"")</f>
        <v/>
      </c>
    </row>
    <row r="2387" spans="1:16" x14ac:dyDescent="0.3">
      <c r="A2387">
        <v>23.834808348999999</v>
      </c>
      <c r="B2387">
        <v>-3.9368133991956697E-2</v>
      </c>
      <c r="C2387">
        <v>9.8794559016823699E-3</v>
      </c>
      <c r="D2387">
        <v>6.2872257232665998</v>
      </c>
      <c r="E2387">
        <v>0.518002688884735</v>
      </c>
      <c r="F2387">
        <v>0.17479898035526201</v>
      </c>
      <c r="G2387">
        <v>0.26219886541366499</v>
      </c>
      <c r="H2387">
        <v>8</v>
      </c>
      <c r="I2387">
        <v>-32.5887451171875</v>
      </c>
      <c r="J2387">
        <v>-35.719451904296797</v>
      </c>
      <c r="L2387">
        <f t="shared" si="148"/>
        <v>6.2873567378452559</v>
      </c>
      <c r="M2387">
        <f t="shared" si="149"/>
        <v>-0.63517532031793955</v>
      </c>
      <c r="N2387">
        <f t="shared" si="150"/>
        <v>0.40344768754099714</v>
      </c>
      <c r="O2387">
        <f t="shared" si="151"/>
        <v>0.35592338867175211</v>
      </c>
      <c r="P2387" t="str" cm="1">
        <f t="array" ref="P2387">IF(AND(O2387&gt;$Q$2,M2387&gt;0,M2388&lt;0,53.93&gt;A2387&gt;16.07),Peak,"")</f>
        <v/>
      </c>
    </row>
    <row r="2388" spans="1:16" x14ac:dyDescent="0.3">
      <c r="A2388">
        <v>23.8448181149997</v>
      </c>
      <c r="B2388">
        <v>5.8827668428421E-2</v>
      </c>
      <c r="C2388">
        <v>8.4723815321922302E-2</v>
      </c>
      <c r="D2388">
        <v>6.2367806434631303</v>
      </c>
      <c r="E2388">
        <v>0.63631224632263095</v>
      </c>
      <c r="F2388">
        <v>0.23661839962005601</v>
      </c>
      <c r="G2388">
        <v>0.282449811697006</v>
      </c>
      <c r="H2388">
        <v>8</v>
      </c>
      <c r="I2388">
        <v>-32.5887451171875</v>
      </c>
      <c r="J2388">
        <v>-35.719451904296797</v>
      </c>
      <c r="L2388">
        <f t="shared" si="148"/>
        <v>6.2376334946942666</v>
      </c>
      <c r="M2388">
        <f t="shared" si="149"/>
        <v>-4.9723243150989305E-2</v>
      </c>
      <c r="N2388">
        <f t="shared" si="150"/>
        <v>2.4724009094524049E-3</v>
      </c>
      <c r="O2388">
        <f t="shared" si="151"/>
        <v>0.34851674591128412</v>
      </c>
      <c r="P2388" t="str" cm="1">
        <f t="array" ref="P2388">IF(AND(O2388&gt;$Q$2,M2388&gt;0,M2389&lt;0,53.93&gt;A2388&gt;16.07),Peak,"")</f>
        <v/>
      </c>
    </row>
    <row r="2389" spans="1:16" x14ac:dyDescent="0.3">
      <c r="A2389">
        <v>23.8547973629993</v>
      </c>
      <c r="B2389">
        <v>7.6341247186064703E-3</v>
      </c>
      <c r="C2389">
        <v>7.7538758516311604E-2</v>
      </c>
      <c r="D2389">
        <v>5.4453763961791903</v>
      </c>
      <c r="E2389">
        <v>0.743963122367858</v>
      </c>
      <c r="F2389">
        <v>0.32188642024993802</v>
      </c>
      <c r="G2389">
        <v>0.290976703166961</v>
      </c>
      <c r="H2389">
        <v>8</v>
      </c>
      <c r="I2389">
        <v>-32.5887451171875</v>
      </c>
      <c r="J2389">
        <v>-35.719451904296797</v>
      </c>
      <c r="L2389">
        <f t="shared" si="148"/>
        <v>5.4459337707135163</v>
      </c>
      <c r="M2389">
        <f t="shared" si="149"/>
        <v>-0.79169972398075039</v>
      </c>
      <c r="N2389">
        <f t="shared" si="150"/>
        <v>0.62678845295119634</v>
      </c>
      <c r="O2389">
        <f t="shared" si="151"/>
        <v>0.35778843209836314</v>
      </c>
      <c r="P2389" t="str" cm="1">
        <f t="array" ref="P2389">IF(AND(O2389&gt;$Q$2,M2389&gt;0,M2390&lt;0,53.93&gt;A2389&gt;16.07),Peak,"")</f>
        <v/>
      </c>
    </row>
    <row r="2390" spans="1:16" x14ac:dyDescent="0.3">
      <c r="A2390">
        <v>23.864776610999701</v>
      </c>
      <c r="B2390">
        <v>0.12992981076240501</v>
      </c>
      <c r="C2390">
        <v>1.6914825886487898E-2</v>
      </c>
      <c r="D2390">
        <v>5.2001862525939897</v>
      </c>
      <c r="E2390">
        <v>0.82070398330688399</v>
      </c>
      <c r="F2390">
        <v>0.39116641879081698</v>
      </c>
      <c r="G2390">
        <v>0.29524016380309998</v>
      </c>
      <c r="H2390">
        <v>8.3000030517578107</v>
      </c>
      <c r="I2390">
        <v>-33.777389526367102</v>
      </c>
      <c r="J2390">
        <v>-34.746170043945298</v>
      </c>
      <c r="L2390">
        <f t="shared" si="148"/>
        <v>5.2018366880100189</v>
      </c>
      <c r="M2390">
        <f t="shared" si="149"/>
        <v>-0.24409708270349739</v>
      </c>
      <c r="N2390">
        <f t="shared" si="150"/>
        <v>5.9583385784358046E-2</v>
      </c>
      <c r="O2390">
        <f t="shared" si="151"/>
        <v>0.34733233170791306</v>
      </c>
      <c r="P2390" t="str" cm="1">
        <f t="array" ref="P2390">IF(AND(O2390&gt;$Q$2,M2390&gt;0,M2391&lt;0,53.93&gt;A2390&gt;16.07),Peak,"")</f>
        <v/>
      </c>
    </row>
    <row r="2391" spans="1:16" x14ac:dyDescent="0.3">
      <c r="A2391">
        <v>23.874786376999499</v>
      </c>
      <c r="B2391">
        <v>8.6071014404296806E-2</v>
      </c>
      <c r="C2391">
        <v>0.123792573809623</v>
      </c>
      <c r="D2391">
        <v>4.5782294273376403</v>
      </c>
      <c r="E2391">
        <v>0.85267972946166903</v>
      </c>
      <c r="F2391">
        <v>0.45618352293968201</v>
      </c>
      <c r="G2391">
        <v>0.29417410492897</v>
      </c>
      <c r="H2391">
        <v>8.3000030517578107</v>
      </c>
      <c r="I2391">
        <v>-33.777389526367102</v>
      </c>
      <c r="J2391">
        <v>-34.746170043945298</v>
      </c>
      <c r="L2391">
        <f t="shared" si="148"/>
        <v>4.580711463320009</v>
      </c>
      <c r="M2391">
        <f t="shared" si="149"/>
        <v>-0.62112522469000986</v>
      </c>
      <c r="N2391">
        <f t="shared" si="150"/>
        <v>0.38579654474621522</v>
      </c>
      <c r="O2391">
        <f t="shared" si="151"/>
        <v>0.35073512036875215</v>
      </c>
      <c r="P2391" t="str" cm="1">
        <f t="array" ref="P2391">IF(AND(O2391&gt;$Q$2,M2391&gt;0,M2392&lt;0,53.93&gt;A2391&gt;16.07),Peak,"")</f>
        <v/>
      </c>
    </row>
    <row r="2392" spans="1:16" x14ac:dyDescent="0.3">
      <c r="A2392">
        <v>23.884765625</v>
      </c>
      <c r="B2392">
        <v>-9.2357940971851293E-2</v>
      </c>
      <c r="C2392">
        <v>0.36958146095275801</v>
      </c>
      <c r="D2392">
        <v>4.2679247856140101</v>
      </c>
      <c r="E2392">
        <v>0.83456039428710904</v>
      </c>
      <c r="F2392">
        <v>0.506278395652771</v>
      </c>
      <c r="G2392">
        <v>0.28884512186050398</v>
      </c>
      <c r="H2392">
        <v>8.3000030517578107</v>
      </c>
      <c r="I2392">
        <v>-33.777389526367102</v>
      </c>
      <c r="J2392">
        <v>-34.746170043945298</v>
      </c>
      <c r="L2392">
        <f t="shared" si="148"/>
        <v>4.284892346512212</v>
      </c>
      <c r="M2392">
        <f t="shared" si="149"/>
        <v>-0.29581911680779704</v>
      </c>
      <c r="N2392">
        <f t="shared" si="150"/>
        <v>8.7508949868945071E-2</v>
      </c>
      <c r="O2392">
        <f t="shared" si="151"/>
        <v>0.34612499681978565</v>
      </c>
      <c r="P2392" t="str" cm="1">
        <f t="array" ref="P2392">IF(AND(O2392&gt;$Q$2,M2392&gt;0,M2393&lt;0,53.93&gt;A2392&gt;16.07),Peak,"")</f>
        <v/>
      </c>
    </row>
    <row r="2393" spans="1:16" x14ac:dyDescent="0.3">
      <c r="A2393">
        <v>23.895416258999798</v>
      </c>
      <c r="B2393">
        <v>6.9305874407291398E-2</v>
      </c>
      <c r="C2393">
        <v>0.29054582118987998</v>
      </c>
      <c r="D2393">
        <v>3.9933958053588801</v>
      </c>
      <c r="E2393">
        <v>0.79725563526153498</v>
      </c>
      <c r="F2393">
        <v>0.54038572311401301</v>
      </c>
      <c r="G2393">
        <v>0.279252409934997</v>
      </c>
      <c r="H2393">
        <v>8.1999969482421804</v>
      </c>
      <c r="I2393">
        <v>-34.866989135742102</v>
      </c>
      <c r="J2393">
        <v>-34.259506225585902</v>
      </c>
      <c r="L2393">
        <f t="shared" si="148"/>
        <v>4.0045511904202398</v>
      </c>
      <c r="M2393">
        <f t="shared" si="149"/>
        <v>-0.28034115609197219</v>
      </c>
      <c r="N2393">
        <f t="shared" si="150"/>
        <v>7.859116379898351E-2</v>
      </c>
      <c r="O2393">
        <f t="shared" si="151"/>
        <v>0.34465899058479749</v>
      </c>
      <c r="P2393" t="str" cm="1">
        <f t="array" ref="P2393">IF(AND(O2393&gt;$Q$2,M2393&gt;0,M2394&lt;0,53.93&gt;A2393&gt;16.07),Peak,"")</f>
        <v/>
      </c>
    </row>
    <row r="2394" spans="1:16" x14ac:dyDescent="0.3">
      <c r="A2394">
        <v>23.904754637999702</v>
      </c>
      <c r="B2394">
        <v>4.6702880412340102E-2</v>
      </c>
      <c r="C2394">
        <v>0.44382706284522999</v>
      </c>
      <c r="D2394">
        <v>4.0215373039245597</v>
      </c>
      <c r="E2394">
        <v>0.75248974561691195</v>
      </c>
      <c r="F2394">
        <v>0.54358315467834395</v>
      </c>
      <c r="G2394">
        <v>0.26859390735626198</v>
      </c>
      <c r="H2394">
        <v>8.1999969482421804</v>
      </c>
      <c r="I2394">
        <v>-34.866989135742102</v>
      </c>
      <c r="J2394">
        <v>-34.259506225585902</v>
      </c>
      <c r="L2394">
        <f t="shared" si="148"/>
        <v>4.0462236601069703</v>
      </c>
      <c r="M2394">
        <f t="shared" si="149"/>
        <v>4.1672469686730551E-2</v>
      </c>
      <c r="N2394">
        <f t="shared" si="150"/>
        <v>1.7365947297914768E-3</v>
      </c>
      <c r="O2394">
        <f t="shared" si="151"/>
        <v>0.34342888226963647</v>
      </c>
      <c r="P2394" t="str" cm="1">
        <f t="array" ref="P2394">IF(AND(O2394&gt;$Q$2,M2394&gt;0,M2395&lt;0,53.93&gt;A2394&gt;16.07),Peak,"")</f>
        <v/>
      </c>
    </row>
    <row r="2395" spans="1:16" x14ac:dyDescent="0.3">
      <c r="A2395">
        <v>23.914733886999699</v>
      </c>
      <c r="B2395">
        <v>-7.4694670736789703E-2</v>
      </c>
      <c r="C2395">
        <v>0.64890062808990401</v>
      </c>
      <c r="D2395">
        <v>4.1131467819213796</v>
      </c>
      <c r="E2395">
        <v>0.71411889791488603</v>
      </c>
      <c r="F2395">
        <v>0.52226614952087402</v>
      </c>
      <c r="G2395">
        <v>0.24514530599117201</v>
      </c>
      <c r="H2395">
        <v>8.1999969482421804</v>
      </c>
      <c r="I2395">
        <v>-34.866989135742102</v>
      </c>
      <c r="J2395">
        <v>-34.259506225585902</v>
      </c>
      <c r="L2395">
        <f t="shared" si="148"/>
        <v>4.1646881958439756</v>
      </c>
      <c r="M2395">
        <f t="shared" si="149"/>
        <v>0.11846453573700533</v>
      </c>
      <c r="N2395">
        <f t="shared" si="150"/>
        <v>1.4033846227384213E-2</v>
      </c>
      <c r="O2395">
        <f t="shared" si="151"/>
        <v>0.34347963359521461</v>
      </c>
      <c r="P2395" t="str" cm="1">
        <f t="array" ref="P2395">IF(AND(O2395&gt;$Q$2,M2395&gt;0,M2396&lt;0,53.93&gt;A2395&gt;16.07),Peak,"")</f>
        <v/>
      </c>
    </row>
    <row r="2396" spans="1:16" x14ac:dyDescent="0.3">
      <c r="A2396">
        <v>23.924743651999901</v>
      </c>
      <c r="B2396">
        <v>-0.116906888782978</v>
      </c>
      <c r="C2396">
        <v>0.718505859375</v>
      </c>
      <c r="D2396">
        <v>4.2098455429077104</v>
      </c>
      <c r="E2396">
        <v>0.68427526950836104</v>
      </c>
      <c r="F2396">
        <v>0.48602741956710799</v>
      </c>
      <c r="G2396">
        <v>0.21423533558845501</v>
      </c>
      <c r="H2396">
        <v>8.1999969482421804</v>
      </c>
      <c r="I2396">
        <v>-35.659423828125</v>
      </c>
      <c r="J2396">
        <v>-32.7022705078125</v>
      </c>
      <c r="L2396">
        <f t="shared" si="148"/>
        <v>4.2723199067650626</v>
      </c>
      <c r="M2396">
        <f t="shared" si="149"/>
        <v>0.10763171092108692</v>
      </c>
      <c r="N2396">
        <f t="shared" si="150"/>
        <v>1.1584585195800421E-2</v>
      </c>
      <c r="O2396">
        <f t="shared" si="151"/>
        <v>0.34321906033902616</v>
      </c>
      <c r="P2396" t="str" cm="1">
        <f t="array" ref="P2396">IF(AND(O2396&gt;$Q$2,M2396&gt;0,M2397&lt;0,53.93&gt;A2396&gt;16.07),Peak,"")</f>
        <v/>
      </c>
    </row>
    <row r="2397" spans="1:16" x14ac:dyDescent="0.3">
      <c r="A2397">
        <v>23.9347228999995</v>
      </c>
      <c r="B2397">
        <v>3.81706245243549E-2</v>
      </c>
      <c r="C2397">
        <v>0.86789518594741799</v>
      </c>
      <c r="D2397">
        <v>4.3004074096679599</v>
      </c>
      <c r="E2397">
        <v>0.66722172498703003</v>
      </c>
      <c r="F2397">
        <v>0.43380069732665999</v>
      </c>
      <c r="G2397">
        <v>0.190787002444267</v>
      </c>
      <c r="H2397">
        <v>8.1999969482421804</v>
      </c>
      <c r="I2397">
        <v>-35.659423828125</v>
      </c>
      <c r="J2397">
        <v>-32.7022705078125</v>
      </c>
      <c r="L2397">
        <f t="shared" si="148"/>
        <v>4.3872773948651087</v>
      </c>
      <c r="M2397">
        <f t="shared" si="149"/>
        <v>0.11495748810004613</v>
      </c>
      <c r="N2397">
        <f t="shared" si="150"/>
        <v>1.3215224070272249E-2</v>
      </c>
      <c r="O2397">
        <f t="shared" si="151"/>
        <v>0.34313528833260354</v>
      </c>
      <c r="P2397" t="str" cm="1">
        <f t="array" ref="P2397">IF(AND(O2397&gt;$Q$2,M2397&gt;0,M2398&lt;0,53.93&gt;A2397&gt;16.07),Peak,"")</f>
        <v/>
      </c>
    </row>
    <row r="2398" spans="1:16" x14ac:dyDescent="0.3">
      <c r="A2398">
        <v>23.944702148000001</v>
      </c>
      <c r="B2398">
        <v>-5.3738251328468302E-2</v>
      </c>
      <c r="C2398">
        <v>1.12416231632232</v>
      </c>
      <c r="D2398">
        <v>4.39052009582519</v>
      </c>
      <c r="E2398">
        <v>0.65443164110183705</v>
      </c>
      <c r="F2398">
        <v>0.37091550230979897</v>
      </c>
      <c r="G2398">
        <v>0.15881122648715901</v>
      </c>
      <c r="H2398">
        <v>8.1999969482421804</v>
      </c>
      <c r="I2398">
        <v>-35.659423828125</v>
      </c>
      <c r="J2398">
        <v>-32.7022705078125</v>
      </c>
      <c r="L2398">
        <f t="shared" si="148"/>
        <v>4.532471227149693</v>
      </c>
      <c r="M2398">
        <f t="shared" si="149"/>
        <v>0.14519383228458427</v>
      </c>
      <c r="N2398">
        <f t="shared" si="150"/>
        <v>2.1081248933483985E-2</v>
      </c>
      <c r="O2398">
        <f t="shared" si="151"/>
        <v>0.34300710492507963</v>
      </c>
      <c r="P2398" t="str" cm="1">
        <f t="array" ref="P2398">IF(AND(O2398&gt;$Q$2,M2398&gt;0,M2399&lt;0,53.93&gt;A2398&gt;16.07),Peak,"")</f>
        <v/>
      </c>
    </row>
    <row r="2399" spans="1:16" x14ac:dyDescent="0.3">
      <c r="A2399">
        <v>23.9546813959996</v>
      </c>
      <c r="B2399">
        <v>-0.26854157447814903</v>
      </c>
      <c r="C2399">
        <v>1.3919553756713801</v>
      </c>
      <c r="D2399">
        <v>4.5581712722778303</v>
      </c>
      <c r="E2399">
        <v>0.62245613336563099</v>
      </c>
      <c r="F2399">
        <v>0.30909606814384399</v>
      </c>
      <c r="G2399">
        <v>0.123638056218624</v>
      </c>
      <c r="H2399">
        <v>8.29998779296875</v>
      </c>
      <c r="I2399">
        <v>-36.848068237304602</v>
      </c>
      <c r="J2399">
        <v>-31.8263244628906</v>
      </c>
      <c r="L2399">
        <f t="shared" si="148"/>
        <v>4.7735290606115042</v>
      </c>
      <c r="M2399">
        <f t="shared" si="149"/>
        <v>0.2410578334618112</v>
      </c>
      <c r="N2399">
        <f t="shared" si="150"/>
        <v>5.8108879073302304E-2</v>
      </c>
      <c r="O2399">
        <f t="shared" si="151"/>
        <v>0.34276201615169422</v>
      </c>
      <c r="P2399" t="str" cm="1">
        <f t="array" ref="P2399">IF(AND(O2399&gt;$Q$2,M2399&gt;0,M2400&lt;0,53.93&gt;A2399&gt;16.07),Peak,"")</f>
        <v/>
      </c>
    </row>
    <row r="2400" spans="1:16" x14ac:dyDescent="0.3">
      <c r="A2400">
        <v>23.964691161999301</v>
      </c>
      <c r="B2400">
        <v>-0.31509476900100702</v>
      </c>
      <c r="C2400">
        <v>1.7009129524230899</v>
      </c>
      <c r="D2400">
        <v>5.18940877914428</v>
      </c>
      <c r="E2400">
        <v>0.55210977792739802</v>
      </c>
      <c r="F2400">
        <v>0.20890635251998901</v>
      </c>
      <c r="G2400">
        <v>9.2728607356548295E-2</v>
      </c>
      <c r="H2400">
        <v>8.29998779296875</v>
      </c>
      <c r="I2400">
        <v>-36.848068237304602</v>
      </c>
      <c r="J2400">
        <v>-31.8263244628906</v>
      </c>
      <c r="L2400">
        <f t="shared" si="148"/>
        <v>5.4701328194324637</v>
      </c>
      <c r="M2400">
        <f t="shared" si="149"/>
        <v>0.69660375882095948</v>
      </c>
      <c r="N2400">
        <f t="shared" si="150"/>
        <v>0.48525679680348949</v>
      </c>
      <c r="O2400">
        <f t="shared" si="151"/>
        <v>0.34883411974299849</v>
      </c>
      <c r="P2400" t="str" cm="1">
        <f t="array" ref="P2400">IF(AND(O2400&gt;$Q$2,M2400&gt;0,M2401&lt;0,53.93&gt;A2400&gt;16.07),Peak,"")</f>
        <v/>
      </c>
    </row>
    <row r="2401" spans="1:16" x14ac:dyDescent="0.3">
      <c r="A2401">
        <v>23.9747009269995</v>
      </c>
      <c r="B2401">
        <v>-0.25911116600036599</v>
      </c>
      <c r="C2401">
        <v>1.84416508674621</v>
      </c>
      <c r="D2401">
        <v>5.3302655220031703</v>
      </c>
      <c r="E2401">
        <v>0.445524752140045</v>
      </c>
      <c r="F2401">
        <v>5.1160391420125899E-2</v>
      </c>
      <c r="G2401">
        <v>5.9687297791242599E-2</v>
      </c>
      <c r="H2401">
        <v>8.29998779296875</v>
      </c>
      <c r="I2401">
        <v>-36.848068237304602</v>
      </c>
      <c r="J2401">
        <v>-31.8263244628906</v>
      </c>
      <c r="L2401">
        <f t="shared" si="148"/>
        <v>5.646221214101999</v>
      </c>
      <c r="M2401">
        <f t="shared" si="149"/>
        <v>0.1760883946695353</v>
      </c>
      <c r="N2401">
        <f t="shared" si="150"/>
        <v>3.1007122737294026E-2</v>
      </c>
      <c r="O2401">
        <f t="shared" si="151"/>
        <v>0.34189747055210923</v>
      </c>
      <c r="P2401" t="str" cm="1">
        <f t="array" ref="P2401">IF(AND(O2401&gt;$Q$2,M2401&gt;0,M2402&lt;0,53.93&gt;A2401&gt;16.07),Peak,"")</f>
        <v/>
      </c>
    </row>
    <row r="2402" spans="1:16" x14ac:dyDescent="0.3">
      <c r="A2402">
        <v>23.984649657999299</v>
      </c>
      <c r="B2402">
        <v>-0.23082000017166099</v>
      </c>
      <c r="C2402">
        <v>1.93682241439819</v>
      </c>
      <c r="D2402">
        <v>6.0721230506896902</v>
      </c>
      <c r="E2402">
        <v>0.30589866638183499</v>
      </c>
      <c r="F2402">
        <v>-0.140692397952079</v>
      </c>
      <c r="G2402">
        <v>2.3448335006833E-2</v>
      </c>
      <c r="H2402">
        <v>8.1999969482421804</v>
      </c>
      <c r="I2402">
        <v>-37.145233154296797</v>
      </c>
      <c r="J2402">
        <v>-31.242324829101499</v>
      </c>
      <c r="L2402">
        <f t="shared" si="148"/>
        <v>6.3777141108795048</v>
      </c>
      <c r="M2402">
        <f t="shared" si="149"/>
        <v>0.73149289677750584</v>
      </c>
      <c r="N2402">
        <f t="shared" si="150"/>
        <v>0.53508185803594677</v>
      </c>
      <c r="O2402">
        <f t="shared" si="151"/>
        <v>0.34395332677743956</v>
      </c>
      <c r="P2402" t="str" cm="1">
        <f t="array" ref="P2402">IF(AND(O2402&gt;$Q$2,M2402&gt;0,M2403&lt;0,53.93&gt;A2402&gt;16.07),Peak,"")</f>
        <v/>
      </c>
    </row>
    <row r="2403" spans="1:16" x14ac:dyDescent="0.3">
      <c r="A2403">
        <v>23.9946289059998</v>
      </c>
      <c r="B2403">
        <v>-0.130528569221496</v>
      </c>
      <c r="C2403">
        <v>1.9604731798171899</v>
      </c>
      <c r="D2403">
        <v>6.4954428672790501</v>
      </c>
      <c r="E2403">
        <v>0.12896756827831199</v>
      </c>
      <c r="F2403">
        <v>-0.35279667377471902</v>
      </c>
      <c r="G2403">
        <v>-3.0909979715943298E-2</v>
      </c>
      <c r="H2403">
        <v>8.1999969482421804</v>
      </c>
      <c r="I2403">
        <v>-37.145233154296797</v>
      </c>
      <c r="J2403">
        <v>-31.242324829101499</v>
      </c>
      <c r="L2403">
        <f t="shared" si="148"/>
        <v>6.7861086668466948</v>
      </c>
      <c r="M2403">
        <f t="shared" si="149"/>
        <v>0.40839455596718999</v>
      </c>
      <c r="N2403">
        <f t="shared" si="150"/>
        <v>0.16678611334363827</v>
      </c>
      <c r="O2403">
        <f t="shared" si="151"/>
        <v>0.33573540253870421</v>
      </c>
      <c r="P2403" t="str" cm="1">
        <f t="array" ref="P2403">IF(AND(O2403&gt;$Q$2,M2403&gt;0,M2404&lt;0,53.93&gt;A2403&gt;16.07),Peak,"")</f>
        <v/>
      </c>
    </row>
    <row r="2404" spans="1:16" x14ac:dyDescent="0.3">
      <c r="A2404">
        <v>24.004608153999399</v>
      </c>
      <c r="B2404">
        <v>-8.2927554845809895E-2</v>
      </c>
      <c r="C2404">
        <v>2.22811651229858</v>
      </c>
      <c r="D2404">
        <v>7.424560546875</v>
      </c>
      <c r="E2404">
        <v>-7.8872978687286294E-2</v>
      </c>
      <c r="F2404">
        <v>-0.55637401342391901</v>
      </c>
      <c r="G2404">
        <v>-0.100190252065658</v>
      </c>
      <c r="H2404">
        <v>8.1999969482421804</v>
      </c>
      <c r="I2404">
        <v>-37.145233154296797</v>
      </c>
      <c r="J2404">
        <v>-31.242324829101499</v>
      </c>
      <c r="L2404">
        <f t="shared" si="148"/>
        <v>7.7521274167768359</v>
      </c>
      <c r="M2404">
        <f t="shared" si="149"/>
        <v>0.96601874993014114</v>
      </c>
      <c r="N2404">
        <f t="shared" si="150"/>
        <v>0.93319222521659262</v>
      </c>
      <c r="O2404">
        <f t="shared" si="151"/>
        <v>0.33565501879403531</v>
      </c>
      <c r="P2404" t="str" cm="1">
        <f t="array" ref="P2404">IF(AND(O2404&gt;$Q$2,M2404&gt;0,M2405&lt;0,53.93&gt;A2404&gt;16.07),Peak,"")</f>
        <v/>
      </c>
    </row>
    <row r="2405" spans="1:16" x14ac:dyDescent="0.3">
      <c r="A2405">
        <v>24.014617918999601</v>
      </c>
      <c r="B2405">
        <v>-0.31719040870666498</v>
      </c>
      <c r="C2405">
        <v>2.29637455940246</v>
      </c>
      <c r="D2405">
        <v>8.2652120590209908</v>
      </c>
      <c r="E2405">
        <v>-0.29204303026199302</v>
      </c>
      <c r="F2405">
        <v>-0.72584426403045599</v>
      </c>
      <c r="G2405">
        <v>-0.15348276495933499</v>
      </c>
      <c r="H2405">
        <v>7.3999938964843697</v>
      </c>
      <c r="I2405">
        <v>-36.947113037109297</v>
      </c>
      <c r="J2405">
        <v>-31.5343322753906</v>
      </c>
      <c r="L2405">
        <f t="shared" si="148"/>
        <v>8.5841526228878493</v>
      </c>
      <c r="M2405">
        <f t="shared" si="149"/>
        <v>0.83202520611101338</v>
      </c>
      <c r="N2405">
        <f t="shared" si="150"/>
        <v>0.69226594360407434</v>
      </c>
      <c r="O2405">
        <f t="shared" si="151"/>
        <v>0.32141915131272519</v>
      </c>
      <c r="P2405" t="str" cm="1">
        <f t="array" ref="P2405">IF(AND(O2405&gt;$Q$2,M2405&gt;0,M2406&lt;0,53.93&gt;A2405&gt;16.07),Peak,"")</f>
        <v/>
      </c>
    </row>
    <row r="2406" spans="1:16" x14ac:dyDescent="0.3">
      <c r="A2406">
        <v>24.024597167999602</v>
      </c>
      <c r="B2406">
        <v>-0.164657592773437</v>
      </c>
      <c r="C2406">
        <v>2.3984622955322199</v>
      </c>
      <c r="D2406">
        <v>9.4393711090087802</v>
      </c>
      <c r="E2406">
        <v>-0.46577700972557001</v>
      </c>
      <c r="F2406">
        <v>-0.82816559076309204</v>
      </c>
      <c r="G2406">
        <v>-0.177997171878814</v>
      </c>
      <c r="H2406">
        <v>7.3999938964843697</v>
      </c>
      <c r="I2406">
        <v>-36.947113037109297</v>
      </c>
      <c r="J2406">
        <v>-31.5343322753906</v>
      </c>
      <c r="L2406">
        <f t="shared" si="148"/>
        <v>9.7407114955498653</v>
      </c>
      <c r="M2406">
        <f t="shared" si="149"/>
        <v>1.156558872662016</v>
      </c>
      <c r="N2406">
        <f t="shared" si="150"/>
        <v>1.3376284259332332</v>
      </c>
      <c r="O2406">
        <f t="shared" si="151"/>
        <v>0.3159733935909565</v>
      </c>
      <c r="P2406" t="str" cm="1">
        <f t="array" ref="P2406">IF(AND(O2406&gt;$Q$2,M2406&gt;0,M2407&lt;0,53.93&gt;A2406&gt;16.07),Peak,"")</f>
        <v/>
      </c>
    </row>
    <row r="2407" spans="1:16" x14ac:dyDescent="0.3">
      <c r="A2407">
        <v>24.0346069329998</v>
      </c>
      <c r="B2407">
        <v>0.156275019049644</v>
      </c>
      <c r="C2407">
        <v>2.4462130069732599</v>
      </c>
      <c r="D2407">
        <v>10.252329826354901</v>
      </c>
      <c r="E2407">
        <v>-0.56596672534942605</v>
      </c>
      <c r="F2407">
        <v>-0.86120718717574996</v>
      </c>
      <c r="G2407">
        <v>-0.18119482696056299</v>
      </c>
      <c r="H2407">
        <v>7.3999938964843697</v>
      </c>
      <c r="I2407">
        <v>-36.947113037109297</v>
      </c>
      <c r="J2407">
        <v>-31.5343322753906</v>
      </c>
      <c r="L2407">
        <f t="shared" si="148"/>
        <v>10.541282978149786</v>
      </c>
      <c r="M2407">
        <f t="shared" si="149"/>
        <v>0.80057148259992061</v>
      </c>
      <c r="N2407">
        <f t="shared" si="150"/>
        <v>0.64091469875223495</v>
      </c>
      <c r="O2407">
        <f t="shared" si="151"/>
        <v>0.28819356510040273</v>
      </c>
      <c r="P2407" t="str" cm="1">
        <f t="array" ref="P2407">IF(AND(O2407&gt;$Q$2,M2407&gt;0,M2408&lt;0,53.93&gt;A2407&gt;16.07),Peak,"")</f>
        <v/>
      </c>
    </row>
    <row r="2408" spans="1:16" x14ac:dyDescent="0.3">
      <c r="A2408">
        <v>24.044586180999399</v>
      </c>
      <c r="B2408">
        <v>6.7958682775497395E-2</v>
      </c>
      <c r="C2408">
        <v>2.9623398780822701</v>
      </c>
      <c r="D2408">
        <v>11.592942237854</v>
      </c>
      <c r="E2408">
        <v>-0.59474456310272195</v>
      </c>
      <c r="F2408">
        <v>-0.85694342851638705</v>
      </c>
      <c r="G2408">
        <v>-0.16840445995330799</v>
      </c>
      <c r="H2408">
        <v>7.1999969482421804</v>
      </c>
      <c r="I2408">
        <v>-36.154693603515597</v>
      </c>
      <c r="J2408">
        <v>-32.020965576171797</v>
      </c>
      <c r="L2408">
        <f t="shared" si="148"/>
        <v>11.965633525478724</v>
      </c>
      <c r="M2408">
        <f t="shared" si="149"/>
        <v>1.4243505473289382</v>
      </c>
      <c r="N2408">
        <f t="shared" si="150"/>
        <v>2.0287744816762459</v>
      </c>
      <c r="O2408">
        <f t="shared" si="151"/>
        <v>0.29419704146045567</v>
      </c>
      <c r="P2408" t="str" cm="1">
        <f t="array" ref="P2408">IF(AND(O2408&gt;$Q$2,M2408&gt;0,M2409&lt;0,53.93&gt;A2408&gt;16.07),Peak,"")</f>
        <v/>
      </c>
    </row>
    <row r="2409" spans="1:16" x14ac:dyDescent="0.3">
      <c r="A2409">
        <v>24.0545654299994</v>
      </c>
      <c r="B2409">
        <v>0.39278319478034901</v>
      </c>
      <c r="C2409">
        <v>2.5667123794555602</v>
      </c>
      <c r="D2409">
        <v>12.0954475402832</v>
      </c>
      <c r="E2409">
        <v>-0.58408606052398604</v>
      </c>
      <c r="F2409">
        <v>-0.82070475816726596</v>
      </c>
      <c r="G2409">
        <v>-0.171602383255958</v>
      </c>
      <c r="H2409">
        <v>7.1999969482421804</v>
      </c>
      <c r="I2409">
        <v>-36.154693603515597</v>
      </c>
      <c r="J2409">
        <v>-32.020965576171797</v>
      </c>
      <c r="L2409">
        <f t="shared" si="148"/>
        <v>12.371020260135992</v>
      </c>
      <c r="M2409">
        <f t="shared" si="149"/>
        <v>0.40538673465726838</v>
      </c>
      <c r="N2409">
        <f t="shared" si="150"/>
        <v>0.16433840463608251</v>
      </c>
      <c r="O2409">
        <f t="shared" si="151"/>
        <v>0.25968569883695897</v>
      </c>
      <c r="P2409" t="str" cm="1">
        <f t="array" ref="P2409">IF(AND(O2409&gt;$Q$2,M2409&gt;0,M2410&lt;0,53.93&gt;A2409&gt;16.07),Peak,"")</f>
        <v/>
      </c>
    </row>
    <row r="2410" spans="1:16" x14ac:dyDescent="0.3">
      <c r="A2410">
        <v>24.064544677999901</v>
      </c>
      <c r="B2410">
        <v>0.52166521549224798</v>
      </c>
      <c r="C2410">
        <v>2.3249652385711599</v>
      </c>
      <c r="D2410">
        <v>12.8627519607543</v>
      </c>
      <c r="E2410">
        <v>-0.57022994756698597</v>
      </c>
      <c r="F2410">
        <v>-0.74289786815643299</v>
      </c>
      <c r="G2410">
        <v>-0.19291912019252699</v>
      </c>
      <c r="H2410">
        <v>6.5</v>
      </c>
      <c r="I2410">
        <v>-35.659423828125</v>
      </c>
      <c r="J2410">
        <v>-32.312957763671797</v>
      </c>
      <c r="L2410">
        <f t="shared" si="148"/>
        <v>13.081589580838692</v>
      </c>
      <c r="M2410">
        <f t="shared" si="149"/>
        <v>0.71056932070269951</v>
      </c>
      <c r="N2410">
        <f t="shared" si="150"/>
        <v>0.5049087595238958</v>
      </c>
      <c r="O2410">
        <f t="shared" si="151"/>
        <v>0.25868449484087314</v>
      </c>
      <c r="P2410" t="str" cm="1">
        <f t="array" ref="P2410">IF(AND(O2410&gt;$Q$2,M2410&gt;0,M2411&lt;0,53.93&gt;A2410&gt;16.07),Peak,"")</f>
        <v/>
      </c>
    </row>
    <row r="2411" spans="1:16" x14ac:dyDescent="0.3">
      <c r="A2411">
        <v>24.0745239259995</v>
      </c>
      <c r="B2411">
        <v>0.5987548828125</v>
      </c>
      <c r="C2411">
        <v>2.0666024684906001</v>
      </c>
      <c r="D2411">
        <v>13.553864479064901</v>
      </c>
      <c r="E2411">
        <v>-0.57129573822021396</v>
      </c>
      <c r="F2411">
        <v>-0.63631278276443404</v>
      </c>
      <c r="G2411">
        <v>-0.21956537663936601</v>
      </c>
      <c r="H2411">
        <v>6.5</v>
      </c>
      <c r="I2411">
        <v>-35.659423828125</v>
      </c>
      <c r="J2411">
        <v>-32.312957763671797</v>
      </c>
      <c r="L2411">
        <f t="shared" si="148"/>
        <v>13.723578086247059</v>
      </c>
      <c r="M2411">
        <f t="shared" si="149"/>
        <v>0.64198850540836716</v>
      </c>
      <c r="N2411">
        <f t="shared" si="150"/>
        <v>0.41214924107646905</v>
      </c>
      <c r="O2411">
        <f t="shared" si="151"/>
        <v>0.25122479433350781</v>
      </c>
      <c r="P2411" t="str" cm="1">
        <f t="array" ref="P2411">IF(AND(O2411&gt;$Q$2,M2411&gt;0,M2412&lt;0,53.93&gt;A2411&gt;16.07),Peak,"")</f>
        <v/>
      </c>
    </row>
    <row r="2412" spans="1:16" x14ac:dyDescent="0.3">
      <c r="A2412">
        <v>24.084533690999699</v>
      </c>
      <c r="B2412">
        <v>0.82807803153991699</v>
      </c>
      <c r="C2412">
        <v>2.0803737640380802</v>
      </c>
      <c r="D2412">
        <v>13.886772155761699</v>
      </c>
      <c r="E2412">
        <v>-0.57662522792816095</v>
      </c>
      <c r="F2412">
        <v>-0.495620667934417</v>
      </c>
      <c r="G2412">
        <v>-0.24727743864059401</v>
      </c>
      <c r="H2412">
        <v>6.5</v>
      </c>
      <c r="I2412">
        <v>-35.659423828125</v>
      </c>
      <c r="J2412">
        <v>-32.312957763671797</v>
      </c>
      <c r="L2412">
        <f t="shared" si="148"/>
        <v>14.066133410801115</v>
      </c>
      <c r="M2412">
        <f t="shared" si="149"/>
        <v>0.34255532455405557</v>
      </c>
      <c r="N2412">
        <f t="shared" si="150"/>
        <v>0.11734415038033436</v>
      </c>
      <c r="O2412">
        <f t="shared" si="151"/>
        <v>0.2446944017446927</v>
      </c>
      <c r="P2412" t="str" cm="1">
        <f t="array" ref="P2412">IF(AND(O2412&gt;$Q$2,M2412&gt;0,M2413&lt;0,53.93&gt;A2412&gt;16.07),Peak,"")</f>
        <v/>
      </c>
    </row>
    <row r="2413" spans="1:16" x14ac:dyDescent="0.3">
      <c r="A2413">
        <v>24.094512938999198</v>
      </c>
      <c r="B2413">
        <v>0.75907152891159002</v>
      </c>
      <c r="C2413">
        <v>1.9176621437072701</v>
      </c>
      <c r="D2413">
        <v>13.958024024963301</v>
      </c>
      <c r="E2413">
        <v>-0.57342785596847501</v>
      </c>
      <c r="F2413">
        <v>-0.3016357421875</v>
      </c>
      <c r="G2413">
        <v>-0.26113361120223999</v>
      </c>
      <c r="H2413">
        <v>6.29998779296875</v>
      </c>
      <c r="I2413">
        <v>-34.866989135742102</v>
      </c>
      <c r="J2413">
        <v>-32.604934692382798</v>
      </c>
      <c r="L2413">
        <f t="shared" si="148"/>
        <v>14.109573075216161</v>
      </c>
      <c r="M2413">
        <f t="shared" si="149"/>
        <v>4.3439664415046764E-2</v>
      </c>
      <c r="N2413">
        <f t="shared" si="150"/>
        <v>1.88700444449188E-3</v>
      </c>
      <c r="O2413">
        <f t="shared" si="151"/>
        <v>0.24912676616552321</v>
      </c>
      <c r="P2413" t="str" cm="1">
        <f t="array" ref="P2413">IF(AND(O2413&gt;$Q$2,M2413&gt;0,M2414&lt;0,53.93&gt;A2413&gt;16.07),Peak,"")</f>
        <v/>
      </c>
    </row>
    <row r="2414" spans="1:16" x14ac:dyDescent="0.3">
      <c r="A2414">
        <v>24.1051940919996</v>
      </c>
      <c r="B2414">
        <v>0.42691221833228998</v>
      </c>
      <c r="C2414">
        <v>2.3701713085174498</v>
      </c>
      <c r="D2414">
        <v>14.4084377288818</v>
      </c>
      <c r="E2414">
        <v>-0.54464948177337602</v>
      </c>
      <c r="F2414">
        <v>-8.42024981975555E-2</v>
      </c>
      <c r="G2414">
        <v>-0.23448733985424</v>
      </c>
      <c r="H2414">
        <v>6.29998779296875</v>
      </c>
      <c r="I2414">
        <v>-34.866989135742102</v>
      </c>
      <c r="J2414">
        <v>-32.604934692382798</v>
      </c>
      <c r="L2414">
        <f t="shared" si="148"/>
        <v>14.608321048667614</v>
      </c>
      <c r="M2414">
        <f t="shared" si="149"/>
        <v>0.49874797345145261</v>
      </c>
      <c r="N2414">
        <f t="shared" si="150"/>
        <v>0.24874954102193086</v>
      </c>
      <c r="O2414">
        <f t="shared" si="151"/>
        <v>0.26006344847214163</v>
      </c>
      <c r="P2414" t="str" cm="1">
        <f t="array" ref="P2414">IF(AND(O2414&gt;$Q$2,M2414&gt;0,M2415&lt;0,53.93&gt;A2414&gt;16.07),Peak,"")</f>
        <v/>
      </c>
    </row>
    <row r="2415" spans="1:16" x14ac:dyDescent="0.3">
      <c r="A2415">
        <v>24.114501952999401</v>
      </c>
      <c r="B2415">
        <v>0.32557296752929599</v>
      </c>
      <c r="C2415">
        <v>2.3846909999847399</v>
      </c>
      <c r="D2415">
        <v>14.753918647766101</v>
      </c>
      <c r="E2415">
        <v>-0.48922535777091902</v>
      </c>
      <c r="F2415">
        <v>6.3950754702091203E-2</v>
      </c>
      <c r="G2415">
        <v>-0.154548570513725</v>
      </c>
      <c r="H2415">
        <v>6.29998779296875</v>
      </c>
      <c r="I2415">
        <v>-34.866989135742102</v>
      </c>
      <c r="J2415">
        <v>-32.604934692382798</v>
      </c>
      <c r="L2415">
        <f t="shared" si="148"/>
        <v>14.948941915316093</v>
      </c>
      <c r="M2415">
        <f t="shared" si="149"/>
        <v>0.34062086664847868</v>
      </c>
      <c r="N2415">
        <f t="shared" si="150"/>
        <v>0.1160225747963607</v>
      </c>
      <c r="O2415">
        <f t="shared" si="151"/>
        <v>0.27482236573136165</v>
      </c>
      <c r="P2415" t="str" cm="1">
        <f t="array" ref="P2415">IF(AND(O2415&gt;$Q$2,M2415&gt;0,M2416&lt;0,53.93&gt;A2415&gt;16.07),Peak,"")</f>
        <v/>
      </c>
    </row>
    <row r="2416" spans="1:16" x14ac:dyDescent="0.3">
      <c r="A2416">
        <v>24.124511717999599</v>
      </c>
      <c r="B2416">
        <v>0.63902115821838301</v>
      </c>
      <c r="C2416">
        <v>2.3917264938354399</v>
      </c>
      <c r="D2416">
        <v>14.898967742919901</v>
      </c>
      <c r="E2416">
        <v>-0.41887930035591098</v>
      </c>
      <c r="F2416">
        <v>0.114045612514019</v>
      </c>
      <c r="G2416">
        <v>-3.6239497363567297E-2</v>
      </c>
      <c r="H2416">
        <v>6.4000091552734304</v>
      </c>
      <c r="I2416">
        <v>-34.371719360351499</v>
      </c>
      <c r="J2416">
        <v>-33.286224365234297</v>
      </c>
      <c r="L2416">
        <f t="shared" si="148"/>
        <v>15.10324281293699</v>
      </c>
      <c r="M2416">
        <f t="shared" si="149"/>
        <v>0.15430089762089771</v>
      </c>
      <c r="N2416">
        <f t="shared" si="150"/>
        <v>2.3808767006614759E-2</v>
      </c>
      <c r="O2416">
        <f t="shared" si="151"/>
        <v>0.28897732331363818</v>
      </c>
      <c r="P2416" t="str" cm="1">
        <f t="array" ref="P2416">IF(AND(O2416&gt;$Q$2,M2416&gt;0,M2417&lt;0,53.93&gt;A2416&gt;16.07),Peak,"")</f>
        <v/>
      </c>
    </row>
    <row r="2417" spans="1:16" x14ac:dyDescent="0.3">
      <c r="A2417">
        <v>24.1344909669996</v>
      </c>
      <c r="B2417">
        <v>0.40625518560409501</v>
      </c>
      <c r="C2417">
        <v>2.5210573673248202</v>
      </c>
      <c r="D2417">
        <v>14.718592643737701</v>
      </c>
      <c r="E2417">
        <v>-0.37091600894927901</v>
      </c>
      <c r="F2417">
        <v>9.8057590425014496E-2</v>
      </c>
      <c r="G2417">
        <v>8.3136163651943207E-2</v>
      </c>
      <c r="H2417">
        <v>6.4000091552734304</v>
      </c>
      <c r="I2417">
        <v>-34.371719360351499</v>
      </c>
      <c r="J2417">
        <v>-33.286224365234297</v>
      </c>
      <c r="L2417">
        <f t="shared" si="148"/>
        <v>14.938465213584109</v>
      </c>
      <c r="M2417">
        <f t="shared" si="149"/>
        <v>-0.16477759935288105</v>
      </c>
      <c r="N2417">
        <f t="shared" si="150"/>
        <v>2.7151657248498585E-2</v>
      </c>
      <c r="O2417">
        <f t="shared" si="151"/>
        <v>0.28855766874651856</v>
      </c>
      <c r="P2417" t="str" cm="1">
        <f t="array" ref="P2417">IF(AND(O2417&gt;$Q$2,M2417&gt;0,M2418&lt;0,53.93&gt;A2417&gt;16.07),Peak,"")</f>
        <v/>
      </c>
    </row>
    <row r="2418" spans="1:16" x14ac:dyDescent="0.3">
      <c r="A2418">
        <v>24.144500731999798</v>
      </c>
      <c r="B2418">
        <v>0.99962127208709695</v>
      </c>
      <c r="C2418">
        <v>2.3788530826568599</v>
      </c>
      <c r="D2418">
        <v>14.8542108535766</v>
      </c>
      <c r="E2418">
        <v>-0.359191983938217</v>
      </c>
      <c r="F2418">
        <v>2.66457255929708E-2</v>
      </c>
      <c r="G2418">
        <v>0.176930576562881</v>
      </c>
      <c r="H2418">
        <v>6.4000091552734304</v>
      </c>
      <c r="I2418">
        <v>-34.371719360351499</v>
      </c>
      <c r="J2418">
        <v>-33.286224365234297</v>
      </c>
      <c r="L2418">
        <f t="shared" si="148"/>
        <v>15.076662918530344</v>
      </c>
      <c r="M2418">
        <f t="shared" si="149"/>
        <v>0.13819770494623462</v>
      </c>
      <c r="N2418">
        <f t="shared" si="150"/>
        <v>1.9098605652406522E-2</v>
      </c>
      <c r="O2418">
        <f t="shared" si="151"/>
        <v>0.29505817668633733</v>
      </c>
      <c r="P2418" t="str" cm="1">
        <f t="array" ref="P2418">IF(AND(O2418&gt;$Q$2,M2418&gt;0,M2419&lt;0,53.93&gt;A2418&gt;16.07),Peak,"")</f>
        <v/>
      </c>
    </row>
    <row r="2419" spans="1:16" x14ac:dyDescent="0.3">
      <c r="A2419">
        <v>24.154479979999401</v>
      </c>
      <c r="B2419">
        <v>1.55810987949371</v>
      </c>
      <c r="C2419">
        <v>2.25386309623718</v>
      </c>
      <c r="D2419">
        <v>14.7164964675903</v>
      </c>
      <c r="E2419">
        <v>-0.36771863698959301</v>
      </c>
      <c r="F2419">
        <v>-6.5017350018024403E-2</v>
      </c>
      <c r="G2419">
        <v>0.20677475631236999</v>
      </c>
      <c r="H2419">
        <v>5.9000091552734304</v>
      </c>
      <c r="I2419">
        <v>-33.975494384765597</v>
      </c>
      <c r="J2419">
        <v>-33.188888549804602</v>
      </c>
      <c r="L2419">
        <f t="shared" si="148"/>
        <v>14.969397901510719</v>
      </c>
      <c r="M2419">
        <f t="shared" si="149"/>
        <v>-0.10726501701962476</v>
      </c>
      <c r="N2419">
        <f t="shared" si="150"/>
        <v>1.150578387622039E-2</v>
      </c>
      <c r="O2419">
        <f t="shared" si="151"/>
        <v>0.2959319248334753</v>
      </c>
      <c r="P2419" t="str" cm="1">
        <f t="array" ref="P2419">IF(AND(O2419&gt;$Q$2,M2419&gt;0,M2420&lt;0,53.93&gt;A2419&gt;16.07),Peak,"")</f>
        <v/>
      </c>
    </row>
    <row r="2420" spans="1:16" x14ac:dyDescent="0.3">
      <c r="A2420">
        <v>24.164459228999402</v>
      </c>
      <c r="B2420">
        <v>2.10851526260375</v>
      </c>
      <c r="C2420">
        <v>1.72366559505462</v>
      </c>
      <c r="D2420">
        <v>14.486575126647899</v>
      </c>
      <c r="E2420">
        <v>-0.35812619328498801</v>
      </c>
      <c r="F2420">
        <v>-8.2070901989936801E-2</v>
      </c>
      <c r="G2420">
        <v>0.16094307601451799</v>
      </c>
      <c r="H2420">
        <v>5.9000091552734304</v>
      </c>
      <c r="I2420">
        <v>-33.975494384765597</v>
      </c>
      <c r="J2420">
        <v>-33.188888549804602</v>
      </c>
      <c r="L2420">
        <f t="shared" si="148"/>
        <v>14.74034323196789</v>
      </c>
      <c r="M2420">
        <f t="shared" si="149"/>
        <v>-0.22905466954282971</v>
      </c>
      <c r="N2420">
        <f t="shared" si="150"/>
        <v>5.2466041639374919E-2</v>
      </c>
      <c r="O2420">
        <f t="shared" si="151"/>
        <v>0.29614834640145177</v>
      </c>
      <c r="P2420" t="str" cm="1">
        <f t="array" ref="P2420">IF(AND(O2420&gt;$Q$2,M2420&gt;0,M2421&lt;0,53.93&gt;A2420&gt;16.07),Peak,"")</f>
        <v/>
      </c>
    </row>
    <row r="2421" spans="1:16" x14ac:dyDescent="0.3">
      <c r="A2421">
        <v>24.1744689939996</v>
      </c>
      <c r="B2421">
        <v>2.04789137840271</v>
      </c>
      <c r="C2421">
        <v>1.6130456924438401</v>
      </c>
      <c r="D2421">
        <v>14.817835807800201</v>
      </c>
      <c r="E2421">
        <v>-0.31229424476623502</v>
      </c>
      <c r="F2421">
        <v>1.3855627737939301E-2</v>
      </c>
      <c r="G2421">
        <v>5.86215034127235E-2</v>
      </c>
      <c r="H2421">
        <v>5.9000091552734304</v>
      </c>
      <c r="I2421">
        <v>-33.975494384765597</v>
      </c>
      <c r="J2421">
        <v>-33.188888549804602</v>
      </c>
      <c r="L2421">
        <f t="shared" si="148"/>
        <v>15.045399081798182</v>
      </c>
      <c r="M2421">
        <f t="shared" si="149"/>
        <v>0.30505584983029266</v>
      </c>
      <c r="N2421">
        <f t="shared" si="150"/>
        <v>9.305907151568206E-2</v>
      </c>
      <c r="O2421">
        <f t="shared" si="151"/>
        <v>0.29505761369795558</v>
      </c>
      <c r="P2421" t="str" cm="1">
        <f t="array" ref="P2421">IF(AND(O2421&gt;$Q$2,M2421&gt;0,M2422&lt;0,53.93&gt;A2421&gt;16.07),Peak,"")</f>
        <v/>
      </c>
    </row>
    <row r="2422" spans="1:16" x14ac:dyDescent="0.3">
      <c r="A2422">
        <v>24.184417723999999</v>
      </c>
      <c r="B2422">
        <v>2.1312680244445801</v>
      </c>
      <c r="C2422">
        <v>1.22310650348663</v>
      </c>
      <c r="D2422">
        <v>14.448254585266101</v>
      </c>
      <c r="E2422">
        <v>-0.154548570513725</v>
      </c>
      <c r="F2422">
        <v>0.19718204438686299</v>
      </c>
      <c r="G2422">
        <v>-5.7556238025426802E-2</v>
      </c>
      <c r="H2422">
        <v>5.8999938964843697</v>
      </c>
      <c r="I2422">
        <v>-33.777389526367102</v>
      </c>
      <c r="J2422">
        <v>-33.091583251953097</v>
      </c>
      <c r="L2422">
        <f t="shared" si="148"/>
        <v>14.655727667760276</v>
      </c>
      <c r="M2422">
        <f t="shared" si="149"/>
        <v>-0.38967141403790606</v>
      </c>
      <c r="N2422">
        <f t="shared" si="150"/>
        <v>0.15184381091830121</v>
      </c>
      <c r="O2422">
        <f t="shared" si="151"/>
        <v>0.29403411981236222</v>
      </c>
      <c r="P2422" t="str" cm="1">
        <f t="array" ref="P2422">IF(AND(O2422&gt;$Q$2,M2422&gt;0,M2423&lt;0,53.93&gt;A2422&gt;16.07),Peak,"")</f>
        <v/>
      </c>
    </row>
    <row r="2423" spans="1:16" x14ac:dyDescent="0.3">
      <c r="A2423">
        <v>24.1944274899997</v>
      </c>
      <c r="B2423">
        <v>1.5352075099945</v>
      </c>
      <c r="C2423">
        <v>1.5254777669906601</v>
      </c>
      <c r="D2423">
        <v>13.9237451553344</v>
      </c>
      <c r="E2423">
        <v>7.99382403492927E-2</v>
      </c>
      <c r="F2423">
        <v>0.42314219474792403</v>
      </c>
      <c r="G2423">
        <v>-0.112980350852012</v>
      </c>
      <c r="H2423">
        <v>5.8999938964843697</v>
      </c>
      <c r="I2423">
        <v>-33.777389526367102</v>
      </c>
      <c r="J2423">
        <v>-33.091583251953097</v>
      </c>
      <c r="L2423">
        <f t="shared" si="148"/>
        <v>14.090941191667238</v>
      </c>
      <c r="M2423">
        <f t="shared" si="149"/>
        <v>-0.56478647609303856</v>
      </c>
      <c r="N2423">
        <f t="shared" si="150"/>
        <v>0.31898376357759239</v>
      </c>
      <c r="O2423">
        <f t="shared" si="151"/>
        <v>0.29415578380802693</v>
      </c>
      <c r="P2423" t="str" cm="1">
        <f t="array" ref="P2423">IF(AND(O2423&gt;$Q$2,M2423&gt;0,M2424&lt;0,53.93&gt;A2423&gt;16.07),Peak,"")</f>
        <v/>
      </c>
    </row>
    <row r="2424" spans="1:16" x14ac:dyDescent="0.3">
      <c r="A2424">
        <v>24.204437255999402</v>
      </c>
      <c r="B2424">
        <v>1.35707795619964</v>
      </c>
      <c r="C2424">
        <v>1.2147239446639999</v>
      </c>
      <c r="D2424">
        <v>13.342654228210399</v>
      </c>
      <c r="E2424">
        <v>0.32828146219253501</v>
      </c>
      <c r="F2424">
        <v>0.59580987691879195</v>
      </c>
      <c r="G2424">
        <v>-8.3136700093746102E-2</v>
      </c>
      <c r="H2424">
        <v>5.8999938964843697</v>
      </c>
      <c r="I2424">
        <v>-33.777389526367102</v>
      </c>
      <c r="J2424">
        <v>-33.091583251953097</v>
      </c>
      <c r="L2424">
        <f t="shared" si="148"/>
        <v>13.466389148339799</v>
      </c>
      <c r="M2424">
        <f t="shared" si="149"/>
        <v>-0.62455204332743897</v>
      </c>
      <c r="N2424">
        <f t="shared" si="150"/>
        <v>0.39006525482447918</v>
      </c>
      <c r="O2424">
        <f t="shared" si="151"/>
        <v>0.28755051608709076</v>
      </c>
      <c r="P2424" t="str" cm="1">
        <f t="array" ref="P2424">IF(AND(O2424&gt;$Q$2,M2424&gt;0,M2425&lt;0,53.93&gt;A2424&gt;16.07),Peak,"")</f>
        <v/>
      </c>
    </row>
    <row r="2425" spans="1:16" x14ac:dyDescent="0.3">
      <c r="A2425">
        <v>24.2144165039999</v>
      </c>
      <c r="B2425">
        <v>1.18328928947448</v>
      </c>
      <c r="C2425">
        <v>1.2132270336151101</v>
      </c>
      <c r="D2425">
        <v>12.5030498504638</v>
      </c>
      <c r="E2425">
        <v>0.56490039825439398</v>
      </c>
      <c r="F2425">
        <v>0.73650199174880904</v>
      </c>
      <c r="G2425">
        <v>-4.2637209407985202E-3</v>
      </c>
      <c r="H2425">
        <v>6.3999938964843697</v>
      </c>
      <c r="I2425">
        <v>-33.975494384765597</v>
      </c>
      <c r="J2425">
        <v>-32.020980834960902</v>
      </c>
      <c r="L2425">
        <f t="shared" si="148"/>
        <v>12.617382808683518</v>
      </c>
      <c r="M2425">
        <f t="shared" si="149"/>
        <v>-0.84900633965628103</v>
      </c>
      <c r="N2425">
        <f t="shared" si="150"/>
        <v>0.7208117647765564</v>
      </c>
      <c r="O2425">
        <f t="shared" si="151"/>
        <v>0.28197041445446303</v>
      </c>
      <c r="P2425" t="str" cm="1">
        <f t="array" ref="P2425">IF(AND(O2425&gt;$Q$2,M2425&gt;0,M2426&lt;0,53.93&gt;A2425&gt;16.07),Peak,"")</f>
        <v/>
      </c>
    </row>
    <row r="2426" spans="1:16" x14ac:dyDescent="0.3">
      <c r="A2426">
        <v>24.2244262689991</v>
      </c>
      <c r="B2426">
        <v>1.0355465412139799</v>
      </c>
      <c r="C2426">
        <v>0.98959213495254505</v>
      </c>
      <c r="D2426">
        <v>11.369906425476</v>
      </c>
      <c r="E2426">
        <v>0.74289733171463002</v>
      </c>
      <c r="F2426">
        <v>0.85907477140426602</v>
      </c>
      <c r="G2426">
        <v>0.104452908039093</v>
      </c>
      <c r="H2426">
        <v>6.3999938964843697</v>
      </c>
      <c r="I2426">
        <v>-33.975494384765597</v>
      </c>
      <c r="J2426">
        <v>-32.020980834960902</v>
      </c>
      <c r="L2426">
        <f t="shared" si="148"/>
        <v>11.45977405347333</v>
      </c>
      <c r="M2426">
        <f t="shared" si="149"/>
        <v>-1.1576087552101875</v>
      </c>
      <c r="N2426">
        <f t="shared" si="150"/>
        <v>1.3400580301392797</v>
      </c>
      <c r="O2426">
        <f t="shared" si="151"/>
        <v>0.28193867672955181</v>
      </c>
      <c r="P2426" t="str" cm="1">
        <f t="array" ref="P2426">IF(AND(O2426&gt;$Q$2,M2426&gt;0,M2427&lt;0,53.93&gt;A2426&gt;16.07),Peak,"")</f>
        <v/>
      </c>
    </row>
    <row r="2427" spans="1:16" x14ac:dyDescent="0.3">
      <c r="A2427">
        <v>24.2344055179992</v>
      </c>
      <c r="B2427">
        <v>1.20933520793914</v>
      </c>
      <c r="C2427">
        <v>1.1427236795425399</v>
      </c>
      <c r="D2427">
        <v>10.014624595641999</v>
      </c>
      <c r="E2427">
        <v>0.84095543622970503</v>
      </c>
      <c r="F2427">
        <v>0.94007933139801003</v>
      </c>
      <c r="G2427">
        <v>0.21530166268348599</v>
      </c>
      <c r="H2427">
        <v>6.3999938964843697</v>
      </c>
      <c r="I2427">
        <v>-33.975494384765597</v>
      </c>
      <c r="J2427">
        <v>-32.020980834960902</v>
      </c>
      <c r="L2427">
        <f t="shared" si="148"/>
        <v>10.151897105693404</v>
      </c>
      <c r="M2427">
        <f t="shared" si="149"/>
        <v>-1.3078769477799259</v>
      </c>
      <c r="N2427">
        <f t="shared" si="150"/>
        <v>1.710542110534135</v>
      </c>
      <c r="O2427">
        <f t="shared" si="151"/>
        <v>0.2646673954215058</v>
      </c>
      <c r="P2427" t="str" cm="1">
        <f t="array" ref="P2427">IF(AND(O2427&gt;$Q$2,M2427&gt;0,M2428&lt;0,53.93&gt;A2427&gt;16.07),Peak,"")</f>
        <v/>
      </c>
    </row>
    <row r="2428" spans="1:16" x14ac:dyDescent="0.3">
      <c r="A2428">
        <v>24.244384765999701</v>
      </c>
      <c r="B2428">
        <v>1.0927276611328101</v>
      </c>
      <c r="C2428">
        <v>1.1734099388122501</v>
      </c>
      <c r="D2428">
        <v>9.0621547698974592</v>
      </c>
      <c r="E2428">
        <v>0.86120665073394698</v>
      </c>
      <c r="F2428">
        <v>0.96992325782775801</v>
      </c>
      <c r="G2428">
        <v>0.31229344010353</v>
      </c>
      <c r="H2428">
        <v>6.8999938964843697</v>
      </c>
      <c r="I2428">
        <v>-34.767929077148402</v>
      </c>
      <c r="J2428">
        <v>-30.7557067871093</v>
      </c>
      <c r="L2428">
        <f t="shared" si="148"/>
        <v>9.2029122401272208</v>
      </c>
      <c r="M2428">
        <f t="shared" si="149"/>
        <v>-0.94898486556618344</v>
      </c>
      <c r="N2428">
        <f t="shared" si="150"/>
        <v>0.90057227507366722</v>
      </c>
      <c r="O2428">
        <f t="shared" si="151"/>
        <v>0.24646517127336676</v>
      </c>
      <c r="P2428" t="str" cm="1">
        <f t="array" ref="P2428">IF(AND(O2428&gt;$Q$2,M2428&gt;0,M2429&lt;0,53.93&gt;A2428&gt;16.07),Peak,"")</f>
        <v/>
      </c>
    </row>
    <row r="2429" spans="1:16" x14ac:dyDescent="0.3">
      <c r="A2429">
        <v>24.2543945309998</v>
      </c>
      <c r="B2429">
        <v>1.13029956817626</v>
      </c>
      <c r="C2429">
        <v>1.4328204393386801</v>
      </c>
      <c r="D2429">
        <v>8.2030916213989205</v>
      </c>
      <c r="E2429">
        <v>0.81324309110641402</v>
      </c>
      <c r="F2429">
        <v>0.94221121072769098</v>
      </c>
      <c r="G2429">
        <v>0.37198129296302701</v>
      </c>
      <c r="H2429">
        <v>6.8999938964843697</v>
      </c>
      <c r="I2429">
        <v>-34.767929077148402</v>
      </c>
      <c r="J2429">
        <v>-30.7557067871093</v>
      </c>
      <c r="L2429">
        <f t="shared" si="148"/>
        <v>8.403645856071714</v>
      </c>
      <c r="M2429">
        <f t="shared" si="149"/>
        <v>-0.79926638405550676</v>
      </c>
      <c r="N2429">
        <f t="shared" si="150"/>
        <v>0.63882675268116484</v>
      </c>
      <c r="O2429">
        <f t="shared" si="151"/>
        <v>0.25882468901686612</v>
      </c>
      <c r="P2429" t="str" cm="1">
        <f t="array" ref="P2429">IF(AND(O2429&gt;$Q$2,M2429&gt;0,M2430&lt;0,53.93&gt;A2429&gt;16.07),Peak,"")</f>
        <v/>
      </c>
    </row>
    <row r="2430" spans="1:16" x14ac:dyDescent="0.3">
      <c r="A2430">
        <v>24.264373778999399</v>
      </c>
      <c r="B2430">
        <v>1.55556523799896</v>
      </c>
      <c r="C2430">
        <v>1.5136523246765099</v>
      </c>
      <c r="D2430">
        <v>7.7787241935729901</v>
      </c>
      <c r="E2430">
        <v>0.73543620109558105</v>
      </c>
      <c r="F2430">
        <v>0.86546981334686202</v>
      </c>
      <c r="G2430">
        <v>0.37624475359916598</v>
      </c>
      <c r="H2430">
        <v>6.8999938964843697</v>
      </c>
      <c r="I2430">
        <v>-34.767929077148402</v>
      </c>
      <c r="J2430">
        <v>-30.7557067871093</v>
      </c>
      <c r="L2430">
        <f t="shared" si="148"/>
        <v>8.0758576417212264</v>
      </c>
      <c r="M2430">
        <f t="shared" si="149"/>
        <v>-0.32778821435048755</v>
      </c>
      <c r="N2430">
        <f t="shared" si="150"/>
        <v>0.10744511346708117</v>
      </c>
      <c r="O2430">
        <f t="shared" si="151"/>
        <v>0.27463033797577169</v>
      </c>
      <c r="P2430" t="str" cm="1">
        <f t="array" ref="P2430">IF(AND(O2430&gt;$Q$2,M2430&gt;0,M2431&lt;0,53.93&gt;A2430&gt;16.07),Peak,"")</f>
        <v/>
      </c>
    </row>
    <row r="2431" spans="1:16" x14ac:dyDescent="0.3">
      <c r="A2431">
        <v>24.274353026999901</v>
      </c>
      <c r="B2431">
        <v>1.40318202972412</v>
      </c>
      <c r="C2431">
        <v>1.6958235502243</v>
      </c>
      <c r="D2431">
        <v>7.5010514259338299</v>
      </c>
      <c r="E2431">
        <v>0.65549743175506503</v>
      </c>
      <c r="F2431">
        <v>0.75781899690627996</v>
      </c>
      <c r="G2431">
        <v>0.334676533937454</v>
      </c>
      <c r="H2431">
        <v>7.1000061035156197</v>
      </c>
      <c r="I2431">
        <v>-35.659423828125</v>
      </c>
      <c r="J2431">
        <v>-30.171737670898398</v>
      </c>
      <c r="L2431">
        <f t="shared" si="148"/>
        <v>7.8173211406811216</v>
      </c>
      <c r="M2431">
        <f t="shared" si="149"/>
        <v>-0.25853650104010484</v>
      </c>
      <c r="N2431">
        <f t="shared" si="150"/>
        <v>6.6841122370060124E-2</v>
      </c>
      <c r="O2431">
        <f t="shared" si="151"/>
        <v>0.2948100888773994</v>
      </c>
      <c r="P2431" t="str" cm="1">
        <f t="array" ref="P2431">IF(AND(O2431&gt;$Q$2,M2431&gt;0,M2432&lt;0,53.93&gt;A2431&gt;16.07),Peak,"")</f>
        <v/>
      </c>
    </row>
    <row r="2432" spans="1:16" x14ac:dyDescent="0.3">
      <c r="A2432">
        <v>24.2843322749995</v>
      </c>
      <c r="B2432">
        <v>1.22415435314178</v>
      </c>
      <c r="C2432">
        <v>1.6203804016113199</v>
      </c>
      <c r="D2432">
        <v>7.1893997192382804</v>
      </c>
      <c r="E2432">
        <v>0.58834874629974299</v>
      </c>
      <c r="F2432">
        <v>0.627785384654998</v>
      </c>
      <c r="G2432">
        <v>0.25260615348815901</v>
      </c>
      <c r="H2432">
        <v>7.1000061035156197</v>
      </c>
      <c r="I2432">
        <v>-35.659423828125</v>
      </c>
      <c r="J2432">
        <v>-30.171737670898398</v>
      </c>
      <c r="L2432">
        <f t="shared" si="148"/>
        <v>7.4707198347432024</v>
      </c>
      <c r="M2432">
        <f t="shared" si="149"/>
        <v>-0.34660130593791916</v>
      </c>
      <c r="N2432">
        <f t="shared" si="150"/>
        <v>0.12013246527787104</v>
      </c>
      <c r="O2432">
        <f t="shared" si="151"/>
        <v>0.30292572169193488</v>
      </c>
      <c r="P2432" t="str" cm="1">
        <f t="array" ref="P2432">IF(AND(O2432&gt;$Q$2,M2432&gt;0,M2433&lt;0,53.93&gt;A2432&gt;16.07),Peak,"")</f>
        <v/>
      </c>
    </row>
    <row r="2433" spans="1:16" x14ac:dyDescent="0.3">
      <c r="A2433">
        <v>24.294342040999201</v>
      </c>
      <c r="B2433">
        <v>1.21592152118682</v>
      </c>
      <c r="C2433">
        <v>1.66423916816711</v>
      </c>
      <c r="D2433">
        <v>7.0524344444274902</v>
      </c>
      <c r="E2433">
        <v>0.55104398727416903</v>
      </c>
      <c r="F2433">
        <v>0.47750052809715199</v>
      </c>
      <c r="G2433">
        <v>0.15135011076927099</v>
      </c>
      <c r="H2433">
        <v>7.1000061035156197</v>
      </c>
      <c r="I2433">
        <v>-35.659423828125</v>
      </c>
      <c r="J2433">
        <v>-30.171737670898398</v>
      </c>
      <c r="L2433">
        <f t="shared" si="148"/>
        <v>7.3474477709946404</v>
      </c>
      <c r="M2433">
        <f t="shared" si="149"/>
        <v>-0.12327206374856203</v>
      </c>
      <c r="N2433">
        <f t="shared" si="150"/>
        <v>1.5196001700829541E-2</v>
      </c>
      <c r="O2433">
        <f t="shared" si="151"/>
        <v>0.30884139657950321</v>
      </c>
      <c r="P2433" t="str" cm="1">
        <f t="array" ref="P2433">IF(AND(O2433&gt;$Q$2,M2433&gt;0,M2434&lt;0,53.93&gt;A2433&gt;16.07),Peak,"")</f>
        <v/>
      </c>
    </row>
    <row r="2434" spans="1:16" x14ac:dyDescent="0.3">
      <c r="A2434">
        <v>24.304321288999699</v>
      </c>
      <c r="B2434">
        <v>0.95321774482726995</v>
      </c>
      <c r="C2434">
        <v>1.2512480020523</v>
      </c>
      <c r="D2434">
        <v>6.7235684394836399</v>
      </c>
      <c r="E2434">
        <v>0.52759563922882002</v>
      </c>
      <c r="F2434">
        <v>0.33254492282867398</v>
      </c>
      <c r="G2434">
        <v>5.86215034127235E-2</v>
      </c>
      <c r="H2434">
        <v>7.1000061035156197</v>
      </c>
      <c r="I2434">
        <v>-35.758468627929602</v>
      </c>
      <c r="J2434">
        <v>-29.003799438476499</v>
      </c>
      <c r="L2434">
        <f t="shared" si="148"/>
        <v>6.9051153641422909</v>
      </c>
      <c r="M2434">
        <f t="shared" si="149"/>
        <v>-0.44233240685234954</v>
      </c>
      <c r="N2434">
        <f t="shared" si="150"/>
        <v>0.19565795815179249</v>
      </c>
      <c r="O2434">
        <f t="shared" si="151"/>
        <v>0.30902491731958481</v>
      </c>
      <c r="P2434" t="str" cm="1">
        <f t="array" ref="P2434">IF(AND(O2434&gt;$Q$2,M2434&gt;0,M2435&lt;0,53.93&gt;A2434&gt;16.07),Peak,"")</f>
        <v/>
      </c>
    </row>
    <row r="2435" spans="1:16" x14ac:dyDescent="0.3">
      <c r="A2435">
        <v>24.3143310549994</v>
      </c>
      <c r="B2435">
        <v>0.788410484790802</v>
      </c>
      <c r="C2435">
        <v>1.61708724498748</v>
      </c>
      <c r="D2435">
        <v>6.4396085739135698</v>
      </c>
      <c r="E2435">
        <v>0.50840997695922796</v>
      </c>
      <c r="F2435">
        <v>0.21210373938083599</v>
      </c>
      <c r="G2435">
        <v>-9.5932390540838207E-3</v>
      </c>
      <c r="H2435">
        <v>7.1000061035156197</v>
      </c>
      <c r="I2435">
        <v>-35.758468627929602</v>
      </c>
      <c r="J2435">
        <v>-29.003799438476499</v>
      </c>
      <c r="L2435">
        <f t="shared" ref="L2435:L2498" si="152">SQRT(B2435^2+C2435^2+D2435^2)</f>
        <v>6.6861888124439339</v>
      </c>
      <c r="M2435">
        <f t="shared" si="149"/>
        <v>-0.21892655169835695</v>
      </c>
      <c r="N2435">
        <f t="shared" si="150"/>
        <v>4.792883503853336E-2</v>
      </c>
      <c r="O2435">
        <f t="shared" si="151"/>
        <v>0.30719294651378759</v>
      </c>
      <c r="P2435" t="str" cm="1">
        <f t="array" ref="P2435">IF(AND(O2435&gt;$Q$2,M2435&gt;0,M2436&lt;0,53.93&gt;A2435&gt;16.07),Peak,"")</f>
        <v/>
      </c>
    </row>
    <row r="2436" spans="1:16" x14ac:dyDescent="0.3">
      <c r="A2436">
        <v>24.324279784999799</v>
      </c>
      <c r="B2436">
        <v>0.58513319492339999</v>
      </c>
      <c r="C2436">
        <v>1.5135025978088299</v>
      </c>
      <c r="D2436">
        <v>5.7943005561828604</v>
      </c>
      <c r="E2436">
        <v>0.48176372051239003</v>
      </c>
      <c r="F2436">
        <v>0.12577018141746499</v>
      </c>
      <c r="G2436">
        <v>-4.47661392390728E-2</v>
      </c>
      <c r="H2436">
        <v>7.1000061035156197</v>
      </c>
      <c r="I2436">
        <v>-35.758468627929602</v>
      </c>
      <c r="J2436">
        <v>-29.003799438476499</v>
      </c>
      <c r="L2436">
        <f t="shared" si="152"/>
        <v>6.0172244352987496</v>
      </c>
      <c r="M2436">
        <f t="shared" ref="M2436:M2499" si="153">L2436-L2435</f>
        <v>-0.66896437714518431</v>
      </c>
      <c r="N2436">
        <f t="shared" ref="N2436:N2499" si="154">M2436^2</f>
        <v>0.44751333788924441</v>
      </c>
      <c r="O2436">
        <f t="shared" ref="O2436:O2499" si="155">AVERAGE(N2436:N2483)</f>
        <v>0.30677932963833948</v>
      </c>
      <c r="P2436" t="str" cm="1">
        <f t="array" ref="P2436">IF(AND(O2436&gt;$Q$2,M2436&gt;0,M2437&lt;0,53.93&gt;A2436&gt;16.07),Peak,"")</f>
        <v/>
      </c>
    </row>
    <row r="2437" spans="1:16" x14ac:dyDescent="0.3">
      <c r="A2437">
        <v>24.334289549999902</v>
      </c>
      <c r="B2437">
        <v>0.16944763064384399</v>
      </c>
      <c r="C2437">
        <v>1.6334033012390099</v>
      </c>
      <c r="D2437">
        <v>5.42052793502807</v>
      </c>
      <c r="E2437">
        <v>0.43912997841835</v>
      </c>
      <c r="F2437">
        <v>9.2728607356548295E-2</v>
      </c>
      <c r="G2437">
        <v>-5.6490439921617501E-2</v>
      </c>
      <c r="H2437">
        <v>7.4000091552734304</v>
      </c>
      <c r="I2437">
        <v>-36.055633544921797</v>
      </c>
      <c r="J2437">
        <v>-28.6144714355468</v>
      </c>
      <c r="L2437">
        <f t="shared" si="152"/>
        <v>5.663818671042443</v>
      </c>
      <c r="M2437">
        <f t="shared" si="153"/>
        <v>-0.35340576425630665</v>
      </c>
      <c r="N2437">
        <f t="shared" si="154"/>
        <v>0.12489563420958419</v>
      </c>
      <c r="O2437">
        <f t="shared" si="155"/>
        <v>0.29776474241854589</v>
      </c>
      <c r="P2437" t="str" cm="1">
        <f t="array" ref="P2437">IF(AND(O2437&gt;$Q$2,M2437&gt;0,M2438&lt;0,53.93&gt;A2437&gt;16.07),Peak,"")</f>
        <v/>
      </c>
    </row>
    <row r="2438" spans="1:16" x14ac:dyDescent="0.3">
      <c r="A2438">
        <v>24.344268799000002</v>
      </c>
      <c r="B2438">
        <v>0.191152498126029</v>
      </c>
      <c r="C2438">
        <v>1.6540603637695299</v>
      </c>
      <c r="D2438">
        <v>4.9174242019653303</v>
      </c>
      <c r="E2438">
        <v>0.38157400488853399</v>
      </c>
      <c r="F2438">
        <v>9.5925994217395699E-2</v>
      </c>
      <c r="G2438">
        <v>-4.3700076639652197E-2</v>
      </c>
      <c r="H2438">
        <v>7.4000091552734304</v>
      </c>
      <c r="I2438">
        <v>-36.055633544921797</v>
      </c>
      <c r="J2438">
        <v>-28.6144714355468</v>
      </c>
      <c r="L2438">
        <f t="shared" si="152"/>
        <v>5.1916775464783607</v>
      </c>
      <c r="M2438">
        <f t="shared" si="153"/>
        <v>-0.4721411245640823</v>
      </c>
      <c r="N2438">
        <f t="shared" si="154"/>
        <v>0.22291724150463629</v>
      </c>
      <c r="O2438">
        <f t="shared" si="155"/>
        <v>0.29518046517202456</v>
      </c>
      <c r="P2438" t="str" cm="1">
        <f t="array" ref="P2438">IF(AND(O2438&gt;$Q$2,M2438&gt;0,M2439&lt;0,53.93&gt;A2438&gt;16.07),Peak,"")</f>
        <v/>
      </c>
    </row>
    <row r="2439" spans="1:16" x14ac:dyDescent="0.3">
      <c r="A2439">
        <v>24.354248046999601</v>
      </c>
      <c r="B2439">
        <v>-0.10044112801551799</v>
      </c>
      <c r="C2439">
        <v>1.5883469581603999</v>
      </c>
      <c r="D2439">
        <v>4.5137138366699201</v>
      </c>
      <c r="E2439">
        <v>0.31868878006935097</v>
      </c>
      <c r="F2439">
        <v>0.118309065699577</v>
      </c>
      <c r="G2439">
        <v>-1.8119880929589199E-2</v>
      </c>
      <c r="H2439">
        <v>7.20001220703125</v>
      </c>
      <c r="I2439">
        <v>-36.352798461913999</v>
      </c>
      <c r="J2439">
        <v>-28.9064636230468</v>
      </c>
      <c r="L2439">
        <f t="shared" si="152"/>
        <v>4.7860784656167006</v>
      </c>
      <c r="M2439">
        <f t="shared" si="153"/>
        <v>-0.40559908086166008</v>
      </c>
      <c r="N2439">
        <f t="shared" si="154"/>
        <v>0.16451061439582346</v>
      </c>
      <c r="O2439">
        <f t="shared" si="155"/>
        <v>0.29100653297095497</v>
      </c>
      <c r="P2439" t="str" cm="1">
        <f t="array" ref="P2439">IF(AND(O2439&gt;$Q$2,M2439&gt;0,M2440&lt;0,53.93&gt;A2439&gt;16.07),Peak,"")</f>
        <v/>
      </c>
    </row>
    <row r="2440" spans="1:16" x14ac:dyDescent="0.3">
      <c r="A2440">
        <v>24.364318846999499</v>
      </c>
      <c r="B2440">
        <v>-0.16331039369106201</v>
      </c>
      <c r="C2440">
        <v>1.6863931417465201</v>
      </c>
      <c r="D2440">
        <v>4.3358836174011204</v>
      </c>
      <c r="E2440">
        <v>0.256869345903396</v>
      </c>
      <c r="F2440">
        <v>0.13962607085704801</v>
      </c>
      <c r="G2440">
        <v>1.49214249104261E-2</v>
      </c>
      <c r="H2440">
        <v>7.20001220703125</v>
      </c>
      <c r="I2440">
        <v>-36.352798461913999</v>
      </c>
      <c r="J2440">
        <v>-28.9064636230468</v>
      </c>
      <c r="L2440">
        <f t="shared" si="152"/>
        <v>4.6551561581610397</v>
      </c>
      <c r="M2440">
        <f t="shared" si="153"/>
        <v>-0.13092230745566091</v>
      </c>
      <c r="N2440">
        <f t="shared" si="154"/>
        <v>1.7140650589514604E-2</v>
      </c>
      <c r="O2440">
        <f t="shared" si="155"/>
        <v>0.28792504084730475</v>
      </c>
      <c r="P2440" t="str" cm="1">
        <f t="array" ref="P2440">IF(AND(O2440&gt;$Q$2,M2440&gt;0,M2441&lt;0,53.93&gt;A2440&gt;16.07),Peak,"")</f>
        <v/>
      </c>
    </row>
    <row r="2441" spans="1:16" x14ac:dyDescent="0.3">
      <c r="A2441">
        <v>24.374237059999299</v>
      </c>
      <c r="B2441">
        <v>-0.13172607123851701</v>
      </c>
      <c r="C2441">
        <v>1.9338285923004099</v>
      </c>
      <c r="D2441">
        <v>4.3857297897338796</v>
      </c>
      <c r="E2441">
        <v>0.193984389305114</v>
      </c>
      <c r="F2441">
        <v>0.14495532214641499</v>
      </c>
      <c r="G2441">
        <v>4.4765606522560099E-2</v>
      </c>
      <c r="H2441">
        <v>7.20001220703125</v>
      </c>
      <c r="I2441">
        <v>-36.352798461913999</v>
      </c>
      <c r="J2441">
        <v>-28.9064636230468</v>
      </c>
      <c r="L2441">
        <f t="shared" si="152"/>
        <v>4.7949630416512807</v>
      </c>
      <c r="M2441">
        <f t="shared" si="153"/>
        <v>0.13980688349024106</v>
      </c>
      <c r="N2441">
        <f t="shared" si="154"/>
        <v>1.954596467125384E-2</v>
      </c>
      <c r="O2441">
        <f t="shared" si="155"/>
        <v>0.28766102200797489</v>
      </c>
      <c r="P2441" t="str" cm="1">
        <f t="array" ref="P2441">IF(AND(O2441&gt;$Q$2,M2441&gt;0,M2442&lt;0,53.93&gt;A2441&gt;16.07),Peak,"")</f>
        <v/>
      </c>
    </row>
    <row r="2442" spans="1:16" x14ac:dyDescent="0.3">
      <c r="A2442">
        <v>24.384246825999899</v>
      </c>
      <c r="B2442">
        <v>-0.18411712348461101</v>
      </c>
      <c r="C2442">
        <v>1.8356328010559</v>
      </c>
      <c r="D2442">
        <v>4.3557920455932599</v>
      </c>
      <c r="E2442">
        <v>0.13216495513915999</v>
      </c>
      <c r="F2442">
        <v>0.13962607085704801</v>
      </c>
      <c r="G2442">
        <v>5.9687297791242599E-2</v>
      </c>
      <c r="H2442">
        <v>7.3000030517578098</v>
      </c>
      <c r="I2442">
        <v>-36.253738403320298</v>
      </c>
      <c r="J2442">
        <v>-28.419815063476499</v>
      </c>
      <c r="L2442">
        <f t="shared" si="152"/>
        <v>4.7303669244495286</v>
      </c>
      <c r="M2442">
        <f t="shared" si="153"/>
        <v>-6.4596117201752179E-2</v>
      </c>
      <c r="N2442">
        <f t="shared" si="154"/>
        <v>4.1726583575425035E-3</v>
      </c>
      <c r="O2442">
        <f t="shared" si="155"/>
        <v>0.28847628057949998</v>
      </c>
      <c r="P2442" t="str" cm="1">
        <f t="array" ref="P2442">IF(AND(O2442&gt;$Q$2,M2442&gt;0,M2443&lt;0,53.93&gt;A2442&gt;16.07),Peak,"")</f>
        <v/>
      </c>
    </row>
    <row r="2443" spans="1:16" x14ac:dyDescent="0.3">
      <c r="A2443">
        <v>24.394226073999501</v>
      </c>
      <c r="B2443">
        <v>-0.354163527488708</v>
      </c>
      <c r="C2443">
        <v>1.9471508264541599</v>
      </c>
      <c r="D2443">
        <v>4.2534050941467196</v>
      </c>
      <c r="E2443">
        <v>6.3950754702091203E-2</v>
      </c>
      <c r="F2443">
        <v>0.13642868399620001</v>
      </c>
      <c r="G2443">
        <v>5.1160391420125899E-2</v>
      </c>
      <c r="H2443">
        <v>7.3000030517578098</v>
      </c>
      <c r="I2443">
        <v>-36.253738403320298</v>
      </c>
      <c r="J2443">
        <v>-28.419815063476499</v>
      </c>
      <c r="L2443">
        <f t="shared" si="152"/>
        <v>4.6912986517677204</v>
      </c>
      <c r="M2443">
        <f t="shared" si="153"/>
        <v>-3.9068272681808125E-2</v>
      </c>
      <c r="N2443">
        <f t="shared" si="154"/>
        <v>1.5263299303401149E-3</v>
      </c>
      <c r="O2443">
        <f t="shared" si="155"/>
        <v>0.29353071893751154</v>
      </c>
      <c r="P2443" t="str" cm="1">
        <f t="array" ref="P2443">IF(AND(O2443&gt;$Q$2,M2443&gt;0,M2444&lt;0,53.93&gt;A2443&gt;16.07),Peak,"")</f>
        <v/>
      </c>
    </row>
    <row r="2444" spans="1:16" x14ac:dyDescent="0.3">
      <c r="A2444">
        <v>24.4042053219991</v>
      </c>
      <c r="B2444">
        <v>-0.25237518548965399</v>
      </c>
      <c r="C2444">
        <v>1.79761183261871</v>
      </c>
      <c r="D2444">
        <v>4.23140096664428</v>
      </c>
      <c r="E2444">
        <v>-1.17248333990573E-2</v>
      </c>
      <c r="F2444">
        <v>0.15561382472515101</v>
      </c>
      <c r="G2444">
        <v>2.7712054550647701E-2</v>
      </c>
      <c r="H2444">
        <v>7.3000030517578098</v>
      </c>
      <c r="I2444">
        <v>-36.253738403320298</v>
      </c>
      <c r="J2444">
        <v>-28.419815063476499</v>
      </c>
      <c r="L2444">
        <f t="shared" si="152"/>
        <v>4.6043301006270045</v>
      </c>
      <c r="M2444">
        <f t="shared" si="153"/>
        <v>-8.6968551140715888E-2</v>
      </c>
      <c r="N2444">
        <f t="shared" si="154"/>
        <v>7.5635288875153146E-3</v>
      </c>
      <c r="O2444">
        <f t="shared" si="155"/>
        <v>0.29469110228041878</v>
      </c>
      <c r="P2444" t="str" cm="1">
        <f t="array" ref="P2444">IF(AND(O2444&gt;$Q$2,M2444&gt;0,M2445&lt;0,53.93&gt;A2444&gt;16.07),Peak,"")</f>
        <v/>
      </c>
    </row>
    <row r="2445" spans="1:16" x14ac:dyDescent="0.3">
      <c r="A2445">
        <v>24.4142150879997</v>
      </c>
      <c r="B2445">
        <v>-0.26704466342925998</v>
      </c>
      <c r="C2445">
        <v>2.0745360851287802</v>
      </c>
      <c r="D2445">
        <v>4.1959247589111301</v>
      </c>
      <c r="E2445">
        <v>-7.3543995618820093E-2</v>
      </c>
      <c r="F2445">
        <v>0.18439167737960799</v>
      </c>
      <c r="G2445">
        <v>-1.38564268127083E-2</v>
      </c>
      <c r="H2445">
        <v>7.3000030517578098</v>
      </c>
      <c r="I2445">
        <v>-36.154693603515597</v>
      </c>
      <c r="J2445">
        <v>-28.6144714355468</v>
      </c>
      <c r="L2445">
        <f t="shared" si="152"/>
        <v>4.6883683092533293</v>
      </c>
      <c r="M2445">
        <f t="shared" si="153"/>
        <v>8.4038208626324717E-2</v>
      </c>
      <c r="N2445">
        <f t="shared" si="154"/>
        <v>7.0624205091216778E-3</v>
      </c>
      <c r="O2445">
        <f t="shared" si="155"/>
        <v>0.29486758783921302</v>
      </c>
      <c r="P2445" t="str" cm="1">
        <f t="array" ref="P2445">IF(AND(O2445&gt;$Q$2,M2445&gt;0,M2446&lt;0,53.93&gt;A2445&gt;16.07),Peak,"")</f>
        <v/>
      </c>
    </row>
    <row r="2446" spans="1:16" x14ac:dyDescent="0.3">
      <c r="A2446">
        <v>24.424713134999301</v>
      </c>
      <c r="B2446">
        <v>-0.28066635131835899</v>
      </c>
      <c r="C2446">
        <v>2.0829186439514098</v>
      </c>
      <c r="D2446">
        <v>4.0826101303100497</v>
      </c>
      <c r="E2446">
        <v>-0.11617773771286</v>
      </c>
      <c r="F2446">
        <v>0.198247835040092</v>
      </c>
      <c r="G2446">
        <v>-5.0095126032829201E-2</v>
      </c>
      <c r="H2446">
        <v>7.3000030517578098</v>
      </c>
      <c r="I2446">
        <v>-36.154693603515597</v>
      </c>
      <c r="J2446">
        <v>-28.6144714355468</v>
      </c>
      <c r="L2446">
        <f t="shared" si="152"/>
        <v>4.5918437641314611</v>
      </c>
      <c r="M2446">
        <f t="shared" si="153"/>
        <v>-9.6524545121868144E-2</v>
      </c>
      <c r="N2446">
        <f t="shared" si="154"/>
        <v>9.3169878109835586E-3</v>
      </c>
      <c r="O2446">
        <f t="shared" si="155"/>
        <v>0.2958715397754525</v>
      </c>
      <c r="P2446" t="str" cm="1">
        <f t="array" ref="P2446">IF(AND(O2446&gt;$Q$2,M2446&gt;0,M2447&lt;0,53.93&gt;A2446&gt;16.07),Peak,"")</f>
        <v/>
      </c>
    </row>
    <row r="2447" spans="1:16" x14ac:dyDescent="0.3">
      <c r="A2447">
        <v>24.434173583999801</v>
      </c>
      <c r="B2447">
        <v>-0.82298856973648005</v>
      </c>
      <c r="C2447">
        <v>2.3370900154113698</v>
      </c>
      <c r="D2447">
        <v>4.5524830818176198</v>
      </c>
      <c r="E2447">
        <v>-0.150285109877586</v>
      </c>
      <c r="F2447">
        <v>0.18652327358722601</v>
      </c>
      <c r="G2447">
        <v>-6.6083148121833801E-2</v>
      </c>
      <c r="H2447">
        <v>7.3000030517578098</v>
      </c>
      <c r="I2447">
        <v>-36.154693603515597</v>
      </c>
      <c r="J2447">
        <v>-28.6144714355468</v>
      </c>
      <c r="L2447">
        <f t="shared" si="152"/>
        <v>5.1830880888026654</v>
      </c>
      <c r="M2447">
        <f t="shared" si="153"/>
        <v>0.59124432467120425</v>
      </c>
      <c r="N2447">
        <f t="shared" si="154"/>
        <v>0.34956985145590835</v>
      </c>
      <c r="O2447">
        <f t="shared" si="155"/>
        <v>0.30222311897663567</v>
      </c>
      <c r="P2447" t="str" cm="1">
        <f t="array" ref="P2447">IF(AND(O2447&gt;$Q$2,M2447&gt;0,M2448&lt;0,53.93&gt;A2447&gt;16.07),Peak,"")</f>
        <v/>
      </c>
    </row>
    <row r="2448" spans="1:16" x14ac:dyDescent="0.3">
      <c r="A2448">
        <v>24.4441528319994</v>
      </c>
      <c r="B2448">
        <v>-1.0458750724792401</v>
      </c>
      <c r="C2448">
        <v>2.42181372642517</v>
      </c>
      <c r="D2448">
        <v>4.9094905853271396</v>
      </c>
      <c r="E2448">
        <v>-0.17053659260272899</v>
      </c>
      <c r="F2448">
        <v>0.13962607085704801</v>
      </c>
      <c r="G2448">
        <v>-6.5017350018024403E-2</v>
      </c>
      <c r="H2448">
        <v>7.3000030517578098</v>
      </c>
      <c r="I2448">
        <v>-35.857528686523402</v>
      </c>
      <c r="J2448">
        <v>-27.738525390625</v>
      </c>
      <c r="L2448">
        <f t="shared" si="152"/>
        <v>5.5733413855738858</v>
      </c>
      <c r="M2448">
        <f t="shared" si="153"/>
        <v>0.39025329677122045</v>
      </c>
      <c r="N2448">
        <f t="shared" si="154"/>
        <v>0.15229763564080626</v>
      </c>
      <c r="O2448">
        <f t="shared" si="155"/>
        <v>0.29581301942338983</v>
      </c>
      <c r="P2448" t="str" cm="1">
        <f t="array" ref="P2448">IF(AND(O2448&gt;$Q$2,M2448&gt;0,M2449&lt;0,53.93&gt;A2448&gt;16.07),Peak,"")</f>
        <v/>
      </c>
    </row>
    <row r="2449" spans="1:16" x14ac:dyDescent="0.3">
      <c r="A2449">
        <v>24.454132079999901</v>
      </c>
      <c r="B2449">
        <v>-1.0153385400771999</v>
      </c>
      <c r="C2449">
        <v>2.4709117412567099</v>
      </c>
      <c r="D2449">
        <v>5.2980823516845703</v>
      </c>
      <c r="E2449">
        <v>-0.17373397946357699</v>
      </c>
      <c r="F2449">
        <v>5.4358314722776399E-2</v>
      </c>
      <c r="G2449">
        <v>-4.2634278535842798E-2</v>
      </c>
      <c r="H2449">
        <v>7.3000030517578098</v>
      </c>
      <c r="I2449">
        <v>-35.857528686523402</v>
      </c>
      <c r="J2449">
        <v>-27.738525390625</v>
      </c>
      <c r="L2449">
        <f t="shared" si="152"/>
        <v>5.9334638946637126</v>
      </c>
      <c r="M2449">
        <f t="shared" si="153"/>
        <v>0.36012250908982679</v>
      </c>
      <c r="N2449">
        <f t="shared" si="154"/>
        <v>0.12968822155315238</v>
      </c>
      <c r="O2449">
        <f t="shared" si="155"/>
        <v>0.29357672052529454</v>
      </c>
      <c r="P2449" t="str" cm="1">
        <f t="array" ref="P2449">IF(AND(O2449&gt;$Q$2,M2449&gt;0,M2450&lt;0,53.93&gt;A2449&gt;16.07),Peak,"")</f>
        <v/>
      </c>
    </row>
    <row r="2450" spans="1:16" x14ac:dyDescent="0.3">
      <c r="A2450">
        <v>24.4641723629993</v>
      </c>
      <c r="B2450">
        <v>-0.78377014398574796</v>
      </c>
      <c r="C2450">
        <v>2.6086254119872998</v>
      </c>
      <c r="D2450">
        <v>5.6901173591613698</v>
      </c>
      <c r="E2450">
        <v>-0.157745957374572</v>
      </c>
      <c r="F2450">
        <v>-7.7807180583477006E-2</v>
      </c>
      <c r="G2450">
        <v>3.1973912846297E-3</v>
      </c>
      <c r="H2450">
        <v>7.3000030517578098</v>
      </c>
      <c r="I2450">
        <v>-35.857528686523402</v>
      </c>
      <c r="J2450">
        <v>-27.738525390625</v>
      </c>
      <c r="L2450">
        <f t="shared" si="152"/>
        <v>6.3084592207367809</v>
      </c>
      <c r="M2450">
        <f t="shared" si="153"/>
        <v>0.37499532607306829</v>
      </c>
      <c r="N2450">
        <f t="shared" si="154"/>
        <v>0.1406214945766468</v>
      </c>
      <c r="O2450">
        <f t="shared" si="155"/>
        <v>0.2915530256735972</v>
      </c>
      <c r="P2450" t="str" cm="1">
        <f t="array" ref="P2450">IF(AND(O2450&gt;$Q$2,M2450&gt;0,M2451&lt;0,53.93&gt;A2450&gt;16.07),Peak,"")</f>
        <v/>
      </c>
    </row>
    <row r="2451" spans="1:16" x14ac:dyDescent="0.3">
      <c r="A2451">
        <v>24.474121092999599</v>
      </c>
      <c r="B2451">
        <v>-0.88705533742904596</v>
      </c>
      <c r="C2451">
        <v>2.48812580108642</v>
      </c>
      <c r="D2451">
        <v>6.1704683303832999</v>
      </c>
      <c r="E2451">
        <v>-0.13323129713535301</v>
      </c>
      <c r="F2451">
        <v>-0.23342154920101099</v>
      </c>
      <c r="G2451">
        <v>6.8213939666748005E-2</v>
      </c>
      <c r="H2451">
        <v>7.1999969482421804</v>
      </c>
      <c r="I2451">
        <v>-35.659423828125</v>
      </c>
      <c r="J2451">
        <v>-27.6412048339843</v>
      </c>
      <c r="L2451">
        <f t="shared" si="152"/>
        <v>6.7121022481750501</v>
      </c>
      <c r="M2451">
        <f t="shared" si="153"/>
        <v>0.40364302743826919</v>
      </c>
      <c r="N2451">
        <f t="shared" si="154"/>
        <v>0.16292769359953133</v>
      </c>
      <c r="O2451">
        <f t="shared" si="155"/>
        <v>0.28864809564291716</v>
      </c>
      <c r="P2451" t="str" cm="1">
        <f t="array" ref="P2451">IF(AND(O2451&gt;$Q$2,M2451&gt;0,M2452&lt;0,53.93&gt;A2451&gt;16.07),Peak,"")</f>
        <v/>
      </c>
    </row>
    <row r="2452" spans="1:16" x14ac:dyDescent="0.3">
      <c r="A2452">
        <v>24.4841003419996</v>
      </c>
      <c r="B2452">
        <v>-0.78646451234817505</v>
      </c>
      <c r="C2452">
        <v>2.7448420524597101</v>
      </c>
      <c r="D2452">
        <v>6.6226782798767001</v>
      </c>
      <c r="E2452">
        <v>-0.11617773771286</v>
      </c>
      <c r="F2452">
        <v>-0.38157451152801503</v>
      </c>
      <c r="G2452">
        <v>0.122572258114814</v>
      </c>
      <c r="H2452">
        <v>7.1999969482421804</v>
      </c>
      <c r="I2452">
        <v>-35.659423828125</v>
      </c>
      <c r="J2452">
        <v>-27.6412048339843</v>
      </c>
      <c r="L2452">
        <f t="shared" si="152"/>
        <v>7.2119728175364672</v>
      </c>
      <c r="M2452">
        <f t="shared" si="153"/>
        <v>0.49987056936141716</v>
      </c>
      <c r="N2452">
        <f t="shared" si="154"/>
        <v>0.24987058611370735</v>
      </c>
      <c r="O2452">
        <f t="shared" si="155"/>
        <v>0.28577132863120142</v>
      </c>
      <c r="P2452" t="str" cm="1">
        <f t="array" ref="P2452">IF(AND(O2452&gt;$Q$2,M2452&gt;0,M2453&lt;0,53.93&gt;A2452&gt;16.07),Peak,"")</f>
        <v/>
      </c>
    </row>
    <row r="2453" spans="1:16" x14ac:dyDescent="0.3">
      <c r="A2453">
        <v>24.494110106999798</v>
      </c>
      <c r="B2453">
        <v>-0.63991928100585904</v>
      </c>
      <c r="C2453">
        <v>2.8728258609771702</v>
      </c>
      <c r="D2453">
        <v>7.29717540740966</v>
      </c>
      <c r="E2453">
        <v>-0.122573055326938</v>
      </c>
      <c r="F2453">
        <v>-0.50201570987701405</v>
      </c>
      <c r="G2453">
        <v>0.15348222851753199</v>
      </c>
      <c r="H2453">
        <v>7.1999969482421804</v>
      </c>
      <c r="I2453">
        <v>-35.659423828125</v>
      </c>
      <c r="J2453">
        <v>-27.6412048339843</v>
      </c>
      <c r="L2453">
        <f t="shared" si="152"/>
        <v>7.8683793782586902</v>
      </c>
      <c r="M2453">
        <f t="shared" si="153"/>
        <v>0.65640656072222292</v>
      </c>
      <c r="N2453">
        <f t="shared" si="154"/>
        <v>0.43086957295917733</v>
      </c>
      <c r="O2453">
        <f t="shared" si="155"/>
        <v>0.28152169625488116</v>
      </c>
      <c r="P2453" t="str" cm="1">
        <f t="array" ref="P2453">IF(AND(O2453&gt;$Q$2,M2453&gt;0,M2454&lt;0,53.93&gt;A2453&gt;16.07),Peak,"")</f>
        <v/>
      </c>
    </row>
    <row r="2454" spans="1:16" x14ac:dyDescent="0.3">
      <c r="A2454">
        <v>24.504730223999999</v>
      </c>
      <c r="B2454">
        <v>-0.58797729015350297</v>
      </c>
      <c r="C2454">
        <v>2.7541227340698198</v>
      </c>
      <c r="D2454">
        <v>7.4164772033691397</v>
      </c>
      <c r="E2454">
        <v>-0.14389032125473</v>
      </c>
      <c r="F2454">
        <v>-0.58408606052398604</v>
      </c>
      <c r="G2454">
        <v>0.166272327303886</v>
      </c>
      <c r="H2454">
        <v>6.6999969482421804</v>
      </c>
      <c r="I2454">
        <v>-35.4613037109375</v>
      </c>
      <c r="J2454">
        <v>-27.835861206054599</v>
      </c>
      <c r="L2454">
        <f t="shared" si="152"/>
        <v>7.9331609990060459</v>
      </c>
      <c r="M2454">
        <f t="shared" si="153"/>
        <v>6.4781620747355717E-2</v>
      </c>
      <c r="N2454">
        <f t="shared" si="154"/>
        <v>4.1966583866542284E-3</v>
      </c>
      <c r="O2454">
        <f t="shared" si="155"/>
        <v>0.27444328690846576</v>
      </c>
      <c r="P2454" t="str" cm="1">
        <f t="array" ref="P2454">IF(AND(O2454&gt;$Q$2,M2454&gt;0,M2455&lt;0,53.93&gt;A2454&gt;16.07),Peak,"")</f>
        <v/>
      </c>
    </row>
    <row r="2455" spans="1:16" x14ac:dyDescent="0.3">
      <c r="A2455">
        <v>24.514099120999099</v>
      </c>
      <c r="B2455">
        <v>-0.327668607234954</v>
      </c>
      <c r="C2455">
        <v>2.88839364051818</v>
      </c>
      <c r="D2455">
        <v>8.4087638854980398</v>
      </c>
      <c r="E2455">
        <v>-0.14389032125473</v>
      </c>
      <c r="F2455">
        <v>-0.59687620401382402</v>
      </c>
      <c r="G2455">
        <v>0.16414073109626701</v>
      </c>
      <c r="H2455">
        <v>6.6999969482421804</v>
      </c>
      <c r="I2455">
        <v>-35.4613037109375</v>
      </c>
      <c r="J2455">
        <v>-27.835861206054599</v>
      </c>
      <c r="L2455">
        <f t="shared" si="152"/>
        <v>8.8970497706154958</v>
      </c>
      <c r="M2455">
        <f t="shared" si="153"/>
        <v>0.96388877160944997</v>
      </c>
      <c r="N2455">
        <f t="shared" si="154"/>
        <v>0.92908156403477438</v>
      </c>
      <c r="O2455">
        <f t="shared" si="155"/>
        <v>0.2826343927758615</v>
      </c>
      <c r="P2455" t="str" cm="1">
        <f t="array" ref="P2455">IF(AND(O2455&gt;$Q$2,M2455&gt;0,M2456&lt;0,53.93&gt;A2455&gt;16.07),Peak,"")</f>
        <v/>
      </c>
    </row>
    <row r="2456" spans="1:16" x14ac:dyDescent="0.3">
      <c r="A2456">
        <v>24.5240783689996</v>
      </c>
      <c r="B2456">
        <v>-0.55639296770095803</v>
      </c>
      <c r="C2456">
        <v>3.2621662616729701</v>
      </c>
      <c r="D2456">
        <v>8.9126157760620099</v>
      </c>
      <c r="E2456">
        <v>-0.112980350852012</v>
      </c>
      <c r="F2456">
        <v>-0.53718888759613004</v>
      </c>
      <c r="G2456">
        <v>0.15561382472515101</v>
      </c>
      <c r="H2456">
        <v>6.6999969482421804</v>
      </c>
      <c r="I2456">
        <v>-35.4613037109375</v>
      </c>
      <c r="J2456">
        <v>-27.835861206054599</v>
      </c>
      <c r="L2456">
        <f t="shared" si="152"/>
        <v>9.5071563479840755</v>
      </c>
      <c r="M2456">
        <f t="shared" si="153"/>
        <v>0.61010657736857965</v>
      </c>
      <c r="N2456">
        <f t="shared" si="154"/>
        <v>0.37223003574840269</v>
      </c>
      <c r="O2456">
        <f t="shared" si="155"/>
        <v>0.26400769914533767</v>
      </c>
      <c r="P2456" t="str" cm="1">
        <f t="array" ref="P2456">IF(AND(O2456&gt;$Q$2,M2456&gt;0,M2457&lt;0,53.93&gt;A2456&gt;16.07),Peak,"")</f>
        <v/>
      </c>
    </row>
    <row r="2457" spans="1:16" x14ac:dyDescent="0.3">
      <c r="A2457">
        <v>24.534057616999199</v>
      </c>
      <c r="B2457">
        <v>-0.59935361146926802</v>
      </c>
      <c r="C2457">
        <v>3.51813411712646</v>
      </c>
      <c r="D2457">
        <v>9.1787624359130806</v>
      </c>
      <c r="E2457">
        <v>-9.4861000776290894E-2</v>
      </c>
      <c r="F2457">
        <v>-0.42314273118972701</v>
      </c>
      <c r="G2457">
        <v>0.15881122648715901</v>
      </c>
      <c r="H2457">
        <v>6.3000030517578098</v>
      </c>
      <c r="I2457">
        <v>-35.263198852538999</v>
      </c>
      <c r="J2457">
        <v>-27.738525390625</v>
      </c>
      <c r="L2457">
        <f t="shared" si="152"/>
        <v>9.8481557802768052</v>
      </c>
      <c r="M2457">
        <f t="shared" si="153"/>
        <v>0.34099943229272967</v>
      </c>
      <c r="N2457">
        <f t="shared" si="154"/>
        <v>0.11628061282396392</v>
      </c>
      <c r="O2457">
        <f t="shared" si="155"/>
        <v>0.28208285918668952</v>
      </c>
      <c r="P2457" t="str" cm="1">
        <f t="array" ref="P2457">IF(AND(O2457&gt;$Q$2,M2457&gt;0,M2458&lt;0,53.93&gt;A2457&gt;16.07),Peak,"")</f>
        <v/>
      </c>
    </row>
    <row r="2458" spans="1:16" x14ac:dyDescent="0.3">
      <c r="A2458">
        <v>24.544067382999799</v>
      </c>
      <c r="B2458">
        <v>-0.611927509307861</v>
      </c>
      <c r="C2458">
        <v>3.5621423721313401</v>
      </c>
      <c r="D2458">
        <v>9.5716953277587802</v>
      </c>
      <c r="E2458">
        <v>-0.122573055326938</v>
      </c>
      <c r="F2458">
        <v>-0.30270153284072798</v>
      </c>
      <c r="G2458">
        <v>0.163074940443038</v>
      </c>
      <c r="H2458">
        <v>6.3000030517578098</v>
      </c>
      <c r="I2458">
        <v>-35.263198852538999</v>
      </c>
      <c r="J2458">
        <v>-27.738525390625</v>
      </c>
      <c r="L2458">
        <f t="shared" si="152"/>
        <v>10.23135694829481</v>
      </c>
      <c r="M2458">
        <f t="shared" si="153"/>
        <v>0.38320116801800452</v>
      </c>
      <c r="N2458">
        <f t="shared" si="154"/>
        <v>0.14684313517036293</v>
      </c>
      <c r="O2458">
        <f t="shared" si="155"/>
        <v>0.28882208411182803</v>
      </c>
      <c r="P2458" t="str" cm="1">
        <f t="array" ref="P2458">IF(AND(O2458&gt;$Q$2,M2458&gt;0,M2459&lt;0,53.93&gt;A2458&gt;16.07),Peak,"")</f>
        <v/>
      </c>
    </row>
    <row r="2459" spans="1:16" x14ac:dyDescent="0.3">
      <c r="A2459">
        <v>24.554046629999899</v>
      </c>
      <c r="B2459">
        <v>-0.48349457979202198</v>
      </c>
      <c r="C2459">
        <v>3.5125954151153498</v>
      </c>
      <c r="D2459">
        <v>9.9315471649169904</v>
      </c>
      <c r="E2459">
        <v>-0.20890687406062999</v>
      </c>
      <c r="F2459">
        <v>-0.17693136632442399</v>
      </c>
      <c r="G2459">
        <v>0.185457482933998</v>
      </c>
      <c r="H2459">
        <v>6.3000030517578098</v>
      </c>
      <c r="I2459">
        <v>-35.263198852538999</v>
      </c>
      <c r="J2459">
        <v>-27.738525390625</v>
      </c>
      <c r="L2459">
        <f t="shared" si="152"/>
        <v>10.545507225731171</v>
      </c>
      <c r="M2459">
        <f t="shared" si="153"/>
        <v>0.31415027743636159</v>
      </c>
      <c r="N2459">
        <f t="shared" si="154"/>
        <v>9.8690396813342962E-2</v>
      </c>
      <c r="O2459">
        <f t="shared" si="155"/>
        <v>0.31227090512430994</v>
      </c>
      <c r="P2459" t="str" cm="1">
        <f t="array" ref="P2459">IF(AND(O2459&gt;$Q$2,M2459&gt;0,M2460&lt;0,53.93&gt;A2459&gt;16.07),Peak,"")</f>
        <v/>
      </c>
    </row>
    <row r="2460" spans="1:16" x14ac:dyDescent="0.3">
      <c r="A2460">
        <v>24.5640563959996</v>
      </c>
      <c r="B2460">
        <v>-0.40670424699783297</v>
      </c>
      <c r="C2460">
        <v>3.59851694107055</v>
      </c>
      <c r="D2460">
        <v>10.513835906982401</v>
      </c>
      <c r="E2460">
        <v>-0.31655770540237399</v>
      </c>
      <c r="F2460">
        <v>-6.9280534982681205E-2</v>
      </c>
      <c r="G2460">
        <v>0.229157283902168</v>
      </c>
      <c r="H2460">
        <v>5.3000030517578098</v>
      </c>
      <c r="I2460">
        <v>-35.065093994140597</v>
      </c>
      <c r="J2460">
        <v>-28.419815063476499</v>
      </c>
      <c r="L2460">
        <f t="shared" si="152"/>
        <v>11.120048471056691</v>
      </c>
      <c r="M2460">
        <f t="shared" si="153"/>
        <v>0.57454124532551987</v>
      </c>
      <c r="N2460">
        <f t="shared" si="154"/>
        <v>0.33009764258019919</v>
      </c>
      <c r="O2460">
        <f t="shared" si="155"/>
        <v>0.32100010791092087</v>
      </c>
      <c r="P2460" t="str" cm="1">
        <f t="array" ref="P2460">IF(AND(O2460&gt;$Q$2,M2460&gt;0,M2461&lt;0,53.93&gt;A2460&gt;16.07),Peak,"")</f>
        <v/>
      </c>
    </row>
    <row r="2461" spans="1:16" x14ac:dyDescent="0.3">
      <c r="A2461">
        <v>24.5740356439991</v>
      </c>
      <c r="B2461">
        <v>7.48443603515625E-3</v>
      </c>
      <c r="C2461">
        <v>3.36590051651</v>
      </c>
      <c r="D2461">
        <v>11.3576316833496</v>
      </c>
      <c r="E2461">
        <v>-0.397562265396118</v>
      </c>
      <c r="F2461">
        <v>-2.8778385370969699E-2</v>
      </c>
      <c r="G2461">
        <v>0.282449811697006</v>
      </c>
      <c r="H2461">
        <v>5.3000030517578098</v>
      </c>
      <c r="I2461">
        <v>-35.065093994140597</v>
      </c>
      <c r="J2461">
        <v>-28.419815063476499</v>
      </c>
      <c r="L2461">
        <f t="shared" si="152"/>
        <v>11.845891260620778</v>
      </c>
      <c r="M2461">
        <f t="shared" si="153"/>
        <v>0.7258427895640871</v>
      </c>
      <c r="N2461">
        <f t="shared" si="154"/>
        <v>0.52684775516217563</v>
      </c>
      <c r="O2461">
        <f t="shared" si="155"/>
        <v>0.34268910326377755</v>
      </c>
      <c r="P2461" t="str" cm="1">
        <f t="array" ref="P2461">IF(AND(O2461&gt;$Q$2,M2461&gt;0,M2462&lt;0,53.93&gt;A2461&gt;16.07),Peak,"")</f>
        <v/>
      </c>
    </row>
    <row r="2462" spans="1:16" x14ac:dyDescent="0.3">
      <c r="A2462">
        <v>24.584014891999601</v>
      </c>
      <c r="B2462">
        <v>0.52765274047851496</v>
      </c>
      <c r="C2462">
        <v>2.9574000835418701</v>
      </c>
      <c r="D2462">
        <v>12.467423439025801</v>
      </c>
      <c r="E2462">
        <v>-0.446591347455978</v>
      </c>
      <c r="F2462">
        <v>-8.42024981975555E-2</v>
      </c>
      <c r="G2462">
        <v>0.32934728264808599</v>
      </c>
      <c r="H2462">
        <v>5.3000030517578098</v>
      </c>
      <c r="I2462">
        <v>-35.065093994140597</v>
      </c>
      <c r="J2462">
        <v>-28.419815063476499</v>
      </c>
      <c r="L2462">
        <f t="shared" si="152"/>
        <v>12.824245781980235</v>
      </c>
      <c r="M2462">
        <f t="shared" si="153"/>
        <v>0.97835452135945644</v>
      </c>
      <c r="N2462">
        <f t="shared" si="154"/>
        <v>0.95717756946449106</v>
      </c>
      <c r="O2462">
        <f t="shared" si="155"/>
        <v>0.33836600103222819</v>
      </c>
      <c r="P2462" t="str" cm="1">
        <f t="array" ref="P2462">IF(AND(O2462&gt;$Q$2,M2462&gt;0,M2463&lt;0,53.93&gt;A2462&gt;16.07),Peak,"")</f>
        <v/>
      </c>
    </row>
    <row r="2463" spans="1:16" x14ac:dyDescent="0.3">
      <c r="A2463">
        <v>24.594482421999601</v>
      </c>
      <c r="B2463">
        <v>1.0353969335555999</v>
      </c>
      <c r="C2463">
        <v>2.92132496833801</v>
      </c>
      <c r="D2463">
        <v>13.361365318298301</v>
      </c>
      <c r="E2463">
        <v>-0.46364489197731001</v>
      </c>
      <c r="F2463">
        <v>-0.177997171878814</v>
      </c>
      <c r="G2463">
        <v>0.36238858103752097</v>
      </c>
      <c r="H2463">
        <v>5</v>
      </c>
      <c r="I2463">
        <v>-34.6688842773437</v>
      </c>
      <c r="J2463">
        <v>-28.030517578125</v>
      </c>
      <c r="L2463">
        <f t="shared" si="152"/>
        <v>13.71613172690012</v>
      </c>
      <c r="M2463">
        <f t="shared" si="153"/>
        <v>0.89188594491988482</v>
      </c>
      <c r="N2463">
        <f t="shared" si="154"/>
        <v>0.79546053874563583</v>
      </c>
      <c r="O2463">
        <f t="shared" si="155"/>
        <v>0.31907373349698714</v>
      </c>
      <c r="P2463" t="str" cm="1">
        <f t="array" ref="P2463">IF(AND(O2463&gt;$Q$2,M2463&gt;0,M2464&lt;0,53.93&gt;A2463&gt;16.07),Peak,"")</f>
        <v/>
      </c>
    </row>
    <row r="2464" spans="1:16" x14ac:dyDescent="0.3">
      <c r="A2464">
        <v>24.6040039059998</v>
      </c>
      <c r="B2464">
        <v>1.2545411586761399</v>
      </c>
      <c r="C2464">
        <v>2.8207342624664302</v>
      </c>
      <c r="D2464">
        <v>13.4263296127319</v>
      </c>
      <c r="E2464">
        <v>-0.45725011825561501</v>
      </c>
      <c r="F2464">
        <v>-0.19611650705337499</v>
      </c>
      <c r="G2464">
        <v>0.36132279038429199</v>
      </c>
      <c r="H2464">
        <v>5</v>
      </c>
      <c r="I2464">
        <v>-34.6688842773437</v>
      </c>
      <c r="J2464">
        <v>-28.030517578125</v>
      </c>
      <c r="L2464">
        <f t="shared" si="152"/>
        <v>13.776673842694615</v>
      </c>
      <c r="M2464">
        <f t="shared" si="153"/>
        <v>6.0542115794495643E-2</v>
      </c>
      <c r="N2464">
        <f t="shared" si="154"/>
        <v>3.665347784874119E-3</v>
      </c>
      <c r="O2464">
        <f t="shared" si="155"/>
        <v>0.3025147656426877</v>
      </c>
      <c r="P2464" t="str" cm="1">
        <f t="array" ref="P2464">IF(AND(O2464&gt;$Q$2,M2464&gt;0,M2465&lt;0,53.93&gt;A2464&gt;16.07),Peak,"")</f>
        <v/>
      </c>
    </row>
    <row r="2465" spans="1:16" x14ac:dyDescent="0.3">
      <c r="A2465">
        <v>24.613983153999399</v>
      </c>
      <c r="B2465">
        <v>1.3269904851913401</v>
      </c>
      <c r="C2465">
        <v>3.51274514198303</v>
      </c>
      <c r="D2465">
        <v>13.8593788146972</v>
      </c>
      <c r="E2465">
        <v>-0.41355028748512201</v>
      </c>
      <c r="F2465">
        <v>-8.6334086954593603E-2</v>
      </c>
      <c r="G2465">
        <v>0.34107184410095198</v>
      </c>
      <c r="H2465">
        <v>5</v>
      </c>
      <c r="I2465">
        <v>-34.6688842773437</v>
      </c>
      <c r="J2465">
        <v>-28.030517578125</v>
      </c>
      <c r="L2465">
        <f t="shared" si="152"/>
        <v>14.359062062321177</v>
      </c>
      <c r="M2465">
        <f t="shared" si="153"/>
        <v>0.58238821962656218</v>
      </c>
      <c r="N2465">
        <f t="shared" si="154"/>
        <v>0.33917603835979682</v>
      </c>
      <c r="O2465">
        <f t="shared" si="155"/>
        <v>0.3027763276491619</v>
      </c>
      <c r="P2465" t="str" cm="1">
        <f t="array" ref="P2465">IF(AND(O2465&gt;$Q$2,M2465&gt;0,M2466&lt;0,53.93&gt;A2465&gt;16.07),Peak,"")</f>
        <v/>
      </c>
    </row>
    <row r="2466" spans="1:16" x14ac:dyDescent="0.3">
      <c r="A2466">
        <v>24.623992918999601</v>
      </c>
      <c r="B2466">
        <v>1.70435571670532</v>
      </c>
      <c r="C2466">
        <v>3.7684135437011701</v>
      </c>
      <c r="D2466">
        <v>14.0083198547363</v>
      </c>
      <c r="E2466">
        <v>-0.35279667377471902</v>
      </c>
      <c r="F2466">
        <v>8.7399356067180606E-2</v>
      </c>
      <c r="G2466">
        <v>0.32934728264808599</v>
      </c>
      <c r="H2466">
        <v>4.6000061035156197</v>
      </c>
      <c r="I2466">
        <v>-33.876449584960902</v>
      </c>
      <c r="J2466">
        <v>-28.8091430664062</v>
      </c>
      <c r="L2466">
        <f t="shared" si="152"/>
        <v>14.606121805531259</v>
      </c>
      <c r="M2466">
        <f t="shared" si="153"/>
        <v>0.24705974321008206</v>
      </c>
      <c r="N2466">
        <f t="shared" si="154"/>
        <v>6.1038516715031688E-2</v>
      </c>
      <c r="O2466">
        <f t="shared" si="155"/>
        <v>0.2968512764843913</v>
      </c>
      <c r="P2466" t="str" cm="1">
        <f t="array" ref="P2466">IF(AND(O2466&gt;$Q$2,M2466&gt;0,M2467&lt;0,53.93&gt;A2466&gt;16.07),Peak,"")</f>
        <v/>
      </c>
    </row>
    <row r="2467" spans="1:16" x14ac:dyDescent="0.3">
      <c r="A2467">
        <v>24.633972167999602</v>
      </c>
      <c r="B2467">
        <v>1.98846495151519</v>
      </c>
      <c r="C2467">
        <v>3.5973193645477202</v>
      </c>
      <c r="D2467">
        <v>14.1699829101562</v>
      </c>
      <c r="E2467">
        <v>-0.32295301556587203</v>
      </c>
      <c r="F2467">
        <v>0.26006725430488498</v>
      </c>
      <c r="G2467">
        <v>0.32828146219253501</v>
      </c>
      <c r="H2467">
        <v>4.6000061035156197</v>
      </c>
      <c r="I2467">
        <v>-33.876449584960902</v>
      </c>
      <c r="J2467">
        <v>-28.8091430664062</v>
      </c>
      <c r="L2467">
        <f t="shared" si="152"/>
        <v>14.754088082564543</v>
      </c>
      <c r="M2467">
        <f t="shared" si="153"/>
        <v>0.14796627703328369</v>
      </c>
      <c r="N2467">
        <f t="shared" si="154"/>
        <v>2.1894019139090455E-2</v>
      </c>
      <c r="O2467">
        <f t="shared" si="155"/>
        <v>0.29558957304687894</v>
      </c>
      <c r="P2467" t="str" cm="1">
        <f t="array" ref="P2467">IF(AND(O2467&gt;$Q$2,M2467&gt;0,M2468&lt;0,53.93&gt;A2467&gt;16.07),Peak,"")</f>
        <v/>
      </c>
    </row>
    <row r="2468" spans="1:16" x14ac:dyDescent="0.3">
      <c r="A2468">
        <v>24.643951415999201</v>
      </c>
      <c r="B2468">
        <v>2.1197419166564901</v>
      </c>
      <c r="C2468">
        <v>3.6453695297241202</v>
      </c>
      <c r="D2468">
        <v>14.1496257781982</v>
      </c>
      <c r="E2468">
        <v>-0.33787471055984403</v>
      </c>
      <c r="F2468">
        <v>0.37198129296302701</v>
      </c>
      <c r="G2468">
        <v>0.31016185879707298</v>
      </c>
      <c r="H2468">
        <v>4.6000061035156197</v>
      </c>
      <c r="I2468">
        <v>-33.876449584960902</v>
      </c>
      <c r="J2468">
        <v>-28.8091430664062</v>
      </c>
      <c r="L2468">
        <f t="shared" si="152"/>
        <v>14.764617653854859</v>
      </c>
      <c r="M2468">
        <f t="shared" si="153"/>
        <v>1.0529571290316397E-2</v>
      </c>
      <c r="N2468">
        <f t="shared" si="154"/>
        <v>1.1087187155785532E-4</v>
      </c>
      <c r="O2468">
        <f t="shared" si="155"/>
        <v>0.30140000396009331</v>
      </c>
      <c r="P2468" t="str" cm="1">
        <f t="array" ref="P2468">IF(AND(O2468&gt;$Q$2,M2468&gt;0,M2469&lt;0,53.93&gt;A2468&gt;16.07),Peak,"")</f>
        <v/>
      </c>
    </row>
    <row r="2469" spans="1:16" x14ac:dyDescent="0.3">
      <c r="A2469">
        <v>24.653930663999699</v>
      </c>
      <c r="B2469">
        <v>2.3108944892883301</v>
      </c>
      <c r="C2469">
        <v>3.3853600025177002</v>
      </c>
      <c r="D2469">
        <v>14.402299880981399</v>
      </c>
      <c r="E2469">
        <v>-0.397562265396118</v>
      </c>
      <c r="F2469">
        <v>0.36558598279952997</v>
      </c>
      <c r="G2469">
        <v>0.25793513655662498</v>
      </c>
      <c r="H2469">
        <v>4.5</v>
      </c>
      <c r="I2469">
        <v>-33.5792846679687</v>
      </c>
      <c r="J2469">
        <v>-29.003799438476499</v>
      </c>
      <c r="L2469">
        <f t="shared" si="152"/>
        <v>14.974215757393996</v>
      </c>
      <c r="M2469">
        <f t="shared" si="153"/>
        <v>0.2095981035391361</v>
      </c>
      <c r="N2469">
        <f t="shared" si="154"/>
        <v>4.3931365007202419E-2</v>
      </c>
      <c r="O2469">
        <f t="shared" si="155"/>
        <v>0.30813965838936519</v>
      </c>
      <c r="P2469" t="str" cm="1">
        <f t="array" ref="P2469">IF(AND(O2469&gt;$Q$2,M2469&gt;0,M2470&lt;0,53.93&gt;A2469&gt;16.07),Peak,"")</f>
        <v/>
      </c>
    </row>
    <row r="2470" spans="1:16" x14ac:dyDescent="0.3">
      <c r="A2470">
        <v>24.6639404299994</v>
      </c>
      <c r="B2470">
        <v>2.91309213638305</v>
      </c>
      <c r="C2470">
        <v>2.8207342624664302</v>
      </c>
      <c r="D2470">
        <v>14.8268175125122</v>
      </c>
      <c r="E2470">
        <v>-0.45192059874534601</v>
      </c>
      <c r="F2470">
        <v>0.25580355525016701</v>
      </c>
      <c r="G2470">
        <v>0.14708691835403401</v>
      </c>
      <c r="H2470">
        <v>4.5</v>
      </c>
      <c r="I2470">
        <v>-33.5792846679687</v>
      </c>
      <c r="J2470">
        <v>-29.003799438476499</v>
      </c>
      <c r="L2470">
        <f t="shared" si="152"/>
        <v>15.371309805083211</v>
      </c>
      <c r="M2470">
        <f t="shared" si="153"/>
        <v>0.3970940476892153</v>
      </c>
      <c r="N2470">
        <f t="shared" si="154"/>
        <v>0.1576836827102048</v>
      </c>
      <c r="O2470">
        <f t="shared" si="155"/>
        <v>0.31100025820737903</v>
      </c>
      <c r="P2470" t="str" cm="1">
        <f t="array" ref="P2470">IF(AND(O2470&gt;$Q$2,M2470&gt;0,M2471&lt;0,53.93&gt;A2470&gt;16.07),Peak,"")</f>
        <v/>
      </c>
    </row>
    <row r="2471" spans="1:16" x14ac:dyDescent="0.3">
      <c r="A2471">
        <v>24.673919677999901</v>
      </c>
      <c r="B2471">
        <v>3.1687605381011901</v>
      </c>
      <c r="C2471">
        <v>2.2206320762634202</v>
      </c>
      <c r="D2471">
        <v>14.9217205047607</v>
      </c>
      <c r="E2471">
        <v>-0.43699863553047102</v>
      </c>
      <c r="F2471">
        <v>0.14069187641143799</v>
      </c>
      <c r="G2471">
        <v>-3.9436887949705103E-2</v>
      </c>
      <c r="H2471">
        <v>4.5</v>
      </c>
      <c r="I2471">
        <v>-33.5792846679687</v>
      </c>
      <c r="J2471">
        <v>-29.003799438476499</v>
      </c>
      <c r="L2471">
        <f t="shared" si="152"/>
        <v>15.415251959930892</v>
      </c>
      <c r="M2471">
        <f t="shared" si="153"/>
        <v>4.3942154847680825E-2</v>
      </c>
      <c r="N2471">
        <f t="shared" si="154"/>
        <v>1.9309129726575594E-3</v>
      </c>
      <c r="O2471">
        <f t="shared" si="155"/>
        <v>0.31201693504095834</v>
      </c>
      <c r="P2471" t="str" cm="1">
        <f t="array" ref="P2471">IF(AND(O2471&gt;$Q$2,M2471&gt;0,M2472&lt;0,53.93&gt;A2471&gt;16.07),Peak,"")</f>
        <v/>
      </c>
    </row>
    <row r="2472" spans="1:16" x14ac:dyDescent="0.3">
      <c r="A2472">
        <v>24.6838989259995</v>
      </c>
      <c r="B2472">
        <v>2.9376411437988201</v>
      </c>
      <c r="C2472">
        <v>2.0035834312438898</v>
      </c>
      <c r="D2472">
        <v>14.640006065368601</v>
      </c>
      <c r="E2472">
        <v>-0.33254572749137801</v>
      </c>
      <c r="F2472">
        <v>9.2728607356548295E-2</v>
      </c>
      <c r="G2472">
        <v>-0.26326519250869701</v>
      </c>
      <c r="H2472">
        <v>4.5</v>
      </c>
      <c r="I2472">
        <v>-33.282119750976499</v>
      </c>
      <c r="J2472">
        <v>-29.587753295898398</v>
      </c>
      <c r="L2472">
        <f t="shared" si="152"/>
        <v>15.065651650351009</v>
      </c>
      <c r="M2472">
        <f t="shared" si="153"/>
        <v>-0.34960030957988231</v>
      </c>
      <c r="N2472">
        <f t="shared" si="154"/>
        <v>0.12222037645834954</v>
      </c>
      <c r="O2472">
        <f t="shared" si="155"/>
        <v>0.31560579932970406</v>
      </c>
      <c r="P2472" t="str" cm="1">
        <f t="array" ref="P2472">IF(AND(O2472&gt;$Q$2,M2472&gt;0,M2473&lt;0,53.93&gt;A2472&gt;16.07),Peak,"")</f>
        <v/>
      </c>
    </row>
    <row r="2473" spans="1:16" x14ac:dyDescent="0.3">
      <c r="A2473">
        <v>24.693878172999501</v>
      </c>
      <c r="B2473">
        <v>2.1915924549102699</v>
      </c>
      <c r="C2473">
        <v>1.5614030361175499</v>
      </c>
      <c r="D2473">
        <v>13.960568428039499</v>
      </c>
      <c r="E2473">
        <v>-0.14495612680912001</v>
      </c>
      <c r="F2473">
        <v>0.13323076069355</v>
      </c>
      <c r="G2473">
        <v>-0.440196573734283</v>
      </c>
      <c r="H2473">
        <v>4.5</v>
      </c>
      <c r="I2473">
        <v>-33.282119750976499</v>
      </c>
      <c r="J2473">
        <v>-29.587753295898398</v>
      </c>
      <c r="L2473">
        <f t="shared" si="152"/>
        <v>14.217542958035681</v>
      </c>
      <c r="M2473">
        <f t="shared" si="153"/>
        <v>-0.84810869231532848</v>
      </c>
      <c r="N2473">
        <f t="shared" si="154"/>
        <v>0.71928835398081648</v>
      </c>
      <c r="O2473">
        <f t="shared" si="155"/>
        <v>0.31443009642839642</v>
      </c>
      <c r="P2473" t="str" cm="1">
        <f t="array" ref="P2473">IF(AND(O2473&gt;$Q$2,M2473&gt;0,M2474&lt;0,53.93&gt;A2473&gt;16.07),Peak,"")</f>
        <v/>
      </c>
    </row>
    <row r="2474" spans="1:16" x14ac:dyDescent="0.3">
      <c r="A2474">
        <v>24.703887938999198</v>
      </c>
      <c r="B2474">
        <v>1.43686199188232</v>
      </c>
      <c r="C2474">
        <v>0.96055251359939497</v>
      </c>
      <c r="D2474">
        <v>13.3916015625</v>
      </c>
      <c r="E2474">
        <v>7.5675055384635898E-2</v>
      </c>
      <c r="F2474">
        <v>0.22489410638809201</v>
      </c>
      <c r="G2474">
        <v>-0.53292518854141202</v>
      </c>
      <c r="H2474">
        <v>4.5</v>
      </c>
      <c r="I2474">
        <v>-33.282119750976499</v>
      </c>
      <c r="J2474">
        <v>-29.587753295898398</v>
      </c>
      <c r="L2474">
        <f t="shared" si="152"/>
        <v>13.502674769239263</v>
      </c>
      <c r="M2474">
        <f t="shared" si="153"/>
        <v>-0.71486818879641767</v>
      </c>
      <c r="N2474">
        <f t="shared" si="154"/>
        <v>0.5110365273530707</v>
      </c>
      <c r="O2474">
        <f t="shared" si="155"/>
        <v>0.30408749624948284</v>
      </c>
      <c r="P2474" t="str" cm="1">
        <f t="array" ref="P2474">IF(AND(O2474&gt;$Q$2,M2474&gt;0,M2475&lt;0,53.93&gt;A2474&gt;16.07),Peak,"")</f>
        <v/>
      </c>
    </row>
    <row r="2475" spans="1:16" x14ac:dyDescent="0.3">
      <c r="A2475">
        <v>24.713897704999901</v>
      </c>
      <c r="B2475">
        <v>1.1934682130813501</v>
      </c>
      <c r="C2475">
        <v>0.76940000057220403</v>
      </c>
      <c r="D2475">
        <v>12.507540702819799</v>
      </c>
      <c r="E2475">
        <v>0.282449811697006</v>
      </c>
      <c r="F2475">
        <v>0.34213763475418002</v>
      </c>
      <c r="G2475">
        <v>-0.56596672534942605</v>
      </c>
      <c r="H2475">
        <v>5.3000030517578098</v>
      </c>
      <c r="I2475">
        <v>-33.282119750976499</v>
      </c>
      <c r="J2475">
        <v>-29.490432739257798</v>
      </c>
      <c r="L2475">
        <f t="shared" si="152"/>
        <v>12.587887716738265</v>
      </c>
      <c r="M2475">
        <f t="shared" si="153"/>
        <v>-0.91478705250099779</v>
      </c>
      <c r="N2475">
        <f t="shared" si="154"/>
        <v>0.83683535142346333</v>
      </c>
      <c r="O2475">
        <f t="shared" si="155"/>
        <v>0.29534750466912801</v>
      </c>
      <c r="P2475" t="str" cm="1">
        <f t="array" ref="P2475">IF(AND(O2475&gt;$Q$2,M2475&gt;0,M2476&lt;0,53.93&gt;A2475&gt;16.07),Peak,"")</f>
        <v/>
      </c>
    </row>
    <row r="2476" spans="1:16" x14ac:dyDescent="0.3">
      <c r="A2476">
        <v>24.723876952999401</v>
      </c>
      <c r="B2476">
        <v>0.24683670699596399</v>
      </c>
      <c r="C2476">
        <v>0.182171165943145</v>
      </c>
      <c r="D2476">
        <v>11.361523628234799</v>
      </c>
      <c r="E2476">
        <v>0.43380069732665999</v>
      </c>
      <c r="F2476">
        <v>0.42314219474792403</v>
      </c>
      <c r="G2476">
        <v>-0.52972775697708097</v>
      </c>
      <c r="H2476">
        <v>5.3000030517578098</v>
      </c>
      <c r="I2476">
        <v>-33.282119750976499</v>
      </c>
      <c r="J2476">
        <v>-29.490432739257798</v>
      </c>
      <c r="L2476">
        <f t="shared" si="152"/>
        <v>11.365664690134023</v>
      </c>
      <c r="M2476">
        <f t="shared" si="153"/>
        <v>-1.222223026604242</v>
      </c>
      <c r="N2476">
        <f t="shared" si="154"/>
        <v>1.4938291267616337</v>
      </c>
      <c r="O2476">
        <f t="shared" si="155"/>
        <v>0.28184670972337628</v>
      </c>
      <c r="P2476" t="str" cm="1">
        <f t="array" ref="P2476">IF(AND(O2476&gt;$Q$2,M2476&gt;0,M2477&lt;0,53.93&gt;A2476&gt;16.07),Peak,"")</f>
        <v/>
      </c>
    </row>
    <row r="2477" spans="1:16" x14ac:dyDescent="0.3">
      <c r="A2477">
        <v>24.733856200999899</v>
      </c>
      <c r="B2477">
        <v>-0.24174728989601099</v>
      </c>
      <c r="C2477">
        <v>0.13576766848564101</v>
      </c>
      <c r="D2477">
        <v>10.1797313690185</v>
      </c>
      <c r="E2477">
        <v>0.49029061198234503</v>
      </c>
      <c r="F2477">
        <v>0.462578564882278</v>
      </c>
      <c r="G2477">
        <v>-0.434867054224014</v>
      </c>
      <c r="H2477">
        <v>5.3000030517578098</v>
      </c>
      <c r="I2477">
        <v>-33.282119750976499</v>
      </c>
      <c r="J2477">
        <v>-29.490432739257798</v>
      </c>
      <c r="L2477">
        <f t="shared" si="152"/>
        <v>10.183506535440401</v>
      </c>
      <c r="M2477">
        <f t="shared" si="153"/>
        <v>-1.1821581546936226</v>
      </c>
      <c r="N2477">
        <f t="shared" si="154"/>
        <v>1.3974979027086309</v>
      </c>
      <c r="O2477">
        <f t="shared" si="155"/>
        <v>0.2562245733397514</v>
      </c>
      <c r="P2477" t="str" cm="1">
        <f t="array" ref="P2477">IF(AND(O2477&gt;$Q$2,M2477&gt;0,M2478&lt;0,53.93&gt;A2477&gt;16.07),Peak,"")</f>
        <v/>
      </c>
    </row>
    <row r="2478" spans="1:16" x14ac:dyDescent="0.3">
      <c r="A2478">
        <v>24.7438659669996</v>
      </c>
      <c r="B2478">
        <v>-0.49876281619071899</v>
      </c>
      <c r="C2478">
        <v>0.120649106800556</v>
      </c>
      <c r="D2478">
        <v>9.1317605972290004</v>
      </c>
      <c r="E2478">
        <v>0.44019576907157898</v>
      </c>
      <c r="F2478">
        <v>0.48922482132911599</v>
      </c>
      <c r="G2478">
        <v>-0.289911448955535</v>
      </c>
      <c r="H2478">
        <v>5.9000091552734304</v>
      </c>
      <c r="I2478">
        <v>-33.6783447265625</v>
      </c>
      <c r="J2478">
        <v>-28.711807250976499</v>
      </c>
      <c r="L2478">
        <f t="shared" si="152"/>
        <v>9.146167074730835</v>
      </c>
      <c r="M2478">
        <f t="shared" si="153"/>
        <v>-1.0373394607095658</v>
      </c>
      <c r="N2478">
        <f t="shared" si="154"/>
        <v>1.0760731567452129</v>
      </c>
      <c r="O2478">
        <f t="shared" si="155"/>
        <v>0.23280521152911302</v>
      </c>
      <c r="P2478" t="str" cm="1">
        <f t="array" ref="P2478">IF(AND(O2478&gt;$Q$2,M2478&gt;0,M2479&lt;0,53.93&gt;A2478&gt;16.07),Peak,"")</f>
        <v/>
      </c>
    </row>
    <row r="2479" spans="1:16" x14ac:dyDescent="0.3">
      <c r="A2479">
        <v>24.753845214999199</v>
      </c>
      <c r="B2479">
        <v>-0.59231829643249501</v>
      </c>
      <c r="C2479">
        <v>0.21674926578998499</v>
      </c>
      <c r="D2479">
        <v>8.4470844268798793</v>
      </c>
      <c r="E2479">
        <v>0.32082036137580799</v>
      </c>
      <c r="F2479">
        <v>0.48176372051239003</v>
      </c>
      <c r="G2479">
        <v>-0.14495612680912001</v>
      </c>
      <c r="H2479">
        <v>5.9000091552734304</v>
      </c>
      <c r="I2479">
        <v>-33.6783447265625</v>
      </c>
      <c r="J2479">
        <v>-28.711807250976499</v>
      </c>
      <c r="L2479">
        <f t="shared" si="152"/>
        <v>8.4705995374203447</v>
      </c>
      <c r="M2479">
        <f t="shared" si="153"/>
        <v>-0.67556753731049035</v>
      </c>
      <c r="N2479">
        <f t="shared" si="154"/>
        <v>0.45639149746776075</v>
      </c>
      <c r="O2479">
        <f t="shared" si="155"/>
        <v>0.2121016263505873</v>
      </c>
      <c r="P2479" t="str" cm="1">
        <f t="array" ref="P2479">IF(AND(O2479&gt;$Q$2,M2479&gt;0,M2480&lt;0,53.93&gt;A2479&gt;16.07),Peak,"")</f>
        <v/>
      </c>
    </row>
    <row r="2480" spans="1:16" x14ac:dyDescent="0.3">
      <c r="A2480">
        <v>24.7638244629997</v>
      </c>
      <c r="B2480">
        <v>-0.85891389846801702</v>
      </c>
      <c r="C2480">
        <v>0.54801040887832597</v>
      </c>
      <c r="D2480">
        <v>7.7683954238891602</v>
      </c>
      <c r="E2480">
        <v>0.173733174800872</v>
      </c>
      <c r="F2480">
        <v>0.43380069732665999</v>
      </c>
      <c r="G2480">
        <v>-3.6239497363567297E-2</v>
      </c>
      <c r="H2480">
        <v>5.9000091552734304</v>
      </c>
      <c r="I2480">
        <v>-33.6783447265625</v>
      </c>
      <c r="J2480">
        <v>-28.711807250976499</v>
      </c>
      <c r="L2480">
        <f t="shared" si="152"/>
        <v>7.8349228429591165</v>
      </c>
      <c r="M2480">
        <f t="shared" si="153"/>
        <v>-0.63567669446122821</v>
      </c>
      <c r="N2480">
        <f t="shared" si="154"/>
        <v>0.40408485988115367</v>
      </c>
      <c r="O2480">
        <f t="shared" si="155"/>
        <v>0.21023023940654792</v>
      </c>
      <c r="P2480" t="str" cm="1">
        <f t="array" ref="P2480">IF(AND(O2480&gt;$Q$2,M2480&gt;0,M2481&lt;0,53.93&gt;A2480&gt;16.07),Peak,"")</f>
        <v/>
      </c>
    </row>
    <row r="2481" spans="1:16" x14ac:dyDescent="0.3">
      <c r="A2481">
        <v>24.773834228999402</v>
      </c>
      <c r="B2481">
        <v>-0.97013258934020996</v>
      </c>
      <c r="C2481">
        <v>0.39772292971611001</v>
      </c>
      <c r="D2481">
        <v>7.6080789566040004</v>
      </c>
      <c r="E2481">
        <v>3.5172633826732601E-2</v>
      </c>
      <c r="F2481">
        <v>0.34746661782264698</v>
      </c>
      <c r="G2481">
        <v>2.02509425580501E-2</v>
      </c>
      <c r="H2481">
        <v>6.1000061035156197</v>
      </c>
      <c r="I2481">
        <v>-33.6783447265625</v>
      </c>
      <c r="J2481">
        <v>-28.419815063476499</v>
      </c>
      <c r="L2481">
        <f t="shared" si="152"/>
        <v>7.679987381476777</v>
      </c>
      <c r="M2481">
        <f t="shared" si="153"/>
        <v>-0.1549354614823395</v>
      </c>
      <c r="N2481">
        <f t="shared" si="154"/>
        <v>2.4004997224745507E-2</v>
      </c>
      <c r="O2481">
        <f t="shared" si="155"/>
        <v>0.20246065948049363</v>
      </c>
      <c r="P2481" t="str" cm="1">
        <f t="array" ref="P2481">IF(AND(O2481&gt;$Q$2,M2481&gt;0,M2482&lt;0,53.93&gt;A2481&gt;16.07),Peak,"")</f>
        <v/>
      </c>
    </row>
    <row r="2482" spans="1:16" x14ac:dyDescent="0.3">
      <c r="A2482">
        <v>24.783813475999501</v>
      </c>
      <c r="B2482">
        <v>-0.95381653308868397</v>
      </c>
      <c r="C2482">
        <v>0.44457548856735202</v>
      </c>
      <c r="D2482">
        <v>7.2760691642761204</v>
      </c>
      <c r="E2482">
        <v>-7.8872978687286294E-2</v>
      </c>
      <c r="F2482">
        <v>0.23128888010978699</v>
      </c>
      <c r="G2482">
        <v>3.62386964261531E-2</v>
      </c>
      <c r="H2482">
        <v>6.1000061035156197</v>
      </c>
      <c r="I2482">
        <v>-33.6783447265625</v>
      </c>
      <c r="J2482">
        <v>-28.419815063476499</v>
      </c>
      <c r="L2482">
        <f t="shared" si="152"/>
        <v>7.3517750120061489</v>
      </c>
      <c r="M2482">
        <f t="shared" si="153"/>
        <v>-0.32821236947062804</v>
      </c>
      <c r="N2482">
        <f t="shared" si="154"/>
        <v>0.10772335947352404</v>
      </c>
      <c r="O2482">
        <f t="shared" si="155"/>
        <v>0.21265338708096901</v>
      </c>
      <c r="P2482" t="str" cm="1">
        <f t="array" ref="P2482">IF(AND(O2482&gt;$Q$2,M2482&gt;0,M2483&lt;0,53.93&gt;A2482&gt;16.07),Peak,"")</f>
        <v/>
      </c>
    </row>
    <row r="2483" spans="1:16" x14ac:dyDescent="0.3">
      <c r="A2483">
        <v>24.793792723999999</v>
      </c>
      <c r="B2483">
        <v>-1.0003696680068901</v>
      </c>
      <c r="C2483">
        <v>0.54351973533630304</v>
      </c>
      <c r="D2483">
        <v>7.4326438903808496</v>
      </c>
      <c r="E2483">
        <v>-0.157745957374572</v>
      </c>
      <c r="F2483">
        <v>9.8057590425014496E-2</v>
      </c>
      <c r="G2483">
        <v>3.4106839448213501E-2</v>
      </c>
      <c r="H2483">
        <v>6.1000061035156197</v>
      </c>
      <c r="I2483">
        <v>-33.6783447265625</v>
      </c>
      <c r="J2483">
        <v>-28.419815063476499</v>
      </c>
      <c r="L2483">
        <f t="shared" si="152"/>
        <v>7.5193316442742457</v>
      </c>
      <c r="M2483">
        <f t="shared" si="153"/>
        <v>0.16755663226809681</v>
      </c>
      <c r="N2483">
        <f t="shared" si="154"/>
        <v>2.807522501702622E-2</v>
      </c>
      <c r="O2483">
        <f t="shared" si="155"/>
        <v>0.21251875111103943</v>
      </c>
      <c r="P2483" t="str" cm="1">
        <f t="array" ref="P2483">IF(AND(O2483&gt;$Q$2,M2483&gt;0,M2484&lt;0,53.93&gt;A2483&gt;16.07),Peak,"")</f>
        <v/>
      </c>
    </row>
    <row r="2484" spans="1:16" x14ac:dyDescent="0.3">
      <c r="A2484">
        <v>24.803771971999499</v>
      </c>
      <c r="B2484">
        <v>-0.98315548896789495</v>
      </c>
      <c r="C2484">
        <v>0.29862898588180498</v>
      </c>
      <c r="D2484">
        <v>7.3259158134460396</v>
      </c>
      <c r="E2484">
        <v>-0.202511832118034</v>
      </c>
      <c r="F2484">
        <v>-2.98441816121339E-2</v>
      </c>
      <c r="G2484">
        <v>3.7304494529962498E-2</v>
      </c>
      <c r="H2484">
        <v>6</v>
      </c>
      <c r="I2484">
        <v>-33.480224609375</v>
      </c>
      <c r="J2484">
        <v>-28.711807250976499</v>
      </c>
      <c r="L2484">
        <f t="shared" si="152"/>
        <v>7.3976223539996449</v>
      </c>
      <c r="M2484">
        <f t="shared" si="153"/>
        <v>-0.12170929027460087</v>
      </c>
      <c r="N2484">
        <f t="shared" si="154"/>
        <v>1.4813151339147053E-2</v>
      </c>
      <c r="O2484">
        <f t="shared" si="155"/>
        <v>0.21672776024057069</v>
      </c>
      <c r="P2484" t="str" cm="1">
        <f t="array" ref="P2484">IF(AND(O2484&gt;$Q$2,M2484&gt;0,M2485&lt;0,53.93&gt;A2484&gt;16.07),Peak,"")</f>
        <v/>
      </c>
    </row>
    <row r="2485" spans="1:16" x14ac:dyDescent="0.3">
      <c r="A2485">
        <v>24.813751220999599</v>
      </c>
      <c r="B2485">
        <v>-1.0554552078246999</v>
      </c>
      <c r="C2485">
        <v>0.384101271629333</v>
      </c>
      <c r="D2485">
        <v>7.2823562622070304</v>
      </c>
      <c r="E2485">
        <v>-0.223829105496406</v>
      </c>
      <c r="F2485">
        <v>-0.147087723016738</v>
      </c>
      <c r="G2485">
        <v>6.0753095895051901E-2</v>
      </c>
      <c r="H2485">
        <v>6</v>
      </c>
      <c r="I2485">
        <v>-33.480224609375</v>
      </c>
      <c r="J2485">
        <v>-28.711807250976499</v>
      </c>
      <c r="L2485">
        <f t="shared" si="152"/>
        <v>7.3684619977507859</v>
      </c>
      <c r="M2485">
        <f t="shared" si="153"/>
        <v>-2.9160356248858932E-2</v>
      </c>
      <c r="N2485">
        <f t="shared" si="154"/>
        <v>8.503263765603661E-4</v>
      </c>
      <c r="O2485">
        <f t="shared" si="155"/>
        <v>0.21779317843653401</v>
      </c>
      <c r="P2485" t="str" cm="1">
        <f t="array" ref="P2485">IF(AND(O2485&gt;$Q$2,M2485&gt;0,M2486&lt;0,53.93&gt;A2485&gt;16.07),Peak,"")</f>
        <v/>
      </c>
    </row>
    <row r="2486" spans="1:16" x14ac:dyDescent="0.3">
      <c r="A2486">
        <v>24.824279784999799</v>
      </c>
      <c r="B2486">
        <v>-1.0674302577972401</v>
      </c>
      <c r="C2486">
        <v>0.26330244541168202</v>
      </c>
      <c r="D2486">
        <v>7.1340146064758301</v>
      </c>
      <c r="E2486">
        <v>-0.22063118219375599</v>
      </c>
      <c r="F2486">
        <v>-0.23555313050746901</v>
      </c>
      <c r="G2486">
        <v>0.106584496796131</v>
      </c>
      <c r="H2486">
        <v>6</v>
      </c>
      <c r="I2486">
        <v>-33.480224609375</v>
      </c>
      <c r="J2486">
        <v>-28.711807250976499</v>
      </c>
      <c r="L2486">
        <f t="shared" si="152"/>
        <v>7.2182338517418057</v>
      </c>
      <c r="M2486">
        <f t="shared" si="153"/>
        <v>-0.15022814600898027</v>
      </c>
      <c r="N2486">
        <f t="shared" si="154"/>
        <v>2.2568495853295494E-2</v>
      </c>
      <c r="O2486">
        <f t="shared" si="155"/>
        <v>0.21841049331941986</v>
      </c>
      <c r="P2486" t="str" cm="1">
        <f t="array" ref="P2486">IF(AND(O2486&gt;$Q$2,M2486&gt;0,M2487&lt;0,53.93&gt;A2486&gt;16.07),Peak,"")</f>
        <v/>
      </c>
    </row>
    <row r="2487" spans="1:16" x14ac:dyDescent="0.3">
      <c r="A2487">
        <v>24.833740233999301</v>
      </c>
      <c r="B2487">
        <v>-1.1259585618972701</v>
      </c>
      <c r="C2487">
        <v>0.588875412940979</v>
      </c>
      <c r="D2487">
        <v>6.9745960235595703</v>
      </c>
      <c r="E2487">
        <v>-0.19505071640014601</v>
      </c>
      <c r="F2487">
        <v>-0.27818742394447299</v>
      </c>
      <c r="G2487">
        <v>0.16840392351150499</v>
      </c>
      <c r="H2487">
        <v>5.6999969482421804</v>
      </c>
      <c r="I2487">
        <v>-33.282119750976499</v>
      </c>
      <c r="J2487">
        <v>-29.003799438476499</v>
      </c>
      <c r="L2487">
        <f t="shared" si="152"/>
        <v>7.0893967745450075</v>
      </c>
      <c r="M2487">
        <f t="shared" si="153"/>
        <v>-0.12883707719679816</v>
      </c>
      <c r="N2487">
        <f t="shared" si="154"/>
        <v>1.6598992460613728E-2</v>
      </c>
      <c r="O2487">
        <f t="shared" si="155"/>
        <v>0.21845285206887813</v>
      </c>
      <c r="P2487" t="str" cm="1">
        <f t="array" ref="P2487">IF(AND(O2487&gt;$Q$2,M2487&gt;0,M2488&lt;0,53.93&gt;A2487&gt;16.07),Peak,"")</f>
        <v/>
      </c>
    </row>
    <row r="2488" spans="1:16" x14ac:dyDescent="0.3">
      <c r="A2488">
        <v>24.84375</v>
      </c>
      <c r="B2488">
        <v>-0.96968352794647195</v>
      </c>
      <c r="C2488">
        <v>0.83616119623184204</v>
      </c>
      <c r="D2488">
        <v>6.90484142303466</v>
      </c>
      <c r="E2488">
        <v>-0.150285109877586</v>
      </c>
      <c r="F2488">
        <v>-0.28458219766616799</v>
      </c>
      <c r="G2488">
        <v>0.244079515337944</v>
      </c>
      <c r="H2488">
        <v>5.6999969482421804</v>
      </c>
      <c r="I2488">
        <v>-33.282119750976499</v>
      </c>
      <c r="J2488">
        <v>-29.003799438476499</v>
      </c>
      <c r="L2488">
        <f t="shared" si="152"/>
        <v>7.0225555724187672</v>
      </c>
      <c r="M2488">
        <f t="shared" si="153"/>
        <v>-6.684120212624034E-2</v>
      </c>
      <c r="N2488">
        <f t="shared" si="154"/>
        <v>4.4677463016809162E-3</v>
      </c>
      <c r="O2488">
        <f t="shared" si="155"/>
        <v>0.21854988587197718</v>
      </c>
      <c r="P2488" t="str" cm="1">
        <f t="array" ref="P2488">IF(AND(O2488&gt;$Q$2,M2488&gt;0,M2489&lt;0,53.93&gt;A2488&gt;16.07),Peak,"")</f>
        <v/>
      </c>
    </row>
    <row r="2489" spans="1:16" x14ac:dyDescent="0.3">
      <c r="A2489">
        <v>24.8537292479995</v>
      </c>
      <c r="B2489">
        <v>-0.68497556447982699</v>
      </c>
      <c r="C2489">
        <v>0.89049822092056197</v>
      </c>
      <c r="D2489">
        <v>6.6865949630737296</v>
      </c>
      <c r="E2489">
        <v>-9.4861000776290894E-2</v>
      </c>
      <c r="F2489">
        <v>-0.249409034848213</v>
      </c>
      <c r="G2489">
        <v>0.32508409023284901</v>
      </c>
      <c r="H2489">
        <v>5.6999969482421804</v>
      </c>
      <c r="I2489">
        <v>-33.282119750976499</v>
      </c>
      <c r="J2489">
        <v>-29.003799438476499</v>
      </c>
      <c r="L2489">
        <f t="shared" si="152"/>
        <v>6.7803193734218832</v>
      </c>
      <c r="M2489">
        <f t="shared" si="153"/>
        <v>-0.24223619899688398</v>
      </c>
      <c r="N2489">
        <f t="shared" si="154"/>
        <v>5.8678376104457974E-2</v>
      </c>
      <c r="O2489">
        <f t="shared" si="155"/>
        <v>0.22243039523353711</v>
      </c>
      <c r="P2489" t="str" cm="1">
        <f t="array" ref="P2489">IF(AND(O2489&gt;$Q$2,M2489&gt;0,M2490&lt;0,53.93&gt;A2489&gt;16.07),Peak,"")</f>
        <v/>
      </c>
    </row>
    <row r="2490" spans="1:16" x14ac:dyDescent="0.3">
      <c r="A2490">
        <v>24.863708495999099</v>
      </c>
      <c r="B2490">
        <v>-0.738564133644104</v>
      </c>
      <c r="C2490">
        <v>0.74904233217239302</v>
      </c>
      <c r="D2490">
        <v>6.1948676109313903</v>
      </c>
      <c r="E2490">
        <v>-2.66462583094835E-2</v>
      </c>
      <c r="F2490">
        <v>-0.17586557567119501</v>
      </c>
      <c r="G2490">
        <v>0.39436435699462802</v>
      </c>
      <c r="H2490">
        <v>5.0999908447265598</v>
      </c>
      <c r="I2490">
        <v>-33.282119750976499</v>
      </c>
      <c r="J2490">
        <v>-28.419815063476499</v>
      </c>
      <c r="L2490">
        <f t="shared" si="152"/>
        <v>6.2835440725643448</v>
      </c>
      <c r="M2490">
        <f t="shared" si="153"/>
        <v>-0.4967753008575384</v>
      </c>
      <c r="N2490">
        <f t="shared" si="154"/>
        <v>0.24678569954209781</v>
      </c>
      <c r="O2490">
        <f t="shared" si="155"/>
        <v>0.22331477770846087</v>
      </c>
      <c r="P2490" t="str" cm="1">
        <f t="array" ref="P2490">IF(AND(O2490&gt;$Q$2,M2490&gt;0,M2491&lt;0,53.93&gt;A2490&gt;16.07),Peak,"")</f>
        <v/>
      </c>
    </row>
    <row r="2491" spans="1:16" x14ac:dyDescent="0.3">
      <c r="A2491">
        <v>24.873718260999301</v>
      </c>
      <c r="B2491">
        <v>-0.65713346004485995</v>
      </c>
      <c r="C2491">
        <v>1.11877346038818</v>
      </c>
      <c r="D2491">
        <v>5.9034237861633301</v>
      </c>
      <c r="E2491">
        <v>4.4765606522560099E-2</v>
      </c>
      <c r="F2491">
        <v>-9.2729404568672097E-2</v>
      </c>
      <c r="G2491">
        <v>0.43806415796279902</v>
      </c>
      <c r="H2491">
        <v>5.0999908447265598</v>
      </c>
      <c r="I2491">
        <v>-33.282119750976499</v>
      </c>
      <c r="J2491">
        <v>-28.419815063476499</v>
      </c>
      <c r="L2491">
        <f t="shared" si="152"/>
        <v>6.0443271618120127</v>
      </c>
      <c r="M2491">
        <f t="shared" si="153"/>
        <v>-0.23921691075233209</v>
      </c>
      <c r="N2491">
        <f t="shared" si="154"/>
        <v>5.722473038988922E-2</v>
      </c>
      <c r="O2491">
        <f t="shared" si="155"/>
        <v>0.22094678320861161</v>
      </c>
      <c r="P2491" t="str" cm="1">
        <f t="array" ref="P2491">IF(AND(O2491&gt;$Q$2,M2491&gt;0,M2492&lt;0,53.93&gt;A2491&gt;16.07),Peak,"")</f>
        <v/>
      </c>
    </row>
    <row r="2492" spans="1:16" x14ac:dyDescent="0.3">
      <c r="A2492">
        <v>24.883697509999301</v>
      </c>
      <c r="B2492">
        <v>-0.50924104452133101</v>
      </c>
      <c r="C2492">
        <v>1.07132220268249</v>
      </c>
      <c r="D2492">
        <v>5.7975940704345703</v>
      </c>
      <c r="E2492">
        <v>0.101255513727664</v>
      </c>
      <c r="F2492">
        <v>-2.23830696195364E-2</v>
      </c>
      <c r="G2492">
        <v>0.459381163120269</v>
      </c>
      <c r="H2492">
        <v>5.0999908447265598</v>
      </c>
      <c r="I2492">
        <v>-33.282119750976499</v>
      </c>
      <c r="J2492">
        <v>-28.419815063476499</v>
      </c>
      <c r="L2492">
        <f t="shared" si="152"/>
        <v>5.9176984300421838</v>
      </c>
      <c r="M2492">
        <f t="shared" si="153"/>
        <v>-0.12662873176982892</v>
      </c>
      <c r="N2492">
        <f t="shared" si="154"/>
        <v>1.6034835709635278E-2</v>
      </c>
      <c r="O2492">
        <f t="shared" si="155"/>
        <v>0.22121753021589355</v>
      </c>
      <c r="P2492" t="str" cm="1">
        <f t="array" ref="P2492">IF(AND(O2492&gt;$Q$2,M2492&gt;0,M2493&lt;0,53.93&gt;A2492&gt;16.07),Peak,"")</f>
        <v/>
      </c>
    </row>
    <row r="2493" spans="1:16" x14ac:dyDescent="0.3">
      <c r="A2493">
        <v>24.8937072749995</v>
      </c>
      <c r="B2493">
        <v>-0.41433838009834201</v>
      </c>
      <c r="C2493">
        <v>1.4667997360229399</v>
      </c>
      <c r="D2493">
        <v>5.4744157791137598</v>
      </c>
      <c r="E2493">
        <v>0.12896756827831199</v>
      </c>
      <c r="F2493">
        <v>4.6897202730178798E-2</v>
      </c>
      <c r="G2493">
        <v>0.46471014618873502</v>
      </c>
      <c r="H2493">
        <v>4.5</v>
      </c>
      <c r="I2493">
        <v>-33.084014892578097</v>
      </c>
      <c r="J2493">
        <v>-28.322494506835898</v>
      </c>
      <c r="L2493">
        <f t="shared" si="152"/>
        <v>5.6826407489325943</v>
      </c>
      <c r="M2493">
        <f t="shared" si="153"/>
        <v>-0.23505768110958947</v>
      </c>
      <c r="N2493">
        <f t="shared" si="154"/>
        <v>5.5252113448617454E-2</v>
      </c>
      <c r="O2493">
        <f t="shared" si="155"/>
        <v>0.22568423361729853</v>
      </c>
      <c r="P2493" t="str" cm="1">
        <f t="array" ref="P2493">IF(AND(O2493&gt;$Q$2,M2493&gt;0,M2494&lt;0,53.93&gt;A2493&gt;16.07),Peak,"")</f>
        <v/>
      </c>
    </row>
    <row r="2494" spans="1:16" x14ac:dyDescent="0.3">
      <c r="A2494">
        <v>24.903686523000001</v>
      </c>
      <c r="B2494">
        <v>-0.16480727493762901</v>
      </c>
      <c r="C2494">
        <v>1.3066328763961701</v>
      </c>
      <c r="D2494">
        <v>4.94990682601928</v>
      </c>
      <c r="E2494">
        <v>0.124703846871852</v>
      </c>
      <c r="F2494">
        <v>0.120440661907196</v>
      </c>
      <c r="G2494">
        <v>0.46471014618873502</v>
      </c>
      <c r="H2494">
        <v>4.5</v>
      </c>
      <c r="I2494">
        <v>-33.084014892578097</v>
      </c>
      <c r="J2494">
        <v>-28.322494506835898</v>
      </c>
      <c r="L2494">
        <f t="shared" si="152"/>
        <v>5.1221117225050801</v>
      </c>
      <c r="M2494">
        <f t="shared" si="153"/>
        <v>-0.56052902642751423</v>
      </c>
      <c r="N2494">
        <f t="shared" si="154"/>
        <v>0.31419278946777696</v>
      </c>
      <c r="O2494">
        <f t="shared" si="155"/>
        <v>0.22642421085158507</v>
      </c>
      <c r="P2494" t="str" cm="1">
        <f t="array" ref="P2494">IF(AND(O2494&gt;$Q$2,M2494&gt;0,M2495&lt;0,53.93&gt;A2494&gt;16.07),Peak,"")</f>
        <v/>
      </c>
    </row>
    <row r="2495" spans="1:16" x14ac:dyDescent="0.3">
      <c r="A2495">
        <v>24.913696288999699</v>
      </c>
      <c r="B2495">
        <v>3.5925291478633797E-2</v>
      </c>
      <c r="C2495">
        <v>1.6410374641418399</v>
      </c>
      <c r="D2495">
        <v>5.0675621032714799</v>
      </c>
      <c r="E2495">
        <v>0.112979814410209</v>
      </c>
      <c r="F2495">
        <v>0.149218514561653</v>
      </c>
      <c r="G2495">
        <v>0.44978848099708502</v>
      </c>
      <c r="H2495">
        <v>4.5</v>
      </c>
      <c r="I2495">
        <v>-33.084014892578097</v>
      </c>
      <c r="J2495">
        <v>-28.322494506835898</v>
      </c>
      <c r="L2495">
        <f t="shared" si="152"/>
        <v>5.3267701523341673</v>
      </c>
      <c r="M2495">
        <f t="shared" si="153"/>
        <v>0.20465842982908722</v>
      </c>
      <c r="N2495">
        <f t="shared" si="154"/>
        <v>4.1885072900107415E-2</v>
      </c>
      <c r="O2495">
        <f t="shared" si="155"/>
        <v>0.22018454294006151</v>
      </c>
      <c r="P2495" t="str" cm="1">
        <f t="array" ref="P2495">IF(AND(O2495&gt;$Q$2,M2495&gt;0,M2496&lt;0,53.93&gt;A2495&gt;16.07),Peak,"")</f>
        <v/>
      </c>
    </row>
    <row r="2496" spans="1:16" x14ac:dyDescent="0.3">
      <c r="A2496">
        <v>24.923675536999301</v>
      </c>
      <c r="B2496">
        <v>5.1642607897520003E-2</v>
      </c>
      <c r="C2496">
        <v>1.5661931037902801</v>
      </c>
      <c r="D2496">
        <v>4.8687753677368102</v>
      </c>
      <c r="E2496">
        <v>0.106584496796131</v>
      </c>
      <c r="F2496">
        <v>0.14708691835403401</v>
      </c>
      <c r="G2496">
        <v>0.41781270503997803</v>
      </c>
      <c r="H2496">
        <v>4</v>
      </c>
      <c r="I2496">
        <v>-33.183074951171797</v>
      </c>
      <c r="J2496">
        <v>-28.5171508789062</v>
      </c>
      <c r="L2496">
        <f t="shared" si="152"/>
        <v>5.114743530108953</v>
      </c>
      <c r="M2496">
        <f t="shared" si="153"/>
        <v>-0.21202662222521429</v>
      </c>
      <c r="N2496">
        <f t="shared" si="154"/>
        <v>4.4955288532233732E-2</v>
      </c>
      <c r="O2496">
        <f t="shared" si="155"/>
        <v>0.22020314900288171</v>
      </c>
      <c r="P2496" t="str" cm="1">
        <f t="array" ref="P2496">IF(AND(O2496&gt;$Q$2,M2496&gt;0,M2497&lt;0,53.93&gt;A2496&gt;16.07),Peak,"")</f>
        <v/>
      </c>
    </row>
    <row r="2497" spans="1:16" x14ac:dyDescent="0.3">
      <c r="A2497">
        <v>24.933654784999799</v>
      </c>
      <c r="B2497">
        <v>0.415685564279556</v>
      </c>
      <c r="C2497">
        <v>1.62307476997375</v>
      </c>
      <c r="D2497">
        <v>5.0231041908264098</v>
      </c>
      <c r="E2497">
        <v>0.104452908039093</v>
      </c>
      <c r="F2497">
        <v>0.15135011076927099</v>
      </c>
      <c r="G2497">
        <v>0.37517866492271401</v>
      </c>
      <c r="H2497">
        <v>4</v>
      </c>
      <c r="I2497">
        <v>-33.183074951171797</v>
      </c>
      <c r="J2497">
        <v>-28.5171508789062</v>
      </c>
      <c r="L2497">
        <f t="shared" si="152"/>
        <v>5.2951621230301908</v>
      </c>
      <c r="M2497">
        <f t="shared" si="153"/>
        <v>0.18041859292123785</v>
      </c>
      <c r="N2497">
        <f t="shared" si="154"/>
        <v>3.2550868671679341E-2</v>
      </c>
      <c r="O2497">
        <f t="shared" si="155"/>
        <v>0.21943551246398563</v>
      </c>
      <c r="P2497" t="str" cm="1">
        <f t="array" ref="P2497">IF(AND(O2497&gt;$Q$2,M2497&gt;0,M2498&lt;0,53.93&gt;A2497&gt;16.07),Peak,"")</f>
        <v/>
      </c>
    </row>
    <row r="2498" spans="1:16" x14ac:dyDescent="0.3">
      <c r="A2498">
        <v>24.943664549999902</v>
      </c>
      <c r="B2498">
        <v>0.314346313476562</v>
      </c>
      <c r="C2498">
        <v>1.81692171096801</v>
      </c>
      <c r="D2498">
        <v>4.9270043373107901</v>
      </c>
      <c r="E2498">
        <v>0.101255513727664</v>
      </c>
      <c r="F2498">
        <v>0.16840392351150499</v>
      </c>
      <c r="G2498">
        <v>0.33041307330131497</v>
      </c>
      <c r="H2498">
        <v>4</v>
      </c>
      <c r="I2498">
        <v>-33.183074951171797</v>
      </c>
      <c r="J2498">
        <v>-28.5171508789062</v>
      </c>
      <c r="L2498">
        <f t="shared" si="152"/>
        <v>5.2607404277784475</v>
      </c>
      <c r="M2498">
        <f t="shared" si="153"/>
        <v>-3.4421695251743323E-2</v>
      </c>
      <c r="N2498">
        <f t="shared" si="154"/>
        <v>1.1848531040038889E-3</v>
      </c>
      <c r="O2498">
        <f t="shared" si="155"/>
        <v>0.21918133170042042</v>
      </c>
      <c r="P2498" t="str" cm="1">
        <f t="array" ref="P2498">IF(AND(O2498&gt;$Q$2,M2498&gt;0,M2499&lt;0,53.93&gt;A2498&gt;16.07),Peak,"")</f>
        <v/>
      </c>
    </row>
    <row r="2499" spans="1:16" x14ac:dyDescent="0.3">
      <c r="A2499">
        <v>24.953643799000002</v>
      </c>
      <c r="B2499">
        <v>0.25372236967086698</v>
      </c>
      <c r="C2499">
        <v>2.1484823226928702</v>
      </c>
      <c r="D2499">
        <v>4.9677195549011204</v>
      </c>
      <c r="E2499">
        <v>8.6333557963371194E-2</v>
      </c>
      <c r="F2499">
        <v>0.15135011076927099</v>
      </c>
      <c r="G2499">
        <v>0.282449811697006</v>
      </c>
      <c r="H2499">
        <v>3.8999938964843701</v>
      </c>
      <c r="I2499">
        <v>-33.282119750976499</v>
      </c>
      <c r="J2499">
        <v>-28.225173950195298</v>
      </c>
      <c r="L2499">
        <f t="shared" ref="L2499:L2562" si="156">SQRT(B2499^2+C2499^2+D2499^2)</f>
        <v>5.4183566611973912</v>
      </c>
      <c r="M2499">
        <f t="shared" si="153"/>
        <v>0.15761623341894371</v>
      </c>
      <c r="N2499">
        <f t="shared" si="154"/>
        <v>2.4842877037174946E-2</v>
      </c>
      <c r="O2499">
        <f t="shared" si="155"/>
        <v>0.22370928824338163</v>
      </c>
      <c r="P2499" t="str" cm="1">
        <f t="array" ref="P2499">IF(AND(O2499&gt;$Q$2,M2499&gt;0,M2500&lt;0,53.93&gt;A2499&gt;16.07),Peak,"")</f>
        <v/>
      </c>
    </row>
    <row r="2500" spans="1:16" x14ac:dyDescent="0.3">
      <c r="A2500">
        <v>24.963623046999601</v>
      </c>
      <c r="B2500">
        <v>0.384250938892364</v>
      </c>
      <c r="C2500">
        <v>2.11001229286193</v>
      </c>
      <c r="D2500">
        <v>5.20826911926269</v>
      </c>
      <c r="E2500">
        <v>6.1818893998861299E-2</v>
      </c>
      <c r="F2500">
        <v>9.1662809252738897E-2</v>
      </c>
      <c r="G2500">
        <v>0.24301370978355399</v>
      </c>
      <c r="H2500">
        <v>3.8999938964843701</v>
      </c>
      <c r="I2500">
        <v>-33.282119750976499</v>
      </c>
      <c r="J2500">
        <v>-28.225173950195298</v>
      </c>
      <c r="L2500">
        <f t="shared" si="156"/>
        <v>5.632572048250557</v>
      </c>
      <c r="M2500">
        <f t="shared" ref="M2500:M2563" si="157">L2500-L2499</f>
        <v>0.21421538705316578</v>
      </c>
      <c r="N2500">
        <f t="shared" ref="N2500:N2563" si="158">M2500^2</f>
        <v>4.5888232050337624E-2</v>
      </c>
      <c r="O2500">
        <f t="shared" ref="O2500:O2563" si="159">AVERAGE(N2500:N2547)</f>
        <v>0.22324033383326947</v>
      </c>
      <c r="P2500" t="str" cm="1">
        <f t="array" ref="P2500">IF(AND(O2500&gt;$Q$2,M2500&gt;0,M2501&lt;0,53.93&gt;A2500&gt;16.07),Peak,"")</f>
        <v/>
      </c>
    </row>
    <row r="2501" spans="1:16" x14ac:dyDescent="0.3">
      <c r="A2501">
        <v>24.9736328119997</v>
      </c>
      <c r="B2501">
        <v>0.13007949292659701</v>
      </c>
      <c r="C2501">
        <v>2.52749395370483</v>
      </c>
      <c r="D2501">
        <v>5.3676877021789497</v>
      </c>
      <c r="E2501">
        <v>2.1316740661859498E-2</v>
      </c>
      <c r="F2501">
        <v>-2.1321268286556001E-3</v>
      </c>
      <c r="G2501">
        <v>0.207840546965599</v>
      </c>
      <c r="H2501">
        <v>3.8999938964843701</v>
      </c>
      <c r="I2501">
        <v>-33.282119750976499</v>
      </c>
      <c r="J2501">
        <v>-28.225173950195298</v>
      </c>
      <c r="L2501">
        <f t="shared" si="156"/>
        <v>5.934409627639269</v>
      </c>
      <c r="M2501">
        <f t="shared" si="157"/>
        <v>0.30183757938871203</v>
      </c>
      <c r="N2501">
        <f t="shared" si="158"/>
        <v>9.1105924331237043E-2</v>
      </c>
      <c r="O2501">
        <f t="shared" si="159"/>
        <v>0.22230566668525609</v>
      </c>
      <c r="P2501" t="str" cm="1">
        <f t="array" ref="P2501">IF(AND(O2501&gt;$Q$2,M2501&gt;0,M2502&lt;0,53.93&gt;A2501&gt;16.07),Peak,"")</f>
        <v/>
      </c>
    </row>
    <row r="2502" spans="1:16" x14ac:dyDescent="0.3">
      <c r="A2502">
        <v>24.983581542999602</v>
      </c>
      <c r="B2502">
        <v>0.17408798635005901</v>
      </c>
      <c r="C2502">
        <v>2.80696296691894</v>
      </c>
      <c r="D2502">
        <v>5.9318647384643501</v>
      </c>
      <c r="E2502">
        <v>-5.3292516618967001E-2</v>
      </c>
      <c r="F2502">
        <v>-0.147087723016738</v>
      </c>
      <c r="G2502">
        <v>0.18119429051875999</v>
      </c>
      <c r="H2502">
        <v>3.6000061035156201</v>
      </c>
      <c r="I2502">
        <v>-32.984954833984297</v>
      </c>
      <c r="J2502">
        <v>-28.8091430664062</v>
      </c>
      <c r="L2502">
        <f t="shared" si="156"/>
        <v>6.5647823269383832</v>
      </c>
      <c r="M2502">
        <f t="shared" si="157"/>
        <v>0.6303726992991141</v>
      </c>
      <c r="N2502">
        <f t="shared" si="158"/>
        <v>0.39736974002165132</v>
      </c>
      <c r="O2502">
        <f t="shared" si="159"/>
        <v>0.22060588700120154</v>
      </c>
      <c r="P2502" t="str" cm="1">
        <f t="array" ref="P2502">IF(AND(O2502&gt;$Q$2,M2502&gt;0,M2503&lt;0,53.93&gt;A2502&gt;16.07),Peak,"")</f>
        <v/>
      </c>
    </row>
    <row r="2503" spans="1:16" x14ac:dyDescent="0.3">
      <c r="A2503">
        <v>24.993560790999201</v>
      </c>
      <c r="B2503">
        <v>2.14054863899946E-2</v>
      </c>
      <c r="C2503">
        <v>2.6155109405517498</v>
      </c>
      <c r="D2503">
        <v>6.2246556282043404</v>
      </c>
      <c r="E2503">
        <v>-0.16840445995330799</v>
      </c>
      <c r="F2503">
        <v>-0.350665092468261</v>
      </c>
      <c r="G2503">
        <v>0.15241643786430301</v>
      </c>
      <c r="H2503">
        <v>3.6000061035156201</v>
      </c>
      <c r="I2503">
        <v>-32.984954833984297</v>
      </c>
      <c r="J2503">
        <v>-28.8091430664062</v>
      </c>
      <c r="L2503">
        <f t="shared" si="156"/>
        <v>6.7518659172653503</v>
      </c>
      <c r="M2503">
        <f t="shared" si="157"/>
        <v>0.1870835903269672</v>
      </c>
      <c r="N2503">
        <f t="shared" si="158"/>
        <v>3.5000269769628493E-2</v>
      </c>
      <c r="O2503">
        <f t="shared" si="159"/>
        <v>0.21607108939939254</v>
      </c>
      <c r="P2503" t="str" cm="1">
        <f t="array" ref="P2503">IF(AND(O2503&gt;$Q$2,M2503&gt;0,M2504&lt;0,53.93&gt;A2503&gt;16.07),Peak,"")</f>
        <v/>
      </c>
    </row>
    <row r="2504" spans="1:16" x14ac:dyDescent="0.3">
      <c r="A2504">
        <v>25.003570555999399</v>
      </c>
      <c r="B2504">
        <v>0.39936950802803001</v>
      </c>
      <c r="C2504">
        <v>2.7205924987792902</v>
      </c>
      <c r="D2504">
        <v>7.3690261840820304</v>
      </c>
      <c r="E2504">
        <v>-0.293108850717544</v>
      </c>
      <c r="F2504">
        <v>-0.57875680923461903</v>
      </c>
      <c r="G2504">
        <v>9.2728607356548295E-2</v>
      </c>
      <c r="H2504">
        <v>3.6000061035156201</v>
      </c>
      <c r="I2504">
        <v>-32.984954833984297</v>
      </c>
      <c r="J2504">
        <v>-28.8091430664062</v>
      </c>
      <c r="L2504">
        <f t="shared" si="156"/>
        <v>7.8653459205583109</v>
      </c>
      <c r="M2504">
        <f t="shared" si="157"/>
        <v>1.1134800032929606</v>
      </c>
      <c r="N2504">
        <f t="shared" si="158"/>
        <v>1.2398377177332915</v>
      </c>
      <c r="O2504">
        <f t="shared" si="159"/>
        <v>0.22339918664161554</v>
      </c>
      <c r="P2504" t="str" cm="1">
        <f t="array" ref="P2504">IF(AND(O2504&gt;$Q$2,M2504&gt;0,M2505&lt;0,53.93&gt;A2504&gt;16.07),Peak,"")</f>
        <v/>
      </c>
    </row>
    <row r="2505" spans="1:16" x14ac:dyDescent="0.3">
      <c r="A2505">
        <v>25.013549803999901</v>
      </c>
      <c r="B2505">
        <v>0.48334488272666898</v>
      </c>
      <c r="C2505">
        <v>2.9211754798889098</v>
      </c>
      <c r="D2505">
        <v>7.9980182647704998</v>
      </c>
      <c r="E2505">
        <v>-0.37837713956832802</v>
      </c>
      <c r="F2505">
        <v>-0.80365091562271096</v>
      </c>
      <c r="G2505">
        <v>-1.17248333990573E-2</v>
      </c>
      <c r="H2505">
        <v>3</v>
      </c>
      <c r="I2505">
        <v>-32.4896850585937</v>
      </c>
      <c r="J2505">
        <v>-28.711807250976499</v>
      </c>
      <c r="L2505">
        <f t="shared" si="156"/>
        <v>8.5284925176472299</v>
      </c>
      <c r="M2505">
        <f t="shared" si="157"/>
        <v>0.66314659708891899</v>
      </c>
      <c r="N2505">
        <f t="shared" si="158"/>
        <v>0.43976340923061308</v>
      </c>
      <c r="O2505">
        <f t="shared" si="159"/>
        <v>0.19821672388605541</v>
      </c>
      <c r="P2505" t="str" cm="1">
        <f t="array" ref="P2505">IF(AND(O2505&gt;$Q$2,M2505&gt;0,M2506&lt;0,53.93&gt;A2505&gt;16.07),Peak,"")</f>
        <v/>
      </c>
    </row>
    <row r="2506" spans="1:16" x14ac:dyDescent="0.3">
      <c r="A2506">
        <v>25.023529052999901</v>
      </c>
      <c r="B2506">
        <v>0.4872367978096</v>
      </c>
      <c r="C2506">
        <v>2.9304561614990199</v>
      </c>
      <c r="D2506">
        <v>9.1881933212280202</v>
      </c>
      <c r="E2506">
        <v>-0.39543068408965998</v>
      </c>
      <c r="F2506">
        <v>-1.0136235952377299</v>
      </c>
      <c r="G2506">
        <v>-0.14282399415969799</v>
      </c>
      <c r="H2506">
        <v>3</v>
      </c>
      <c r="I2506">
        <v>-32.4896850585937</v>
      </c>
      <c r="J2506">
        <v>-28.711807250976499</v>
      </c>
      <c r="L2506">
        <f t="shared" si="156"/>
        <v>9.6564936452040673</v>
      </c>
      <c r="M2506">
        <f t="shared" si="157"/>
        <v>1.1280011275568373</v>
      </c>
      <c r="N2506">
        <f t="shared" si="158"/>
        <v>1.2723865437694963</v>
      </c>
      <c r="O2506">
        <f t="shared" si="159"/>
        <v>0.19065122365102452</v>
      </c>
      <c r="P2506" t="str" cm="1">
        <f t="array" ref="P2506">IF(AND(O2506&gt;$Q$2,M2506&gt;0,M2507&lt;0,53.93&gt;A2506&gt;16.07),Peak,"")</f>
        <v/>
      </c>
    </row>
    <row r="2507" spans="1:16" x14ac:dyDescent="0.3">
      <c r="A2507">
        <v>25.033538817999201</v>
      </c>
      <c r="B2507">
        <v>0.67659300565719604</v>
      </c>
      <c r="C2507">
        <v>3.0705647468566801</v>
      </c>
      <c r="D2507">
        <v>9.8881378173828107</v>
      </c>
      <c r="E2507">
        <v>-0.345335572957992</v>
      </c>
      <c r="F2507">
        <v>-1.20867431163787</v>
      </c>
      <c r="G2507">
        <v>-0.28351640701293901</v>
      </c>
      <c r="H2507">
        <v>3</v>
      </c>
      <c r="I2507">
        <v>-32.4896850585937</v>
      </c>
      <c r="J2507">
        <v>-28.711807250976499</v>
      </c>
      <c r="L2507">
        <f t="shared" si="156"/>
        <v>10.376001901286418</v>
      </c>
      <c r="M2507">
        <f t="shared" si="157"/>
        <v>0.71950825608235114</v>
      </c>
      <c r="N2507">
        <f t="shared" si="158"/>
        <v>0.51769213057066621</v>
      </c>
      <c r="O2507">
        <f t="shared" si="159"/>
        <v>0.18549596396816939</v>
      </c>
      <c r="P2507" t="str" cm="1">
        <f t="array" ref="P2507">IF(AND(O2507&gt;$Q$2,M2507&gt;0,M2508&lt;0,53.93&gt;A2507&gt;16.07),Peak,"")</f>
        <v/>
      </c>
    </row>
    <row r="2508" spans="1:16" x14ac:dyDescent="0.3">
      <c r="A2508">
        <v>25.043518065999699</v>
      </c>
      <c r="B2508">
        <v>0.68317931890487604</v>
      </c>
      <c r="C2508">
        <v>2.91369104385375</v>
      </c>
      <c r="D2508">
        <v>11.1524085998535</v>
      </c>
      <c r="E2508">
        <v>-0.237684726715087</v>
      </c>
      <c r="F2508">
        <v>-1.40479087829589</v>
      </c>
      <c r="G2508">
        <v>-0.41035237908363298</v>
      </c>
      <c r="H2508">
        <v>2</v>
      </c>
      <c r="I2508">
        <v>-32.291580200195298</v>
      </c>
      <c r="J2508">
        <v>-28.9064636230468</v>
      </c>
      <c r="L2508">
        <f t="shared" si="156"/>
        <v>11.546971337060606</v>
      </c>
      <c r="M2508">
        <f t="shared" si="157"/>
        <v>1.1709694357741878</v>
      </c>
      <c r="N2508">
        <f t="shared" si="158"/>
        <v>1.3711694195173196</v>
      </c>
      <c r="O2508">
        <f t="shared" si="159"/>
        <v>0.18623094248240213</v>
      </c>
      <c r="P2508" t="str" cm="1">
        <f t="array" ref="P2508">IF(AND(O2508&gt;$Q$2,M2508&gt;0,M2509&lt;0,53.93&gt;A2508&gt;16.07),Peak,"")</f>
        <v/>
      </c>
    </row>
    <row r="2509" spans="1:16" x14ac:dyDescent="0.3">
      <c r="A2509">
        <v>25.053497313999198</v>
      </c>
      <c r="B2509">
        <v>0.81041473150253296</v>
      </c>
      <c r="C2509">
        <v>2.76894187927246</v>
      </c>
      <c r="D2509">
        <v>11.763438224792401</v>
      </c>
      <c r="E2509">
        <v>-8.8465683162212302E-2</v>
      </c>
      <c r="F2509">
        <v>-1.5646681785583401</v>
      </c>
      <c r="G2509">
        <v>-0.51587158441543501</v>
      </c>
      <c r="H2509">
        <v>2</v>
      </c>
      <c r="I2509">
        <v>-32.291580200195298</v>
      </c>
      <c r="J2509">
        <v>-28.9064636230468</v>
      </c>
      <c r="L2509">
        <f t="shared" si="156"/>
        <v>12.112072078564106</v>
      </c>
      <c r="M2509">
        <f t="shared" si="157"/>
        <v>0.56510074150349965</v>
      </c>
      <c r="N2509">
        <f t="shared" si="158"/>
        <v>0.31933884804780516</v>
      </c>
      <c r="O2509">
        <f t="shared" si="159"/>
        <v>0.19340609323803407</v>
      </c>
      <c r="P2509" t="str" cm="1">
        <f t="array" ref="P2509">IF(AND(O2509&gt;$Q$2,M2509&gt;0,M2510&lt;0,53.93&gt;A2509&gt;16.07),Peak,"")</f>
        <v/>
      </c>
    </row>
    <row r="2510" spans="1:16" x14ac:dyDescent="0.3">
      <c r="A2510">
        <v>25.063507079999901</v>
      </c>
      <c r="B2510">
        <v>0.82044386863708496</v>
      </c>
      <c r="C2510">
        <v>2.5966501235961901</v>
      </c>
      <c r="D2510">
        <v>11.9830312728881</v>
      </c>
      <c r="E2510">
        <v>6.8213939666748005E-2</v>
      </c>
      <c r="F2510">
        <v>-1.6339480876922601</v>
      </c>
      <c r="G2510">
        <v>-0.59261298179626398</v>
      </c>
      <c r="H2510">
        <v>2</v>
      </c>
      <c r="I2510">
        <v>-32.291580200195298</v>
      </c>
      <c r="J2510">
        <v>-28.9064636230468</v>
      </c>
      <c r="L2510">
        <f t="shared" si="156"/>
        <v>12.288562100301666</v>
      </c>
      <c r="M2510">
        <f t="shared" si="157"/>
        <v>0.17649002173756045</v>
      </c>
      <c r="N2510">
        <f t="shared" si="158"/>
        <v>3.1148727772924562E-2</v>
      </c>
      <c r="O2510">
        <f t="shared" si="159"/>
        <v>0.18907991444220931</v>
      </c>
      <c r="P2510" t="str" cm="1">
        <f t="array" ref="P2510">IF(AND(O2510&gt;$Q$2,M2510&gt;0,M2511&lt;0,53.93&gt;A2510&gt;16.07),Peak,"")</f>
        <v/>
      </c>
    </row>
    <row r="2511" spans="1:16" x14ac:dyDescent="0.3">
      <c r="A2511">
        <v>25.073486327999401</v>
      </c>
      <c r="B2511">
        <v>1.14990878105163</v>
      </c>
      <c r="C2511">
        <v>2.12213706970214</v>
      </c>
      <c r="D2511">
        <v>12.074790000915501</v>
      </c>
      <c r="E2511">
        <v>0.16414073109626701</v>
      </c>
      <c r="F2511">
        <v>-1.63927769660949</v>
      </c>
      <c r="G2511">
        <v>-0.65762978792190496</v>
      </c>
      <c r="H2511">
        <v>1</v>
      </c>
      <c r="I2511">
        <v>-32.291580200195298</v>
      </c>
      <c r="J2511">
        <v>-28.225173950195298</v>
      </c>
      <c r="L2511">
        <f t="shared" si="156"/>
        <v>12.313663529330034</v>
      </c>
      <c r="M2511">
        <f t="shared" si="157"/>
        <v>2.5101429028367761E-2</v>
      </c>
      <c r="N2511">
        <f t="shared" si="158"/>
        <v>6.3008173926618364E-4</v>
      </c>
      <c r="O2511">
        <f t="shared" si="159"/>
        <v>0.19795693776027537</v>
      </c>
      <c r="P2511" t="str" cm="1">
        <f t="array" ref="P2511">IF(AND(O2511&gt;$Q$2,M2511&gt;0,M2512&lt;0,53.93&gt;A2511&gt;16.07),Peak,"")</f>
        <v/>
      </c>
    </row>
    <row r="2512" spans="1:16" x14ac:dyDescent="0.3">
      <c r="A2512">
        <v>25.083496092999599</v>
      </c>
      <c r="B2512">
        <v>1.2726534605026201</v>
      </c>
      <c r="C2512">
        <v>1.6594491004943801</v>
      </c>
      <c r="D2512">
        <v>12.2639970779418</v>
      </c>
      <c r="E2512">
        <v>0.13749447464942899</v>
      </c>
      <c r="F2512">
        <v>-1.61689460277557</v>
      </c>
      <c r="G2512">
        <v>-0.72904169559478704</v>
      </c>
      <c r="H2512">
        <v>1</v>
      </c>
      <c r="I2512">
        <v>-32.291580200195298</v>
      </c>
      <c r="J2512">
        <v>-28.225173950195298</v>
      </c>
      <c r="L2512">
        <f t="shared" si="156"/>
        <v>12.441022565505858</v>
      </c>
      <c r="M2512">
        <f t="shared" si="157"/>
        <v>0.12735903617582345</v>
      </c>
      <c r="N2512">
        <f t="shared" si="158"/>
        <v>1.6220324095634706E-2</v>
      </c>
      <c r="O2512">
        <f t="shared" si="159"/>
        <v>0.19801617488736359</v>
      </c>
      <c r="P2512" t="str" cm="1">
        <f t="array" ref="P2512">IF(AND(O2512&gt;$Q$2,M2512&gt;0,M2513&lt;0,53.93&gt;A2512&gt;16.07),Peak,"")</f>
        <v/>
      </c>
    </row>
    <row r="2513" spans="1:16" x14ac:dyDescent="0.3">
      <c r="A2513">
        <v>25.0934753419996</v>
      </c>
      <c r="B2513">
        <v>1.62232637405395</v>
      </c>
      <c r="C2513">
        <v>1.44240045547485</v>
      </c>
      <c r="D2513">
        <v>12.4877815246582</v>
      </c>
      <c r="E2513">
        <v>-1.4922223985195099E-2</v>
      </c>
      <c r="F2513">
        <v>-1.5369558334350499</v>
      </c>
      <c r="G2513">
        <v>-0.79619038105010898</v>
      </c>
      <c r="H2513">
        <v>1</v>
      </c>
      <c r="I2513">
        <v>-32.291580200195298</v>
      </c>
      <c r="J2513">
        <v>-28.225173950195298</v>
      </c>
      <c r="L2513">
        <f t="shared" si="156"/>
        <v>12.67506013182974</v>
      </c>
      <c r="M2513">
        <f t="shared" si="157"/>
        <v>0.23403756632388273</v>
      </c>
      <c r="N2513">
        <f t="shared" si="158"/>
        <v>5.4773582450805804E-2</v>
      </c>
      <c r="O2513">
        <f t="shared" si="159"/>
        <v>0.19777151759114808</v>
      </c>
      <c r="P2513" t="str" cm="1">
        <f t="array" ref="P2513">IF(AND(O2513&gt;$Q$2,M2513&gt;0,M2514&lt;0,53.93&gt;A2513&gt;16.07),Peak,"")</f>
        <v/>
      </c>
    </row>
    <row r="2514" spans="1:16" x14ac:dyDescent="0.3">
      <c r="A2514">
        <v>25.103454589999199</v>
      </c>
      <c r="B2514">
        <v>1.60181903839111</v>
      </c>
      <c r="C2514">
        <v>1.2668156623840301</v>
      </c>
      <c r="D2514">
        <v>12.487332344055099</v>
      </c>
      <c r="E2514">
        <v>-0.22915808856487199</v>
      </c>
      <c r="F2514">
        <v>-1.3664197921752901</v>
      </c>
      <c r="G2514">
        <v>-0.86440455913543701</v>
      </c>
      <c r="H2514">
        <v>0.199996948242187</v>
      </c>
      <c r="I2514">
        <v>-32.291580200195298</v>
      </c>
      <c r="J2514">
        <v>-28.711807250976499</v>
      </c>
      <c r="L2514">
        <f t="shared" si="156"/>
        <v>12.653225487009164</v>
      </c>
      <c r="M2514">
        <f t="shared" si="157"/>
        <v>-2.1834644820575733E-2</v>
      </c>
      <c r="N2514">
        <f t="shared" si="158"/>
        <v>4.7675171444069468E-4</v>
      </c>
      <c r="O2514">
        <f t="shared" si="159"/>
        <v>0.19881722364148335</v>
      </c>
      <c r="P2514" t="str" cm="1">
        <f t="array" ref="P2514">IF(AND(O2514&gt;$Q$2,M2514&gt;0,M2515&lt;0,53.93&gt;A2514&gt;16.07),Peak,"")</f>
        <v/>
      </c>
    </row>
    <row r="2515" spans="1:16" x14ac:dyDescent="0.3">
      <c r="A2515">
        <v>25.1134338379997</v>
      </c>
      <c r="B2515">
        <v>1.31711101531982</v>
      </c>
      <c r="C2515">
        <v>1.1554472446441599</v>
      </c>
      <c r="D2515">
        <v>13.0848894119262</v>
      </c>
      <c r="E2515">
        <v>-0.42207694053649902</v>
      </c>
      <c r="F2515">
        <v>-1.1074182987213099</v>
      </c>
      <c r="G2515">
        <v>-0.92515820264816195</v>
      </c>
      <c r="H2515">
        <v>0.199996948242187</v>
      </c>
      <c r="I2515">
        <v>-32.291580200195298</v>
      </c>
      <c r="J2515">
        <v>-28.711807250976499</v>
      </c>
      <c r="L2515">
        <f t="shared" si="156"/>
        <v>13.201673025952845</v>
      </c>
      <c r="M2515">
        <f t="shared" si="157"/>
        <v>0.54844753894368026</v>
      </c>
      <c r="N2515">
        <f t="shared" si="158"/>
        <v>0.30079470297337968</v>
      </c>
      <c r="O2515">
        <f t="shared" si="159"/>
        <v>0.20168360510729366</v>
      </c>
      <c r="P2515" t="str" cm="1">
        <f t="array" ref="P2515">IF(AND(O2515&gt;$Q$2,M2515&gt;0,M2516&lt;0,53.93&gt;A2515&gt;16.07),Peak,"")</f>
        <v/>
      </c>
    </row>
    <row r="2516" spans="1:16" x14ac:dyDescent="0.3">
      <c r="A2516">
        <v>25.123443602999899</v>
      </c>
      <c r="B2516">
        <v>0.85681825876235895</v>
      </c>
      <c r="C2516">
        <v>1.1289523839950499</v>
      </c>
      <c r="D2516">
        <v>13.6974163055419</v>
      </c>
      <c r="E2516">
        <v>-0.52866196632385198</v>
      </c>
      <c r="F2516">
        <v>-0.801519334316253</v>
      </c>
      <c r="G2516">
        <v>-0.93368482589721602</v>
      </c>
      <c r="H2516">
        <v>0.199996948242187</v>
      </c>
      <c r="I2516">
        <v>-32.291580200195298</v>
      </c>
      <c r="J2516">
        <v>-28.711807250976499</v>
      </c>
      <c r="L2516">
        <f t="shared" si="156"/>
        <v>13.770544087333723</v>
      </c>
      <c r="M2516">
        <f t="shared" si="157"/>
        <v>0.56887106138087873</v>
      </c>
      <c r="N2516">
        <f t="shared" si="158"/>
        <v>0.32361428447660751</v>
      </c>
      <c r="O2516">
        <f t="shared" si="159"/>
        <v>0.19908789604838897</v>
      </c>
      <c r="P2516" t="str" cm="1">
        <f t="array" ref="P2516">IF(AND(O2516&gt;$Q$2,M2516&gt;0,M2517&lt;0,53.93&gt;A2516&gt;16.07),Peak,"")</f>
        <v/>
      </c>
    </row>
    <row r="2517" spans="1:16" x14ac:dyDescent="0.3">
      <c r="A2517">
        <v>25.133422851999899</v>
      </c>
      <c r="B2517">
        <v>0.90441924333572299</v>
      </c>
      <c r="C2517">
        <v>1.1943663358688299</v>
      </c>
      <c r="D2517">
        <v>14.1169939041137</v>
      </c>
      <c r="E2517">
        <v>-0.53612256050109797</v>
      </c>
      <c r="F2517">
        <v>-0.52120113372802701</v>
      </c>
      <c r="G2517">
        <v>-0.87399727106094305</v>
      </c>
      <c r="H2517">
        <v>0.80000305175781194</v>
      </c>
      <c r="I2517">
        <v>-31.796310424804599</v>
      </c>
      <c r="J2517">
        <v>-28.9064636230468</v>
      </c>
      <c r="L2517">
        <f t="shared" si="156"/>
        <v>14.196267185452522</v>
      </c>
      <c r="M2517">
        <f t="shared" si="157"/>
        <v>0.42572309811879805</v>
      </c>
      <c r="N2517">
        <f t="shared" si="158"/>
        <v>0.18124015627186776</v>
      </c>
      <c r="O2517">
        <f t="shared" si="159"/>
        <v>0.21622674872363309</v>
      </c>
      <c r="P2517" t="str" cm="1">
        <f t="array" ref="P2517">IF(AND(O2517&gt;$Q$2,M2517&gt;0,M2518&lt;0,53.93&gt;A2517&gt;16.07),Peak,"")</f>
        <v/>
      </c>
    </row>
    <row r="2518" spans="1:16" x14ac:dyDescent="0.3">
      <c r="A2518">
        <v>25.143432616999199</v>
      </c>
      <c r="B2518">
        <v>0.854872286319732</v>
      </c>
      <c r="C2518">
        <v>1.3392649888992301</v>
      </c>
      <c r="D2518">
        <v>14.564263343811</v>
      </c>
      <c r="E2518">
        <v>-0.45618432760238598</v>
      </c>
      <c r="F2518">
        <v>-0.27818742394447299</v>
      </c>
      <c r="G2518">
        <v>-0.783399999141693</v>
      </c>
      <c r="H2518">
        <v>0.80000305175781194</v>
      </c>
      <c r="I2518">
        <v>-31.796310424804599</v>
      </c>
      <c r="J2518">
        <v>-28.9064636230468</v>
      </c>
      <c r="L2518">
        <f t="shared" si="156"/>
        <v>14.650672478909817</v>
      </c>
      <c r="M2518">
        <f t="shared" si="157"/>
        <v>0.4544052934572953</v>
      </c>
      <c r="N2518">
        <f t="shared" si="158"/>
        <v>0.20648417072201067</v>
      </c>
      <c r="O2518">
        <f t="shared" si="159"/>
        <v>0.21747553583077259</v>
      </c>
      <c r="P2518" t="str" cm="1">
        <f t="array" ref="P2518">IF(AND(O2518&gt;$Q$2,M2518&gt;0,M2519&lt;0,53.93&gt;A2518&gt;16.07),Peak,"")</f>
        <v/>
      </c>
    </row>
    <row r="2519" spans="1:16" x14ac:dyDescent="0.3">
      <c r="A2519">
        <v>25.153381346999499</v>
      </c>
      <c r="B2519">
        <v>1.13658642768859</v>
      </c>
      <c r="C2519">
        <v>1.1416758298873899</v>
      </c>
      <c r="D2519">
        <v>14.141841888427701</v>
      </c>
      <c r="E2519">
        <v>-0.34000658988952598</v>
      </c>
      <c r="F2519">
        <v>-2.23830696195364E-2</v>
      </c>
      <c r="G2519">
        <v>-0.68960529565811102</v>
      </c>
      <c r="H2519">
        <v>0.80000305175781194</v>
      </c>
      <c r="I2519">
        <v>-31.796310424804599</v>
      </c>
      <c r="J2519">
        <v>-28.9064636230468</v>
      </c>
      <c r="L2519">
        <f t="shared" si="156"/>
        <v>14.23330405792848</v>
      </c>
      <c r="M2519">
        <f t="shared" si="157"/>
        <v>-0.41736842098133664</v>
      </c>
      <c r="N2519">
        <f t="shared" si="158"/>
        <v>0.17419639883245425</v>
      </c>
      <c r="O2519">
        <f t="shared" si="159"/>
        <v>0.21665743172082072</v>
      </c>
      <c r="P2519" t="str" cm="1">
        <f t="array" ref="P2519">IF(AND(O2519&gt;$Q$2,M2519&gt;0,M2520&lt;0,53.93&gt;A2519&gt;16.07),Peak,"")</f>
        <v/>
      </c>
    </row>
    <row r="2520" spans="1:16" x14ac:dyDescent="0.3">
      <c r="A2520">
        <v>25.1633911129993</v>
      </c>
      <c r="B2520">
        <v>1.21816682815551</v>
      </c>
      <c r="C2520">
        <v>1.1862831115722601</v>
      </c>
      <c r="D2520">
        <v>13.8730010986328</v>
      </c>
      <c r="E2520">
        <v>-0.27712163329124401</v>
      </c>
      <c r="F2520">
        <v>0.18012849986553101</v>
      </c>
      <c r="G2520">
        <v>-0.61712765693664495</v>
      </c>
      <c r="H2520">
        <v>1.6000061035156199</v>
      </c>
      <c r="I2520">
        <v>-31.2019958496093</v>
      </c>
      <c r="J2520">
        <v>-29.1984558105468</v>
      </c>
      <c r="L2520">
        <f t="shared" si="156"/>
        <v>13.976814999301054</v>
      </c>
      <c r="M2520">
        <f t="shared" si="157"/>
        <v>-0.25648905862742666</v>
      </c>
      <c r="N2520">
        <f t="shared" si="158"/>
        <v>6.5786637195583503E-2</v>
      </c>
      <c r="O2520">
        <f t="shared" si="159"/>
        <v>0.21311702864250726</v>
      </c>
      <c r="P2520" t="str" cm="1">
        <f t="array" ref="P2520">IF(AND(O2520&gt;$Q$2,M2520&gt;0,M2521&lt;0,53.93&gt;A2520&gt;16.07),Peak,"")</f>
        <v/>
      </c>
    </row>
    <row r="2521" spans="1:16" x14ac:dyDescent="0.3">
      <c r="A2521">
        <v>25.173370360999701</v>
      </c>
      <c r="B2521">
        <v>1.5596067905426001</v>
      </c>
      <c r="C2521">
        <v>1.03135526180267</v>
      </c>
      <c r="D2521">
        <v>13.374687194824199</v>
      </c>
      <c r="E2521">
        <v>-0.298438370227813</v>
      </c>
      <c r="F2521">
        <v>0.30909606814384399</v>
      </c>
      <c r="G2521">
        <v>-0.60860073566436701</v>
      </c>
      <c r="H2521">
        <v>1.6000061035156199</v>
      </c>
      <c r="I2521">
        <v>-31.2019958496093</v>
      </c>
      <c r="J2521">
        <v>-29.1984558105468</v>
      </c>
      <c r="L2521">
        <f t="shared" si="156"/>
        <v>13.50475192576854</v>
      </c>
      <c r="M2521">
        <f t="shared" si="157"/>
        <v>-0.47206307353251376</v>
      </c>
      <c r="N2521">
        <f t="shared" si="158"/>
        <v>0.2228435453929635</v>
      </c>
      <c r="O2521">
        <f t="shared" si="159"/>
        <v>0.21192173529973787</v>
      </c>
      <c r="P2521" t="str" cm="1">
        <f t="array" ref="P2521">IF(AND(O2521&gt;$Q$2,M2521&gt;0,M2522&lt;0,53.93&gt;A2521&gt;16.07),Peak,"")</f>
        <v/>
      </c>
    </row>
    <row r="2522" spans="1:16" x14ac:dyDescent="0.3">
      <c r="A2522">
        <v>25.183380126999499</v>
      </c>
      <c r="B2522">
        <v>1.78818142414093</v>
      </c>
      <c r="C2522">
        <v>0.70817732810974099</v>
      </c>
      <c r="D2522">
        <v>13.0613889694213</v>
      </c>
      <c r="E2522">
        <v>-0.35492825508117598</v>
      </c>
      <c r="F2522">
        <v>0.42314219474792403</v>
      </c>
      <c r="G2522">
        <v>-0.66189324855804399</v>
      </c>
      <c r="H2522">
        <v>1.6000061035156199</v>
      </c>
      <c r="I2522">
        <v>-31.2019958496093</v>
      </c>
      <c r="J2522">
        <v>-29.1984558105468</v>
      </c>
      <c r="L2522">
        <f t="shared" si="156"/>
        <v>13.202234270918378</v>
      </c>
      <c r="M2522">
        <f t="shared" si="157"/>
        <v>-0.30251765485016158</v>
      </c>
      <c r="N2522">
        <f t="shared" si="158"/>
        <v>9.1516931496041481E-2</v>
      </c>
      <c r="O2522">
        <f t="shared" si="159"/>
        <v>0.20744830351904173</v>
      </c>
      <c r="P2522" t="str" cm="1">
        <f t="array" ref="P2522">IF(AND(O2522&gt;$Q$2,M2522&gt;0,M2523&lt;0,53.93&gt;A2522&gt;16.07),Peak,"")</f>
        <v/>
      </c>
    </row>
    <row r="2523" spans="1:16" x14ac:dyDescent="0.3">
      <c r="A2523">
        <v>25.193359375</v>
      </c>
      <c r="B2523">
        <v>1.61618912220001</v>
      </c>
      <c r="C2523">
        <v>0.63093793392181396</v>
      </c>
      <c r="D2523">
        <v>12.6492958068847</v>
      </c>
      <c r="E2523">
        <v>-0.397562265396118</v>
      </c>
      <c r="F2523">
        <v>0.55530768632888705</v>
      </c>
      <c r="G2523">
        <v>-0.75142472982406605</v>
      </c>
      <c r="H2523">
        <v>2.70001220703125</v>
      </c>
      <c r="I2523">
        <v>-30.607666015625</v>
      </c>
      <c r="J2523">
        <v>-29.3930969238281</v>
      </c>
      <c r="L2523">
        <f t="shared" si="156"/>
        <v>12.767726280166332</v>
      </c>
      <c r="M2523">
        <f t="shared" si="157"/>
        <v>-0.43450799075204571</v>
      </c>
      <c r="N2523">
        <f t="shared" si="158"/>
        <v>0.18879719402737985</v>
      </c>
      <c r="O2523">
        <f t="shared" si="159"/>
        <v>0.20639436691523991</v>
      </c>
      <c r="P2523" t="str" cm="1">
        <f t="array" ref="P2523">IF(AND(O2523&gt;$Q$2,M2523&gt;0,M2524&lt;0,53.93&gt;A2523&gt;16.07),Peak,"")</f>
        <v/>
      </c>
    </row>
    <row r="2524" spans="1:16" x14ac:dyDescent="0.3">
      <c r="A2524">
        <v>25.2033386229995</v>
      </c>
      <c r="B2524">
        <v>1.28343105316162</v>
      </c>
      <c r="C2524">
        <v>0.43813887238502502</v>
      </c>
      <c r="D2524">
        <v>12.1786746978759</v>
      </c>
      <c r="E2524">
        <v>-0.39862808585166898</v>
      </c>
      <c r="F2524">
        <v>0.703460693359375</v>
      </c>
      <c r="G2524">
        <v>-0.82709980010986295</v>
      </c>
      <c r="H2524">
        <v>2.70001220703125</v>
      </c>
      <c r="I2524">
        <v>-30.607666015625</v>
      </c>
      <c r="J2524">
        <v>-29.3930969238281</v>
      </c>
      <c r="L2524">
        <f t="shared" si="156"/>
        <v>12.25394949950411</v>
      </c>
      <c r="M2524">
        <f t="shared" si="157"/>
        <v>-0.51377678066222288</v>
      </c>
      <c r="N2524">
        <f t="shared" si="158"/>
        <v>0.26396658034763787</v>
      </c>
      <c r="O2524">
        <f t="shared" si="159"/>
        <v>0.20374132992660951</v>
      </c>
      <c r="P2524" t="str" cm="1">
        <f t="array" ref="P2524">IF(AND(O2524&gt;$Q$2,M2524&gt;0,M2525&lt;0,53.93&gt;A2524&gt;16.07),Peak,"")</f>
        <v/>
      </c>
    </row>
    <row r="2525" spans="1:16" x14ac:dyDescent="0.3">
      <c r="A2525">
        <v>25.213348388999201</v>
      </c>
      <c r="B2525">
        <v>0.64455962181091297</v>
      </c>
      <c r="C2525">
        <v>0.29368928074836698</v>
      </c>
      <c r="D2525">
        <v>11.709699630737299</v>
      </c>
      <c r="E2525">
        <v>-0.36025777459144498</v>
      </c>
      <c r="F2525">
        <v>0.84628438949584905</v>
      </c>
      <c r="G2525">
        <v>-0.84841680526733398</v>
      </c>
      <c r="H2525">
        <v>2.70001220703125</v>
      </c>
      <c r="I2525">
        <v>-30.607666015625</v>
      </c>
      <c r="J2525">
        <v>-29.3930969238281</v>
      </c>
      <c r="L2525">
        <f t="shared" si="156"/>
        <v>11.731102929468515</v>
      </c>
      <c r="M2525">
        <f t="shared" si="157"/>
        <v>-0.52284657003559509</v>
      </c>
      <c r="N2525">
        <f t="shared" si="158"/>
        <v>0.27336853579798642</v>
      </c>
      <c r="O2525">
        <f t="shared" si="159"/>
        <v>0.20099218460137425</v>
      </c>
      <c r="P2525" t="str" cm="1">
        <f t="array" ref="P2525">IF(AND(O2525&gt;$Q$2,M2525&gt;0,M2526&lt;0,53.93&gt;A2525&gt;16.07),Peak,"")</f>
        <v/>
      </c>
    </row>
    <row r="2526" spans="1:16" x14ac:dyDescent="0.3">
      <c r="A2526">
        <v>25.223327635999301</v>
      </c>
      <c r="B2526">
        <v>0.25177642703056302</v>
      </c>
      <c r="C2526">
        <v>0.40101608633995001</v>
      </c>
      <c r="D2526">
        <v>11.4344215393066</v>
      </c>
      <c r="E2526">
        <v>-0.28564798831939697</v>
      </c>
      <c r="F2526">
        <v>0.96033054590225198</v>
      </c>
      <c r="G2526">
        <v>-0.79086112976074197</v>
      </c>
      <c r="H2526">
        <v>4.8000030517578098</v>
      </c>
      <c r="I2526">
        <v>-30.2114562988281</v>
      </c>
      <c r="J2526">
        <v>-29.9770812988281</v>
      </c>
      <c r="L2526">
        <f t="shared" si="156"/>
        <v>11.444221302005234</v>
      </c>
      <c r="M2526">
        <f t="shared" si="157"/>
        <v>-0.28688162746328061</v>
      </c>
      <c r="N2526">
        <f t="shared" si="158"/>
        <v>8.2301068175980513E-2</v>
      </c>
      <c r="O2526">
        <f t="shared" si="159"/>
        <v>0.19694875625360805</v>
      </c>
      <c r="P2526" t="str" cm="1">
        <f t="array" ref="P2526">IF(AND(O2526&gt;$Q$2,M2526&gt;0,M2527&lt;0,53.93&gt;A2526&gt;16.07),Peak,"")</f>
        <v/>
      </c>
    </row>
    <row r="2527" spans="1:16" x14ac:dyDescent="0.3">
      <c r="A2527">
        <v>25.233337401999901</v>
      </c>
      <c r="B2527">
        <v>-2.6494903489947302E-2</v>
      </c>
      <c r="C2527">
        <v>0.20178039371967299</v>
      </c>
      <c r="D2527">
        <v>10.836864471435501</v>
      </c>
      <c r="E2527">
        <v>-0.18652381002902901</v>
      </c>
      <c r="F2527">
        <v>1.0178862810134801</v>
      </c>
      <c r="G2527">
        <v>-0.65123450756072998</v>
      </c>
      <c r="H2527">
        <v>4.8000030517578098</v>
      </c>
      <c r="I2527">
        <v>-30.2114562988281</v>
      </c>
      <c r="J2527">
        <v>-29.9770812988281</v>
      </c>
      <c r="L2527">
        <f t="shared" si="156"/>
        <v>10.838775248129359</v>
      </c>
      <c r="M2527">
        <f t="shared" si="157"/>
        <v>-0.60544605387587502</v>
      </c>
      <c r="N2527">
        <f t="shared" si="158"/>
        <v>0.36656492415386899</v>
      </c>
      <c r="O2527">
        <f t="shared" si="159"/>
        <v>0.19641531857736808</v>
      </c>
      <c r="P2527" t="str" cm="1">
        <f t="array" ref="P2527">IF(AND(O2527&gt;$Q$2,M2527&gt;0,M2528&lt;0,53.93&gt;A2527&gt;16.07),Peak,"")</f>
        <v/>
      </c>
    </row>
    <row r="2528" spans="1:16" x14ac:dyDescent="0.3">
      <c r="A2528">
        <v>25.2433166499995</v>
      </c>
      <c r="B2528">
        <v>-0.26090744137763899</v>
      </c>
      <c r="C2528">
        <v>0.22917343676090199</v>
      </c>
      <c r="D2528">
        <v>10.656639099121</v>
      </c>
      <c r="E2528">
        <v>-8.6334086954593603E-2</v>
      </c>
      <c r="F2528">
        <v>1.0157546997070299</v>
      </c>
      <c r="G2528">
        <v>-0.46257910132408098</v>
      </c>
      <c r="H2528">
        <v>4.8000030517578098</v>
      </c>
      <c r="I2528">
        <v>-30.2114562988281</v>
      </c>
      <c r="J2528">
        <v>-29.9770812988281</v>
      </c>
      <c r="L2528">
        <f t="shared" si="156"/>
        <v>10.662295721184883</v>
      </c>
      <c r="M2528">
        <f t="shared" si="157"/>
        <v>-0.17647952694447611</v>
      </c>
      <c r="N2528">
        <f t="shared" si="158"/>
        <v>3.1145023430546068E-2</v>
      </c>
      <c r="O2528">
        <f t="shared" si="159"/>
        <v>0.18886203779570551</v>
      </c>
      <c r="P2528" t="str" cm="1">
        <f t="array" ref="P2528">IF(AND(O2528&gt;$Q$2,M2528&gt;0,M2529&lt;0,53.93&gt;A2528&gt;16.07),Peak,"")</f>
        <v/>
      </c>
    </row>
    <row r="2529" spans="1:16" x14ac:dyDescent="0.3">
      <c r="A2529">
        <v>25.253326415999201</v>
      </c>
      <c r="B2529">
        <v>-0.254470825195312</v>
      </c>
      <c r="C2529">
        <v>0.40445891022682101</v>
      </c>
      <c r="D2529">
        <v>9.9343910217285103</v>
      </c>
      <c r="E2529">
        <v>3.1973912846297E-3</v>
      </c>
      <c r="F2529">
        <v>0.99017423391342096</v>
      </c>
      <c r="G2529">
        <v>-0.237684726715087</v>
      </c>
      <c r="H2529">
        <v>5.3999938964843697</v>
      </c>
      <c r="I2529">
        <v>-30.310501098632798</v>
      </c>
      <c r="J2529">
        <v>-30.171737670898398</v>
      </c>
      <c r="L2529">
        <f t="shared" si="156"/>
        <v>9.9458769036992152</v>
      </c>
      <c r="M2529">
        <f t="shared" si="157"/>
        <v>-0.7164188174856676</v>
      </c>
      <c r="N2529">
        <f t="shared" si="158"/>
        <v>0.51325592204756232</v>
      </c>
      <c r="O2529">
        <f t="shared" si="159"/>
        <v>0.19005436549562013</v>
      </c>
      <c r="P2529" t="str" cm="1">
        <f t="array" ref="P2529">IF(AND(O2529&gt;$Q$2,M2529&gt;0,M2530&lt;0,53.93&gt;A2529&gt;16.07),Peak,"")</f>
        <v/>
      </c>
    </row>
    <row r="2530" spans="1:16" x14ac:dyDescent="0.3">
      <c r="A2530">
        <v>25.263305663999699</v>
      </c>
      <c r="B2530">
        <v>0.21884490549564301</v>
      </c>
      <c r="C2530">
        <v>0.66416883468627896</v>
      </c>
      <c r="D2530">
        <v>9.6022319793701101</v>
      </c>
      <c r="E2530">
        <v>6.0753095895051901E-2</v>
      </c>
      <c r="F2530">
        <v>0.94540858268737704</v>
      </c>
      <c r="G2530">
        <v>-9.5932390540838207E-3</v>
      </c>
      <c r="H2530">
        <v>5.3999938964843697</v>
      </c>
      <c r="I2530">
        <v>-30.310501098632798</v>
      </c>
      <c r="J2530">
        <v>-30.171737670898398</v>
      </c>
      <c r="L2530">
        <f t="shared" si="156"/>
        <v>9.6276618303338815</v>
      </c>
      <c r="M2530">
        <f t="shared" si="157"/>
        <v>-0.31821507336533372</v>
      </c>
      <c r="N2530">
        <f t="shared" si="158"/>
        <v>0.10126083291690473</v>
      </c>
      <c r="O2530">
        <f t="shared" si="159"/>
        <v>0.19233216159039776</v>
      </c>
      <c r="P2530" t="str" cm="1">
        <f t="array" ref="P2530">IF(AND(O2530&gt;$Q$2,M2530&gt;0,M2531&lt;0,53.93&gt;A2530&gt;16.07),Peak,"")</f>
        <v/>
      </c>
    </row>
    <row r="2531" spans="1:16" x14ac:dyDescent="0.3">
      <c r="A2531">
        <v>25.2733154299994</v>
      </c>
      <c r="B2531">
        <v>0.418978720903396</v>
      </c>
      <c r="C2531">
        <v>0.57300841808319003</v>
      </c>
      <c r="D2531">
        <v>9.1203842163085902</v>
      </c>
      <c r="E2531">
        <v>8.8465154170989893E-2</v>
      </c>
      <c r="F2531">
        <v>0.87612861394882202</v>
      </c>
      <c r="G2531">
        <v>0.17479898035526201</v>
      </c>
      <c r="H2531">
        <v>5.3999938964843697</v>
      </c>
      <c r="I2531">
        <v>-30.310501098632798</v>
      </c>
      <c r="J2531">
        <v>-30.171737670898398</v>
      </c>
      <c r="L2531">
        <f t="shared" si="156"/>
        <v>9.1479664444539193</v>
      </c>
      <c r="M2531">
        <f t="shared" si="157"/>
        <v>-0.47969538587996219</v>
      </c>
      <c r="N2531">
        <f t="shared" si="158"/>
        <v>0.23010766323452583</v>
      </c>
      <c r="O2531">
        <f t="shared" si="159"/>
        <v>0.21063675115127947</v>
      </c>
      <c r="P2531" t="str" cm="1">
        <f t="array" ref="P2531">IF(AND(O2531&gt;$Q$2,M2531&gt;0,M2532&lt;0,53.93&gt;A2531&gt;16.07),Peak,"")</f>
        <v/>
      </c>
    </row>
    <row r="2532" spans="1:16" x14ac:dyDescent="0.3">
      <c r="A2532">
        <v>25.283294677999901</v>
      </c>
      <c r="B2532">
        <v>0.58528292179107599</v>
      </c>
      <c r="C2532">
        <v>0.79888868331909102</v>
      </c>
      <c r="D2532">
        <v>8.8358259201049805</v>
      </c>
      <c r="E2532">
        <v>0.10018971562385499</v>
      </c>
      <c r="F2532">
        <v>0.78766292333602905</v>
      </c>
      <c r="G2532">
        <v>0.29204252362251198</v>
      </c>
      <c r="H2532">
        <v>6</v>
      </c>
      <c r="I2532">
        <v>-30.0133361816406</v>
      </c>
      <c r="J2532">
        <v>-29.101119995117099</v>
      </c>
      <c r="L2532">
        <f t="shared" si="156"/>
        <v>8.8911528452318613</v>
      </c>
      <c r="M2532">
        <f t="shared" si="157"/>
        <v>-0.25681359922205793</v>
      </c>
      <c r="N2532">
        <f t="shared" si="158"/>
        <v>6.5953224745387798E-2</v>
      </c>
      <c r="O2532">
        <f t="shared" si="159"/>
        <v>0.21509901595240144</v>
      </c>
      <c r="P2532" t="str" cm="1">
        <f t="array" ref="P2532">IF(AND(O2532&gt;$Q$2,M2532&gt;0,M2533&lt;0,53.93&gt;A2532&gt;16.07),Peak,"")</f>
        <v/>
      </c>
    </row>
    <row r="2533" spans="1:16" x14ac:dyDescent="0.3">
      <c r="A2533">
        <v>25.2932739259995</v>
      </c>
      <c r="B2533">
        <v>0.88121747970580999</v>
      </c>
      <c r="C2533">
        <v>1.18553471565246</v>
      </c>
      <c r="D2533">
        <v>8.5904855728149396</v>
      </c>
      <c r="E2533">
        <v>0.107650831341743</v>
      </c>
      <c r="F2533">
        <v>0.69706535339355402</v>
      </c>
      <c r="G2533">
        <v>0.34853240847587502</v>
      </c>
      <c r="H2533">
        <v>6</v>
      </c>
      <c r="I2533">
        <v>-30.0133361816406</v>
      </c>
      <c r="J2533">
        <v>-29.101119995117099</v>
      </c>
      <c r="L2533">
        <f t="shared" si="156"/>
        <v>8.7165634963153824</v>
      </c>
      <c r="M2533">
        <f t="shared" si="157"/>
        <v>-0.17458934891647893</v>
      </c>
      <c r="N2533">
        <f t="shared" si="158"/>
        <v>3.0481440755080021E-2</v>
      </c>
      <c r="O2533">
        <f t="shared" si="159"/>
        <v>0.2348220458519745</v>
      </c>
      <c r="P2533" t="str" cm="1">
        <f t="array" ref="P2533">IF(AND(O2533&gt;$Q$2,M2533&gt;0,M2534&lt;0,53.93&gt;A2533&gt;16.07),Peak,"")</f>
        <v/>
      </c>
    </row>
    <row r="2534" spans="1:16" x14ac:dyDescent="0.3">
      <c r="A2534">
        <v>25.303283690999699</v>
      </c>
      <c r="B2534">
        <v>1.1484118700027399</v>
      </c>
      <c r="C2534">
        <v>1.3323793411254801</v>
      </c>
      <c r="D2534">
        <v>8.3770294189453107</v>
      </c>
      <c r="E2534">
        <v>0.120440661907196</v>
      </c>
      <c r="F2534">
        <v>0.60646808147430398</v>
      </c>
      <c r="G2534">
        <v>0.35599353909492398</v>
      </c>
      <c r="H2534">
        <v>6</v>
      </c>
      <c r="I2534">
        <v>-30.0133361816406</v>
      </c>
      <c r="J2534">
        <v>-29.101119995117099</v>
      </c>
      <c r="L2534">
        <f t="shared" si="156"/>
        <v>8.5597141551395488</v>
      </c>
      <c r="M2534">
        <f t="shared" si="157"/>
        <v>-0.1568493411758336</v>
      </c>
      <c r="N2534">
        <f t="shared" si="158"/>
        <v>2.460171582729305E-2</v>
      </c>
      <c r="O2534">
        <f t="shared" si="159"/>
        <v>0.24654815246966746</v>
      </c>
      <c r="P2534" t="str" cm="1">
        <f t="array" ref="P2534">IF(AND(O2534&gt;$Q$2,M2534&gt;0,M2535&lt;0,53.93&gt;A2534&gt;16.07),Peak,"")</f>
        <v/>
      </c>
    </row>
    <row r="2535" spans="1:16" x14ac:dyDescent="0.3">
      <c r="A2535">
        <v>25.313262938999198</v>
      </c>
      <c r="B2535">
        <v>1.175954580307</v>
      </c>
      <c r="C2535">
        <v>1.3519885540008501</v>
      </c>
      <c r="D2535">
        <v>8.2209043502807599</v>
      </c>
      <c r="E2535">
        <v>0.13749447464942899</v>
      </c>
      <c r="F2535">
        <v>0.506278395652771</v>
      </c>
      <c r="G2535">
        <v>0.32828146219253501</v>
      </c>
      <c r="H2535">
        <v>6.3999938964843697</v>
      </c>
      <c r="I2535">
        <v>-29.914291381835898</v>
      </c>
      <c r="J2535">
        <v>-29.295761108398398</v>
      </c>
      <c r="L2535">
        <f t="shared" si="156"/>
        <v>8.4139176702389626</v>
      </c>
      <c r="M2535">
        <f t="shared" si="157"/>
        <v>-0.14579648490058617</v>
      </c>
      <c r="N2535">
        <f t="shared" si="158"/>
        <v>2.1256615009366851E-2</v>
      </c>
      <c r="O2535">
        <f t="shared" si="159"/>
        <v>0.26505396373625967</v>
      </c>
      <c r="P2535" t="str" cm="1">
        <f t="array" ref="P2535">IF(AND(O2535&gt;$Q$2,M2535&gt;0,M2536&lt;0,53.93&gt;A2535&gt;16.07),Peak,"")</f>
        <v/>
      </c>
    </row>
    <row r="2536" spans="1:16" x14ac:dyDescent="0.3">
      <c r="A2536">
        <v>25.3232421869997</v>
      </c>
      <c r="B2536">
        <v>1.1018586158752399</v>
      </c>
      <c r="C2536">
        <v>1.7980608940124501</v>
      </c>
      <c r="D2536">
        <v>7.6934013366699201</v>
      </c>
      <c r="E2536">
        <v>0.15667963027954099</v>
      </c>
      <c r="F2536">
        <v>0.403957068920135</v>
      </c>
      <c r="G2536">
        <v>0.282449811697006</v>
      </c>
      <c r="H2536">
        <v>6.3999938964843697</v>
      </c>
      <c r="I2536">
        <v>-29.914291381835898</v>
      </c>
      <c r="J2536">
        <v>-29.295761108398398</v>
      </c>
      <c r="L2536">
        <f t="shared" si="156"/>
        <v>7.9771886974691695</v>
      </c>
      <c r="M2536">
        <f t="shared" si="157"/>
        <v>-0.43672897276979317</v>
      </c>
      <c r="N2536">
        <f t="shared" si="158"/>
        <v>0.19073219565655875</v>
      </c>
      <c r="O2536">
        <f t="shared" si="159"/>
        <v>0.26504503123056528</v>
      </c>
      <c r="P2536" t="str" cm="1">
        <f t="array" ref="P2536">IF(AND(O2536&gt;$Q$2,M2536&gt;0,M2537&lt;0,53.93&gt;A2536&gt;16.07),Peak,"")</f>
        <v/>
      </c>
    </row>
    <row r="2537" spans="1:16" x14ac:dyDescent="0.3">
      <c r="A2537">
        <v>25.333251952999401</v>
      </c>
      <c r="B2537">
        <v>1.0145901441573999</v>
      </c>
      <c r="C2537">
        <v>1.85509228706359</v>
      </c>
      <c r="D2537">
        <v>7.3615417480468697</v>
      </c>
      <c r="E2537">
        <v>0.17266738414764399</v>
      </c>
      <c r="F2537">
        <v>0.30696445703506398</v>
      </c>
      <c r="G2537">
        <v>0.23022308945655801</v>
      </c>
      <c r="H2537">
        <v>6.3999938964843697</v>
      </c>
      <c r="I2537">
        <v>-29.914291381835898</v>
      </c>
      <c r="J2537">
        <v>-29.295761108398398</v>
      </c>
      <c r="L2537">
        <f t="shared" si="156"/>
        <v>7.6591812527437373</v>
      </c>
      <c r="M2537">
        <f t="shared" si="157"/>
        <v>-0.31800744472543219</v>
      </c>
      <c r="N2537">
        <f t="shared" si="158"/>
        <v>0.10112873490079881</v>
      </c>
      <c r="O2537">
        <f t="shared" si="159"/>
        <v>0.26977517128855066</v>
      </c>
      <c r="P2537" t="str" cm="1">
        <f t="array" ref="P2537">IF(AND(O2537&gt;$Q$2,M2537&gt;0,M2538&lt;0,53.93&gt;A2537&gt;16.07),Peak,"")</f>
        <v/>
      </c>
    </row>
    <row r="2538" spans="1:16" x14ac:dyDescent="0.3">
      <c r="A2538">
        <v>25.343231200999899</v>
      </c>
      <c r="B2538">
        <v>0.86220705509185702</v>
      </c>
      <c r="C2538">
        <v>1.6449294090270901</v>
      </c>
      <c r="D2538">
        <v>7.0539312362670898</v>
      </c>
      <c r="E2538">
        <v>0.191852793097496</v>
      </c>
      <c r="F2538">
        <v>0.219564855098724</v>
      </c>
      <c r="G2538">
        <v>0.18332588672637901</v>
      </c>
      <c r="H2538">
        <v>6.4000091552734304</v>
      </c>
      <c r="I2538">
        <v>-30.2114562988281</v>
      </c>
      <c r="J2538">
        <v>-29.490432739257798</v>
      </c>
      <c r="L2538">
        <f t="shared" si="156"/>
        <v>7.2943224258677333</v>
      </c>
      <c r="M2538">
        <f t="shared" si="157"/>
        <v>-0.36485882687600402</v>
      </c>
      <c r="N2538">
        <f t="shared" si="158"/>
        <v>0.13312196354933387</v>
      </c>
      <c r="O2538">
        <f t="shared" si="159"/>
        <v>0.26931740388577391</v>
      </c>
      <c r="P2538" t="str" cm="1">
        <f t="array" ref="P2538">IF(AND(O2538&gt;$Q$2,M2538&gt;0,M2539&lt;0,53.93&gt;A2538&gt;16.07),Peak,"")</f>
        <v/>
      </c>
    </row>
    <row r="2539" spans="1:16" x14ac:dyDescent="0.3">
      <c r="A2539">
        <v>25.353210448999501</v>
      </c>
      <c r="B2539">
        <v>0.71760773658752397</v>
      </c>
      <c r="C2539">
        <v>1.84386563301086</v>
      </c>
      <c r="D2539">
        <v>6.7451233863830504</v>
      </c>
      <c r="E2539">
        <v>0.20037943124771099</v>
      </c>
      <c r="F2539">
        <v>0.15135011076927099</v>
      </c>
      <c r="G2539">
        <v>0.154548034071922</v>
      </c>
      <c r="H2539">
        <v>6.4000091552734304</v>
      </c>
      <c r="I2539">
        <v>-30.2114562988281</v>
      </c>
      <c r="J2539">
        <v>-29.490432739257798</v>
      </c>
      <c r="L2539">
        <f t="shared" si="156"/>
        <v>7.0293307529053122</v>
      </c>
      <c r="M2539">
        <f t="shared" si="157"/>
        <v>-0.2649916729624211</v>
      </c>
      <c r="N2539">
        <f t="shared" si="158"/>
        <v>7.0220586739422733E-2</v>
      </c>
      <c r="O2539">
        <f t="shared" si="159"/>
        <v>0.27132940337359446</v>
      </c>
      <c r="P2539" t="str" cm="1">
        <f t="array" ref="P2539">IF(AND(O2539&gt;$Q$2,M2539&gt;0,M2540&lt;0,53.93&gt;A2539&gt;16.07),Peak,"")</f>
        <v/>
      </c>
    </row>
    <row r="2540" spans="1:16" x14ac:dyDescent="0.3">
      <c r="A2540">
        <v>25.363220214999199</v>
      </c>
      <c r="B2540">
        <v>0.69575315713882402</v>
      </c>
      <c r="C2540">
        <v>1.9109262228012001</v>
      </c>
      <c r="D2540">
        <v>6.2255539894104004</v>
      </c>
      <c r="E2540">
        <v>0.19291858375072399</v>
      </c>
      <c r="F2540">
        <v>9.5925994217395699E-2</v>
      </c>
      <c r="G2540">
        <v>0.13962607085704801</v>
      </c>
      <c r="H2540">
        <v>6.4000091552734304</v>
      </c>
      <c r="I2540">
        <v>-30.2114562988281</v>
      </c>
      <c r="J2540">
        <v>-29.490432739257798</v>
      </c>
      <c r="L2540">
        <f t="shared" si="156"/>
        <v>6.549292630484735</v>
      </c>
      <c r="M2540">
        <f t="shared" si="157"/>
        <v>-0.4800381224205772</v>
      </c>
      <c r="N2540">
        <f t="shared" si="158"/>
        <v>0.23043659897707305</v>
      </c>
      <c r="O2540">
        <f t="shared" si="159"/>
        <v>0.27000931902703335</v>
      </c>
      <c r="P2540" t="str" cm="1">
        <f t="array" ref="P2540">IF(AND(O2540&gt;$Q$2,M2540&gt;0,M2541&lt;0,53.93&gt;A2540&gt;16.07),Peak,"")</f>
        <v/>
      </c>
    </row>
    <row r="2541" spans="1:16" x14ac:dyDescent="0.3">
      <c r="A2541">
        <v>25.3731994629997</v>
      </c>
      <c r="B2541">
        <v>0.39607635140419001</v>
      </c>
      <c r="C2541">
        <v>1.7657281160354601</v>
      </c>
      <c r="D2541">
        <v>5.9802141189575098</v>
      </c>
      <c r="E2541">
        <v>0.18119429051875999</v>
      </c>
      <c r="F2541">
        <v>4.1567683219909599E-2</v>
      </c>
      <c r="G2541">
        <v>0.13429681956768</v>
      </c>
      <c r="H2541">
        <v>6.6000061035156197</v>
      </c>
      <c r="I2541">
        <v>-30.310501098632798</v>
      </c>
      <c r="J2541">
        <v>-29.3930969238281</v>
      </c>
      <c r="L2541">
        <f t="shared" si="156"/>
        <v>6.2480103364574022</v>
      </c>
      <c r="M2541">
        <f t="shared" si="157"/>
        <v>-0.30128229402733275</v>
      </c>
      <c r="N2541">
        <f t="shared" si="158"/>
        <v>9.0771020694372179E-2</v>
      </c>
      <c r="O2541">
        <f t="shared" si="159"/>
        <v>0.2654426423894331</v>
      </c>
      <c r="P2541" t="str" cm="1">
        <f t="array" ref="P2541">IF(AND(O2541&gt;$Q$2,M2541&gt;0,M2542&lt;0,53.93&gt;A2541&gt;16.07),Peak,"")</f>
        <v/>
      </c>
    </row>
    <row r="2542" spans="1:16" x14ac:dyDescent="0.3">
      <c r="A2542">
        <v>25.383178710999299</v>
      </c>
      <c r="B2542">
        <v>0.56058424711227395</v>
      </c>
      <c r="C2542">
        <v>1.84940409660339</v>
      </c>
      <c r="D2542">
        <v>5.8140597343444798</v>
      </c>
      <c r="E2542">
        <v>0.17160157859325401</v>
      </c>
      <c r="F2542">
        <v>-8.5269091650843603E-3</v>
      </c>
      <c r="G2542">
        <v>0.12577018141746499</v>
      </c>
      <c r="H2542">
        <v>6.6000061035156197</v>
      </c>
      <c r="I2542">
        <v>-30.310501098632798</v>
      </c>
      <c r="J2542">
        <v>-29.3930969238281</v>
      </c>
      <c r="L2542">
        <f t="shared" si="156"/>
        <v>6.1268132667129365</v>
      </c>
      <c r="M2542">
        <f t="shared" si="157"/>
        <v>-0.12119706974446576</v>
      </c>
      <c r="N2542">
        <f t="shared" si="158"/>
        <v>1.4688729714644896E-2</v>
      </c>
      <c r="O2542">
        <f t="shared" si="159"/>
        <v>0.2635596117386298</v>
      </c>
      <c r="P2542" t="str" cm="1">
        <f t="array" ref="P2542">IF(AND(O2542&gt;$Q$2,M2542&gt;0,M2543&lt;0,53.93&gt;A2542&gt;16.07),Peak,"")</f>
        <v/>
      </c>
    </row>
    <row r="2543" spans="1:16" x14ac:dyDescent="0.3">
      <c r="A2543">
        <v>25.393157958999801</v>
      </c>
      <c r="B2543">
        <v>0.148940280079841</v>
      </c>
      <c r="C2543">
        <v>1.76303374767303</v>
      </c>
      <c r="D2543">
        <v>5.6494021415710396</v>
      </c>
      <c r="E2543">
        <v>0.157745420932769</v>
      </c>
      <c r="F2543">
        <v>-4.5831937342882101E-2</v>
      </c>
      <c r="G2543">
        <v>0.112979814410209</v>
      </c>
      <c r="H2543">
        <v>6.6000061035156197</v>
      </c>
      <c r="I2543">
        <v>-30.310501098632798</v>
      </c>
      <c r="J2543">
        <v>-29.3930969238281</v>
      </c>
      <c r="L2543">
        <f t="shared" si="156"/>
        <v>5.9199844391393226</v>
      </c>
      <c r="M2543">
        <f t="shared" si="157"/>
        <v>-0.20682882757361387</v>
      </c>
      <c r="N2543">
        <f t="shared" si="158"/>
        <v>4.2778163915475696E-2</v>
      </c>
      <c r="O2543">
        <f t="shared" si="159"/>
        <v>0.26399030540678609</v>
      </c>
      <c r="P2543" t="str" cm="1">
        <f t="array" ref="P2543">IF(AND(O2543&gt;$Q$2,M2543&gt;0,M2544&lt;0,53.93&gt;A2543&gt;16.07),Peak,"")</f>
        <v/>
      </c>
    </row>
    <row r="2544" spans="1:16" x14ac:dyDescent="0.3">
      <c r="A2544">
        <v>25.403167723999999</v>
      </c>
      <c r="B2544">
        <v>0.26330244541168202</v>
      </c>
      <c r="C2544">
        <v>1.97619044780731</v>
      </c>
      <c r="D2544">
        <v>5.4784574508666903</v>
      </c>
      <c r="E2544">
        <v>0.157745420932769</v>
      </c>
      <c r="F2544">
        <v>-7.9938776791095706E-2</v>
      </c>
      <c r="G2544">
        <v>9.2728607356548295E-2</v>
      </c>
      <c r="H2544">
        <v>6.6000061035156197</v>
      </c>
      <c r="I2544">
        <v>-30.2114562988281</v>
      </c>
      <c r="J2544">
        <v>-29.1984558105468</v>
      </c>
      <c r="L2544">
        <f t="shared" si="156"/>
        <v>5.8299359262963932</v>
      </c>
      <c r="M2544">
        <f t="shared" si="157"/>
        <v>-9.0048512842929362E-2</v>
      </c>
      <c r="N2544">
        <f t="shared" si="158"/>
        <v>8.1087346652232144E-3</v>
      </c>
      <c r="O2544">
        <f t="shared" si="159"/>
        <v>0.26428329626766206</v>
      </c>
      <c r="P2544" t="str" cm="1">
        <f t="array" ref="P2544">IF(AND(O2544&gt;$Q$2,M2544&gt;0,M2545&lt;0,53.93&gt;A2544&gt;16.07),Peak,"")</f>
        <v/>
      </c>
    </row>
    <row r="2545" spans="1:16" x14ac:dyDescent="0.3">
      <c r="A2545">
        <v>25.413146971999499</v>
      </c>
      <c r="B2545">
        <v>0.122295685112476</v>
      </c>
      <c r="C2545">
        <v>2.0332219600677401</v>
      </c>
      <c r="D2545">
        <v>5.6145243644714302</v>
      </c>
      <c r="E2545">
        <v>0.17266738414764399</v>
      </c>
      <c r="F2545">
        <v>-0.112980350852012</v>
      </c>
      <c r="G2545">
        <v>6.8213939666748005E-2</v>
      </c>
      <c r="H2545">
        <v>6.6000061035156197</v>
      </c>
      <c r="I2545">
        <v>-30.2114562988281</v>
      </c>
      <c r="J2545">
        <v>-29.1984558105468</v>
      </c>
      <c r="L2545">
        <f t="shared" si="156"/>
        <v>5.9725900255033535</v>
      </c>
      <c r="M2545">
        <f t="shared" si="157"/>
        <v>0.14265409920696026</v>
      </c>
      <c r="N2545">
        <f t="shared" si="158"/>
        <v>2.035019202054926E-2</v>
      </c>
      <c r="O2545">
        <f t="shared" si="159"/>
        <v>0.26511601833063742</v>
      </c>
      <c r="P2545" t="str" cm="1">
        <f t="array" ref="P2545">IF(AND(O2545&gt;$Q$2,M2545&gt;0,M2546&lt;0,53.93&gt;A2545&gt;16.07),Peak,"")</f>
        <v/>
      </c>
    </row>
    <row r="2546" spans="1:16" x14ac:dyDescent="0.3">
      <c r="A2546">
        <v>25.4231567379993</v>
      </c>
      <c r="B2546">
        <v>-2.9937745421193502E-4</v>
      </c>
      <c r="C2546">
        <v>1.9455043077468801</v>
      </c>
      <c r="D2546">
        <v>5.1498908996581996</v>
      </c>
      <c r="E2546">
        <v>0.198247835040092</v>
      </c>
      <c r="F2546">
        <v>-0.141758203506469</v>
      </c>
      <c r="G2546">
        <v>3.9436090737581198E-2</v>
      </c>
      <c r="H2546">
        <v>6.6000061035156197</v>
      </c>
      <c r="I2546">
        <v>-30.2114562988281</v>
      </c>
      <c r="J2546">
        <v>-29.1984558105468</v>
      </c>
      <c r="L2546">
        <f t="shared" si="156"/>
        <v>5.5051215590094715</v>
      </c>
      <c r="M2546">
        <f t="shared" si="157"/>
        <v>-0.46746846649388196</v>
      </c>
      <c r="N2546">
        <f t="shared" si="158"/>
        <v>0.21852676716614164</v>
      </c>
      <c r="O2546">
        <f t="shared" si="159"/>
        <v>0.26745175756402012</v>
      </c>
      <c r="P2546" t="str" cm="1">
        <f t="array" ref="P2546">IF(AND(O2546&gt;$Q$2,M2546&gt;0,M2547&lt;0,53.93&gt;A2546&gt;16.07),Peak,"")</f>
        <v/>
      </c>
    </row>
    <row r="2547" spans="1:16" x14ac:dyDescent="0.3">
      <c r="A2547">
        <v>25.433685302999901</v>
      </c>
      <c r="B2547">
        <v>0.196241915225982</v>
      </c>
      <c r="C2547">
        <v>2.0921993255615199</v>
      </c>
      <c r="D2547">
        <v>5.0359778404235804</v>
      </c>
      <c r="E2547">
        <v>0.22063064575195299</v>
      </c>
      <c r="F2547">
        <v>-0.157745957374572</v>
      </c>
      <c r="G2547">
        <v>8.5263764485716802E-3</v>
      </c>
      <c r="H2547">
        <v>6.4000091552734304</v>
      </c>
      <c r="I2547">
        <v>-30.607666015625</v>
      </c>
      <c r="J2547">
        <v>-29.003799438476499</v>
      </c>
      <c r="L2547">
        <f t="shared" si="156"/>
        <v>5.4568197438076504</v>
      </c>
      <c r="M2547">
        <f t="shared" si="157"/>
        <v>-4.8301815201821086E-2</v>
      </c>
      <c r="N2547">
        <f t="shared" si="158"/>
        <v>2.3330653517908747E-3</v>
      </c>
      <c r="O2547">
        <f t="shared" si="159"/>
        <v>0.26704766656828399</v>
      </c>
      <c r="P2547" t="str" cm="1">
        <f t="array" ref="P2547">IF(AND(O2547&gt;$Q$2,M2547&gt;0,M2548&lt;0,53.93&gt;A2547&gt;16.07),Peak,"")</f>
        <v/>
      </c>
    </row>
    <row r="2548" spans="1:16" x14ac:dyDescent="0.3">
      <c r="A2548">
        <v>25.443115233999301</v>
      </c>
      <c r="B2548">
        <v>-0.158071294426918</v>
      </c>
      <c r="C2548">
        <v>2.0128641128539999</v>
      </c>
      <c r="D2548">
        <v>5.0350794792175204</v>
      </c>
      <c r="E2548">
        <v>0.229157283902168</v>
      </c>
      <c r="F2548">
        <v>-0.169470250606536</v>
      </c>
      <c r="G2548">
        <v>-1.4922223985195099E-2</v>
      </c>
      <c r="H2548">
        <v>6.4000091552734304</v>
      </c>
      <c r="I2548">
        <v>-30.607666015625</v>
      </c>
      <c r="J2548">
        <v>-29.003799438476499</v>
      </c>
      <c r="L2548">
        <f t="shared" si="156"/>
        <v>5.4248164791976787</v>
      </c>
      <c r="M2548">
        <f t="shared" si="157"/>
        <v>-3.2003264609971716E-2</v>
      </c>
      <c r="N2548">
        <f t="shared" si="158"/>
        <v>1.0242089456958682E-3</v>
      </c>
      <c r="O2548">
        <f t="shared" si="159"/>
        <v>0.26960496544270368</v>
      </c>
      <c r="P2548" t="str" cm="1">
        <f t="array" ref="P2548">IF(AND(O2548&gt;$Q$2,M2548&gt;0,M2549&lt;0,53.93&gt;A2548&gt;16.07),Peak,"")</f>
        <v/>
      </c>
    </row>
    <row r="2549" spans="1:16" x14ac:dyDescent="0.3">
      <c r="A2549">
        <v>25.453094482999401</v>
      </c>
      <c r="B2549">
        <v>-8.6370393633842399E-2</v>
      </c>
      <c r="C2549">
        <v>2.1381537914276101</v>
      </c>
      <c r="D2549">
        <v>5.0909132957458496</v>
      </c>
      <c r="E2549">
        <v>0.213169530034065</v>
      </c>
      <c r="F2549">
        <v>-0.18972173333167999</v>
      </c>
      <c r="G2549">
        <v>-3.8371089845895698E-2</v>
      </c>
      <c r="H2549">
        <v>6.4000091552734304</v>
      </c>
      <c r="I2549">
        <v>-30.607666015625</v>
      </c>
      <c r="J2549">
        <v>-29.003799438476499</v>
      </c>
      <c r="L2549">
        <f t="shared" si="156"/>
        <v>5.5223690265586738</v>
      </c>
      <c r="M2549">
        <f t="shared" si="157"/>
        <v>9.7552547360995057E-2</v>
      </c>
      <c r="N2549">
        <f t="shared" si="158"/>
        <v>9.5164994966191845E-3</v>
      </c>
      <c r="O2549">
        <f t="shared" si="159"/>
        <v>0.27051247469746059</v>
      </c>
      <c r="P2549" t="str" cm="1">
        <f t="array" ref="P2549">IF(AND(O2549&gt;$Q$2,M2549&gt;0,M2550&lt;0,53.93&gt;A2549&gt;16.07),Peak,"")</f>
        <v/>
      </c>
    </row>
    <row r="2550" spans="1:16" x14ac:dyDescent="0.3">
      <c r="A2550">
        <v>25.463073729999401</v>
      </c>
      <c r="B2550">
        <v>-0.13247451186180101</v>
      </c>
      <c r="C2550">
        <v>2.2234761714935298</v>
      </c>
      <c r="D2550">
        <v>4.5861630439758301</v>
      </c>
      <c r="E2550">
        <v>0.16200914978980999</v>
      </c>
      <c r="F2550">
        <v>-0.23661893606185899</v>
      </c>
      <c r="G2550">
        <v>-5.7556238025426802E-2</v>
      </c>
      <c r="H2550">
        <v>6.5</v>
      </c>
      <c r="I2550">
        <v>-30.5086059570312</v>
      </c>
      <c r="J2550">
        <v>-28.614486694335898</v>
      </c>
      <c r="L2550">
        <f t="shared" si="156"/>
        <v>5.0984593013401804</v>
      </c>
      <c r="M2550">
        <f t="shared" si="157"/>
        <v>-0.42390972521849335</v>
      </c>
      <c r="N2550">
        <f t="shared" si="158"/>
        <v>0.17969945513481853</v>
      </c>
      <c r="O2550">
        <f t="shared" si="159"/>
        <v>0.27079387790685544</v>
      </c>
      <c r="P2550" t="str" cm="1">
        <f t="array" ref="P2550">IF(AND(O2550&gt;$Q$2,M2550&gt;0,M2551&lt;0,53.93&gt;A2550&gt;16.07),Peak,"")</f>
        <v/>
      </c>
    </row>
    <row r="2551" spans="1:16" x14ac:dyDescent="0.3">
      <c r="A2551">
        <v>25.473083495999099</v>
      </c>
      <c r="B2551">
        <v>-0.43783950805664001</v>
      </c>
      <c r="C2551">
        <v>2.2769150733947701</v>
      </c>
      <c r="D2551">
        <v>5.2293753623962402</v>
      </c>
      <c r="E2551">
        <v>9.5925994217395699E-2</v>
      </c>
      <c r="F2551">
        <v>-0.30483368039131098</v>
      </c>
      <c r="G2551">
        <v>-7.7807180583477006E-2</v>
      </c>
      <c r="H2551">
        <v>6.5</v>
      </c>
      <c r="I2551">
        <v>-30.5086059570312</v>
      </c>
      <c r="J2551">
        <v>-28.614486694335898</v>
      </c>
      <c r="L2551">
        <f t="shared" si="156"/>
        <v>5.7203507206380619</v>
      </c>
      <c r="M2551">
        <f t="shared" si="157"/>
        <v>0.6218914192978815</v>
      </c>
      <c r="N2551">
        <f t="shared" si="158"/>
        <v>0.38674893739633348</v>
      </c>
      <c r="O2551">
        <f t="shared" si="159"/>
        <v>0.26850633478546582</v>
      </c>
      <c r="P2551" t="str" cm="1">
        <f t="array" ref="P2551">IF(AND(O2551&gt;$Q$2,M2551&gt;0,M2552&lt;0,53.93&gt;A2551&gt;16.07),Peak,"")</f>
        <v/>
      </c>
    </row>
    <row r="2552" spans="1:16" x14ac:dyDescent="0.3">
      <c r="A2552">
        <v>25.4830627439996</v>
      </c>
      <c r="B2552">
        <v>-0.30566436052322299</v>
      </c>
      <c r="C2552">
        <v>2.4147784709930402</v>
      </c>
      <c r="D2552">
        <v>5.3708314895629803</v>
      </c>
      <c r="E2552">
        <v>9.5924399793148006E-3</v>
      </c>
      <c r="F2552">
        <v>-0.37624552845954801</v>
      </c>
      <c r="G2552">
        <v>-9.6992589533328996E-2</v>
      </c>
      <c r="H2552">
        <v>6.5</v>
      </c>
      <c r="I2552">
        <v>-30.5086059570312</v>
      </c>
      <c r="J2552">
        <v>-28.614486694335898</v>
      </c>
      <c r="L2552">
        <f t="shared" si="156"/>
        <v>5.8966445250283535</v>
      </c>
      <c r="M2552">
        <f t="shared" si="157"/>
        <v>0.17629380439029152</v>
      </c>
      <c r="N2552">
        <f t="shared" si="158"/>
        <v>3.1079505466402368E-2</v>
      </c>
      <c r="O2552">
        <f t="shared" si="159"/>
        <v>0.26167399466801955</v>
      </c>
      <c r="P2552" t="str" cm="1">
        <f t="array" ref="P2552">IF(AND(O2552&gt;$Q$2,M2552&gt;0,M2553&lt;0,53.93&gt;A2552&gt;16.07),Peak,"")</f>
        <v/>
      </c>
    </row>
    <row r="2553" spans="1:16" x14ac:dyDescent="0.3">
      <c r="A2553">
        <v>25.493041991999199</v>
      </c>
      <c r="B2553">
        <v>-0.202828213572502</v>
      </c>
      <c r="C2553">
        <v>2.3781046867370601</v>
      </c>
      <c r="D2553">
        <v>5.6934103965759197</v>
      </c>
      <c r="E2553">
        <v>-9.1663606464862796E-2</v>
      </c>
      <c r="F2553">
        <v>-0.46897441148757901</v>
      </c>
      <c r="G2553">
        <v>-0.11404614895582101</v>
      </c>
      <c r="H2553">
        <v>6.20001220703125</v>
      </c>
      <c r="I2553">
        <v>-30.5086059570312</v>
      </c>
      <c r="J2553">
        <v>-28.711807250976499</v>
      </c>
      <c r="L2553">
        <f t="shared" si="156"/>
        <v>6.1734466166915665</v>
      </c>
      <c r="M2553">
        <f t="shared" si="157"/>
        <v>0.27680209166321301</v>
      </c>
      <c r="N2553">
        <f t="shared" si="158"/>
        <v>7.6619397949129781E-2</v>
      </c>
      <c r="O2553">
        <f t="shared" si="159"/>
        <v>0.26350433728508582</v>
      </c>
      <c r="P2553" t="str" cm="1">
        <f t="array" ref="P2553">IF(AND(O2553&gt;$Q$2,M2553&gt;0,M2554&lt;0,53.93&gt;A2553&gt;16.07),Peak,"")</f>
        <v/>
      </c>
    </row>
    <row r="2554" spans="1:16" x14ac:dyDescent="0.3">
      <c r="A2554">
        <v>25.5030212399997</v>
      </c>
      <c r="B2554">
        <v>-0.39383101463317799</v>
      </c>
      <c r="C2554">
        <v>2.39367222785949</v>
      </c>
      <c r="D2554">
        <v>6.7639842033386204</v>
      </c>
      <c r="E2554">
        <v>-0.18332642316818201</v>
      </c>
      <c r="F2554">
        <v>-0.57769101858139005</v>
      </c>
      <c r="G2554">
        <v>-0.123638853430747</v>
      </c>
      <c r="H2554">
        <v>6.20001220703125</v>
      </c>
      <c r="I2554">
        <v>-30.5086059570312</v>
      </c>
      <c r="J2554">
        <v>-28.711807250976499</v>
      </c>
      <c r="L2554">
        <f t="shared" si="156"/>
        <v>7.1858368966688353</v>
      </c>
      <c r="M2554">
        <f t="shared" si="157"/>
        <v>1.0123902799772688</v>
      </c>
      <c r="N2554">
        <f t="shared" si="158"/>
        <v>1.0249340789924528</v>
      </c>
      <c r="O2554">
        <f t="shared" si="159"/>
        <v>0.26579582244486316</v>
      </c>
      <c r="P2554" t="str" cm="1">
        <f t="array" ref="P2554">IF(AND(O2554&gt;$Q$2,M2554&gt;0,M2555&lt;0,53.93&gt;A2554&gt;16.07),Peak,"")</f>
        <v/>
      </c>
    </row>
    <row r="2555" spans="1:16" x14ac:dyDescent="0.3">
      <c r="A2555">
        <v>25.513031005999402</v>
      </c>
      <c r="B2555">
        <v>-0.17244140803813901</v>
      </c>
      <c r="C2555">
        <v>2.3944208621978702</v>
      </c>
      <c r="D2555">
        <v>7.5573344230651802</v>
      </c>
      <c r="E2555">
        <v>-0.20357762277126301</v>
      </c>
      <c r="F2555">
        <v>-0.67148596048355103</v>
      </c>
      <c r="G2555">
        <v>-0.11617773771286</v>
      </c>
      <c r="H2555">
        <v>6.20001220703125</v>
      </c>
      <c r="I2555">
        <v>-30.5086059570312</v>
      </c>
      <c r="J2555">
        <v>-28.711807250976499</v>
      </c>
      <c r="L2555">
        <f t="shared" si="156"/>
        <v>7.9294571621631507</v>
      </c>
      <c r="M2555">
        <f t="shared" si="157"/>
        <v>0.74362026549431537</v>
      </c>
      <c r="N2555">
        <f t="shared" si="158"/>
        <v>0.55297109925383603</v>
      </c>
      <c r="O2555">
        <f t="shared" si="159"/>
        <v>0.24462269114711499</v>
      </c>
      <c r="P2555" t="str" cm="1">
        <f t="array" ref="P2555">IF(AND(O2555&gt;$Q$2,M2555&gt;0,M2556&lt;0,53.93&gt;A2555&gt;16.07),Peak,"")</f>
        <v/>
      </c>
    </row>
    <row r="2556" spans="1:16" x14ac:dyDescent="0.3">
      <c r="A2556">
        <v>25.5230102539999</v>
      </c>
      <c r="B2556">
        <v>-0.19025436043739299</v>
      </c>
      <c r="C2556">
        <v>2.5749454498290998</v>
      </c>
      <c r="D2556">
        <v>8.8711519241333008</v>
      </c>
      <c r="E2556">
        <v>-0.13642922043800301</v>
      </c>
      <c r="F2556">
        <v>-0.75568795204162598</v>
      </c>
      <c r="G2556">
        <v>-0.108717158436775</v>
      </c>
      <c r="H2556">
        <v>5.9000091552734304</v>
      </c>
      <c r="I2556">
        <v>-30.2114562988281</v>
      </c>
      <c r="J2556">
        <v>-28.614486694335898</v>
      </c>
      <c r="L2556">
        <f t="shared" si="156"/>
        <v>9.2392573972324747</v>
      </c>
      <c r="M2556">
        <f t="shared" si="157"/>
        <v>1.3098002350693241</v>
      </c>
      <c r="N2556">
        <f t="shared" si="158"/>
        <v>1.7155766557876566</v>
      </c>
      <c r="O2556">
        <f t="shared" si="159"/>
        <v>0.23568058465952044</v>
      </c>
      <c r="P2556" t="str" cm="1">
        <f t="array" ref="P2556">IF(AND(O2556&gt;$Q$2,M2556&gt;0,M2557&lt;0,53.93&gt;A2556&gt;16.07),Peak,"")</f>
        <v/>
      </c>
    </row>
    <row r="2557" spans="1:16" x14ac:dyDescent="0.3">
      <c r="A2557">
        <v>25.532989501999499</v>
      </c>
      <c r="B2557">
        <v>0.11211685091257</v>
      </c>
      <c r="C2557">
        <v>2.3661296367645201</v>
      </c>
      <c r="D2557">
        <v>9.2757606506347603</v>
      </c>
      <c r="E2557">
        <v>-1.8119880929589199E-2</v>
      </c>
      <c r="F2557">
        <v>-0.83242934942245395</v>
      </c>
      <c r="G2557">
        <v>-0.10232184827327701</v>
      </c>
      <c r="H2557">
        <v>5.9000091552734304</v>
      </c>
      <c r="I2557">
        <v>-30.2114562988281</v>
      </c>
      <c r="J2557">
        <v>-28.614486694335898</v>
      </c>
      <c r="L2557">
        <f t="shared" si="156"/>
        <v>9.5734463645073049</v>
      </c>
      <c r="M2557">
        <f t="shared" si="157"/>
        <v>0.33418896727483016</v>
      </c>
      <c r="N2557">
        <f t="shared" si="158"/>
        <v>0.1116822658482175</v>
      </c>
      <c r="O2557">
        <f t="shared" si="159"/>
        <v>0.20085015634921621</v>
      </c>
      <c r="P2557" t="str" cm="1">
        <f t="array" ref="P2557">IF(AND(O2557&gt;$Q$2,M2557&gt;0,M2558&lt;0,53.93&gt;A2557&gt;16.07),Peak,"")</f>
        <v/>
      </c>
    </row>
    <row r="2558" spans="1:16" x14ac:dyDescent="0.3">
      <c r="A2558">
        <v>25.542999266999601</v>
      </c>
      <c r="B2558">
        <v>0.102387085556983</v>
      </c>
      <c r="C2558">
        <v>2.57584357261657</v>
      </c>
      <c r="D2558">
        <v>9.9201707839965803</v>
      </c>
      <c r="E2558">
        <v>9.3794405460357597E-2</v>
      </c>
      <c r="F2558">
        <v>-0.87932652235031095</v>
      </c>
      <c r="G2558">
        <v>-0.100190252065658</v>
      </c>
      <c r="H2558">
        <v>5.9000091552734304</v>
      </c>
      <c r="I2558">
        <v>-30.2114562988281</v>
      </c>
      <c r="J2558">
        <v>-28.614486694335898</v>
      </c>
      <c r="L2558">
        <f t="shared" si="156"/>
        <v>10.24964592605707</v>
      </c>
      <c r="M2558">
        <f t="shared" si="157"/>
        <v>0.67619956154976535</v>
      </c>
      <c r="N2558">
        <f t="shared" si="158"/>
        <v>0.45724584704009491</v>
      </c>
      <c r="O2558">
        <f t="shared" si="159"/>
        <v>0.20766186596398292</v>
      </c>
      <c r="P2558" t="str" cm="1">
        <f t="array" ref="P2558">IF(AND(O2558&gt;$Q$2,M2558&gt;0,M2559&lt;0,53.93&gt;A2558&gt;16.07),Peak,"")</f>
        <v/>
      </c>
    </row>
    <row r="2559" spans="1:16" x14ac:dyDescent="0.3">
      <c r="A2559">
        <v>25.5529785149992</v>
      </c>
      <c r="B2559">
        <v>0.224533081054687</v>
      </c>
      <c r="C2559">
        <v>2.7876529693603498</v>
      </c>
      <c r="D2559">
        <v>9.9219675064086896</v>
      </c>
      <c r="E2559">
        <v>0.14708691835403401</v>
      </c>
      <c r="F2559">
        <v>-0.86760246753692605</v>
      </c>
      <c r="G2559">
        <v>-0.107651360332965</v>
      </c>
      <c r="H2559">
        <v>5.1000061035156197</v>
      </c>
      <c r="I2559">
        <v>-30.310501098632798</v>
      </c>
      <c r="J2559">
        <v>-28.322494506835898</v>
      </c>
      <c r="L2559">
        <f t="shared" si="156"/>
        <v>10.308582025686237</v>
      </c>
      <c r="M2559">
        <f t="shared" si="157"/>
        <v>5.893609962916635E-2</v>
      </c>
      <c r="N2559">
        <f t="shared" si="158"/>
        <v>3.4734638394990219E-3</v>
      </c>
      <c r="O2559">
        <f t="shared" si="159"/>
        <v>0.21196934759758521</v>
      </c>
      <c r="P2559" t="str" cm="1">
        <f t="array" ref="P2559">IF(AND(O2559&gt;$Q$2,M2559&gt;0,M2560&lt;0,53.93&gt;A2559&gt;16.07),Peak,"")</f>
        <v/>
      </c>
    </row>
    <row r="2560" spans="1:16" x14ac:dyDescent="0.3">
      <c r="A2560">
        <v>25.5629882809998</v>
      </c>
      <c r="B2560">
        <v>0.25596770644187899</v>
      </c>
      <c r="C2560">
        <v>2.7716362476348801</v>
      </c>
      <c r="D2560">
        <v>9.9951648712158203</v>
      </c>
      <c r="E2560">
        <v>0.11191401630639999</v>
      </c>
      <c r="F2560">
        <v>-0.79086112976074197</v>
      </c>
      <c r="G2560">
        <v>-0.124704651534557</v>
      </c>
      <c r="H2560">
        <v>5.1000061035156197</v>
      </c>
      <c r="I2560">
        <v>-30.310501098632798</v>
      </c>
      <c r="J2560">
        <v>-28.322494506835898</v>
      </c>
      <c r="L2560">
        <f t="shared" si="156"/>
        <v>10.375490723755259</v>
      </c>
      <c r="M2560">
        <f t="shared" si="157"/>
        <v>6.6908698069022776E-2</v>
      </c>
      <c r="N2560">
        <f t="shared" si="158"/>
        <v>4.4767738772916524E-3</v>
      </c>
      <c r="O2560">
        <f t="shared" si="159"/>
        <v>0.22366251227509651</v>
      </c>
      <c r="P2560" t="str" cm="1">
        <f t="array" ref="P2560">IF(AND(O2560&gt;$Q$2,M2560&gt;0,M2561&lt;0,53.93&gt;A2560&gt;16.07),Peak,"")</f>
        <v/>
      </c>
    </row>
    <row r="2561" spans="1:16" x14ac:dyDescent="0.3">
      <c r="A2561">
        <v>25.572967528999399</v>
      </c>
      <c r="B2561">
        <v>0.59920394420623702</v>
      </c>
      <c r="C2561">
        <v>2.6827211380004798</v>
      </c>
      <c r="D2561">
        <v>10.340347290039</v>
      </c>
      <c r="E2561">
        <v>1.8119348213076501E-2</v>
      </c>
      <c r="F2561">
        <v>-0.67042016983032204</v>
      </c>
      <c r="G2561">
        <v>-0.14815351366996701</v>
      </c>
      <c r="H2561">
        <v>5.1000061035156197</v>
      </c>
      <c r="I2561">
        <v>-30.310501098632798</v>
      </c>
      <c r="J2561">
        <v>-28.322494506835898</v>
      </c>
      <c r="L2561">
        <f t="shared" si="156"/>
        <v>10.699477564332</v>
      </c>
      <c r="M2561">
        <f t="shared" si="157"/>
        <v>0.32398684057674032</v>
      </c>
      <c r="N2561">
        <f t="shared" si="158"/>
        <v>0.10496747286689814</v>
      </c>
      <c r="O2561">
        <f t="shared" si="159"/>
        <v>0.2351086222456443</v>
      </c>
      <c r="P2561" t="str" cm="1">
        <f t="array" ref="P2561">IF(AND(O2561&gt;$Q$2,M2561&gt;0,M2562&lt;0,53.93&gt;A2561&gt;16.07),Peak,"")</f>
        <v/>
      </c>
    </row>
    <row r="2562" spans="1:16" x14ac:dyDescent="0.3">
      <c r="A2562">
        <v>25.582946776999901</v>
      </c>
      <c r="B2562">
        <v>0.37646713852882302</v>
      </c>
      <c r="C2562">
        <v>2.7583141326904199</v>
      </c>
      <c r="D2562">
        <v>10.715317726135201</v>
      </c>
      <c r="E2562">
        <v>-9.9124453961849199E-2</v>
      </c>
      <c r="F2562">
        <v>-0.53505676984786898</v>
      </c>
      <c r="G2562">
        <v>-0.163075476884841</v>
      </c>
      <c r="H2562">
        <v>4.8999938964843697</v>
      </c>
      <c r="I2562">
        <v>-30.2114562988281</v>
      </c>
      <c r="J2562">
        <v>-28.711807250976499</v>
      </c>
      <c r="L2562">
        <f t="shared" si="156"/>
        <v>11.071045945755037</v>
      </c>
      <c r="M2562">
        <f t="shared" si="157"/>
        <v>0.37156838142303705</v>
      </c>
      <c r="N2562">
        <f t="shared" si="158"/>
        <v>0.13806306207333555</v>
      </c>
      <c r="O2562">
        <f t="shared" si="159"/>
        <v>0.25582183009940146</v>
      </c>
      <c r="P2562" t="str" cm="1">
        <f t="array" ref="P2562">IF(AND(O2562&gt;$Q$2,M2562&gt;0,M2563&lt;0,53.93&gt;A2562&gt;16.07),Peak,"")</f>
        <v/>
      </c>
    </row>
    <row r="2563" spans="1:16" x14ac:dyDescent="0.3">
      <c r="A2563">
        <v>25.5929260249995</v>
      </c>
      <c r="B2563">
        <v>0.60055112838745095</v>
      </c>
      <c r="C2563">
        <v>2.5102798938751198</v>
      </c>
      <c r="D2563">
        <v>11.197165489196699</v>
      </c>
      <c r="E2563">
        <v>-0.23128968477249101</v>
      </c>
      <c r="F2563">
        <v>-0.39649647474288902</v>
      </c>
      <c r="G2563">
        <v>-0.159877553582191</v>
      </c>
      <c r="H2563">
        <v>4.8999938964843697</v>
      </c>
      <c r="I2563">
        <v>-30.2114562988281</v>
      </c>
      <c r="J2563">
        <v>-28.711807250976499</v>
      </c>
      <c r="L2563">
        <f t="shared" ref="L2563:L2626" si="160">SQRT(B2563^2+C2563^2+D2563^2)</f>
        <v>11.49080857885374</v>
      </c>
      <c r="M2563">
        <f t="shared" si="157"/>
        <v>0.41976263309870276</v>
      </c>
      <c r="N2563">
        <f t="shared" si="158"/>
        <v>0.17620066814595614</v>
      </c>
      <c r="O2563">
        <f t="shared" si="159"/>
        <v>0.25862611955860465</v>
      </c>
      <c r="P2563" t="str" cm="1">
        <f t="array" ref="P2563">IF(AND(O2563&gt;$Q$2,M2563&gt;0,M2564&lt;0,53.93&gt;A2563&gt;16.07),Peak,"")</f>
        <v/>
      </c>
    </row>
    <row r="2564" spans="1:16" x14ac:dyDescent="0.3">
      <c r="A2564">
        <v>25.602935790999201</v>
      </c>
      <c r="B2564">
        <v>0.66671353578567505</v>
      </c>
      <c r="C2564">
        <v>2.52030897140502</v>
      </c>
      <c r="D2564">
        <v>12.287946701049799</v>
      </c>
      <c r="E2564">
        <v>-0.34426975250244102</v>
      </c>
      <c r="F2564">
        <v>-0.26326519250869701</v>
      </c>
      <c r="G2564">
        <v>-0.14282399415969799</v>
      </c>
      <c r="H2564">
        <v>4.8999938964843697</v>
      </c>
      <c r="I2564">
        <v>-30.2114562988281</v>
      </c>
      <c r="J2564">
        <v>-28.711807250976499</v>
      </c>
      <c r="L2564">
        <f t="shared" si="160"/>
        <v>12.561452876876348</v>
      </c>
      <c r="M2564">
        <f t="shared" ref="M2564:M2627" si="161">L2564-L2563</f>
        <v>1.070644298022609</v>
      </c>
      <c r="N2564">
        <f t="shared" ref="N2564:N2627" si="162">M2564^2</f>
        <v>1.146279212888325</v>
      </c>
      <c r="O2564">
        <f t="shared" ref="O2564:O2627" si="163">AVERAGE(N2564:N2611)</f>
        <v>0.25806305511320599</v>
      </c>
      <c r="P2564" t="str" cm="1">
        <f t="array" ref="P2564">IF(AND(O2564&gt;$Q$2,M2564&gt;0,M2565&lt;0,53.93&gt;A2564&gt;16.07),Peak,"")</f>
        <v/>
      </c>
    </row>
    <row r="2565" spans="1:16" x14ac:dyDescent="0.3">
      <c r="A2565">
        <v>25.612915038999699</v>
      </c>
      <c r="B2565">
        <v>0.94723021984100297</v>
      </c>
      <c r="C2565">
        <v>2.61311602592468</v>
      </c>
      <c r="D2565">
        <v>12.753179550170801</v>
      </c>
      <c r="E2565">
        <v>-0.39010143280029203</v>
      </c>
      <c r="F2565">
        <v>-0.11617773771286</v>
      </c>
      <c r="G2565">
        <v>-0.11511193960905</v>
      </c>
      <c r="H2565">
        <v>5.5</v>
      </c>
      <c r="I2565">
        <v>-29.6171264648437</v>
      </c>
      <c r="J2565">
        <v>-29.1011352539062</v>
      </c>
      <c r="L2565">
        <f t="shared" si="160"/>
        <v>13.052555653710852</v>
      </c>
      <c r="M2565">
        <f t="shared" si="161"/>
        <v>0.49110277683450398</v>
      </c>
      <c r="N2565">
        <f t="shared" si="162"/>
        <v>0.24118193741456062</v>
      </c>
      <c r="O2565">
        <f t="shared" si="163"/>
        <v>0.23548920452413136</v>
      </c>
      <c r="P2565" t="str" cm="1">
        <f t="array" ref="P2565">IF(AND(O2565&gt;$Q$2,M2565&gt;0,M2566&lt;0,53.93&gt;A2565&gt;16.07),Peak,"")</f>
        <v/>
      </c>
    </row>
    <row r="2566" spans="1:16" x14ac:dyDescent="0.3">
      <c r="A2566">
        <v>25.622924803999901</v>
      </c>
      <c r="B2566">
        <v>0.84409469366073597</v>
      </c>
      <c r="C2566">
        <v>2.4066953659057599</v>
      </c>
      <c r="D2566">
        <v>13.217663764953601</v>
      </c>
      <c r="E2566">
        <v>-0.36132359504699701</v>
      </c>
      <c r="F2566">
        <v>8.1004574894904993E-2</v>
      </c>
      <c r="G2566">
        <v>-7.8872978687286294E-2</v>
      </c>
      <c r="H2566">
        <v>5.5</v>
      </c>
      <c r="I2566">
        <v>-29.6171264648437</v>
      </c>
      <c r="J2566">
        <v>-29.1011352539062</v>
      </c>
      <c r="L2566">
        <f t="shared" si="160"/>
        <v>13.461475173230676</v>
      </c>
      <c r="M2566">
        <f t="shared" si="161"/>
        <v>0.40891951951982364</v>
      </c>
      <c r="N2566">
        <f t="shared" si="162"/>
        <v>0.16721517344432343</v>
      </c>
      <c r="O2566">
        <f t="shared" si="163"/>
        <v>0.23224941115238895</v>
      </c>
      <c r="P2566" t="str" cm="1">
        <f t="array" ref="P2566">IF(AND(O2566&gt;$Q$2,M2566&gt;0,M2567&lt;0,53.93&gt;A2566&gt;16.07),Peak,"")</f>
        <v/>
      </c>
    </row>
    <row r="2567" spans="1:16" x14ac:dyDescent="0.3">
      <c r="A2567">
        <v>25.632904052999901</v>
      </c>
      <c r="B2567">
        <v>0.81999480724334695</v>
      </c>
      <c r="C2567">
        <v>2.7346632480621298</v>
      </c>
      <c r="D2567">
        <v>13.2220048904418</v>
      </c>
      <c r="E2567">
        <v>-0.27285790443420399</v>
      </c>
      <c r="F2567">
        <v>0.33787390589714</v>
      </c>
      <c r="G2567">
        <v>-4.0502686053514397E-2</v>
      </c>
      <c r="H2567">
        <v>5.5</v>
      </c>
      <c r="I2567">
        <v>-29.6171264648437</v>
      </c>
      <c r="J2567">
        <v>-29.1011352539062</v>
      </c>
      <c r="L2567">
        <f t="shared" si="160"/>
        <v>13.526721254135262</v>
      </c>
      <c r="M2567">
        <f t="shared" si="161"/>
        <v>6.5246080904586279E-2</v>
      </c>
      <c r="N2567">
        <f t="shared" si="162"/>
        <v>4.2570510734078184E-3</v>
      </c>
      <c r="O2567">
        <f t="shared" si="163"/>
        <v>0.22925717000160195</v>
      </c>
      <c r="P2567" t="str" cm="1">
        <f t="array" ref="P2567">IF(AND(O2567&gt;$Q$2,M2567&gt;0,M2568&lt;0,53.93&gt;A2567&gt;16.07),Peak,"")</f>
        <v/>
      </c>
    </row>
    <row r="2568" spans="1:16" x14ac:dyDescent="0.3">
      <c r="A2568">
        <v>25.642913817999201</v>
      </c>
      <c r="B2568">
        <v>0.42541533708572299</v>
      </c>
      <c r="C2568">
        <v>2.9047095775604199</v>
      </c>
      <c r="D2568">
        <v>13.110337257385201</v>
      </c>
      <c r="E2568">
        <v>-0.193984925746917</v>
      </c>
      <c r="F2568">
        <v>0.58941453695297197</v>
      </c>
      <c r="G2568">
        <v>4.2631882242858401E-3</v>
      </c>
      <c r="H2568">
        <v>6</v>
      </c>
      <c r="I2568">
        <v>-29.319961547851499</v>
      </c>
      <c r="J2568">
        <v>-29.490432739257798</v>
      </c>
      <c r="L2568">
        <f t="shared" si="160"/>
        <v>13.435001263170074</v>
      </c>
      <c r="M2568">
        <f t="shared" si="161"/>
        <v>-9.1719990965188458E-2</v>
      </c>
      <c r="N2568">
        <f t="shared" si="162"/>
        <v>8.4125567426542522E-3</v>
      </c>
      <c r="O2568">
        <f t="shared" si="163"/>
        <v>0.2312446467972136</v>
      </c>
      <c r="P2568" t="str" cm="1">
        <f t="array" ref="P2568">IF(AND(O2568&gt;$Q$2,M2568&gt;0,M2569&lt;0,53.93&gt;A2568&gt;16.07),Peak,"")</f>
        <v/>
      </c>
    </row>
    <row r="2569" spans="1:16" x14ac:dyDescent="0.3">
      <c r="A2569">
        <v>25.652893065999699</v>
      </c>
      <c r="B2569">
        <v>0.452359318733215</v>
      </c>
      <c r="C2569">
        <v>2.9147386550903298</v>
      </c>
      <c r="D2569">
        <v>13.014835357666</v>
      </c>
      <c r="E2569">
        <v>-0.166272863745689</v>
      </c>
      <c r="F2569">
        <v>0.76314824819564797</v>
      </c>
      <c r="G2569">
        <v>5.1160391420125899E-2</v>
      </c>
      <c r="H2569">
        <v>6</v>
      </c>
      <c r="I2569">
        <v>-29.319961547851499</v>
      </c>
      <c r="J2569">
        <v>-29.490432739257798</v>
      </c>
      <c r="L2569">
        <f t="shared" si="160"/>
        <v>13.344896768723077</v>
      </c>
      <c r="M2569">
        <f t="shared" si="161"/>
        <v>-9.0104494446997307E-2</v>
      </c>
      <c r="N2569">
        <f t="shared" si="162"/>
        <v>8.1188199195489693E-3</v>
      </c>
      <c r="O2569">
        <f t="shared" si="163"/>
        <v>0.23121890340918549</v>
      </c>
      <c r="P2569" t="str" cm="1">
        <f t="array" ref="P2569">IF(AND(O2569&gt;$Q$2,M2569&gt;0,M2570&lt;0,53.93&gt;A2569&gt;16.07),Peak,"")</f>
        <v/>
      </c>
    </row>
    <row r="2570" spans="1:16" x14ac:dyDescent="0.3">
      <c r="A2570">
        <v>25.662872313999198</v>
      </c>
      <c r="B2570">
        <v>0.22348526120185799</v>
      </c>
      <c r="C2570">
        <v>2.7625052928924498</v>
      </c>
      <c r="D2570">
        <v>12.8470344543457</v>
      </c>
      <c r="E2570">
        <v>-0.18439221382141099</v>
      </c>
      <c r="F2570">
        <v>0.85054814815521196</v>
      </c>
      <c r="G2570">
        <v>0.105518706142902</v>
      </c>
      <c r="H2570">
        <v>6</v>
      </c>
      <c r="I2570">
        <v>-29.319961547851499</v>
      </c>
      <c r="J2570">
        <v>-29.490432739257798</v>
      </c>
      <c r="L2570">
        <f t="shared" si="160"/>
        <v>13.142590133850282</v>
      </c>
      <c r="M2570">
        <f t="shared" si="161"/>
        <v>-0.20230663487279443</v>
      </c>
      <c r="N2570">
        <f t="shared" si="162"/>
        <v>4.0927974513554163E-2</v>
      </c>
      <c r="O2570">
        <f t="shared" si="163"/>
        <v>0.23164760143573904</v>
      </c>
      <c r="P2570" t="str" cm="1">
        <f t="array" ref="P2570">IF(AND(O2570&gt;$Q$2,M2570&gt;0,M2571&lt;0,53.93&gt;A2570&gt;16.07),Peak,"")</f>
        <v/>
      </c>
    </row>
    <row r="2571" spans="1:16" x14ac:dyDescent="0.3">
      <c r="A2571">
        <v>25.672882079999901</v>
      </c>
      <c r="B2571">
        <v>0.15702347457408899</v>
      </c>
      <c r="C2571">
        <v>3.0241613388061501</v>
      </c>
      <c r="D2571">
        <v>13.043575286865201</v>
      </c>
      <c r="E2571">
        <v>-0.23448733985424</v>
      </c>
      <c r="F2571">
        <v>0.83669197559356601</v>
      </c>
      <c r="G2571">
        <v>0.17586477100849099</v>
      </c>
      <c r="H2571">
        <v>6.9000091552734304</v>
      </c>
      <c r="I2571">
        <v>-28.923751831054599</v>
      </c>
      <c r="J2571">
        <v>-29.003799438476499</v>
      </c>
      <c r="L2571">
        <f t="shared" si="160"/>
        <v>13.3904841002414</v>
      </c>
      <c r="M2571">
        <f t="shared" si="161"/>
        <v>0.24789396639111771</v>
      </c>
      <c r="N2571">
        <f t="shared" si="162"/>
        <v>6.14514185731206E-2</v>
      </c>
      <c r="O2571">
        <f t="shared" si="163"/>
        <v>0.23387559787822865</v>
      </c>
      <c r="P2571" t="str" cm="1">
        <f t="array" ref="P2571">IF(AND(O2571&gt;$Q$2,M2571&gt;0,M2572&lt;0,53.93&gt;A2571&gt;16.07),Peak,"")</f>
        <v/>
      </c>
    </row>
    <row r="2572" spans="1:16" x14ac:dyDescent="0.3">
      <c r="A2572">
        <v>25.682861327999401</v>
      </c>
      <c r="B2572">
        <v>0.25716522336006098</v>
      </c>
      <c r="C2572">
        <v>2.6406586170196502</v>
      </c>
      <c r="D2572">
        <v>13.495486259460399</v>
      </c>
      <c r="E2572">
        <v>-0.27712163329124401</v>
      </c>
      <c r="F2572">
        <v>0.71305310726165705</v>
      </c>
      <c r="G2572">
        <v>0.235552608966827</v>
      </c>
      <c r="H2572">
        <v>6.9000091552734304</v>
      </c>
      <c r="I2572">
        <v>-28.923751831054599</v>
      </c>
      <c r="J2572">
        <v>-29.003799438476499</v>
      </c>
      <c r="L2572">
        <f t="shared" si="160"/>
        <v>13.753812608256316</v>
      </c>
      <c r="M2572">
        <f t="shared" si="161"/>
        <v>0.36332850801491645</v>
      </c>
      <c r="N2572">
        <f t="shared" si="162"/>
        <v>0.13200760473634521</v>
      </c>
      <c r="O2572">
        <f t="shared" si="163"/>
        <v>0.23911224174376741</v>
      </c>
      <c r="P2572" t="str" cm="1">
        <f t="array" ref="P2572">IF(AND(O2572&gt;$Q$2,M2572&gt;0,M2573&lt;0,53.93&gt;A2572&gt;16.07),Peak,"")</f>
        <v/>
      </c>
    </row>
    <row r="2573" spans="1:16" x14ac:dyDescent="0.3">
      <c r="A2573">
        <v>25.692840575999899</v>
      </c>
      <c r="B2573">
        <v>0.78856015205383301</v>
      </c>
      <c r="C2573">
        <v>2.2574555873870801</v>
      </c>
      <c r="D2573">
        <v>13.830189704895</v>
      </c>
      <c r="E2573">
        <v>-0.27285790443420399</v>
      </c>
      <c r="F2573">
        <v>0.50840997695922796</v>
      </c>
      <c r="G2573">
        <v>0.256869345903396</v>
      </c>
      <c r="H2573">
        <v>6.9000091552734304</v>
      </c>
      <c r="I2573">
        <v>-28.923751831054599</v>
      </c>
      <c r="J2573">
        <v>-29.003799438476499</v>
      </c>
      <c r="L2573">
        <f t="shared" si="160"/>
        <v>14.035386710590341</v>
      </c>
      <c r="M2573">
        <f t="shared" si="161"/>
        <v>0.2815741023340248</v>
      </c>
      <c r="N2573">
        <f t="shared" si="162"/>
        <v>7.9283975105211874E-2</v>
      </c>
      <c r="O2573">
        <f t="shared" si="163"/>
        <v>0.24602244387826158</v>
      </c>
      <c r="P2573" t="str" cm="1">
        <f t="array" ref="P2573">IF(AND(O2573&gt;$Q$2,M2573&gt;0,M2574&lt;0,53.93&gt;A2573&gt;16.07),Peak,"")</f>
        <v/>
      </c>
    </row>
    <row r="2574" spans="1:16" x14ac:dyDescent="0.3">
      <c r="A2574">
        <v>25.7028503419996</v>
      </c>
      <c r="B2574">
        <v>1.3355227708816499</v>
      </c>
      <c r="C2574">
        <v>1.6334033012390099</v>
      </c>
      <c r="D2574">
        <v>14.1166944503784</v>
      </c>
      <c r="E2574">
        <v>-0.202511832118034</v>
      </c>
      <c r="F2574">
        <v>0.30696445703506398</v>
      </c>
      <c r="G2574">
        <v>0.24514530599117201</v>
      </c>
      <c r="H2574">
        <v>6.8999938964843697</v>
      </c>
      <c r="I2574">
        <v>-28.923751831054599</v>
      </c>
      <c r="J2574">
        <v>-29.003799438476499</v>
      </c>
      <c r="L2574">
        <f t="shared" si="160"/>
        <v>14.273496054624676</v>
      </c>
      <c r="M2574">
        <f t="shared" si="161"/>
        <v>0.23810934403433492</v>
      </c>
      <c r="N2574">
        <f t="shared" si="162"/>
        <v>5.6696059716461265E-2</v>
      </c>
      <c r="O2574">
        <f t="shared" si="163"/>
        <v>0.24471391833639852</v>
      </c>
      <c r="P2574" t="str" cm="1">
        <f t="array" ref="P2574">IF(AND(O2574&gt;$Q$2,M2574&gt;0,M2575&lt;0,53.93&gt;A2574&gt;16.07),Peak,"")</f>
        <v/>
      </c>
    </row>
    <row r="2575" spans="1:16" x14ac:dyDescent="0.3">
      <c r="A2575">
        <v>25.712829589999199</v>
      </c>
      <c r="B2575">
        <v>1.4919475317001301</v>
      </c>
      <c r="C2575">
        <v>1.48416364192962</v>
      </c>
      <c r="D2575">
        <v>14.1815090179443</v>
      </c>
      <c r="E2575">
        <v>-4.2634278535842798E-2</v>
      </c>
      <c r="F2575">
        <v>0.173733174800872</v>
      </c>
      <c r="G2575">
        <v>0.22489410638809201</v>
      </c>
      <c r="H2575">
        <v>6.8999938964843697</v>
      </c>
      <c r="I2575">
        <v>-28.923751831054599</v>
      </c>
      <c r="J2575">
        <v>-29.003799438476499</v>
      </c>
      <c r="L2575">
        <f t="shared" si="160"/>
        <v>14.336800451265528</v>
      </c>
      <c r="M2575">
        <f t="shared" si="161"/>
        <v>6.330439664085219E-2</v>
      </c>
      <c r="N2575">
        <f t="shared" si="162"/>
        <v>4.0074466340623378E-3</v>
      </c>
      <c r="O2575">
        <f t="shared" si="163"/>
        <v>0.24605379636053537</v>
      </c>
      <c r="P2575" t="str" cm="1">
        <f t="array" ref="P2575">IF(AND(O2575&gt;$Q$2,M2575&gt;0,M2576&lt;0,53.93&gt;A2575&gt;16.07),Peak,"")</f>
        <v/>
      </c>
    </row>
    <row r="2576" spans="1:16" x14ac:dyDescent="0.3">
      <c r="A2576">
        <v>25.722839354999401</v>
      </c>
      <c r="B2576">
        <v>0.93375825881957997</v>
      </c>
      <c r="C2576">
        <v>1.45153152942657</v>
      </c>
      <c r="D2576">
        <v>13.933026313781699</v>
      </c>
      <c r="E2576">
        <v>0.182260081171989</v>
      </c>
      <c r="F2576">
        <v>0.120440661907196</v>
      </c>
      <c r="G2576">
        <v>0.223828300833702</v>
      </c>
      <c r="H2576">
        <v>6.8999938964843697</v>
      </c>
      <c r="I2576">
        <v>-28.923751831054599</v>
      </c>
      <c r="J2576">
        <v>-29.003799438476499</v>
      </c>
      <c r="L2576">
        <f t="shared" si="160"/>
        <v>14.039518172906307</v>
      </c>
      <c r="M2576">
        <f t="shared" si="161"/>
        <v>-0.29728227835922105</v>
      </c>
      <c r="N2576">
        <f t="shared" si="162"/>
        <v>8.8376753026449387E-2</v>
      </c>
      <c r="O2576">
        <f t="shared" si="163"/>
        <v>0.24721067627396645</v>
      </c>
      <c r="P2576" t="str" cm="1">
        <f t="array" ref="P2576">IF(AND(O2576&gt;$Q$2,M2576&gt;0,M2577&lt;0,53.93&gt;A2576&gt;16.07),Peak,"")</f>
        <v/>
      </c>
    </row>
    <row r="2577" spans="1:16" x14ac:dyDescent="0.3">
      <c r="A2577">
        <v>25.732818602999899</v>
      </c>
      <c r="B2577">
        <v>0.83047300577163696</v>
      </c>
      <c r="C2577">
        <v>1.36396360397338</v>
      </c>
      <c r="D2577">
        <v>13.1538963317871</v>
      </c>
      <c r="E2577">
        <v>0.407154440879821</v>
      </c>
      <c r="F2577">
        <v>0.13536287844181</v>
      </c>
      <c r="G2577">
        <v>0.26752784848213101</v>
      </c>
      <c r="H2577">
        <v>7</v>
      </c>
      <c r="I2577">
        <v>-29.319961547851499</v>
      </c>
      <c r="J2577">
        <v>-29.003799438476499</v>
      </c>
      <c r="L2577">
        <f t="shared" si="160"/>
        <v>13.250474362591007</v>
      </c>
      <c r="M2577">
        <f t="shared" si="161"/>
        <v>-0.78904381031530058</v>
      </c>
      <c r="N2577">
        <f t="shared" si="162"/>
        <v>0.62259013459688806</v>
      </c>
      <c r="O2577">
        <f t="shared" si="163"/>
        <v>0.24598837408096441</v>
      </c>
      <c r="P2577" t="str" cm="1">
        <f t="array" ref="P2577">IF(AND(O2577&gt;$Q$2,M2577&gt;0,M2578&lt;0,53.93&gt;A2577&gt;16.07),Peak,"")</f>
        <v/>
      </c>
    </row>
    <row r="2578" spans="1:16" x14ac:dyDescent="0.3">
      <c r="A2578">
        <v>25.742797851999899</v>
      </c>
      <c r="B2578">
        <v>0.86235672235488803</v>
      </c>
      <c r="C2578">
        <v>1.1020083427429199</v>
      </c>
      <c r="D2578">
        <v>12.1804704666137</v>
      </c>
      <c r="E2578">
        <v>0.56809782981872503</v>
      </c>
      <c r="F2578">
        <v>0.19611598551273299</v>
      </c>
      <c r="G2578">
        <v>0.33680811524391102</v>
      </c>
      <c r="H2578">
        <v>7</v>
      </c>
      <c r="I2578">
        <v>-29.319961547851499</v>
      </c>
      <c r="J2578">
        <v>-29.003799438476499</v>
      </c>
      <c r="L2578">
        <f t="shared" si="160"/>
        <v>12.260584908238034</v>
      </c>
      <c r="M2578">
        <f t="shared" si="161"/>
        <v>-0.98988945435297282</v>
      </c>
      <c r="N2578">
        <f t="shared" si="162"/>
        <v>0.9798811318392262</v>
      </c>
      <c r="O2578">
        <f t="shared" si="163"/>
        <v>0.235795973468133</v>
      </c>
      <c r="P2578" t="str" cm="1">
        <f t="array" ref="P2578">IF(AND(O2578&gt;$Q$2,M2578&gt;0,M2579&lt;0,53.93&gt;A2578&gt;16.07),Peak,"")</f>
        <v/>
      </c>
    </row>
    <row r="2579" spans="1:16" x14ac:dyDescent="0.3">
      <c r="A2579">
        <v>25.752807616999199</v>
      </c>
      <c r="B2579">
        <v>0.93899732828140203</v>
      </c>
      <c r="C2579">
        <v>0.93076443672180098</v>
      </c>
      <c r="D2579">
        <v>11.518397331237701</v>
      </c>
      <c r="E2579">
        <v>0.66402435302734297</v>
      </c>
      <c r="F2579">
        <v>0.28138402104377702</v>
      </c>
      <c r="G2579">
        <v>0.39756175875663702</v>
      </c>
      <c r="H2579">
        <v>7</v>
      </c>
      <c r="I2579">
        <v>-29.319961547851499</v>
      </c>
      <c r="J2579">
        <v>-29.003799438476499</v>
      </c>
      <c r="L2579">
        <f t="shared" si="160"/>
        <v>11.594029303889544</v>
      </c>
      <c r="M2579">
        <f t="shared" si="161"/>
        <v>-0.66655560434849015</v>
      </c>
      <c r="N2579">
        <f t="shared" si="162"/>
        <v>0.44429637368838093</v>
      </c>
      <c r="O2579">
        <f t="shared" si="163"/>
        <v>0.21665401894903621</v>
      </c>
      <c r="P2579" t="str" cm="1">
        <f t="array" ref="P2579">IF(AND(O2579&gt;$Q$2,M2579&gt;0,M2580&lt;0,53.93&gt;A2579&gt;16.07),Peak,"")</f>
        <v/>
      </c>
    </row>
    <row r="2580" spans="1:16" x14ac:dyDescent="0.3">
      <c r="A2580">
        <v>25.7627868649997</v>
      </c>
      <c r="B2580">
        <v>0.77703416347503595</v>
      </c>
      <c r="C2580">
        <v>0.95291841030120805</v>
      </c>
      <c r="D2580">
        <v>10.5160818099975</v>
      </c>
      <c r="E2580">
        <v>0.70985573530197099</v>
      </c>
      <c r="F2580">
        <v>0.36771810054778997</v>
      </c>
      <c r="G2580">
        <v>0.445524752140045</v>
      </c>
      <c r="H2580">
        <v>7</v>
      </c>
      <c r="I2580">
        <v>-30.1123962402343</v>
      </c>
      <c r="J2580">
        <v>-28.8091430664062</v>
      </c>
      <c r="L2580">
        <f t="shared" si="160"/>
        <v>10.587719878352402</v>
      </c>
      <c r="M2580">
        <f t="shared" si="161"/>
        <v>-1.0063094255371414</v>
      </c>
      <c r="N2580">
        <f t="shared" si="162"/>
        <v>1.0126586599248917</v>
      </c>
      <c r="O2580">
        <f t="shared" si="163"/>
        <v>0.20741035151558473</v>
      </c>
      <c r="P2580" t="str" cm="1">
        <f t="array" ref="P2580">IF(AND(O2580&gt;$Q$2,M2580&gt;0,M2581&lt;0,53.93&gt;A2580&gt;16.07),Peak,"")</f>
        <v/>
      </c>
    </row>
    <row r="2581" spans="1:16" x14ac:dyDescent="0.3">
      <c r="A2581">
        <v>25.772796629999899</v>
      </c>
      <c r="B2581">
        <v>0.84050214290618896</v>
      </c>
      <c r="C2581">
        <v>1.0614427328109699</v>
      </c>
      <c r="D2581">
        <v>9.7236299514770508</v>
      </c>
      <c r="E2581">
        <v>0.69813144207000699</v>
      </c>
      <c r="F2581">
        <v>0.45511746406555098</v>
      </c>
      <c r="G2581">
        <v>0.48602741956710799</v>
      </c>
      <c r="H2581">
        <v>7</v>
      </c>
      <c r="I2581">
        <v>-30.1123962402343</v>
      </c>
      <c r="J2581">
        <v>-28.8091430664062</v>
      </c>
      <c r="L2581">
        <f t="shared" si="160"/>
        <v>9.8174377492566105</v>
      </c>
      <c r="M2581">
        <f t="shared" si="161"/>
        <v>-0.77028212909579175</v>
      </c>
      <c r="N2581">
        <f t="shared" si="162"/>
        <v>0.59333455840434601</v>
      </c>
      <c r="O2581">
        <f t="shared" si="163"/>
        <v>0.18640112454530447</v>
      </c>
      <c r="P2581" t="str" cm="1">
        <f t="array" ref="P2581">IF(AND(O2581&gt;$Q$2,M2581&gt;0,M2582&lt;0,53.93&gt;A2581&gt;16.07),Peak,"")</f>
        <v/>
      </c>
    </row>
    <row r="2582" spans="1:16" x14ac:dyDescent="0.3">
      <c r="A2582">
        <v>25.7827758789999</v>
      </c>
      <c r="B2582">
        <v>0.65413969755172696</v>
      </c>
      <c r="C2582">
        <v>1.15035784244537</v>
      </c>
      <c r="D2582">
        <v>8.7626276016235298</v>
      </c>
      <c r="E2582">
        <v>0.63631224632263095</v>
      </c>
      <c r="F2582">
        <v>0.53718811273574796</v>
      </c>
      <c r="G2582">
        <v>0.52226614952087402</v>
      </c>
      <c r="H2582">
        <v>7</v>
      </c>
      <c r="I2582">
        <v>-30.1123962402343</v>
      </c>
      <c r="J2582">
        <v>-28.8091430664062</v>
      </c>
      <c r="L2582">
        <f t="shared" si="160"/>
        <v>8.8619898665211281</v>
      </c>
      <c r="M2582">
        <f t="shared" si="161"/>
        <v>-0.95544788273548242</v>
      </c>
      <c r="N2582">
        <f t="shared" si="162"/>
        <v>0.9128806566237162</v>
      </c>
      <c r="O2582">
        <f t="shared" si="163"/>
        <v>0.17427167138480457</v>
      </c>
      <c r="P2582" t="str" cm="1">
        <f t="array" ref="P2582">IF(AND(O2582&gt;$Q$2,M2582&gt;0,M2583&lt;0,53.93&gt;A2582&gt;16.07),Peak,"")</f>
        <v/>
      </c>
    </row>
    <row r="2583" spans="1:16" x14ac:dyDescent="0.3">
      <c r="A2583">
        <v>25.793426512999702</v>
      </c>
      <c r="B2583">
        <v>0.61971127986907903</v>
      </c>
      <c r="C2583">
        <v>1.3566288948059</v>
      </c>
      <c r="D2583">
        <v>8.5891389846801705</v>
      </c>
      <c r="E2583">
        <v>0.54678076505661</v>
      </c>
      <c r="F2583">
        <v>0.59154665470123202</v>
      </c>
      <c r="G2583">
        <v>0.54358315467834395</v>
      </c>
      <c r="H2583">
        <v>7.3000030517578098</v>
      </c>
      <c r="I2583">
        <v>-30.5086059570312</v>
      </c>
      <c r="J2583">
        <v>-28.225173950195298</v>
      </c>
      <c r="L2583">
        <f t="shared" si="160"/>
        <v>8.7176712788893322</v>
      </c>
      <c r="M2583">
        <f t="shared" si="161"/>
        <v>-0.14431858763179584</v>
      </c>
      <c r="N2583">
        <f t="shared" si="162"/>
        <v>2.0827854736036332E-2</v>
      </c>
      <c r="O2583">
        <f t="shared" si="163"/>
        <v>0.15577383597360345</v>
      </c>
      <c r="P2583" t="str" cm="1">
        <f t="array" ref="P2583">IF(AND(O2583&gt;$Q$2,M2583&gt;0,M2584&lt;0,53.93&gt;A2583&gt;16.07),Peak,"")</f>
        <v/>
      </c>
    </row>
    <row r="2584" spans="1:16" x14ac:dyDescent="0.3">
      <c r="A2584">
        <v>25.802764891999601</v>
      </c>
      <c r="B2584">
        <v>0.33215928077697698</v>
      </c>
      <c r="C2584">
        <v>1.4326707124710001</v>
      </c>
      <c r="D2584">
        <v>7.93619680404663</v>
      </c>
      <c r="E2584">
        <v>0.447656869888305</v>
      </c>
      <c r="F2584">
        <v>0.59580987691879195</v>
      </c>
      <c r="G2584">
        <v>0.55210977792739802</v>
      </c>
      <c r="H2584">
        <v>7.3000030517578098</v>
      </c>
      <c r="I2584">
        <v>-30.5086059570312</v>
      </c>
      <c r="J2584">
        <v>-28.225173950195298</v>
      </c>
      <c r="L2584">
        <f t="shared" si="160"/>
        <v>8.0713130821904304</v>
      </c>
      <c r="M2584">
        <f t="shared" si="161"/>
        <v>-0.64635819669890182</v>
      </c>
      <c r="N2584">
        <f t="shared" si="162"/>
        <v>0.41777891843985626</v>
      </c>
      <c r="O2584">
        <f t="shared" si="163"/>
        <v>0.15974665587916179</v>
      </c>
      <c r="P2584" t="str" cm="1">
        <f t="array" ref="P2584">IF(AND(O2584&gt;$Q$2,M2584&gt;0,M2585&lt;0,53.93&gt;A2584&gt;16.07),Peak,"")</f>
        <v/>
      </c>
    </row>
    <row r="2585" spans="1:16" x14ac:dyDescent="0.3">
      <c r="A2585">
        <v>25.812744140999701</v>
      </c>
      <c r="B2585">
        <v>0.116906888782978</v>
      </c>
      <c r="C2585">
        <v>1.3352234363555899</v>
      </c>
      <c r="D2585">
        <v>7.6737923622131303</v>
      </c>
      <c r="E2585">
        <v>0.35279613733291598</v>
      </c>
      <c r="F2585">
        <v>0.53825414180755604</v>
      </c>
      <c r="G2585">
        <v>0.55104398727416903</v>
      </c>
      <c r="H2585">
        <v>7.3000030517578098</v>
      </c>
      <c r="I2585">
        <v>-30.5086059570312</v>
      </c>
      <c r="J2585">
        <v>-28.225173950195298</v>
      </c>
      <c r="L2585">
        <f t="shared" si="160"/>
        <v>7.7899664995427749</v>
      </c>
      <c r="M2585">
        <f t="shared" si="161"/>
        <v>-0.28134658264765555</v>
      </c>
      <c r="N2585">
        <f t="shared" si="162"/>
        <v>7.9155899567514079E-2</v>
      </c>
      <c r="O2585">
        <f t="shared" si="163"/>
        <v>0.16621002253069458</v>
      </c>
      <c r="P2585" t="str" cm="1">
        <f t="array" ref="P2585">IF(AND(O2585&gt;$Q$2,M2585&gt;0,M2586&lt;0,53.93&gt;A2585&gt;16.07),Peak,"")</f>
        <v/>
      </c>
    </row>
    <row r="2586" spans="1:16" x14ac:dyDescent="0.3">
      <c r="A2586">
        <v>25.822723388999201</v>
      </c>
      <c r="B2586">
        <v>-2.2004241123795499E-2</v>
      </c>
      <c r="C2586">
        <v>1.3413605690002399</v>
      </c>
      <c r="D2586">
        <v>7.1865553855895996</v>
      </c>
      <c r="E2586">
        <v>0.26965996623039201</v>
      </c>
      <c r="F2586">
        <v>0.42101061344146701</v>
      </c>
      <c r="G2586">
        <v>0.54678076505661</v>
      </c>
      <c r="H2586">
        <v>6.8999938964843697</v>
      </c>
      <c r="I2586">
        <v>-30.805770874023398</v>
      </c>
      <c r="J2586">
        <v>-27.835861206054599</v>
      </c>
      <c r="L2586">
        <f t="shared" si="160"/>
        <v>7.3106983710752944</v>
      </c>
      <c r="M2586">
        <f t="shared" si="161"/>
        <v>-0.47926812846748046</v>
      </c>
      <c r="N2586">
        <f t="shared" si="162"/>
        <v>0.22969793896472135</v>
      </c>
      <c r="O2586">
        <f t="shared" si="163"/>
        <v>0.17467211480920619</v>
      </c>
      <c r="P2586" t="str" cm="1">
        <f t="array" ref="P2586">IF(AND(O2586&gt;$Q$2,M2586&gt;0,M2587&lt;0,53.93&gt;A2586&gt;16.07),Peak,"")</f>
        <v/>
      </c>
    </row>
    <row r="2587" spans="1:16" x14ac:dyDescent="0.3">
      <c r="A2587">
        <v>25.832733153999399</v>
      </c>
      <c r="B2587">
        <v>-6.7210234701633398E-2</v>
      </c>
      <c r="C2587">
        <v>1.5911910533905</v>
      </c>
      <c r="D2587">
        <v>7.2199358940124503</v>
      </c>
      <c r="E2587">
        <v>0.20357683300971899</v>
      </c>
      <c r="F2587">
        <v>0.27072575688362099</v>
      </c>
      <c r="G2587">
        <v>0.55104398727416903</v>
      </c>
      <c r="H2587">
        <v>6.8999938964843697</v>
      </c>
      <c r="I2587">
        <v>-30.805770874023398</v>
      </c>
      <c r="J2587">
        <v>-27.835861206054599</v>
      </c>
      <c r="L2587">
        <f t="shared" si="160"/>
        <v>7.3935025865747814</v>
      </c>
      <c r="M2587">
        <f t="shared" si="161"/>
        <v>8.2804215499487022E-2</v>
      </c>
      <c r="N2587">
        <f t="shared" si="162"/>
        <v>6.8565381044854868E-3</v>
      </c>
      <c r="O2587">
        <f t="shared" si="163"/>
        <v>0.18187339584805703</v>
      </c>
      <c r="P2587" t="str" cm="1">
        <f t="array" ref="P2587">IF(AND(O2587&gt;$Q$2,M2587&gt;0,M2588&lt;0,53.93&gt;A2587&gt;16.07),Peak,"")</f>
        <v/>
      </c>
    </row>
    <row r="2588" spans="1:16" x14ac:dyDescent="0.3">
      <c r="A2588">
        <v>25.842681883999798</v>
      </c>
      <c r="B2588">
        <v>4.6852570027112898E-2</v>
      </c>
      <c r="C2588">
        <v>1.41560626029968</v>
      </c>
      <c r="D2588">
        <v>7.1485347747802699</v>
      </c>
      <c r="E2588">
        <v>0.16094307601451799</v>
      </c>
      <c r="F2588">
        <v>0.10018971562385499</v>
      </c>
      <c r="G2588">
        <v>0.56916362047195401</v>
      </c>
      <c r="H2588">
        <v>6.8999938964843697</v>
      </c>
      <c r="I2588">
        <v>-30.805770874023398</v>
      </c>
      <c r="J2588">
        <v>-27.835861206054599</v>
      </c>
      <c r="L2588">
        <f t="shared" si="160"/>
        <v>7.2875020187826092</v>
      </c>
      <c r="M2588">
        <f t="shared" si="161"/>
        <v>-0.10600056779217226</v>
      </c>
      <c r="N2588">
        <f t="shared" si="162"/>
        <v>1.1236120372262907E-2</v>
      </c>
      <c r="O2588">
        <f t="shared" si="163"/>
        <v>0.19170020830833226</v>
      </c>
      <c r="P2588" t="str" cm="1">
        <f t="array" ref="P2588">IF(AND(O2588&gt;$Q$2,M2588&gt;0,M2589&lt;0,53.93&gt;A2588&gt;16.07),Peak,"")</f>
        <v/>
      </c>
    </row>
    <row r="2589" spans="1:16" x14ac:dyDescent="0.3">
      <c r="A2589">
        <v>25.8526916499995</v>
      </c>
      <c r="B2589">
        <v>-7.4694670736789703E-2</v>
      </c>
      <c r="C2589">
        <v>1.36231708526611</v>
      </c>
      <c r="D2589">
        <v>7.1386551856994602</v>
      </c>
      <c r="E2589">
        <v>0.13962607085704801</v>
      </c>
      <c r="F2589">
        <v>-5.86220361292362E-2</v>
      </c>
      <c r="G2589">
        <v>0.58941453695297197</v>
      </c>
      <c r="H2589">
        <v>6.3000030517578098</v>
      </c>
      <c r="I2589">
        <v>-31.301040649413999</v>
      </c>
      <c r="J2589">
        <v>-27.835861206054599</v>
      </c>
      <c r="L2589">
        <f t="shared" si="160"/>
        <v>7.2678666054735919</v>
      </c>
      <c r="M2589">
        <f t="shared" si="161"/>
        <v>-1.9635413309017302E-2</v>
      </c>
      <c r="N2589">
        <f t="shared" si="162"/>
        <v>3.8554945581593378E-4</v>
      </c>
      <c r="O2589">
        <f t="shared" si="163"/>
        <v>0.19344088867380663</v>
      </c>
      <c r="P2589" t="str" cm="1">
        <f t="array" ref="P2589">IF(AND(O2589&gt;$Q$2,M2589&gt;0,M2590&lt;0,53.93&gt;A2589&gt;16.07),Peak,"")</f>
        <v/>
      </c>
    </row>
    <row r="2590" spans="1:16" x14ac:dyDescent="0.3">
      <c r="A2590">
        <v>25.862670898000001</v>
      </c>
      <c r="B2590">
        <v>1.8561400473117801E-2</v>
      </c>
      <c r="C2590">
        <v>1.26307344436645</v>
      </c>
      <c r="D2590">
        <v>6.9662137031555096</v>
      </c>
      <c r="E2590">
        <v>0.14282345771789501</v>
      </c>
      <c r="F2590">
        <v>-0.174799770116806</v>
      </c>
      <c r="G2590">
        <v>0.61392921209335305</v>
      </c>
      <c r="H2590">
        <v>6.3000030517578098</v>
      </c>
      <c r="I2590">
        <v>-31.301040649413999</v>
      </c>
      <c r="J2590">
        <v>-27.835861206054599</v>
      </c>
      <c r="L2590">
        <f t="shared" si="160"/>
        <v>7.0798186706640198</v>
      </c>
      <c r="M2590">
        <f t="shared" si="161"/>
        <v>-0.18804793480957205</v>
      </c>
      <c r="N2590">
        <f t="shared" si="162"/>
        <v>3.5362025786145057E-2</v>
      </c>
      <c r="O2590">
        <f t="shared" si="163"/>
        <v>0.19609340505956799</v>
      </c>
      <c r="P2590" t="str" cm="1">
        <f t="array" ref="P2590">IF(AND(O2590&gt;$Q$2,M2590&gt;0,M2591&lt;0,53.93&gt;A2590&gt;16.07),Peak,"")</f>
        <v/>
      </c>
    </row>
    <row r="2591" spans="1:16" x14ac:dyDescent="0.3">
      <c r="A2591">
        <v>25.8726501459996</v>
      </c>
      <c r="B2591">
        <v>6.3767395913600894E-2</v>
      </c>
      <c r="C2591">
        <v>1.1401790380477901</v>
      </c>
      <c r="D2591">
        <v>6.7454228401184002</v>
      </c>
      <c r="E2591">
        <v>0.176930576562881</v>
      </c>
      <c r="F2591">
        <v>-0.223829105496406</v>
      </c>
      <c r="G2591">
        <v>0.634180128574371</v>
      </c>
      <c r="H2591">
        <v>6.3000030517578098</v>
      </c>
      <c r="I2591">
        <v>-31.301040649413999</v>
      </c>
      <c r="J2591">
        <v>-27.835861206054599</v>
      </c>
      <c r="L2591">
        <f t="shared" si="160"/>
        <v>6.8414036433743748</v>
      </c>
      <c r="M2591">
        <f t="shared" si="161"/>
        <v>-0.23841502728964503</v>
      </c>
      <c r="N2591">
        <f t="shared" si="162"/>
        <v>5.6841725237522185E-2</v>
      </c>
      <c r="O2591">
        <f t="shared" si="163"/>
        <v>0.19762056058111968</v>
      </c>
      <c r="P2591" t="str" cm="1">
        <f t="array" ref="P2591">IF(AND(O2591&gt;$Q$2,M2591&gt;0,M2592&lt;0,53.93&gt;A2591&gt;16.07),Peak,"")</f>
        <v/>
      </c>
    </row>
    <row r="2592" spans="1:16" x14ac:dyDescent="0.3">
      <c r="A2592">
        <v>25.882659911999301</v>
      </c>
      <c r="B2592">
        <v>0.205522611737251</v>
      </c>
      <c r="C2592">
        <v>1.41845035552978</v>
      </c>
      <c r="D2592">
        <v>6.9136729240417401</v>
      </c>
      <c r="E2592">
        <v>0.23768420517444599</v>
      </c>
      <c r="F2592">
        <v>-0.215302199125289</v>
      </c>
      <c r="G2592">
        <v>0.64270704984664895</v>
      </c>
      <c r="H2592">
        <v>5.5999908447265598</v>
      </c>
      <c r="I2592">
        <v>-31.5982055664062</v>
      </c>
      <c r="J2592">
        <v>-27.543869018554599</v>
      </c>
      <c r="L2592">
        <f t="shared" si="160"/>
        <v>7.0606737819889203</v>
      </c>
      <c r="M2592">
        <f t="shared" si="161"/>
        <v>0.21927013861454547</v>
      </c>
      <c r="N2592">
        <f t="shared" si="162"/>
        <v>4.8079393688041983E-2</v>
      </c>
      <c r="O2592">
        <f t="shared" si="163"/>
        <v>0.19907079071075226</v>
      </c>
      <c r="P2592" t="str" cm="1">
        <f t="array" ref="P2592">IF(AND(O2592&gt;$Q$2,M2592&gt;0,M2593&lt;0,53.93&gt;A2592&gt;16.07),Peak,"")</f>
        <v/>
      </c>
    </row>
    <row r="2593" spans="1:16" x14ac:dyDescent="0.3">
      <c r="A2593">
        <v>25.893280028999399</v>
      </c>
      <c r="B2593">
        <v>0.33036300539970398</v>
      </c>
      <c r="C2593">
        <v>1.4570699930191</v>
      </c>
      <c r="D2593">
        <v>6.5279250144958496</v>
      </c>
      <c r="E2593">
        <v>0.31975457072257901</v>
      </c>
      <c r="F2593">
        <v>-0.14602191746234799</v>
      </c>
      <c r="G2593">
        <v>0.64270704984664895</v>
      </c>
      <c r="H2593">
        <v>5.5999908447265598</v>
      </c>
      <c r="I2593">
        <v>-31.5982055664062</v>
      </c>
      <c r="J2593">
        <v>-27.543869018554599</v>
      </c>
      <c r="L2593">
        <f t="shared" si="160"/>
        <v>6.6967154392861907</v>
      </c>
      <c r="M2593">
        <f t="shared" si="161"/>
        <v>-0.36395834270272953</v>
      </c>
      <c r="N2593">
        <f t="shared" si="162"/>
        <v>0.13246567522291752</v>
      </c>
      <c r="O2593">
        <f t="shared" si="163"/>
        <v>0.20232419500933704</v>
      </c>
      <c r="P2593" t="str" cm="1">
        <f t="array" ref="P2593">IF(AND(O2593&gt;$Q$2,M2593&gt;0,M2594&lt;0,53.93&gt;A2593&gt;16.07),Peak,"")</f>
        <v/>
      </c>
    </row>
    <row r="2594" spans="1:16" x14ac:dyDescent="0.3">
      <c r="A2594">
        <v>25.902618407999299</v>
      </c>
      <c r="B2594">
        <v>0.22438339889049499</v>
      </c>
      <c r="C2594">
        <v>1.3663586378097501</v>
      </c>
      <c r="D2594">
        <v>6.09517478942871</v>
      </c>
      <c r="E2594">
        <v>0.39436435699462802</v>
      </c>
      <c r="F2594">
        <v>-3.8371089845895698E-2</v>
      </c>
      <c r="G2594">
        <v>0.64270704984664895</v>
      </c>
      <c r="H2594">
        <v>5.5999908447265598</v>
      </c>
      <c r="I2594">
        <v>-31.5982055664062</v>
      </c>
      <c r="J2594">
        <v>-27.543869018554599</v>
      </c>
      <c r="L2594">
        <f t="shared" si="160"/>
        <v>6.2504751459790864</v>
      </c>
      <c r="M2594">
        <f t="shared" si="161"/>
        <v>-0.44624029330710435</v>
      </c>
      <c r="N2594">
        <f t="shared" si="162"/>
        <v>0.19913039937081053</v>
      </c>
      <c r="O2594">
        <f t="shared" si="163"/>
        <v>0.19988698960310716</v>
      </c>
      <c r="P2594" t="str" cm="1">
        <f t="array" ref="P2594">IF(AND(O2594&gt;$Q$2,M2594&gt;0,M2595&lt;0,53.93&gt;A2594&gt;16.07),Peak,"")</f>
        <v/>
      </c>
    </row>
    <row r="2595" spans="1:16" x14ac:dyDescent="0.3">
      <c r="A2595">
        <v>25.912628172999501</v>
      </c>
      <c r="B2595">
        <v>0.32482451200485202</v>
      </c>
      <c r="C2595">
        <v>1.46320724487304</v>
      </c>
      <c r="D2595">
        <v>5.7031402587890598</v>
      </c>
      <c r="E2595">
        <v>0.459381163120269</v>
      </c>
      <c r="F2595">
        <v>9.0597011148929596E-2</v>
      </c>
      <c r="G2595">
        <v>0.634180128574371</v>
      </c>
      <c r="H2595">
        <v>5.0999908447265598</v>
      </c>
      <c r="I2595">
        <v>-32.093475341796797</v>
      </c>
      <c r="J2595">
        <v>-27.1545715332031</v>
      </c>
      <c r="L2595">
        <f t="shared" si="160"/>
        <v>5.8968038136323218</v>
      </c>
      <c r="M2595">
        <f t="shared" si="161"/>
        <v>-0.35367133234676462</v>
      </c>
      <c r="N2595">
        <f t="shared" si="162"/>
        <v>0.12508341132393563</v>
      </c>
      <c r="O2595">
        <f t="shared" si="163"/>
        <v>0.20083335792619464</v>
      </c>
      <c r="P2595" t="str" cm="1">
        <f t="array" ref="P2595">IF(AND(O2595&gt;$Q$2,M2595&gt;0,M2596&lt;0,53.93&gt;A2595&gt;16.07),Peak,"")</f>
        <v/>
      </c>
    </row>
    <row r="2596" spans="1:16" x14ac:dyDescent="0.3">
      <c r="A2596">
        <v>25.922637938999198</v>
      </c>
      <c r="B2596">
        <v>0.490679621696472</v>
      </c>
      <c r="C2596">
        <v>1.57098317146301</v>
      </c>
      <c r="D2596">
        <v>5.4422326087951598</v>
      </c>
      <c r="E2596">
        <v>0.50308096408843905</v>
      </c>
      <c r="F2596">
        <v>0.22063064575195299</v>
      </c>
      <c r="G2596">
        <v>0.62245613336563099</v>
      </c>
      <c r="H2596">
        <v>5.0999908447265598</v>
      </c>
      <c r="I2596">
        <v>-32.093475341796797</v>
      </c>
      <c r="J2596">
        <v>-27.1545715332031</v>
      </c>
      <c r="L2596">
        <f t="shared" si="160"/>
        <v>5.6856530306026887</v>
      </c>
      <c r="M2596">
        <f t="shared" si="161"/>
        <v>-0.21115078302963308</v>
      </c>
      <c r="N2596">
        <f t="shared" si="162"/>
        <v>4.4584653174027183E-2</v>
      </c>
      <c r="O2596">
        <f t="shared" si="163"/>
        <v>0.19952219242906477</v>
      </c>
      <c r="P2596" t="str" cm="1">
        <f t="array" ref="P2596">IF(AND(O2596&gt;$Q$2,M2596&gt;0,M2597&lt;0,53.93&gt;A2596&gt;16.07),Peak,"")</f>
        <v/>
      </c>
    </row>
    <row r="2597" spans="1:16" x14ac:dyDescent="0.3">
      <c r="A2597">
        <v>25.9326171869997</v>
      </c>
      <c r="B2597">
        <v>0.53064650297164895</v>
      </c>
      <c r="C2597">
        <v>1.73504197597503</v>
      </c>
      <c r="D2597">
        <v>5.2280282974243102</v>
      </c>
      <c r="E2597">
        <v>0.511607885360717</v>
      </c>
      <c r="F2597">
        <v>0.32508409023284901</v>
      </c>
      <c r="G2597">
        <v>0.60646808147430398</v>
      </c>
      <c r="H2597">
        <v>5.0999908447265598</v>
      </c>
      <c r="I2597">
        <v>-32.093475341796797</v>
      </c>
      <c r="J2597">
        <v>-27.1545715332031</v>
      </c>
      <c r="L2597">
        <f t="shared" si="160"/>
        <v>5.5339168992839696</v>
      </c>
      <c r="M2597">
        <f t="shared" si="161"/>
        <v>-0.1517361313187191</v>
      </c>
      <c r="N2597">
        <f t="shared" si="162"/>
        <v>2.3023853547571568E-2</v>
      </c>
      <c r="O2597">
        <f t="shared" si="163"/>
        <v>0.20010763896293637</v>
      </c>
      <c r="P2597" t="str" cm="1">
        <f t="array" ref="P2597">IF(AND(O2597&gt;$Q$2,M2597&gt;0,M2598&lt;0,53.93&gt;A2597&gt;16.07),Peak,"")</f>
        <v/>
      </c>
    </row>
    <row r="2598" spans="1:16" x14ac:dyDescent="0.3">
      <c r="A2598">
        <v>25.942596434999299</v>
      </c>
      <c r="B2598">
        <v>0.384101271629333</v>
      </c>
      <c r="C2598">
        <v>1.7856367826461701</v>
      </c>
      <c r="D2598">
        <v>4.94287109375</v>
      </c>
      <c r="E2598">
        <v>0.50734418630599898</v>
      </c>
      <c r="F2598">
        <v>0.398627549409866</v>
      </c>
      <c r="G2598">
        <v>0.58515137434005704</v>
      </c>
      <c r="H2598">
        <v>4.8999938964843697</v>
      </c>
      <c r="I2598">
        <v>-32.786849975585902</v>
      </c>
      <c r="J2598">
        <v>-26.0839538574218</v>
      </c>
      <c r="L2598">
        <f t="shared" si="160"/>
        <v>5.2695357628386548</v>
      </c>
      <c r="M2598">
        <f t="shared" si="161"/>
        <v>-0.2643811364453148</v>
      </c>
      <c r="N2598">
        <f t="shared" si="162"/>
        <v>6.9897385308116164E-2</v>
      </c>
      <c r="O2598">
        <f t="shared" si="163"/>
        <v>0.20102161481611999</v>
      </c>
      <c r="P2598" t="str" cm="1">
        <f t="array" ref="P2598">IF(AND(O2598&gt;$Q$2,M2598&gt;0,M2599&lt;0,53.93&gt;A2598&gt;16.07),Peak,"")</f>
        <v/>
      </c>
    </row>
    <row r="2599" spans="1:16" x14ac:dyDescent="0.3">
      <c r="A2599">
        <v>25.9525756829998</v>
      </c>
      <c r="B2599">
        <v>0.39667510986328097</v>
      </c>
      <c r="C2599">
        <v>1.99654817581176</v>
      </c>
      <c r="D2599">
        <v>4.5964913368225098</v>
      </c>
      <c r="E2599">
        <v>0.50094938278198198</v>
      </c>
      <c r="F2599">
        <v>0.43060332536697299</v>
      </c>
      <c r="G2599">
        <v>0.54997819662094105</v>
      </c>
      <c r="H2599">
        <v>4.8999938964843697</v>
      </c>
      <c r="I2599">
        <v>-32.786849975585902</v>
      </c>
      <c r="J2599">
        <v>-26.0839538574218</v>
      </c>
      <c r="L2599">
        <f t="shared" si="160"/>
        <v>5.0270556363150289</v>
      </c>
      <c r="M2599">
        <f t="shared" si="161"/>
        <v>-0.24248012652362583</v>
      </c>
      <c r="N2599">
        <f t="shared" si="162"/>
        <v>5.879661175891359E-2</v>
      </c>
      <c r="O2599">
        <f t="shared" si="163"/>
        <v>0.20060158795361108</v>
      </c>
      <c r="P2599" t="str" cm="1">
        <f t="array" ref="P2599">IF(AND(O2599&gt;$Q$2,M2599&gt;0,M2600&lt;0,53.93&gt;A2599&gt;16.07),Peak,"")</f>
        <v/>
      </c>
    </row>
    <row r="2600" spans="1:16" x14ac:dyDescent="0.3">
      <c r="A2600">
        <v>25.962585448999501</v>
      </c>
      <c r="B2600">
        <v>9.8345488309860202E-2</v>
      </c>
      <c r="C2600">
        <v>2.3975641727447501</v>
      </c>
      <c r="D2600">
        <v>4.8062052726745597</v>
      </c>
      <c r="E2600">
        <v>0.48176372051239003</v>
      </c>
      <c r="F2600">
        <v>0.42101061344146701</v>
      </c>
      <c r="G2600">
        <v>0.50734418630599898</v>
      </c>
      <c r="H2600">
        <v>4.8999938964843697</v>
      </c>
      <c r="I2600">
        <v>-32.786849975585902</v>
      </c>
      <c r="J2600">
        <v>-26.0839538574218</v>
      </c>
      <c r="L2600">
        <f t="shared" si="160"/>
        <v>5.3719265557698073</v>
      </c>
      <c r="M2600">
        <f t="shared" si="161"/>
        <v>0.34487091945477832</v>
      </c>
      <c r="N2600">
        <f t="shared" si="162"/>
        <v>0.1189359510855842</v>
      </c>
      <c r="O2600">
        <f t="shared" si="163"/>
        <v>0.19944399955737258</v>
      </c>
      <c r="P2600" t="str" cm="1">
        <f t="array" ref="P2600">IF(AND(O2600&gt;$Q$2,M2600&gt;0,M2601&lt;0,53.93&gt;A2600&gt;16.07),Peak,"")</f>
        <v/>
      </c>
    </row>
    <row r="2601" spans="1:16" x14ac:dyDescent="0.3">
      <c r="A2601">
        <v>25.9725646969991</v>
      </c>
      <c r="B2601">
        <v>0.16420853137969901</v>
      </c>
      <c r="C2601">
        <v>2.3837928771972599</v>
      </c>
      <c r="D2601">
        <v>4.3236088752746502</v>
      </c>
      <c r="E2601">
        <v>0.45298585295677102</v>
      </c>
      <c r="F2601">
        <v>0.35919117927551197</v>
      </c>
      <c r="G2601">
        <v>0.450854271650314</v>
      </c>
      <c r="H2601">
        <v>4.8000030517578098</v>
      </c>
      <c r="I2601">
        <v>-33.183074951171797</v>
      </c>
      <c r="J2601">
        <v>-25.6946411132812</v>
      </c>
      <c r="L2601">
        <f t="shared" si="160"/>
        <v>4.9399419662085098</v>
      </c>
      <c r="M2601">
        <f t="shared" si="161"/>
        <v>-0.43198458956129748</v>
      </c>
      <c r="N2601">
        <f t="shared" si="162"/>
        <v>0.18661068561844266</v>
      </c>
      <c r="O2601">
        <f t="shared" si="163"/>
        <v>0.19696635080717528</v>
      </c>
      <c r="P2601" t="str" cm="1">
        <f t="array" ref="P2601">IF(AND(O2601&gt;$Q$2,M2601&gt;0,M2602&lt;0,53.93&gt;A2601&gt;16.07),Peak,"")</f>
        <v/>
      </c>
    </row>
    <row r="2602" spans="1:16" x14ac:dyDescent="0.3">
      <c r="A2602">
        <v>25.982543944999598</v>
      </c>
      <c r="B2602">
        <v>7.0503383874893105E-2</v>
      </c>
      <c r="C2602">
        <v>2.26284432411193</v>
      </c>
      <c r="D2602">
        <v>4.4948530197143501</v>
      </c>
      <c r="E2602">
        <v>0.38050818443298301</v>
      </c>
      <c r="F2602">
        <v>0.28138402104377702</v>
      </c>
      <c r="G2602">
        <v>0.37944239377975397</v>
      </c>
      <c r="H2602">
        <v>4.8000030517578098</v>
      </c>
      <c r="I2602">
        <v>-33.183074951171797</v>
      </c>
      <c r="J2602">
        <v>-25.6946411132812</v>
      </c>
      <c r="L2602">
        <f t="shared" si="160"/>
        <v>5.0328062580570894</v>
      </c>
      <c r="M2602">
        <f t="shared" si="161"/>
        <v>9.2864291848579583E-2</v>
      </c>
      <c r="N2602">
        <f t="shared" si="162"/>
        <v>8.6237767005381636E-3</v>
      </c>
      <c r="O2602">
        <f t="shared" si="163"/>
        <v>0.19308292144852804</v>
      </c>
      <c r="P2602" t="str" cm="1">
        <f t="array" ref="P2602">IF(AND(O2602&gt;$Q$2,M2602&gt;0,M2603&lt;0,53.93&gt;A2602&gt;16.07),Peak,"")</f>
        <v/>
      </c>
    </row>
    <row r="2603" spans="1:16" x14ac:dyDescent="0.3">
      <c r="A2603">
        <v>25.992553710999299</v>
      </c>
      <c r="B2603">
        <v>0.18426682054996399</v>
      </c>
      <c r="C2603">
        <v>2.5173151493072501</v>
      </c>
      <c r="D2603">
        <v>4.7563591003417898</v>
      </c>
      <c r="E2603">
        <v>0.279252409934997</v>
      </c>
      <c r="F2603">
        <v>0.154548034071922</v>
      </c>
      <c r="G2603">
        <v>0.31016185879707298</v>
      </c>
      <c r="H2603">
        <v>4.8000030517578098</v>
      </c>
      <c r="I2603">
        <v>-33.183074951171797</v>
      </c>
      <c r="J2603">
        <v>-25.6946411132812</v>
      </c>
      <c r="L2603">
        <f t="shared" si="160"/>
        <v>5.3845874227735901</v>
      </c>
      <c r="M2603">
        <f t="shared" si="161"/>
        <v>0.35178116471650078</v>
      </c>
      <c r="N2603">
        <f t="shared" si="162"/>
        <v>0.12374998784929786</v>
      </c>
      <c r="O2603">
        <f t="shared" si="163"/>
        <v>0.19373804909406023</v>
      </c>
      <c r="P2603" t="str" cm="1">
        <f t="array" ref="P2603">IF(AND(O2603&gt;$Q$2,M2603&gt;0,M2604&lt;0,53.93&gt;A2603&gt;16.07),Peak,"")</f>
        <v/>
      </c>
    </row>
    <row r="2604" spans="1:16" x14ac:dyDescent="0.3">
      <c r="A2604">
        <v>26.002532958999801</v>
      </c>
      <c r="B2604">
        <v>4.7900392673909603E-3</v>
      </c>
      <c r="C2604">
        <v>2.6430537700653001</v>
      </c>
      <c r="D2604">
        <v>4.92984819412231</v>
      </c>
      <c r="E2604">
        <v>0.18439167737960799</v>
      </c>
      <c r="F2604">
        <v>7.4605792760848999E-3</v>
      </c>
      <c r="G2604">
        <v>0.23981578648090299</v>
      </c>
      <c r="H2604">
        <v>5</v>
      </c>
      <c r="I2604">
        <v>-33.5792846679687</v>
      </c>
      <c r="J2604">
        <v>-25.889297485351499</v>
      </c>
      <c r="L2604">
        <f t="shared" si="160"/>
        <v>5.5936713697734852</v>
      </c>
      <c r="M2604">
        <f t="shared" si="161"/>
        <v>0.20908394699989508</v>
      </c>
      <c r="N2604">
        <f t="shared" si="162"/>
        <v>4.3716096893054932E-2</v>
      </c>
      <c r="O2604">
        <f t="shared" si="163"/>
        <v>0.19187057872906699</v>
      </c>
      <c r="P2604" t="str" cm="1">
        <f t="array" ref="P2604">IF(AND(O2604&gt;$Q$2,M2604&gt;0,M2605&lt;0,53.93&gt;A2604&gt;16.07),Peak,"")</f>
        <v/>
      </c>
    </row>
    <row r="2605" spans="1:16" x14ac:dyDescent="0.3">
      <c r="A2605">
        <v>26.0125122069994</v>
      </c>
      <c r="B2605">
        <v>0.144748985767364</v>
      </c>
      <c r="C2605">
        <v>2.4941134452819802</v>
      </c>
      <c r="D2605">
        <v>5.73547315597534</v>
      </c>
      <c r="E2605">
        <v>0.126835972070693</v>
      </c>
      <c r="F2605">
        <v>-0.140692397952079</v>
      </c>
      <c r="G2605">
        <v>0.16840392351150499</v>
      </c>
      <c r="H2605">
        <v>5</v>
      </c>
      <c r="I2605">
        <v>-33.5792846679687</v>
      </c>
      <c r="J2605">
        <v>-25.889297485351499</v>
      </c>
      <c r="L2605">
        <f t="shared" si="160"/>
        <v>6.2559736628066744</v>
      </c>
      <c r="M2605">
        <f t="shared" si="161"/>
        <v>0.66230229303318922</v>
      </c>
      <c r="N2605">
        <f t="shared" si="162"/>
        <v>0.43864432735702041</v>
      </c>
      <c r="O2605">
        <f t="shared" si="163"/>
        <v>0.19099560695656057</v>
      </c>
      <c r="P2605" t="str" cm="1">
        <f t="array" ref="P2605">IF(AND(O2605&gt;$Q$2,M2605&gt;0,M2606&lt;0,53.93&gt;A2605&gt;16.07),Peak,"")</f>
        <v/>
      </c>
    </row>
    <row r="2606" spans="1:16" x14ac:dyDescent="0.3">
      <c r="A2606">
        <v>26.022491454999901</v>
      </c>
      <c r="B2606">
        <v>9.3256071209907504E-2</v>
      </c>
      <c r="C2606">
        <v>2.7731332778930602</v>
      </c>
      <c r="D2606">
        <v>6.5036754608154297</v>
      </c>
      <c r="E2606">
        <v>0.109782427549362</v>
      </c>
      <c r="F2606">
        <v>-0.30909687280654902</v>
      </c>
      <c r="G2606">
        <v>9.9123917520046206E-2</v>
      </c>
      <c r="H2606">
        <v>5</v>
      </c>
      <c r="I2606">
        <v>-33.5792846679687</v>
      </c>
      <c r="J2606">
        <v>-25.889297485351499</v>
      </c>
      <c r="L2606">
        <f t="shared" si="160"/>
        <v>7.0708386611057819</v>
      </c>
      <c r="M2606">
        <f t="shared" si="161"/>
        <v>0.81486499829910741</v>
      </c>
      <c r="N2606">
        <f t="shared" si="162"/>
        <v>0.66400496545300436</v>
      </c>
      <c r="O2606">
        <f t="shared" si="163"/>
        <v>0.18847652787555882</v>
      </c>
      <c r="P2606" t="str" cm="1">
        <f t="array" ref="P2606">IF(AND(O2606&gt;$Q$2,M2606&gt;0,M2607&lt;0,53.93&gt;A2606&gt;16.07),Peak,"")</f>
        <v/>
      </c>
    </row>
    <row r="2607" spans="1:16" x14ac:dyDescent="0.3">
      <c r="A2607">
        <v>26.032501220999599</v>
      </c>
      <c r="B2607">
        <v>0.200433194637298</v>
      </c>
      <c r="C2607">
        <v>2.5301885604858398</v>
      </c>
      <c r="D2607">
        <v>7.3991136550903303</v>
      </c>
      <c r="E2607">
        <v>0.13109916448593101</v>
      </c>
      <c r="F2607">
        <v>-0.50627893209457397</v>
      </c>
      <c r="G2607">
        <v>3.1975243240594801E-2</v>
      </c>
      <c r="H2607">
        <v>4.3999938964843697</v>
      </c>
      <c r="I2607">
        <v>-33.480224609375</v>
      </c>
      <c r="J2607">
        <v>-24.818679809570298</v>
      </c>
      <c r="L2607">
        <f t="shared" si="160"/>
        <v>7.8223340824890686</v>
      </c>
      <c r="M2607">
        <f t="shared" si="161"/>
        <v>0.75149542138328673</v>
      </c>
      <c r="N2607">
        <f t="shared" si="162"/>
        <v>0.56474536836004374</v>
      </c>
      <c r="O2607">
        <f t="shared" si="163"/>
        <v>0.17548337215773369</v>
      </c>
      <c r="P2607" t="str" cm="1">
        <f t="array" ref="P2607">IF(AND(O2607&gt;$Q$2,M2607&gt;0,M2608&lt;0,53.93&gt;A2607&gt;16.07),Peak,"")</f>
        <v/>
      </c>
    </row>
    <row r="2608" spans="1:16" x14ac:dyDescent="0.3">
      <c r="A2608">
        <v>26.042480468999202</v>
      </c>
      <c r="B2608">
        <v>0.27857071161270103</v>
      </c>
      <c r="C2608">
        <v>2.7791206836700399</v>
      </c>
      <c r="D2608">
        <v>8.0984592437744105</v>
      </c>
      <c r="E2608">
        <v>0.198247835040092</v>
      </c>
      <c r="F2608">
        <v>-0.73437118530273404</v>
      </c>
      <c r="G2608">
        <v>-1.91856790333986E-2</v>
      </c>
      <c r="H2608">
        <v>4.3999938964843697</v>
      </c>
      <c r="I2608">
        <v>-33.480224609375</v>
      </c>
      <c r="J2608">
        <v>-24.818679809570298</v>
      </c>
      <c r="L2608">
        <f t="shared" si="160"/>
        <v>8.5665719829372957</v>
      </c>
      <c r="M2608">
        <f t="shared" si="161"/>
        <v>0.74423790044822713</v>
      </c>
      <c r="N2608">
        <f t="shared" si="162"/>
        <v>0.55389005246358525</v>
      </c>
      <c r="O2608">
        <f t="shared" si="163"/>
        <v>0.1755418758575765</v>
      </c>
      <c r="P2608" t="str" cm="1">
        <f t="array" ref="P2608">IF(AND(O2608&gt;$Q$2,M2608&gt;0,M2609&lt;0,53.93&gt;A2608&gt;16.07),Peak,"")</f>
        <v/>
      </c>
    </row>
    <row r="2609" spans="1:16" x14ac:dyDescent="0.3">
      <c r="A2609">
        <v>26.052459715999198</v>
      </c>
      <c r="B2609">
        <v>0.24114853143692</v>
      </c>
      <c r="C2609">
        <v>2.7863059043884202</v>
      </c>
      <c r="D2609">
        <v>9.1992702484130806</v>
      </c>
      <c r="E2609">
        <v>0.30696445703506398</v>
      </c>
      <c r="F2609">
        <v>-0.94967287778854304</v>
      </c>
      <c r="G2609">
        <v>-5.3292516618967001E-2</v>
      </c>
      <c r="H2609">
        <v>4.3999938964843697</v>
      </c>
      <c r="I2609">
        <v>-33.480224609375</v>
      </c>
      <c r="J2609">
        <v>-24.818679809570298</v>
      </c>
      <c r="L2609">
        <f t="shared" si="160"/>
        <v>9.6150000681425905</v>
      </c>
      <c r="M2609">
        <f t="shared" si="161"/>
        <v>1.0484280852052947</v>
      </c>
      <c r="N2609">
        <f t="shared" si="162"/>
        <v>1.0992014498472407</v>
      </c>
      <c r="O2609">
        <f t="shared" si="163"/>
        <v>0.16470726547517792</v>
      </c>
      <c r="P2609" t="str" cm="1">
        <f t="array" ref="P2609">IF(AND(O2609&gt;$Q$2,M2609&gt;0,M2610&lt;0,53.93&gt;A2609&gt;16.07),Peak,"")</f>
        <v/>
      </c>
    </row>
    <row r="2610" spans="1:16" x14ac:dyDescent="0.3">
      <c r="A2610">
        <v>26.062469482999401</v>
      </c>
      <c r="B2610">
        <v>0.28036698698997498</v>
      </c>
      <c r="C2610">
        <v>2.8316614627838099</v>
      </c>
      <c r="D2610">
        <v>9.7296171188354492</v>
      </c>
      <c r="E2610">
        <v>0.42420801520347501</v>
      </c>
      <c r="F2610">
        <v>-1.1234060525894101</v>
      </c>
      <c r="G2610">
        <v>-7.3543995618820093E-2</v>
      </c>
      <c r="H2610">
        <v>3.69999694824218</v>
      </c>
      <c r="I2610">
        <v>-34.074554443359297</v>
      </c>
      <c r="J2610">
        <v>-25.013351440429599</v>
      </c>
      <c r="L2610">
        <f t="shared" si="160"/>
        <v>10.13717719911932</v>
      </c>
      <c r="M2610">
        <f t="shared" si="161"/>
        <v>0.52217713097672913</v>
      </c>
      <c r="N2610">
        <f t="shared" si="162"/>
        <v>0.27266895611508812</v>
      </c>
      <c r="O2610">
        <f t="shared" si="163"/>
        <v>0.14351405946462861</v>
      </c>
      <c r="P2610" t="str" cm="1">
        <f t="array" ref="P2610">IF(AND(O2610&gt;$Q$2,M2610&gt;0,M2611&lt;0,53.93&gt;A2610&gt;16.07),Peak,"")</f>
        <v/>
      </c>
    </row>
    <row r="2611" spans="1:16" x14ac:dyDescent="0.3">
      <c r="A2611">
        <v>26.072448729999401</v>
      </c>
      <c r="B2611">
        <v>0.445623308420181</v>
      </c>
      <c r="C2611">
        <v>2.71984410285949</v>
      </c>
      <c r="D2611">
        <v>10.1560802459716</v>
      </c>
      <c r="E2611">
        <v>0.50840997695922796</v>
      </c>
      <c r="F2611">
        <v>-1.22892522811889</v>
      </c>
      <c r="G2611">
        <v>-0.10232184827327701</v>
      </c>
      <c r="H2611">
        <v>3.69999694824218</v>
      </c>
      <c r="I2611">
        <v>-34.074554443359297</v>
      </c>
      <c r="J2611">
        <v>-25.013351440429599</v>
      </c>
      <c r="L2611">
        <f t="shared" si="160"/>
        <v>10.523407149753423</v>
      </c>
      <c r="M2611">
        <f t="shared" si="161"/>
        <v>0.38622995063410315</v>
      </c>
      <c r="N2611">
        <f t="shared" si="162"/>
        <v>0.14917357476682175</v>
      </c>
      <c r="O2611">
        <f t="shared" si="163"/>
        <v>0.14088016995708597</v>
      </c>
      <c r="P2611" t="str" cm="1">
        <f t="array" ref="P2611">IF(AND(O2611&gt;$Q$2,M2611&gt;0,M2612&lt;0,53.93&gt;A2611&gt;16.07),Peak,"")</f>
        <v/>
      </c>
    </row>
    <row r="2612" spans="1:16" x14ac:dyDescent="0.3">
      <c r="A2612">
        <v>26.082427977999899</v>
      </c>
      <c r="B2612">
        <v>0.67689239978790205</v>
      </c>
      <c r="C2612">
        <v>2.8373496532440101</v>
      </c>
      <c r="D2612">
        <v>10.371482849121</v>
      </c>
      <c r="E2612">
        <v>0.53825414180755604</v>
      </c>
      <c r="F2612">
        <v>-1.2246620655059799</v>
      </c>
      <c r="G2612">
        <v>-0.157745957374572</v>
      </c>
      <c r="H2612">
        <v>3.69999694824218</v>
      </c>
      <c r="I2612">
        <v>-34.074554443359297</v>
      </c>
      <c r="J2612">
        <v>-25.013351440429599</v>
      </c>
      <c r="L2612">
        <f t="shared" si="160"/>
        <v>10.773875480311881</v>
      </c>
      <c r="M2612">
        <f t="shared" si="161"/>
        <v>0.25046833055845852</v>
      </c>
      <c r="N2612">
        <f t="shared" si="162"/>
        <v>6.2734384612741251E-2</v>
      </c>
      <c r="O2612">
        <f t="shared" si="163"/>
        <v>0.1416519693703028</v>
      </c>
      <c r="P2612" t="str" cm="1">
        <f t="array" ref="P2612">IF(AND(O2612&gt;$Q$2,M2612&gt;0,M2613&lt;0,53.93&gt;A2612&gt;16.07),Peak,"")</f>
        <v/>
      </c>
    </row>
    <row r="2613" spans="1:16" x14ac:dyDescent="0.3">
      <c r="A2613">
        <v>26.0924377439996</v>
      </c>
      <c r="B2613">
        <v>1.1798465251922601</v>
      </c>
      <c r="C2613">
        <v>2.8792624473571702</v>
      </c>
      <c r="D2613">
        <v>10.6201152801513</v>
      </c>
      <c r="E2613">
        <v>0.50414675474166804</v>
      </c>
      <c r="F2613">
        <v>-1.11274778842926</v>
      </c>
      <c r="G2613">
        <v>-0.246211633086204</v>
      </c>
      <c r="H2613">
        <v>3</v>
      </c>
      <c r="I2613">
        <v>-34.371719360351499</v>
      </c>
      <c r="J2613">
        <v>-24.234725952148398</v>
      </c>
      <c r="L2613">
        <f t="shared" si="160"/>
        <v>11.06657302996156</v>
      </c>
      <c r="M2613">
        <f t="shared" si="161"/>
        <v>0.29269754964967909</v>
      </c>
      <c r="N2613">
        <f t="shared" si="162"/>
        <v>8.5671855570926353E-2</v>
      </c>
      <c r="O2613">
        <f t="shared" si="163"/>
        <v>0.14558319341362691</v>
      </c>
      <c r="P2613" t="str" cm="1">
        <f t="array" ref="P2613">IF(AND(O2613&gt;$Q$2,M2613&gt;0,M2614&lt;0,53.93&gt;A2613&gt;16.07),Peak,"")</f>
        <v/>
      </c>
    </row>
    <row r="2614" spans="1:16" x14ac:dyDescent="0.3">
      <c r="A2614">
        <v>26.102416991999199</v>
      </c>
      <c r="B2614">
        <v>1.6332535743713299</v>
      </c>
      <c r="C2614">
        <v>2.9071047306060702</v>
      </c>
      <c r="D2614">
        <v>10.713221549987701</v>
      </c>
      <c r="E2614">
        <v>0.38796904683113098</v>
      </c>
      <c r="F2614">
        <v>-0.92835557460784901</v>
      </c>
      <c r="G2614">
        <v>-0.36132359504699701</v>
      </c>
      <c r="H2614">
        <v>3</v>
      </c>
      <c r="I2614">
        <v>-34.371719360351499</v>
      </c>
      <c r="J2614">
        <v>-24.234725952148398</v>
      </c>
      <c r="L2614">
        <f t="shared" si="160"/>
        <v>11.220155575215069</v>
      </c>
      <c r="M2614">
        <f t="shared" si="161"/>
        <v>0.15358254525350823</v>
      </c>
      <c r="N2614">
        <f t="shared" si="162"/>
        <v>2.3587598206545903E-2</v>
      </c>
      <c r="O2614">
        <f t="shared" si="163"/>
        <v>0.14645297022813694</v>
      </c>
      <c r="P2614" t="str" cm="1">
        <f t="array" ref="P2614">IF(AND(O2614&gt;$Q$2,M2614&gt;0,M2615&lt;0,53.93&gt;A2614&gt;16.07),Peak,"")</f>
        <v/>
      </c>
    </row>
    <row r="2615" spans="1:16" x14ac:dyDescent="0.3">
      <c r="A2615">
        <v>26.1123962399997</v>
      </c>
      <c r="B2615">
        <v>1.61529099941253</v>
      </c>
      <c r="C2615">
        <v>2.6394612789153999</v>
      </c>
      <c r="D2615">
        <v>11.113039970397899</v>
      </c>
      <c r="E2615">
        <v>0.190787002444267</v>
      </c>
      <c r="F2615">
        <v>-0.69813221693038896</v>
      </c>
      <c r="G2615">
        <v>-0.49455487728118802</v>
      </c>
      <c r="H2615">
        <v>3</v>
      </c>
      <c r="I2615">
        <v>-34.371719360351499</v>
      </c>
      <c r="J2615">
        <v>-24.234725952148398</v>
      </c>
      <c r="L2615">
        <f t="shared" si="160"/>
        <v>11.535838861536607</v>
      </c>
      <c r="M2615">
        <f t="shared" si="161"/>
        <v>0.31568328632153886</v>
      </c>
      <c r="N2615">
        <f t="shared" si="162"/>
        <v>9.9655937262766683E-2</v>
      </c>
      <c r="O2615">
        <f t="shared" si="163"/>
        <v>0.1535932793563278</v>
      </c>
      <c r="P2615" t="str" cm="1">
        <f t="array" ref="P2615">IF(AND(O2615&gt;$Q$2,M2615&gt;0,M2616&lt;0,53.93&gt;A2615&gt;16.07),Peak,"")</f>
        <v/>
      </c>
    </row>
    <row r="2616" spans="1:16" x14ac:dyDescent="0.3">
      <c r="A2616">
        <v>26.1223754879993</v>
      </c>
      <c r="B2616">
        <v>1.8983523845672601</v>
      </c>
      <c r="C2616">
        <v>2.28754305839538</v>
      </c>
      <c r="D2616">
        <v>11.0585536956787</v>
      </c>
      <c r="E2616">
        <v>-5.4358847439289003E-2</v>
      </c>
      <c r="F2616">
        <v>-0.44552555680274902</v>
      </c>
      <c r="G2616">
        <v>-0.64057600498199396</v>
      </c>
      <c r="H2616">
        <v>3.3000030517578098</v>
      </c>
      <c r="I2616">
        <v>-34.371719360351499</v>
      </c>
      <c r="J2616">
        <v>-24.7213439941406</v>
      </c>
      <c r="L2616">
        <f t="shared" si="160"/>
        <v>11.451122427963737</v>
      </c>
      <c r="M2616">
        <f t="shared" si="161"/>
        <v>-8.4716433572870287E-2</v>
      </c>
      <c r="N2616">
        <f t="shared" si="162"/>
        <v>7.1768741173065436E-3</v>
      </c>
      <c r="O2616">
        <f t="shared" si="163"/>
        <v>0.15965526714254255</v>
      </c>
      <c r="P2616" t="str" cm="1">
        <f t="array" ref="P2616">IF(AND(O2616&gt;$Q$2,M2616&gt;0,M2617&lt;0,53.93&gt;A2616&gt;16.07),Peak,"")</f>
        <v/>
      </c>
    </row>
    <row r="2617" spans="1:16" x14ac:dyDescent="0.3">
      <c r="A2617">
        <v>26.132415771999099</v>
      </c>
      <c r="B2617">
        <v>1.7134867906570399</v>
      </c>
      <c r="C2617">
        <v>2.1853055953979399</v>
      </c>
      <c r="D2617">
        <v>11.283835411071699</v>
      </c>
      <c r="E2617">
        <v>-0.310162663459777</v>
      </c>
      <c r="F2617">
        <v>-0.18332642316818201</v>
      </c>
      <c r="G2617">
        <v>-0.78659790754318204</v>
      </c>
      <c r="H2617">
        <v>3.3000030517578098</v>
      </c>
      <c r="I2617">
        <v>-34.371719360351499</v>
      </c>
      <c r="J2617">
        <v>-24.7213439941406</v>
      </c>
      <c r="L2617">
        <f t="shared" si="160"/>
        <v>11.620522325230882</v>
      </c>
      <c r="M2617">
        <f t="shared" si="161"/>
        <v>0.16939989726714444</v>
      </c>
      <c r="N2617">
        <f t="shared" si="162"/>
        <v>2.8696325194119091E-2</v>
      </c>
      <c r="O2617">
        <f t="shared" si="163"/>
        <v>0.16484782582277344</v>
      </c>
      <c r="P2617" t="str" cm="1">
        <f t="array" ref="P2617">IF(AND(O2617&gt;$Q$2,M2617&gt;0,M2618&lt;0,53.93&gt;A2617&gt;16.07),Peak,"")</f>
        <v/>
      </c>
    </row>
    <row r="2618" spans="1:16" x14ac:dyDescent="0.3">
      <c r="A2618">
        <v>26.1423950189991</v>
      </c>
      <c r="B2618">
        <v>1.5352075099945</v>
      </c>
      <c r="C2618">
        <v>2.0127146244049001</v>
      </c>
      <c r="D2618">
        <v>11.7351465225219</v>
      </c>
      <c r="E2618">
        <v>-0.54784739017486495</v>
      </c>
      <c r="F2618">
        <v>5.5424109101295402E-2</v>
      </c>
      <c r="G2618">
        <v>-0.89318239688873202</v>
      </c>
      <c r="H2618">
        <v>3.3000030517578098</v>
      </c>
      <c r="I2618">
        <v>-34.371719360351499</v>
      </c>
      <c r="J2618">
        <v>-24.7213439941406</v>
      </c>
      <c r="L2618">
        <f t="shared" si="160"/>
        <v>12.005063355230355</v>
      </c>
      <c r="M2618">
        <f t="shared" si="161"/>
        <v>0.38454102999947359</v>
      </c>
      <c r="N2618">
        <f t="shared" si="162"/>
        <v>0.14787180375305606</v>
      </c>
      <c r="O2618">
        <f t="shared" si="163"/>
        <v>0.17554104161494535</v>
      </c>
      <c r="P2618" t="str" cm="1">
        <f t="array" ref="P2618">IF(AND(O2618&gt;$Q$2,M2618&gt;0,M2619&lt;0,53.93&gt;A2618&gt;16.07),Peak,"")</f>
        <v/>
      </c>
    </row>
    <row r="2619" spans="1:16" x14ac:dyDescent="0.3">
      <c r="A2619">
        <v>26.152374266999601</v>
      </c>
      <c r="B2619">
        <v>0.90352112054824796</v>
      </c>
      <c r="C2619">
        <v>1.8649717569351101</v>
      </c>
      <c r="D2619">
        <v>12.3922805786132</v>
      </c>
      <c r="E2619">
        <v>-0.72584426403045599</v>
      </c>
      <c r="F2619">
        <v>0.25900092720985401</v>
      </c>
      <c r="G2619">
        <v>-0.91556549072265603</v>
      </c>
      <c r="H2619">
        <v>4.6000061035156197</v>
      </c>
      <c r="I2619">
        <v>-33.777389526367102</v>
      </c>
      <c r="J2619">
        <v>-24.7213439941406</v>
      </c>
      <c r="L2619">
        <f t="shared" si="160"/>
        <v>12.564357843062107</v>
      </c>
      <c r="M2619">
        <f t="shared" si="161"/>
        <v>0.5592944878317514</v>
      </c>
      <c r="N2619">
        <f t="shared" si="162"/>
        <v>0.31281032411898113</v>
      </c>
      <c r="O2619">
        <f t="shared" si="163"/>
        <v>0.17388405133059712</v>
      </c>
      <c r="P2619" t="str" cm="1">
        <f t="array" ref="P2619">IF(AND(O2619&gt;$Q$2,M2619&gt;0,M2620&lt;0,53.93&gt;A2619&gt;16.07),Peak,"")</f>
        <v/>
      </c>
    </row>
    <row r="2620" spans="1:16" x14ac:dyDescent="0.3">
      <c r="A2620">
        <v>26.1623535149992</v>
      </c>
      <c r="B2620">
        <v>0.69590288400650002</v>
      </c>
      <c r="C2620">
        <v>1.8604811429977399</v>
      </c>
      <c r="D2620">
        <v>13.095518112182599</v>
      </c>
      <c r="E2620">
        <v>-0.80045354366302401</v>
      </c>
      <c r="F2620">
        <v>0.39329856634139998</v>
      </c>
      <c r="G2620">
        <v>-0.86333876848220803</v>
      </c>
      <c r="H2620">
        <v>4.6000061035156197</v>
      </c>
      <c r="I2620">
        <v>-33.777389526367102</v>
      </c>
      <c r="J2620">
        <v>-24.7213439941406</v>
      </c>
      <c r="L2620">
        <f t="shared" si="160"/>
        <v>13.245311077280189</v>
      </c>
      <c r="M2620">
        <f t="shared" si="161"/>
        <v>0.68095323421808196</v>
      </c>
      <c r="N2620">
        <f t="shared" si="162"/>
        <v>0.46369730719206598</v>
      </c>
      <c r="O2620">
        <f t="shared" si="163"/>
        <v>0.17418118780804012</v>
      </c>
      <c r="P2620" t="str" cm="1">
        <f t="array" ref="P2620">IF(AND(O2620&gt;$Q$2,M2620&gt;0,M2621&lt;0,53.93&gt;A2620&gt;16.07),Peak,"")</f>
        <v/>
      </c>
    </row>
    <row r="2621" spans="1:16" x14ac:dyDescent="0.3">
      <c r="A2621">
        <v>26.172332763999201</v>
      </c>
      <c r="B2621">
        <v>0.42616379261016801</v>
      </c>
      <c r="C2621">
        <v>2.0172052383422798</v>
      </c>
      <c r="D2621">
        <v>12.953911781311</v>
      </c>
      <c r="E2621">
        <v>-0.75781953334808305</v>
      </c>
      <c r="F2621">
        <v>0.49242249131202698</v>
      </c>
      <c r="G2621">
        <v>-0.766346454620361</v>
      </c>
      <c r="H2621">
        <v>4.6000061035156197</v>
      </c>
      <c r="I2621">
        <v>-33.777389526367102</v>
      </c>
      <c r="J2621">
        <v>-24.7213439941406</v>
      </c>
      <c r="L2621">
        <f t="shared" si="160"/>
        <v>13.116957078138029</v>
      </c>
      <c r="M2621">
        <f t="shared" si="161"/>
        <v>-0.12835399914215984</v>
      </c>
      <c r="N2621">
        <f t="shared" si="162"/>
        <v>1.6474749095785567E-2</v>
      </c>
      <c r="O2621">
        <f t="shared" si="163"/>
        <v>0.16504291477332209</v>
      </c>
      <c r="P2621" t="str" cm="1">
        <f t="array" ref="P2621">IF(AND(O2621&gt;$Q$2,M2621&gt;0,M2622&lt;0,53.93&gt;A2621&gt;16.07),Peak,"")</f>
        <v/>
      </c>
    </row>
    <row r="2622" spans="1:16" x14ac:dyDescent="0.3">
      <c r="A2622">
        <v>26.182312011999699</v>
      </c>
      <c r="B2622">
        <v>0.68243086338043202</v>
      </c>
      <c r="C2622">
        <v>1.9191590547561601</v>
      </c>
      <c r="D2622">
        <v>12.605587005615201</v>
      </c>
      <c r="E2622">
        <v>-0.68427604436874301</v>
      </c>
      <c r="F2622">
        <v>0.57342708110809304</v>
      </c>
      <c r="G2622">
        <v>-0.64697128534317005</v>
      </c>
      <c r="H2622">
        <v>5.8000030517578098</v>
      </c>
      <c r="I2622">
        <v>-32.984954833984297</v>
      </c>
      <c r="J2622">
        <v>-25.3053283691406</v>
      </c>
      <c r="L2622">
        <f t="shared" si="160"/>
        <v>12.769091867352255</v>
      </c>
      <c r="M2622">
        <f t="shared" si="161"/>
        <v>-0.34786521078577337</v>
      </c>
      <c r="N2622">
        <f t="shared" si="162"/>
        <v>0.12101020487503054</v>
      </c>
      <c r="O2622">
        <f t="shared" si="163"/>
        <v>0.16525806113106498</v>
      </c>
      <c r="P2622" t="str" cm="1">
        <f t="array" ref="P2622">IF(AND(O2622&gt;$Q$2,M2622&gt;0,M2623&lt;0,53.93&gt;A2622&gt;16.07),Peak,"")</f>
        <v/>
      </c>
    </row>
    <row r="2623" spans="1:16" x14ac:dyDescent="0.3">
      <c r="A2623">
        <v>26.192321776999901</v>
      </c>
      <c r="B2623">
        <v>0.85113006830215399</v>
      </c>
      <c r="C2623">
        <v>1.8865269422531099</v>
      </c>
      <c r="D2623">
        <v>12.352911949157701</v>
      </c>
      <c r="E2623">
        <v>-0.68427604436874301</v>
      </c>
      <c r="F2623">
        <v>0.57875603437423695</v>
      </c>
      <c r="G2623">
        <v>-0.56596672534942605</v>
      </c>
      <c r="H2623">
        <v>5.8000030517578098</v>
      </c>
      <c r="I2623">
        <v>-32.984954833984297</v>
      </c>
      <c r="J2623">
        <v>-25.3053283691406</v>
      </c>
      <c r="L2623">
        <f t="shared" si="160"/>
        <v>12.525088419674249</v>
      </c>
      <c r="M2623">
        <f t="shared" si="161"/>
        <v>-0.24400344767800597</v>
      </c>
      <c r="N2623">
        <f t="shared" si="162"/>
        <v>5.95376824787534E-2</v>
      </c>
      <c r="O2623">
        <f t="shared" si="163"/>
        <v>0.16274107071712907</v>
      </c>
      <c r="P2623" t="str" cm="1">
        <f t="array" ref="P2623">IF(AND(O2623&gt;$Q$2,M2623&gt;0,M2624&lt;0,53.93&gt;A2623&gt;16.07),Peak,"")</f>
        <v/>
      </c>
    </row>
    <row r="2624" spans="1:16" x14ac:dyDescent="0.3">
      <c r="A2624">
        <v>26.2023010249995</v>
      </c>
      <c r="B2624">
        <v>1.05680239200592</v>
      </c>
      <c r="C2624">
        <v>1.5624508857727</v>
      </c>
      <c r="D2624">
        <v>12.2078638076782</v>
      </c>
      <c r="E2624">
        <v>-0.771675705909729</v>
      </c>
      <c r="F2624">
        <v>0.54464894533157304</v>
      </c>
      <c r="G2624">
        <v>-0.56063723564147905</v>
      </c>
      <c r="H2624">
        <v>5.8000030517578098</v>
      </c>
      <c r="I2624">
        <v>-32.984954833984297</v>
      </c>
      <c r="J2624">
        <v>-25.3053283691406</v>
      </c>
      <c r="L2624">
        <f t="shared" si="160"/>
        <v>12.352733414634212</v>
      </c>
      <c r="M2624">
        <f t="shared" si="161"/>
        <v>-0.17235500504003731</v>
      </c>
      <c r="N2624">
        <f t="shared" si="162"/>
        <v>2.9706247762351288E-2</v>
      </c>
      <c r="O2624">
        <f t="shared" si="163"/>
        <v>0.16150073068792048</v>
      </c>
      <c r="P2624" t="str" cm="1">
        <f t="array" ref="P2624">IF(AND(O2624&gt;$Q$2,M2624&gt;0,M2625&lt;0,53.93&gt;A2624&gt;16.07),Peak,"")</f>
        <v/>
      </c>
    </row>
    <row r="2625" spans="1:16" x14ac:dyDescent="0.3">
      <c r="A2625">
        <v>26.212310790999201</v>
      </c>
      <c r="B2625">
        <v>1.2662168741226101</v>
      </c>
      <c r="C2625">
        <v>1.4013857841491699</v>
      </c>
      <c r="D2625">
        <v>11.837833404541</v>
      </c>
      <c r="E2625">
        <v>-0.887853443622589</v>
      </c>
      <c r="F2625">
        <v>0.51373946666717496</v>
      </c>
      <c r="G2625">
        <v>-0.62139087915420499</v>
      </c>
      <c r="H2625">
        <v>6.8000030517578098</v>
      </c>
      <c r="I2625">
        <v>-32.093475341796797</v>
      </c>
      <c r="J2625">
        <v>-25.986618041992099</v>
      </c>
      <c r="L2625">
        <f t="shared" si="160"/>
        <v>11.987555505689848</v>
      </c>
      <c r="M2625">
        <f t="shared" si="161"/>
        <v>-0.3651779089443643</v>
      </c>
      <c r="N2625">
        <f t="shared" si="162"/>
        <v>0.13335490518097842</v>
      </c>
      <c r="O2625">
        <f t="shared" si="163"/>
        <v>0.16120362292149956</v>
      </c>
      <c r="P2625" t="str" cm="1">
        <f t="array" ref="P2625">IF(AND(O2625&gt;$Q$2,M2625&gt;0,M2626&lt;0,53.93&gt;A2625&gt;16.07),Peak,"")</f>
        <v/>
      </c>
    </row>
    <row r="2626" spans="1:16" x14ac:dyDescent="0.3">
      <c r="A2626">
        <v>26.222290038999699</v>
      </c>
      <c r="B2626">
        <v>1.3081297874450599</v>
      </c>
      <c r="C2626">
        <v>0.99183744192123402</v>
      </c>
      <c r="D2626">
        <v>12.1240377426147</v>
      </c>
      <c r="E2626">
        <v>-0.96779221296310403</v>
      </c>
      <c r="F2626">
        <v>0.52013450860977095</v>
      </c>
      <c r="G2626">
        <v>-0.69386851787567105</v>
      </c>
      <c r="H2626">
        <v>6.8000030517578098</v>
      </c>
      <c r="I2626">
        <v>-32.093475341796797</v>
      </c>
      <c r="J2626">
        <v>-25.986618041992099</v>
      </c>
      <c r="L2626">
        <f t="shared" si="160"/>
        <v>12.234673523896895</v>
      </c>
      <c r="M2626">
        <f t="shared" si="161"/>
        <v>0.24711801820704693</v>
      </c>
      <c r="N2626">
        <f t="shared" si="162"/>
        <v>6.1067314922578379E-2</v>
      </c>
      <c r="O2626">
        <f t="shared" si="163"/>
        <v>0.15847099151377086</v>
      </c>
      <c r="P2626" t="str" cm="1">
        <f t="array" ref="P2626">IF(AND(O2626&gt;$Q$2,M2626&gt;0,M2627&lt;0,53.93&gt;A2626&gt;16.07),Peak,"")</f>
        <v/>
      </c>
    </row>
    <row r="2627" spans="1:16" x14ac:dyDescent="0.3">
      <c r="A2627">
        <v>26.232269286999301</v>
      </c>
      <c r="B2627">
        <v>1.0133926868438701</v>
      </c>
      <c r="C2627">
        <v>0.921483755111694</v>
      </c>
      <c r="D2627">
        <v>12.1824169158935</v>
      </c>
      <c r="E2627">
        <v>-0.95073866844177202</v>
      </c>
      <c r="F2627">
        <v>0.57662445306777899</v>
      </c>
      <c r="G2627">
        <v>-0.71944898366928101</v>
      </c>
      <c r="H2627">
        <v>6.8000030517578098</v>
      </c>
      <c r="I2627">
        <v>-32.093475341796797</v>
      </c>
      <c r="J2627">
        <v>-25.986618041992099</v>
      </c>
      <c r="L2627">
        <f t="shared" ref="L2627:L2690" si="164">SQRT(B2627^2+C2627^2+D2627^2)</f>
        <v>12.25917529694928</v>
      </c>
      <c r="M2627">
        <f t="shared" si="161"/>
        <v>2.4501773052385545E-2</v>
      </c>
      <c r="N2627">
        <f t="shared" si="162"/>
        <v>6.0033688271060647E-4</v>
      </c>
      <c r="O2627">
        <f t="shared" si="163"/>
        <v>0.15725958122751854</v>
      </c>
      <c r="P2627" t="str" cm="1">
        <f t="array" ref="P2627">IF(AND(O2627&gt;$Q$2,M2627&gt;0,M2628&lt;0,53.93&gt;A2627&gt;16.07),Peak,"")</f>
        <v/>
      </c>
    </row>
    <row r="2628" spans="1:16" x14ac:dyDescent="0.3">
      <c r="A2628">
        <v>26.242279052999901</v>
      </c>
      <c r="B2628">
        <v>0.45789778232574402</v>
      </c>
      <c r="C2628">
        <v>0.91160428524017301</v>
      </c>
      <c r="D2628">
        <v>12.2818098068237</v>
      </c>
      <c r="E2628">
        <v>-0.82709980010986295</v>
      </c>
      <c r="F2628">
        <v>0.65336585044860795</v>
      </c>
      <c r="G2628">
        <v>-0.68001288175582797</v>
      </c>
      <c r="H2628">
        <v>7.8000030517578098</v>
      </c>
      <c r="I2628">
        <v>-31.400100708007798</v>
      </c>
      <c r="J2628">
        <v>-26.1812744140625</v>
      </c>
      <c r="L2628">
        <f t="shared" si="164"/>
        <v>12.324104222332668</v>
      </c>
      <c r="M2628">
        <f t="shared" ref="M2628:M2691" si="165">L2628-L2627</f>
        <v>6.4928925383387792E-2</v>
      </c>
      <c r="N2628">
        <f t="shared" ref="N2628:N2691" si="166">M2628^2</f>
        <v>4.2157653514415397E-3</v>
      </c>
      <c r="O2628">
        <f t="shared" ref="O2628:O2691" si="167">AVERAGE(N2628:N2675)</f>
        <v>0.1573314255865278</v>
      </c>
      <c r="P2628" t="str" cm="1">
        <f t="array" ref="P2628">IF(AND(O2628&gt;$Q$2,M2628&gt;0,M2629&lt;0,53.93&gt;A2628&gt;16.07),Peak,"")</f>
        <v/>
      </c>
    </row>
    <row r="2629" spans="1:16" x14ac:dyDescent="0.3">
      <c r="A2629">
        <v>26.2522583009995</v>
      </c>
      <c r="B2629">
        <v>0.39353165030479398</v>
      </c>
      <c r="C2629">
        <v>0.81011533737182595</v>
      </c>
      <c r="D2629">
        <v>12.185410499572701</v>
      </c>
      <c r="E2629">
        <v>-0.62352246046066195</v>
      </c>
      <c r="F2629">
        <v>0.70772415399551303</v>
      </c>
      <c r="G2629">
        <v>-0.57129573822021396</v>
      </c>
      <c r="H2629">
        <v>7.8000030517578098</v>
      </c>
      <c r="I2629">
        <v>-31.400100708007798</v>
      </c>
      <c r="J2629">
        <v>-26.1812744140625</v>
      </c>
      <c r="L2629">
        <f t="shared" si="164"/>
        <v>12.218648986804281</v>
      </c>
      <c r="M2629">
        <f t="shared" si="165"/>
        <v>-0.10545523552838709</v>
      </c>
      <c r="N2629">
        <f t="shared" si="166"/>
        <v>1.1120806700347595E-2</v>
      </c>
      <c r="O2629">
        <f t="shared" si="167"/>
        <v>0.16173016471414928</v>
      </c>
      <c r="P2629" t="str" cm="1">
        <f t="array" ref="P2629">IF(AND(O2629&gt;$Q$2,M2629&gt;0,M2630&lt;0,53.93&gt;A2629&gt;16.07),Peak,"")</f>
        <v/>
      </c>
    </row>
    <row r="2630" spans="1:16" x14ac:dyDescent="0.3">
      <c r="A2630">
        <v>26.262237549000002</v>
      </c>
      <c r="B2630">
        <v>8.7418213486671406E-2</v>
      </c>
      <c r="C2630">
        <v>0.90861052274703902</v>
      </c>
      <c r="D2630">
        <v>12.0259914398193</v>
      </c>
      <c r="E2630">
        <v>-0.37731134891509999</v>
      </c>
      <c r="F2630">
        <v>0.71305310726165705</v>
      </c>
      <c r="G2630">
        <v>-0.39649647474288902</v>
      </c>
      <c r="H2630">
        <v>7.8000030517578098</v>
      </c>
      <c r="I2630">
        <v>-31.400100708007798</v>
      </c>
      <c r="J2630">
        <v>-26.1812744140625</v>
      </c>
      <c r="L2630">
        <f t="shared" si="164"/>
        <v>12.060583946754109</v>
      </c>
      <c r="M2630">
        <f t="shared" si="165"/>
        <v>-0.15806504005017175</v>
      </c>
      <c r="N2630">
        <f t="shared" si="166"/>
        <v>2.4984556886062399E-2</v>
      </c>
      <c r="O2630">
        <f t="shared" si="167"/>
        <v>0.16713684212842225</v>
      </c>
      <c r="P2630" t="str" cm="1">
        <f t="array" ref="P2630">IF(AND(O2630&gt;$Q$2,M2630&gt;0,M2631&lt;0,53.93&gt;A2630&gt;16.07),Peak,"")</f>
        <v/>
      </c>
    </row>
    <row r="2631" spans="1:16" x14ac:dyDescent="0.3">
      <c r="A2631">
        <v>26.2722167959991</v>
      </c>
      <c r="B2631">
        <v>2.9937745421193502E-4</v>
      </c>
      <c r="C2631">
        <v>0.98629897832870395</v>
      </c>
      <c r="D2631">
        <v>11.558663368225</v>
      </c>
      <c r="E2631">
        <v>-0.11830986291170099</v>
      </c>
      <c r="F2631">
        <v>0.69280219078063898</v>
      </c>
      <c r="G2631">
        <v>-0.17586557567119501</v>
      </c>
      <c r="H2631">
        <v>8.5</v>
      </c>
      <c r="I2631">
        <v>-31.2019958496093</v>
      </c>
      <c r="J2631">
        <v>-26.570571899413999</v>
      </c>
      <c r="L2631">
        <f t="shared" si="164"/>
        <v>11.600667421498887</v>
      </c>
      <c r="M2631">
        <f t="shared" si="165"/>
        <v>-0.4599165252552222</v>
      </c>
      <c r="N2631">
        <f t="shared" si="166"/>
        <v>0.21152321020283743</v>
      </c>
      <c r="O2631">
        <f t="shared" si="167"/>
        <v>0.16841842528541565</v>
      </c>
      <c r="P2631" t="str" cm="1">
        <f t="array" ref="P2631">IF(AND(O2631&gt;$Q$2,M2631&gt;0,M2632&lt;0,53.93&gt;A2631&gt;16.07),Peak,"")</f>
        <v/>
      </c>
    </row>
    <row r="2632" spans="1:16" x14ac:dyDescent="0.3">
      <c r="A2632">
        <v>26.282257079999901</v>
      </c>
      <c r="B2632">
        <v>0.63273423910140902</v>
      </c>
      <c r="C2632">
        <v>1.19631230831146</v>
      </c>
      <c r="D2632">
        <v>10.661878585815399</v>
      </c>
      <c r="E2632">
        <v>0.106584496796131</v>
      </c>
      <c r="F2632">
        <v>0.66082638502120905</v>
      </c>
      <c r="G2632">
        <v>4.7962997108697801E-2</v>
      </c>
      <c r="H2632">
        <v>8.5</v>
      </c>
      <c r="I2632">
        <v>-31.2019958496093</v>
      </c>
      <c r="J2632">
        <v>-26.570571899413999</v>
      </c>
      <c r="L2632">
        <f t="shared" si="164"/>
        <v>10.747426237710018</v>
      </c>
      <c r="M2632">
        <f t="shared" si="165"/>
        <v>-0.85324118378886915</v>
      </c>
      <c r="N2632">
        <f t="shared" si="166"/>
        <v>0.72802051771343079</v>
      </c>
      <c r="O2632">
        <f t="shared" si="167"/>
        <v>0.17296000048183044</v>
      </c>
      <c r="P2632" t="str" cm="1">
        <f t="array" ref="P2632">IF(AND(O2632&gt;$Q$2,M2632&gt;0,M2633&lt;0,53.93&gt;A2632&gt;16.07),Peak,"")</f>
        <v/>
      </c>
    </row>
    <row r="2633" spans="1:16" x14ac:dyDescent="0.3">
      <c r="A2633">
        <v>26.292236327999401</v>
      </c>
      <c r="B2633">
        <v>0.89409071207046498</v>
      </c>
      <c r="C2633">
        <v>1.04482722282409</v>
      </c>
      <c r="D2633">
        <v>9.9562454223632795</v>
      </c>
      <c r="E2633">
        <v>0.253671944141387</v>
      </c>
      <c r="F2633">
        <v>0.61073184013366699</v>
      </c>
      <c r="G2633">
        <v>0.22276224195957101</v>
      </c>
      <c r="H2633">
        <v>8.5</v>
      </c>
      <c r="I2633">
        <v>-31.2019958496093</v>
      </c>
      <c r="J2633">
        <v>-26.570571899413999</v>
      </c>
      <c r="L2633">
        <f t="shared" si="164"/>
        <v>10.05076539559524</v>
      </c>
      <c r="M2633">
        <f t="shared" si="165"/>
        <v>-0.69666084211477752</v>
      </c>
      <c r="N2633">
        <f t="shared" si="166"/>
        <v>0.48533632893607098</v>
      </c>
      <c r="O2633">
        <f t="shared" si="167"/>
        <v>0.15985364270953642</v>
      </c>
      <c r="P2633" t="str" cm="1">
        <f t="array" ref="P2633">IF(AND(O2633&gt;$Q$2,M2633&gt;0,M2634&lt;0,53.93&gt;A2633&gt;16.07),Peak,"")</f>
        <v/>
      </c>
    </row>
    <row r="2634" spans="1:16" x14ac:dyDescent="0.3">
      <c r="A2634">
        <v>26.302215575999899</v>
      </c>
      <c r="B2634">
        <v>1.0350974798202499</v>
      </c>
      <c r="C2634">
        <v>1.581760764122</v>
      </c>
      <c r="D2634">
        <v>9.0979309082031197</v>
      </c>
      <c r="E2634">
        <v>0.31016185879707298</v>
      </c>
      <c r="F2634">
        <v>0.54784661531448298</v>
      </c>
      <c r="G2634">
        <v>0.31655716896057101</v>
      </c>
      <c r="H2634">
        <v>8.4000091552734304</v>
      </c>
      <c r="I2634">
        <v>-31.2019958496093</v>
      </c>
      <c r="J2634">
        <v>-25.3053283691406</v>
      </c>
      <c r="L2634">
        <f t="shared" si="164"/>
        <v>9.2922408878635778</v>
      </c>
      <c r="M2634">
        <f t="shared" si="165"/>
        <v>-0.75852450773166247</v>
      </c>
      <c r="N2634">
        <f t="shared" si="166"/>
        <v>0.57535942882956093</v>
      </c>
      <c r="O2634">
        <f t="shared" si="167"/>
        <v>0.15642383135242102</v>
      </c>
      <c r="P2634" t="str" cm="1">
        <f t="array" ref="P2634">IF(AND(O2634&gt;$Q$2,M2634&gt;0,M2635&lt;0,53.93&gt;A2634&gt;16.07),Peak,"")</f>
        <v/>
      </c>
    </row>
    <row r="2635" spans="1:16" x14ac:dyDescent="0.3">
      <c r="A2635">
        <v>26.312194823999501</v>
      </c>
      <c r="B2635">
        <v>1.4802718162536599</v>
      </c>
      <c r="C2635">
        <v>1.72261774539947</v>
      </c>
      <c r="D2635">
        <v>8.2951498031616193</v>
      </c>
      <c r="E2635">
        <v>0.287779331207275</v>
      </c>
      <c r="F2635">
        <v>0.48176372051239003</v>
      </c>
      <c r="G2635">
        <v>0.32828146219253501</v>
      </c>
      <c r="H2635">
        <v>8.4000091552734304</v>
      </c>
      <c r="I2635">
        <v>-31.2019958496093</v>
      </c>
      <c r="J2635">
        <v>-25.3053283691406</v>
      </c>
      <c r="L2635">
        <f t="shared" si="164"/>
        <v>8.6004724756057627</v>
      </c>
      <c r="M2635">
        <f t="shared" si="165"/>
        <v>-0.69176841225781516</v>
      </c>
      <c r="N2635">
        <f t="shared" si="166"/>
        <v>0.47854353619769852</v>
      </c>
      <c r="O2635">
        <f t="shared" si="167"/>
        <v>0.14967503362441473</v>
      </c>
      <c r="P2635" t="str" cm="1">
        <f t="array" ref="P2635">IF(AND(O2635&gt;$Q$2,M2635&gt;0,M2636&lt;0,53.93&gt;A2635&gt;16.07),Peak,"")</f>
        <v/>
      </c>
    </row>
    <row r="2636" spans="1:16" x14ac:dyDescent="0.3">
      <c r="A2636">
        <v>26.322204589999199</v>
      </c>
      <c r="B2636">
        <v>1.6341518163680999</v>
      </c>
      <c r="C2636">
        <v>2.0020866394042902</v>
      </c>
      <c r="D2636">
        <v>7.8796143531799299</v>
      </c>
      <c r="E2636">
        <v>0.21423533558845501</v>
      </c>
      <c r="F2636">
        <v>0.41035184264183</v>
      </c>
      <c r="G2636">
        <v>0.27712082862853998</v>
      </c>
      <c r="H2636">
        <v>8.4000091552734304</v>
      </c>
      <c r="I2636">
        <v>-31.2019958496093</v>
      </c>
      <c r="J2636">
        <v>-25.3053283691406</v>
      </c>
      <c r="L2636">
        <f t="shared" si="164"/>
        <v>8.2925946135970907</v>
      </c>
      <c r="M2636">
        <f t="shared" si="165"/>
        <v>-0.30787786200867195</v>
      </c>
      <c r="N2636">
        <f t="shared" si="166"/>
        <v>9.4788777915030847E-2</v>
      </c>
      <c r="O2636">
        <f t="shared" si="167"/>
        <v>0.15298866225135294</v>
      </c>
      <c r="P2636" t="str" cm="1">
        <f t="array" ref="P2636">IF(AND(O2636&gt;$Q$2,M2636&gt;0,M2637&lt;0,53.93&gt;A2636&gt;16.07),Peak,"")</f>
        <v/>
      </c>
    </row>
    <row r="2637" spans="1:16" x14ac:dyDescent="0.3">
      <c r="A2637">
        <v>26.332855223999999</v>
      </c>
      <c r="B2637">
        <v>1.74432265758514</v>
      </c>
      <c r="C2637">
        <v>1.86901330947875</v>
      </c>
      <c r="D2637">
        <v>7.5121283531188903</v>
      </c>
      <c r="E2637">
        <v>0.10338710993528299</v>
      </c>
      <c r="F2637">
        <v>0.32614988088607699</v>
      </c>
      <c r="G2637">
        <v>0.18439167737960799</v>
      </c>
      <c r="H2637">
        <v>8.3999938964843697</v>
      </c>
      <c r="I2637">
        <v>-31.4991455078125</v>
      </c>
      <c r="J2637">
        <v>-25.3053283691406</v>
      </c>
      <c r="L2637">
        <f t="shared" si="164"/>
        <v>7.9352343808173886</v>
      </c>
      <c r="M2637">
        <f t="shared" si="165"/>
        <v>-0.35736023277970208</v>
      </c>
      <c r="N2637">
        <f t="shared" si="166"/>
        <v>0.12770633597236286</v>
      </c>
      <c r="O2637">
        <f t="shared" si="167"/>
        <v>0.17005788027888422</v>
      </c>
      <c r="P2637" t="str" cm="1">
        <f t="array" ref="P2637">IF(AND(O2637&gt;$Q$2,M2637&gt;0,M2638&lt;0,53.93&gt;A2637&gt;16.07),Peak,"")</f>
        <v/>
      </c>
    </row>
    <row r="2638" spans="1:16" x14ac:dyDescent="0.3">
      <c r="A2638">
        <v>26.342163085999299</v>
      </c>
      <c r="B2638">
        <v>1.84835636615753</v>
      </c>
      <c r="C2638">
        <v>1.8907182216644201</v>
      </c>
      <c r="D2638">
        <v>7.8305163383483798</v>
      </c>
      <c r="E2638">
        <v>-1.38564268127083E-2</v>
      </c>
      <c r="F2638">
        <v>0.21530166268348599</v>
      </c>
      <c r="G2638">
        <v>6.7148141562938607E-2</v>
      </c>
      <c r="H2638">
        <v>8.3999938964843697</v>
      </c>
      <c r="I2638">
        <v>-31.4991455078125</v>
      </c>
      <c r="J2638">
        <v>-25.3053283691406</v>
      </c>
      <c r="L2638">
        <f t="shared" si="164"/>
        <v>8.2648788723846316</v>
      </c>
      <c r="M2638">
        <f t="shared" si="165"/>
        <v>0.32964449156724296</v>
      </c>
      <c r="N2638">
        <f t="shared" si="166"/>
        <v>0.10866549082062611</v>
      </c>
      <c r="O2638">
        <f t="shared" si="167"/>
        <v>0.18102035922622961</v>
      </c>
      <c r="P2638" t="str" cm="1">
        <f t="array" ref="P2638">IF(AND(O2638&gt;$Q$2,M2638&gt;0,M2639&lt;0,53.93&gt;A2638&gt;16.07),Peak,"")</f>
        <v/>
      </c>
    </row>
    <row r="2639" spans="1:16" x14ac:dyDescent="0.3">
      <c r="A2639">
        <v>26.352142333999801</v>
      </c>
      <c r="B2639">
        <v>1.78428959846496</v>
      </c>
      <c r="C2639">
        <v>1.9926562309265099</v>
      </c>
      <c r="D2639">
        <v>7.4432716369628897</v>
      </c>
      <c r="E2639">
        <v>-0.104453437030315</v>
      </c>
      <c r="F2639">
        <v>9.0597011148929596E-2</v>
      </c>
      <c r="G2639">
        <v>-5.9687830507755203E-2</v>
      </c>
      <c r="H2639">
        <v>8.3999938964843697</v>
      </c>
      <c r="I2639">
        <v>-31.4991455078125</v>
      </c>
      <c r="J2639">
        <v>-25.3053283691406</v>
      </c>
      <c r="L2639">
        <f t="shared" si="164"/>
        <v>7.9092768877727826</v>
      </c>
      <c r="M2639">
        <f t="shared" si="165"/>
        <v>-0.355601984611849</v>
      </c>
      <c r="N2639">
        <f t="shared" si="166"/>
        <v>0.1264527714598857</v>
      </c>
      <c r="O2639">
        <f t="shared" si="167"/>
        <v>0.19525000531995754</v>
      </c>
      <c r="P2639" t="str" cm="1">
        <f t="array" ref="P2639">IF(AND(O2639&gt;$Q$2,M2639&gt;0,M2640&lt;0,53.93&gt;A2639&gt;16.07),Peak,"")</f>
        <v/>
      </c>
    </row>
    <row r="2640" spans="1:16" x14ac:dyDescent="0.3">
      <c r="A2640">
        <v>26.3621215819994</v>
      </c>
      <c r="B2640">
        <v>1.3858181238174401</v>
      </c>
      <c r="C2640">
        <v>1.9779868125915501</v>
      </c>
      <c r="D2640">
        <v>7.0554280281066797</v>
      </c>
      <c r="E2640">
        <v>-0.16414126753807001</v>
      </c>
      <c r="F2640">
        <v>-2.55804620683193E-2</v>
      </c>
      <c r="G2640">
        <v>-0.17266817390918701</v>
      </c>
      <c r="H2640">
        <v>8.8000030517578107</v>
      </c>
      <c r="I2640">
        <v>-31.301040649413999</v>
      </c>
      <c r="J2640">
        <v>-25.8892822265625</v>
      </c>
      <c r="L2640">
        <f t="shared" si="164"/>
        <v>7.4573445919362129</v>
      </c>
      <c r="M2640">
        <f t="shared" si="165"/>
        <v>-0.45193229583656969</v>
      </c>
      <c r="N2640">
        <f t="shared" si="166"/>
        <v>0.20424280002011275</v>
      </c>
      <c r="O2640">
        <f t="shared" si="167"/>
        <v>0.19620433799169121</v>
      </c>
      <c r="P2640" t="str" cm="1">
        <f t="array" ref="P2640">IF(AND(O2640&gt;$Q$2,M2640&gt;0,M2641&lt;0,53.93&gt;A2640&gt;16.07),Peak,"")</f>
        <v/>
      </c>
    </row>
    <row r="2641" spans="1:16" x14ac:dyDescent="0.3">
      <c r="A2641">
        <v>26.372100829999901</v>
      </c>
      <c r="B2641">
        <v>1.15679442882537</v>
      </c>
      <c r="C2641">
        <v>1.88922131061553</v>
      </c>
      <c r="D2641">
        <v>6.9903135299682599</v>
      </c>
      <c r="E2641">
        <v>-0.20357762277126301</v>
      </c>
      <c r="F2641">
        <v>-0.123638853430747</v>
      </c>
      <c r="G2641">
        <v>-0.26219940185546797</v>
      </c>
      <c r="H2641">
        <v>8.8000030517578107</v>
      </c>
      <c r="I2641">
        <v>-31.301040649413999</v>
      </c>
      <c r="J2641">
        <v>-25.8892822265625</v>
      </c>
      <c r="L2641">
        <f t="shared" si="164"/>
        <v>7.3329266843670675</v>
      </c>
      <c r="M2641">
        <f t="shared" si="165"/>
        <v>-0.12441790756914539</v>
      </c>
      <c r="N2641">
        <f t="shared" si="166"/>
        <v>1.5479815723884406E-2</v>
      </c>
      <c r="O2641">
        <f t="shared" si="167"/>
        <v>0.19739811746809197</v>
      </c>
      <c r="P2641" t="str" cm="1">
        <f t="array" ref="P2641">IF(AND(O2641&gt;$Q$2,M2641&gt;0,M2642&lt;0,53.93&gt;A2641&gt;16.07),Peak,"")</f>
        <v/>
      </c>
    </row>
    <row r="2642" spans="1:16" x14ac:dyDescent="0.3">
      <c r="A2642">
        <v>26.382080077999401</v>
      </c>
      <c r="B2642">
        <v>0.82358735799789395</v>
      </c>
      <c r="C2642">
        <v>1.89595735073089</v>
      </c>
      <c r="D2642">
        <v>6.5184946060180602</v>
      </c>
      <c r="E2642">
        <v>-0.23235547542571999</v>
      </c>
      <c r="F2642">
        <v>-0.19718284904956801</v>
      </c>
      <c r="G2642">
        <v>-0.31975510716438199</v>
      </c>
      <c r="H2642">
        <v>8.8000030517578107</v>
      </c>
      <c r="I2642">
        <v>-31.301040649413999</v>
      </c>
      <c r="J2642">
        <v>-25.8892822265625</v>
      </c>
      <c r="L2642">
        <f t="shared" si="164"/>
        <v>6.8384005688999379</v>
      </c>
      <c r="M2642">
        <f t="shared" si="165"/>
        <v>-0.49452611546712966</v>
      </c>
      <c r="N2642">
        <f t="shared" si="166"/>
        <v>0.24455607887900885</v>
      </c>
      <c r="O2642">
        <f t="shared" si="167"/>
        <v>0.19951021005188005</v>
      </c>
      <c r="P2642" t="str" cm="1">
        <f t="array" ref="P2642">IF(AND(O2642&gt;$Q$2,M2642&gt;0,M2643&lt;0,53.93&gt;A2642&gt;16.07),Peak,"")</f>
        <v/>
      </c>
    </row>
    <row r="2643" spans="1:16" x14ac:dyDescent="0.3">
      <c r="A2643">
        <v>26.392059325999899</v>
      </c>
      <c r="B2643">
        <v>0.668509840965271</v>
      </c>
      <c r="C2643">
        <v>2.0381615161895699</v>
      </c>
      <c r="D2643">
        <v>6.2301940917968697</v>
      </c>
      <c r="E2643">
        <v>-0.24834322929382299</v>
      </c>
      <c r="F2643">
        <v>-0.23875053226947701</v>
      </c>
      <c r="G2643">
        <v>-0.35492825508117598</v>
      </c>
      <c r="H2643">
        <v>8.5</v>
      </c>
      <c r="I2643">
        <v>-31.1029357910156</v>
      </c>
      <c r="J2643">
        <v>-25.7919616699218</v>
      </c>
      <c r="L2643">
        <f t="shared" si="164"/>
        <v>6.5891066310239816</v>
      </c>
      <c r="M2643">
        <f t="shared" si="165"/>
        <v>-0.24929393787595622</v>
      </c>
      <c r="N2643">
        <f t="shared" si="166"/>
        <v>6.214746746170112E-2</v>
      </c>
      <c r="O2643">
        <f t="shared" si="167"/>
        <v>0.19452589183572702</v>
      </c>
      <c r="P2643" t="str" cm="1">
        <f t="array" ref="P2643">IF(AND(O2643&gt;$Q$2,M2643&gt;0,M2644&lt;0,53.93&gt;A2643&gt;16.07),Peak,"")</f>
        <v/>
      </c>
    </row>
    <row r="2644" spans="1:16" x14ac:dyDescent="0.3">
      <c r="A2644">
        <v>26.4020690919996</v>
      </c>
      <c r="B2644">
        <v>0.25506958365440302</v>
      </c>
      <c r="C2644">
        <v>1.8318905830383301</v>
      </c>
      <c r="D2644">
        <v>6.0427837371826101</v>
      </c>
      <c r="E2644">
        <v>-0.26326519250869701</v>
      </c>
      <c r="F2644">
        <v>-0.246211633086204</v>
      </c>
      <c r="G2644">
        <v>-0.38264033198356601</v>
      </c>
      <c r="H2644">
        <v>8.5</v>
      </c>
      <c r="I2644">
        <v>-31.1029357910156</v>
      </c>
      <c r="J2644">
        <v>-25.7919616699218</v>
      </c>
      <c r="L2644">
        <f t="shared" si="164"/>
        <v>6.319503057605778</v>
      </c>
      <c r="M2644">
        <f t="shared" si="165"/>
        <v>-0.26960357341820362</v>
      </c>
      <c r="N2644">
        <f t="shared" si="166"/>
        <v>7.2686086799864713E-2</v>
      </c>
      <c r="O2644">
        <f t="shared" si="167"/>
        <v>0.19977371214099057</v>
      </c>
      <c r="P2644" t="str" cm="1">
        <f t="array" ref="P2644">IF(AND(O2644&gt;$Q$2,M2644&gt;0,M2645&lt;0,53.93&gt;A2644&gt;16.07),Peak,"")</f>
        <v/>
      </c>
    </row>
    <row r="2645" spans="1:16" x14ac:dyDescent="0.3">
      <c r="A2645">
        <v>26.4120483389997</v>
      </c>
      <c r="B2645">
        <v>0.32407608628272999</v>
      </c>
      <c r="C2645">
        <v>1.7513580322265601</v>
      </c>
      <c r="D2645">
        <v>5.7932529449462802</v>
      </c>
      <c r="E2645">
        <v>-0.29204303026199302</v>
      </c>
      <c r="F2645">
        <v>-0.22915808856487199</v>
      </c>
      <c r="G2645">
        <v>-0.41781347990036</v>
      </c>
      <c r="H2645">
        <v>8.5</v>
      </c>
      <c r="I2645">
        <v>-31.1029357910156</v>
      </c>
      <c r="J2645">
        <v>-25.7919616699218</v>
      </c>
      <c r="L2645">
        <f t="shared" si="164"/>
        <v>6.0608629708048651</v>
      </c>
      <c r="M2645">
        <f t="shared" si="165"/>
        <v>-0.25864008680091288</v>
      </c>
      <c r="N2645">
        <f t="shared" si="166"/>
        <v>6.6894694500383753E-2</v>
      </c>
      <c r="O2645">
        <f t="shared" si="167"/>
        <v>0.20178935337329909</v>
      </c>
      <c r="P2645" t="str" cm="1">
        <f t="array" ref="P2645">IF(AND(O2645&gt;$Q$2,M2645&gt;0,M2646&lt;0,53.93&gt;A2645&gt;16.07),Peak,"")</f>
        <v/>
      </c>
    </row>
    <row r="2646" spans="1:16" x14ac:dyDescent="0.3">
      <c r="A2646">
        <v>26.422058105999799</v>
      </c>
      <c r="B2646">
        <v>0.23261627554893399</v>
      </c>
      <c r="C2646">
        <v>1.6658858060836701</v>
      </c>
      <c r="D2646">
        <v>5.5902748107910103</v>
      </c>
      <c r="E2646">
        <v>-0.32721620798110901</v>
      </c>
      <c r="F2646">
        <v>-0.18652381002902901</v>
      </c>
      <c r="G2646">
        <v>-0.44872319698333701</v>
      </c>
      <c r="H2646">
        <v>8.6999969482421804</v>
      </c>
      <c r="I2646">
        <v>-30.805770874023398</v>
      </c>
      <c r="J2646">
        <v>-26.3759155273437</v>
      </c>
      <c r="L2646">
        <f t="shared" si="164"/>
        <v>5.8378470612654594</v>
      </c>
      <c r="M2646">
        <f t="shared" si="165"/>
        <v>-0.22301590953940575</v>
      </c>
      <c r="N2646">
        <f t="shared" si="166"/>
        <v>4.9736095907688412E-2</v>
      </c>
      <c r="O2646">
        <f t="shared" si="167"/>
        <v>0.20288140274351987</v>
      </c>
      <c r="P2646" t="str" cm="1">
        <f t="array" ref="P2646">IF(AND(O2646&gt;$Q$2,M2646&gt;0,M2647&lt;0,53.93&gt;A2646&gt;16.07),Peak,"")</f>
        <v/>
      </c>
    </row>
    <row r="2647" spans="1:16" x14ac:dyDescent="0.3">
      <c r="A2647">
        <v>26.432037352999899</v>
      </c>
      <c r="B2647">
        <v>3.2781828194856602E-2</v>
      </c>
      <c r="C2647">
        <v>1.77590703964233</v>
      </c>
      <c r="D2647">
        <v>5.50135993957519</v>
      </c>
      <c r="E2647">
        <v>-0.362389385700225</v>
      </c>
      <c r="F2647">
        <v>-0.138560816645622</v>
      </c>
      <c r="G2647">
        <v>-0.46897441148757901</v>
      </c>
      <c r="H2647">
        <v>8.6999969482421804</v>
      </c>
      <c r="I2647">
        <v>-30.805770874023398</v>
      </c>
      <c r="J2647">
        <v>-26.3759155273437</v>
      </c>
      <c r="L2647">
        <f t="shared" si="164"/>
        <v>5.780993136691456</v>
      </c>
      <c r="M2647">
        <f t="shared" si="165"/>
        <v>-5.68539245740034E-2</v>
      </c>
      <c r="N2647">
        <f t="shared" si="166"/>
        <v>3.2323687394664679E-3</v>
      </c>
      <c r="O2647">
        <f t="shared" si="167"/>
        <v>0.21304998127868238</v>
      </c>
      <c r="P2647" t="str" cm="1">
        <f t="array" ref="P2647">IF(AND(O2647&gt;$Q$2,M2647&gt;0,M2648&lt;0,53.93&gt;A2647&gt;16.07),Peak,"")</f>
        <v/>
      </c>
    </row>
    <row r="2648" spans="1:16" x14ac:dyDescent="0.3">
      <c r="A2648">
        <v>26.442016600999501</v>
      </c>
      <c r="B2648">
        <v>-0.22797591984272</v>
      </c>
      <c r="C2648">
        <v>1.7768051624298</v>
      </c>
      <c r="D2648">
        <v>5.4995636940002397</v>
      </c>
      <c r="E2648">
        <v>-0.39223301410674999</v>
      </c>
      <c r="F2648">
        <v>-0.106585033237934</v>
      </c>
      <c r="G2648">
        <v>-0.481764256954193</v>
      </c>
      <c r="H2648">
        <v>8.6999969482421804</v>
      </c>
      <c r="I2648">
        <v>-30.805770874023398</v>
      </c>
      <c r="J2648">
        <v>-26.3759155273437</v>
      </c>
      <c r="L2648">
        <f t="shared" si="164"/>
        <v>5.7839614823778769</v>
      </c>
      <c r="M2648">
        <f t="shared" si="165"/>
        <v>2.9683456864209035E-3</v>
      </c>
      <c r="N2648">
        <f t="shared" si="166"/>
        <v>8.811076114093585E-6</v>
      </c>
      <c r="O2648">
        <f t="shared" si="167"/>
        <v>0.21668924133066658</v>
      </c>
      <c r="P2648" t="str" cm="1">
        <f t="array" ref="P2648">IF(AND(O2648&gt;$Q$2,M2648&gt;0,M2649&lt;0,53.93&gt;A2648&gt;16.07),Peak,"")</f>
        <v/>
      </c>
    </row>
    <row r="2649" spans="1:16" x14ac:dyDescent="0.3">
      <c r="A2649">
        <v>26.452026366999199</v>
      </c>
      <c r="B2649">
        <v>-0.30895751714706399</v>
      </c>
      <c r="C2649">
        <v>1.8176701068878101</v>
      </c>
      <c r="D2649">
        <v>5.4670810699462802</v>
      </c>
      <c r="E2649">
        <v>-0.39969387650489802</v>
      </c>
      <c r="F2649">
        <v>-8.6334086954593603E-2</v>
      </c>
      <c r="G2649">
        <v>-0.483896374702453</v>
      </c>
      <c r="H2649">
        <v>9</v>
      </c>
      <c r="I2649">
        <v>-30.310501098632798</v>
      </c>
      <c r="J2649">
        <v>-26.765243530273398</v>
      </c>
      <c r="L2649">
        <f t="shared" si="164"/>
        <v>5.7696061208924982</v>
      </c>
      <c r="M2649">
        <f t="shared" si="165"/>
        <v>-1.4355361485378637E-2</v>
      </c>
      <c r="N2649">
        <f t="shared" si="166"/>
        <v>2.0607640337589234E-4</v>
      </c>
      <c r="O2649">
        <f t="shared" si="167"/>
        <v>0.22070333078278956</v>
      </c>
      <c r="P2649" t="str" cm="1">
        <f t="array" ref="P2649">IF(AND(O2649&gt;$Q$2,M2649&gt;0,M2650&lt;0,53.93&gt;A2649&gt;16.07),Peak,"")</f>
        <v/>
      </c>
    </row>
    <row r="2650" spans="1:16" x14ac:dyDescent="0.3">
      <c r="A2650">
        <v>26.4620056149997</v>
      </c>
      <c r="B2650">
        <v>-0.69964510202407804</v>
      </c>
      <c r="C2650">
        <v>1.8926641941070499</v>
      </c>
      <c r="D2650">
        <v>5.6184163093566797</v>
      </c>
      <c r="E2650">
        <v>-0.38477244973182601</v>
      </c>
      <c r="F2650">
        <v>-8.3136700093746102E-2</v>
      </c>
      <c r="G2650">
        <v>-0.473237603902816</v>
      </c>
      <c r="H2650">
        <v>9</v>
      </c>
      <c r="I2650">
        <v>-30.310501098632798</v>
      </c>
      <c r="J2650">
        <v>-26.765243530273398</v>
      </c>
      <c r="L2650">
        <f t="shared" si="164"/>
        <v>5.9697808038223901</v>
      </c>
      <c r="M2650">
        <f t="shared" si="165"/>
        <v>0.20017468292989182</v>
      </c>
      <c r="N2650">
        <f t="shared" si="166"/>
        <v>4.0069903686082722E-2</v>
      </c>
      <c r="O2650">
        <f t="shared" si="167"/>
        <v>0.23283142004431404</v>
      </c>
      <c r="P2650" t="str" cm="1">
        <f t="array" ref="P2650">IF(AND(O2650&gt;$Q$2,M2650&gt;0,M2651&lt;0,53.93&gt;A2650&gt;16.07),Peak,"")</f>
        <v/>
      </c>
    </row>
    <row r="2651" spans="1:16" x14ac:dyDescent="0.3">
      <c r="A2651">
        <v>26.4719848629993</v>
      </c>
      <c r="B2651">
        <v>-0.87029021978378296</v>
      </c>
      <c r="C2651">
        <v>1.8853294849395701</v>
      </c>
      <c r="D2651">
        <v>5.3995714187621999</v>
      </c>
      <c r="E2651">
        <v>-0.353862464427948</v>
      </c>
      <c r="F2651">
        <v>-0.10551923513412401</v>
      </c>
      <c r="G2651">
        <v>-0.45192059874534601</v>
      </c>
      <c r="H2651">
        <v>9</v>
      </c>
      <c r="I2651">
        <v>-30.310501098632798</v>
      </c>
      <c r="J2651">
        <v>-26.765243530273398</v>
      </c>
      <c r="L2651">
        <f t="shared" si="164"/>
        <v>5.7850880580806585</v>
      </c>
      <c r="M2651">
        <f t="shared" si="165"/>
        <v>-0.18469274574173156</v>
      </c>
      <c r="N2651">
        <f t="shared" si="166"/>
        <v>3.4111410329619903E-2</v>
      </c>
      <c r="O2651">
        <f t="shared" si="167"/>
        <v>0.23227036947532598</v>
      </c>
      <c r="P2651" t="str" cm="1">
        <f t="array" ref="P2651">IF(AND(O2651&gt;$Q$2,M2651&gt;0,M2652&lt;0,53.93&gt;A2651&gt;16.07),Peak,"")</f>
        <v/>
      </c>
    </row>
    <row r="2652" spans="1:16" x14ac:dyDescent="0.3">
      <c r="A2652">
        <v>26.4819946289999</v>
      </c>
      <c r="B2652">
        <v>-0.72763687372207597</v>
      </c>
      <c r="C2652">
        <v>1.9043399095535201</v>
      </c>
      <c r="D2652">
        <v>5.4582495689392001</v>
      </c>
      <c r="E2652">
        <v>-0.31655770540237399</v>
      </c>
      <c r="F2652">
        <v>-0.15241697430610601</v>
      </c>
      <c r="G2652">
        <v>-0.42847171425819303</v>
      </c>
      <c r="H2652">
        <v>9.1999969482421804</v>
      </c>
      <c r="I2652">
        <v>-30.1123962402343</v>
      </c>
      <c r="J2652">
        <v>-26.278610229492099</v>
      </c>
      <c r="L2652">
        <f t="shared" si="164"/>
        <v>5.8265302082751882</v>
      </c>
      <c r="M2652">
        <f t="shared" si="165"/>
        <v>4.1442150194529681E-2</v>
      </c>
      <c r="N2652">
        <f t="shared" si="166"/>
        <v>1.7174518127459565E-3</v>
      </c>
      <c r="O2652">
        <f t="shared" si="167"/>
        <v>0.23595467445756627</v>
      </c>
      <c r="P2652" t="str" cm="1">
        <f t="array" ref="P2652">IF(AND(O2652&gt;$Q$2,M2652&gt;0,M2653&lt;0,53.93&gt;A2652&gt;16.07),Peak,"")</f>
        <v/>
      </c>
    </row>
    <row r="2653" spans="1:16" x14ac:dyDescent="0.3">
      <c r="A2653">
        <v>26.4924011229995</v>
      </c>
      <c r="B2653">
        <v>-0.92328000068664495</v>
      </c>
      <c r="C2653">
        <v>2.0321741104125901</v>
      </c>
      <c r="D2653">
        <v>5.9876985549926696</v>
      </c>
      <c r="E2653">
        <v>-0.27392369508743197</v>
      </c>
      <c r="F2653">
        <v>-0.221696972846984</v>
      </c>
      <c r="G2653">
        <v>-0.39862808585166898</v>
      </c>
      <c r="H2653">
        <v>9.1999969482421804</v>
      </c>
      <c r="I2653">
        <v>-30.1123962402343</v>
      </c>
      <c r="J2653">
        <v>-26.278610229492099</v>
      </c>
      <c r="L2653">
        <f t="shared" si="164"/>
        <v>6.3902043441630596</v>
      </c>
      <c r="M2653">
        <f t="shared" si="165"/>
        <v>0.56367413588787141</v>
      </c>
      <c r="N2653">
        <f t="shared" si="166"/>
        <v>0.31772853146893854</v>
      </c>
      <c r="O2653">
        <f t="shared" si="167"/>
        <v>0.2361008733755724</v>
      </c>
      <c r="P2653" t="str" cm="1">
        <f t="array" ref="P2653">IF(AND(O2653&gt;$Q$2,M2653&gt;0,M2654&lt;0,53.93&gt;A2653&gt;16.07),Peak,"")</f>
        <v/>
      </c>
    </row>
    <row r="2654" spans="1:16" x14ac:dyDescent="0.3">
      <c r="A2654">
        <v>26.5019836429992</v>
      </c>
      <c r="B2654">
        <v>-1.13224554061889</v>
      </c>
      <c r="C2654">
        <v>2.0959415435790998</v>
      </c>
      <c r="D2654">
        <v>6.1454706192016602</v>
      </c>
      <c r="E2654">
        <v>-0.223829105496406</v>
      </c>
      <c r="F2654">
        <v>-0.30909687280654902</v>
      </c>
      <c r="G2654">
        <v>-0.365586757659912</v>
      </c>
      <c r="H2654">
        <v>9.3000030517578107</v>
      </c>
      <c r="I2654">
        <v>-30.0133361816406</v>
      </c>
      <c r="J2654">
        <v>-26.9598999023437</v>
      </c>
      <c r="L2654">
        <f t="shared" si="164"/>
        <v>6.5910363411092598</v>
      </c>
      <c r="M2654">
        <f t="shared" si="165"/>
        <v>0.20083199694620024</v>
      </c>
      <c r="N2654">
        <f t="shared" si="166"/>
        <v>4.033349099739858E-2</v>
      </c>
      <c r="O2654">
        <f t="shared" si="167"/>
        <v>0.23016675125794292</v>
      </c>
      <c r="P2654" t="str" cm="1">
        <f t="array" ref="P2654">IF(AND(O2654&gt;$Q$2,M2654&gt;0,M2655&lt;0,53.93&gt;A2654&gt;16.07),Peak,"")</f>
        <v/>
      </c>
    </row>
    <row r="2655" spans="1:16" x14ac:dyDescent="0.3">
      <c r="A2655">
        <v>26.5119628899992</v>
      </c>
      <c r="B2655">
        <v>-1.17834961414337</v>
      </c>
      <c r="C2655">
        <v>2.5182132720947199</v>
      </c>
      <c r="D2655">
        <v>6.7978138923645002</v>
      </c>
      <c r="E2655">
        <v>-0.16414126753807001</v>
      </c>
      <c r="F2655">
        <v>-0.414616107940673</v>
      </c>
      <c r="G2655">
        <v>-0.32082089781761097</v>
      </c>
      <c r="H2655">
        <v>9.3000030517578107</v>
      </c>
      <c r="I2655">
        <v>-30.0133361816406</v>
      </c>
      <c r="J2655">
        <v>-26.9598999023437</v>
      </c>
      <c r="L2655">
        <f t="shared" si="164"/>
        <v>7.3443978386338538</v>
      </c>
      <c r="M2655">
        <f t="shared" si="165"/>
        <v>0.75336149752459391</v>
      </c>
      <c r="N2655">
        <f t="shared" si="166"/>
        <v>0.56755354595249874</v>
      </c>
      <c r="O2655">
        <f t="shared" si="167"/>
        <v>0.23200829620212582</v>
      </c>
      <c r="P2655" t="str" cm="1">
        <f t="array" ref="P2655">IF(AND(O2655&gt;$Q$2,M2655&gt;0,M2656&lt;0,53.93&gt;A2655&gt;16.07),Peak,"")</f>
        <v/>
      </c>
    </row>
    <row r="2656" spans="1:16" x14ac:dyDescent="0.3">
      <c r="A2656">
        <v>26.521942137999702</v>
      </c>
      <c r="B2656">
        <v>-1.0407856702804501</v>
      </c>
      <c r="C2656">
        <v>2.1636006832122798</v>
      </c>
      <c r="D2656">
        <v>7.1352124214172301</v>
      </c>
      <c r="E2656">
        <v>-9.4861000776290894E-2</v>
      </c>
      <c r="F2656">
        <v>-0.53292518854141202</v>
      </c>
      <c r="G2656">
        <v>-0.27285790443420399</v>
      </c>
      <c r="H2656">
        <v>8.8999938964843697</v>
      </c>
      <c r="I2656">
        <v>-29.815231323242099</v>
      </c>
      <c r="J2656">
        <v>-26.5705871582031</v>
      </c>
      <c r="L2656">
        <f t="shared" si="164"/>
        <v>7.5283237859834715</v>
      </c>
      <c r="M2656">
        <f t="shared" si="165"/>
        <v>0.18392594734961776</v>
      </c>
      <c r="N2656">
        <f t="shared" si="166"/>
        <v>3.3828754108454366E-2</v>
      </c>
      <c r="O2656">
        <f t="shared" si="167"/>
        <v>0.22034561354436044</v>
      </c>
      <c r="P2656" t="str" cm="1">
        <f t="array" ref="P2656">IF(AND(O2656&gt;$Q$2,M2656&gt;0,M2657&lt;0,53.93&gt;A2656&gt;16.07),Peak,"")</f>
        <v/>
      </c>
    </row>
    <row r="2657" spans="1:16" x14ac:dyDescent="0.3">
      <c r="A2657">
        <v>26.531951903999399</v>
      </c>
      <c r="B2657">
        <v>-1.1955637931823699</v>
      </c>
      <c r="C2657">
        <v>2.2785615921020499</v>
      </c>
      <c r="D2657">
        <v>7.3787555694579998</v>
      </c>
      <c r="E2657">
        <v>-4.1568484157323803E-2</v>
      </c>
      <c r="F2657">
        <v>-0.64803713560104304</v>
      </c>
      <c r="G2657">
        <v>-0.221696972846984</v>
      </c>
      <c r="H2657">
        <v>8.8999938964843697</v>
      </c>
      <c r="I2657">
        <v>-29.815231323242099</v>
      </c>
      <c r="J2657">
        <v>-26.5705871582031</v>
      </c>
      <c r="L2657">
        <f t="shared" si="164"/>
        <v>7.814553695917553</v>
      </c>
      <c r="M2657">
        <f t="shared" si="165"/>
        <v>0.28622990993408148</v>
      </c>
      <c r="N2657">
        <f t="shared" si="166"/>
        <v>8.1927561340872396E-2</v>
      </c>
      <c r="O2657">
        <f t="shared" si="167"/>
        <v>0.22140479586250003</v>
      </c>
      <c r="P2657" t="str" cm="1">
        <f t="array" ref="P2657">IF(AND(O2657&gt;$Q$2,M2657&gt;0,M2658&lt;0,53.93&gt;A2657&gt;16.07),Peak,"")</f>
        <v/>
      </c>
    </row>
    <row r="2658" spans="1:16" x14ac:dyDescent="0.3">
      <c r="A2658">
        <v>26.541931151999901</v>
      </c>
      <c r="B2658">
        <v>-0.80936694145202603</v>
      </c>
      <c r="C2658">
        <v>2.5074357986450102</v>
      </c>
      <c r="D2658">
        <v>7.7619590759277299</v>
      </c>
      <c r="E2658">
        <v>-3.4107372164726202E-2</v>
      </c>
      <c r="F2658">
        <v>-0.75355637073516801</v>
      </c>
      <c r="G2658">
        <v>-0.174799770116806</v>
      </c>
      <c r="H2658">
        <v>8.8999938964843697</v>
      </c>
      <c r="I2658">
        <v>-29.815231323242099</v>
      </c>
      <c r="J2658">
        <v>-26.5705871582031</v>
      </c>
      <c r="L2658">
        <f t="shared" si="164"/>
        <v>8.1969700393876526</v>
      </c>
      <c r="M2658">
        <f t="shared" si="165"/>
        <v>0.38241634347009956</v>
      </c>
      <c r="N2658">
        <f t="shared" si="166"/>
        <v>0.14624225975304117</v>
      </c>
      <c r="O2658">
        <f t="shared" si="167"/>
        <v>0.22003892525631577</v>
      </c>
      <c r="P2658" t="str" cm="1">
        <f t="array" ref="P2658">IF(AND(O2658&gt;$Q$2,M2658&gt;0,M2659&lt;0,53.93&gt;A2658&gt;16.07),Peak,"")</f>
        <v/>
      </c>
    </row>
    <row r="2659" spans="1:16" x14ac:dyDescent="0.3">
      <c r="A2659">
        <v>26.5519103999995</v>
      </c>
      <c r="B2659">
        <v>-0.77433973550796498</v>
      </c>
      <c r="C2659">
        <v>2.82747030258178</v>
      </c>
      <c r="D2659">
        <v>8.1152238845825195</v>
      </c>
      <c r="E2659">
        <v>-8.2070901989936801E-2</v>
      </c>
      <c r="F2659">
        <v>-0.81644159555435103</v>
      </c>
      <c r="G2659">
        <v>-0.14602191746234799</v>
      </c>
      <c r="H2659">
        <v>8.29998779296875</v>
      </c>
      <c r="I2659">
        <v>-29.815231323242099</v>
      </c>
      <c r="J2659">
        <v>-26.765243530273398</v>
      </c>
      <c r="L2659">
        <f t="shared" si="164"/>
        <v>8.6285021315908033</v>
      </c>
      <c r="M2659">
        <f t="shared" si="165"/>
        <v>0.4315320922031507</v>
      </c>
      <c r="N2659">
        <f t="shared" si="166"/>
        <v>0.18621994660122856</v>
      </c>
      <c r="O2659">
        <f t="shared" si="167"/>
        <v>0.21963293521224214</v>
      </c>
      <c r="P2659" t="str" cm="1">
        <f t="array" ref="P2659">IF(AND(O2659&gt;$Q$2,M2659&gt;0,M2660&lt;0,53.93&gt;A2659&gt;16.07),Peak,"")</f>
        <v/>
      </c>
    </row>
    <row r="2660" spans="1:16" x14ac:dyDescent="0.3">
      <c r="A2660">
        <v>26.561920165999201</v>
      </c>
      <c r="B2660">
        <v>-0.76401120424270597</v>
      </c>
      <c r="C2660">
        <v>2.9368927478790199</v>
      </c>
      <c r="D2660">
        <v>8.6108436584472603</v>
      </c>
      <c r="E2660">
        <v>-0.157745957374572</v>
      </c>
      <c r="F2660">
        <v>-0.78446578979492099</v>
      </c>
      <c r="G2660">
        <v>-0.13003389537334401</v>
      </c>
      <c r="H2660">
        <v>8.29998779296875</v>
      </c>
      <c r="I2660">
        <v>-29.815231323242099</v>
      </c>
      <c r="J2660">
        <v>-26.765243530273398</v>
      </c>
      <c r="L2660">
        <f t="shared" si="164"/>
        <v>9.1299332222625917</v>
      </c>
      <c r="M2660">
        <f t="shared" si="165"/>
        <v>0.50143109067178848</v>
      </c>
      <c r="N2660">
        <f t="shared" si="166"/>
        <v>0.25143313869229938</v>
      </c>
      <c r="O2660">
        <f t="shared" si="167"/>
        <v>0.21588809890747906</v>
      </c>
      <c r="P2660" t="str" cm="1">
        <f t="array" ref="P2660">IF(AND(O2660&gt;$Q$2,M2660&gt;0,M2661&lt;0,53.93&gt;A2660&gt;16.07),Peak,"")</f>
        <v/>
      </c>
    </row>
    <row r="2661" spans="1:16" x14ac:dyDescent="0.3">
      <c r="A2661">
        <v>26.571899413999699</v>
      </c>
      <c r="B2661">
        <v>-0.56791901588439897</v>
      </c>
      <c r="C2661">
        <v>3.03224444389343</v>
      </c>
      <c r="D2661">
        <v>8.9712944030761701</v>
      </c>
      <c r="E2661">
        <v>-0.23661893606185899</v>
      </c>
      <c r="F2661">
        <v>-0.68214446306228604</v>
      </c>
      <c r="G2661">
        <v>-0.122573055326938</v>
      </c>
      <c r="H2661">
        <v>8.29998779296875</v>
      </c>
      <c r="I2661">
        <v>-29.815231323242099</v>
      </c>
      <c r="J2661">
        <v>-26.765243530273398</v>
      </c>
      <c r="L2661">
        <f t="shared" si="164"/>
        <v>9.4868942042583946</v>
      </c>
      <c r="M2661">
        <f t="shared" si="165"/>
        <v>0.35696098199580284</v>
      </c>
      <c r="N2661">
        <f t="shared" si="166"/>
        <v>0.12742114266740787</v>
      </c>
      <c r="O2661">
        <f t="shared" si="167"/>
        <v>0.21215644097330685</v>
      </c>
      <c r="P2661" t="str" cm="1">
        <f t="array" ref="P2661">IF(AND(O2661&gt;$Q$2,M2661&gt;0,M2662&lt;0,53.93&gt;A2661&gt;16.07),Peak,"")</f>
        <v/>
      </c>
    </row>
    <row r="2662" spans="1:16" x14ac:dyDescent="0.3">
      <c r="A2662">
        <v>26.581878661999301</v>
      </c>
      <c r="B2662">
        <v>-0.668509840965271</v>
      </c>
      <c r="C2662">
        <v>3.35257816314697</v>
      </c>
      <c r="D2662">
        <v>9.4955043792724592</v>
      </c>
      <c r="E2662">
        <v>-0.29737254977226202</v>
      </c>
      <c r="F2662">
        <v>-0.57129573822021396</v>
      </c>
      <c r="G2662">
        <v>-0.13003389537334401</v>
      </c>
      <c r="H2662">
        <v>7.5</v>
      </c>
      <c r="I2662">
        <v>-29.6171264648437</v>
      </c>
      <c r="J2662">
        <v>-27.057235717773398</v>
      </c>
      <c r="L2662">
        <f t="shared" si="164"/>
        <v>10.092139969513887</v>
      </c>
      <c r="M2662">
        <f t="shared" si="165"/>
        <v>0.60524576525549278</v>
      </c>
      <c r="N2662">
        <f t="shared" si="166"/>
        <v>0.36632243635970707</v>
      </c>
      <c r="O2662">
        <f t="shared" si="167"/>
        <v>0.21554470739680956</v>
      </c>
      <c r="P2662" t="str" cm="1">
        <f t="array" ref="P2662">IF(AND(O2662&gt;$Q$2,M2662&gt;0,M2663&lt;0,53.93&gt;A2662&gt;16.07),Peak,"")</f>
        <v/>
      </c>
    </row>
    <row r="2663" spans="1:16" x14ac:dyDescent="0.3">
      <c r="A2663">
        <v>26.5918884269995</v>
      </c>
      <c r="B2663">
        <v>-0.61941194534301702</v>
      </c>
      <c r="C2663">
        <v>3.49867439270019</v>
      </c>
      <c r="D2663">
        <v>10.111023902893001</v>
      </c>
      <c r="E2663">
        <v>-0.32721620798110901</v>
      </c>
      <c r="F2663">
        <v>-0.45192059874534601</v>
      </c>
      <c r="G2663">
        <v>-0.14495612680912001</v>
      </c>
      <c r="H2663">
        <v>7.5</v>
      </c>
      <c r="I2663">
        <v>-29.6171264648437</v>
      </c>
      <c r="J2663">
        <v>-27.057235717773398</v>
      </c>
      <c r="L2663">
        <f t="shared" si="164"/>
        <v>10.717145050294096</v>
      </c>
      <c r="M2663">
        <f t="shared" si="165"/>
        <v>0.625005080780209</v>
      </c>
      <c r="N2663">
        <f t="shared" si="166"/>
        <v>0.3906313510010756</v>
      </c>
      <c r="O2663">
        <f t="shared" si="167"/>
        <v>0.21501537240810495</v>
      </c>
      <c r="P2663" t="str" cm="1">
        <f t="array" ref="P2663">IF(AND(O2663&gt;$Q$2,M2663&gt;0,M2664&lt;0,53.93&gt;A2663&gt;16.07),Peak,"")</f>
        <v/>
      </c>
    </row>
    <row r="2664" spans="1:16" x14ac:dyDescent="0.3">
      <c r="A2664">
        <v>26.6018676759995</v>
      </c>
      <c r="B2664">
        <v>-0.66880917549133301</v>
      </c>
      <c r="C2664">
        <v>3.4215848445892298</v>
      </c>
      <c r="D2664">
        <v>10.6683149337768</v>
      </c>
      <c r="E2664">
        <v>-0.32082089781761097</v>
      </c>
      <c r="F2664">
        <v>-0.32295301556587203</v>
      </c>
      <c r="G2664">
        <v>-0.15561436116695401</v>
      </c>
      <c r="H2664">
        <v>7.5</v>
      </c>
      <c r="I2664">
        <v>-29.6171264648437</v>
      </c>
      <c r="J2664">
        <v>-27.057235717773398</v>
      </c>
      <c r="L2664">
        <f t="shared" si="164"/>
        <v>11.223524049432477</v>
      </c>
      <c r="M2664">
        <f t="shared" si="165"/>
        <v>0.50637899913838069</v>
      </c>
      <c r="N2664">
        <f t="shared" si="166"/>
        <v>0.25641969076838816</v>
      </c>
      <c r="O2664">
        <f t="shared" si="167"/>
        <v>0.21001968273259788</v>
      </c>
      <c r="P2664" t="str" cm="1">
        <f t="array" ref="P2664">IF(AND(O2664&gt;$Q$2,M2664&gt;0,M2665&lt;0,53.93&gt;A2664&gt;16.07),Peak,"")</f>
        <v/>
      </c>
    </row>
    <row r="2665" spans="1:16" x14ac:dyDescent="0.3">
      <c r="A2665">
        <v>26.611846924000002</v>
      </c>
      <c r="B2665">
        <v>-0.76565778255462602</v>
      </c>
      <c r="C2665">
        <v>3.7447626590728702</v>
      </c>
      <c r="D2665">
        <v>11.332484245300201</v>
      </c>
      <c r="E2665">
        <v>-0.293108850717544</v>
      </c>
      <c r="F2665">
        <v>-0.215302199125289</v>
      </c>
      <c r="G2665">
        <v>-0.150285109877586</v>
      </c>
      <c r="H2665">
        <v>7.5</v>
      </c>
      <c r="I2665">
        <v>-29.2209167480468</v>
      </c>
      <c r="J2665">
        <v>-26.5705871582031</v>
      </c>
      <c r="L2665">
        <f t="shared" si="164"/>
        <v>11.959710631229763</v>
      </c>
      <c r="M2665">
        <f t="shared" si="165"/>
        <v>0.73618658179728591</v>
      </c>
      <c r="N2665">
        <f t="shared" si="166"/>
        <v>0.54197068321837194</v>
      </c>
      <c r="O2665">
        <f t="shared" si="167"/>
        <v>0.22092879386005512</v>
      </c>
      <c r="P2665" t="str" cm="1">
        <f t="array" ref="P2665">IF(AND(O2665&gt;$Q$2,M2665&gt;0,M2666&lt;0,53.93&gt;A2665&gt;16.07),Peak,"")</f>
        <v/>
      </c>
    </row>
    <row r="2666" spans="1:16" x14ac:dyDescent="0.3">
      <c r="A2666">
        <v>26.621856688999198</v>
      </c>
      <c r="B2666">
        <v>-0.681981801986694</v>
      </c>
      <c r="C2666">
        <v>3.4328114986419598</v>
      </c>
      <c r="D2666">
        <v>11.709250450134199</v>
      </c>
      <c r="E2666">
        <v>-0.27072629332542397</v>
      </c>
      <c r="F2666">
        <v>-0.14815351366996701</v>
      </c>
      <c r="G2666">
        <v>-0.11830986291170099</v>
      </c>
      <c r="H2666">
        <v>7.5</v>
      </c>
      <c r="I2666">
        <v>-29.2209167480468</v>
      </c>
      <c r="J2666">
        <v>-26.5705871582031</v>
      </c>
      <c r="L2666">
        <f t="shared" si="164"/>
        <v>12.221122700775794</v>
      </c>
      <c r="M2666">
        <f t="shared" si="165"/>
        <v>0.26141206954603113</v>
      </c>
      <c r="N2666">
        <f t="shared" si="166"/>
        <v>6.8336270104339014E-2</v>
      </c>
      <c r="O2666">
        <f t="shared" si="167"/>
        <v>0.22859757687088275</v>
      </c>
      <c r="P2666" t="str" cm="1">
        <f t="array" ref="P2666">IF(AND(O2666&gt;$Q$2,M2666&gt;0,M2667&lt;0,53.93&gt;A2666&gt;16.07),Peak,"")</f>
        <v/>
      </c>
    </row>
    <row r="2667" spans="1:16" x14ac:dyDescent="0.3">
      <c r="A2667">
        <v>26.6318359369997</v>
      </c>
      <c r="B2667">
        <v>-0.57929533720016402</v>
      </c>
      <c r="C2667">
        <v>3.66572713851928</v>
      </c>
      <c r="D2667">
        <v>12.242890357971101</v>
      </c>
      <c r="E2667">
        <v>-0.24408005177974701</v>
      </c>
      <c r="F2667">
        <v>-0.11511193960905</v>
      </c>
      <c r="G2667">
        <v>-6.1819426715373903E-2</v>
      </c>
      <c r="H2667">
        <v>7.5</v>
      </c>
      <c r="I2667">
        <v>-29.2209167480468</v>
      </c>
      <c r="J2667">
        <v>-26.5705871582031</v>
      </c>
      <c r="L2667">
        <f t="shared" si="164"/>
        <v>12.793025555320382</v>
      </c>
      <c r="M2667">
        <f t="shared" si="165"/>
        <v>0.57190285454458767</v>
      </c>
      <c r="N2667">
        <f t="shared" si="166"/>
        <v>0.32707287503624782</v>
      </c>
      <c r="O2667">
        <f t="shared" si="167"/>
        <v>0.22718509612559337</v>
      </c>
      <c r="P2667" t="str" cm="1">
        <f t="array" ref="P2667">IF(AND(O2667&gt;$Q$2,M2667&gt;0,M2668&lt;0,53.93&gt;A2667&gt;16.07),Peak,"")</f>
        <v/>
      </c>
    </row>
    <row r="2668" spans="1:16" x14ac:dyDescent="0.3">
      <c r="A2668">
        <v>26.641876220999599</v>
      </c>
      <c r="B2668">
        <v>-0.38963973522186202</v>
      </c>
      <c r="C2668">
        <v>3.5991156101226802</v>
      </c>
      <c r="D2668">
        <v>12.435091018676699</v>
      </c>
      <c r="E2668">
        <v>-0.19718284904956801</v>
      </c>
      <c r="F2668">
        <v>-9.2729404568672097E-2</v>
      </c>
      <c r="G2668">
        <v>3.1973912846297E-3</v>
      </c>
      <c r="H2668">
        <v>7.1999969482421804</v>
      </c>
      <c r="I2668">
        <v>-29.1218566894531</v>
      </c>
      <c r="J2668">
        <v>-26.667922973632798</v>
      </c>
      <c r="L2668">
        <f t="shared" si="164"/>
        <v>12.951329697798077</v>
      </c>
      <c r="M2668">
        <f t="shared" si="165"/>
        <v>0.15830414247769475</v>
      </c>
      <c r="N2668">
        <f t="shared" si="166"/>
        <v>2.5060201525598281E-2</v>
      </c>
      <c r="O2668">
        <f t="shared" si="167"/>
        <v>0.22285951463619938</v>
      </c>
      <c r="P2668" t="str" cm="1">
        <f t="array" ref="P2668">IF(AND(O2668&gt;$Q$2,M2668&gt;0,M2669&lt;0,53.93&gt;A2668&gt;16.07),Peak,"")</f>
        <v/>
      </c>
    </row>
    <row r="2669" spans="1:16" x14ac:dyDescent="0.3">
      <c r="A2669">
        <v>26.651824950999899</v>
      </c>
      <c r="B2669">
        <v>-0.10987152159214</v>
      </c>
      <c r="C2669">
        <v>3.2799792289733798</v>
      </c>
      <c r="D2669">
        <v>12.6977949142456</v>
      </c>
      <c r="E2669">
        <v>-0.14815351366996701</v>
      </c>
      <c r="F2669">
        <v>-8.1005103886127403E-2</v>
      </c>
      <c r="G2669">
        <v>4.0501885116100297E-2</v>
      </c>
      <c r="H2669">
        <v>7.1999969482421804</v>
      </c>
      <c r="I2669">
        <v>-29.1218566894531</v>
      </c>
      <c r="J2669">
        <v>-26.667922973632798</v>
      </c>
      <c r="L2669">
        <f t="shared" si="164"/>
        <v>13.115042172177533</v>
      </c>
      <c r="M2669">
        <f t="shared" si="165"/>
        <v>0.16371247437945691</v>
      </c>
      <c r="N2669">
        <f t="shared" si="166"/>
        <v>2.6801774267444334E-2</v>
      </c>
      <c r="O2669">
        <f t="shared" si="167"/>
        <v>0.2272153379510512</v>
      </c>
      <c r="P2669" t="str" cm="1">
        <f t="array" ref="P2669">IF(AND(O2669&gt;$Q$2,M2669&gt;0,M2670&lt;0,53.93&gt;A2669&gt;16.07),Peak,"")</f>
        <v/>
      </c>
    </row>
    <row r="2670" spans="1:16" x14ac:dyDescent="0.3">
      <c r="A2670">
        <v>26.661834715999198</v>
      </c>
      <c r="B2670">
        <v>0.29219236969947798</v>
      </c>
      <c r="C2670">
        <v>2.9620404243469198</v>
      </c>
      <c r="D2670">
        <v>12.7871589660644</v>
      </c>
      <c r="E2670">
        <v>-0.107651360332965</v>
      </c>
      <c r="F2670">
        <v>-3.4107372164726202E-2</v>
      </c>
      <c r="G2670">
        <v>4.6897202730178798E-2</v>
      </c>
      <c r="H2670">
        <v>7.1999969482421804</v>
      </c>
      <c r="I2670">
        <v>-29.1218566894531</v>
      </c>
      <c r="J2670">
        <v>-26.667922973632798</v>
      </c>
      <c r="L2670">
        <f t="shared" si="164"/>
        <v>13.128994412359884</v>
      </c>
      <c r="M2670">
        <f t="shared" si="165"/>
        <v>1.3952240182350195E-2</v>
      </c>
      <c r="N2670">
        <f t="shared" si="166"/>
        <v>1.9466500610598741E-4</v>
      </c>
      <c r="O2670">
        <f t="shared" si="167"/>
        <v>0.23279845970943613</v>
      </c>
      <c r="P2670" t="str" cm="1">
        <f t="array" ref="P2670">IF(AND(O2670&gt;$Q$2,M2670&gt;0,M2671&lt;0,53.93&gt;A2670&gt;16.07),Peak,"")</f>
        <v/>
      </c>
    </row>
    <row r="2671" spans="1:16" x14ac:dyDescent="0.3">
      <c r="A2671">
        <v>26.671813964999199</v>
      </c>
      <c r="B2671">
        <v>0.32153138518333402</v>
      </c>
      <c r="C2671">
        <v>2.92581582069396</v>
      </c>
      <c r="D2671">
        <v>12.793595314025801</v>
      </c>
      <c r="E2671">
        <v>-8.2070901989936801E-2</v>
      </c>
      <c r="F2671">
        <v>0.112979814410209</v>
      </c>
      <c r="G2671">
        <v>2.4514131247997201E-2</v>
      </c>
      <c r="H2671">
        <v>6.8999938964843697</v>
      </c>
      <c r="I2671">
        <v>-29.0227966308593</v>
      </c>
      <c r="J2671">
        <v>-27.1545715332031</v>
      </c>
      <c r="L2671">
        <f t="shared" si="164"/>
        <v>13.127827760423425</v>
      </c>
      <c r="M2671">
        <f t="shared" si="165"/>
        <v>-1.1666519364581518E-3</v>
      </c>
      <c r="N2671">
        <f t="shared" si="166"/>
        <v>1.3610767408415555E-6</v>
      </c>
      <c r="O2671">
        <f t="shared" si="167"/>
        <v>0.24123640130137983</v>
      </c>
      <c r="P2671" t="str" cm="1">
        <f t="array" ref="P2671">IF(AND(O2671&gt;$Q$2,M2671&gt;0,M2672&lt;0,53.93&gt;A2671&gt;16.07),Peak,"")</f>
        <v/>
      </c>
    </row>
    <row r="2672" spans="1:16" x14ac:dyDescent="0.3">
      <c r="A2672">
        <v>26.681823729999401</v>
      </c>
      <c r="B2672">
        <v>0.43454635143280002</v>
      </c>
      <c r="C2672">
        <v>2.8598029613494802</v>
      </c>
      <c r="D2672">
        <v>12.677736282348601</v>
      </c>
      <c r="E2672">
        <v>-7.2478197515010806E-2</v>
      </c>
      <c r="F2672">
        <v>0.35919117927551197</v>
      </c>
      <c r="G2672">
        <v>-7.46111199259758E-3</v>
      </c>
      <c r="H2672">
        <v>6.8999938964843697</v>
      </c>
      <c r="I2672">
        <v>-29.0227966308593</v>
      </c>
      <c r="J2672">
        <v>-27.1545715332031</v>
      </c>
      <c r="L2672">
        <f t="shared" si="164"/>
        <v>13.00354954441536</v>
      </c>
      <c r="M2672">
        <f t="shared" si="165"/>
        <v>-0.1242782160080651</v>
      </c>
      <c r="N2672">
        <f t="shared" si="166"/>
        <v>1.5445074974147288E-2</v>
      </c>
      <c r="O2672">
        <f t="shared" si="167"/>
        <v>0.24505841168653364</v>
      </c>
      <c r="P2672" t="str" cm="1">
        <f t="array" ref="P2672">IF(AND(O2672&gt;$Q$2,M2672&gt;0,M2673&lt;0,53.93&gt;A2672&gt;16.07),Peak,"")</f>
        <v/>
      </c>
    </row>
    <row r="2673" spans="1:16" x14ac:dyDescent="0.3">
      <c r="A2673">
        <v>26.691802977999899</v>
      </c>
      <c r="B2673">
        <v>-0.14504836499691001</v>
      </c>
      <c r="C2673">
        <v>3.1576836109161301</v>
      </c>
      <c r="D2673">
        <v>12.661720275878899</v>
      </c>
      <c r="E2673">
        <v>-9.3795202672481495E-2</v>
      </c>
      <c r="F2673">
        <v>0.60860019922256403</v>
      </c>
      <c r="G2673">
        <v>-2.66462583094835E-2</v>
      </c>
      <c r="H2673">
        <v>6.8999938964843697</v>
      </c>
      <c r="I2673">
        <v>-29.0227966308593</v>
      </c>
      <c r="J2673">
        <v>-27.1545715332031</v>
      </c>
      <c r="L2673">
        <f t="shared" si="164"/>
        <v>13.050331994222962</v>
      </c>
      <c r="M2673">
        <f t="shared" si="165"/>
        <v>4.6782449807601267E-2</v>
      </c>
      <c r="N2673">
        <f t="shared" si="166"/>
        <v>2.1885976100007318E-3</v>
      </c>
      <c r="O2673">
        <f t="shared" si="167"/>
        <v>0.25518501710353331</v>
      </c>
      <c r="P2673" t="str" cm="1">
        <f t="array" ref="P2673">IF(AND(O2673&gt;$Q$2,M2673&gt;0,M2674&lt;0,53.93&gt;A2673&gt;16.07),Peak,"")</f>
        <v/>
      </c>
    </row>
    <row r="2674" spans="1:16" x14ac:dyDescent="0.3">
      <c r="A2674">
        <v>26.701751708999801</v>
      </c>
      <c r="B2674">
        <v>-0.56297928094863803</v>
      </c>
      <c r="C2674">
        <v>2.9629385471343901</v>
      </c>
      <c r="D2674">
        <v>12.641511917114199</v>
      </c>
      <c r="E2674">
        <v>-0.141758203506469</v>
      </c>
      <c r="F2674">
        <v>0.78339946269989003</v>
      </c>
      <c r="G2674">
        <v>-4.2637209407985202E-3</v>
      </c>
      <c r="H2674">
        <v>7.3999938964843697</v>
      </c>
      <c r="I2674">
        <v>-28.824691772460898</v>
      </c>
      <c r="J2674">
        <v>-26.375930786132798</v>
      </c>
      <c r="L2674">
        <f t="shared" si="164"/>
        <v>12.99629847515871</v>
      </c>
      <c r="M2674">
        <f t="shared" si="165"/>
        <v>-5.4033519064251578E-2</v>
      </c>
      <c r="N2674">
        <f t="shared" si="166"/>
        <v>2.9196211824668388E-3</v>
      </c>
      <c r="O2674">
        <f t="shared" si="167"/>
        <v>0.2615046226291986</v>
      </c>
      <c r="P2674" t="str" cm="1">
        <f t="array" ref="P2674">IF(AND(O2674&gt;$Q$2,M2674&gt;0,M2675&lt;0,53.93&gt;A2674&gt;16.07),Peak,"")</f>
        <v/>
      </c>
    </row>
    <row r="2675" spans="1:16" x14ac:dyDescent="0.3">
      <c r="A2675">
        <v>26.711791991999199</v>
      </c>
      <c r="B2675">
        <v>-0.50280439853668202</v>
      </c>
      <c r="C2675">
        <v>2.5195605754852202</v>
      </c>
      <c r="D2675">
        <v>12.6748924255371</v>
      </c>
      <c r="E2675">
        <v>-0.21103847026824901</v>
      </c>
      <c r="F2675">
        <v>0.82816505432128895</v>
      </c>
      <c r="G2675">
        <v>5.64899072051048E-2</v>
      </c>
      <c r="H2675">
        <v>7.3999938964843697</v>
      </c>
      <c r="I2675">
        <v>-28.824691772460898</v>
      </c>
      <c r="J2675">
        <v>-26.375930786132798</v>
      </c>
      <c r="L2675">
        <f t="shared" si="164"/>
        <v>12.932667774116252</v>
      </c>
      <c r="M2675">
        <f t="shared" si="165"/>
        <v>-6.3630701042457716E-2</v>
      </c>
      <c r="N2675">
        <f t="shared" si="166"/>
        <v>4.0488661151546297E-3</v>
      </c>
      <c r="O2675">
        <f t="shared" si="167"/>
        <v>0.27589154780976116</v>
      </c>
      <c r="P2675" t="str" cm="1">
        <f t="array" ref="P2675">IF(AND(O2675&gt;$Q$2,M2675&gt;0,M2676&lt;0,53.93&gt;A2675&gt;16.07),Peak,"")</f>
        <v/>
      </c>
    </row>
    <row r="2676" spans="1:16" x14ac:dyDescent="0.3">
      <c r="A2676">
        <v>26.7217712399997</v>
      </c>
      <c r="B2676">
        <v>-0.60114991664886397</v>
      </c>
      <c r="C2676">
        <v>2.18725156784057</v>
      </c>
      <c r="D2676">
        <v>13.203293800354</v>
      </c>
      <c r="E2676">
        <v>-0.26966050267219499</v>
      </c>
      <c r="F2676">
        <v>0.71198731660842896</v>
      </c>
      <c r="G2676">
        <v>0.11937486380338599</v>
      </c>
      <c r="H2676">
        <v>7.3999938964843697</v>
      </c>
      <c r="I2676">
        <v>-28.824691772460898</v>
      </c>
      <c r="J2676">
        <v>-26.375930786132798</v>
      </c>
      <c r="L2676">
        <f t="shared" si="164"/>
        <v>13.396731609679069</v>
      </c>
      <c r="M2676">
        <f t="shared" si="165"/>
        <v>0.46406383556281661</v>
      </c>
      <c r="N2676">
        <f t="shared" si="166"/>
        <v>0.21535524347727289</v>
      </c>
      <c r="O2676">
        <f t="shared" si="167"/>
        <v>0.28393310012784961</v>
      </c>
      <c r="P2676" t="str" cm="1">
        <f t="array" ref="P2676">IF(AND(O2676&gt;$Q$2,M2676&gt;0,M2677&lt;0,53.93&gt;A2676&gt;16.07),Peak,"")</f>
        <v/>
      </c>
    </row>
    <row r="2677" spans="1:16" x14ac:dyDescent="0.3">
      <c r="A2677">
        <v>26.7317504879993</v>
      </c>
      <c r="B2677">
        <v>4.3709106743335703E-2</v>
      </c>
      <c r="C2677">
        <v>1.45602214336395</v>
      </c>
      <c r="D2677">
        <v>13.840518951416</v>
      </c>
      <c r="E2677">
        <v>-0.29204303026199302</v>
      </c>
      <c r="F2677">
        <v>0.46364435553550698</v>
      </c>
      <c r="G2677">
        <v>0.15561382472515101</v>
      </c>
      <c r="H2677">
        <v>7.1999969482421804</v>
      </c>
      <c r="I2677">
        <v>-28.6265869140625</v>
      </c>
      <c r="J2677">
        <v>-27.057235717773398</v>
      </c>
      <c r="L2677">
        <f t="shared" si="164"/>
        <v>13.91696359887759</v>
      </c>
      <c r="M2677">
        <f t="shared" si="165"/>
        <v>0.52023198919852121</v>
      </c>
      <c r="N2677">
        <f t="shared" si="166"/>
        <v>0.27064132258545026</v>
      </c>
      <c r="O2677">
        <f t="shared" si="167"/>
        <v>0.28104482553994486</v>
      </c>
      <c r="P2677" t="str" cm="1">
        <f t="array" ref="P2677">IF(AND(O2677&gt;$Q$2,M2677&gt;0,M2678&lt;0,53.93&gt;A2677&gt;16.07),Peak,"")</f>
        <v/>
      </c>
    </row>
    <row r="2678" spans="1:16" x14ac:dyDescent="0.3">
      <c r="A2678">
        <v>26.741760252999399</v>
      </c>
      <c r="B2678">
        <v>0.46268784999847401</v>
      </c>
      <c r="C2678">
        <v>1.1621832847595199</v>
      </c>
      <c r="D2678">
        <v>14.1559123992919</v>
      </c>
      <c r="E2678">
        <v>-0.24514584243297499</v>
      </c>
      <c r="F2678">
        <v>0.18439167737960799</v>
      </c>
      <c r="G2678">
        <v>0.15881122648715901</v>
      </c>
      <c r="H2678">
        <v>7.1999969482421804</v>
      </c>
      <c r="I2678">
        <v>-28.6265869140625</v>
      </c>
      <c r="J2678">
        <v>-27.057235717773398</v>
      </c>
      <c r="L2678">
        <f t="shared" si="164"/>
        <v>14.211073354618108</v>
      </c>
      <c r="M2678">
        <f t="shared" si="165"/>
        <v>0.2941097557405179</v>
      </c>
      <c r="N2678">
        <f t="shared" si="166"/>
        <v>8.6500548421747106E-2</v>
      </c>
      <c r="O2678">
        <f t="shared" si="167"/>
        <v>0.28406037270011503</v>
      </c>
      <c r="P2678" t="str" cm="1">
        <f t="array" ref="P2678">IF(AND(O2678&gt;$Q$2,M2678&gt;0,M2679&lt;0,53.93&gt;A2678&gt;16.07),Peak,"")</f>
        <v/>
      </c>
    </row>
    <row r="2679" spans="1:16" x14ac:dyDescent="0.3">
      <c r="A2679">
        <v>26.751739501999499</v>
      </c>
      <c r="B2679">
        <v>0.77224409580230702</v>
      </c>
      <c r="C2679">
        <v>0.68841844797134399</v>
      </c>
      <c r="D2679">
        <v>14.8304100036621</v>
      </c>
      <c r="E2679">
        <v>-0.101256050169467</v>
      </c>
      <c r="F2679">
        <v>-3.1975775957107502E-2</v>
      </c>
      <c r="G2679">
        <v>0.15028430521488101</v>
      </c>
      <c r="H2679">
        <v>7.1999969482421804</v>
      </c>
      <c r="I2679">
        <v>-28.6265869140625</v>
      </c>
      <c r="J2679">
        <v>-27.057235717773398</v>
      </c>
      <c r="L2679">
        <f t="shared" si="164"/>
        <v>14.866450207757389</v>
      </c>
      <c r="M2679">
        <f t="shared" si="165"/>
        <v>0.65537685313928051</v>
      </c>
      <c r="N2679">
        <f t="shared" si="166"/>
        <v>0.42951881963074606</v>
      </c>
      <c r="O2679">
        <f t="shared" si="167"/>
        <v>0.28506230733076426</v>
      </c>
      <c r="P2679" t="str" cm="1">
        <f t="array" ref="P2679">IF(AND(O2679&gt;$Q$2,M2679&gt;0,M2680&lt;0,53.93&gt;A2679&gt;16.07),Peak,"")</f>
        <v/>
      </c>
    </row>
    <row r="2680" spans="1:16" x14ac:dyDescent="0.3">
      <c r="A2680">
        <v>26.76171875</v>
      </c>
      <c r="B2680">
        <v>0.64455962181091297</v>
      </c>
      <c r="C2680">
        <v>0.38050872087478599</v>
      </c>
      <c r="D2680">
        <v>14.532679557800201</v>
      </c>
      <c r="E2680">
        <v>0.11084821820259</v>
      </c>
      <c r="F2680">
        <v>-0.15561436116695401</v>
      </c>
      <c r="G2680">
        <v>0.15881122648715901</v>
      </c>
      <c r="H2680">
        <v>6.5</v>
      </c>
      <c r="I2680">
        <v>-28.428482055663999</v>
      </c>
      <c r="J2680">
        <v>-26.473251342773398</v>
      </c>
      <c r="L2680">
        <f t="shared" si="164"/>
        <v>14.551942108269763</v>
      </c>
      <c r="M2680">
        <f t="shared" si="165"/>
        <v>-0.31450809948762526</v>
      </c>
      <c r="N2680">
        <f t="shared" si="166"/>
        <v>9.8915344643317984E-2</v>
      </c>
      <c r="O2680">
        <f t="shared" si="167"/>
        <v>0.28009209834053067</v>
      </c>
      <c r="P2680" t="str" cm="1">
        <f t="array" ref="P2680">IF(AND(O2680&gt;$Q$2,M2680&gt;0,M2681&lt;0,53.93&gt;A2680&gt;16.07),Peak,"")</f>
        <v/>
      </c>
    </row>
    <row r="2681" spans="1:16" x14ac:dyDescent="0.3">
      <c r="A2681">
        <v>26.7716979979995</v>
      </c>
      <c r="B2681">
        <v>0.54202288389205899</v>
      </c>
      <c r="C2681">
        <v>-7.2299651801586096E-2</v>
      </c>
      <c r="D2681">
        <v>13.9749393463134</v>
      </c>
      <c r="E2681">
        <v>0.32934728264808599</v>
      </c>
      <c r="F2681">
        <v>-0.18012902140617301</v>
      </c>
      <c r="G2681">
        <v>0.18652327358722601</v>
      </c>
      <c r="H2681">
        <v>6.5</v>
      </c>
      <c r="I2681">
        <v>-28.428482055663999</v>
      </c>
      <c r="J2681">
        <v>-26.473251342773398</v>
      </c>
      <c r="L2681">
        <f t="shared" si="164"/>
        <v>13.985633549448222</v>
      </c>
      <c r="M2681">
        <f t="shared" si="165"/>
        <v>-0.5663085588215413</v>
      </c>
      <c r="N2681">
        <f t="shared" si="166"/>
        <v>0.32070538379453112</v>
      </c>
      <c r="O2681">
        <f t="shared" si="167"/>
        <v>0.28417599761636997</v>
      </c>
      <c r="P2681" t="str" cm="1">
        <f t="array" ref="P2681">IF(AND(O2681&gt;$Q$2,M2681&gt;0,M2682&lt;0,53.93&gt;A2681&gt;16.07),Peak,"")</f>
        <v/>
      </c>
    </row>
    <row r="2682" spans="1:16" x14ac:dyDescent="0.3">
      <c r="A2682">
        <v>26.781707763999201</v>
      </c>
      <c r="B2682">
        <v>0.73946225643157903</v>
      </c>
      <c r="C2682">
        <v>-0.27797195315361001</v>
      </c>
      <c r="D2682">
        <v>13.4610576629638</v>
      </c>
      <c r="E2682">
        <v>0.49988305568695002</v>
      </c>
      <c r="F2682">
        <v>-0.12577071785926799</v>
      </c>
      <c r="G2682">
        <v>0.22702568769454901</v>
      </c>
      <c r="H2682">
        <v>6.5</v>
      </c>
      <c r="I2682">
        <v>-28.428482055663999</v>
      </c>
      <c r="J2682">
        <v>-26.473251342773398</v>
      </c>
      <c r="L2682">
        <f t="shared" si="164"/>
        <v>13.484218414170817</v>
      </c>
      <c r="M2682">
        <f t="shared" si="165"/>
        <v>-0.501415135277405</v>
      </c>
      <c r="N2682">
        <f t="shared" si="166"/>
        <v>0.25141713788525838</v>
      </c>
      <c r="O2682">
        <f t="shared" si="167"/>
        <v>0.28499212303100652</v>
      </c>
      <c r="P2682" t="str" cm="1">
        <f t="array" ref="P2682">IF(AND(O2682&gt;$Q$2,M2682&gt;0,M2683&lt;0,53.93&gt;A2682&gt;16.07),Peak,"")</f>
        <v/>
      </c>
    </row>
    <row r="2683" spans="1:16" x14ac:dyDescent="0.3">
      <c r="A2683">
        <v>26.791687011999699</v>
      </c>
      <c r="B2683">
        <v>0.80008620023727395</v>
      </c>
      <c r="C2683">
        <v>-0.44652146100997903</v>
      </c>
      <c r="D2683">
        <v>12.6525888442993</v>
      </c>
      <c r="E2683">
        <v>0.61286342144012396</v>
      </c>
      <c r="F2683">
        <v>-2.98441816121339E-2</v>
      </c>
      <c r="G2683">
        <v>0.27498894929885798</v>
      </c>
      <c r="H2683">
        <v>6.3000030517578098</v>
      </c>
      <c r="I2683">
        <v>-29.0227966308593</v>
      </c>
      <c r="J2683">
        <v>-25.986618041992099</v>
      </c>
      <c r="L2683">
        <f t="shared" si="164"/>
        <v>12.685721256824134</v>
      </c>
      <c r="M2683">
        <f t="shared" si="165"/>
        <v>-0.79849715734668258</v>
      </c>
      <c r="N2683">
        <f t="shared" si="166"/>
        <v>0.63759771029073276</v>
      </c>
      <c r="O2683">
        <f t="shared" si="167"/>
        <v>0.28285835894752703</v>
      </c>
      <c r="P2683" t="str" cm="1">
        <f t="array" ref="P2683">IF(AND(O2683&gt;$Q$2,M2683&gt;0,M2684&lt;0,53.93&gt;A2683&gt;16.07),Peak,"")</f>
        <v/>
      </c>
    </row>
    <row r="2684" spans="1:16" x14ac:dyDescent="0.3">
      <c r="A2684">
        <v>26.801696776999901</v>
      </c>
      <c r="B2684">
        <v>0.81580352783203103</v>
      </c>
      <c r="C2684">
        <v>-0.70593202114105202</v>
      </c>
      <c r="D2684">
        <v>11.6799116134643</v>
      </c>
      <c r="E2684">
        <v>0.67574864625930697</v>
      </c>
      <c r="F2684">
        <v>9.6991792321205098E-2</v>
      </c>
      <c r="G2684">
        <v>0.32295247912406899</v>
      </c>
      <c r="H2684">
        <v>6.3000030517578098</v>
      </c>
      <c r="I2684">
        <v>-29.0227966308593</v>
      </c>
      <c r="J2684">
        <v>-25.986618041992099</v>
      </c>
      <c r="L2684">
        <f t="shared" si="164"/>
        <v>11.729629606804885</v>
      </c>
      <c r="M2684">
        <f t="shared" si="165"/>
        <v>-0.95609165001924978</v>
      </c>
      <c r="N2684">
        <f t="shared" si="166"/>
        <v>0.91411124323653159</v>
      </c>
      <c r="O2684">
        <f t="shared" si="167"/>
        <v>0.26960819567946714</v>
      </c>
      <c r="P2684" t="str" cm="1">
        <f t="array" ref="P2684">IF(AND(O2684&gt;$Q$2,M2684&gt;0,M2685&lt;0,53.93&gt;A2684&gt;16.07),Peak,"")</f>
        <v/>
      </c>
    </row>
    <row r="2685" spans="1:16" x14ac:dyDescent="0.3">
      <c r="A2685">
        <v>26.8116760249995</v>
      </c>
      <c r="B2685">
        <v>0.73048096895217896</v>
      </c>
      <c r="C2685">
        <v>-0.50939071178436202</v>
      </c>
      <c r="D2685">
        <v>10.884614944458001</v>
      </c>
      <c r="E2685">
        <v>0.66402435302734297</v>
      </c>
      <c r="F2685">
        <v>0.23874999582767401</v>
      </c>
      <c r="G2685">
        <v>0.37944239377975397</v>
      </c>
      <c r="H2685">
        <v>6.3000030517578098</v>
      </c>
      <c r="I2685">
        <v>-29.0227966308593</v>
      </c>
      <c r="J2685">
        <v>-25.986618041992099</v>
      </c>
      <c r="L2685">
        <f t="shared" si="164"/>
        <v>10.920985478992815</v>
      </c>
      <c r="M2685">
        <f t="shared" si="165"/>
        <v>-0.80864412781206951</v>
      </c>
      <c r="N2685">
        <f t="shared" si="166"/>
        <v>0.65390532544494262</v>
      </c>
      <c r="O2685">
        <f t="shared" si="167"/>
        <v>0.2515137250286299</v>
      </c>
      <c r="P2685" t="str" cm="1">
        <f t="array" ref="P2685">IF(AND(O2685&gt;$Q$2,M2685&gt;0,M2686&lt;0,53.93&gt;A2685&gt;16.07),Peak,"")</f>
        <v/>
      </c>
    </row>
    <row r="2686" spans="1:16" x14ac:dyDescent="0.3">
      <c r="A2686">
        <v>26.821685790999201</v>
      </c>
      <c r="B2686">
        <v>0.86205732822418202</v>
      </c>
      <c r="C2686">
        <v>-0.457299053668975</v>
      </c>
      <c r="D2686">
        <v>9.9836387634277308</v>
      </c>
      <c r="E2686">
        <v>0.57342708110809304</v>
      </c>
      <c r="F2686">
        <v>0.37837660312652499</v>
      </c>
      <c r="G2686">
        <v>0.43699809908866799</v>
      </c>
      <c r="H2686">
        <v>5.5</v>
      </c>
      <c r="I2686">
        <v>-29.51806640625</v>
      </c>
      <c r="J2686">
        <v>-25.3053283691406</v>
      </c>
      <c r="L2686">
        <f t="shared" si="164"/>
        <v>10.031216686935256</v>
      </c>
      <c r="M2686">
        <f t="shared" si="165"/>
        <v>-0.88976879205755921</v>
      </c>
      <c r="N2686">
        <f t="shared" si="166"/>
        <v>0.79168850331956808</v>
      </c>
      <c r="O2686">
        <f t="shared" si="167"/>
        <v>0.23877434084162338</v>
      </c>
      <c r="P2686" t="str" cm="1">
        <f t="array" ref="P2686">IF(AND(O2686&gt;$Q$2,M2686&gt;0,M2687&lt;0,53.93&gt;A2686&gt;16.07),Peak,"")</f>
        <v/>
      </c>
    </row>
    <row r="2687" spans="1:16" x14ac:dyDescent="0.3">
      <c r="A2687">
        <v>26.831665038999699</v>
      </c>
      <c r="B2687">
        <v>0.77134597301483099</v>
      </c>
      <c r="C2687">
        <v>-0.35176849365234297</v>
      </c>
      <c r="D2687">
        <v>9.5787305831909109</v>
      </c>
      <c r="E2687">
        <v>0.43273490667343101</v>
      </c>
      <c r="F2687">
        <v>0.50947600603103604</v>
      </c>
      <c r="G2687">
        <v>0.47430312633514399</v>
      </c>
      <c r="H2687">
        <v>5.5</v>
      </c>
      <c r="I2687">
        <v>-29.51806640625</v>
      </c>
      <c r="J2687">
        <v>-25.3053283691406</v>
      </c>
      <c r="L2687">
        <f t="shared" si="164"/>
        <v>9.6161736292856901</v>
      </c>
      <c r="M2687">
        <f t="shared" si="165"/>
        <v>-0.41504305764956584</v>
      </c>
      <c r="N2687">
        <f t="shared" si="166"/>
        <v>0.17226073970310082</v>
      </c>
      <c r="O2687">
        <f t="shared" si="167"/>
        <v>0.23027866505375702</v>
      </c>
      <c r="P2687" t="str" cm="1">
        <f t="array" ref="P2687">IF(AND(O2687&gt;$Q$2,M2687&gt;0,M2688&lt;0,53.93&gt;A2687&gt;16.07),Peak,"")</f>
        <v/>
      </c>
    </row>
    <row r="2688" spans="1:16" x14ac:dyDescent="0.3">
      <c r="A2688">
        <v>26.841644286999301</v>
      </c>
      <c r="B2688">
        <v>0.67464709281921298</v>
      </c>
      <c r="C2688">
        <v>-0.25222548842430098</v>
      </c>
      <c r="D2688">
        <v>9.0762262344360298</v>
      </c>
      <c r="E2688">
        <v>0.29417410492897</v>
      </c>
      <c r="F2688">
        <v>0.59687566757202104</v>
      </c>
      <c r="G2688">
        <v>0.48709324002265902</v>
      </c>
      <c r="H2688">
        <v>5.5</v>
      </c>
      <c r="I2688">
        <v>-29.51806640625</v>
      </c>
      <c r="J2688">
        <v>-25.3053283691406</v>
      </c>
      <c r="L2688">
        <f t="shared" si="164"/>
        <v>9.1047596923546052</v>
      </c>
      <c r="M2688">
        <f t="shared" si="165"/>
        <v>-0.51141393693108483</v>
      </c>
      <c r="N2688">
        <f t="shared" si="166"/>
        <v>0.26154421488735163</v>
      </c>
      <c r="O2688">
        <f t="shared" si="167"/>
        <v>0.23243926016528657</v>
      </c>
      <c r="P2688" t="str" cm="1">
        <f t="array" ref="P2688">IF(AND(O2688&gt;$Q$2,M2688&gt;0,M2689&lt;0,53.93&gt;A2688&gt;16.07),Peak,"")</f>
        <v/>
      </c>
    </row>
    <row r="2689" spans="1:16" x14ac:dyDescent="0.3">
      <c r="A2689">
        <v>26.851654052999901</v>
      </c>
      <c r="B2689">
        <v>0.751886427402496</v>
      </c>
      <c r="C2689">
        <v>-4.4906616676598701E-4</v>
      </c>
      <c r="D2689">
        <v>8.7305946350097603</v>
      </c>
      <c r="E2689">
        <v>0.18439167737960799</v>
      </c>
      <c r="F2689">
        <v>0.63311433792114202</v>
      </c>
      <c r="G2689">
        <v>0.46790781617164601</v>
      </c>
      <c r="H2689">
        <v>5.6000061035156197</v>
      </c>
      <c r="I2689">
        <v>-29.7161865234375</v>
      </c>
      <c r="J2689">
        <v>-25.4999694824218</v>
      </c>
      <c r="L2689">
        <f t="shared" si="164"/>
        <v>8.7629113930379159</v>
      </c>
      <c r="M2689">
        <f t="shared" si="165"/>
        <v>-0.34184829931668936</v>
      </c>
      <c r="N2689">
        <f t="shared" si="166"/>
        <v>0.11686025974571285</v>
      </c>
      <c r="O2689">
        <f t="shared" si="167"/>
        <v>0.24634605899281403</v>
      </c>
      <c r="P2689" t="str" cm="1">
        <f t="array" ref="P2689">IF(AND(O2689&gt;$Q$2,M2689&gt;0,M2690&lt;0,53.93&gt;A2689&gt;16.07),Peak,"")</f>
        <v/>
      </c>
    </row>
    <row r="2690" spans="1:16" x14ac:dyDescent="0.3">
      <c r="A2690">
        <v>26.8616333009995</v>
      </c>
      <c r="B2690">
        <v>0.71251833438873202</v>
      </c>
      <c r="C2690">
        <v>3.2781828194856602E-2</v>
      </c>
      <c r="D2690">
        <v>8.8069362640380806</v>
      </c>
      <c r="E2690">
        <v>0.11191401630639999</v>
      </c>
      <c r="F2690">
        <v>0.62991696596145597</v>
      </c>
      <c r="G2690">
        <v>0.42527380585670399</v>
      </c>
      <c r="H2690">
        <v>5.6000061035156197</v>
      </c>
      <c r="I2690">
        <v>-29.7161865234375</v>
      </c>
      <c r="J2690">
        <v>-25.4999694824218</v>
      </c>
      <c r="L2690">
        <f t="shared" si="164"/>
        <v>8.8357729364175555</v>
      </c>
      <c r="M2690">
        <f t="shared" si="165"/>
        <v>7.2861543379639571E-2</v>
      </c>
      <c r="N2690">
        <f t="shared" si="166"/>
        <v>5.3088045036630994E-3</v>
      </c>
      <c r="O2690">
        <f t="shared" si="167"/>
        <v>0.24754896627334441</v>
      </c>
      <c r="P2690" t="str" cm="1">
        <f t="array" ref="P2690">IF(AND(O2690&gt;$Q$2,M2690&gt;0,M2691&lt;0,53.93&gt;A2690&gt;16.07),Peak,"")</f>
        <v/>
      </c>
    </row>
    <row r="2691" spans="1:16" x14ac:dyDescent="0.3">
      <c r="A2691">
        <v>26.871612549000002</v>
      </c>
      <c r="B2691">
        <v>0.78377014398574796</v>
      </c>
      <c r="C2691">
        <v>0.16765137016773199</v>
      </c>
      <c r="D2691">
        <v>8.2364721298217702</v>
      </c>
      <c r="E2691">
        <v>7.0345535874366705E-2</v>
      </c>
      <c r="F2691">
        <v>0.60327070951461703</v>
      </c>
      <c r="G2691">
        <v>0.37304708361625599</v>
      </c>
      <c r="H2691">
        <v>5.6000061035156197</v>
      </c>
      <c r="I2691">
        <v>-29.7161865234375</v>
      </c>
      <c r="J2691">
        <v>-25.4999694824218</v>
      </c>
      <c r="L2691">
        <f t="shared" ref="L2691:L2754" si="168">SQRT(B2691^2+C2691^2+D2691^2)</f>
        <v>8.2753776811607409</v>
      </c>
      <c r="M2691">
        <f t="shared" si="165"/>
        <v>-0.56039525525681455</v>
      </c>
      <c r="N2691">
        <f t="shared" si="166"/>
        <v>0.31404284211435035</v>
      </c>
      <c r="O2691">
        <f t="shared" si="167"/>
        <v>0.25543165248506139</v>
      </c>
      <c r="P2691" t="str" cm="1">
        <f t="array" ref="P2691">IF(AND(O2691&gt;$Q$2,M2691&gt;0,M2692&lt;0,53.93&gt;A2691&gt;16.07),Peak,"")</f>
        <v/>
      </c>
    </row>
    <row r="2692" spans="1:16" x14ac:dyDescent="0.3">
      <c r="A2692">
        <v>26.8815917959991</v>
      </c>
      <c r="B2692">
        <v>0.28815078735351501</v>
      </c>
      <c r="C2692">
        <v>0.427510976791381</v>
      </c>
      <c r="D2692">
        <v>7.8468322753906197</v>
      </c>
      <c r="E2692">
        <v>5.86215034127235E-2</v>
      </c>
      <c r="F2692">
        <v>0.56703197956085205</v>
      </c>
      <c r="G2692">
        <v>0.32934728264808599</v>
      </c>
      <c r="H2692">
        <v>5.3999938964843697</v>
      </c>
      <c r="I2692">
        <v>-29.7161865234375</v>
      </c>
      <c r="J2692">
        <v>-25.597305297851499</v>
      </c>
      <c r="L2692">
        <f t="shared" si="168"/>
        <v>7.8637505854167005</v>
      </c>
      <c r="M2692">
        <f t="shared" ref="M2692:M2755" si="169">L2692-L2691</f>
        <v>-0.41162709574404044</v>
      </c>
      <c r="N2692">
        <f t="shared" ref="N2692:N2755" si="170">M2692^2</f>
        <v>0.16943686595067342</v>
      </c>
      <c r="O2692">
        <f t="shared" ref="O2692:O2755" si="171">AVERAGE(N2692:N2739)</f>
        <v>0.24888923026760593</v>
      </c>
      <c r="P2692" t="str" cm="1">
        <f t="array" ref="P2692">IF(AND(O2692&gt;$Q$2,M2692&gt;0,M2693&lt;0,53.93&gt;A2692&gt;16.07),Peak,"")</f>
        <v/>
      </c>
    </row>
    <row r="2693" spans="1:16" x14ac:dyDescent="0.3">
      <c r="A2693">
        <v>26.8915710449991</v>
      </c>
      <c r="B2693">
        <v>0.172890469431877</v>
      </c>
      <c r="C2693">
        <v>0.385747820138931</v>
      </c>
      <c r="D2693">
        <v>7.5064401626586896</v>
      </c>
      <c r="E2693">
        <v>7.6740853488445199E-2</v>
      </c>
      <c r="F2693">
        <v>0.54678076505661</v>
      </c>
      <c r="G2693">
        <v>0.30056941509246798</v>
      </c>
      <c r="H2693">
        <v>5.3999938964843697</v>
      </c>
      <c r="I2693">
        <v>-29.7161865234375</v>
      </c>
      <c r="J2693">
        <v>-25.597305297851499</v>
      </c>
      <c r="L2693">
        <f t="shared" si="168"/>
        <v>7.5183333532597318</v>
      </c>
      <c r="M2693">
        <f t="shared" si="169"/>
        <v>-0.34541723215696862</v>
      </c>
      <c r="N2693">
        <f t="shared" si="170"/>
        <v>0.11931306427098116</v>
      </c>
      <c r="O2693">
        <f t="shared" si="171"/>
        <v>0.24623124989261388</v>
      </c>
      <c r="P2693" t="str" cm="1">
        <f t="array" ref="P2693">IF(AND(O2693&gt;$Q$2,M2693&gt;0,M2694&lt;0,53.93&gt;A2693&gt;16.07),Peak,"")</f>
        <v/>
      </c>
    </row>
    <row r="2694" spans="1:16" x14ac:dyDescent="0.3">
      <c r="A2694">
        <v>26.901580809999299</v>
      </c>
      <c r="B2694">
        <v>8.8016964495181996E-2</v>
      </c>
      <c r="C2694">
        <v>0.437540143728256</v>
      </c>
      <c r="D2694">
        <v>6.7702713012695304</v>
      </c>
      <c r="E2694">
        <v>0.12577018141746499</v>
      </c>
      <c r="F2694">
        <v>0.56490039825439398</v>
      </c>
      <c r="G2694">
        <v>0.29843783378601002</v>
      </c>
      <c r="H2694">
        <v>5.3999938964843697</v>
      </c>
      <c r="I2694">
        <v>-29.7161865234375</v>
      </c>
      <c r="J2694">
        <v>-25.597305297851499</v>
      </c>
      <c r="L2694">
        <f t="shared" si="168"/>
        <v>6.7849658699367463</v>
      </c>
      <c r="M2694">
        <f t="shared" si="169"/>
        <v>-0.73336748332298551</v>
      </c>
      <c r="N2694">
        <f t="shared" si="170"/>
        <v>0.53782786559548945</v>
      </c>
      <c r="O2694">
        <f t="shared" si="171"/>
        <v>0.24379003408474206</v>
      </c>
      <c r="P2694" t="str" cm="1">
        <f t="array" ref="P2694">IF(AND(O2694&gt;$Q$2,M2694&gt;0,M2695&lt;0,53.93&gt;A2694&gt;16.07),Peak,"")</f>
        <v/>
      </c>
    </row>
    <row r="2695" spans="1:16" x14ac:dyDescent="0.3">
      <c r="A2695">
        <v>26.9115600579998</v>
      </c>
      <c r="B2695">
        <v>-7.2748720645904499E-2</v>
      </c>
      <c r="C2695">
        <v>0.76026898622512795</v>
      </c>
      <c r="D2695">
        <v>6.3171634674072203</v>
      </c>
      <c r="E2695">
        <v>0.18652327358722601</v>
      </c>
      <c r="F2695">
        <v>0.60860019922256403</v>
      </c>
      <c r="G2695">
        <v>0.32614988088607699</v>
      </c>
      <c r="H2695">
        <v>5.3999938964843697</v>
      </c>
      <c r="I2695">
        <v>-29.7161865234375</v>
      </c>
      <c r="J2695">
        <v>-24.6240234375</v>
      </c>
      <c r="L2695">
        <f t="shared" si="168"/>
        <v>6.3631639599900156</v>
      </c>
      <c r="M2695">
        <f t="shared" si="169"/>
        <v>-0.42180190994673072</v>
      </c>
      <c r="N2695">
        <f t="shared" si="170"/>
        <v>0.17791685123470993</v>
      </c>
      <c r="O2695">
        <f t="shared" si="171"/>
        <v>0.23260880590706634</v>
      </c>
      <c r="P2695" t="str" cm="1">
        <f t="array" ref="P2695">IF(AND(O2695&gt;$Q$2,M2695&gt;0,M2696&lt;0,53.93&gt;A2695&gt;16.07),Peak,"")</f>
        <v/>
      </c>
    </row>
    <row r="2696" spans="1:16" x14ac:dyDescent="0.3">
      <c r="A2696">
        <v>26.921569823999501</v>
      </c>
      <c r="B2696">
        <v>-0.202828213572502</v>
      </c>
      <c r="C2696">
        <v>0.91923844814300504</v>
      </c>
      <c r="D2696">
        <v>5.84893703460693</v>
      </c>
      <c r="E2696">
        <v>0.229157283902168</v>
      </c>
      <c r="F2696">
        <v>0.65762901306152299</v>
      </c>
      <c r="G2696">
        <v>0.36558598279952997</v>
      </c>
      <c r="H2696">
        <v>5.3999938964843697</v>
      </c>
      <c r="I2696">
        <v>-29.7161865234375</v>
      </c>
      <c r="J2696">
        <v>-24.6240234375</v>
      </c>
      <c r="L2696">
        <f t="shared" si="168"/>
        <v>5.9242048448346107</v>
      </c>
      <c r="M2696">
        <f t="shared" si="169"/>
        <v>-0.43895911515540487</v>
      </c>
      <c r="N2696">
        <f t="shared" si="170"/>
        <v>0.19268510477801598</v>
      </c>
      <c r="O2696">
        <f t="shared" si="171"/>
        <v>0.22923575229375606</v>
      </c>
      <c r="P2696" t="str" cm="1">
        <f t="array" ref="P2696">IF(AND(O2696&gt;$Q$2,M2696&gt;0,M2697&lt;0,53.93&gt;A2696&gt;16.07),Peak,"")</f>
        <v/>
      </c>
    </row>
    <row r="2697" spans="1:16" x14ac:dyDescent="0.3">
      <c r="A2697">
        <v>26.9315490719991</v>
      </c>
      <c r="B2697">
        <v>-5.1792297512292799E-2</v>
      </c>
      <c r="C2697">
        <v>1.01698517799377</v>
      </c>
      <c r="D2697">
        <v>5.0596284866332999</v>
      </c>
      <c r="E2697">
        <v>0.23981578648090299</v>
      </c>
      <c r="F2697">
        <v>0.69813144207000699</v>
      </c>
      <c r="G2697">
        <v>0.40822026133537198</v>
      </c>
      <c r="H2697">
        <v>5.3999938964843697</v>
      </c>
      <c r="I2697">
        <v>-29.7161865234375</v>
      </c>
      <c r="J2697">
        <v>-24.6240234375</v>
      </c>
      <c r="L2697">
        <f t="shared" si="168"/>
        <v>5.1610833859851359</v>
      </c>
      <c r="M2697">
        <f t="shared" si="169"/>
        <v>-0.7631214588494748</v>
      </c>
      <c r="N2697">
        <f t="shared" si="170"/>
        <v>0.58235436095655069</v>
      </c>
      <c r="O2697">
        <f t="shared" si="171"/>
        <v>0.22781651581587092</v>
      </c>
      <c r="P2697" t="str" cm="1">
        <f t="array" ref="P2697">IF(AND(O2697&gt;$Q$2,M2697&gt;0,M2698&lt;0,53.93&gt;A2697&gt;16.07),Peak,"")</f>
        <v/>
      </c>
    </row>
    <row r="2698" spans="1:16" x14ac:dyDescent="0.3">
      <c r="A2698">
        <v>26.9421997069994</v>
      </c>
      <c r="B2698">
        <v>-0.39113661646842901</v>
      </c>
      <c r="C2698">
        <v>1.0621911287307699</v>
      </c>
      <c r="D2698">
        <v>4.9178733825683496</v>
      </c>
      <c r="E2698">
        <v>0.21743325889110501</v>
      </c>
      <c r="F2698">
        <v>0.71092152595519997</v>
      </c>
      <c r="G2698">
        <v>0.44339314103126498</v>
      </c>
      <c r="H2698">
        <v>5.6000061035156197</v>
      </c>
      <c r="I2698">
        <v>-29.7161865234375</v>
      </c>
      <c r="J2698">
        <v>-25.0133361816406</v>
      </c>
      <c r="L2698">
        <f t="shared" si="168"/>
        <v>5.0464558309442262</v>
      </c>
      <c r="M2698">
        <f t="shared" si="169"/>
        <v>-0.11462755504090971</v>
      </c>
      <c r="N2698">
        <f t="shared" si="170"/>
        <v>1.3139476374656785E-2</v>
      </c>
      <c r="O2698">
        <f t="shared" si="171"/>
        <v>0.21753449692591798</v>
      </c>
      <c r="P2698" t="str" cm="1">
        <f t="array" ref="P2698">IF(AND(O2698&gt;$Q$2,M2698&gt;0,M2699&lt;0,53.93&gt;A2698&gt;16.07),Peak,"")</f>
        <v/>
      </c>
    </row>
    <row r="2699" spans="1:16" x14ac:dyDescent="0.3">
      <c r="A2699">
        <v>26.951507567999201</v>
      </c>
      <c r="B2699">
        <v>-0.33141082525253202</v>
      </c>
      <c r="C2699">
        <v>1.2922626733779901</v>
      </c>
      <c r="D2699">
        <v>4.3888731002807599</v>
      </c>
      <c r="E2699">
        <v>0.16414073109626701</v>
      </c>
      <c r="F2699">
        <v>0.71092152595519997</v>
      </c>
      <c r="G2699">
        <v>0.46151277422904902</v>
      </c>
      <c r="H2699">
        <v>5.6000061035156197</v>
      </c>
      <c r="I2699">
        <v>-29.7161865234375</v>
      </c>
      <c r="J2699">
        <v>-25.0133361816406</v>
      </c>
      <c r="L2699">
        <f t="shared" si="168"/>
        <v>4.5871541332800936</v>
      </c>
      <c r="M2699">
        <f t="shared" si="169"/>
        <v>-0.45930169766413265</v>
      </c>
      <c r="N2699">
        <f t="shared" si="170"/>
        <v>0.21095804947715432</v>
      </c>
      <c r="O2699">
        <f t="shared" si="171"/>
        <v>0.22528057352414046</v>
      </c>
      <c r="P2699" t="str" cm="1">
        <f t="array" ref="P2699">IF(AND(O2699&gt;$Q$2,M2699&gt;0,M2700&lt;0,53.93&gt;A2699&gt;16.07),Peak,"")</f>
        <v/>
      </c>
    </row>
    <row r="2700" spans="1:16" x14ac:dyDescent="0.3">
      <c r="A2700">
        <v>26.961517333999801</v>
      </c>
      <c r="B2700">
        <v>-0.13082794845104201</v>
      </c>
      <c r="C2700">
        <v>1.59538233280181</v>
      </c>
      <c r="D2700">
        <v>4.1989183425903303</v>
      </c>
      <c r="E2700">
        <v>8.8465154170989893E-2</v>
      </c>
      <c r="F2700">
        <v>0.69067060947418202</v>
      </c>
      <c r="G2700">
        <v>0.45724958181381198</v>
      </c>
      <c r="H2700">
        <v>5.6000061035156197</v>
      </c>
      <c r="I2700">
        <v>-29.7161865234375</v>
      </c>
      <c r="J2700">
        <v>-25.0133361816406</v>
      </c>
      <c r="L2700">
        <f t="shared" si="168"/>
        <v>4.4936929120327722</v>
      </c>
      <c r="M2700">
        <f t="shared" si="169"/>
        <v>-9.3461221247321369E-2</v>
      </c>
      <c r="N2700">
        <f t="shared" si="170"/>
        <v>8.7349998770407545E-3</v>
      </c>
      <c r="O2700">
        <f t="shared" si="171"/>
        <v>0.22643403750142702</v>
      </c>
      <c r="P2700" t="str" cm="1">
        <f t="array" ref="P2700">IF(AND(O2700&gt;$Q$2,M2700&gt;0,M2701&lt;0,53.93&gt;A2700&gt;16.07),Peak,"")</f>
        <v/>
      </c>
    </row>
    <row r="2701" spans="1:16" x14ac:dyDescent="0.3">
      <c r="A2701">
        <v>26.971527098999999</v>
      </c>
      <c r="B2701">
        <v>-0.14744338393211301</v>
      </c>
      <c r="C2701">
        <v>1.62861323356628</v>
      </c>
      <c r="D2701">
        <v>3.99025225639343</v>
      </c>
      <c r="E2701">
        <v>1.5987223014235399E-2</v>
      </c>
      <c r="F2701">
        <v>0.634180128574371</v>
      </c>
      <c r="G2701">
        <v>0.42633959650993303</v>
      </c>
      <c r="H2701">
        <v>5.5</v>
      </c>
      <c r="I2701">
        <v>-29.419021606445298</v>
      </c>
      <c r="J2701">
        <v>-24.818679809570298</v>
      </c>
      <c r="L2701">
        <f t="shared" si="168"/>
        <v>4.3123350618505309</v>
      </c>
      <c r="M2701">
        <f t="shared" si="169"/>
        <v>-0.18135785018224126</v>
      </c>
      <c r="N2701">
        <f t="shared" si="170"/>
        <v>3.2890669822724268E-2</v>
      </c>
      <c r="O2701">
        <f t="shared" si="171"/>
        <v>0.23065260678518498</v>
      </c>
      <c r="P2701" t="str" cm="1">
        <f t="array" ref="P2701">IF(AND(O2701&gt;$Q$2,M2701&gt;0,M2702&lt;0,53.93&gt;A2701&gt;16.07),Peak,"")</f>
        <v/>
      </c>
    </row>
    <row r="2702" spans="1:16" x14ac:dyDescent="0.3">
      <c r="A2702">
        <v>26.981506346999499</v>
      </c>
      <c r="B2702">
        <v>-9.8794557154178606E-2</v>
      </c>
      <c r="C2702">
        <v>1.8796412944793699</v>
      </c>
      <c r="D2702">
        <v>4.2751097679138104</v>
      </c>
      <c r="E2702">
        <v>-4.0502686053514397E-2</v>
      </c>
      <c r="F2702">
        <v>0.54358315467834395</v>
      </c>
      <c r="G2702">
        <v>0.37624475359916598</v>
      </c>
      <c r="H2702">
        <v>5.5</v>
      </c>
      <c r="I2702">
        <v>-29.419021606445298</v>
      </c>
      <c r="J2702">
        <v>-24.818679809570298</v>
      </c>
      <c r="L2702">
        <f t="shared" si="168"/>
        <v>4.6711214165495036</v>
      </c>
      <c r="M2702">
        <f t="shared" si="169"/>
        <v>0.35878635469897269</v>
      </c>
      <c r="N2702">
        <f t="shared" si="170"/>
        <v>0.12872764831817704</v>
      </c>
      <c r="O2702">
        <f t="shared" si="171"/>
        <v>0.23460033084939733</v>
      </c>
      <c r="P2702" t="str" cm="1">
        <f t="array" ref="P2702">IF(AND(O2702&gt;$Q$2,M2702&gt;0,M2703&lt;0,53.93&gt;A2702&gt;16.07),Peak,"")</f>
        <v/>
      </c>
    </row>
    <row r="2703" spans="1:16" x14ac:dyDescent="0.3">
      <c r="A2703">
        <v>26.991485594999101</v>
      </c>
      <c r="B2703">
        <v>-0.18905685842037201</v>
      </c>
      <c r="C2703">
        <v>2.1384530067443799</v>
      </c>
      <c r="D2703">
        <v>4.2474174499511701</v>
      </c>
      <c r="E2703">
        <v>-8.3136700093746102E-2</v>
      </c>
      <c r="F2703">
        <v>0.42847120761871299</v>
      </c>
      <c r="G2703">
        <v>0.31122764945030201</v>
      </c>
      <c r="H2703">
        <v>5.5</v>
      </c>
      <c r="I2703">
        <v>-29.419021606445298</v>
      </c>
      <c r="J2703">
        <v>-24.818679809570298</v>
      </c>
      <c r="L2703">
        <f t="shared" si="168"/>
        <v>4.7591258390506503</v>
      </c>
      <c r="M2703">
        <f t="shared" si="169"/>
        <v>8.8004422501146706E-2</v>
      </c>
      <c r="N2703">
        <f t="shared" si="170"/>
        <v>7.7447783797603368E-3</v>
      </c>
      <c r="O2703">
        <f t="shared" si="171"/>
        <v>0.23296673526478337</v>
      </c>
      <c r="P2703" t="str" cm="1">
        <f t="array" ref="P2703">IF(AND(O2703&gt;$Q$2,M2703&gt;0,M2704&lt;0,53.93&gt;A2703&gt;16.07),Peak,"")</f>
        <v/>
      </c>
    </row>
    <row r="2704" spans="1:16" x14ac:dyDescent="0.3">
      <c r="A2704">
        <v>27.001464843999202</v>
      </c>
      <c r="B2704">
        <v>3.2632142305374097E-2</v>
      </c>
      <c r="C2704">
        <v>2.2751188278198198</v>
      </c>
      <c r="D2704">
        <v>4.5084743499755797</v>
      </c>
      <c r="E2704">
        <v>-0.112980350852012</v>
      </c>
      <c r="F2704">
        <v>0.31549137830734197</v>
      </c>
      <c r="G2704">
        <v>0.244079515337944</v>
      </c>
      <c r="H2704">
        <v>5.3000030517578098</v>
      </c>
      <c r="I2704">
        <v>-29.419021606445298</v>
      </c>
      <c r="J2704">
        <v>-24.5267028808593</v>
      </c>
      <c r="L2704">
        <f t="shared" si="168"/>
        <v>5.0501060881727415</v>
      </c>
      <c r="M2704">
        <f t="shared" si="169"/>
        <v>0.29098024912209119</v>
      </c>
      <c r="N2704">
        <f t="shared" si="170"/>
        <v>8.4669505379154256E-2</v>
      </c>
      <c r="O2704">
        <f t="shared" si="171"/>
        <v>0.2366211540583909</v>
      </c>
      <c r="P2704" t="str" cm="1">
        <f t="array" ref="P2704">IF(AND(O2704&gt;$Q$2,M2704&gt;0,M2705&lt;0,53.93&gt;A2704&gt;16.07),Peak,"")</f>
        <v/>
      </c>
    </row>
    <row r="2705" spans="1:16" x14ac:dyDescent="0.3">
      <c r="A2705">
        <v>27.0114440919996</v>
      </c>
      <c r="B2705">
        <v>-0.447419583797454</v>
      </c>
      <c r="C2705">
        <v>2.4577391147613499</v>
      </c>
      <c r="D2705">
        <v>4.5355682373046804</v>
      </c>
      <c r="E2705">
        <v>-0.13323129713535301</v>
      </c>
      <c r="F2705">
        <v>0.21423533558845501</v>
      </c>
      <c r="G2705">
        <v>0.176930576562881</v>
      </c>
      <c r="H2705">
        <v>5.3000030517578098</v>
      </c>
      <c r="I2705">
        <v>-29.419021606445298</v>
      </c>
      <c r="J2705">
        <v>-24.5267028808593</v>
      </c>
      <c r="L2705">
        <f t="shared" si="168"/>
        <v>5.1780348661862519</v>
      </c>
      <c r="M2705">
        <f t="shared" si="169"/>
        <v>0.12792877801351032</v>
      </c>
      <c r="N2705">
        <f t="shared" si="170"/>
        <v>1.6365772244030002E-2</v>
      </c>
      <c r="O2705">
        <f t="shared" si="171"/>
        <v>0.24096273305618121</v>
      </c>
      <c r="P2705" t="str" cm="1">
        <f t="array" ref="P2705">IF(AND(O2705&gt;$Q$2,M2705&gt;0,M2706&lt;0,53.93&gt;A2705&gt;16.07),Peak,"")</f>
        <v/>
      </c>
    </row>
    <row r="2706" spans="1:16" x14ac:dyDescent="0.3">
      <c r="A2706">
        <v>27.021453856999798</v>
      </c>
      <c r="B2706">
        <v>-0.67584455013275102</v>
      </c>
      <c r="C2706">
        <v>2.6833200454711901</v>
      </c>
      <c r="D2706">
        <v>4.7925839424133301</v>
      </c>
      <c r="E2706">
        <v>-0.14282399415969799</v>
      </c>
      <c r="F2706">
        <v>0.138560280203819</v>
      </c>
      <c r="G2706">
        <v>0.121506460011005</v>
      </c>
      <c r="H2706">
        <v>5.3000030517578098</v>
      </c>
      <c r="I2706">
        <v>-29.419021606445298</v>
      </c>
      <c r="J2706">
        <v>-24.5267028808593</v>
      </c>
      <c r="L2706">
        <f t="shared" si="168"/>
        <v>5.5340611821202108</v>
      </c>
      <c r="M2706">
        <f t="shared" si="169"/>
        <v>0.35602631593395895</v>
      </c>
      <c r="N2706">
        <f t="shared" si="170"/>
        <v>0.12675473763750716</v>
      </c>
      <c r="O2706">
        <f t="shared" si="171"/>
        <v>0.24062239237029326</v>
      </c>
      <c r="P2706" t="str" cm="1">
        <f t="array" ref="P2706">IF(AND(O2706&gt;$Q$2,M2706&gt;0,M2707&lt;0,53.93&gt;A2706&gt;16.07),Peak,"")</f>
        <v/>
      </c>
    </row>
    <row r="2707" spans="1:16" x14ac:dyDescent="0.3">
      <c r="A2707">
        <v>27.031433105999799</v>
      </c>
      <c r="B2707">
        <v>-0.63917082548141402</v>
      </c>
      <c r="C2707">
        <v>2.5409660339355402</v>
      </c>
      <c r="D2707">
        <v>4.7830038070678702</v>
      </c>
      <c r="E2707">
        <v>-0.140692397952079</v>
      </c>
      <c r="F2707">
        <v>8.2070365548133795E-2</v>
      </c>
      <c r="G2707">
        <v>7.99382403492927E-2</v>
      </c>
      <c r="H2707">
        <v>5</v>
      </c>
      <c r="I2707">
        <v>-29.0227966308593</v>
      </c>
      <c r="J2707">
        <v>-24.6240234375</v>
      </c>
      <c r="L2707">
        <f t="shared" si="168"/>
        <v>5.4536385237918399</v>
      </c>
      <c r="M2707">
        <f t="shared" si="169"/>
        <v>-8.0422658328370922E-2</v>
      </c>
      <c r="N2707">
        <f t="shared" si="170"/>
        <v>6.4678039726018891E-3</v>
      </c>
      <c r="O2707">
        <f t="shared" si="171"/>
        <v>0.23865410885775709</v>
      </c>
      <c r="P2707" t="str" cm="1">
        <f t="array" ref="P2707">IF(AND(O2707&gt;$Q$2,M2707&gt;0,M2708&lt;0,53.93&gt;A2707&gt;16.07),Peak,"")</f>
        <v/>
      </c>
    </row>
    <row r="2708" spans="1:16" x14ac:dyDescent="0.3">
      <c r="A2708">
        <v>27.041412352999899</v>
      </c>
      <c r="B2708">
        <v>-0.74290513992309504</v>
      </c>
      <c r="C2708">
        <v>2.6012907028198198</v>
      </c>
      <c r="D2708">
        <v>5.0427136421203604</v>
      </c>
      <c r="E2708">
        <v>-0.126836508512496</v>
      </c>
      <c r="F2708">
        <v>2.66457255929708E-2</v>
      </c>
      <c r="G2708">
        <v>5.2226185798644999E-2</v>
      </c>
      <c r="H2708">
        <v>5</v>
      </c>
      <c r="I2708">
        <v>-29.0227966308593</v>
      </c>
      <c r="J2708">
        <v>-24.6240234375</v>
      </c>
      <c r="L2708">
        <f t="shared" si="168"/>
        <v>5.7225503269021383</v>
      </c>
      <c r="M2708">
        <f t="shared" si="169"/>
        <v>0.26891180311029839</v>
      </c>
      <c r="N2708">
        <f t="shared" si="170"/>
        <v>7.231355785203189E-2</v>
      </c>
      <c r="O2708">
        <f t="shared" si="171"/>
        <v>0.23854841882113589</v>
      </c>
      <c r="P2708" t="str" cm="1">
        <f t="array" ref="P2708">IF(AND(O2708&gt;$Q$2,M2708&gt;0,M2709&lt;0,53.93&gt;A2708&gt;16.07),Peak,"")</f>
        <v/>
      </c>
    </row>
    <row r="2709" spans="1:16" x14ac:dyDescent="0.3">
      <c r="A2709">
        <v>27.0514221189996</v>
      </c>
      <c r="B2709">
        <v>-0.831520855426788</v>
      </c>
      <c r="C2709">
        <v>2.6899063587188698</v>
      </c>
      <c r="D2709">
        <v>5.5923705101013104</v>
      </c>
      <c r="E2709">
        <v>-0.110848754644393</v>
      </c>
      <c r="F2709">
        <v>-5.3292516618967001E-2</v>
      </c>
      <c r="G2709">
        <v>3.9436090737581198E-2</v>
      </c>
      <c r="H2709">
        <v>5</v>
      </c>
      <c r="I2709">
        <v>-29.0227966308593</v>
      </c>
      <c r="J2709">
        <v>-24.6240234375</v>
      </c>
      <c r="L2709">
        <f t="shared" si="168"/>
        <v>6.2611205925087159</v>
      </c>
      <c r="M2709">
        <f t="shared" si="169"/>
        <v>0.53857026560657761</v>
      </c>
      <c r="N2709">
        <f t="shared" si="170"/>
        <v>0.29005793099553956</v>
      </c>
      <c r="O2709">
        <f t="shared" si="171"/>
        <v>0.23704470088043272</v>
      </c>
      <c r="P2709" t="str" cm="1">
        <f t="array" ref="P2709">IF(AND(O2709&gt;$Q$2,M2709&gt;0,M2710&lt;0,53.93&gt;A2709&gt;16.07),Peak,"")</f>
        <v/>
      </c>
    </row>
    <row r="2710" spans="1:16" x14ac:dyDescent="0.3">
      <c r="A2710">
        <v>27.061401366999199</v>
      </c>
      <c r="B2710">
        <v>-1.1085946559905999</v>
      </c>
      <c r="C2710">
        <v>2.7864556312561</v>
      </c>
      <c r="D2710">
        <v>6.1531047821044904</v>
      </c>
      <c r="E2710">
        <v>-8.9532010257244096E-2</v>
      </c>
      <c r="F2710">
        <v>-0.166272863745689</v>
      </c>
      <c r="G2710">
        <v>3.8370292633771799E-2</v>
      </c>
      <c r="H2710">
        <v>4.70001220703125</v>
      </c>
      <c r="I2710">
        <v>-28.824691772460898</v>
      </c>
      <c r="J2710">
        <v>-24.916015625</v>
      </c>
      <c r="L2710">
        <f t="shared" si="168"/>
        <v>6.8449993101392561</v>
      </c>
      <c r="M2710">
        <f t="shared" si="169"/>
        <v>0.58387871763054022</v>
      </c>
      <c r="N2710">
        <f t="shared" si="170"/>
        <v>0.3409143569018841</v>
      </c>
      <c r="O2710">
        <f t="shared" si="171"/>
        <v>0.23108817432604975</v>
      </c>
      <c r="P2710" t="str" cm="1">
        <f t="array" ref="P2710">IF(AND(O2710&gt;$Q$2,M2710&gt;0,M2711&lt;0,53.93&gt;A2710&gt;16.07),Peak,"")</f>
        <v/>
      </c>
    </row>
    <row r="2711" spans="1:16" x14ac:dyDescent="0.3">
      <c r="A2711">
        <v>27.0713806149997</v>
      </c>
      <c r="B2711">
        <v>-1.1020083427429199</v>
      </c>
      <c r="C2711">
        <v>2.9779074192047101</v>
      </c>
      <c r="D2711">
        <v>6.49918508529663</v>
      </c>
      <c r="E2711">
        <v>-4.7963529825210502E-2</v>
      </c>
      <c r="F2711">
        <v>-0.31549191474914501</v>
      </c>
      <c r="G2711">
        <v>4.2633481323718997E-2</v>
      </c>
      <c r="H2711">
        <v>4.70001220703125</v>
      </c>
      <c r="I2711">
        <v>-28.824691772460898</v>
      </c>
      <c r="J2711">
        <v>-24.916015625</v>
      </c>
      <c r="L2711">
        <f t="shared" si="168"/>
        <v>7.2333783087691197</v>
      </c>
      <c r="M2711">
        <f t="shared" si="169"/>
        <v>0.38837899862986358</v>
      </c>
      <c r="N2711">
        <f t="shared" si="170"/>
        <v>0.15083824657673559</v>
      </c>
      <c r="O2711">
        <f t="shared" si="171"/>
        <v>0.2243973408062622</v>
      </c>
      <c r="P2711" t="str" cm="1">
        <f t="array" ref="P2711">IF(AND(O2711&gt;$Q$2,M2711&gt;0,M2712&lt;0,53.93&gt;A2711&gt;16.07),Peak,"")</f>
        <v/>
      </c>
    </row>
    <row r="2712" spans="1:16" x14ac:dyDescent="0.3">
      <c r="A2712">
        <v>27.081390380999402</v>
      </c>
      <c r="B2712">
        <v>-1.1210188865661599</v>
      </c>
      <c r="C2712">
        <v>3.13298487663269</v>
      </c>
      <c r="D2712">
        <v>7.4031548500061</v>
      </c>
      <c r="E2712">
        <v>2.66457255929708E-2</v>
      </c>
      <c r="F2712">
        <v>-0.49775227904319702</v>
      </c>
      <c r="G2712">
        <v>4.7962997108697801E-2</v>
      </c>
      <c r="H2712">
        <v>4.70001220703125</v>
      </c>
      <c r="I2712">
        <v>-28.824691772460898</v>
      </c>
      <c r="J2712">
        <v>-24.916015625</v>
      </c>
      <c r="L2712">
        <f t="shared" si="168"/>
        <v>8.1165866787964518</v>
      </c>
      <c r="M2712">
        <f t="shared" si="169"/>
        <v>0.8832083700273321</v>
      </c>
      <c r="N2712">
        <f t="shared" si="170"/>
        <v>0.78005702488633677</v>
      </c>
      <c r="O2712">
        <f t="shared" si="171"/>
        <v>0.22215689953511861</v>
      </c>
      <c r="P2712" t="str" cm="1">
        <f t="array" ref="P2712">IF(AND(O2712&gt;$Q$2,M2712&gt;0,M2713&lt;0,53.93&gt;A2712&gt;16.07),Peak,"")</f>
        <v/>
      </c>
    </row>
    <row r="2713" spans="1:16" x14ac:dyDescent="0.3">
      <c r="A2713">
        <v>27.0913696289999</v>
      </c>
      <c r="B2713">
        <v>-1.2272977828979399</v>
      </c>
      <c r="C2713">
        <v>3.3766782283782901</v>
      </c>
      <c r="D2713">
        <v>8.3286800384521396</v>
      </c>
      <c r="E2713">
        <v>0.13962607085704801</v>
      </c>
      <c r="F2713">
        <v>-0.70879071950912398</v>
      </c>
      <c r="G2713">
        <v>4.7962997108697801E-2</v>
      </c>
      <c r="H2713">
        <v>3.70001220703125</v>
      </c>
      <c r="I2713">
        <v>-28.824691772460898</v>
      </c>
      <c r="J2713">
        <v>-24.916015625</v>
      </c>
      <c r="L2713">
        <f t="shared" si="168"/>
        <v>9.0705637580484098</v>
      </c>
      <c r="M2713">
        <f t="shared" si="169"/>
        <v>0.95397707925195796</v>
      </c>
      <c r="N2713">
        <f t="shared" si="170"/>
        <v>0.91007226773809646</v>
      </c>
      <c r="O2713">
        <f t="shared" si="171"/>
        <v>0.21017537711895987</v>
      </c>
      <c r="P2713" t="str" cm="1">
        <f t="array" ref="P2713">IF(AND(O2713&gt;$Q$2,M2713&gt;0,M2714&lt;0,53.93&gt;A2713&gt;16.07),Peak,"")</f>
        <v/>
      </c>
    </row>
    <row r="2714" spans="1:16" x14ac:dyDescent="0.3">
      <c r="A2714">
        <v>27.101348876999499</v>
      </c>
      <c r="B2714">
        <v>-1.04303097724914</v>
      </c>
      <c r="C2714">
        <v>3.0094916820526101</v>
      </c>
      <c r="D2714">
        <v>8.4681901931762695</v>
      </c>
      <c r="E2714">
        <v>0.24621111154556199</v>
      </c>
      <c r="F2714">
        <v>-0.91663128137588501</v>
      </c>
      <c r="G2714">
        <v>3.1975243240594801E-2</v>
      </c>
      <c r="H2714">
        <v>3.70001220703125</v>
      </c>
      <c r="I2714">
        <v>-28.824691772460898</v>
      </c>
      <c r="J2714">
        <v>-24.916015625</v>
      </c>
      <c r="L2714">
        <f t="shared" si="168"/>
        <v>9.0473863049862029</v>
      </c>
      <c r="M2714">
        <f t="shared" si="169"/>
        <v>-2.3177453062206865E-2</v>
      </c>
      <c r="N2714">
        <f t="shared" si="170"/>
        <v>5.3719433045080242E-4</v>
      </c>
      <c r="O2714">
        <f t="shared" si="171"/>
        <v>0.19139762198945823</v>
      </c>
      <c r="P2714" t="str" cm="1">
        <f t="array" ref="P2714">IF(AND(O2714&gt;$Q$2,M2714&gt;0,M2715&lt;0,53.93&gt;A2714&gt;16.07),Peak,"")</f>
        <v/>
      </c>
    </row>
    <row r="2715" spans="1:16" x14ac:dyDescent="0.3">
      <c r="A2715">
        <v>27.1113586429992</v>
      </c>
      <c r="B2715">
        <v>-0.90546709299087502</v>
      </c>
      <c r="C2715">
        <v>3.3947904109954798</v>
      </c>
      <c r="D2715">
        <v>8.7111349105834908</v>
      </c>
      <c r="E2715">
        <v>0.30483287572860701</v>
      </c>
      <c r="F2715">
        <v>-1.07864046096801</v>
      </c>
      <c r="G2715">
        <v>-1.06632965616881E-3</v>
      </c>
      <c r="H2715">
        <v>3.70001220703125</v>
      </c>
      <c r="I2715">
        <v>-28.824691772460898</v>
      </c>
      <c r="J2715">
        <v>-24.916015625</v>
      </c>
      <c r="L2715">
        <f t="shared" si="168"/>
        <v>9.3929944118722144</v>
      </c>
      <c r="M2715">
        <f t="shared" si="169"/>
        <v>0.34560810688601151</v>
      </c>
      <c r="N2715">
        <f t="shared" si="170"/>
        <v>0.11944496354533275</v>
      </c>
      <c r="O2715">
        <f t="shared" si="171"/>
        <v>0.19336131817722171</v>
      </c>
      <c r="P2715" t="str" cm="1">
        <f t="array" ref="P2715">IF(AND(O2715&gt;$Q$2,M2715&gt;0,M2716&lt;0,53.93&gt;A2715&gt;16.07),Peak,"")</f>
        <v/>
      </c>
    </row>
    <row r="2716" spans="1:16" x14ac:dyDescent="0.3">
      <c r="A2716">
        <v>27.1213378899992</v>
      </c>
      <c r="B2716">
        <v>-0.57450532913207997</v>
      </c>
      <c r="C2716">
        <v>3.5479221343994101</v>
      </c>
      <c r="D2716">
        <v>9.1997194290161097</v>
      </c>
      <c r="E2716">
        <v>0.32295247912406899</v>
      </c>
      <c r="F2716">
        <v>-1.1660403013229299</v>
      </c>
      <c r="G2716">
        <v>-4.7963529825210502E-2</v>
      </c>
      <c r="H2716">
        <v>2.6000061035156201</v>
      </c>
      <c r="I2716">
        <v>-28.923751831054599</v>
      </c>
      <c r="J2716">
        <v>-24.818679809570298</v>
      </c>
      <c r="L2716">
        <f t="shared" si="168"/>
        <v>9.8768742736545416</v>
      </c>
      <c r="M2716">
        <f t="shared" si="169"/>
        <v>0.48387986178232723</v>
      </c>
      <c r="N2716">
        <f t="shared" si="170"/>
        <v>0.23413972063848409</v>
      </c>
      <c r="O2716">
        <f t="shared" si="171"/>
        <v>0.19139634685277554</v>
      </c>
      <c r="P2716" t="str" cm="1">
        <f t="array" ref="P2716">IF(AND(O2716&gt;$Q$2,M2716&gt;0,M2717&lt;0,53.93&gt;A2716&gt;16.07),Peak,"")</f>
        <v/>
      </c>
    </row>
    <row r="2717" spans="1:16" x14ac:dyDescent="0.3">
      <c r="A2717">
        <v>27.131317137999702</v>
      </c>
      <c r="B2717">
        <v>-0.40011796355247498</v>
      </c>
      <c r="C2717">
        <v>3.3937425613403298</v>
      </c>
      <c r="D2717">
        <v>9.8435306549072195</v>
      </c>
      <c r="E2717">
        <v>0.31868878006935097</v>
      </c>
      <c r="F2717">
        <v>-1.1703034639358501</v>
      </c>
      <c r="G2717">
        <v>-0.107651360332965</v>
      </c>
      <c r="H2717">
        <v>2.6000061035156201</v>
      </c>
      <c r="I2717">
        <v>-28.923751831054599</v>
      </c>
      <c r="J2717">
        <v>-24.818679809570298</v>
      </c>
      <c r="L2717">
        <f t="shared" si="168"/>
        <v>10.419821433763074</v>
      </c>
      <c r="M2717">
        <f t="shared" si="169"/>
        <v>0.5429471601085325</v>
      </c>
      <c r="N2717">
        <f t="shared" si="170"/>
        <v>0.29479161866992043</v>
      </c>
      <c r="O2717">
        <f t="shared" si="171"/>
        <v>0.19036446691900979</v>
      </c>
      <c r="P2717" t="str" cm="1">
        <f t="array" ref="P2717">IF(AND(O2717&gt;$Q$2,M2717&gt;0,M2718&lt;0,53.93&gt;A2717&gt;16.07),Peak,"")</f>
        <v/>
      </c>
    </row>
    <row r="2718" spans="1:16" x14ac:dyDescent="0.3">
      <c r="A2718">
        <v>27.141296386999699</v>
      </c>
      <c r="B2718">
        <v>-6.0923308134078903E-2</v>
      </c>
      <c r="C2718">
        <v>3.3801209926605198</v>
      </c>
      <c r="D2718">
        <v>10.5268592834472</v>
      </c>
      <c r="E2718">
        <v>0.282449811697006</v>
      </c>
      <c r="F2718">
        <v>-1.1415256261825499</v>
      </c>
      <c r="G2718">
        <v>-0.177997171878814</v>
      </c>
      <c r="H2718">
        <v>2.6000061035156201</v>
      </c>
      <c r="I2718">
        <v>-28.923751831054599</v>
      </c>
      <c r="J2718">
        <v>-24.818679809570298</v>
      </c>
      <c r="L2718">
        <f t="shared" si="168"/>
        <v>11.056387110986881</v>
      </c>
      <c r="M2718">
        <f t="shared" si="169"/>
        <v>0.63656567722380686</v>
      </c>
      <c r="N2718">
        <f t="shared" si="170"/>
        <v>0.40521586141940386</v>
      </c>
      <c r="O2718">
        <f t="shared" si="171"/>
        <v>0.19383776186594015</v>
      </c>
      <c r="P2718" t="str" cm="1">
        <f t="array" ref="P2718">IF(AND(O2718&gt;$Q$2,M2718&gt;0,M2719&lt;0,53.93&gt;A2718&gt;16.07),Peak,"")</f>
        <v/>
      </c>
    </row>
    <row r="2719" spans="1:16" x14ac:dyDescent="0.3">
      <c r="A2719">
        <v>27.151306151999901</v>
      </c>
      <c r="B2719">
        <v>0.397573232650756</v>
      </c>
      <c r="C2719">
        <v>3.0162277221679599</v>
      </c>
      <c r="D2719">
        <v>11.074420928955</v>
      </c>
      <c r="E2719">
        <v>0.18332588672637901</v>
      </c>
      <c r="F2719">
        <v>-1.1319329738616899</v>
      </c>
      <c r="G2719">
        <v>-0.27285790443420399</v>
      </c>
      <c r="H2719">
        <v>1.70001220703125</v>
      </c>
      <c r="I2719">
        <v>-28.7256469726562</v>
      </c>
      <c r="J2719">
        <v>-24.1373901367187</v>
      </c>
      <c r="L2719">
        <f t="shared" si="168"/>
        <v>11.484706920900132</v>
      </c>
      <c r="M2719">
        <f t="shared" si="169"/>
        <v>0.42831980991325125</v>
      </c>
      <c r="N2719">
        <f t="shared" si="170"/>
        <v>0.18345785956412369</v>
      </c>
      <c r="O2719">
        <f t="shared" si="171"/>
        <v>0.18760760304613411</v>
      </c>
      <c r="P2719" t="str" cm="1">
        <f t="array" ref="P2719">IF(AND(O2719&gt;$Q$2,M2719&gt;0,M2720&lt;0,53.93&gt;A2719&gt;16.07),Peak,"")</f>
        <v/>
      </c>
    </row>
    <row r="2720" spans="1:16" x14ac:dyDescent="0.3">
      <c r="A2720">
        <v>27.1612853999995</v>
      </c>
      <c r="B2720">
        <v>0.77778261899948098</v>
      </c>
      <c r="C2720">
        <v>2.6984386444091699</v>
      </c>
      <c r="D2720">
        <v>11.8650760650634</v>
      </c>
      <c r="E2720">
        <v>1.27898314967751E-2</v>
      </c>
      <c r="F2720">
        <v>-1.13619661331176</v>
      </c>
      <c r="G2720">
        <v>-0.39862808585166898</v>
      </c>
      <c r="H2720">
        <v>1.70001220703125</v>
      </c>
      <c r="I2720">
        <v>-28.7256469726562</v>
      </c>
      <c r="J2720">
        <v>-24.1373901367187</v>
      </c>
      <c r="L2720">
        <f t="shared" si="168"/>
        <v>12.192889196158507</v>
      </c>
      <c r="M2720">
        <f t="shared" si="169"/>
        <v>0.70818227525837507</v>
      </c>
      <c r="N2720">
        <f t="shared" si="170"/>
        <v>0.50152213499012888</v>
      </c>
      <c r="O2720">
        <f t="shared" si="171"/>
        <v>0.19469348689085211</v>
      </c>
      <c r="P2720" t="str" cm="1">
        <f t="array" ref="P2720">IF(AND(O2720&gt;$Q$2,M2720&gt;0,M2721&lt;0,53.93&gt;A2720&gt;16.07),Peak,"")</f>
        <v/>
      </c>
    </row>
    <row r="2721" spans="1:16" x14ac:dyDescent="0.3">
      <c r="A2721">
        <v>27.171295165999201</v>
      </c>
      <c r="B2721">
        <v>0.874930560588836</v>
      </c>
      <c r="C2721">
        <v>2.5331821441650302</v>
      </c>
      <c r="D2721">
        <v>12.4606876373291</v>
      </c>
      <c r="E2721">
        <v>-0.179063230752944</v>
      </c>
      <c r="F2721">
        <v>-1.10422086715698</v>
      </c>
      <c r="G2721">
        <v>-0.54997897148132302</v>
      </c>
      <c r="H2721">
        <v>1.70001220703125</v>
      </c>
      <c r="I2721">
        <v>-28.7256469726562</v>
      </c>
      <c r="J2721">
        <v>-24.1373901367187</v>
      </c>
      <c r="L2721">
        <f t="shared" si="168"/>
        <v>12.745636573214188</v>
      </c>
      <c r="M2721">
        <f t="shared" si="169"/>
        <v>0.552747377055681</v>
      </c>
      <c r="N2721">
        <f t="shared" si="170"/>
        <v>0.30552966284193517</v>
      </c>
      <c r="O2721">
        <f t="shared" si="171"/>
        <v>0.20012216424510065</v>
      </c>
      <c r="P2721" t="str" cm="1">
        <f t="array" ref="P2721">IF(AND(O2721&gt;$Q$2,M2721&gt;0,M2722&lt;0,53.93&gt;A2721&gt;16.07),Peak,"")</f>
        <v/>
      </c>
    </row>
    <row r="2722" spans="1:16" x14ac:dyDescent="0.3">
      <c r="A2722">
        <v>27.181274413999699</v>
      </c>
      <c r="B2722">
        <v>0.82134199142455999</v>
      </c>
      <c r="C2722">
        <v>1.88907170295715</v>
      </c>
      <c r="D2722">
        <v>13.421240806579499</v>
      </c>
      <c r="E2722">
        <v>-0.33894050121307301</v>
      </c>
      <c r="F2722">
        <v>-1.00829434394836</v>
      </c>
      <c r="G2722">
        <v>-0.71731740236282304</v>
      </c>
      <c r="H2722">
        <v>1.3000030517578101</v>
      </c>
      <c r="I2722">
        <v>-28.6265869140625</v>
      </c>
      <c r="J2722">
        <v>-25.0133361816406</v>
      </c>
      <c r="L2722">
        <f t="shared" si="168"/>
        <v>13.578398261723855</v>
      </c>
      <c r="M2722">
        <f t="shared" si="169"/>
        <v>0.8327616885096667</v>
      </c>
      <c r="N2722">
        <f t="shared" si="170"/>
        <v>0.69349202984947111</v>
      </c>
      <c r="O2722">
        <f t="shared" si="171"/>
        <v>0.19995071358221092</v>
      </c>
      <c r="P2722" t="str" cm="1">
        <f t="array" ref="P2722">IF(AND(O2722&gt;$Q$2,M2722&gt;0,M2723&lt;0,53.93&gt;A2722&gt;16.07),Peak,"")</f>
        <v/>
      </c>
    </row>
    <row r="2723" spans="1:16" x14ac:dyDescent="0.3">
      <c r="A2723">
        <v>27.191253661999301</v>
      </c>
      <c r="B2723">
        <v>0.52870059013366699</v>
      </c>
      <c r="C2723">
        <v>1.69597315788269</v>
      </c>
      <c r="D2723">
        <v>14.0913963317871</v>
      </c>
      <c r="E2723">
        <v>-0.42420855164527799</v>
      </c>
      <c r="F2723">
        <v>-0.87932652235031095</v>
      </c>
      <c r="G2723">
        <v>-0.87506306171417203</v>
      </c>
      <c r="H2723">
        <v>1.3000030517578101</v>
      </c>
      <c r="I2723">
        <v>-28.6265869140625</v>
      </c>
      <c r="J2723">
        <v>-25.0133361816406</v>
      </c>
      <c r="L2723">
        <f t="shared" si="168"/>
        <v>14.202932790299657</v>
      </c>
      <c r="M2723">
        <f t="shared" si="169"/>
        <v>0.62453452857580238</v>
      </c>
      <c r="N2723">
        <f t="shared" si="170"/>
        <v>0.39004337738339973</v>
      </c>
      <c r="O2723">
        <f t="shared" si="171"/>
        <v>0.19711720178193703</v>
      </c>
      <c r="P2723" t="str" cm="1">
        <f t="array" ref="P2723">IF(AND(O2723&gt;$Q$2,M2723&gt;0,M2724&lt;0,53.93&gt;A2723&gt;16.07),Peak,"")</f>
        <v/>
      </c>
    </row>
    <row r="2724" spans="1:16" x14ac:dyDescent="0.3">
      <c r="A2724">
        <v>27.201232909999799</v>
      </c>
      <c r="B2724">
        <v>-0.12768447399139399</v>
      </c>
      <c r="C2724">
        <v>1.57741975784301</v>
      </c>
      <c r="D2724">
        <v>14.393169403076101</v>
      </c>
      <c r="E2724">
        <v>-0.41568189859390198</v>
      </c>
      <c r="F2724">
        <v>-0.69919800758361805</v>
      </c>
      <c r="G2724">
        <v>-0.95926529169082597</v>
      </c>
      <c r="H2724">
        <v>1.3000030517578101</v>
      </c>
      <c r="I2724">
        <v>-28.6265869140625</v>
      </c>
      <c r="J2724">
        <v>-25.0133361816406</v>
      </c>
      <c r="L2724">
        <f t="shared" si="168"/>
        <v>14.479913048184303</v>
      </c>
      <c r="M2724">
        <f t="shared" si="169"/>
        <v>0.2769802578846452</v>
      </c>
      <c r="N2724">
        <f t="shared" si="170"/>
        <v>7.6718063257844554E-2</v>
      </c>
      <c r="O2724">
        <f t="shared" si="171"/>
        <v>0.20479227042609441</v>
      </c>
      <c r="P2724" t="str" cm="1">
        <f t="array" ref="P2724">IF(AND(O2724&gt;$Q$2,M2724&gt;0,M2725&lt;0,53.93&gt;A2724&gt;16.07),Peak,"")</f>
        <v/>
      </c>
    </row>
    <row r="2725" spans="1:16" x14ac:dyDescent="0.3">
      <c r="A2725">
        <v>27.2112426759995</v>
      </c>
      <c r="B2725">
        <v>-0.30431717634201</v>
      </c>
      <c r="C2725">
        <v>1.6923806667327801</v>
      </c>
      <c r="D2725">
        <v>15.026352882385201</v>
      </c>
      <c r="E2725">
        <v>-0.31975510716438199</v>
      </c>
      <c r="F2725">
        <v>-0.47643524408340399</v>
      </c>
      <c r="G2725">
        <v>-0.90490698814392001</v>
      </c>
      <c r="H2725">
        <v>1.69999694824218</v>
      </c>
      <c r="I2725">
        <v>-28.2303771972656</v>
      </c>
      <c r="J2725">
        <v>-25.402633666992099</v>
      </c>
      <c r="L2725">
        <f t="shared" si="168"/>
        <v>15.124418739604961</v>
      </c>
      <c r="M2725">
        <f t="shared" si="169"/>
        <v>0.64450569142065817</v>
      </c>
      <c r="N2725">
        <f t="shared" si="170"/>
        <v>0.41538758627362066</v>
      </c>
      <c r="O2725">
        <f t="shared" si="171"/>
        <v>0.21812051773572971</v>
      </c>
      <c r="P2725" t="str" cm="1">
        <f t="array" ref="P2725">IF(AND(O2725&gt;$Q$2,M2725&gt;0,M2726&lt;0,53.93&gt;A2725&gt;16.07),Peak,"")</f>
        <v/>
      </c>
    </row>
    <row r="2726" spans="1:16" x14ac:dyDescent="0.3">
      <c r="A2726">
        <v>27.221221924000002</v>
      </c>
      <c r="B2726">
        <v>-0.41134461760520902</v>
      </c>
      <c r="C2726">
        <v>1.5449372529983501</v>
      </c>
      <c r="D2726">
        <v>14.670692443847599</v>
      </c>
      <c r="E2726">
        <v>-0.17693136632442399</v>
      </c>
      <c r="F2726">
        <v>-0.25047534704208302</v>
      </c>
      <c r="G2726">
        <v>-0.73330539464950495</v>
      </c>
      <c r="H2726">
        <v>1.69999694824218</v>
      </c>
      <c r="I2726">
        <v>-28.2303771972656</v>
      </c>
      <c r="J2726">
        <v>-25.402633666992099</v>
      </c>
      <c r="L2726">
        <f t="shared" si="168"/>
        <v>14.757548993383079</v>
      </c>
      <c r="M2726">
        <f t="shared" si="169"/>
        <v>-0.36686974622188195</v>
      </c>
      <c r="N2726">
        <f t="shared" si="170"/>
        <v>0.13459341069290806</v>
      </c>
      <c r="O2726">
        <f t="shared" si="171"/>
        <v>0.22551628736280649</v>
      </c>
      <c r="P2726" t="str" cm="1">
        <f t="array" ref="P2726">IF(AND(O2726&gt;$Q$2,M2726&gt;0,M2727&lt;0,53.93&gt;A2726&gt;16.07),Peak,"")</f>
        <v/>
      </c>
    </row>
    <row r="2727" spans="1:16" x14ac:dyDescent="0.3">
      <c r="A2727">
        <v>27.231231688999198</v>
      </c>
      <c r="B2727">
        <v>-0.21854552626609799</v>
      </c>
      <c r="C2727">
        <v>1.35752701759338</v>
      </c>
      <c r="D2727">
        <v>14.254407882690399</v>
      </c>
      <c r="E2727">
        <v>-1.91856790333986E-2</v>
      </c>
      <c r="F2727">
        <v>9.5924399793148006E-3</v>
      </c>
      <c r="G2727">
        <v>-0.52866196632385198</v>
      </c>
      <c r="H2727">
        <v>1.69999694824218</v>
      </c>
      <c r="I2727">
        <v>-28.2303771972656</v>
      </c>
      <c r="J2727">
        <v>-25.402633666992099</v>
      </c>
      <c r="L2727">
        <f t="shared" si="168"/>
        <v>14.32057211973925</v>
      </c>
      <c r="M2727">
        <f t="shared" si="169"/>
        <v>-0.43697687364382887</v>
      </c>
      <c r="N2727">
        <f t="shared" si="170"/>
        <v>0.19094878809953478</v>
      </c>
      <c r="O2727">
        <f t="shared" si="171"/>
        <v>0.26278911201901772</v>
      </c>
      <c r="P2727" t="str" cm="1">
        <f t="array" ref="P2727">IF(AND(O2727&gt;$Q$2,M2727&gt;0,M2728&lt;0,53.93&gt;A2727&gt;16.07),Peak,"")</f>
        <v/>
      </c>
    </row>
    <row r="2728" spans="1:16" x14ac:dyDescent="0.3">
      <c r="A2728">
        <v>27.2412109369997</v>
      </c>
      <c r="B2728">
        <v>0.117206268012523</v>
      </c>
      <c r="C2728">
        <v>1.32953524589538</v>
      </c>
      <c r="D2728">
        <v>13.712684631347599</v>
      </c>
      <c r="E2728">
        <v>4.4765606522560099E-2</v>
      </c>
      <c r="F2728">
        <v>0.26646205782890298</v>
      </c>
      <c r="G2728">
        <v>-0.36452096700668302</v>
      </c>
      <c r="H2728">
        <v>2.0999908447265598</v>
      </c>
      <c r="I2728">
        <v>-27.933212280273398</v>
      </c>
      <c r="J2728">
        <v>-25.207992553710898</v>
      </c>
      <c r="L2728">
        <f t="shared" si="168"/>
        <v>13.7774860216999</v>
      </c>
      <c r="M2728">
        <f t="shared" si="169"/>
        <v>-0.54308609803934971</v>
      </c>
      <c r="N2728">
        <f t="shared" si="170"/>
        <v>0.29494250988360615</v>
      </c>
      <c r="O2728">
        <f t="shared" si="171"/>
        <v>0.28514138747055501</v>
      </c>
      <c r="P2728" t="str" cm="1">
        <f t="array" ref="P2728">IF(AND(O2728&gt;$Q$2,M2728&gt;0,M2729&lt;0,53.93&gt;A2728&gt;16.07),Peak,"")</f>
        <v/>
      </c>
    </row>
    <row r="2729" spans="1:16" x14ac:dyDescent="0.3">
      <c r="A2729">
        <v>27.2511901859998</v>
      </c>
      <c r="B2729">
        <v>0.58004379272460904</v>
      </c>
      <c r="C2729">
        <v>1.2078382968902499</v>
      </c>
      <c r="D2729">
        <v>13.1092891693115</v>
      </c>
      <c r="E2729">
        <v>-5.86220361292362E-2</v>
      </c>
      <c r="F2729">
        <v>0.47323679924011203</v>
      </c>
      <c r="G2729">
        <v>-0.30803105235099698</v>
      </c>
      <c r="H2729">
        <v>2.0999908447265598</v>
      </c>
      <c r="I2729">
        <v>-27.933212280273398</v>
      </c>
      <c r="J2729">
        <v>-25.207992553710898</v>
      </c>
      <c r="L2729">
        <f t="shared" si="168"/>
        <v>13.177586527036766</v>
      </c>
      <c r="M2729">
        <f t="shared" si="169"/>
        <v>-0.59989949466313419</v>
      </c>
      <c r="N2729">
        <f t="shared" si="170"/>
        <v>0.35987940369708377</v>
      </c>
      <c r="O2729">
        <f t="shared" si="171"/>
        <v>0.28207785998453988</v>
      </c>
      <c r="P2729" t="str" cm="1">
        <f t="array" ref="P2729">IF(AND(O2729&gt;$Q$2,M2729&gt;0,M2730&lt;0,53.93&gt;A2729&gt;16.07),Peak,"")</f>
        <v/>
      </c>
    </row>
    <row r="2730" spans="1:16" x14ac:dyDescent="0.3">
      <c r="A2730">
        <v>27.261199950999899</v>
      </c>
      <c r="B2730">
        <v>1.22490274906158</v>
      </c>
      <c r="C2730">
        <v>0.80667251348495395</v>
      </c>
      <c r="D2730">
        <v>12.7072248458862</v>
      </c>
      <c r="E2730">
        <v>-0.25580435991287198</v>
      </c>
      <c r="F2730">
        <v>0.65016818046569802</v>
      </c>
      <c r="G2730">
        <v>-0.365586757659912</v>
      </c>
      <c r="H2730">
        <v>2.0999908447265598</v>
      </c>
      <c r="I2730">
        <v>-27.933212280273398</v>
      </c>
      <c r="J2730">
        <v>-25.207992553710898</v>
      </c>
      <c r="L2730">
        <f t="shared" si="168"/>
        <v>12.791585928749347</v>
      </c>
      <c r="M2730">
        <f t="shared" si="169"/>
        <v>-0.38600059828741884</v>
      </c>
      <c r="N2730">
        <f t="shared" si="170"/>
        <v>0.14899646187824528</v>
      </c>
      <c r="O2730">
        <f t="shared" si="171"/>
        <v>0.27481088855849334</v>
      </c>
      <c r="P2730" t="str" cm="1">
        <f t="array" ref="P2730">IF(AND(O2730&gt;$Q$2,M2730&gt;0,M2731&lt;0,53.93&gt;A2730&gt;16.07),Peak,"")</f>
        <v/>
      </c>
    </row>
    <row r="2731" spans="1:16" x14ac:dyDescent="0.3">
      <c r="A2731">
        <v>27.271179198999501</v>
      </c>
      <c r="B2731">
        <v>1.39659571647644</v>
      </c>
      <c r="C2731">
        <v>0.68497556447982699</v>
      </c>
      <c r="D2731">
        <v>12.656480789184499</v>
      </c>
      <c r="E2731">
        <v>-0.42740592360496499</v>
      </c>
      <c r="F2731">
        <v>0.79725563526153498</v>
      </c>
      <c r="G2731">
        <v>-0.48815956711769098</v>
      </c>
      <c r="H2731">
        <v>3.3000030517578098</v>
      </c>
      <c r="I2731">
        <v>-27.0417175292968</v>
      </c>
      <c r="J2731">
        <v>-25.402633666992099</v>
      </c>
      <c r="L2731">
        <f t="shared" si="168"/>
        <v>12.751712711875651</v>
      </c>
      <c r="M2731">
        <f t="shared" si="169"/>
        <v>-3.9873216873695938E-2</v>
      </c>
      <c r="N2731">
        <f t="shared" si="170"/>
        <v>1.5898734238567905E-3</v>
      </c>
      <c r="O2731">
        <f t="shared" si="171"/>
        <v>0.27311720313138405</v>
      </c>
      <c r="P2731" t="str" cm="1">
        <f t="array" ref="P2731">IF(AND(O2731&gt;$Q$2,M2731&gt;0,M2732&lt;0,53.93&gt;A2731&gt;16.07),Peak,"")</f>
        <v/>
      </c>
    </row>
    <row r="2732" spans="1:16" x14ac:dyDescent="0.3">
      <c r="A2732">
        <v>27.2811584469991</v>
      </c>
      <c r="B2732">
        <v>0.83466428518295199</v>
      </c>
      <c r="C2732">
        <v>0.470771014690399</v>
      </c>
      <c r="D2732">
        <v>12.5015525817871</v>
      </c>
      <c r="E2732">
        <v>-0.47963264584541299</v>
      </c>
      <c r="F2732">
        <v>0.92728900909423795</v>
      </c>
      <c r="G2732">
        <v>-0.59048140048980702</v>
      </c>
      <c r="H2732">
        <v>3.3000030517578098</v>
      </c>
      <c r="I2732">
        <v>-27.0417175292968</v>
      </c>
      <c r="J2732">
        <v>-25.402633666992099</v>
      </c>
      <c r="L2732">
        <f t="shared" si="168"/>
        <v>12.538225822357017</v>
      </c>
      <c r="M2732">
        <f t="shared" si="169"/>
        <v>-0.21348688951863437</v>
      </c>
      <c r="N2732">
        <f t="shared" si="170"/>
        <v>4.5576651996341595E-2</v>
      </c>
      <c r="O2732">
        <f t="shared" si="171"/>
        <v>0.27585216663881251</v>
      </c>
      <c r="P2732" t="str" cm="1">
        <f t="array" ref="P2732">IF(AND(O2732&gt;$Q$2,M2732&gt;0,M2733&lt;0,53.93&gt;A2732&gt;16.07),Peak,"")</f>
        <v/>
      </c>
    </row>
    <row r="2733" spans="1:16" x14ac:dyDescent="0.3">
      <c r="A2733">
        <v>27.291137694999598</v>
      </c>
      <c r="B2733">
        <v>0.48843428492545998</v>
      </c>
      <c r="C2733">
        <v>-7.4544981122016907E-2</v>
      </c>
      <c r="D2733">
        <v>12.3223752975463</v>
      </c>
      <c r="E2733">
        <v>-0.38583824038505499</v>
      </c>
      <c r="F2733">
        <v>1.05519127845764</v>
      </c>
      <c r="G2733">
        <v>-0.61819344758987405</v>
      </c>
      <c r="H2733">
        <v>3.3000030517578098</v>
      </c>
      <c r="I2733">
        <v>-27.0417175292968</v>
      </c>
      <c r="J2733">
        <v>-25.402633666992099</v>
      </c>
      <c r="L2733">
        <f t="shared" si="168"/>
        <v>12.332277080023802</v>
      </c>
      <c r="M2733">
        <f t="shared" si="169"/>
        <v>-0.2059487423332147</v>
      </c>
      <c r="N2733">
        <f t="shared" si="170"/>
        <v>4.2414884468632862E-2</v>
      </c>
      <c r="O2733">
        <f t="shared" si="171"/>
        <v>0.28790850979053367</v>
      </c>
      <c r="P2733" t="str" cm="1">
        <f t="array" ref="P2733">IF(AND(O2733&gt;$Q$2,M2733&gt;0,M2734&lt;0,53.93&gt;A2733&gt;16.07),Peak,"")</f>
        <v/>
      </c>
    </row>
    <row r="2734" spans="1:16" x14ac:dyDescent="0.3">
      <c r="A2734">
        <v>27.301147460999299</v>
      </c>
      <c r="B2734">
        <v>-0.19833755493163999</v>
      </c>
      <c r="C2734">
        <v>-0.15343093872070299</v>
      </c>
      <c r="D2734">
        <v>11.709999084472599</v>
      </c>
      <c r="E2734">
        <v>-0.213170066475868</v>
      </c>
      <c r="F2734">
        <v>1.1671053171157799</v>
      </c>
      <c r="G2734">
        <v>-0.55317640304565396</v>
      </c>
      <c r="H2734">
        <v>4.3999938964843697</v>
      </c>
      <c r="I2734">
        <v>-26.843612670898398</v>
      </c>
      <c r="J2734">
        <v>-25.889297485351499</v>
      </c>
      <c r="L2734">
        <f t="shared" si="168"/>
        <v>11.712683612093434</v>
      </c>
      <c r="M2734">
        <f t="shared" si="169"/>
        <v>-0.61959346793036829</v>
      </c>
      <c r="N2734">
        <f t="shared" si="170"/>
        <v>0.3838960655019803</v>
      </c>
      <c r="O2734">
        <f t="shared" si="171"/>
        <v>0.28702524058550366</v>
      </c>
      <c r="P2734" t="str" cm="1">
        <f t="array" ref="P2734">IF(AND(O2734&gt;$Q$2,M2734&gt;0,M2735&lt;0,53.93&gt;A2734&gt;16.07),Peak,"")</f>
        <v/>
      </c>
    </row>
    <row r="2735" spans="1:16" x14ac:dyDescent="0.3">
      <c r="A2735">
        <v>27.311126708999801</v>
      </c>
      <c r="B2735">
        <v>-0.15492781996726901</v>
      </c>
      <c r="C2735">
        <v>-0.17648300528526301</v>
      </c>
      <c r="D2735">
        <v>11.1848907470703</v>
      </c>
      <c r="E2735">
        <v>-3.7305295467376702E-2</v>
      </c>
      <c r="F2735">
        <v>1.2395832538604701</v>
      </c>
      <c r="G2735">
        <v>-0.39223301410674999</v>
      </c>
      <c r="H2735">
        <v>4.3999938964843697</v>
      </c>
      <c r="I2735">
        <v>-26.843612670898398</v>
      </c>
      <c r="J2735">
        <v>-25.889297485351499</v>
      </c>
      <c r="L2735">
        <f t="shared" si="168"/>
        <v>11.187355804856352</v>
      </c>
      <c r="M2735">
        <f t="shared" si="169"/>
        <v>-0.5253278072370815</v>
      </c>
      <c r="N2735">
        <f t="shared" si="170"/>
        <v>0.27596930505652029</v>
      </c>
      <c r="O2735">
        <f t="shared" si="171"/>
        <v>0.2831793114967624</v>
      </c>
      <c r="P2735" t="str" cm="1">
        <f t="array" ref="P2735">IF(AND(O2735&gt;$Q$2,M2735&gt;0,M2736&lt;0,53.93&gt;A2735&gt;16.07),Peak,"")</f>
        <v/>
      </c>
    </row>
    <row r="2736" spans="1:16" x14ac:dyDescent="0.3">
      <c r="A2736">
        <v>27.321136474999498</v>
      </c>
      <c r="B2736">
        <v>-0.20013381540775299</v>
      </c>
      <c r="C2736">
        <v>-8.0682218074798501E-2</v>
      </c>
      <c r="D2736">
        <v>10.2211952209472</v>
      </c>
      <c r="E2736">
        <v>7.5675055384635898E-2</v>
      </c>
      <c r="F2736">
        <v>1.23212218284606</v>
      </c>
      <c r="G2736">
        <v>-0.163075476884841</v>
      </c>
      <c r="H2736">
        <v>4.3999938964843697</v>
      </c>
      <c r="I2736">
        <v>-26.843612670898398</v>
      </c>
      <c r="J2736">
        <v>-25.889297485351499</v>
      </c>
      <c r="L2736">
        <f t="shared" si="168"/>
        <v>10.22347274213107</v>
      </c>
      <c r="M2736">
        <f t="shared" si="169"/>
        <v>-0.9638830627252819</v>
      </c>
      <c r="N2736">
        <f t="shared" si="170"/>
        <v>0.92907055860866972</v>
      </c>
      <c r="O2736">
        <f t="shared" si="171"/>
        <v>0.28248780832682913</v>
      </c>
      <c r="P2736" t="str" cm="1">
        <f t="array" ref="P2736">IF(AND(O2736&gt;$Q$2,M2736&gt;0,M2737&lt;0,53.93&gt;A2736&gt;16.07),Peak,"")</f>
        <v/>
      </c>
    </row>
    <row r="2737" spans="1:16" x14ac:dyDescent="0.3">
      <c r="A2737">
        <v>27.3311462399997</v>
      </c>
      <c r="B2737">
        <v>-6.6761165857314994E-2</v>
      </c>
      <c r="C2737">
        <v>0.23755599558353399</v>
      </c>
      <c r="D2737">
        <v>9.8025159835815394</v>
      </c>
      <c r="E2737">
        <v>0.112979814410209</v>
      </c>
      <c r="F2737">
        <v>1.17243480682373</v>
      </c>
      <c r="G2737">
        <v>7.24776610732078E-2</v>
      </c>
      <c r="H2737">
        <v>5.3999938964843697</v>
      </c>
      <c r="I2737">
        <v>-26.6455078125</v>
      </c>
      <c r="J2737">
        <v>-25.597305297851499</v>
      </c>
      <c r="L2737">
        <f t="shared" si="168"/>
        <v>9.8056213221129376</v>
      </c>
      <c r="M2737">
        <f t="shared" si="169"/>
        <v>-0.41785142001813291</v>
      </c>
      <c r="N2737">
        <f t="shared" si="170"/>
        <v>0.17459980921117013</v>
      </c>
      <c r="O2737">
        <f t="shared" si="171"/>
        <v>0.27210145675218433</v>
      </c>
      <c r="P2737" t="str" cm="1">
        <f t="array" ref="P2737">IF(AND(O2737&gt;$Q$2,M2737&gt;0,M2738&lt;0,53.93&gt;A2737&gt;16.07),Peak,"")</f>
        <v/>
      </c>
    </row>
    <row r="2738" spans="1:16" x14ac:dyDescent="0.3">
      <c r="A2738">
        <v>27.3411254879993</v>
      </c>
      <c r="B2738">
        <v>0.16076569259166701</v>
      </c>
      <c r="C2738">
        <v>0.16839981079101499</v>
      </c>
      <c r="D2738">
        <v>9.1832532882690394</v>
      </c>
      <c r="E2738">
        <v>7.99382403492927E-2</v>
      </c>
      <c r="F2738">
        <v>1.07970571517944</v>
      </c>
      <c r="G2738">
        <v>0.279252409934997</v>
      </c>
      <c r="H2738">
        <v>5.3999938964843697</v>
      </c>
      <c r="I2738">
        <v>-26.6455078125</v>
      </c>
      <c r="J2738">
        <v>-25.597305297851499</v>
      </c>
      <c r="L2738">
        <f t="shared" si="168"/>
        <v>9.1862040615638971</v>
      </c>
      <c r="M2738">
        <f t="shared" si="169"/>
        <v>-0.61941726054904045</v>
      </c>
      <c r="N2738">
        <f t="shared" si="170"/>
        <v>0.38367774266607785</v>
      </c>
      <c r="O2738">
        <f t="shared" si="171"/>
        <v>0.26855740409305834</v>
      </c>
      <c r="P2738" t="str" cm="1">
        <f t="array" ref="P2738">IF(AND(O2738&gt;$Q$2,M2738&gt;0,M2739&lt;0,53.93&gt;A2738&gt;16.07),Peak,"")</f>
        <v/>
      </c>
    </row>
    <row r="2739" spans="1:16" x14ac:dyDescent="0.3">
      <c r="A2739">
        <v>27.351104735999701</v>
      </c>
      <c r="B2739">
        <v>0.62285476922988803</v>
      </c>
      <c r="C2739">
        <v>0.31988480687141402</v>
      </c>
      <c r="D2739">
        <v>9.1569080352783203</v>
      </c>
      <c r="E2739">
        <v>1.1724034324288301E-2</v>
      </c>
      <c r="F2739">
        <v>0.91343307495117099</v>
      </c>
      <c r="G2739">
        <v>0.39649593830108598</v>
      </c>
      <c r="H2739">
        <v>5.3999938964843697</v>
      </c>
      <c r="I2739">
        <v>-26.6455078125</v>
      </c>
      <c r="J2739">
        <v>-25.597305297851499</v>
      </c>
      <c r="L2739">
        <f t="shared" si="168"/>
        <v>9.1836397533747061</v>
      </c>
      <c r="M2739">
        <f t="shared" si="169"/>
        <v>-2.5643081891910668E-3</v>
      </c>
      <c r="N2739">
        <f t="shared" si="170"/>
        <v>6.5756764891523687E-6</v>
      </c>
      <c r="O2739">
        <f t="shared" si="171"/>
        <v>0.26331390662566551</v>
      </c>
      <c r="P2739" t="str" cm="1">
        <f t="array" ref="P2739">IF(AND(O2739&gt;$Q$2,M2739&gt;0,M2740&lt;0,53.93&gt;A2739&gt;16.07),Peak,"")</f>
        <v/>
      </c>
    </row>
    <row r="2740" spans="1:16" x14ac:dyDescent="0.3">
      <c r="A2740">
        <v>27.361083983999301</v>
      </c>
      <c r="B2740">
        <v>0.73242688179016102</v>
      </c>
      <c r="C2740">
        <v>0.47975236177444402</v>
      </c>
      <c r="D2740">
        <v>8.9362668991088796</v>
      </c>
      <c r="E2740">
        <v>-7.3543995618820093E-2</v>
      </c>
      <c r="F2740">
        <v>0.703460693359375</v>
      </c>
      <c r="G2740">
        <v>0.42420801520347501</v>
      </c>
      <c r="H2740">
        <v>5.5999908447265598</v>
      </c>
      <c r="I2740">
        <v>-26.348342895507798</v>
      </c>
      <c r="J2740">
        <v>-25.986618041992099</v>
      </c>
      <c r="L2740">
        <f t="shared" si="168"/>
        <v>8.9790577210476847</v>
      </c>
      <c r="M2740">
        <f t="shared" si="169"/>
        <v>-0.20458203232702132</v>
      </c>
      <c r="N2740">
        <f t="shared" si="170"/>
        <v>4.1853807951054395E-2</v>
      </c>
      <c r="O2740">
        <f t="shared" si="171"/>
        <v>0.2806629379606887</v>
      </c>
      <c r="P2740" t="str" cm="1">
        <f t="array" ref="P2740">IF(AND(O2740&gt;$Q$2,M2740&gt;0,M2741&lt;0,53.93&gt;A2740&gt;16.07),Peak,"")</f>
        <v/>
      </c>
    </row>
    <row r="2741" spans="1:16" x14ac:dyDescent="0.3">
      <c r="A2741">
        <v>27.37109375</v>
      </c>
      <c r="B2741">
        <v>1.1674222946166899</v>
      </c>
      <c r="C2741">
        <v>0.60100018978118896</v>
      </c>
      <c r="D2741">
        <v>8.8358259201049805</v>
      </c>
      <c r="E2741">
        <v>-0.15135090053081501</v>
      </c>
      <c r="F2741">
        <v>0.47536891698837203</v>
      </c>
      <c r="G2741">
        <v>0.38796904683113098</v>
      </c>
      <c r="H2741">
        <v>5.5999908447265598</v>
      </c>
      <c r="I2741">
        <v>-26.348342895507798</v>
      </c>
      <c r="J2741">
        <v>-25.986618041992099</v>
      </c>
      <c r="L2741">
        <f t="shared" si="168"/>
        <v>8.9328548478347134</v>
      </c>
      <c r="M2741">
        <f t="shared" si="169"/>
        <v>-4.620287321297134E-2</v>
      </c>
      <c r="N2741">
        <f t="shared" si="170"/>
        <v>2.1347054931339046E-3</v>
      </c>
      <c r="O2741">
        <f t="shared" si="171"/>
        <v>0.32945656249208871</v>
      </c>
      <c r="P2741" t="str" cm="1">
        <f t="array" ref="P2741">IF(AND(O2741&gt;$Q$2,M2741&gt;0,M2742&lt;0,53.93&gt;A2741&gt;16.07),Peak,"")</f>
        <v/>
      </c>
    </row>
    <row r="2742" spans="1:16" x14ac:dyDescent="0.3">
      <c r="A2742">
        <v>27.3810729979995</v>
      </c>
      <c r="B2742">
        <v>1.15095663070678</v>
      </c>
      <c r="C2742">
        <v>0.68617308139801003</v>
      </c>
      <c r="D2742">
        <v>8.8657636642456001</v>
      </c>
      <c r="E2742">
        <v>-0.18439221382141099</v>
      </c>
      <c r="F2742">
        <v>0.235552608966827</v>
      </c>
      <c r="G2742">
        <v>0.31229344010353</v>
      </c>
      <c r="H2742">
        <v>5.5999908447265598</v>
      </c>
      <c r="I2742">
        <v>-26.348342895507798</v>
      </c>
      <c r="J2742">
        <v>-25.986618041992099</v>
      </c>
      <c r="L2742">
        <f t="shared" si="168"/>
        <v>8.9664541494205334</v>
      </c>
      <c r="M2742">
        <f t="shared" si="169"/>
        <v>3.3599301585820029E-2</v>
      </c>
      <c r="N2742">
        <f t="shared" si="170"/>
        <v>1.1289130670548884E-3</v>
      </c>
      <c r="O2742">
        <f t="shared" si="171"/>
        <v>0.34083275515159045</v>
      </c>
      <c r="P2742" t="str" cm="1">
        <f t="array" ref="P2742">IF(AND(O2742&gt;$Q$2,M2742&gt;0,M2743&lt;0,53.93&gt;A2742&gt;16.07),Peak,"")</f>
        <v/>
      </c>
    </row>
    <row r="2743" spans="1:16" x14ac:dyDescent="0.3">
      <c r="A2743">
        <v>27.391052245999099</v>
      </c>
      <c r="B2743">
        <v>1.0469229221343901</v>
      </c>
      <c r="C2743">
        <v>0.96309721469879095</v>
      </c>
      <c r="D2743">
        <v>8.9810237884521396</v>
      </c>
      <c r="E2743">
        <v>-0.15881174802780099</v>
      </c>
      <c r="F2743">
        <v>1.3855627737939301E-2</v>
      </c>
      <c r="G2743">
        <v>0.23342101275920801</v>
      </c>
      <c r="H2743">
        <v>5.6000061035156197</v>
      </c>
      <c r="I2743">
        <v>-26.0511779785156</v>
      </c>
      <c r="J2743">
        <v>-26.3759155273437</v>
      </c>
      <c r="L2743">
        <f t="shared" si="168"/>
        <v>9.0929858758602613</v>
      </c>
      <c r="M2743">
        <f t="shared" si="169"/>
        <v>0.12653172643972788</v>
      </c>
      <c r="N2743">
        <f t="shared" si="170"/>
        <v>1.601027779581813E-2</v>
      </c>
      <c r="O2743">
        <f t="shared" si="171"/>
        <v>0.39103828057527013</v>
      </c>
      <c r="P2743" t="e" cm="1">
        <f t="array" ref="P2743">IF(AND(O2743&gt;$Q$2,M2743&gt;0,M2744&lt;0,53.93&gt;A2743&gt;16.07),Peak,"")</f>
        <v>#NAME?</v>
      </c>
    </row>
    <row r="2744" spans="1:16" x14ac:dyDescent="0.3">
      <c r="A2744">
        <v>27.4010314939996</v>
      </c>
      <c r="B2744">
        <v>0.92821973562240601</v>
      </c>
      <c r="C2744">
        <v>1.02970874309539</v>
      </c>
      <c r="D2744">
        <v>8.6294050216674805</v>
      </c>
      <c r="E2744">
        <v>-0.107651360332965</v>
      </c>
      <c r="F2744">
        <v>-0.159877553582191</v>
      </c>
      <c r="G2744">
        <v>0.16414073109626701</v>
      </c>
      <c r="H2744">
        <v>5.6000061035156197</v>
      </c>
      <c r="I2744">
        <v>-26.0511779785156</v>
      </c>
      <c r="J2744">
        <v>-26.3759155273437</v>
      </c>
      <c r="L2744">
        <f t="shared" si="168"/>
        <v>8.7400528031120004</v>
      </c>
      <c r="M2744">
        <f t="shared" si="169"/>
        <v>-0.35293307274826091</v>
      </c>
      <c r="N2744">
        <f t="shared" si="170"/>
        <v>0.12456175383952924</v>
      </c>
      <c r="O2744">
        <f t="shared" si="171"/>
        <v>0.40732020095379196</v>
      </c>
      <c r="P2744" t="str" cm="1">
        <f t="array" ref="P2744">IF(AND(O2744&gt;$Q$2,M2744&gt;0,M2745&lt;0,53.93&gt;A2744&gt;16.07),Peak,"")</f>
        <v/>
      </c>
    </row>
    <row r="2745" spans="1:16" x14ac:dyDescent="0.3">
      <c r="A2745">
        <v>27.411010741999199</v>
      </c>
      <c r="B2745">
        <v>1.16353046894073</v>
      </c>
      <c r="C2745">
        <v>1.05216205120086</v>
      </c>
      <c r="D2745">
        <v>8.29500007629394</v>
      </c>
      <c r="E2745">
        <v>-7.5675584375858307E-2</v>
      </c>
      <c r="F2745">
        <v>-0.251541167497634</v>
      </c>
      <c r="G2745">
        <v>0.10338710993528299</v>
      </c>
      <c r="H2745">
        <v>5.6000061035156197</v>
      </c>
      <c r="I2745">
        <v>-26.0511779785156</v>
      </c>
      <c r="J2745">
        <v>-26.3759155273437</v>
      </c>
      <c r="L2745">
        <f t="shared" si="168"/>
        <v>8.4420302297407765</v>
      </c>
      <c r="M2745">
        <f t="shared" si="169"/>
        <v>-0.29802257337122384</v>
      </c>
      <c r="N2745">
        <f t="shared" si="170"/>
        <v>8.8817454238806492E-2</v>
      </c>
      <c r="O2745">
        <f t="shared" si="171"/>
        <v>0.41896135059049167</v>
      </c>
      <c r="P2745" t="str" cm="1">
        <f t="array" ref="P2745">IF(AND(O2745&gt;$Q$2,M2745&gt;0,M2746&lt;0,53.93&gt;A2745&gt;16.07),Peak,"")</f>
        <v/>
      </c>
    </row>
    <row r="2746" spans="1:16" x14ac:dyDescent="0.3">
      <c r="A2746">
        <v>27.4209899899997</v>
      </c>
      <c r="B2746">
        <v>0.94004517793655396</v>
      </c>
      <c r="C2746">
        <v>1.0424323081970199</v>
      </c>
      <c r="D2746">
        <v>7.6945991516113201</v>
      </c>
      <c r="E2746">
        <v>-7.7807180583477006E-2</v>
      </c>
      <c r="F2746">
        <v>-0.26113361120223999</v>
      </c>
      <c r="G2746">
        <v>5.64899072051048E-2</v>
      </c>
      <c r="H2746">
        <v>5.3000030517578098</v>
      </c>
      <c r="I2746">
        <v>-25.952133178710898</v>
      </c>
      <c r="J2746">
        <v>-25.986618041992099</v>
      </c>
      <c r="L2746">
        <f t="shared" si="168"/>
        <v>7.8215859106521606</v>
      </c>
      <c r="M2746">
        <f t="shared" si="169"/>
        <v>-0.62044431908861597</v>
      </c>
      <c r="N2746">
        <f t="shared" si="170"/>
        <v>0.38495115308933631</v>
      </c>
      <c r="O2746">
        <f t="shared" si="171"/>
        <v>0.41904583460269168</v>
      </c>
      <c r="P2746" t="str" cm="1">
        <f t="array" ref="P2746">IF(AND(O2746&gt;$Q$2,M2746&gt;0,M2747&lt;0,53.93&gt;A2746&gt;16.07),Peak,"")</f>
        <v/>
      </c>
    </row>
    <row r="2747" spans="1:16" x14ac:dyDescent="0.3">
      <c r="A2747">
        <v>27.430999755999402</v>
      </c>
      <c r="B2747">
        <v>0.74485105276107699</v>
      </c>
      <c r="C2747">
        <v>1.17101490497589</v>
      </c>
      <c r="D2747">
        <v>7.17248487472534</v>
      </c>
      <c r="E2747">
        <v>-0.103387638926506</v>
      </c>
      <c r="F2747">
        <v>-0.19824863970279599</v>
      </c>
      <c r="G2747">
        <v>1.8119348213076501E-2</v>
      </c>
      <c r="H2747">
        <v>5.3000030517578098</v>
      </c>
      <c r="I2747">
        <v>-25.952133178710898</v>
      </c>
      <c r="J2747">
        <v>-25.986618041992099</v>
      </c>
      <c r="L2747">
        <f t="shared" si="168"/>
        <v>7.3055197129731129</v>
      </c>
      <c r="M2747">
        <f t="shared" si="169"/>
        <v>-0.51606619767904771</v>
      </c>
      <c r="N2747">
        <f t="shared" si="170"/>
        <v>0.26632432038690995</v>
      </c>
      <c r="O2747">
        <f t="shared" si="171"/>
        <v>0.41747449934355824</v>
      </c>
      <c r="P2747" t="str" cm="1">
        <f t="array" ref="P2747">IF(AND(O2747&gt;$Q$2,M2747&gt;0,M2748&lt;0,53.93&gt;A2747&gt;16.07),Peak,"")</f>
        <v/>
      </c>
    </row>
    <row r="2748" spans="1:16" x14ac:dyDescent="0.3">
      <c r="A2748">
        <v>27.4409790039999</v>
      </c>
      <c r="B2748">
        <v>0.67988616228103604</v>
      </c>
      <c r="C2748">
        <v>1.2930111885070801</v>
      </c>
      <c r="D2748">
        <v>6.6882419586181596</v>
      </c>
      <c r="E2748">
        <v>-0.13429762423038399</v>
      </c>
      <c r="F2748">
        <v>-9.5926798880100195E-2</v>
      </c>
      <c r="G2748">
        <v>-1.38564268127083E-2</v>
      </c>
      <c r="H2748">
        <v>5.3000030517578098</v>
      </c>
      <c r="I2748">
        <v>-25.952133178710898</v>
      </c>
      <c r="J2748">
        <v>-25.986618041992099</v>
      </c>
      <c r="L2748">
        <f t="shared" si="168"/>
        <v>6.8459260603870247</v>
      </c>
      <c r="M2748">
        <f t="shared" si="169"/>
        <v>-0.4595936525860882</v>
      </c>
      <c r="N2748">
        <f t="shared" si="170"/>
        <v>0.21122632549742193</v>
      </c>
      <c r="O2748">
        <f t="shared" si="171"/>
        <v>0.41294157912104085</v>
      </c>
      <c r="P2748" t="str" cm="1">
        <f t="array" ref="P2748">IF(AND(O2748&gt;$Q$2,M2748&gt;0,M2749&lt;0,53.93&gt;A2748&gt;16.07),Peak,"")</f>
        <v/>
      </c>
    </row>
    <row r="2749" spans="1:16" x14ac:dyDescent="0.3">
      <c r="A2749">
        <v>27.4509887689991</v>
      </c>
      <c r="B2749">
        <v>0.45550277829170199</v>
      </c>
      <c r="C2749">
        <v>1.1738590002059901</v>
      </c>
      <c r="D2749">
        <v>6.2487554550170898</v>
      </c>
      <c r="E2749">
        <v>-0.171602383255958</v>
      </c>
      <c r="F2749">
        <v>2.02509425580501E-2</v>
      </c>
      <c r="G2749">
        <v>-4.5831937342882101E-2</v>
      </c>
      <c r="H2749">
        <v>5.1000061035156197</v>
      </c>
      <c r="I2749">
        <v>-25.7540283203125</v>
      </c>
      <c r="J2749">
        <v>-26.9598999023437</v>
      </c>
      <c r="L2749">
        <f t="shared" si="168"/>
        <v>6.374352709883718</v>
      </c>
      <c r="M2749">
        <f t="shared" si="169"/>
        <v>-0.47157335050330662</v>
      </c>
      <c r="N2749">
        <f t="shared" si="170"/>
        <v>0.22238142490491447</v>
      </c>
      <c r="O2749">
        <f t="shared" si="171"/>
        <v>0.40854164617097394</v>
      </c>
      <c r="P2749" t="str" cm="1">
        <f t="array" ref="P2749">IF(AND(O2749&gt;$Q$2,M2749&gt;0,M2750&lt;0,53.93&gt;A2749&gt;16.07),Peak,"")</f>
        <v/>
      </c>
    </row>
    <row r="2750" spans="1:16" x14ac:dyDescent="0.3">
      <c r="A2750">
        <v>27.4609680179992</v>
      </c>
      <c r="B2750">
        <v>0.44936552643775901</v>
      </c>
      <c r="C2750">
        <v>1.51035916805267</v>
      </c>
      <c r="D2750">
        <v>5.9447379112243599</v>
      </c>
      <c r="E2750">
        <v>-0.20464342832565299</v>
      </c>
      <c r="F2750">
        <v>0.13109916448593101</v>
      </c>
      <c r="G2750">
        <v>-7.9938776791095706E-2</v>
      </c>
      <c r="H2750">
        <v>5.1000061035156197</v>
      </c>
      <c r="I2750">
        <v>-25.7540283203125</v>
      </c>
      <c r="J2750">
        <v>-26.9598999023437</v>
      </c>
      <c r="L2750">
        <f t="shared" si="168"/>
        <v>6.1500425222936146</v>
      </c>
      <c r="M2750">
        <f t="shared" si="169"/>
        <v>-0.22431018759010346</v>
      </c>
      <c r="N2750">
        <f t="shared" si="170"/>
        <v>5.0315060256707407E-2</v>
      </c>
      <c r="O2750">
        <f t="shared" si="171"/>
        <v>0.4057388762286917</v>
      </c>
      <c r="P2750" t="str" cm="1">
        <f t="array" ref="P2750">IF(AND(O2750&gt;$Q$2,M2750&gt;0,M2751&lt;0,53.93&gt;A2750&gt;16.07),Peak,"")</f>
        <v/>
      </c>
    </row>
    <row r="2751" spans="1:16" x14ac:dyDescent="0.3">
      <c r="A2751">
        <v>27.470947265999701</v>
      </c>
      <c r="B2751">
        <v>0.32662078738212502</v>
      </c>
      <c r="C2751">
        <v>1.2334350347518901</v>
      </c>
      <c r="D2751">
        <v>5.5780005455017001</v>
      </c>
      <c r="E2751">
        <v>-0.23235547542571999</v>
      </c>
      <c r="F2751">
        <v>0.23022308945655801</v>
      </c>
      <c r="G2751">
        <v>-0.11937566101551</v>
      </c>
      <c r="H2751">
        <v>5.1000061035156197</v>
      </c>
      <c r="I2751">
        <v>-25.7540283203125</v>
      </c>
      <c r="J2751">
        <v>-26.9598999023437</v>
      </c>
      <c r="L2751">
        <f t="shared" si="168"/>
        <v>5.7220742051567957</v>
      </c>
      <c r="M2751">
        <f t="shared" si="169"/>
        <v>-0.42796831713681893</v>
      </c>
      <c r="N2751">
        <f t="shared" si="170"/>
        <v>0.18315688047292084</v>
      </c>
      <c r="O2751">
        <f t="shared" si="171"/>
        <v>0.40478189786292651</v>
      </c>
      <c r="P2751" t="str" cm="1">
        <f t="array" ref="P2751">IF(AND(O2751&gt;$Q$2,M2751&gt;0,M2752&lt;0,53.93&gt;A2751&gt;16.07),Peak,"")</f>
        <v/>
      </c>
    </row>
    <row r="2752" spans="1:16" x14ac:dyDescent="0.3">
      <c r="A2752">
        <v>27.480926512999702</v>
      </c>
      <c r="B2752">
        <v>0.34458342194557101</v>
      </c>
      <c r="C2752">
        <v>1.21861588954925</v>
      </c>
      <c r="D2752">
        <v>5.0235533714294398</v>
      </c>
      <c r="E2752">
        <v>-0.26219940185546797</v>
      </c>
      <c r="F2752">
        <v>0.30056941509246798</v>
      </c>
      <c r="G2752">
        <v>-0.159877553582191</v>
      </c>
      <c r="H2752">
        <v>5.3999938964843697</v>
      </c>
      <c r="I2752">
        <v>-25.357803344726499</v>
      </c>
      <c r="J2752">
        <v>-26.862564086913999</v>
      </c>
      <c r="L2752">
        <f t="shared" si="168"/>
        <v>5.180719148587551</v>
      </c>
      <c r="M2752">
        <f t="shared" si="169"/>
        <v>-0.54135505656924465</v>
      </c>
      <c r="N2752">
        <f t="shared" si="170"/>
        <v>0.29306529727309005</v>
      </c>
      <c r="O2752">
        <f t="shared" si="171"/>
        <v>0.40472000973935846</v>
      </c>
      <c r="P2752" t="str" cm="1">
        <f t="array" ref="P2752">IF(AND(O2752&gt;$Q$2,M2752&gt;0,M2753&lt;0,53.93&gt;A2752&gt;16.07),Peak,"")</f>
        <v/>
      </c>
    </row>
    <row r="2753" spans="1:16" x14ac:dyDescent="0.3">
      <c r="A2753">
        <v>27.490936278999399</v>
      </c>
      <c r="B2753">
        <v>7.8736267983913394E-2</v>
      </c>
      <c r="C2753">
        <v>1.34255814552307</v>
      </c>
      <c r="D2753">
        <v>5.0087342262268004</v>
      </c>
      <c r="E2753">
        <v>-0.293108850717544</v>
      </c>
      <c r="F2753">
        <v>0.30909606814384399</v>
      </c>
      <c r="G2753">
        <v>-0.19824863970279599</v>
      </c>
      <c r="H2753">
        <v>5.3999938964843697</v>
      </c>
      <c r="I2753">
        <v>-25.357803344726499</v>
      </c>
      <c r="J2753">
        <v>-26.862564086913999</v>
      </c>
      <c r="L2753">
        <f t="shared" si="168"/>
        <v>5.1861431066817048</v>
      </c>
      <c r="M2753">
        <f t="shared" si="169"/>
        <v>5.4239580941537469E-3</v>
      </c>
      <c r="N2753">
        <f t="shared" si="170"/>
        <v>2.9419321407135946E-5</v>
      </c>
      <c r="O2753">
        <f t="shared" si="171"/>
        <v>0.40009513585175549</v>
      </c>
      <c r="P2753" t="e" cm="1">
        <f t="array" ref="P2753">IF(AND(O2753&gt;$Q$2,M2753&gt;0,M2754&lt;0,53.93&gt;A2753&gt;16.07),Peak,"")</f>
        <v>#NAME?</v>
      </c>
    </row>
    <row r="2754" spans="1:16" x14ac:dyDescent="0.3">
      <c r="A2754">
        <v>27.500915526999901</v>
      </c>
      <c r="B2754">
        <v>0.180374905467033</v>
      </c>
      <c r="C2754">
        <v>1.3460010290145801</v>
      </c>
      <c r="D2754">
        <v>4.8187794685363698</v>
      </c>
      <c r="E2754">
        <v>-0.32508462667465199</v>
      </c>
      <c r="F2754">
        <v>0.256869345903396</v>
      </c>
      <c r="G2754">
        <v>-0.23448733985424</v>
      </c>
      <c r="H2754">
        <v>5.3999938964843697</v>
      </c>
      <c r="I2754">
        <v>-25.357803344726499</v>
      </c>
      <c r="J2754">
        <v>-26.862564086913999</v>
      </c>
      <c r="L2754">
        <f t="shared" si="168"/>
        <v>5.0064847391176786</v>
      </c>
      <c r="M2754">
        <f t="shared" si="169"/>
        <v>-0.1796583675640262</v>
      </c>
      <c r="N2754">
        <f t="shared" si="170"/>
        <v>3.2277129035770742E-2</v>
      </c>
      <c r="O2754">
        <f t="shared" si="171"/>
        <v>0.41321568070080655</v>
      </c>
      <c r="P2754" t="str" cm="1">
        <f t="array" ref="P2754">IF(AND(O2754&gt;$Q$2,M2754&gt;0,M2755&lt;0,53.93&gt;A2754&gt;16.07),Peak,"")</f>
        <v/>
      </c>
    </row>
    <row r="2755" spans="1:16" x14ac:dyDescent="0.3">
      <c r="A2755">
        <v>27.5108947749995</v>
      </c>
      <c r="B2755">
        <v>-0.20836669206619199</v>
      </c>
      <c r="C2755">
        <v>1.27100694179534</v>
      </c>
      <c r="D2755">
        <v>4.7993197441101003</v>
      </c>
      <c r="E2755">
        <v>-0.35279667377471902</v>
      </c>
      <c r="F2755">
        <v>0.16520653665065699</v>
      </c>
      <c r="G2755">
        <v>-0.26539677381515497</v>
      </c>
      <c r="H2755">
        <v>6.20001220703125</v>
      </c>
      <c r="I2755">
        <v>-24.466323852538999</v>
      </c>
      <c r="J2755">
        <v>-26.6679077148437</v>
      </c>
      <c r="L2755">
        <f t="shared" ref="L2755:L2818" si="172">SQRT(B2755^2+C2755^2+D2755^2)</f>
        <v>4.9691392947531252</v>
      </c>
      <c r="M2755">
        <f t="shared" si="169"/>
        <v>-3.7345444364553337E-2</v>
      </c>
      <c r="N2755">
        <f t="shared" si="170"/>
        <v>1.3946822147859485E-3</v>
      </c>
      <c r="O2755">
        <f t="shared" si="171"/>
        <v>0.41303338472294771</v>
      </c>
      <c r="P2755" t="str" cm="1">
        <f t="array" ref="P2755">IF(AND(O2755&gt;$Q$2,M2755&gt;0,M2756&lt;0,53.93&gt;A2755&gt;16.07),Peak,"")</f>
        <v/>
      </c>
    </row>
    <row r="2756" spans="1:16" x14ac:dyDescent="0.3">
      <c r="A2756">
        <v>27.520904540999201</v>
      </c>
      <c r="B2756">
        <v>-0.35311567783355702</v>
      </c>
      <c r="C2756">
        <v>1.3879138231277399</v>
      </c>
      <c r="D2756">
        <v>4.7704296112060502</v>
      </c>
      <c r="E2756">
        <v>-0.36665284633636402</v>
      </c>
      <c r="F2756">
        <v>4.9028795212507199E-2</v>
      </c>
      <c r="G2756">
        <v>-0.29737254977226202</v>
      </c>
      <c r="H2756">
        <v>6.20001220703125</v>
      </c>
      <c r="I2756">
        <v>-24.466323852538999</v>
      </c>
      <c r="J2756">
        <v>-26.6679077148437</v>
      </c>
      <c r="L2756">
        <f t="shared" si="172"/>
        <v>4.980762405278174</v>
      </c>
      <c r="M2756">
        <f t="shared" ref="M2756:M2819" si="173">L2756-L2755</f>
        <v>1.162311052504883E-2</v>
      </c>
      <c r="N2756">
        <f t="shared" ref="N2756:N2819" si="174">M2756^2</f>
        <v>1.3509669827750089E-4</v>
      </c>
      <c r="O2756">
        <f t="shared" ref="O2756:O2819" si="175">AVERAGE(N2756:N2803)</f>
        <v>0.41786881159452477</v>
      </c>
      <c r="P2756" t="e" cm="1">
        <f t="array" ref="P2756">IF(AND(O2756&gt;$Q$2,M2756&gt;0,M2757&lt;0,53.93&gt;A2756&gt;16.07),Peak,"")</f>
        <v>#NAME?</v>
      </c>
    </row>
    <row r="2757" spans="1:16" x14ac:dyDescent="0.3">
      <c r="A2757">
        <v>27.530883788999699</v>
      </c>
      <c r="B2757">
        <v>-0.18561401963233901</v>
      </c>
      <c r="C2757">
        <v>1.46425509452819</v>
      </c>
      <c r="D2757">
        <v>4.6895980834960902</v>
      </c>
      <c r="E2757">
        <v>-0.362389385700225</v>
      </c>
      <c r="F2757">
        <v>-7.0346333086490603E-2</v>
      </c>
      <c r="G2757">
        <v>-0.32934781908988903</v>
      </c>
      <c r="H2757">
        <v>6.20001220703125</v>
      </c>
      <c r="I2757">
        <v>-24.466323852538999</v>
      </c>
      <c r="J2757">
        <v>-26.6679077148437</v>
      </c>
      <c r="L2757">
        <f t="shared" si="172"/>
        <v>4.9163833994986632</v>
      </c>
      <c r="M2757">
        <f t="shared" si="173"/>
        <v>-6.4379005779510834E-2</v>
      </c>
      <c r="N2757">
        <f t="shared" si="174"/>
        <v>4.144656385158289E-3</v>
      </c>
      <c r="O2757">
        <f t="shared" si="175"/>
        <v>0.41791195597032277</v>
      </c>
      <c r="P2757" t="str" cm="1">
        <f t="array" ref="P2757">IF(AND(O2757&gt;$Q$2,M2757&gt;0,M2758&lt;0,53.93&gt;A2757&gt;16.07),Peak,"")</f>
        <v/>
      </c>
    </row>
    <row r="2758" spans="1:16" x14ac:dyDescent="0.3">
      <c r="A2758">
        <v>27.540863036999301</v>
      </c>
      <c r="B2758">
        <v>-0.41658371686935403</v>
      </c>
      <c r="C2758">
        <v>1.4462924003601001</v>
      </c>
      <c r="D2758">
        <v>4.8277606964111301</v>
      </c>
      <c r="E2758">
        <v>-0.348532944917678</v>
      </c>
      <c r="F2758">
        <v>-0.174799770116806</v>
      </c>
      <c r="G2758">
        <v>-0.350665092468261</v>
      </c>
      <c r="H2758">
        <v>6.20001220703125</v>
      </c>
      <c r="I2758">
        <v>-24.0700988769531</v>
      </c>
      <c r="J2758">
        <v>-27.738525390625</v>
      </c>
      <c r="L2758">
        <f t="shared" si="172"/>
        <v>5.0569335611922117</v>
      </c>
      <c r="M2758">
        <f t="shared" si="173"/>
        <v>0.1405501616935485</v>
      </c>
      <c r="N2758">
        <f t="shared" si="174"/>
        <v>1.975434795208263E-2</v>
      </c>
      <c r="O2758">
        <f t="shared" si="175"/>
        <v>0.42298375710950425</v>
      </c>
      <c r="P2758" t="str" cm="1">
        <f t="array" ref="P2758">IF(AND(O2758&gt;$Q$2,M2758&gt;0,M2759&lt;0,53.93&gt;A2758&gt;16.07),Peak,"")</f>
        <v/>
      </c>
    </row>
    <row r="2759" spans="1:16" x14ac:dyDescent="0.3">
      <c r="A2759">
        <v>27.550872802999901</v>
      </c>
      <c r="B2759">
        <v>-0.60354495048522905</v>
      </c>
      <c r="C2759">
        <v>1.7744101285934399</v>
      </c>
      <c r="D2759">
        <v>4.9201183319091797</v>
      </c>
      <c r="E2759">
        <v>-0.32401880621910001</v>
      </c>
      <c r="F2759">
        <v>-0.27818742394447299</v>
      </c>
      <c r="G2759">
        <v>-0.35279667377471902</v>
      </c>
      <c r="H2759">
        <v>6.20001220703125</v>
      </c>
      <c r="I2759">
        <v>-24.0700988769531</v>
      </c>
      <c r="J2759">
        <v>-27.738525390625</v>
      </c>
      <c r="L2759">
        <f t="shared" si="172"/>
        <v>5.2650130305346803</v>
      </c>
      <c r="M2759">
        <f t="shared" si="173"/>
        <v>0.20807946934246857</v>
      </c>
      <c r="N2759">
        <f t="shared" si="174"/>
        <v>4.3297065561843318E-2</v>
      </c>
      <c r="O2759">
        <f t="shared" si="175"/>
        <v>0.42495619068520329</v>
      </c>
      <c r="P2759" t="str" cm="1">
        <f t="array" ref="P2759">IF(AND(O2759&gt;$Q$2,M2759&gt;0,M2760&lt;0,53.93&gt;A2759&gt;16.07),Peak,"")</f>
        <v/>
      </c>
    </row>
    <row r="2760" spans="1:16" x14ac:dyDescent="0.3">
      <c r="A2760">
        <v>27.560852049999902</v>
      </c>
      <c r="B2760">
        <v>-0.87882250547409002</v>
      </c>
      <c r="C2760">
        <v>1.6347504854202199</v>
      </c>
      <c r="D2760">
        <v>5.4081039428710902</v>
      </c>
      <c r="E2760">
        <v>-0.28031900525093001</v>
      </c>
      <c r="F2760">
        <v>-0.39969387650489802</v>
      </c>
      <c r="G2760">
        <v>-0.33147993683815002</v>
      </c>
      <c r="H2760">
        <v>6.20001220703125</v>
      </c>
      <c r="I2760">
        <v>-24.0700988769531</v>
      </c>
      <c r="J2760">
        <v>-27.738525390625</v>
      </c>
      <c r="L2760">
        <f t="shared" si="172"/>
        <v>5.7177203851366531</v>
      </c>
      <c r="M2760">
        <f t="shared" si="173"/>
        <v>0.45270735460197287</v>
      </c>
      <c r="N2760">
        <f t="shared" si="174"/>
        <v>0.20494394891071641</v>
      </c>
      <c r="O2760">
        <f t="shared" si="175"/>
        <v>0.42781462056409386</v>
      </c>
      <c r="P2760" t="str" cm="1">
        <f t="array" ref="P2760">IF(AND(O2760&gt;$Q$2,M2760&gt;0,M2761&lt;0,53.93&gt;A2760&gt;16.07),Peak,"")</f>
        <v/>
      </c>
    </row>
    <row r="2761" spans="1:16" x14ac:dyDescent="0.3">
      <c r="A2761">
        <v>27.570831299000002</v>
      </c>
      <c r="B2761">
        <v>-1.0677295923232999</v>
      </c>
      <c r="C2761">
        <v>2.0046312808990399</v>
      </c>
      <c r="D2761">
        <v>5.34897661209106</v>
      </c>
      <c r="E2761">
        <v>-0.227026492357254</v>
      </c>
      <c r="F2761">
        <v>-0.52120113372802701</v>
      </c>
      <c r="G2761">
        <v>-0.28351640701293901</v>
      </c>
      <c r="H2761">
        <v>5.8000030517578098</v>
      </c>
      <c r="I2761">
        <v>-23.6738891601562</v>
      </c>
      <c r="J2761">
        <v>-27.6412048339843</v>
      </c>
      <c r="L2761">
        <f t="shared" si="172"/>
        <v>5.8112084673825768</v>
      </c>
      <c r="M2761">
        <f t="shared" si="173"/>
        <v>9.3488082245923643E-2</v>
      </c>
      <c r="N2761">
        <f t="shared" si="174"/>
        <v>8.7400215220205836E-3</v>
      </c>
      <c r="O2761">
        <f t="shared" si="175"/>
        <v>0.42356798286070668</v>
      </c>
      <c r="P2761" t="str" cm="1">
        <f t="array" ref="P2761">IF(AND(O2761&gt;$Q$2,M2761&gt;0,M2762&lt;0,53.93&gt;A2761&gt;16.07),Peak,"")</f>
        <v/>
      </c>
    </row>
    <row r="2762" spans="1:16" x14ac:dyDescent="0.3">
      <c r="A2762">
        <v>27.580841063999198</v>
      </c>
      <c r="B2762">
        <v>-1.1023077964782699</v>
      </c>
      <c r="C2762">
        <v>1.73564076423645</v>
      </c>
      <c r="D2762">
        <v>5.7633152008056596</v>
      </c>
      <c r="E2762">
        <v>-0.20144602656364399</v>
      </c>
      <c r="F2762">
        <v>-0.63311517238616899</v>
      </c>
      <c r="G2762">
        <v>-0.22915808856487199</v>
      </c>
      <c r="H2762">
        <v>5.8000030517578098</v>
      </c>
      <c r="I2762">
        <v>-23.6738891601562</v>
      </c>
      <c r="J2762">
        <v>-27.6412048339843</v>
      </c>
      <c r="L2762">
        <f t="shared" si="172"/>
        <v>6.1190958028530362</v>
      </c>
      <c r="M2762">
        <f t="shared" si="173"/>
        <v>0.30788733547045943</v>
      </c>
      <c r="N2762">
        <f t="shared" si="174"/>
        <v>9.479461134309923E-2</v>
      </c>
      <c r="O2762">
        <f t="shared" si="175"/>
        <v>0.42757318088051038</v>
      </c>
      <c r="P2762" t="str" cm="1">
        <f t="array" ref="P2762">IF(AND(O2762&gt;$Q$2,M2762&gt;0,M2763&lt;0,53.93&gt;A2762&gt;16.07),Peak,"")</f>
        <v/>
      </c>
    </row>
    <row r="2763" spans="1:16" x14ac:dyDescent="0.3">
      <c r="A2763">
        <v>27.5913696289999</v>
      </c>
      <c r="B2763">
        <v>-1.1747571229934599</v>
      </c>
      <c r="C2763">
        <v>2.1252803802490199</v>
      </c>
      <c r="D2763">
        <v>5.7889118194579998</v>
      </c>
      <c r="E2763">
        <v>-0.21956537663936601</v>
      </c>
      <c r="F2763">
        <v>-0.73117327690124501</v>
      </c>
      <c r="G2763">
        <v>-0.185458004474639</v>
      </c>
      <c r="H2763">
        <v>5.8000030517578098</v>
      </c>
      <c r="I2763">
        <v>-23.6738891601562</v>
      </c>
      <c r="J2763">
        <v>-27.6412048339843</v>
      </c>
      <c r="L2763">
        <f t="shared" si="172"/>
        <v>6.2776087044475641</v>
      </c>
      <c r="M2763">
        <f t="shared" si="173"/>
        <v>0.15851290159452791</v>
      </c>
      <c r="N2763">
        <f t="shared" si="174"/>
        <v>2.5126339971916489E-2</v>
      </c>
      <c r="O2763">
        <f t="shared" si="175"/>
        <v>0.42598732600530442</v>
      </c>
      <c r="P2763" t="str" cm="1">
        <f t="array" ref="P2763">IF(AND(O2763&gt;$Q$2,M2763&gt;0,M2764&lt;0,53.93&gt;A2763&gt;16.07),Peak,"")</f>
        <v/>
      </c>
    </row>
    <row r="2764" spans="1:16" x14ac:dyDescent="0.3">
      <c r="A2764">
        <v>27.600799559999299</v>
      </c>
      <c r="B2764">
        <v>-1.0427316427230799</v>
      </c>
      <c r="C2764">
        <v>2.2767653465270898</v>
      </c>
      <c r="D2764">
        <v>6.2222609519958496</v>
      </c>
      <c r="E2764">
        <v>-0.257935941219329</v>
      </c>
      <c r="F2764">
        <v>-0.80791467428207397</v>
      </c>
      <c r="G2764">
        <v>-0.15881174802780099</v>
      </c>
      <c r="H2764">
        <v>5.20001220703125</v>
      </c>
      <c r="I2764">
        <v>-23.0795593261718</v>
      </c>
      <c r="J2764">
        <v>-28.030517578125</v>
      </c>
      <c r="L2764">
        <f t="shared" si="172"/>
        <v>6.7072707621367789</v>
      </c>
      <c r="M2764">
        <f t="shared" si="173"/>
        <v>0.42966205768921473</v>
      </c>
      <c r="N2764">
        <f t="shared" si="174"/>
        <v>0.1846094838177301</v>
      </c>
      <c r="O2764">
        <f t="shared" si="175"/>
        <v>0.42613573264263899</v>
      </c>
      <c r="P2764" t="str" cm="1">
        <f t="array" ref="P2764">IF(AND(O2764&gt;$Q$2,M2764&gt;0,M2765&lt;0,53.93&gt;A2764&gt;16.07),Peak,"")</f>
        <v/>
      </c>
    </row>
    <row r="2765" spans="1:16" x14ac:dyDescent="0.3">
      <c r="A2765">
        <v>27.610809325999899</v>
      </c>
      <c r="B2765">
        <v>-1.0002200603485101</v>
      </c>
      <c r="C2765">
        <v>2.48138999938964</v>
      </c>
      <c r="D2765">
        <v>6.8850822448730398</v>
      </c>
      <c r="E2765">
        <v>-0.29950416088104198</v>
      </c>
      <c r="F2765">
        <v>-0.88145810365676802</v>
      </c>
      <c r="G2765">
        <v>-0.14389032125473</v>
      </c>
      <c r="H2765">
        <v>5.20001220703125</v>
      </c>
      <c r="I2765">
        <v>-23.0795593261718</v>
      </c>
      <c r="J2765">
        <v>-28.030517578125</v>
      </c>
      <c r="L2765">
        <f t="shared" si="172"/>
        <v>7.3866158704010374</v>
      </c>
      <c r="M2765">
        <f t="shared" si="173"/>
        <v>0.67934510826425853</v>
      </c>
      <c r="N2765">
        <f t="shared" si="174"/>
        <v>0.46150977612257715</v>
      </c>
      <c r="O2765">
        <f t="shared" si="175"/>
        <v>0.42513910177657338</v>
      </c>
      <c r="P2765" t="str" cm="1">
        <f t="array" ref="P2765">IF(AND(O2765&gt;$Q$2,M2765&gt;0,M2766&lt;0,53.93&gt;A2765&gt;16.07),Peak,"")</f>
        <v/>
      </c>
    </row>
    <row r="2766" spans="1:16" x14ac:dyDescent="0.3">
      <c r="A2766">
        <v>27.620788573999501</v>
      </c>
      <c r="B2766">
        <v>-1.0389894247055</v>
      </c>
      <c r="C2766">
        <v>2.57464599609375</v>
      </c>
      <c r="D2766">
        <v>7.1953868865966797</v>
      </c>
      <c r="E2766">
        <v>-0.350665092468261</v>
      </c>
      <c r="F2766">
        <v>-0.94540911912918002</v>
      </c>
      <c r="G2766">
        <v>-0.132165491580963</v>
      </c>
      <c r="H2766">
        <v>5.20001220703125</v>
      </c>
      <c r="I2766">
        <v>-23.0795593261718</v>
      </c>
      <c r="J2766">
        <v>-28.030517578125</v>
      </c>
      <c r="L2766">
        <f t="shared" si="172"/>
        <v>7.7124505494465829</v>
      </c>
      <c r="M2766">
        <f t="shared" si="173"/>
        <v>0.32583467904554553</v>
      </c>
      <c r="N2766">
        <f t="shared" si="174"/>
        <v>0.10616823806871367</v>
      </c>
      <c r="O2766">
        <f t="shared" si="175"/>
        <v>0.41873829167903248</v>
      </c>
      <c r="P2766" t="str" cm="1">
        <f t="array" ref="P2766">IF(AND(O2766&gt;$Q$2,M2766&gt;0,M2767&lt;0,53.93&gt;A2766&gt;16.07),Peak,"")</f>
        <v/>
      </c>
    </row>
    <row r="2767" spans="1:16" x14ac:dyDescent="0.3">
      <c r="A2767">
        <v>27.6307678219991</v>
      </c>
      <c r="B2767">
        <v>-1.21711897850036</v>
      </c>
      <c r="C2767">
        <v>2.76609778404235</v>
      </c>
      <c r="D2767">
        <v>7.8761715888976997</v>
      </c>
      <c r="E2767">
        <v>-0.409286588430404</v>
      </c>
      <c r="F2767">
        <v>-0.98377996683120705</v>
      </c>
      <c r="G2767">
        <v>-0.122573055326938</v>
      </c>
      <c r="H2767">
        <v>4.5</v>
      </c>
      <c r="I2767">
        <v>-22.386184692382798</v>
      </c>
      <c r="J2767">
        <v>-28.419815063476499</v>
      </c>
      <c r="L2767">
        <f t="shared" si="172"/>
        <v>8.4360390264903984</v>
      </c>
      <c r="M2767">
        <f t="shared" si="173"/>
        <v>0.72358847704381546</v>
      </c>
      <c r="N2767">
        <f t="shared" si="174"/>
        <v>0.52358028411058821</v>
      </c>
      <c r="O2767">
        <f t="shared" si="175"/>
        <v>0.42245342924171631</v>
      </c>
      <c r="P2767" t="str" cm="1">
        <f t="array" ref="P2767">IF(AND(O2767&gt;$Q$2,M2767&gt;0,M2768&lt;0,53.93&gt;A2767&gt;16.07),Peak,"")</f>
        <v/>
      </c>
    </row>
    <row r="2768" spans="1:16" x14ac:dyDescent="0.3">
      <c r="A2768">
        <v>27.6407775879997</v>
      </c>
      <c r="B2768">
        <v>-1.37578904628753</v>
      </c>
      <c r="C2768">
        <v>3.0157785415649401</v>
      </c>
      <c r="D2768">
        <v>8.6988601684570295</v>
      </c>
      <c r="E2768">
        <v>-0.46790862083434998</v>
      </c>
      <c r="F2768">
        <v>-0.992306888103485</v>
      </c>
      <c r="G2768">
        <v>-0.109782956540584</v>
      </c>
      <c r="H2768">
        <v>4.5</v>
      </c>
      <c r="I2768">
        <v>-22.386184692382798</v>
      </c>
      <c r="J2768">
        <v>-28.419815063476499</v>
      </c>
      <c r="L2768">
        <f t="shared" si="172"/>
        <v>9.3090216425796637</v>
      </c>
      <c r="M2768">
        <f t="shared" si="173"/>
        <v>0.87298261608926531</v>
      </c>
      <c r="N2768">
        <f t="shared" si="174"/>
        <v>0.76209864799405758</v>
      </c>
      <c r="O2768">
        <f t="shared" si="175"/>
        <v>0.41631230630060873</v>
      </c>
      <c r="P2768" t="str" cm="1">
        <f t="array" ref="P2768">IF(AND(O2768&gt;$Q$2,M2768&gt;0,M2769&lt;0,53.93&gt;A2768&gt;16.07),Peak,"")</f>
        <v/>
      </c>
    </row>
    <row r="2769" spans="1:16" x14ac:dyDescent="0.3">
      <c r="A2769">
        <v>27.650756835999299</v>
      </c>
      <c r="B2769">
        <v>-1.3659095764160101</v>
      </c>
      <c r="C2769">
        <v>2.9713211059570299</v>
      </c>
      <c r="D2769">
        <v>9.2958192825317294</v>
      </c>
      <c r="E2769">
        <v>-0.51054263114929199</v>
      </c>
      <c r="F2769">
        <v>-0.97525334358215299</v>
      </c>
      <c r="G2769">
        <v>-9.5926798880100195E-2</v>
      </c>
      <c r="H2769">
        <v>4.5</v>
      </c>
      <c r="I2769">
        <v>-22.386184692382798</v>
      </c>
      <c r="J2769">
        <v>-28.419815063476499</v>
      </c>
      <c r="L2769">
        <f t="shared" si="172"/>
        <v>9.854273906236795</v>
      </c>
      <c r="M2769">
        <f t="shared" si="173"/>
        <v>0.54525226365713131</v>
      </c>
      <c r="N2769">
        <f t="shared" si="174"/>
        <v>0.29730003102322583</v>
      </c>
      <c r="O2769">
        <f t="shared" si="175"/>
        <v>0.41293936654462748</v>
      </c>
      <c r="P2769" t="str" cm="1">
        <f t="array" ref="P2769">IF(AND(O2769&gt;$Q$2,M2769&gt;0,M2770&lt;0,53.93&gt;A2769&gt;16.07),Peak,"")</f>
        <v/>
      </c>
    </row>
    <row r="2770" spans="1:16" x14ac:dyDescent="0.3">
      <c r="A2770">
        <v>27.660766600999501</v>
      </c>
      <c r="B2770">
        <v>-1.0795550346374501</v>
      </c>
      <c r="C2770">
        <v>3.0210177898406898</v>
      </c>
      <c r="D2770">
        <v>10.1038389205932</v>
      </c>
      <c r="E2770">
        <v>-0.54145205020904497</v>
      </c>
      <c r="F2770">
        <v>-0.94967287778854304</v>
      </c>
      <c r="G2770">
        <v>-9.1663606464862796E-2</v>
      </c>
      <c r="H2770">
        <v>3.8000030517578098</v>
      </c>
      <c r="I2770">
        <v>-21.6928100585937</v>
      </c>
      <c r="J2770">
        <v>-29.3930969238281</v>
      </c>
      <c r="L2770">
        <f t="shared" si="172"/>
        <v>10.600922058605985</v>
      </c>
      <c r="M2770">
        <f t="shared" si="173"/>
        <v>0.74664815236918969</v>
      </c>
      <c r="N2770">
        <f t="shared" si="174"/>
        <v>0.55748346343632471</v>
      </c>
      <c r="O2770">
        <f t="shared" si="175"/>
        <v>0.41219015681081778</v>
      </c>
      <c r="P2770" t="str" cm="1">
        <f t="array" ref="P2770">IF(AND(O2770&gt;$Q$2,M2770&gt;0,M2771&lt;0,53.93&gt;A2770&gt;16.07),Peak,"")</f>
        <v/>
      </c>
    </row>
    <row r="2771" spans="1:16" x14ac:dyDescent="0.3">
      <c r="A2771">
        <v>27.670745848999999</v>
      </c>
      <c r="B2771">
        <v>-0.84050214290618896</v>
      </c>
      <c r="C2771">
        <v>3.2016921043395898</v>
      </c>
      <c r="D2771">
        <v>10.983859062194799</v>
      </c>
      <c r="E2771">
        <v>-0.58195447921752896</v>
      </c>
      <c r="F2771">
        <v>-0.95287024974822998</v>
      </c>
      <c r="G2771">
        <v>-8.2070901989936801E-2</v>
      </c>
      <c r="H2771">
        <v>3.8000030517578098</v>
      </c>
      <c r="I2771">
        <v>-21.6928100585937</v>
      </c>
      <c r="J2771">
        <v>-29.3930969238281</v>
      </c>
      <c r="L2771">
        <f t="shared" si="172"/>
        <v>11.471810497100236</v>
      </c>
      <c r="M2771">
        <f t="shared" si="173"/>
        <v>0.87088843849425146</v>
      </c>
      <c r="N2771">
        <f t="shared" si="174"/>
        <v>0.75844667230295559</v>
      </c>
      <c r="O2771">
        <f t="shared" si="175"/>
        <v>0.40970255520618443</v>
      </c>
      <c r="P2771" t="str" cm="1">
        <f t="array" ref="P2771">IF(AND(O2771&gt;$Q$2,M2771&gt;0,M2772&lt;0,53.93&gt;A2771&gt;16.07),Peak,"")</f>
        <v/>
      </c>
    </row>
    <row r="2772" spans="1:16" x14ac:dyDescent="0.3">
      <c r="A2772">
        <v>27.6807556149997</v>
      </c>
      <c r="B2772">
        <v>-0.64890062808990401</v>
      </c>
      <c r="C2772">
        <v>2.8229796886443999</v>
      </c>
      <c r="D2772">
        <v>11.9728527069091</v>
      </c>
      <c r="E2772">
        <v>-0.64803713560104304</v>
      </c>
      <c r="F2772">
        <v>-1.0029653310775699</v>
      </c>
      <c r="G2772">
        <v>-6.8214744329452501E-2</v>
      </c>
      <c r="H2772">
        <v>3.8000030517578098</v>
      </c>
      <c r="I2772">
        <v>-21.6928100585937</v>
      </c>
      <c r="J2772">
        <v>-29.3930969238281</v>
      </c>
      <c r="L2772">
        <f t="shared" si="172"/>
        <v>12.318258330176993</v>
      </c>
      <c r="M2772">
        <f t="shared" si="173"/>
        <v>0.84644783307675731</v>
      </c>
      <c r="N2772">
        <f t="shared" si="174"/>
        <v>0.716473934120338</v>
      </c>
      <c r="O2772">
        <f t="shared" si="175"/>
        <v>0.40766970581020096</v>
      </c>
      <c r="P2772" t="str" cm="1">
        <f t="array" ref="P2772">IF(AND(O2772&gt;$Q$2,M2772&gt;0,M2773&lt;0,53.93&gt;A2772&gt;16.07),Peak,"")</f>
        <v/>
      </c>
    </row>
    <row r="2773" spans="1:16" x14ac:dyDescent="0.3">
      <c r="A2773">
        <v>27.6907348629993</v>
      </c>
      <c r="B2773">
        <v>-0.64650559425354004</v>
      </c>
      <c r="C2773">
        <v>2.85276770591735</v>
      </c>
      <c r="D2773">
        <v>12.867691040039</v>
      </c>
      <c r="E2773">
        <v>-0.72904169559478704</v>
      </c>
      <c r="F2773">
        <v>-1.0615868568420399</v>
      </c>
      <c r="G2773">
        <v>-5.86220361292362E-2</v>
      </c>
      <c r="H2773">
        <v>2.8000030517578098</v>
      </c>
      <c r="I2773">
        <v>-20.999435424804599</v>
      </c>
      <c r="J2773">
        <v>-29.4904174804687</v>
      </c>
      <c r="L2773">
        <f t="shared" si="172"/>
        <v>13.195973846943849</v>
      </c>
      <c r="M2773">
        <f t="shared" si="173"/>
        <v>0.87771551676685533</v>
      </c>
      <c r="N2773">
        <f t="shared" si="174"/>
        <v>0.77038452837330795</v>
      </c>
      <c r="O2773">
        <f t="shared" si="175"/>
        <v>0.39477543414561533</v>
      </c>
      <c r="P2773" t="str" cm="1">
        <f t="array" ref="P2773">IF(AND(O2773&gt;$Q$2,M2773&gt;0,M2774&lt;0,53.93&gt;A2773&gt;16.07),Peak,"")</f>
        <v/>
      </c>
    </row>
    <row r="2774" spans="1:16" x14ac:dyDescent="0.3">
      <c r="A2774">
        <v>27.700714110999701</v>
      </c>
      <c r="B2774">
        <v>-0.43364822864532399</v>
      </c>
      <c r="C2774">
        <v>3.0841863155364901</v>
      </c>
      <c r="D2774">
        <v>14.2464742660522</v>
      </c>
      <c r="E2774">
        <v>-0.76101744174957198</v>
      </c>
      <c r="F2774">
        <v>-1.0956939458846999</v>
      </c>
      <c r="G2774">
        <v>-5.22267185151577E-2</v>
      </c>
      <c r="H2774">
        <v>2.8000030517578098</v>
      </c>
      <c r="I2774">
        <v>-20.999435424804599</v>
      </c>
      <c r="J2774">
        <v>-29.4904174804687</v>
      </c>
      <c r="L2774">
        <f t="shared" si="172"/>
        <v>14.582945005328567</v>
      </c>
      <c r="M2774">
        <f t="shared" si="173"/>
        <v>1.3869711583847177</v>
      </c>
      <c r="N2774">
        <f t="shared" si="174"/>
        <v>1.9236889941910458</v>
      </c>
      <c r="O2774">
        <f t="shared" si="175"/>
        <v>0.38214129175321476</v>
      </c>
      <c r="P2774" t="str" cm="1">
        <f t="array" ref="P2774">IF(AND(O2774&gt;$Q$2,M2774&gt;0,M2775&lt;0,53.93&gt;A2774&gt;16.07),Peak,"")</f>
        <v/>
      </c>
    </row>
    <row r="2775" spans="1:16" x14ac:dyDescent="0.3">
      <c r="A2775">
        <v>27.710693358999301</v>
      </c>
      <c r="B2775">
        <v>5.7929534465074498E-2</v>
      </c>
      <c r="C2775">
        <v>2.7488837242126398</v>
      </c>
      <c r="D2775">
        <v>15.464641571044901</v>
      </c>
      <c r="E2775">
        <v>-0.68640768527984597</v>
      </c>
      <c r="F2775">
        <v>-1.09143078327178</v>
      </c>
      <c r="G2775">
        <v>-4.5831937342882101E-2</v>
      </c>
      <c r="H2775">
        <v>2.8000030517578098</v>
      </c>
      <c r="I2775">
        <v>-20.999435424804599</v>
      </c>
      <c r="J2775">
        <v>-29.4904174804687</v>
      </c>
      <c r="L2775">
        <f t="shared" si="172"/>
        <v>15.707159402040032</v>
      </c>
      <c r="M2775">
        <f t="shared" si="173"/>
        <v>1.1242143967114657</v>
      </c>
      <c r="N2775">
        <f t="shared" si="174"/>
        <v>1.2638580097733247</v>
      </c>
      <c r="O2775">
        <f t="shared" si="175"/>
        <v>0.342886909216989</v>
      </c>
      <c r="P2775" t="str" cm="1">
        <f t="array" ref="P2775">IF(AND(O2775&gt;$Q$2,M2775&gt;0,M2776&lt;0,53.93&gt;A2775&gt;16.07),Peak,"")</f>
        <v/>
      </c>
    </row>
    <row r="2776" spans="1:16" x14ac:dyDescent="0.3">
      <c r="A2776">
        <v>27.720703125</v>
      </c>
      <c r="B2776">
        <v>0.39008879661559998</v>
      </c>
      <c r="C2776">
        <v>2.5462050437927202</v>
      </c>
      <c r="D2776">
        <v>15.884218215942299</v>
      </c>
      <c r="E2776">
        <v>-0.51906955242156905</v>
      </c>
      <c r="F2776">
        <v>-0.99763584136962802</v>
      </c>
      <c r="G2776">
        <v>-6.3951551914215005E-2</v>
      </c>
      <c r="H2776">
        <v>1.8000030517578101</v>
      </c>
      <c r="I2776">
        <v>-20.2070007324218</v>
      </c>
      <c r="J2776">
        <v>-29.782424926757798</v>
      </c>
      <c r="L2776">
        <f t="shared" si="172"/>
        <v>16.091728239252415</v>
      </c>
      <c r="M2776">
        <f t="shared" si="173"/>
        <v>0.38456883721238277</v>
      </c>
      <c r="N2776">
        <f t="shared" si="174"/>
        <v>0.14789319055488417</v>
      </c>
      <c r="O2776">
        <f t="shared" si="175"/>
        <v>0.32479091366750529</v>
      </c>
      <c r="P2776" t="str" cm="1">
        <f t="array" ref="P2776">IF(AND(O2776&gt;$Q$2,M2776&gt;0,M2777&lt;0,53.93&gt;A2776&gt;16.07),Peak,"")</f>
        <v/>
      </c>
    </row>
    <row r="2777" spans="1:16" x14ac:dyDescent="0.3">
      <c r="A2777">
        <v>27.7306823729995</v>
      </c>
      <c r="B2777">
        <v>0.72599029541015603</v>
      </c>
      <c r="C2777">
        <v>2.6143136024475</v>
      </c>
      <c r="D2777">
        <v>15.968044281005801</v>
      </c>
      <c r="E2777">
        <v>-0.30803105235099698</v>
      </c>
      <c r="F2777">
        <v>-0.74716103076934803</v>
      </c>
      <c r="G2777">
        <v>-9.5926798880100195E-2</v>
      </c>
      <c r="H2777">
        <v>1.8000030517578101</v>
      </c>
      <c r="I2777">
        <v>-20.2070007324218</v>
      </c>
      <c r="J2777">
        <v>-29.782424926757798</v>
      </c>
      <c r="L2777">
        <f t="shared" si="172"/>
        <v>16.196917474665781</v>
      </c>
      <c r="M2777">
        <f t="shared" si="173"/>
        <v>0.10518923541336633</v>
      </c>
      <c r="N2777">
        <f t="shared" si="174"/>
        <v>1.1064775246848601E-2</v>
      </c>
      <c r="O2777">
        <f t="shared" si="175"/>
        <v>0.32178151906503655</v>
      </c>
      <c r="P2777" t="str" cm="1">
        <f t="array" ref="P2777">IF(AND(O2777&gt;$Q$2,M2777&gt;0,M2778&lt;0,53.93&gt;A2777&gt;16.07),Peak,"")</f>
        <v/>
      </c>
    </row>
    <row r="2778" spans="1:16" x14ac:dyDescent="0.3">
      <c r="A2778">
        <v>27.740661620999099</v>
      </c>
      <c r="B2778">
        <v>0.54786074161529497</v>
      </c>
      <c r="C2778">
        <v>2.9506640434265101</v>
      </c>
      <c r="D2778">
        <v>15.651602745056101</v>
      </c>
      <c r="E2778">
        <v>-0.108717158436775</v>
      </c>
      <c r="F2778">
        <v>-0.33147993683815002</v>
      </c>
      <c r="G2778">
        <v>-0.103387638926506</v>
      </c>
      <c r="H2778">
        <v>1.8000030517578101</v>
      </c>
      <c r="I2778">
        <v>-20.2070007324218</v>
      </c>
      <c r="J2778">
        <v>-29.782424926757798</v>
      </c>
      <c r="L2778">
        <f t="shared" si="172"/>
        <v>15.936726080924558</v>
      </c>
      <c r="M2778">
        <f t="shared" si="173"/>
        <v>-0.26019139374122346</v>
      </c>
      <c r="N2778">
        <f t="shared" si="174"/>
        <v>6.7699561377000381E-2</v>
      </c>
      <c r="O2778">
        <f t="shared" si="175"/>
        <v>0.32510825899054452</v>
      </c>
      <c r="P2778" t="str" cm="1">
        <f t="array" ref="P2778">IF(AND(O2778&gt;$Q$2,M2778&gt;0,M2779&lt;0,53.93&gt;A2778&gt;16.07),Peak,"")</f>
        <v/>
      </c>
    </row>
    <row r="2779" spans="1:16" x14ac:dyDescent="0.3">
      <c r="A2779">
        <v>27.750701903999399</v>
      </c>
      <c r="B2779">
        <v>0.19564315676689101</v>
      </c>
      <c r="C2779">
        <v>3.0178742408752401</v>
      </c>
      <c r="D2779">
        <v>15.275733947753899</v>
      </c>
      <c r="E2779">
        <v>-1.06632965616881E-3</v>
      </c>
      <c r="F2779">
        <v>0.112979814410209</v>
      </c>
      <c r="G2779">
        <v>-7.6741382479667594E-2</v>
      </c>
      <c r="H2779">
        <v>2.0999908447265598</v>
      </c>
      <c r="I2779">
        <v>-19.810791015625</v>
      </c>
      <c r="J2779">
        <v>-30.171737670898398</v>
      </c>
      <c r="L2779">
        <f t="shared" si="172"/>
        <v>15.572215283031793</v>
      </c>
      <c r="M2779">
        <f t="shared" si="173"/>
        <v>-0.36451079789276442</v>
      </c>
      <c r="N2779">
        <f t="shared" si="174"/>
        <v>0.13286812178041973</v>
      </c>
      <c r="O2779">
        <f t="shared" si="175"/>
        <v>0.32426769137437422</v>
      </c>
      <c r="P2779" t="str" cm="1">
        <f t="array" ref="P2779">IF(AND(O2779&gt;$Q$2,M2779&gt;0,M2780&lt;0,53.93&gt;A2779&gt;16.07),Peak,"")</f>
        <v/>
      </c>
    </row>
    <row r="2780" spans="1:16" x14ac:dyDescent="0.3">
      <c r="A2780">
        <v>27.760650634999301</v>
      </c>
      <c r="B2780">
        <v>0.11915221810340799</v>
      </c>
      <c r="C2780">
        <v>2.5521926879882799</v>
      </c>
      <c r="D2780">
        <v>14.559622764587401</v>
      </c>
      <c r="E2780">
        <v>-9.5932390540838207E-3</v>
      </c>
      <c r="F2780">
        <v>0.46044698357581998</v>
      </c>
      <c r="G2780">
        <v>-2.55804620683193E-2</v>
      </c>
      <c r="H2780">
        <v>2.0999908447265598</v>
      </c>
      <c r="I2780">
        <v>-19.810791015625</v>
      </c>
      <c r="J2780">
        <v>-30.171737670898398</v>
      </c>
      <c r="L2780">
        <f t="shared" si="172"/>
        <v>14.782100656361107</v>
      </c>
      <c r="M2780">
        <f t="shared" si="173"/>
        <v>-0.79011462667068599</v>
      </c>
      <c r="N2780">
        <f t="shared" si="174"/>
        <v>0.62428112327895746</v>
      </c>
      <c r="O2780">
        <f t="shared" si="175"/>
        <v>0.33449850049688984</v>
      </c>
      <c r="P2780" t="str" cm="1">
        <f t="array" ref="P2780">IF(AND(O2780&gt;$Q$2,M2780&gt;0,M2781&lt;0,53.93&gt;A2780&gt;16.07),Peak,"")</f>
        <v/>
      </c>
    </row>
    <row r="2781" spans="1:16" x14ac:dyDescent="0.3">
      <c r="A2781">
        <v>27.7706603999995</v>
      </c>
      <c r="B2781">
        <v>-0.15088623762130701</v>
      </c>
      <c r="C2781">
        <v>2.3909778594970699</v>
      </c>
      <c r="D2781">
        <v>14.5823755264282</v>
      </c>
      <c r="E2781">
        <v>-9.4861000776290894E-2</v>
      </c>
      <c r="F2781">
        <v>0.70772415399551303</v>
      </c>
      <c r="G2781">
        <v>5.4358314722776399E-2</v>
      </c>
      <c r="H2781">
        <v>2.0999908447265598</v>
      </c>
      <c r="I2781">
        <v>-19.810791015625</v>
      </c>
      <c r="J2781">
        <v>-30.171737670898398</v>
      </c>
      <c r="L2781">
        <f t="shared" si="172"/>
        <v>14.777862422389809</v>
      </c>
      <c r="M2781">
        <f t="shared" si="173"/>
        <v>-4.2382339712982997E-3</v>
      </c>
      <c r="N2781">
        <f t="shared" si="174"/>
        <v>1.7962627195466958E-5</v>
      </c>
      <c r="O2781">
        <f t="shared" si="175"/>
        <v>0.32687740399852921</v>
      </c>
      <c r="P2781" t="str" cm="1">
        <f t="array" ref="P2781">IF(AND(O2781&gt;$Q$2,M2781&gt;0,M2782&lt;0,53.93&gt;A2781&gt;16.07),Peak,"")</f>
        <v/>
      </c>
    </row>
    <row r="2782" spans="1:16" x14ac:dyDescent="0.3">
      <c r="A2782">
        <v>27.780639648000001</v>
      </c>
      <c r="B2782">
        <v>0.19564315676689101</v>
      </c>
      <c r="C2782">
        <v>2.2308111190795898</v>
      </c>
      <c r="D2782">
        <v>15.0586853027343</v>
      </c>
      <c r="E2782">
        <v>-0.17693136632442399</v>
      </c>
      <c r="F2782">
        <v>0.77807021141052202</v>
      </c>
      <c r="G2782">
        <v>0.130033373832702</v>
      </c>
      <c r="H2782">
        <v>3.0999908447265598</v>
      </c>
      <c r="I2782">
        <v>-19.513626098632798</v>
      </c>
      <c r="J2782">
        <v>-30.171737670898398</v>
      </c>
      <c r="L2782">
        <f t="shared" si="172"/>
        <v>15.224283153586736</v>
      </c>
      <c r="M2782">
        <f t="shared" si="173"/>
        <v>0.44642073119692682</v>
      </c>
      <c r="N2782">
        <f t="shared" si="174"/>
        <v>0.19929146924239879</v>
      </c>
      <c r="O2782">
        <f t="shared" si="175"/>
        <v>0.36192331311962161</v>
      </c>
      <c r="P2782" t="str" cm="1">
        <f t="array" ref="P2782">IF(AND(O2782&gt;$Q$2,M2782&gt;0,M2783&lt;0,53.93&gt;A2782&gt;16.07),Peak,"")</f>
        <v/>
      </c>
    </row>
    <row r="2783" spans="1:16" x14ac:dyDescent="0.3">
      <c r="A2783">
        <v>27.790649413999699</v>
      </c>
      <c r="B2783">
        <v>0.53423905372619596</v>
      </c>
      <c r="C2783">
        <v>1.88368284702301</v>
      </c>
      <c r="D2783">
        <v>15.594571113586399</v>
      </c>
      <c r="E2783">
        <v>-0.166272863745689</v>
      </c>
      <c r="F2783">
        <v>0.67041939496993996</v>
      </c>
      <c r="G2783">
        <v>0.16414073109626701</v>
      </c>
      <c r="H2783">
        <v>3.0999908447265598</v>
      </c>
      <c r="I2783">
        <v>-19.513626098632798</v>
      </c>
      <c r="J2783">
        <v>-30.171737670898398</v>
      </c>
      <c r="L2783">
        <f t="shared" si="172"/>
        <v>15.717007369451677</v>
      </c>
      <c r="M2783">
        <f t="shared" si="173"/>
        <v>0.49272421586494097</v>
      </c>
      <c r="N2783">
        <f t="shared" si="174"/>
        <v>0.24277715289972096</v>
      </c>
      <c r="O2783">
        <f t="shared" si="175"/>
        <v>0.36176302139570171</v>
      </c>
      <c r="P2783" t="str" cm="1">
        <f t="array" ref="P2783">IF(AND(O2783&gt;$Q$2,M2783&gt;0,M2784&lt;0,53.93&gt;A2783&gt;16.07),Peak,"")</f>
        <v/>
      </c>
    </row>
    <row r="2784" spans="1:16" x14ac:dyDescent="0.3">
      <c r="A2784">
        <v>27.801177977999899</v>
      </c>
      <c r="B2784">
        <v>0.81640225648880005</v>
      </c>
      <c r="C2784">
        <v>1.5925383567810001</v>
      </c>
      <c r="D2784">
        <v>16.2750549316406</v>
      </c>
      <c r="E2784">
        <v>-1.4922223985195099E-2</v>
      </c>
      <c r="F2784">
        <v>0.48176372051239003</v>
      </c>
      <c r="G2784">
        <v>0.15987701714038799</v>
      </c>
      <c r="H2784">
        <v>3</v>
      </c>
      <c r="I2784">
        <v>-19.414566040038999</v>
      </c>
      <c r="J2784">
        <v>-30.7557067871093</v>
      </c>
      <c r="L2784">
        <f t="shared" si="172"/>
        <v>16.373151929000652</v>
      </c>
      <c r="M2784">
        <f t="shared" si="173"/>
        <v>0.65614455954897544</v>
      </c>
      <c r="N2784">
        <f t="shared" si="174"/>
        <v>0.43052568302571897</v>
      </c>
      <c r="O2784">
        <f t="shared" si="175"/>
        <v>0.36135033959694557</v>
      </c>
      <c r="P2784" t="e" cm="1">
        <f t="array" ref="P2784">IF(AND(O2784&gt;$Q$2,M2784&gt;0,M2785&lt;0,53.93&gt;A2784&gt;16.07),Peak,"")</f>
        <v>#NAME?</v>
      </c>
    </row>
    <row r="2785" spans="1:16" x14ac:dyDescent="0.3">
      <c r="A2785">
        <v>27.8106384269995</v>
      </c>
      <c r="B2785">
        <v>0.98435300588607699</v>
      </c>
      <c r="C2785">
        <v>1.4004876613616899</v>
      </c>
      <c r="D2785">
        <v>16.216077804565401</v>
      </c>
      <c r="E2785">
        <v>0.26646205782890298</v>
      </c>
      <c r="F2785">
        <v>0.302701026201248</v>
      </c>
      <c r="G2785">
        <v>0.141757667064666</v>
      </c>
      <c r="H2785">
        <v>3</v>
      </c>
      <c r="I2785">
        <v>-19.414566040038999</v>
      </c>
      <c r="J2785">
        <v>-30.7557067871093</v>
      </c>
      <c r="L2785">
        <f t="shared" si="172"/>
        <v>16.306179684203837</v>
      </c>
      <c r="M2785">
        <f t="shared" si="173"/>
        <v>-6.6972244796815517E-2</v>
      </c>
      <c r="N2785">
        <f t="shared" si="174"/>
        <v>4.4852815731245832E-3</v>
      </c>
      <c r="O2785">
        <f t="shared" si="175"/>
        <v>0.35375063646143184</v>
      </c>
      <c r="P2785" t="str" cm="1">
        <f t="array" ref="P2785">IF(AND(O2785&gt;$Q$2,M2785&gt;0,M2786&lt;0,53.93&gt;A2785&gt;16.07),Peak,"")</f>
        <v/>
      </c>
    </row>
    <row r="2786" spans="1:16" x14ac:dyDescent="0.3">
      <c r="A2786">
        <v>27.8206176759995</v>
      </c>
      <c r="B2786">
        <v>0.94034457206725997</v>
      </c>
      <c r="C2786">
        <v>0.75098830461501997</v>
      </c>
      <c r="D2786">
        <v>15.897391319274901</v>
      </c>
      <c r="E2786">
        <v>0.592612445354461</v>
      </c>
      <c r="F2786">
        <v>0.16094307601451799</v>
      </c>
      <c r="G2786">
        <v>0.146021127700805</v>
      </c>
      <c r="H2786">
        <v>3</v>
      </c>
      <c r="I2786">
        <v>-19.414566040038999</v>
      </c>
      <c r="J2786">
        <v>-30.7557067871093</v>
      </c>
      <c r="L2786">
        <f t="shared" si="172"/>
        <v>15.942875590872616</v>
      </c>
      <c r="M2786">
        <f t="shared" si="173"/>
        <v>-0.36330409333122127</v>
      </c>
      <c r="N2786">
        <f t="shared" si="174"/>
        <v>0.13198986423122072</v>
      </c>
      <c r="O2786">
        <f t="shared" si="175"/>
        <v>0.36775861161396239</v>
      </c>
      <c r="P2786" t="str" cm="1">
        <f t="array" ref="P2786">IF(AND(O2786&gt;$Q$2,M2786&gt;0,M2787&lt;0,53.93&gt;A2786&gt;16.07),Peak,"")</f>
        <v/>
      </c>
    </row>
    <row r="2787" spans="1:16" x14ac:dyDescent="0.3">
      <c r="A2787">
        <v>27.830596924000002</v>
      </c>
      <c r="B2787">
        <v>0.97911393642425504</v>
      </c>
      <c r="C2787">
        <v>0.32976424694061202</v>
      </c>
      <c r="D2787">
        <v>14.994768142700099</v>
      </c>
      <c r="E2787">
        <v>0.895313739776611</v>
      </c>
      <c r="F2787">
        <v>7.1411333978176103E-2</v>
      </c>
      <c r="G2787">
        <v>0.182260081171989</v>
      </c>
      <c r="H2787">
        <v>2.8000030517578098</v>
      </c>
      <c r="I2787">
        <v>-20.008895874023398</v>
      </c>
      <c r="J2787">
        <v>-29.782424926757798</v>
      </c>
      <c r="L2787">
        <f t="shared" si="172"/>
        <v>15.030318699628239</v>
      </c>
      <c r="M2787">
        <f t="shared" si="173"/>
        <v>-0.91255689124437644</v>
      </c>
      <c r="N2787">
        <f t="shared" si="174"/>
        <v>0.83276007975760069</v>
      </c>
      <c r="O2787">
        <f t="shared" si="175"/>
        <v>0.37810540825959577</v>
      </c>
      <c r="P2787" t="str" cm="1">
        <f t="array" ref="P2787">IF(AND(O2787&gt;$Q$2,M2787&gt;0,M2788&lt;0,53.93&gt;A2787&gt;16.07),Peak,"")</f>
        <v/>
      </c>
    </row>
    <row r="2788" spans="1:16" x14ac:dyDescent="0.3">
      <c r="A2788">
        <v>27.840606688999198</v>
      </c>
      <c r="B2788">
        <v>1.1744576692581099</v>
      </c>
      <c r="C2788">
        <v>-4.2361907660961103E-2</v>
      </c>
      <c r="D2788">
        <v>13.4350118637084</v>
      </c>
      <c r="E2788">
        <v>1.10635197162628</v>
      </c>
      <c r="F2788">
        <v>0.118309065699577</v>
      </c>
      <c r="G2788">
        <v>0.22702568769454901</v>
      </c>
      <c r="H2788">
        <v>2.8000030517578098</v>
      </c>
      <c r="I2788">
        <v>-20.008895874023398</v>
      </c>
      <c r="J2788">
        <v>-29.782424926757798</v>
      </c>
      <c r="L2788">
        <f t="shared" si="172"/>
        <v>13.486314883098546</v>
      </c>
      <c r="M2788">
        <f t="shared" si="173"/>
        <v>-1.5440038165296937</v>
      </c>
      <c r="N2788">
        <f t="shared" si="174"/>
        <v>2.3839477854582598</v>
      </c>
      <c r="O2788">
        <f t="shared" si="175"/>
        <v>0.3696323647494168</v>
      </c>
      <c r="P2788" t="str" cm="1">
        <f t="array" ref="P2788">IF(AND(O2788&gt;$Q$2,M2788&gt;0,M2789&lt;0,53.93&gt;A2788&gt;16.07),Peak,"")</f>
        <v/>
      </c>
    </row>
    <row r="2789" spans="1:16" x14ac:dyDescent="0.3">
      <c r="A2789">
        <v>27.8505859369997</v>
      </c>
      <c r="B2789">
        <v>1.19212102890014</v>
      </c>
      <c r="C2789">
        <v>2.8590545058250399E-2</v>
      </c>
      <c r="D2789">
        <v>12.690011024475</v>
      </c>
      <c r="E2789">
        <v>1.1948174238204901</v>
      </c>
      <c r="F2789">
        <v>0.256869345903396</v>
      </c>
      <c r="G2789">
        <v>0.26646205782890298</v>
      </c>
      <c r="H2789">
        <v>2.8000030517578098</v>
      </c>
      <c r="I2789">
        <v>-20.008895874023398</v>
      </c>
      <c r="J2789">
        <v>-29.782424926757798</v>
      </c>
      <c r="L2789">
        <f t="shared" si="172"/>
        <v>12.745915022787093</v>
      </c>
      <c r="M2789">
        <f t="shared" si="173"/>
        <v>-0.74039986031145233</v>
      </c>
      <c r="N2789">
        <f t="shared" si="174"/>
        <v>0.54819195314921809</v>
      </c>
      <c r="O2789">
        <f t="shared" si="175"/>
        <v>0.32097233942781328</v>
      </c>
      <c r="P2789" t="str" cm="1">
        <f t="array" ref="P2789">IF(AND(O2789&gt;$Q$2,M2789&gt;0,M2790&lt;0,53.93&gt;A2789&gt;16.07),Peak,"")</f>
        <v/>
      </c>
    </row>
    <row r="2790" spans="1:16" x14ac:dyDescent="0.3">
      <c r="A2790">
        <v>27.8605651859998</v>
      </c>
      <c r="B2790">
        <v>1.06398737430572</v>
      </c>
      <c r="C2790">
        <v>-0.24339385330676999</v>
      </c>
      <c r="D2790">
        <v>11.139834403991699</v>
      </c>
      <c r="E2790">
        <v>1.17136907577514</v>
      </c>
      <c r="F2790">
        <v>0.41887849569320601</v>
      </c>
      <c r="G2790">
        <v>0.287779331207275</v>
      </c>
      <c r="H2790">
        <v>3.1000061035156201</v>
      </c>
      <c r="I2790">
        <v>-20.8013305664062</v>
      </c>
      <c r="J2790">
        <v>-29.490432739257798</v>
      </c>
      <c r="L2790">
        <f t="shared" si="172"/>
        <v>11.193177397364281</v>
      </c>
      <c r="M2790">
        <f t="shared" si="173"/>
        <v>-1.5527376254228127</v>
      </c>
      <c r="N2790">
        <f t="shared" si="174"/>
        <v>2.4109941334036749</v>
      </c>
      <c r="O2790">
        <f t="shared" si="175"/>
        <v>0.31007088100405183</v>
      </c>
      <c r="P2790" t="str" cm="1">
        <f t="array" ref="P2790">IF(AND(O2790&gt;$Q$2,M2790&gt;0,M2791&lt;0,53.93&gt;A2790&gt;16.07),Peak,"")</f>
        <v/>
      </c>
    </row>
    <row r="2791" spans="1:16" x14ac:dyDescent="0.3">
      <c r="A2791">
        <v>27.870574950999899</v>
      </c>
      <c r="B2791">
        <v>1.02357149124145</v>
      </c>
      <c r="C2791">
        <v>-0.29668304324150002</v>
      </c>
      <c r="D2791">
        <v>10.244845390319799</v>
      </c>
      <c r="E2791">
        <v>1.05519127845764</v>
      </c>
      <c r="F2791">
        <v>0.59154665470123202</v>
      </c>
      <c r="G2791">
        <v>0.29843783378601002</v>
      </c>
      <c r="H2791">
        <v>3.1000061035156201</v>
      </c>
      <c r="I2791">
        <v>-20.8013305664062</v>
      </c>
      <c r="J2791">
        <v>-29.490432739257798</v>
      </c>
      <c r="L2791">
        <f t="shared" si="172"/>
        <v>10.300125071929278</v>
      </c>
      <c r="M2791">
        <f t="shared" si="173"/>
        <v>-0.89305232543500246</v>
      </c>
      <c r="N2791">
        <f t="shared" si="174"/>
        <v>0.7975424559648655</v>
      </c>
      <c r="O2791">
        <f t="shared" si="175"/>
        <v>0.2634696907677283</v>
      </c>
      <c r="P2791" t="str" cm="1">
        <f t="array" ref="P2791">IF(AND(O2791&gt;$Q$2,M2791&gt;0,M2792&lt;0,53.93&gt;A2791&gt;16.07),Peak,"")</f>
        <v/>
      </c>
    </row>
    <row r="2792" spans="1:16" x14ac:dyDescent="0.3">
      <c r="A2792">
        <v>27.880554198999501</v>
      </c>
      <c r="B2792">
        <v>0.72075116634368896</v>
      </c>
      <c r="C2792">
        <v>-0.43664199113845797</v>
      </c>
      <c r="D2792">
        <v>9.4359283447265607</v>
      </c>
      <c r="E2792">
        <v>0.87826019525527899</v>
      </c>
      <c r="F2792">
        <v>0.73117274045944203</v>
      </c>
      <c r="G2792">
        <v>0.30056941509246798</v>
      </c>
      <c r="H2792">
        <v>3.1000061035156201</v>
      </c>
      <c r="I2792">
        <v>-20.8013305664062</v>
      </c>
      <c r="J2792">
        <v>-29.490432739257798</v>
      </c>
      <c r="L2792">
        <f t="shared" si="172"/>
        <v>9.4734831080772643</v>
      </c>
      <c r="M2792">
        <f t="shared" si="173"/>
        <v>-0.82664196385201372</v>
      </c>
      <c r="N2792">
        <f t="shared" si="174"/>
        <v>0.68333693640111393</v>
      </c>
      <c r="O2792">
        <f t="shared" si="175"/>
        <v>0.25357424745887708</v>
      </c>
      <c r="P2792" t="str" cm="1">
        <f t="array" ref="P2792">IF(AND(O2792&gt;$Q$2,M2792&gt;0,M2793&lt;0,53.93&gt;A2792&gt;16.07),Peak,"")</f>
        <v/>
      </c>
    </row>
    <row r="2793" spans="1:16" x14ac:dyDescent="0.3">
      <c r="A2793">
        <v>27.8905334469991</v>
      </c>
      <c r="B2793">
        <v>0.59501266479492099</v>
      </c>
      <c r="C2793">
        <v>4.9097899347543703E-2</v>
      </c>
      <c r="D2793">
        <v>9.1492738723754794</v>
      </c>
      <c r="E2793">
        <v>0.69280219078063898</v>
      </c>
      <c r="F2793">
        <v>0.78872871398925704</v>
      </c>
      <c r="G2793">
        <v>0.29310831427574102</v>
      </c>
      <c r="H2793">
        <v>3.70001220703125</v>
      </c>
      <c r="I2793">
        <v>-21.0984802246093</v>
      </c>
      <c r="J2793">
        <v>-29.2957763671875</v>
      </c>
      <c r="L2793">
        <f t="shared" si="172"/>
        <v>9.1687329040996328</v>
      </c>
      <c r="M2793">
        <f t="shared" si="173"/>
        <v>-0.30475020397763153</v>
      </c>
      <c r="N2793">
        <f t="shared" si="174"/>
        <v>9.2872686824408024E-2</v>
      </c>
      <c r="O2793">
        <f t="shared" si="175"/>
        <v>0.23979814926729703</v>
      </c>
      <c r="P2793" t="str" cm="1">
        <f t="array" ref="P2793">IF(AND(O2793&gt;$Q$2,M2793&gt;0,M2794&lt;0,53.93&gt;A2793&gt;16.07),Peak,"")</f>
        <v/>
      </c>
    </row>
    <row r="2794" spans="1:16" x14ac:dyDescent="0.3">
      <c r="A2794">
        <v>27.9005432129997</v>
      </c>
      <c r="B2794">
        <v>0.34398469328880299</v>
      </c>
      <c r="C2794">
        <v>0.105979613959789</v>
      </c>
      <c r="D2794">
        <v>8.6048564910888601</v>
      </c>
      <c r="E2794">
        <v>0.54358315467834395</v>
      </c>
      <c r="F2794">
        <v>0.76208245754241899</v>
      </c>
      <c r="G2794">
        <v>0.28458139300346302</v>
      </c>
      <c r="H2794">
        <v>3.70001220703125</v>
      </c>
      <c r="I2794">
        <v>-21.0984802246093</v>
      </c>
      <c r="J2794">
        <v>-29.2957763671875</v>
      </c>
      <c r="L2794">
        <f t="shared" si="172"/>
        <v>8.612381341999793</v>
      </c>
      <c r="M2794">
        <f t="shared" si="173"/>
        <v>-0.55635156209983982</v>
      </c>
      <c r="N2794">
        <f t="shared" si="174"/>
        <v>0.30952706065093194</v>
      </c>
      <c r="O2794">
        <f t="shared" si="175"/>
        <v>0.23985393570111749</v>
      </c>
      <c r="P2794" t="str" cm="1">
        <f t="array" ref="P2794">IF(AND(O2794&gt;$Q$2,M2794&gt;0,M2795&lt;0,53.93&gt;A2794&gt;16.07),Peak,"")</f>
        <v/>
      </c>
    </row>
    <row r="2795" spans="1:16" x14ac:dyDescent="0.3">
      <c r="A2795">
        <v>27.910522460999299</v>
      </c>
      <c r="B2795">
        <v>-0.29324018955230702</v>
      </c>
      <c r="C2795">
        <v>0.20103195309638899</v>
      </c>
      <c r="D2795">
        <v>8.3840656280517507</v>
      </c>
      <c r="E2795">
        <v>0.44978848099708502</v>
      </c>
      <c r="F2795">
        <v>0.66722172498703003</v>
      </c>
      <c r="G2795">
        <v>0.28138402104377702</v>
      </c>
      <c r="H2795">
        <v>3.70001220703125</v>
      </c>
      <c r="I2795">
        <v>-21.0984802246093</v>
      </c>
      <c r="J2795">
        <v>-29.2957763671875</v>
      </c>
      <c r="L2795">
        <f t="shared" si="172"/>
        <v>8.3916005690460036</v>
      </c>
      <c r="M2795">
        <f t="shared" si="173"/>
        <v>-0.22078077295378939</v>
      </c>
      <c r="N2795">
        <f t="shared" si="174"/>
        <v>4.8744149706072701E-2</v>
      </c>
      <c r="O2795">
        <f t="shared" si="175"/>
        <v>0.23362121074898531</v>
      </c>
      <c r="P2795" t="str" cm="1">
        <f t="array" ref="P2795">IF(AND(O2795&gt;$Q$2,M2795&gt;0,M2796&lt;0,53.93&gt;A2795&gt;16.07),Peak,"")</f>
        <v/>
      </c>
    </row>
    <row r="2796" spans="1:16" x14ac:dyDescent="0.3">
      <c r="A2796">
        <v>27.920501708999801</v>
      </c>
      <c r="B2796">
        <v>-0.48394364118576</v>
      </c>
      <c r="C2796">
        <v>0.392483830451965</v>
      </c>
      <c r="D2796">
        <v>8.3738861083984304</v>
      </c>
      <c r="E2796">
        <v>0.40608865022659302</v>
      </c>
      <c r="F2796">
        <v>0.52652931213378895</v>
      </c>
      <c r="G2796">
        <v>0.29843783378601002</v>
      </c>
      <c r="H2796">
        <v>4.1000061035156197</v>
      </c>
      <c r="I2796">
        <v>-21.0984802246093</v>
      </c>
      <c r="J2796">
        <v>-29.3930969238281</v>
      </c>
      <c r="L2796">
        <f t="shared" si="172"/>
        <v>8.3970359985794154</v>
      </c>
      <c r="M2796">
        <f t="shared" si="173"/>
        <v>5.4354295334118063E-3</v>
      </c>
      <c r="N2796">
        <f t="shared" si="174"/>
        <v>2.9543894212685288E-5</v>
      </c>
      <c r="O2796">
        <f t="shared" si="175"/>
        <v>0.23545467686991614</v>
      </c>
      <c r="P2796" t="str" cm="1">
        <f t="array" ref="P2796">IF(AND(O2796&gt;$Q$2,M2796&gt;0,M2797&lt;0,53.93&gt;A2796&gt;16.07),Peak,"")</f>
        <v/>
      </c>
    </row>
    <row r="2797" spans="1:16" x14ac:dyDescent="0.3">
      <c r="A2797">
        <v>27.930511474999498</v>
      </c>
      <c r="B2797">
        <v>-0.63033920526504505</v>
      </c>
      <c r="C2797">
        <v>0.66371977329254095</v>
      </c>
      <c r="D2797">
        <v>8.0487623214721609</v>
      </c>
      <c r="E2797">
        <v>0.41035184264183</v>
      </c>
      <c r="F2797">
        <v>0.36771810054778997</v>
      </c>
      <c r="G2797">
        <v>0.34426921606063798</v>
      </c>
      <c r="H2797">
        <v>4.1000061035156197</v>
      </c>
      <c r="I2797">
        <v>-21.0984802246093</v>
      </c>
      <c r="J2797">
        <v>-29.3930969238281</v>
      </c>
      <c r="L2797">
        <f t="shared" si="172"/>
        <v>8.1006435768217582</v>
      </c>
      <c r="M2797">
        <f t="shared" si="173"/>
        <v>-0.29639242175765723</v>
      </c>
      <c r="N2797">
        <f t="shared" si="174"/>
        <v>8.7848467675368969E-2</v>
      </c>
      <c r="O2797">
        <f t="shared" si="175"/>
        <v>0.24378913351437789</v>
      </c>
      <c r="P2797" t="str" cm="1">
        <f t="array" ref="P2797">IF(AND(O2797&gt;$Q$2,M2797&gt;0,M2798&lt;0,53.93&gt;A2797&gt;16.07),Peak,"")</f>
        <v/>
      </c>
    </row>
    <row r="2798" spans="1:16" x14ac:dyDescent="0.3">
      <c r="A2798">
        <v>27.940490723</v>
      </c>
      <c r="B2798">
        <v>-0.72958284616470304</v>
      </c>
      <c r="C2798">
        <v>0.71476364135742099</v>
      </c>
      <c r="D2798">
        <v>7.96927785873413</v>
      </c>
      <c r="E2798">
        <v>0.45405164361</v>
      </c>
      <c r="F2798">
        <v>0.229157283902168</v>
      </c>
      <c r="G2798">
        <v>0.41887849569320601</v>
      </c>
      <c r="H2798">
        <v>4.1000061035156197</v>
      </c>
      <c r="I2798">
        <v>-21.0984802246093</v>
      </c>
      <c r="J2798">
        <v>-29.3930969238281</v>
      </c>
      <c r="L2798">
        <f t="shared" si="172"/>
        <v>8.0344612627191339</v>
      </c>
      <c r="M2798">
        <f t="shared" si="173"/>
        <v>-6.6182314102624318E-2</v>
      </c>
      <c r="N2798">
        <f t="shared" si="174"/>
        <v>4.3800986999784257E-3</v>
      </c>
      <c r="O2798">
        <f t="shared" si="175"/>
        <v>0.26008958936014021</v>
      </c>
      <c r="P2798" t="str" cm="1">
        <f t="array" ref="P2798">IF(AND(O2798&gt;$Q$2,M2798&gt;0,M2799&lt;0,53.93&gt;A2798&gt;16.07),Peak,"")</f>
        <v/>
      </c>
    </row>
    <row r="2799" spans="1:16" x14ac:dyDescent="0.3">
      <c r="A2799">
        <v>27.950469969999101</v>
      </c>
      <c r="B2799">
        <v>-0.80293029546737604</v>
      </c>
      <c r="C2799">
        <v>0.56462585926055897</v>
      </c>
      <c r="D2799">
        <v>7.5464072227478001</v>
      </c>
      <c r="E2799">
        <v>0.51480525732040405</v>
      </c>
      <c r="F2799">
        <v>0.14069187641143799</v>
      </c>
      <c r="G2799">
        <v>0.50201517343521096</v>
      </c>
      <c r="H2799">
        <v>4</v>
      </c>
      <c r="I2799">
        <v>-21.494705200195298</v>
      </c>
      <c r="J2799">
        <v>-28.9064636230468</v>
      </c>
      <c r="L2799">
        <f t="shared" si="172"/>
        <v>7.6099777523896357</v>
      </c>
      <c r="M2799">
        <f t="shared" si="173"/>
        <v>-0.42448351032949816</v>
      </c>
      <c r="N2799">
        <f t="shared" si="174"/>
        <v>0.18018625054165316</v>
      </c>
      <c r="O2799">
        <f t="shared" si="175"/>
        <v>0.27985770831182682</v>
      </c>
      <c r="P2799" t="str" cm="1">
        <f t="array" ref="P2799">IF(AND(O2799&gt;$Q$2,M2799&gt;0,M2800&lt;0,53.93&gt;A2799&gt;16.07),Peak,"")</f>
        <v/>
      </c>
    </row>
    <row r="2800" spans="1:16" x14ac:dyDescent="0.3">
      <c r="A2800">
        <v>27.960449217999599</v>
      </c>
      <c r="B2800">
        <v>-0.74814420938491799</v>
      </c>
      <c r="C2800">
        <v>0.93390792608261097</v>
      </c>
      <c r="D2800">
        <v>7.2452335357665998</v>
      </c>
      <c r="E2800">
        <v>0.57342708110809304</v>
      </c>
      <c r="F2800">
        <v>0.114045612514019</v>
      </c>
      <c r="G2800">
        <v>0.57342708110809304</v>
      </c>
      <c r="H2800">
        <v>4</v>
      </c>
      <c r="I2800">
        <v>-21.494705200195298</v>
      </c>
      <c r="J2800">
        <v>-28.9064636230468</v>
      </c>
      <c r="L2800">
        <f t="shared" si="172"/>
        <v>7.3433856469773593</v>
      </c>
      <c r="M2800">
        <f t="shared" si="173"/>
        <v>-0.2665921054122764</v>
      </c>
      <c r="N2800">
        <f t="shared" si="174"/>
        <v>7.107135066815029E-2</v>
      </c>
      <c r="O2800">
        <f t="shared" si="175"/>
        <v>0.2897905721462064</v>
      </c>
      <c r="P2800" t="str" cm="1">
        <f t="array" ref="P2800">IF(AND(O2800&gt;$Q$2,M2800&gt;0,M2801&lt;0,53.93&gt;A2800&gt;16.07),Peak,"")</f>
        <v/>
      </c>
    </row>
    <row r="2801" spans="1:16" x14ac:dyDescent="0.3">
      <c r="A2801">
        <v>27.970458983999301</v>
      </c>
      <c r="B2801">
        <v>-0.24474105238914401</v>
      </c>
      <c r="C2801">
        <v>0.57899594306945801</v>
      </c>
      <c r="D2801">
        <v>6.5195426940917898</v>
      </c>
      <c r="E2801">
        <v>0.61925870180130005</v>
      </c>
      <c r="F2801">
        <v>0.138560280203819</v>
      </c>
      <c r="G2801">
        <v>0.62565374374389604</v>
      </c>
      <c r="H2801">
        <v>4</v>
      </c>
      <c r="I2801">
        <v>-21.494705200195298</v>
      </c>
      <c r="J2801">
        <v>-28.9064636230468</v>
      </c>
      <c r="L2801">
        <f t="shared" si="172"/>
        <v>6.5497764408337682</v>
      </c>
      <c r="M2801">
        <f t="shared" si="173"/>
        <v>-0.79360920614359109</v>
      </c>
      <c r="N2801">
        <f t="shared" si="174"/>
        <v>0.62981557207586092</v>
      </c>
      <c r="O2801">
        <f t="shared" si="175"/>
        <v>0.30035202040380482</v>
      </c>
      <c r="P2801" t="str" cm="1">
        <f t="array" ref="P2801">IF(AND(O2801&gt;$Q$2,M2801&gt;0,M2802&lt;0,53.93&gt;A2801&gt;16.07),Peak,"")</f>
        <v/>
      </c>
    </row>
    <row r="2802" spans="1:16" x14ac:dyDescent="0.3">
      <c r="A2802">
        <v>27.980438231999798</v>
      </c>
      <c r="B2802">
        <v>-0.28830048441886902</v>
      </c>
      <c r="C2802">
        <v>0.70668047666549605</v>
      </c>
      <c r="D2802">
        <v>6.3506937026977504</v>
      </c>
      <c r="E2802">
        <v>0.63204854726791304</v>
      </c>
      <c r="F2802">
        <v>0.18758907914161599</v>
      </c>
      <c r="G2802">
        <v>0.64697074890136697</v>
      </c>
      <c r="H2802">
        <v>3.69999694824218</v>
      </c>
      <c r="I2802">
        <v>-22.2871398925781</v>
      </c>
      <c r="J2802">
        <v>-29.003799438476499</v>
      </c>
      <c r="L2802">
        <f t="shared" si="172"/>
        <v>6.3963915585977995</v>
      </c>
      <c r="M2802">
        <f t="shared" si="173"/>
        <v>-0.15338488223596869</v>
      </c>
      <c r="N2802">
        <f t="shared" si="174"/>
        <v>2.3526922098541982E-2</v>
      </c>
      <c r="O2802">
        <f t="shared" si="175"/>
        <v>0.29813488459027054</v>
      </c>
      <c r="P2802" t="str" cm="1">
        <f t="array" ref="P2802">IF(AND(O2802&gt;$Q$2,M2802&gt;0,M2803&lt;0,53.93&gt;A2802&gt;16.07),Peak,"")</f>
        <v/>
      </c>
    </row>
    <row r="2803" spans="1:16" x14ac:dyDescent="0.3">
      <c r="A2803">
        <v>27.990417479999401</v>
      </c>
      <c r="B2803">
        <v>-1.91601570695638E-2</v>
      </c>
      <c r="C2803">
        <v>0.85891389846801702</v>
      </c>
      <c r="D2803">
        <v>5.8504338264465297</v>
      </c>
      <c r="E2803">
        <v>0.62245613336563099</v>
      </c>
      <c r="F2803">
        <v>0.27285736799240101</v>
      </c>
      <c r="G2803">
        <v>0.63311433792114202</v>
      </c>
      <c r="H2803">
        <v>3.69999694824218</v>
      </c>
      <c r="I2803">
        <v>-22.2871398925781</v>
      </c>
      <c r="J2803">
        <v>-29.003799438476499</v>
      </c>
      <c r="L2803">
        <f t="shared" si="172"/>
        <v>5.9131781771083336</v>
      </c>
      <c r="M2803">
        <f t="shared" si="173"/>
        <v>-0.48321338148946591</v>
      </c>
      <c r="N2803">
        <f t="shared" si="174"/>
        <v>0.23349517205048412</v>
      </c>
      <c r="O2803">
        <f t="shared" si="175"/>
        <v>0.2982730782674522</v>
      </c>
      <c r="P2803" t="str" cm="1">
        <f t="array" ref="P2803">IF(AND(O2803&gt;$Q$2,M2803&gt;0,M2804&lt;0,53.93&gt;A2803&gt;16.07),Peak,"")</f>
        <v/>
      </c>
    </row>
    <row r="2804" spans="1:16" x14ac:dyDescent="0.3">
      <c r="A2804">
        <v>28.000427245999099</v>
      </c>
      <c r="B2804">
        <v>0.210312649607658</v>
      </c>
      <c r="C2804">
        <v>0.84214872121810902</v>
      </c>
      <c r="D2804">
        <v>5.80163526535034</v>
      </c>
      <c r="E2804">
        <v>0.63204854726791304</v>
      </c>
      <c r="F2804">
        <v>0.39649593830108598</v>
      </c>
      <c r="G2804">
        <v>0.60327070951461703</v>
      </c>
      <c r="H2804">
        <v>3.69999694824218</v>
      </c>
      <c r="I2804">
        <v>-22.2871398925781</v>
      </c>
      <c r="J2804">
        <v>-29.003799438476499</v>
      </c>
      <c r="L2804">
        <f t="shared" si="172"/>
        <v>5.8662098182208755</v>
      </c>
      <c r="M2804">
        <f t="shared" si="173"/>
        <v>-4.6968358887458095E-2</v>
      </c>
      <c r="N2804">
        <f t="shared" si="174"/>
        <v>2.2060267365810638E-3</v>
      </c>
      <c r="O2804">
        <f t="shared" si="175"/>
        <v>0.30838491170206123</v>
      </c>
      <c r="P2804" t="str" cm="1">
        <f t="array" ref="P2804">IF(AND(O2804&gt;$Q$2,M2804&gt;0,M2805&lt;0,53.93&gt;A2804&gt;16.07),Peak,"")</f>
        <v/>
      </c>
    </row>
    <row r="2805" spans="1:16" x14ac:dyDescent="0.3">
      <c r="A2805">
        <v>28.0104064939996</v>
      </c>
      <c r="B2805">
        <v>0.38215529918670599</v>
      </c>
      <c r="C2805">
        <v>0.89947950839996305</v>
      </c>
      <c r="D2805">
        <v>5.2789225578308097</v>
      </c>
      <c r="E2805">
        <v>0.66509014368057195</v>
      </c>
      <c r="F2805">
        <v>0.53185886144637995</v>
      </c>
      <c r="G2805">
        <v>0.57022941112518299</v>
      </c>
      <c r="H2805">
        <v>4</v>
      </c>
      <c r="I2805">
        <v>-22.5842895507812</v>
      </c>
      <c r="J2805">
        <v>-28.030517578125</v>
      </c>
      <c r="L2805">
        <f t="shared" si="172"/>
        <v>5.3686245380267463</v>
      </c>
      <c r="M2805">
        <f t="shared" si="173"/>
        <v>-0.49758528019412918</v>
      </c>
      <c r="N2805">
        <f t="shared" si="174"/>
        <v>0.24759111106587003</v>
      </c>
      <c r="O2805">
        <f t="shared" si="175"/>
        <v>0.30889595923303087</v>
      </c>
      <c r="P2805" t="str" cm="1">
        <f t="array" ref="P2805">IF(AND(O2805&gt;$Q$2,M2805&gt;0,M2806&lt;0,53.93&gt;A2805&gt;16.07),Peak,"")</f>
        <v/>
      </c>
    </row>
    <row r="2806" spans="1:16" x14ac:dyDescent="0.3">
      <c r="A2806">
        <v>28.020385741999199</v>
      </c>
      <c r="B2806">
        <v>-7.6490938663482597E-2</v>
      </c>
      <c r="C2806">
        <v>0.88271439075469904</v>
      </c>
      <c r="D2806">
        <v>4.9517030715942303</v>
      </c>
      <c r="E2806">
        <v>0.69493377208709695</v>
      </c>
      <c r="F2806">
        <v>0.65229976177215498</v>
      </c>
      <c r="G2806">
        <v>0.54571497440338101</v>
      </c>
      <c r="H2806">
        <v>4</v>
      </c>
      <c r="I2806">
        <v>-22.5842895507812</v>
      </c>
      <c r="J2806">
        <v>-28.030517578125</v>
      </c>
      <c r="L2806">
        <f t="shared" si="172"/>
        <v>5.0303477880340237</v>
      </c>
      <c r="M2806">
        <f t="shared" si="173"/>
        <v>-0.33827674999272261</v>
      </c>
      <c r="N2806">
        <f t="shared" si="174"/>
        <v>0.11443115958563896</v>
      </c>
      <c r="O2806">
        <f t="shared" si="175"/>
        <v>0.30375895415234888</v>
      </c>
      <c r="P2806" t="str" cm="1">
        <f t="array" ref="P2806">IF(AND(O2806&gt;$Q$2,M2806&gt;0,M2807&lt;0,53.93&gt;A2806&gt;16.07),Peak,"")</f>
        <v/>
      </c>
    </row>
    <row r="2807" spans="1:16" x14ac:dyDescent="0.3">
      <c r="A2807">
        <v>28.030395506999401</v>
      </c>
      <c r="B2807">
        <v>4.4307861477136598E-2</v>
      </c>
      <c r="C2807">
        <v>0.94857740402221602</v>
      </c>
      <c r="D2807">
        <v>4.5065288543701101</v>
      </c>
      <c r="E2807">
        <v>0.71625107526779097</v>
      </c>
      <c r="F2807">
        <v>0.74076515436172397</v>
      </c>
      <c r="G2807">
        <v>0.53079301118850697</v>
      </c>
      <c r="H2807">
        <v>4</v>
      </c>
      <c r="I2807">
        <v>-22.5842895507812</v>
      </c>
      <c r="J2807">
        <v>-28.030517578125</v>
      </c>
      <c r="L2807">
        <f t="shared" si="172"/>
        <v>4.6054928719172477</v>
      </c>
      <c r="M2807">
        <f t="shared" si="173"/>
        <v>-0.42485491611677606</v>
      </c>
      <c r="N2807">
        <f t="shared" si="174"/>
        <v>0.18050169974859281</v>
      </c>
      <c r="O2807">
        <f t="shared" si="175"/>
        <v>0.30459422324422741</v>
      </c>
      <c r="P2807" t="str" cm="1">
        <f t="array" ref="P2807">IF(AND(O2807&gt;$Q$2,M2807&gt;0,M2808&lt;0,53.93&gt;A2807&gt;16.07),Peak,"")</f>
        <v/>
      </c>
    </row>
    <row r="2808" spans="1:16" x14ac:dyDescent="0.3">
      <c r="A2808">
        <v>28.040405273000001</v>
      </c>
      <c r="B2808">
        <v>-8.3526305854320498E-2</v>
      </c>
      <c r="C2808">
        <v>1.3838722705841</v>
      </c>
      <c r="D2808">
        <v>4.3569893836975098</v>
      </c>
      <c r="E2808">
        <v>0.73543620109558105</v>
      </c>
      <c r="F2808">
        <v>0.82496768236160201</v>
      </c>
      <c r="G2808">
        <v>0.52120035886764504</v>
      </c>
      <c r="H2808">
        <v>4.6000061035156197</v>
      </c>
      <c r="I2808">
        <v>-23.0795593261718</v>
      </c>
      <c r="J2808">
        <v>-28.322494506835898</v>
      </c>
      <c r="L2808">
        <f t="shared" si="172"/>
        <v>4.5722462307616443</v>
      </c>
      <c r="M2808">
        <f t="shared" si="173"/>
        <v>-3.3246641155603385E-2</v>
      </c>
      <c r="N2808">
        <f t="shared" si="174"/>
        <v>1.1053391481294608E-3</v>
      </c>
      <c r="O2808">
        <f t="shared" si="175"/>
        <v>0.30090983357683032</v>
      </c>
      <c r="P2808" t="str" cm="1">
        <f t="array" ref="P2808">IF(AND(O2808&gt;$Q$2,M2808&gt;0,M2809&lt;0,53.93&gt;A2808&gt;16.07),Peak,"")</f>
        <v/>
      </c>
    </row>
    <row r="2809" spans="1:16" x14ac:dyDescent="0.3">
      <c r="A2809">
        <v>28.0503845209996</v>
      </c>
      <c r="B2809">
        <v>-0.42047560214996299</v>
      </c>
      <c r="C2809">
        <v>1.4983841180801301</v>
      </c>
      <c r="D2809">
        <v>3.81900835037231</v>
      </c>
      <c r="E2809">
        <v>0.73437041044235196</v>
      </c>
      <c r="F2809">
        <v>0.90277487039565996</v>
      </c>
      <c r="G2809">
        <v>0.51480525732040405</v>
      </c>
      <c r="H2809">
        <v>4.6000061035156197</v>
      </c>
      <c r="I2809">
        <v>-23.0795593261718</v>
      </c>
      <c r="J2809">
        <v>-28.322494506835898</v>
      </c>
      <c r="L2809">
        <f t="shared" si="172"/>
        <v>4.1239276760791501</v>
      </c>
      <c r="M2809">
        <f t="shared" si="173"/>
        <v>-0.44831855468249415</v>
      </c>
      <c r="N2809">
        <f t="shared" si="174"/>
        <v>0.20098952647260049</v>
      </c>
      <c r="O2809">
        <f t="shared" si="175"/>
        <v>0.30798099905048471</v>
      </c>
      <c r="P2809" t="str" cm="1">
        <f t="array" ref="P2809">IF(AND(O2809&gt;$Q$2,M2809&gt;0,M2810&lt;0,53.93&gt;A2809&gt;16.07),Peak,"")</f>
        <v/>
      </c>
    </row>
    <row r="2810" spans="1:16" x14ac:dyDescent="0.3">
      <c r="A2810">
        <v>28.0603637689991</v>
      </c>
      <c r="B2810">
        <v>-0.317789167165756</v>
      </c>
      <c r="C2810">
        <v>1.6780105829238801</v>
      </c>
      <c r="D2810">
        <v>3.6030075550079301</v>
      </c>
      <c r="E2810">
        <v>0.68747264146804798</v>
      </c>
      <c r="F2810">
        <v>0.94221121072769098</v>
      </c>
      <c r="G2810">
        <v>0.51480525732040405</v>
      </c>
      <c r="H2810">
        <v>4.6000061035156197</v>
      </c>
      <c r="I2810">
        <v>-23.0795593261718</v>
      </c>
      <c r="J2810">
        <v>-28.322494506835898</v>
      </c>
      <c r="L2810">
        <f t="shared" si="172"/>
        <v>3.9872763777567095</v>
      </c>
      <c r="M2810">
        <f t="shared" si="173"/>
        <v>-0.13665129832244061</v>
      </c>
      <c r="N2810">
        <f t="shared" si="174"/>
        <v>1.8673577333208659E-2</v>
      </c>
      <c r="O2810">
        <f t="shared" si="175"/>
        <v>0.30550303083593094</v>
      </c>
      <c r="P2810" t="str" cm="1">
        <f t="array" ref="P2810">IF(AND(O2810&gt;$Q$2,M2810&gt;0,M2811&lt;0,53.93&gt;A2810&gt;16.07),Peak,"")</f>
        <v/>
      </c>
    </row>
    <row r="2811" spans="1:16" x14ac:dyDescent="0.3">
      <c r="A2811">
        <v>28.070373534999799</v>
      </c>
      <c r="B2811">
        <v>-0.289348304271698</v>
      </c>
      <c r="C2811">
        <v>1.78937900066375</v>
      </c>
      <c r="D2811">
        <v>3.75194787979125</v>
      </c>
      <c r="E2811">
        <v>0.605402290821075</v>
      </c>
      <c r="F2811">
        <v>0.92195999622344904</v>
      </c>
      <c r="G2811">
        <v>0.511607885360717</v>
      </c>
      <c r="H2811">
        <v>4.6999969482421804</v>
      </c>
      <c r="I2811">
        <v>-23.376724243163999</v>
      </c>
      <c r="J2811">
        <v>-27.738525390625</v>
      </c>
      <c r="L2811">
        <f t="shared" si="172"/>
        <v>4.166858833926506</v>
      </c>
      <c r="M2811">
        <f t="shared" si="173"/>
        <v>0.17958245616979651</v>
      </c>
      <c r="N2811">
        <f t="shared" si="174"/>
        <v>3.2249858563976885E-2</v>
      </c>
      <c r="O2811">
        <f t="shared" si="175"/>
        <v>0.30555229913410092</v>
      </c>
      <c r="P2811" t="str" cm="1">
        <f t="array" ref="P2811">IF(AND(O2811&gt;$Q$2,M2811&gt;0,M2812&lt;0,53.93&gt;A2811&gt;16.07),Peak,"")</f>
        <v/>
      </c>
    </row>
    <row r="2812" spans="1:16" x14ac:dyDescent="0.3">
      <c r="A2812">
        <v>28.080352782999299</v>
      </c>
      <c r="B2812">
        <v>-0.48798522353172302</v>
      </c>
      <c r="C2812">
        <v>2.1730310916900599</v>
      </c>
      <c r="D2812">
        <v>3.95238089561462</v>
      </c>
      <c r="E2812">
        <v>0.50840997695922796</v>
      </c>
      <c r="F2812">
        <v>0.866535604000091</v>
      </c>
      <c r="G2812">
        <v>0.49135640263557401</v>
      </c>
      <c r="H2812">
        <v>4.6999969482421804</v>
      </c>
      <c r="I2812">
        <v>-23.376724243163999</v>
      </c>
      <c r="J2812">
        <v>-27.738525390625</v>
      </c>
      <c r="L2812">
        <f t="shared" si="172"/>
        <v>4.5366847419515963</v>
      </c>
      <c r="M2812">
        <f t="shared" si="173"/>
        <v>0.3698259080250903</v>
      </c>
      <c r="N2812">
        <f t="shared" si="174"/>
        <v>0.13677120224658254</v>
      </c>
      <c r="O2812">
        <f t="shared" si="175"/>
        <v>0.30781329533784368</v>
      </c>
      <c r="P2812" t="str" cm="1">
        <f t="array" ref="P2812">IF(AND(O2812&gt;$Q$2,M2812&gt;0,M2813&lt;0,53.93&gt;A2812&gt;16.07),Peak,"")</f>
        <v/>
      </c>
    </row>
    <row r="2813" spans="1:16" x14ac:dyDescent="0.3">
      <c r="A2813">
        <v>28.0903320309998</v>
      </c>
      <c r="B2813">
        <v>-0.65638506412506104</v>
      </c>
      <c r="C2813">
        <v>2.45504474639892</v>
      </c>
      <c r="D2813">
        <v>4.22391653060913</v>
      </c>
      <c r="E2813">
        <v>0.40608865022659302</v>
      </c>
      <c r="F2813">
        <v>0.76634562015533403</v>
      </c>
      <c r="G2813">
        <v>0.45724958181381198</v>
      </c>
      <c r="H2813">
        <v>4.6999969482421804</v>
      </c>
      <c r="I2813">
        <v>-23.376724243163999</v>
      </c>
      <c r="J2813">
        <v>-27.738525390625</v>
      </c>
      <c r="L2813">
        <f t="shared" si="172"/>
        <v>4.9294580753649244</v>
      </c>
      <c r="M2813">
        <f t="shared" si="173"/>
        <v>0.3927733334133281</v>
      </c>
      <c r="N2813">
        <f t="shared" si="174"/>
        <v>0.1542708914406174</v>
      </c>
      <c r="O2813">
        <f t="shared" si="175"/>
        <v>0.30604384519212519</v>
      </c>
      <c r="P2813" t="str" cm="1">
        <f t="array" ref="P2813">IF(AND(O2813&gt;$Q$2,M2813&gt;0,M2814&lt;0,53.93&gt;A2813&gt;16.07),Peak,"")</f>
        <v/>
      </c>
    </row>
    <row r="2814" spans="1:16" x14ac:dyDescent="0.3">
      <c r="A2814">
        <v>28.100311278999399</v>
      </c>
      <c r="B2814">
        <v>-0.56088364124298096</v>
      </c>
      <c r="C2814">
        <v>2.3563997745513898</v>
      </c>
      <c r="D2814">
        <v>4.8964676856994602</v>
      </c>
      <c r="E2814">
        <v>0.30803027749061501</v>
      </c>
      <c r="F2814">
        <v>0.59367823600768999</v>
      </c>
      <c r="G2814">
        <v>0.398627549409866</v>
      </c>
      <c r="H2814">
        <v>5</v>
      </c>
      <c r="I2814">
        <v>-23.475784301757798</v>
      </c>
      <c r="J2814">
        <v>-27.641189575195298</v>
      </c>
      <c r="L2814">
        <f t="shared" si="172"/>
        <v>5.462838653449217</v>
      </c>
      <c r="M2814">
        <f t="shared" si="173"/>
        <v>0.53338057808429262</v>
      </c>
      <c r="N2814">
        <f t="shared" si="174"/>
        <v>0.2844948410775342</v>
      </c>
      <c r="O2814">
        <f t="shared" si="175"/>
        <v>0.30283015524713913</v>
      </c>
      <c r="P2814" t="str" cm="1">
        <f t="array" ref="P2814">IF(AND(O2814&gt;$Q$2,M2814&gt;0,M2815&lt;0,53.93&gt;A2814&gt;16.07),Peak,"")</f>
        <v/>
      </c>
    </row>
    <row r="2815" spans="1:16" x14ac:dyDescent="0.3">
      <c r="A2815">
        <v>28.1103210449991</v>
      </c>
      <c r="B2815">
        <v>-0.76940000057220403</v>
      </c>
      <c r="C2815">
        <v>2.43558526039123</v>
      </c>
      <c r="D2815">
        <v>5.3640952110290501</v>
      </c>
      <c r="E2815">
        <v>0.23448680341243699</v>
      </c>
      <c r="F2815">
        <v>0.386903256177902</v>
      </c>
      <c r="G2815">
        <v>0.31868878006935097</v>
      </c>
      <c r="H2815">
        <v>5</v>
      </c>
      <c r="I2815">
        <v>-23.475784301757798</v>
      </c>
      <c r="J2815">
        <v>-27.641189575195298</v>
      </c>
      <c r="L2815">
        <f t="shared" si="172"/>
        <v>5.9411757552272695</v>
      </c>
      <c r="M2815">
        <f t="shared" si="173"/>
        <v>0.47833710177805244</v>
      </c>
      <c r="N2815">
        <f t="shared" si="174"/>
        <v>0.22880638293742689</v>
      </c>
      <c r="O2815">
        <f t="shared" si="175"/>
        <v>0.29802755427349092</v>
      </c>
      <c r="P2815" t="str" cm="1">
        <f t="array" ref="P2815">IF(AND(O2815&gt;$Q$2,M2815&gt;0,M2816&lt;0,53.93&gt;A2815&gt;16.07),Peak,"")</f>
        <v/>
      </c>
    </row>
    <row r="2816" spans="1:16" x14ac:dyDescent="0.3">
      <c r="A2816">
        <v>28.120300292999602</v>
      </c>
      <c r="B2816">
        <v>-1.03913915157318</v>
      </c>
      <c r="C2816">
        <v>2.6758356094360298</v>
      </c>
      <c r="D2816">
        <v>6.0715241432189897</v>
      </c>
      <c r="E2816">
        <v>0.209972143173217</v>
      </c>
      <c r="F2816">
        <v>0.169469729065895</v>
      </c>
      <c r="G2816">
        <v>0.24301370978355399</v>
      </c>
      <c r="H2816">
        <v>5</v>
      </c>
      <c r="I2816">
        <v>-23.475784301757798</v>
      </c>
      <c r="J2816">
        <v>-27.641189575195298</v>
      </c>
      <c r="L2816">
        <f t="shared" si="172"/>
        <v>6.7158999253077916</v>
      </c>
      <c r="M2816">
        <f t="shared" si="173"/>
        <v>0.77472417008052208</v>
      </c>
      <c r="N2816">
        <f t="shared" si="174"/>
        <v>0.60019753970695366</v>
      </c>
      <c r="O2816">
        <f t="shared" si="175"/>
        <v>0.29610034955401976</v>
      </c>
      <c r="P2816" t="str" cm="1">
        <f t="array" ref="P2816">IF(AND(O2816&gt;$Q$2,M2816&gt;0,M2817&lt;0,53.93&gt;A2816&gt;16.07),Peak,"")</f>
        <v/>
      </c>
    </row>
    <row r="2817" spans="1:16" x14ac:dyDescent="0.3">
      <c r="A2817">
        <v>28.130279540999201</v>
      </c>
      <c r="B2817">
        <v>-1.07730972766876</v>
      </c>
      <c r="C2817">
        <v>2.7385551929473801</v>
      </c>
      <c r="D2817">
        <v>6.6008234024047798</v>
      </c>
      <c r="E2817">
        <v>0.232354685664176</v>
      </c>
      <c r="F2817">
        <v>-5.6490439921617501E-2</v>
      </c>
      <c r="G2817">
        <v>0.193984389305114</v>
      </c>
      <c r="H2817">
        <v>4.6999969482421804</v>
      </c>
      <c r="I2817">
        <v>-23.5748291015625</v>
      </c>
      <c r="J2817">
        <v>-27.154556274413999</v>
      </c>
      <c r="L2817">
        <f t="shared" si="172"/>
        <v>7.2271121745745317</v>
      </c>
      <c r="M2817">
        <f t="shared" si="173"/>
        <v>0.51121224926674014</v>
      </c>
      <c r="N2817">
        <f t="shared" si="174"/>
        <v>0.26133796380035967</v>
      </c>
      <c r="O2817">
        <f t="shared" si="175"/>
        <v>0.28432157347607223</v>
      </c>
      <c r="P2817" t="str" cm="1">
        <f t="array" ref="P2817">IF(AND(O2817&gt;$Q$2,M2817&gt;0,M2818&lt;0,53.93&gt;A2817&gt;16.07),Peak,"")</f>
        <v/>
      </c>
    </row>
    <row r="2818" spans="1:16" x14ac:dyDescent="0.3">
      <c r="A2818">
        <v>28.140258788999699</v>
      </c>
      <c r="B2818">
        <v>-1.3888119459152199</v>
      </c>
      <c r="C2818">
        <v>2.6596691608428902</v>
      </c>
      <c r="D2818">
        <v>7.2961277961730904</v>
      </c>
      <c r="E2818">
        <v>0.29310831427574102</v>
      </c>
      <c r="F2818">
        <v>-0.28138479590415899</v>
      </c>
      <c r="G2818">
        <v>0.173733174800872</v>
      </c>
      <c r="H2818">
        <v>4.6999969482421804</v>
      </c>
      <c r="I2818">
        <v>-23.5748291015625</v>
      </c>
      <c r="J2818">
        <v>-27.154556274413999</v>
      </c>
      <c r="L2818">
        <f t="shared" si="172"/>
        <v>7.8889872280505777</v>
      </c>
      <c r="M2818">
        <f t="shared" si="173"/>
        <v>0.66187505347604603</v>
      </c>
      <c r="N2818">
        <f t="shared" si="174"/>
        <v>0.43807858641391878</v>
      </c>
      <c r="O2818">
        <f t="shared" si="175"/>
        <v>0.27980328133865445</v>
      </c>
      <c r="P2818" t="str" cm="1">
        <f t="array" ref="P2818">IF(AND(O2818&gt;$Q$2,M2818&gt;0,M2819&lt;0,53.93&gt;A2818&gt;16.07),Peak,"")</f>
        <v/>
      </c>
    </row>
    <row r="2819" spans="1:16" x14ac:dyDescent="0.3">
      <c r="A2819">
        <v>28.1502685549994</v>
      </c>
      <c r="B2819">
        <v>-1.5793657302856401</v>
      </c>
      <c r="C2819">
        <v>2.7722351551055899</v>
      </c>
      <c r="D2819">
        <v>8.0959148406982404</v>
      </c>
      <c r="E2819">
        <v>0.38050818443298301</v>
      </c>
      <c r="F2819">
        <v>-0.490291148424148</v>
      </c>
      <c r="G2819">
        <v>0.190787002444267</v>
      </c>
      <c r="H2819">
        <v>4.6999969482421804</v>
      </c>
      <c r="I2819">
        <v>-23.5748291015625</v>
      </c>
      <c r="J2819">
        <v>-27.154556274413999</v>
      </c>
      <c r="L2819">
        <f t="shared" ref="L2819:L2882" si="176">SQRT(B2819^2+C2819^2+D2819^2)</f>
        <v>8.7019262794534189</v>
      </c>
      <c r="M2819">
        <f t="shared" si="173"/>
        <v>0.81293905140284117</v>
      </c>
      <c r="N2819">
        <f t="shared" si="174"/>
        <v>0.66086990129575129</v>
      </c>
      <c r="O2819">
        <f t="shared" si="175"/>
        <v>0.27650902672695388</v>
      </c>
      <c r="P2819" t="str" cm="1">
        <f t="array" ref="P2819">IF(AND(O2819&gt;$Q$2,M2819&gt;0,M2820&lt;0,53.93&gt;A2819&gt;16.07),Peak,"")</f>
        <v/>
      </c>
    </row>
    <row r="2820" spans="1:16" x14ac:dyDescent="0.3">
      <c r="A2820">
        <v>28.160247802999901</v>
      </c>
      <c r="B2820">
        <v>-1.6807049512863099</v>
      </c>
      <c r="C2820">
        <v>2.8397448062896702</v>
      </c>
      <c r="D2820">
        <v>8.3885555267333896</v>
      </c>
      <c r="E2820">
        <v>0.48069790005683899</v>
      </c>
      <c r="F2820">
        <v>-0.64483970403671198</v>
      </c>
      <c r="G2820">
        <v>0.22276224195957101</v>
      </c>
      <c r="H2820">
        <v>4.1999969482421804</v>
      </c>
      <c r="I2820">
        <v>-23.971054077148398</v>
      </c>
      <c r="J2820">
        <v>-25.8892822265625</v>
      </c>
      <c r="L2820">
        <f t="shared" si="176"/>
        <v>9.0142544629723407</v>
      </c>
      <c r="M2820">
        <f t="shared" ref="M2820:M2883" si="177">L2820-L2819</f>
        <v>0.31232818351892178</v>
      </c>
      <c r="N2820">
        <f t="shared" ref="N2820:N2883" si="178">M2820^2</f>
        <v>9.7548894220229276E-2</v>
      </c>
      <c r="O2820">
        <f t="shared" ref="O2820:O2883" si="179">AVERAGE(N2820:N2867)</f>
        <v>0.27209993342113631</v>
      </c>
      <c r="P2820" t="str" cm="1">
        <f t="array" ref="P2820">IF(AND(O2820&gt;$Q$2,M2820&gt;0,M2821&lt;0,53.93&gt;A2820&gt;16.07),Peak,"")</f>
        <v/>
      </c>
    </row>
    <row r="2821" spans="1:16" x14ac:dyDescent="0.3">
      <c r="A2821">
        <v>28.170227049999902</v>
      </c>
      <c r="B2821">
        <v>-1.4853612184524501</v>
      </c>
      <c r="C2821">
        <v>3.0126352310180602</v>
      </c>
      <c r="D2821">
        <v>8.7999000549316406</v>
      </c>
      <c r="E2821">
        <v>0.54678076505661</v>
      </c>
      <c r="F2821">
        <v>-0.71731740236282304</v>
      </c>
      <c r="G2821">
        <v>0.24621111154556199</v>
      </c>
      <c r="H2821">
        <v>4.1999969482421804</v>
      </c>
      <c r="I2821">
        <v>-23.971054077148398</v>
      </c>
      <c r="J2821">
        <v>-25.8892822265625</v>
      </c>
      <c r="L2821">
        <f t="shared" si="176"/>
        <v>9.4191565419224066</v>
      </c>
      <c r="M2821">
        <f t="shared" si="177"/>
        <v>0.40490207895006591</v>
      </c>
      <c r="N2821">
        <f t="shared" si="178"/>
        <v>0.16394569353808541</v>
      </c>
      <c r="O2821">
        <f t="shared" si="179"/>
        <v>0.27461850686777145</v>
      </c>
      <c r="P2821" t="str" cm="1">
        <f t="array" ref="P2821">IF(AND(O2821&gt;$Q$2,M2821&gt;0,M2822&lt;0,53.93&gt;A2821&gt;16.07),Peak,"")</f>
        <v/>
      </c>
    </row>
    <row r="2822" spans="1:16" x14ac:dyDescent="0.3">
      <c r="A2822">
        <v>28.180206299000002</v>
      </c>
      <c r="B2822">
        <v>-1.2139755487442001</v>
      </c>
      <c r="C2822">
        <v>3.17340087890625</v>
      </c>
      <c r="D2822">
        <v>8.5716247558593697</v>
      </c>
      <c r="E2822">
        <v>0.53931993246078402</v>
      </c>
      <c r="F2822">
        <v>-0.70665913820266701</v>
      </c>
      <c r="G2822">
        <v>0.24301370978355399</v>
      </c>
      <c r="H2822">
        <v>4.1999969482421804</v>
      </c>
      <c r="I2822">
        <v>-23.971054077148398</v>
      </c>
      <c r="J2822">
        <v>-25.8892822265625</v>
      </c>
      <c r="L2822">
        <f t="shared" si="176"/>
        <v>9.2204642359510807</v>
      </c>
      <c r="M2822">
        <f t="shared" si="177"/>
        <v>-0.19869230597132592</v>
      </c>
      <c r="N2822">
        <f t="shared" si="178"/>
        <v>3.9478632452202997E-2</v>
      </c>
      <c r="O2822">
        <f t="shared" si="179"/>
        <v>0.27467542288926011</v>
      </c>
      <c r="P2822" t="str" cm="1">
        <f t="array" ref="P2822">IF(AND(O2822&gt;$Q$2,M2822&gt;0,M2823&lt;0,53.93&gt;A2822&gt;16.07),Peak,"")</f>
        <v/>
      </c>
    </row>
    <row r="2823" spans="1:16" x14ac:dyDescent="0.3">
      <c r="A2823">
        <v>28.190216063999198</v>
      </c>
      <c r="B2823">
        <v>-1.0424323081970199</v>
      </c>
      <c r="C2823">
        <v>3.4408946037292401</v>
      </c>
      <c r="D2823">
        <v>9.1694822311401296</v>
      </c>
      <c r="E2823">
        <v>0.459381163120269</v>
      </c>
      <c r="F2823">
        <v>-0.63631278276443404</v>
      </c>
      <c r="G2823">
        <v>0.213169530034065</v>
      </c>
      <c r="H2823">
        <v>3.5</v>
      </c>
      <c r="I2823">
        <v>-24.2682189941406</v>
      </c>
      <c r="J2823">
        <v>-26.375930786132798</v>
      </c>
      <c r="L2823">
        <f t="shared" si="176"/>
        <v>9.8491535259808263</v>
      </c>
      <c r="M2823">
        <f t="shared" si="177"/>
        <v>0.62868929002974561</v>
      </c>
      <c r="N2823">
        <f t="shared" si="178"/>
        <v>0.39525022339810562</v>
      </c>
      <c r="O2823">
        <f t="shared" si="179"/>
        <v>0.29156325697526414</v>
      </c>
      <c r="P2823" t="str" cm="1">
        <f t="array" ref="P2823">IF(AND(O2823&gt;$Q$2,M2823&gt;0,M2824&lt;0,53.93&gt;A2823&gt;16.07),Peak,"")</f>
        <v/>
      </c>
    </row>
    <row r="2824" spans="1:16" x14ac:dyDescent="0.3">
      <c r="A2824">
        <v>28.2001953119997</v>
      </c>
      <c r="B2824">
        <v>-0.74006104469299305</v>
      </c>
      <c r="C2824">
        <v>3.44673252105712</v>
      </c>
      <c r="D2824">
        <v>9.2594451904296804</v>
      </c>
      <c r="E2824">
        <v>0.30696445703506398</v>
      </c>
      <c r="F2824">
        <v>-0.53292518854141202</v>
      </c>
      <c r="G2824">
        <v>0.16414073109626701</v>
      </c>
      <c r="H2824">
        <v>3.5</v>
      </c>
      <c r="I2824">
        <v>-24.2682189941406</v>
      </c>
      <c r="J2824">
        <v>-26.375930786132798</v>
      </c>
      <c r="L2824">
        <f t="shared" si="176"/>
        <v>9.9078242140318675</v>
      </c>
      <c r="M2824">
        <f t="shared" si="177"/>
        <v>5.8670688051041253E-2</v>
      </c>
      <c r="N2824">
        <f t="shared" si="178"/>
        <v>3.4422496363825947E-3</v>
      </c>
      <c r="O2824">
        <f t="shared" si="179"/>
        <v>0.29296781170195035</v>
      </c>
      <c r="P2824" t="str" cm="1">
        <f t="array" ref="P2824">IF(AND(O2824&gt;$Q$2,M2824&gt;0,M2825&lt;0,53.93&gt;A2824&gt;16.07),Peak,"")</f>
        <v/>
      </c>
    </row>
    <row r="2825" spans="1:16" x14ac:dyDescent="0.3">
      <c r="A2825">
        <v>28.210205077999401</v>
      </c>
      <c r="B2825">
        <v>-0.44218048453330899</v>
      </c>
      <c r="C2825">
        <v>3.3825159072875901</v>
      </c>
      <c r="D2825">
        <v>9.7409934997558594</v>
      </c>
      <c r="E2825">
        <v>9.2728607356548295E-2</v>
      </c>
      <c r="F2825">
        <v>-0.42420855164527799</v>
      </c>
      <c r="G2825">
        <v>7.99382403492927E-2</v>
      </c>
      <c r="H2825">
        <v>3.5</v>
      </c>
      <c r="I2825">
        <v>-24.2682189941406</v>
      </c>
      <c r="J2825">
        <v>-26.375930786132798</v>
      </c>
      <c r="L2825">
        <f t="shared" si="176"/>
        <v>10.321041217156417</v>
      </c>
      <c r="M2825">
        <f t="shared" si="177"/>
        <v>0.41321700312454901</v>
      </c>
      <c r="N2825">
        <f t="shared" si="178"/>
        <v>0.17074829167123354</v>
      </c>
      <c r="O2825">
        <f t="shared" si="179"/>
        <v>0.31822422624752189</v>
      </c>
      <c r="P2825" t="str" cm="1">
        <f t="array" ref="P2825">IF(AND(O2825&gt;$Q$2,M2825&gt;0,M2826&lt;0,53.93&gt;A2825&gt;16.07),Peak,"")</f>
        <v/>
      </c>
    </row>
    <row r="2826" spans="1:16" x14ac:dyDescent="0.3">
      <c r="A2826">
        <v>28.220184325999899</v>
      </c>
      <c r="B2826">
        <v>-0.30805939435958801</v>
      </c>
      <c r="C2826">
        <v>3.2958462238311701</v>
      </c>
      <c r="D2826">
        <v>9.9502582550048793</v>
      </c>
      <c r="E2826">
        <v>-0.15881174802780099</v>
      </c>
      <c r="F2826">
        <v>-0.29417464137077298</v>
      </c>
      <c r="G2826">
        <v>-2.8778385370969699E-2</v>
      </c>
      <c r="H2826">
        <v>3.5999908447265598</v>
      </c>
      <c r="I2826">
        <v>-23.77294921875</v>
      </c>
      <c r="J2826">
        <v>-27.2518920898437</v>
      </c>
      <c r="L2826">
        <f t="shared" si="176"/>
        <v>10.48642657261701</v>
      </c>
      <c r="M2826">
        <f t="shared" si="177"/>
        <v>0.16538535546059308</v>
      </c>
      <c r="N2826">
        <f t="shared" si="178"/>
        <v>2.7352315800826723E-2</v>
      </c>
      <c r="O2826">
        <f t="shared" si="179"/>
        <v>0.32047661565367319</v>
      </c>
      <c r="P2826" t="str" cm="1">
        <f t="array" ref="P2826">IF(AND(O2826&gt;$Q$2,M2826&gt;0,M2827&lt;0,53.93&gt;A2826&gt;16.07),Peak,"")</f>
        <v/>
      </c>
    </row>
    <row r="2827" spans="1:16" x14ac:dyDescent="0.3">
      <c r="A2827">
        <v>28.230133055999399</v>
      </c>
      <c r="B2827">
        <v>-0.207169190049171</v>
      </c>
      <c r="C2827">
        <v>3.1240036487579301</v>
      </c>
      <c r="D2827">
        <v>10.832972526550201</v>
      </c>
      <c r="E2827">
        <v>-0.402891784906387</v>
      </c>
      <c r="F2827">
        <v>-0.16200967133045099</v>
      </c>
      <c r="G2827">
        <v>-0.14602191746234799</v>
      </c>
      <c r="H2827">
        <v>3.5999908447265598</v>
      </c>
      <c r="I2827">
        <v>-23.77294921875</v>
      </c>
      <c r="J2827">
        <v>-27.2518920898437</v>
      </c>
      <c r="L2827">
        <f t="shared" si="176"/>
        <v>11.276329705704331</v>
      </c>
      <c r="M2827">
        <f t="shared" si="177"/>
        <v>0.78990313308732141</v>
      </c>
      <c r="N2827">
        <f t="shared" si="178"/>
        <v>0.62394695966116664</v>
      </c>
      <c r="O2827">
        <f t="shared" si="179"/>
        <v>0.342235159812186</v>
      </c>
      <c r="P2827" t="str" cm="1">
        <f t="array" ref="P2827">IF(AND(O2827&gt;$Q$2,M2827&gt;0,M2828&lt;0,53.93&gt;A2827&gt;16.07),Peak,"")</f>
        <v/>
      </c>
    </row>
    <row r="2828" spans="1:16" x14ac:dyDescent="0.3">
      <c r="A2828">
        <v>28.2401428219991</v>
      </c>
      <c r="B2828">
        <v>-0.26914033293723999</v>
      </c>
      <c r="C2828">
        <v>2.7764263153076101</v>
      </c>
      <c r="D2828">
        <v>11.449839591979901</v>
      </c>
      <c r="E2828">
        <v>-0.59261298179626398</v>
      </c>
      <c r="F2828">
        <v>-4.2634278535842798E-2</v>
      </c>
      <c r="G2828">
        <v>-0.26219940185546797</v>
      </c>
      <c r="H2828">
        <v>3.5999908447265598</v>
      </c>
      <c r="I2828">
        <v>-23.77294921875</v>
      </c>
      <c r="J2828">
        <v>-27.2518920898437</v>
      </c>
      <c r="L2828">
        <f t="shared" si="176"/>
        <v>11.784727671236897</v>
      </c>
      <c r="M2828">
        <f t="shared" si="177"/>
        <v>0.50839796553256633</v>
      </c>
      <c r="N2828">
        <f t="shared" si="178"/>
        <v>0.25846849135765249</v>
      </c>
      <c r="O2828">
        <f t="shared" si="179"/>
        <v>0.33361419491427413</v>
      </c>
      <c r="P2828" t="str" cm="1">
        <f t="array" ref="P2828">IF(AND(O2828&gt;$Q$2,M2828&gt;0,M2829&lt;0,53.93&gt;A2828&gt;16.07),Peak,"")</f>
        <v/>
      </c>
    </row>
    <row r="2829" spans="1:16" x14ac:dyDescent="0.3">
      <c r="A2829">
        <v>28.2501525879997</v>
      </c>
      <c r="B2829">
        <v>-0.23126907646656</v>
      </c>
      <c r="C2829">
        <v>2.3239173889160099</v>
      </c>
      <c r="D2829">
        <v>12.8715829849243</v>
      </c>
      <c r="E2829">
        <v>-0.68534189462661699</v>
      </c>
      <c r="F2829">
        <v>3.7304494529962498E-2</v>
      </c>
      <c r="G2829">
        <v>-0.35599407553672702</v>
      </c>
      <c r="H2829">
        <v>3.90000915527343</v>
      </c>
      <c r="I2829">
        <v>-22.980514526367099</v>
      </c>
      <c r="J2829">
        <v>-28.030517578125</v>
      </c>
      <c r="L2829">
        <f t="shared" si="176"/>
        <v>13.081732528760426</v>
      </c>
      <c r="M2829">
        <f t="shared" si="177"/>
        <v>1.2970048575235289</v>
      </c>
      <c r="N2829">
        <f t="shared" si="178"/>
        <v>1.6822216004396295</v>
      </c>
      <c r="O2829">
        <f t="shared" si="179"/>
        <v>0.3412418752880555</v>
      </c>
      <c r="P2829" t="str" cm="1">
        <f t="array" ref="P2829">IF(AND(O2829&gt;$Q$2,M2829&gt;0,M2830&lt;0,53.93&gt;A2829&gt;16.07),Peak,"")</f>
        <v/>
      </c>
    </row>
    <row r="2830" spans="1:16" x14ac:dyDescent="0.3">
      <c r="A2830">
        <v>28.260131835999299</v>
      </c>
      <c r="B2830">
        <v>-0.22528152167797</v>
      </c>
      <c r="C2830">
        <v>2.0944445133209202</v>
      </c>
      <c r="D2830">
        <v>13.3543291091918</v>
      </c>
      <c r="E2830">
        <v>-0.64910292625427202</v>
      </c>
      <c r="F2830">
        <v>6.7148141562938607E-2</v>
      </c>
      <c r="G2830">
        <v>-0.40502339601516701</v>
      </c>
      <c r="H2830">
        <v>3.90000915527343</v>
      </c>
      <c r="I2830">
        <v>-22.980514526367099</v>
      </c>
      <c r="J2830">
        <v>-28.030517578125</v>
      </c>
      <c r="L2830">
        <f t="shared" si="176"/>
        <v>13.519451007344829</v>
      </c>
      <c r="M2830">
        <f t="shared" si="177"/>
        <v>0.4377184785844026</v>
      </c>
      <c r="N2830">
        <f t="shared" si="178"/>
        <v>0.19159746649424411</v>
      </c>
      <c r="O2830">
        <f t="shared" si="179"/>
        <v>0.31747177203359428</v>
      </c>
      <c r="P2830" t="str" cm="1">
        <f t="array" ref="P2830">IF(AND(O2830&gt;$Q$2,M2830&gt;0,M2831&lt;0,53.93&gt;A2830&gt;16.07),Peak,"")</f>
        <v/>
      </c>
    </row>
    <row r="2831" spans="1:16" x14ac:dyDescent="0.3">
      <c r="A2831">
        <v>28.270111083999801</v>
      </c>
      <c r="B2831">
        <v>-0.66791105270385698</v>
      </c>
      <c r="C2831">
        <v>2.1118085384368799</v>
      </c>
      <c r="D2831">
        <v>13.8152208328247</v>
      </c>
      <c r="E2831">
        <v>-0.49455487728118802</v>
      </c>
      <c r="F2831">
        <v>0.10018971562385499</v>
      </c>
      <c r="G2831">
        <v>-0.38157451152801503</v>
      </c>
      <c r="H2831">
        <v>3.90000915527343</v>
      </c>
      <c r="I2831">
        <v>-22.980514526367099</v>
      </c>
      <c r="J2831">
        <v>-28.030517578125</v>
      </c>
      <c r="L2831">
        <f t="shared" si="176"/>
        <v>13.991646334047058</v>
      </c>
      <c r="M2831">
        <f t="shared" si="177"/>
        <v>0.47219532670222897</v>
      </c>
      <c r="N2831">
        <f t="shared" si="178"/>
        <v>0.22296842655942475</v>
      </c>
      <c r="O2831">
        <f t="shared" si="179"/>
        <v>0.32356842213106918</v>
      </c>
      <c r="P2831" t="str" cm="1">
        <f t="array" ref="P2831">IF(AND(O2831&gt;$Q$2,M2831&gt;0,M2832&lt;0,53.93&gt;A2831&gt;16.07),Peak,"")</f>
        <v/>
      </c>
    </row>
    <row r="2832" spans="1:16" x14ac:dyDescent="0.3">
      <c r="A2832">
        <v>28.2800903319994</v>
      </c>
      <c r="B2832">
        <v>-0.56148236989974898</v>
      </c>
      <c r="C2832">
        <v>2.1471350193023602</v>
      </c>
      <c r="D2832">
        <v>13.5547628402709</v>
      </c>
      <c r="E2832">
        <v>-0.28884565830230702</v>
      </c>
      <c r="F2832">
        <v>0.185457482933998</v>
      </c>
      <c r="G2832">
        <v>-0.28138479590415899</v>
      </c>
      <c r="H2832">
        <v>4.4000091552734304</v>
      </c>
      <c r="I2832">
        <v>-22.5842895507812</v>
      </c>
      <c r="J2832">
        <v>-27.835861206054599</v>
      </c>
      <c r="L2832">
        <f t="shared" si="176"/>
        <v>13.735248337718966</v>
      </c>
      <c r="M2832">
        <f t="shared" si="177"/>
        <v>-0.25639799632809179</v>
      </c>
      <c r="N2832">
        <f t="shared" si="178"/>
        <v>6.5739932521060168E-2</v>
      </c>
      <c r="O2832">
        <f t="shared" si="179"/>
        <v>0.33099298081320921</v>
      </c>
      <c r="P2832" t="str" cm="1">
        <f t="array" ref="P2832">IF(AND(O2832&gt;$Q$2,M2832&gt;0,M2833&lt;0,53.93&gt;A2832&gt;16.07),Peak,"")</f>
        <v/>
      </c>
    </row>
    <row r="2833" spans="1:16" x14ac:dyDescent="0.3">
      <c r="A2833">
        <v>28.2907409669996</v>
      </c>
      <c r="B2833">
        <v>-0.45116180181503202</v>
      </c>
      <c r="C2833">
        <v>1.9401154518127399</v>
      </c>
      <c r="D2833">
        <v>12.7579698562622</v>
      </c>
      <c r="E2833">
        <v>-0.13323129713535301</v>
      </c>
      <c r="F2833">
        <v>0.32401829957961997</v>
      </c>
      <c r="G2833">
        <v>-0.15561436116695401</v>
      </c>
      <c r="H2833">
        <v>4.4000091552734304</v>
      </c>
      <c r="I2833">
        <v>-22.5842895507812</v>
      </c>
      <c r="J2833">
        <v>-27.835861206054599</v>
      </c>
      <c r="L2833">
        <f t="shared" si="176"/>
        <v>12.912528404269805</v>
      </c>
      <c r="M2833">
        <f t="shared" si="177"/>
        <v>-0.82271993344916083</v>
      </c>
      <c r="N2833">
        <f t="shared" si="178"/>
        <v>0.6768680888945916</v>
      </c>
      <c r="O2833">
        <f t="shared" si="179"/>
        <v>0.34107124424575913</v>
      </c>
      <c r="P2833" t="str" cm="1">
        <f t="array" ref="P2833">IF(AND(O2833&gt;$Q$2,M2833&gt;0,M2834&lt;0,53.93&gt;A2833&gt;16.07),Peak,"")</f>
        <v/>
      </c>
    </row>
    <row r="2834" spans="1:16" x14ac:dyDescent="0.3">
      <c r="A2834">
        <v>28.300079345999599</v>
      </c>
      <c r="B2834">
        <v>-5.4636381566524499E-2</v>
      </c>
      <c r="C2834">
        <v>2.3411316871643</v>
      </c>
      <c r="D2834">
        <v>11.8912715911865</v>
      </c>
      <c r="E2834">
        <v>-0.126836508512496</v>
      </c>
      <c r="F2834">
        <v>0.50521260499954201</v>
      </c>
      <c r="G2834">
        <v>-6.9280534982681205E-2</v>
      </c>
      <c r="H2834">
        <v>4.4000091552734304</v>
      </c>
      <c r="I2834">
        <v>-22.5842895507812</v>
      </c>
      <c r="J2834">
        <v>-27.835861206054599</v>
      </c>
      <c r="L2834">
        <f t="shared" si="176"/>
        <v>12.119662650676156</v>
      </c>
      <c r="M2834">
        <f t="shared" si="177"/>
        <v>-0.79286575359364875</v>
      </c>
      <c r="N2834">
        <f t="shared" si="178"/>
        <v>0.62863610322162455</v>
      </c>
      <c r="O2834">
        <f t="shared" si="179"/>
        <v>0.32811876233720411</v>
      </c>
      <c r="P2834" t="str" cm="1">
        <f t="array" ref="P2834">IF(AND(O2834&gt;$Q$2,M2834&gt;0,M2835&lt;0,53.93&gt;A2834&gt;16.07),Peak,"")</f>
        <v/>
      </c>
    </row>
    <row r="2835" spans="1:16" x14ac:dyDescent="0.3">
      <c r="A2835">
        <v>28.310058592999599</v>
      </c>
      <c r="B2835">
        <v>0.55908739566802901</v>
      </c>
      <c r="C2835">
        <v>2.1748273372650102</v>
      </c>
      <c r="D2835">
        <v>11.244915962219199</v>
      </c>
      <c r="E2835">
        <v>-0.26006779074668801</v>
      </c>
      <c r="F2835">
        <v>0.67894601821899403</v>
      </c>
      <c r="G2835">
        <v>-5.6490439921617501E-2</v>
      </c>
      <c r="H2835">
        <v>5.29998779296875</v>
      </c>
      <c r="I2835">
        <v>-21.890914916992099</v>
      </c>
      <c r="J2835">
        <v>-28.322494506835898</v>
      </c>
      <c r="L2835">
        <f t="shared" si="176"/>
        <v>11.466934536321476</v>
      </c>
      <c r="M2835">
        <f t="shared" si="177"/>
        <v>-0.65272811435468014</v>
      </c>
      <c r="N2835">
        <f t="shared" si="178"/>
        <v>0.42605399126901639</v>
      </c>
      <c r="O2835">
        <f t="shared" si="179"/>
        <v>0.31583401270374289</v>
      </c>
      <c r="P2835" t="str" cm="1">
        <f t="array" ref="P2835">IF(AND(O2835&gt;$Q$2,M2835&gt;0,M2836&lt;0,53.93&gt;A2835&gt;16.07),Peak,"")</f>
        <v/>
      </c>
    </row>
    <row r="2836" spans="1:16" x14ac:dyDescent="0.3">
      <c r="A2836">
        <v>28.3200378419996</v>
      </c>
      <c r="B2836">
        <v>0.64336210489273005</v>
      </c>
      <c r="C2836">
        <v>1.7715660333633401</v>
      </c>
      <c r="D2836">
        <v>11.088191986083901</v>
      </c>
      <c r="E2836">
        <v>-0.475369453430175</v>
      </c>
      <c r="F2836">
        <v>0.79405772686004605</v>
      </c>
      <c r="G2836">
        <v>-0.13109970092773399</v>
      </c>
      <c r="H2836">
        <v>5.29998779296875</v>
      </c>
      <c r="I2836">
        <v>-21.890914916992099</v>
      </c>
      <c r="J2836">
        <v>-28.322494506835898</v>
      </c>
      <c r="L2836">
        <f t="shared" si="176"/>
        <v>11.247237995562909</v>
      </c>
      <c r="M2836">
        <f t="shared" si="177"/>
        <v>-0.21969654075856759</v>
      </c>
      <c r="N2836">
        <f t="shared" si="178"/>
        <v>4.8266570021280951E-2</v>
      </c>
      <c r="O2836">
        <f t="shared" si="179"/>
        <v>0.30716995620076731</v>
      </c>
      <c r="P2836" t="str" cm="1">
        <f t="array" ref="P2836">IF(AND(O2836&gt;$Q$2,M2836&gt;0,M2837&lt;0,53.93&gt;A2836&gt;16.07),Peak,"")</f>
        <v/>
      </c>
    </row>
    <row r="2837" spans="1:16" x14ac:dyDescent="0.3">
      <c r="A2837">
        <v>28.330047606999798</v>
      </c>
      <c r="B2837">
        <v>0.87088894844055098</v>
      </c>
      <c r="C2837">
        <v>1.66902923583984</v>
      </c>
      <c r="D2837">
        <v>11.2486581802368</v>
      </c>
      <c r="E2837">
        <v>-0.70559281110763505</v>
      </c>
      <c r="F2837">
        <v>0.83242851495742798</v>
      </c>
      <c r="G2837">
        <v>-0.27392369508743197</v>
      </c>
      <c r="H2837">
        <v>5.29998779296875</v>
      </c>
      <c r="I2837">
        <v>-21.890914916992099</v>
      </c>
      <c r="J2837">
        <v>-28.322494506835898</v>
      </c>
      <c r="L2837">
        <f t="shared" si="176"/>
        <v>11.405104866085725</v>
      </c>
      <c r="M2837">
        <f t="shared" si="177"/>
        <v>0.15786687052281678</v>
      </c>
      <c r="N2837">
        <f t="shared" si="178"/>
        <v>2.4921948808667799E-2</v>
      </c>
      <c r="O2837">
        <f t="shared" si="179"/>
        <v>0.30747194928546023</v>
      </c>
      <c r="P2837" t="str" cm="1">
        <f t="array" ref="P2837">IF(AND(O2837&gt;$Q$2,M2837&gt;0,M2838&lt;0,53.93&gt;A2837&gt;16.07),Peak,"")</f>
        <v/>
      </c>
    </row>
    <row r="2838" spans="1:16" x14ac:dyDescent="0.3">
      <c r="A2838">
        <v>28.3400573729995</v>
      </c>
      <c r="B2838">
        <v>0.47930327057838401</v>
      </c>
      <c r="C2838">
        <v>1.3289364576339699</v>
      </c>
      <c r="D2838">
        <v>11.7376909255981</v>
      </c>
      <c r="E2838">
        <v>-0.86973410844802801</v>
      </c>
      <c r="F2838">
        <v>0.796189844608306</v>
      </c>
      <c r="G2838">
        <v>-0.42847171425819303</v>
      </c>
      <c r="H2838">
        <v>6.1999969482421804</v>
      </c>
      <c r="I2838">
        <v>-20.999435424804599</v>
      </c>
      <c r="J2838">
        <v>-28.9064636230468</v>
      </c>
      <c r="L2838">
        <f t="shared" si="176"/>
        <v>11.822402124715765</v>
      </c>
      <c r="M2838">
        <f t="shared" si="177"/>
        <v>0.41729725863003964</v>
      </c>
      <c r="N2838">
        <f t="shared" si="178"/>
        <v>0.17413700206014618</v>
      </c>
      <c r="O2838">
        <f t="shared" si="179"/>
        <v>0.30696875638682258</v>
      </c>
      <c r="P2838" t="str" cm="1">
        <f t="array" ref="P2838">IF(AND(O2838&gt;$Q$2,M2838&gt;0,M2839&lt;0,53.93&gt;A2838&gt;16.07),Peak,"")</f>
        <v/>
      </c>
    </row>
    <row r="2839" spans="1:16" x14ac:dyDescent="0.3">
      <c r="A2839">
        <v>28.350036620999099</v>
      </c>
      <c r="B2839">
        <v>0.27842101454734802</v>
      </c>
      <c r="C2839">
        <v>0.59082138538360596</v>
      </c>
      <c r="D2839">
        <v>12.373120307922299</v>
      </c>
      <c r="E2839">
        <v>-0.91130179166793801</v>
      </c>
      <c r="F2839">
        <v>0.680012106895446</v>
      </c>
      <c r="G2839">
        <v>-0.52439850568771296</v>
      </c>
      <c r="H2839">
        <v>6.1999969482421804</v>
      </c>
      <c r="I2839">
        <v>-20.999435424804599</v>
      </c>
      <c r="J2839">
        <v>-28.9064636230468</v>
      </c>
      <c r="L2839">
        <f t="shared" si="176"/>
        <v>12.390346820209974</v>
      </c>
      <c r="M2839">
        <f t="shared" si="177"/>
        <v>0.56794469549420867</v>
      </c>
      <c r="N2839">
        <f t="shared" si="178"/>
        <v>0.32256117714000943</v>
      </c>
      <c r="O2839">
        <f t="shared" si="179"/>
        <v>0.32211267459901821</v>
      </c>
      <c r="P2839" t="str" cm="1">
        <f t="array" ref="P2839">IF(AND(O2839&gt;$Q$2,M2839&gt;0,M2840&lt;0,53.93&gt;A2839&gt;16.07),Peak,"")</f>
        <v/>
      </c>
    </row>
    <row r="2840" spans="1:16" x14ac:dyDescent="0.3">
      <c r="A2840">
        <v>28.3600158689996</v>
      </c>
      <c r="B2840">
        <v>5.2091673016548101E-2</v>
      </c>
      <c r="C2840">
        <v>0.36314484477043102</v>
      </c>
      <c r="D2840">
        <v>12.533586502075099</v>
      </c>
      <c r="E2840">
        <v>-0.840956211090087</v>
      </c>
      <c r="F2840">
        <v>0.50734418630599898</v>
      </c>
      <c r="G2840">
        <v>-0.53612256050109797</v>
      </c>
      <c r="H2840">
        <v>6.1999969482421804</v>
      </c>
      <c r="I2840">
        <v>-20.999435424804599</v>
      </c>
      <c r="J2840">
        <v>-28.9064636230468</v>
      </c>
      <c r="L2840">
        <f t="shared" si="176"/>
        <v>12.538954435106625</v>
      </c>
      <c r="M2840">
        <f t="shared" si="177"/>
        <v>0.14860761489665109</v>
      </c>
      <c r="N2840">
        <f t="shared" si="178"/>
        <v>2.2084223205271352E-2</v>
      </c>
      <c r="O2840">
        <f t="shared" si="179"/>
        <v>0.33636328258077414</v>
      </c>
      <c r="P2840" t="str" cm="1">
        <f t="array" ref="P2840">IF(AND(O2840&gt;$Q$2,M2840&gt;0,M2841&lt;0,53.93&gt;A2840&gt;16.07),Peak,"")</f>
        <v/>
      </c>
    </row>
    <row r="2841" spans="1:16" x14ac:dyDescent="0.3">
      <c r="A2841">
        <v>28.370025634999301</v>
      </c>
      <c r="B2841">
        <v>-0.15193405747413599</v>
      </c>
      <c r="C2841">
        <v>0.150586858391761</v>
      </c>
      <c r="D2841">
        <v>12.846285820007299</v>
      </c>
      <c r="E2841">
        <v>-0.69813221693038896</v>
      </c>
      <c r="F2841">
        <v>0.32508409023284901</v>
      </c>
      <c r="G2841">
        <v>-0.45938169956207198</v>
      </c>
      <c r="H2841">
        <v>7.1000061035156197</v>
      </c>
      <c r="I2841">
        <v>-20.2070007324218</v>
      </c>
      <c r="J2841">
        <v>-29.587753295898398</v>
      </c>
      <c r="L2841">
        <f t="shared" si="176"/>
        <v>12.848066770104422</v>
      </c>
      <c r="M2841">
        <f t="shared" si="177"/>
        <v>0.30911233499779733</v>
      </c>
      <c r="N2841">
        <f t="shared" si="178"/>
        <v>9.5550435647790477E-2</v>
      </c>
      <c r="O2841">
        <f t="shared" si="179"/>
        <v>0.35518767046513439</v>
      </c>
      <c r="P2841" t="str" cm="1">
        <f t="array" ref="P2841">IF(AND(O2841&gt;$Q$2,M2841&gt;0,M2842&lt;0,53.93&gt;A2841&gt;16.07),Peak,"")</f>
        <v/>
      </c>
    </row>
    <row r="2842" spans="1:16" x14ac:dyDescent="0.3">
      <c r="A2842">
        <v>28.380004882999799</v>
      </c>
      <c r="B2842">
        <v>-0.15911911427974701</v>
      </c>
      <c r="C2842">
        <v>-0.33650025725364602</v>
      </c>
      <c r="D2842">
        <v>12.944481849670399</v>
      </c>
      <c r="E2842">
        <v>-0.51160842180251997</v>
      </c>
      <c r="F2842">
        <v>0.16520653665065699</v>
      </c>
      <c r="G2842">
        <v>-0.29737254977226202</v>
      </c>
      <c r="H2842">
        <v>7.1000061035156197</v>
      </c>
      <c r="I2842">
        <v>-20.2070007324218</v>
      </c>
      <c r="J2842">
        <v>-29.587753295898398</v>
      </c>
      <c r="L2842">
        <f t="shared" si="176"/>
        <v>12.949832495909256</v>
      </c>
      <c r="M2842">
        <f t="shared" si="177"/>
        <v>0.10176572580483345</v>
      </c>
      <c r="N2842">
        <f t="shared" si="178"/>
        <v>1.0356262948584546E-2</v>
      </c>
      <c r="O2842">
        <f t="shared" si="179"/>
        <v>0.35549797987123793</v>
      </c>
      <c r="P2842" t="e" cm="1">
        <f t="array" ref="P2842">IF(AND(O2842&gt;$Q$2,M2842&gt;0,M2843&lt;0,53.93&gt;A2842&gt;16.07),Peak,"")</f>
        <v>#NAME?</v>
      </c>
    </row>
    <row r="2843" spans="1:16" x14ac:dyDescent="0.3">
      <c r="A2843">
        <v>28.389984129999899</v>
      </c>
      <c r="B2843">
        <v>4.6852570027112898E-2</v>
      </c>
      <c r="C2843">
        <v>-0.11825408786535201</v>
      </c>
      <c r="D2843">
        <v>12.5793914794921</v>
      </c>
      <c r="E2843">
        <v>-0.3016357421875</v>
      </c>
      <c r="F2843">
        <v>5.86215034127235E-2</v>
      </c>
      <c r="G2843">
        <v>-9.3795202672481495E-2</v>
      </c>
      <c r="H2843">
        <v>7.1000061035156197</v>
      </c>
      <c r="I2843">
        <v>-20.2070007324218</v>
      </c>
      <c r="J2843">
        <v>-29.587753295898398</v>
      </c>
      <c r="L2843">
        <f t="shared" si="176"/>
        <v>12.580034546333069</v>
      </c>
      <c r="M2843">
        <f t="shared" si="177"/>
        <v>-0.36979794957618672</v>
      </c>
      <c r="N2843">
        <f t="shared" si="178"/>
        <v>0.13675052351075193</v>
      </c>
      <c r="O2843">
        <f t="shared" si="179"/>
        <v>0.38002427756060864</v>
      </c>
      <c r="P2843" t="str" cm="1">
        <f t="array" ref="P2843">IF(AND(O2843&gt;$Q$2,M2843&gt;0,M2844&lt;0,53.93&gt;A2843&gt;16.07),Peak,"")</f>
        <v/>
      </c>
    </row>
    <row r="2844" spans="1:16" x14ac:dyDescent="0.3">
      <c r="A2844">
        <v>28.3999938959996</v>
      </c>
      <c r="B2844">
        <v>0.50579816102981501</v>
      </c>
      <c r="C2844">
        <v>-2.42495723068714E-2</v>
      </c>
      <c r="D2844">
        <v>11.9367771148681</v>
      </c>
      <c r="E2844">
        <v>-0.107651360332965</v>
      </c>
      <c r="F2844">
        <v>5.2226185798644999E-2</v>
      </c>
      <c r="G2844">
        <v>9.2728607356548295E-2</v>
      </c>
      <c r="H2844">
        <v>6.8000030517578098</v>
      </c>
      <c r="I2844">
        <v>-20.008895874023398</v>
      </c>
      <c r="J2844">
        <v>-29.490432739257798</v>
      </c>
      <c r="L2844">
        <f t="shared" si="176"/>
        <v>11.94751303458159</v>
      </c>
      <c r="M2844">
        <f t="shared" si="177"/>
        <v>-0.63252151175147908</v>
      </c>
      <c r="N2844">
        <f t="shared" si="178"/>
        <v>0.40008346282837648</v>
      </c>
      <c r="O2844">
        <f t="shared" si="179"/>
        <v>0.40923935600935696</v>
      </c>
      <c r="P2844" t="str" cm="1">
        <f t="array" ref="P2844">IF(AND(O2844&gt;$Q$2,M2844&gt;0,M2845&lt;0,53.93&gt;A2844&gt;16.07),Peak,"")</f>
        <v/>
      </c>
    </row>
    <row r="2845" spans="1:16" x14ac:dyDescent="0.3">
      <c r="A2845">
        <v>28.410003661999301</v>
      </c>
      <c r="B2845">
        <v>0.75922119617462103</v>
      </c>
      <c r="C2845">
        <v>0.186362460255622</v>
      </c>
      <c r="D2845">
        <v>10.986852645874</v>
      </c>
      <c r="E2845">
        <v>2.1316740661859498E-2</v>
      </c>
      <c r="F2845">
        <v>0.121506460011005</v>
      </c>
      <c r="G2845">
        <v>0.213169530034065</v>
      </c>
      <c r="H2845">
        <v>6.8000030517578098</v>
      </c>
      <c r="I2845">
        <v>-20.008895874023398</v>
      </c>
      <c r="J2845">
        <v>-29.490432739257798</v>
      </c>
      <c r="L2845">
        <f t="shared" si="176"/>
        <v>11.014630218643832</v>
      </c>
      <c r="M2845">
        <f t="shared" si="177"/>
        <v>-0.93288281593775757</v>
      </c>
      <c r="N2845">
        <f t="shared" si="178"/>
        <v>0.87027034827196004</v>
      </c>
      <c r="O2845">
        <f t="shared" si="179"/>
        <v>0.50032109466524111</v>
      </c>
      <c r="P2845" t="str" cm="1">
        <f t="array" ref="P2845">IF(AND(O2845&gt;$Q$2,M2845&gt;0,M2846&lt;0,53.93&gt;A2845&gt;16.07),Peak,"")</f>
        <v/>
      </c>
    </row>
    <row r="2846" spans="1:16" x14ac:dyDescent="0.3">
      <c r="A2846">
        <v>28.419982909999799</v>
      </c>
      <c r="B2846">
        <v>1.1535012722015301</v>
      </c>
      <c r="C2846">
        <v>0.475710749626159</v>
      </c>
      <c r="D2846">
        <v>9.9604368209838796</v>
      </c>
      <c r="E2846">
        <v>6.8213939666748005E-2</v>
      </c>
      <c r="F2846">
        <v>0.216367453336715</v>
      </c>
      <c r="G2846">
        <v>0.23768420517444599</v>
      </c>
      <c r="H2846">
        <v>6.8000030517578098</v>
      </c>
      <c r="I2846">
        <v>-20.008895874023398</v>
      </c>
      <c r="J2846">
        <v>-29.490432739257798</v>
      </c>
      <c r="L2846">
        <f t="shared" si="176"/>
        <v>10.038285090945161</v>
      </c>
      <c r="M2846">
        <f t="shared" si="177"/>
        <v>-0.97634512769867143</v>
      </c>
      <c r="N2846">
        <f t="shared" si="178"/>
        <v>0.95324980838093498</v>
      </c>
      <c r="O2846">
        <f t="shared" si="179"/>
        <v>0.62982558419888246</v>
      </c>
      <c r="P2846" t="str" cm="1">
        <f t="array" ref="P2846">IF(AND(O2846&gt;$Q$2,M2846&gt;0,M2847&lt;0,53.93&gt;A2846&gt;16.07),Peak,"")</f>
        <v/>
      </c>
    </row>
    <row r="2847" spans="1:16" x14ac:dyDescent="0.3">
      <c r="A2847">
        <v>28.429962157999299</v>
      </c>
      <c r="B2847">
        <v>1.1352392435073799</v>
      </c>
      <c r="C2847">
        <v>1.0609936714172301</v>
      </c>
      <c r="D2847">
        <v>9.0959844589233398</v>
      </c>
      <c r="E2847">
        <v>3.30410413444042E-2</v>
      </c>
      <c r="F2847">
        <v>0.30056941509246798</v>
      </c>
      <c r="G2847">
        <v>0.188655406236648</v>
      </c>
      <c r="H2847">
        <v>7.0999908447265598</v>
      </c>
      <c r="I2847">
        <v>-20.1079406738281</v>
      </c>
      <c r="J2847">
        <v>-29.879745483398398</v>
      </c>
      <c r="L2847">
        <f t="shared" si="176"/>
        <v>9.2277521091412904</v>
      </c>
      <c r="M2847">
        <f t="shared" si="177"/>
        <v>-0.81053298180387046</v>
      </c>
      <c r="N2847">
        <f t="shared" si="178"/>
        <v>0.65696371459187342</v>
      </c>
      <c r="O2847">
        <f t="shared" si="179"/>
        <v>0.68038262896720836</v>
      </c>
      <c r="P2847" t="str" cm="1">
        <f t="array" ref="P2847">IF(AND(O2847&gt;$Q$2,M2847&gt;0,M2848&lt;0,53.93&gt;A2847&gt;16.07),Peak,"")</f>
        <v/>
      </c>
    </row>
    <row r="2848" spans="1:16" x14ac:dyDescent="0.3">
      <c r="A2848">
        <v>28.4399414059998</v>
      </c>
      <c r="B2848">
        <v>1.13224554061889</v>
      </c>
      <c r="C2848">
        <v>1.07072341442108</v>
      </c>
      <c r="D2848">
        <v>8.3228425979614205</v>
      </c>
      <c r="E2848">
        <v>-6.6083148121833801E-2</v>
      </c>
      <c r="F2848">
        <v>0.343203425407409</v>
      </c>
      <c r="G2848">
        <v>0.11084821820259</v>
      </c>
      <c r="H2848">
        <v>7.0999908447265598</v>
      </c>
      <c r="I2848">
        <v>-20.1079406738281</v>
      </c>
      <c r="J2848">
        <v>-29.879745483398398</v>
      </c>
      <c r="L2848">
        <f t="shared" si="176"/>
        <v>8.4674752733552232</v>
      </c>
      <c r="M2848">
        <f t="shared" si="177"/>
        <v>-0.7602768357860672</v>
      </c>
      <c r="N2848">
        <f t="shared" si="178"/>
        <v>0.57802086703287459</v>
      </c>
      <c r="O2848">
        <f t="shared" si="179"/>
        <v>0.74897260850590819</v>
      </c>
      <c r="P2848" t="str" cm="1">
        <f t="array" ref="P2848">IF(AND(O2848&gt;$Q$2,M2848&gt;0,M2849&lt;0,53.93&gt;A2848&gt;16.07),Peak,"")</f>
        <v/>
      </c>
    </row>
    <row r="2849" spans="1:16" x14ac:dyDescent="0.3">
      <c r="A2849">
        <v>28.449920653999399</v>
      </c>
      <c r="B2849">
        <v>0.94079363346099798</v>
      </c>
      <c r="C2849">
        <v>1.35064136981964</v>
      </c>
      <c r="D2849">
        <v>7.5670642852783203</v>
      </c>
      <c r="E2849">
        <v>-0.18119482696056299</v>
      </c>
      <c r="F2849">
        <v>0.343203425407409</v>
      </c>
      <c r="G2849">
        <v>1.27898314967751E-2</v>
      </c>
      <c r="H2849">
        <v>7.0999908447265598</v>
      </c>
      <c r="I2849">
        <v>-20.1079406738281</v>
      </c>
      <c r="J2849">
        <v>-29.879745483398398</v>
      </c>
      <c r="L2849">
        <f t="shared" si="176"/>
        <v>7.7440161846527484</v>
      </c>
      <c r="M2849">
        <f t="shared" si="177"/>
        <v>-0.72345908870247477</v>
      </c>
      <c r="N2849">
        <f t="shared" si="178"/>
        <v>0.5233930530262153</v>
      </c>
      <c r="O2849">
        <f t="shared" si="179"/>
        <v>0.75729098681553475</v>
      </c>
      <c r="P2849" t="str" cm="1">
        <f t="array" ref="P2849">IF(AND(O2849&gt;$Q$2,M2849&gt;0,M2850&lt;0,53.93&gt;A2849&gt;16.07),Peak,"")</f>
        <v/>
      </c>
    </row>
    <row r="2850" spans="1:16" x14ac:dyDescent="0.3">
      <c r="A2850">
        <v>28.459930418999601</v>
      </c>
      <c r="B2850">
        <v>1.0674302577972401</v>
      </c>
      <c r="C2850">
        <v>1.4474899768829299</v>
      </c>
      <c r="D2850">
        <v>7.3536081314086896</v>
      </c>
      <c r="E2850">
        <v>-0.28138479590415899</v>
      </c>
      <c r="F2850">
        <v>0.30909606814384399</v>
      </c>
      <c r="G2850">
        <v>-9.4861000776290894E-2</v>
      </c>
      <c r="H2850">
        <v>7.4000091552734304</v>
      </c>
      <c r="I2850">
        <v>-19.7117309570312</v>
      </c>
      <c r="J2850">
        <v>-30.171737670898398</v>
      </c>
      <c r="L2850">
        <f t="shared" si="176"/>
        <v>7.5703492085079951</v>
      </c>
      <c r="M2850">
        <f t="shared" si="177"/>
        <v>-0.17366697614475335</v>
      </c>
      <c r="N2850">
        <f t="shared" si="178"/>
        <v>3.0160218603262328E-2</v>
      </c>
      <c r="O2850">
        <f t="shared" si="179"/>
        <v>0.77225957936883249</v>
      </c>
      <c r="P2850" t="str" cm="1">
        <f t="array" ref="P2850">IF(AND(O2850&gt;$Q$2,M2850&gt;0,M2851&lt;0,53.93&gt;A2850&gt;16.07),Peak,"")</f>
        <v/>
      </c>
    </row>
    <row r="2851" spans="1:16" x14ac:dyDescent="0.3">
      <c r="A2851">
        <v>28.470550536999301</v>
      </c>
      <c r="B2851">
        <v>0.78302168846130304</v>
      </c>
      <c r="C2851">
        <v>1.43686199188232</v>
      </c>
      <c r="D2851">
        <v>6.5202908515930096</v>
      </c>
      <c r="E2851">
        <v>-0.35812619328498801</v>
      </c>
      <c r="F2851">
        <v>0.229157283902168</v>
      </c>
      <c r="G2851">
        <v>-0.20464342832565299</v>
      </c>
      <c r="H2851">
        <v>7.4000091552734304</v>
      </c>
      <c r="I2851">
        <v>-19.7117309570312</v>
      </c>
      <c r="J2851">
        <v>-30.171737670898398</v>
      </c>
      <c r="L2851">
        <f t="shared" si="176"/>
        <v>6.7224912151437062</v>
      </c>
      <c r="M2851">
        <f t="shared" si="177"/>
        <v>-0.84785799336428891</v>
      </c>
      <c r="N2851">
        <f t="shared" si="178"/>
        <v>0.71886317691171853</v>
      </c>
      <c r="O2851">
        <f t="shared" si="179"/>
        <v>0.7780690163832098</v>
      </c>
      <c r="P2851" t="str" cm="1">
        <f t="array" ref="P2851">IF(AND(O2851&gt;$Q$2,M2851&gt;0,M2852&lt;0,53.93&gt;A2851&gt;16.07),Peak,"")</f>
        <v/>
      </c>
    </row>
    <row r="2852" spans="1:16" x14ac:dyDescent="0.3">
      <c r="A2852">
        <v>28.479888915999201</v>
      </c>
      <c r="B2852">
        <v>0.48813492059707603</v>
      </c>
      <c r="C2852">
        <v>1.5654445886611901</v>
      </c>
      <c r="D2852">
        <v>6.3506937026977504</v>
      </c>
      <c r="E2852">
        <v>-0.40822079777717502</v>
      </c>
      <c r="F2852">
        <v>0.12577018141746499</v>
      </c>
      <c r="G2852">
        <v>-0.30056995153427102</v>
      </c>
      <c r="H2852">
        <v>7.4000091552734304</v>
      </c>
      <c r="I2852">
        <v>-19.7117309570312</v>
      </c>
      <c r="J2852">
        <v>-30.171737670898398</v>
      </c>
      <c r="L2852">
        <f t="shared" si="176"/>
        <v>6.5589788051464062</v>
      </c>
      <c r="M2852">
        <f t="shared" si="177"/>
        <v>-0.16351240999729999</v>
      </c>
      <c r="N2852">
        <f t="shared" si="178"/>
        <v>2.673630822312513E-2</v>
      </c>
      <c r="O2852">
        <f t="shared" si="179"/>
        <v>0.76522999013028781</v>
      </c>
      <c r="P2852" t="str" cm="1">
        <f t="array" ref="P2852">IF(AND(O2852&gt;$Q$2,M2852&gt;0,M2853&lt;0,53.93&gt;A2852&gt;16.07),Peak,"")</f>
        <v/>
      </c>
    </row>
    <row r="2853" spans="1:16" x14ac:dyDescent="0.3">
      <c r="A2853">
        <v>28.489868163999699</v>
      </c>
      <c r="B2853">
        <v>0.384250938892364</v>
      </c>
      <c r="C2853">
        <v>1.66379010677337</v>
      </c>
      <c r="D2853">
        <v>6.2997994422912598</v>
      </c>
      <c r="E2853">
        <v>-0.43273544311523399</v>
      </c>
      <c r="F2853">
        <v>2.2382536903023699E-2</v>
      </c>
      <c r="G2853">
        <v>-0.36878442764282199</v>
      </c>
      <c r="H2853">
        <v>8.1999969482421804</v>
      </c>
      <c r="I2853">
        <v>-19.2164611816406</v>
      </c>
      <c r="J2853">
        <v>-30.85302734375</v>
      </c>
      <c r="L2853">
        <f t="shared" si="176"/>
        <v>6.5271218248574057</v>
      </c>
      <c r="M2853">
        <f t="shared" si="177"/>
        <v>-3.1856980289000525E-2</v>
      </c>
      <c r="N2853">
        <f t="shared" si="178"/>
        <v>1.0148671931337679E-3</v>
      </c>
      <c r="O2853">
        <f t="shared" si="179"/>
        <v>0.76590981638182976</v>
      </c>
      <c r="P2853" t="str" cm="1">
        <f t="array" ref="P2853">IF(AND(O2853&gt;$Q$2,M2853&gt;0,M2854&lt;0,53.93&gt;A2853&gt;16.07),Peak,"")</f>
        <v/>
      </c>
    </row>
    <row r="2854" spans="1:16" x14ac:dyDescent="0.3">
      <c r="A2854">
        <v>28.4998779299994</v>
      </c>
      <c r="B2854">
        <v>0.28485763072967502</v>
      </c>
      <c r="C2854">
        <v>1.7586927413940401</v>
      </c>
      <c r="D2854">
        <v>5.8695940971374503</v>
      </c>
      <c r="E2854">
        <v>-0.43380123376846302</v>
      </c>
      <c r="F2854">
        <v>-7.9938776791095706E-2</v>
      </c>
      <c r="G2854">
        <v>-0.400759667158126</v>
      </c>
      <c r="H2854">
        <v>8.1999969482421804</v>
      </c>
      <c r="I2854">
        <v>-19.2164611816406</v>
      </c>
      <c r="J2854">
        <v>-30.85302734375</v>
      </c>
      <c r="L2854">
        <f t="shared" si="176"/>
        <v>6.1340263199278677</v>
      </c>
      <c r="M2854">
        <f t="shared" si="177"/>
        <v>-0.39309550492953793</v>
      </c>
      <c r="N2854">
        <f t="shared" si="178"/>
        <v>0.15452407599580839</v>
      </c>
      <c r="O2854">
        <f t="shared" si="179"/>
        <v>0.76590335200062543</v>
      </c>
      <c r="P2854" t="str" cm="1">
        <f t="array" ref="P2854">IF(AND(O2854&gt;$Q$2,M2854&gt;0,M2855&lt;0,53.93&gt;A2854&gt;16.07),Peak,"")</f>
        <v/>
      </c>
    </row>
    <row r="2855" spans="1:16" x14ac:dyDescent="0.3">
      <c r="A2855">
        <v>28.509826659999799</v>
      </c>
      <c r="B2855">
        <v>6.3018947839736897E-2</v>
      </c>
      <c r="C2855">
        <v>1.7931212186813299</v>
      </c>
      <c r="D2855">
        <v>5.8025336265563903</v>
      </c>
      <c r="E2855">
        <v>-0.41994509100914001</v>
      </c>
      <c r="F2855">
        <v>-0.19291912019252699</v>
      </c>
      <c r="G2855">
        <v>-0.414616107940673</v>
      </c>
      <c r="H2855">
        <v>8.1999969482421804</v>
      </c>
      <c r="I2855">
        <v>-19.2164611816406</v>
      </c>
      <c r="J2855">
        <v>-30.85302734375</v>
      </c>
      <c r="L2855">
        <f t="shared" si="176"/>
        <v>6.0736028500379984</v>
      </c>
      <c r="M2855">
        <f t="shared" si="177"/>
        <v>-6.0423469889869352E-2</v>
      </c>
      <c r="N2855">
        <f t="shared" si="178"/>
        <v>3.6509957135319481E-3</v>
      </c>
      <c r="O2855">
        <f t="shared" si="179"/>
        <v>0.76364686215079891</v>
      </c>
      <c r="P2855" t="str" cm="1">
        <f t="array" ref="P2855">IF(AND(O2855&gt;$Q$2,M2855&gt;0,M2856&lt;0,53.93&gt;A2855&gt;16.07),Peak,"")</f>
        <v/>
      </c>
    </row>
    <row r="2856" spans="1:16" x14ac:dyDescent="0.3">
      <c r="A2856">
        <v>28.5198364259995</v>
      </c>
      <c r="B2856">
        <v>-0.13412109017372101</v>
      </c>
      <c r="C2856">
        <v>1.8678158521652199</v>
      </c>
      <c r="D2856">
        <v>5.1608180999755797</v>
      </c>
      <c r="E2856">
        <v>-0.400759667158126</v>
      </c>
      <c r="F2856">
        <v>-0.28884565830230702</v>
      </c>
      <c r="G2856">
        <v>-0.42420855164527799</v>
      </c>
      <c r="H2856">
        <v>8</v>
      </c>
      <c r="I2856">
        <v>-18.72119140625</v>
      </c>
      <c r="J2856">
        <v>-30.9503479003906</v>
      </c>
      <c r="L2856">
        <f t="shared" si="176"/>
        <v>5.4900608362261911</v>
      </c>
      <c r="M2856">
        <f t="shared" si="177"/>
        <v>-0.58354201381180726</v>
      </c>
      <c r="N2856">
        <f t="shared" si="178"/>
        <v>0.34052128188353947</v>
      </c>
      <c r="O2856">
        <f t="shared" si="179"/>
        <v>0.77042699629728018</v>
      </c>
      <c r="P2856" t="str" cm="1">
        <f t="array" ref="P2856">IF(AND(O2856&gt;$Q$2,M2856&gt;0,M2857&lt;0,53.93&gt;A2856&gt;16.07),Peak,"")</f>
        <v/>
      </c>
    </row>
    <row r="2857" spans="1:16" x14ac:dyDescent="0.3">
      <c r="A2857">
        <v>28.529815672999501</v>
      </c>
      <c r="B2857">
        <v>-0.26584717631339999</v>
      </c>
      <c r="C2857">
        <v>1.69717073440551</v>
      </c>
      <c r="D2857">
        <v>4.9118857383728001</v>
      </c>
      <c r="E2857">
        <v>-0.36771863698959301</v>
      </c>
      <c r="F2857">
        <v>-0.33787471055984403</v>
      </c>
      <c r="G2857">
        <v>-0.44126236438751198</v>
      </c>
      <c r="H2857">
        <v>8</v>
      </c>
      <c r="I2857">
        <v>-18.72119140625</v>
      </c>
      <c r="J2857">
        <v>-30.9503479003906</v>
      </c>
      <c r="L2857">
        <f t="shared" si="176"/>
        <v>5.2036222700832591</v>
      </c>
      <c r="M2857">
        <f t="shared" si="177"/>
        <v>-0.28643856614293206</v>
      </c>
      <c r="N2857">
        <f t="shared" si="178"/>
        <v>8.2047052174018864E-2</v>
      </c>
      <c r="O2857">
        <f t="shared" si="179"/>
        <v>0.77445002072197122</v>
      </c>
      <c r="P2857" t="str" cm="1">
        <f t="array" ref="P2857">IF(AND(O2857&gt;$Q$2,M2857&gt;0,M2858&lt;0,53.93&gt;A2857&gt;16.07),Peak,"")</f>
        <v/>
      </c>
    </row>
    <row r="2858" spans="1:16" x14ac:dyDescent="0.3">
      <c r="A2858">
        <v>28.539794921999601</v>
      </c>
      <c r="B2858">
        <v>-0.267643421888351</v>
      </c>
      <c r="C2858">
        <v>1.88278472423553</v>
      </c>
      <c r="D2858">
        <v>4.6875023841857901</v>
      </c>
      <c r="E2858">
        <v>-0.32188722491264299</v>
      </c>
      <c r="F2858">
        <v>-0.34746715426445002</v>
      </c>
      <c r="G2858">
        <v>-0.473237603902816</v>
      </c>
      <c r="H2858">
        <v>8</v>
      </c>
      <c r="I2858">
        <v>-18.72119140625</v>
      </c>
      <c r="J2858">
        <v>-30.9503479003906</v>
      </c>
      <c r="L2858">
        <f t="shared" si="176"/>
        <v>5.0585758787273551</v>
      </c>
      <c r="M2858">
        <f t="shared" si="177"/>
        <v>-0.14504639135590391</v>
      </c>
      <c r="N2858">
        <f t="shared" si="178"/>
        <v>2.1038455645370036E-2</v>
      </c>
      <c r="O2858">
        <f t="shared" si="179"/>
        <v>0.77288641286314708</v>
      </c>
      <c r="P2858" t="str" cm="1">
        <f t="array" ref="P2858">IF(AND(O2858&gt;$Q$2,M2858&gt;0,M2859&lt;0,53.93&gt;A2858&gt;16.07),Peak,"")</f>
        <v/>
      </c>
    </row>
    <row r="2859" spans="1:16" x14ac:dyDescent="0.3">
      <c r="A2859">
        <v>28.5498046869997</v>
      </c>
      <c r="B2859">
        <v>-0.21390518546104401</v>
      </c>
      <c r="C2859">
        <v>1.8612295389175399</v>
      </c>
      <c r="D2859">
        <v>4.2923240661620996</v>
      </c>
      <c r="E2859">
        <v>-0.29417464137077298</v>
      </c>
      <c r="F2859">
        <v>-0.33361151814460699</v>
      </c>
      <c r="G2859">
        <v>-0.51693743467330899</v>
      </c>
      <c r="H2859">
        <v>8.3999938964843697</v>
      </c>
      <c r="I2859">
        <v>-18.2259216308593</v>
      </c>
      <c r="J2859">
        <v>-30.56103515625</v>
      </c>
      <c r="L2859">
        <f t="shared" si="176"/>
        <v>4.6833723654926969</v>
      </c>
      <c r="M2859">
        <f t="shared" si="177"/>
        <v>-0.37520351323465828</v>
      </c>
      <c r="N2859">
        <f t="shared" si="178"/>
        <v>0.14077767634363039</v>
      </c>
      <c r="O2859">
        <f t="shared" si="179"/>
        <v>0.77444004173446312</v>
      </c>
      <c r="P2859" t="str" cm="1">
        <f t="array" ref="P2859">IF(AND(O2859&gt;$Q$2,M2859&gt;0,M2860&lt;0,53.93&gt;A2859&gt;16.07),Peak,"")</f>
        <v/>
      </c>
    </row>
    <row r="2860" spans="1:16" x14ac:dyDescent="0.3">
      <c r="A2860">
        <v>28.559783934999299</v>
      </c>
      <c r="B2860">
        <v>-0.34488281607627802</v>
      </c>
      <c r="C2860">
        <v>1.8989510536193801</v>
      </c>
      <c r="D2860">
        <v>4.0159988403320304</v>
      </c>
      <c r="E2860">
        <v>-0.31868931651115401</v>
      </c>
      <c r="F2860">
        <v>-0.30909687280654902</v>
      </c>
      <c r="G2860">
        <v>-0.57236206531524603</v>
      </c>
      <c r="H2860">
        <v>8.3999938964843697</v>
      </c>
      <c r="I2860">
        <v>-18.2259216308593</v>
      </c>
      <c r="J2860">
        <v>-30.56103515625</v>
      </c>
      <c r="L2860">
        <f t="shared" si="176"/>
        <v>4.4556936549111041</v>
      </c>
      <c r="M2860">
        <f t="shared" si="177"/>
        <v>-0.22767871058159272</v>
      </c>
      <c r="N2860">
        <f t="shared" si="178"/>
        <v>5.1837595252096663E-2</v>
      </c>
      <c r="O2860">
        <f t="shared" si="179"/>
        <v>0.77571633683189045</v>
      </c>
      <c r="P2860" t="str" cm="1">
        <f t="array" ref="P2860">IF(AND(O2860&gt;$Q$2,M2860&gt;0,M2861&lt;0,53.93&gt;A2860&gt;16.07),Peak,"")</f>
        <v/>
      </c>
    </row>
    <row r="2861" spans="1:16" x14ac:dyDescent="0.3">
      <c r="A2861">
        <v>28.569793700999899</v>
      </c>
      <c r="B2861">
        <v>-0.40879988670349099</v>
      </c>
      <c r="C2861">
        <v>2.1113593578338601</v>
      </c>
      <c r="D2861">
        <v>3.90657615661621</v>
      </c>
      <c r="E2861">
        <v>-0.38370612263679499</v>
      </c>
      <c r="F2861">
        <v>-0.27285790443420399</v>
      </c>
      <c r="G2861">
        <v>-0.62565457820892301</v>
      </c>
      <c r="H2861">
        <v>8.1999969482421804</v>
      </c>
      <c r="I2861">
        <v>-17.928756713867099</v>
      </c>
      <c r="J2861">
        <v>-31.14501953125</v>
      </c>
      <c r="L2861">
        <f t="shared" si="176"/>
        <v>4.4594049998540921</v>
      </c>
      <c r="M2861">
        <f t="shared" si="177"/>
        <v>3.7113449429879708E-3</v>
      </c>
      <c r="N2861">
        <f t="shared" si="178"/>
        <v>1.3774081285842385E-5</v>
      </c>
      <c r="O2861">
        <f t="shared" si="179"/>
        <v>0.77466136841914235</v>
      </c>
      <c r="P2861" t="str" cm="1">
        <f t="array" ref="P2861">IF(AND(O2861&gt;$Q$2,M2861&gt;0,M2862&lt;0,53.93&gt;A2861&gt;16.07),Peak,"")</f>
        <v/>
      </c>
    </row>
    <row r="2862" spans="1:16" x14ac:dyDescent="0.3">
      <c r="A2862">
        <v>28.579772948999501</v>
      </c>
      <c r="B2862">
        <v>-0.48933243751525801</v>
      </c>
      <c r="C2862">
        <v>2.0760328769683798</v>
      </c>
      <c r="D2862">
        <v>4.1788601875305096</v>
      </c>
      <c r="E2862">
        <v>-0.45085480809211698</v>
      </c>
      <c r="F2862">
        <v>-0.23235547542571999</v>
      </c>
      <c r="G2862">
        <v>-0.67042016983032204</v>
      </c>
      <c r="H2862">
        <v>8.1999969482421804</v>
      </c>
      <c r="I2862">
        <v>-17.928756713867099</v>
      </c>
      <c r="J2862">
        <v>-31.14501953125</v>
      </c>
      <c r="L2862">
        <f t="shared" si="176"/>
        <v>4.6917194297598144</v>
      </c>
      <c r="M2862">
        <f t="shared" si="177"/>
        <v>0.23231442990572226</v>
      </c>
      <c r="N2862">
        <f t="shared" si="178"/>
        <v>5.3969994342420745E-2</v>
      </c>
      <c r="O2862">
        <f t="shared" si="179"/>
        <v>0.77473417633340202</v>
      </c>
      <c r="P2862" t="str" cm="1">
        <f t="array" ref="P2862">IF(AND(O2862&gt;$Q$2,M2862&gt;0,M2863&lt;0,53.93&gt;A2862&gt;16.07),Peak,"")</f>
        <v/>
      </c>
    </row>
    <row r="2863" spans="1:16" x14ac:dyDescent="0.3">
      <c r="A2863">
        <v>28.589782714999199</v>
      </c>
      <c r="B2863">
        <v>-0.67359924316406194</v>
      </c>
      <c r="C2863">
        <v>2.0098705291747998</v>
      </c>
      <c r="D2863">
        <v>4.5955934524536097</v>
      </c>
      <c r="E2863">
        <v>-0.47004020214080799</v>
      </c>
      <c r="F2863">
        <v>-0.202511832118034</v>
      </c>
      <c r="G2863">
        <v>-0.70132964849472001</v>
      </c>
      <c r="H2863">
        <v>8.1999969482421804</v>
      </c>
      <c r="I2863">
        <v>-17.928756713867099</v>
      </c>
      <c r="J2863">
        <v>-31.14501953125</v>
      </c>
      <c r="L2863">
        <f t="shared" si="176"/>
        <v>5.060908482147358</v>
      </c>
      <c r="M2863">
        <f t="shared" si="177"/>
        <v>0.36918905238754363</v>
      </c>
      <c r="N2863">
        <f t="shared" si="178"/>
        <v>0.13630055640281244</v>
      </c>
      <c r="O2863">
        <f t="shared" si="179"/>
        <v>0.77422264854963363</v>
      </c>
      <c r="P2863" t="str" cm="1">
        <f t="array" ref="P2863">IF(AND(O2863&gt;$Q$2,M2863&gt;0,M2864&lt;0,53.93&gt;A2863&gt;16.07),Peak,"")</f>
        <v/>
      </c>
    </row>
    <row r="2864" spans="1:16" x14ac:dyDescent="0.3">
      <c r="A2864">
        <v>28.5997619629997</v>
      </c>
      <c r="B2864">
        <v>-0.90786206722259499</v>
      </c>
      <c r="C2864">
        <v>2.11001229286193</v>
      </c>
      <c r="D2864">
        <v>4.71803855895996</v>
      </c>
      <c r="E2864">
        <v>-0.40715497732162398</v>
      </c>
      <c r="F2864">
        <v>-0.159877553582191</v>
      </c>
      <c r="G2864">
        <v>-0.71305394172668402</v>
      </c>
      <c r="H2864">
        <v>8.6999969482421804</v>
      </c>
      <c r="I2864">
        <v>-17.2353820800781</v>
      </c>
      <c r="J2864">
        <v>-31.4369812011718</v>
      </c>
      <c r="L2864">
        <f t="shared" si="176"/>
        <v>5.2474997144319238</v>
      </c>
      <c r="M2864">
        <f t="shared" si="177"/>
        <v>0.18659123228456576</v>
      </c>
      <c r="N2864">
        <f t="shared" si="178"/>
        <v>3.4816287965472772E-2</v>
      </c>
      <c r="O2864">
        <f t="shared" si="179"/>
        <v>0.77866140548121932</v>
      </c>
      <c r="P2864" t="str" cm="1">
        <f t="array" ref="P2864">IF(AND(O2864&gt;$Q$2,M2864&gt;0,M2865&lt;0,53.93&gt;A2864&gt;16.07),Peak,"")</f>
        <v/>
      </c>
    </row>
    <row r="2865" spans="1:16" x14ac:dyDescent="0.3">
      <c r="A2865">
        <v>28.609741210999299</v>
      </c>
      <c r="B2865">
        <v>-1.31636261940002</v>
      </c>
      <c r="C2865">
        <v>2.30176353454589</v>
      </c>
      <c r="D2865">
        <v>4.7710285186767498</v>
      </c>
      <c r="E2865">
        <v>-0.310162663459777</v>
      </c>
      <c r="F2865">
        <v>-0.12150725722312899</v>
      </c>
      <c r="G2865">
        <v>-0.70132964849472001</v>
      </c>
      <c r="H2865">
        <v>8.6999969482421804</v>
      </c>
      <c r="I2865">
        <v>-17.2353820800781</v>
      </c>
      <c r="J2865">
        <v>-31.4369812011718</v>
      </c>
      <c r="L2865">
        <f t="shared" si="176"/>
        <v>5.4583549756997058</v>
      </c>
      <c r="M2865">
        <f t="shared" si="177"/>
        <v>0.21085526126778209</v>
      </c>
      <c r="N2865">
        <f t="shared" si="178"/>
        <v>4.4459941204304645E-2</v>
      </c>
      <c r="O2865">
        <f t="shared" si="179"/>
        <v>0.77919452347735529</v>
      </c>
      <c r="P2865" t="str" cm="1">
        <f t="array" ref="P2865">IF(AND(O2865&gt;$Q$2,M2865&gt;0,M2866&lt;0,53.93&gt;A2865&gt;16.07),Peak,"")</f>
        <v/>
      </c>
    </row>
    <row r="2866" spans="1:16" x14ac:dyDescent="0.3">
      <c r="A2866">
        <v>28.619720458999801</v>
      </c>
      <c r="B2866">
        <v>-1.76318347454071</v>
      </c>
      <c r="C2866">
        <v>2.3276596069335902</v>
      </c>
      <c r="D2866">
        <v>5.2271299362182599</v>
      </c>
      <c r="E2866">
        <v>-0.22915808856487199</v>
      </c>
      <c r="F2866">
        <v>-0.128968104720115</v>
      </c>
      <c r="G2866">
        <v>-0.65869563817977905</v>
      </c>
      <c r="H2866">
        <v>8.6999969482421804</v>
      </c>
      <c r="I2866">
        <v>-17.2353820800781</v>
      </c>
      <c r="J2866">
        <v>-31.4369812011718</v>
      </c>
      <c r="L2866">
        <f t="shared" si="176"/>
        <v>5.9874621151830931</v>
      </c>
      <c r="M2866">
        <f t="shared" si="177"/>
        <v>0.52910713948338728</v>
      </c>
      <c r="N2866">
        <f t="shared" si="178"/>
        <v>0.27995436505229265</v>
      </c>
      <c r="O2866">
        <f t="shared" si="179"/>
        <v>0.78948151180824189</v>
      </c>
      <c r="P2866" t="str" cm="1">
        <f t="array" ref="P2866">IF(AND(O2866&gt;$Q$2,M2866&gt;0,M2867&lt;0,53.93&gt;A2866&gt;16.07),Peak,"")</f>
        <v/>
      </c>
    </row>
    <row r="2867" spans="1:16" x14ac:dyDescent="0.3">
      <c r="A2867">
        <v>28.629730223999999</v>
      </c>
      <c r="B2867">
        <v>-1.84820663928985</v>
      </c>
      <c r="C2867">
        <v>2.58048391342163</v>
      </c>
      <c r="D2867">
        <v>5.8523797988891602</v>
      </c>
      <c r="E2867">
        <v>-0.15881174802780099</v>
      </c>
      <c r="F2867">
        <v>-0.20038023591041501</v>
      </c>
      <c r="G2867">
        <v>-0.58728349208831698</v>
      </c>
      <c r="H2867">
        <v>8.9000091552734304</v>
      </c>
      <c r="I2867">
        <v>-16.938217163085898</v>
      </c>
      <c r="J2867">
        <v>-31.923629760742099</v>
      </c>
      <c r="L2867">
        <f t="shared" si="176"/>
        <v>6.6577108918447951</v>
      </c>
      <c r="M2867">
        <f t="shared" si="177"/>
        <v>0.67024877666170202</v>
      </c>
      <c r="N2867">
        <f t="shared" si="178"/>
        <v>0.44923342261650812</v>
      </c>
      <c r="O2867">
        <f t="shared" si="179"/>
        <v>0.78454066091898833</v>
      </c>
      <c r="P2867" t="str" cm="1">
        <f t="array" ref="P2867">IF(AND(O2867&gt;$Q$2,M2867&gt;0,M2868&lt;0,53.93&gt;A2867&gt;16.07),Peak,"")</f>
        <v/>
      </c>
    </row>
    <row r="2868" spans="1:16" x14ac:dyDescent="0.3">
      <c r="A2868">
        <v>28.639709471999499</v>
      </c>
      <c r="B2868">
        <v>-1.9854712486267001</v>
      </c>
      <c r="C2868">
        <v>2.7985804080963099</v>
      </c>
      <c r="D2868">
        <v>6.2444148063659597</v>
      </c>
      <c r="E2868">
        <v>-8.3136700093746102E-2</v>
      </c>
      <c r="F2868">
        <v>-0.31442612409591603</v>
      </c>
      <c r="G2868">
        <v>-0.49668645858764598</v>
      </c>
      <c r="H2868">
        <v>8.9000091552734304</v>
      </c>
      <c r="I2868">
        <v>-16.938217163085898</v>
      </c>
      <c r="J2868">
        <v>-31.923629760742099</v>
      </c>
      <c r="L2868">
        <f t="shared" si="176"/>
        <v>7.1250869927086651</v>
      </c>
      <c r="M2868">
        <f t="shared" si="177"/>
        <v>0.46737610086386994</v>
      </c>
      <c r="N2868">
        <f t="shared" si="178"/>
        <v>0.21844041965871433</v>
      </c>
      <c r="O2868">
        <f t="shared" si="179"/>
        <v>0.77729025524138684</v>
      </c>
      <c r="P2868" t="str" cm="1">
        <f t="array" ref="P2868">IF(AND(O2868&gt;$Q$2,M2868&gt;0,M2869&lt;0,53.93&gt;A2868&gt;16.07),Peak,"")</f>
        <v/>
      </c>
    </row>
    <row r="2869" spans="1:16" x14ac:dyDescent="0.3">
      <c r="A2869">
        <v>28.6497192379993</v>
      </c>
      <c r="B2869">
        <v>-2.0477416515350302</v>
      </c>
      <c r="C2869">
        <v>3.1419663429260201</v>
      </c>
      <c r="D2869">
        <v>6.53346347808837</v>
      </c>
      <c r="E2869">
        <v>-2.0251475274562801E-2</v>
      </c>
      <c r="F2869">
        <v>-0.42847171425819303</v>
      </c>
      <c r="G2869">
        <v>-0.39969387650489802</v>
      </c>
      <c r="H2869">
        <v>8.9000091552734304</v>
      </c>
      <c r="I2869">
        <v>-16.938217163085898</v>
      </c>
      <c r="J2869">
        <v>-31.923629760742099</v>
      </c>
      <c r="L2869">
        <f t="shared" si="176"/>
        <v>7.5333487501260628</v>
      </c>
      <c r="M2869">
        <f t="shared" si="177"/>
        <v>0.40826175741739767</v>
      </c>
      <c r="N2869">
        <f t="shared" si="178"/>
        <v>0.16667766256954206</v>
      </c>
      <c r="O2869">
        <f t="shared" si="179"/>
        <v>0.7747611894350056</v>
      </c>
      <c r="P2869" t="str" cm="1">
        <f t="array" ref="P2869">IF(AND(O2869&gt;$Q$2,M2869&gt;0,M2870&lt;0,53.93&gt;A2869&gt;16.07),Peak,"")</f>
        <v/>
      </c>
    </row>
    <row r="2870" spans="1:16" x14ac:dyDescent="0.3">
      <c r="A2870">
        <v>28.6597290039999</v>
      </c>
      <c r="B2870">
        <v>-1.9538868665695099</v>
      </c>
      <c r="C2870">
        <v>3.4889447689056299</v>
      </c>
      <c r="D2870">
        <v>7.45000743865966</v>
      </c>
      <c r="E2870">
        <v>6.3947825692593999E-3</v>
      </c>
      <c r="F2870">
        <v>-0.54358369112014704</v>
      </c>
      <c r="G2870">
        <v>-0.30056995153427102</v>
      </c>
      <c r="H2870">
        <v>8.5</v>
      </c>
      <c r="I2870">
        <v>-16.8391723632812</v>
      </c>
      <c r="J2870">
        <v>-31.7289733886718</v>
      </c>
      <c r="L2870">
        <f t="shared" si="176"/>
        <v>8.4553545356721163</v>
      </c>
      <c r="M2870">
        <f t="shared" si="177"/>
        <v>0.9220057855460535</v>
      </c>
      <c r="N2870">
        <f t="shared" si="178"/>
        <v>0.85009466858039517</v>
      </c>
      <c r="O2870">
        <f t="shared" si="179"/>
        <v>0.77554972669759659</v>
      </c>
      <c r="P2870" t="str" cm="1">
        <f t="array" ref="P2870">IF(AND(O2870&gt;$Q$2,M2870&gt;0,M2871&lt;0,53.93&gt;A2870&gt;16.07),Peak,"")</f>
        <v/>
      </c>
    </row>
    <row r="2871" spans="1:16" x14ac:dyDescent="0.3">
      <c r="A2871">
        <v>28.669677733999301</v>
      </c>
      <c r="B2871">
        <v>-2.0935463905334402</v>
      </c>
      <c r="C2871">
        <v>3.7565882205963099</v>
      </c>
      <c r="D2871">
        <v>8.0599889755249006</v>
      </c>
      <c r="E2871">
        <v>-1.06632965616881E-3</v>
      </c>
      <c r="F2871">
        <v>-0.64803713560104304</v>
      </c>
      <c r="G2871">
        <v>-0.21956537663936601</v>
      </c>
      <c r="H2871">
        <v>8.5</v>
      </c>
      <c r="I2871">
        <v>-16.8391723632812</v>
      </c>
      <c r="J2871">
        <v>-31.7289733886718</v>
      </c>
      <c r="L2871">
        <f t="shared" si="176"/>
        <v>9.1355521909746358</v>
      </c>
      <c r="M2871">
        <f t="shared" si="177"/>
        <v>0.68019765530251952</v>
      </c>
      <c r="N2871">
        <f t="shared" si="178"/>
        <v>0.46266885027904514</v>
      </c>
      <c r="O2871">
        <f t="shared" si="179"/>
        <v>0.75993399108913995</v>
      </c>
      <c r="P2871" t="str" cm="1">
        <f t="array" ref="P2871">IF(AND(O2871&gt;$Q$2,M2871&gt;0,M2872&lt;0,53.93&gt;A2871&gt;16.07),Peak,"")</f>
        <v/>
      </c>
    </row>
    <row r="2872" spans="1:16" x14ac:dyDescent="0.3">
      <c r="A2872">
        <v>28.6796875</v>
      </c>
      <c r="B2872">
        <v>-2.20326828956604</v>
      </c>
      <c r="C2872">
        <v>4.3601331710815403</v>
      </c>
      <c r="D2872">
        <v>8.9974899291992099</v>
      </c>
      <c r="E2872">
        <v>-3.4107372164726202E-2</v>
      </c>
      <c r="F2872">
        <v>-0.707724928855896</v>
      </c>
      <c r="G2872">
        <v>-0.159877553582191</v>
      </c>
      <c r="H2872">
        <v>8.5</v>
      </c>
      <c r="I2872">
        <v>-16.8391723632812</v>
      </c>
      <c r="J2872">
        <v>-31.7289733886718</v>
      </c>
      <c r="L2872">
        <f t="shared" si="176"/>
        <v>10.238162796684474</v>
      </c>
      <c r="M2872">
        <f t="shared" si="177"/>
        <v>1.1026106057098382</v>
      </c>
      <c r="N2872">
        <f t="shared" si="178"/>
        <v>1.2157501478238162</v>
      </c>
      <c r="O2872">
        <f t="shared" si="179"/>
        <v>0.76266976625994998</v>
      </c>
      <c r="P2872" t="str" cm="1">
        <f t="array" ref="P2872">IF(AND(O2872&gt;$Q$2,M2872&gt;0,M2873&lt;0,53.93&gt;A2872&gt;16.07),Peak,"")</f>
        <v/>
      </c>
    </row>
    <row r="2873" spans="1:16" x14ac:dyDescent="0.3">
      <c r="A2873">
        <v>28.690216063999198</v>
      </c>
      <c r="B2873">
        <v>-1.9803817272186199</v>
      </c>
      <c r="C2873">
        <v>4.7815070152282697</v>
      </c>
      <c r="D2873">
        <v>9.4407176971435494</v>
      </c>
      <c r="E2873">
        <v>-6.5017350018024403E-2</v>
      </c>
      <c r="F2873">
        <v>-0.73223906755447299</v>
      </c>
      <c r="G2873">
        <v>-0.101256050169467</v>
      </c>
      <c r="H2873">
        <v>7.8000030517578098</v>
      </c>
      <c r="I2873">
        <v>-16.6410522460937</v>
      </c>
      <c r="J2873">
        <v>-31.534317016601499</v>
      </c>
      <c r="L2873">
        <f t="shared" si="176"/>
        <v>10.76623758605289</v>
      </c>
      <c r="M2873">
        <f t="shared" si="177"/>
        <v>0.52807478936841612</v>
      </c>
      <c r="N2873">
        <f t="shared" si="178"/>
        <v>0.27886298316649705</v>
      </c>
      <c r="O2873">
        <f t="shared" si="179"/>
        <v>0.75043830112179599</v>
      </c>
      <c r="P2873" t="str" cm="1">
        <f t="array" ref="P2873">IF(AND(O2873&gt;$Q$2,M2873&gt;0,M2874&lt;0,53.93&gt;A2873&gt;16.07),Peak,"")</f>
        <v/>
      </c>
    </row>
    <row r="2874" spans="1:16" x14ac:dyDescent="0.3">
      <c r="A2874">
        <v>28.699645995999099</v>
      </c>
      <c r="B2874">
        <v>-1.9378701448440501</v>
      </c>
      <c r="C2874">
        <v>4.8997607231140101</v>
      </c>
      <c r="D2874">
        <v>10.5599403381347</v>
      </c>
      <c r="E2874">
        <v>-9.2729404568672097E-2</v>
      </c>
      <c r="F2874">
        <v>-0.73117327690124501</v>
      </c>
      <c r="G2874">
        <v>-7.9938776791095706E-2</v>
      </c>
      <c r="H2874">
        <v>7.8000030517578098</v>
      </c>
      <c r="I2874">
        <v>-16.6410522460937</v>
      </c>
      <c r="J2874">
        <v>-31.534317016601499</v>
      </c>
      <c r="L2874">
        <f t="shared" si="176"/>
        <v>11.801497184129353</v>
      </c>
      <c r="M2874">
        <f t="shared" si="177"/>
        <v>1.035259598076463</v>
      </c>
      <c r="N2874">
        <f t="shared" si="178"/>
        <v>1.0717624354094397</v>
      </c>
      <c r="O2874">
        <f t="shared" si="179"/>
        <v>0.78014917005197992</v>
      </c>
      <c r="P2874" t="str" cm="1">
        <f t="array" ref="P2874">IF(AND(O2874&gt;$Q$2,M2874&gt;0,M2875&lt;0,53.93&gt;A2874&gt;16.07),Peak,"")</f>
        <v/>
      </c>
    </row>
    <row r="2875" spans="1:16" x14ac:dyDescent="0.3">
      <c r="A2875">
        <v>28.7096252439996</v>
      </c>
      <c r="B2875">
        <v>-1.75090897083282</v>
      </c>
      <c r="C2875">
        <v>5.0320858955383301</v>
      </c>
      <c r="D2875">
        <v>11.041638374328601</v>
      </c>
      <c r="E2875">
        <v>-0.112980350852012</v>
      </c>
      <c r="F2875">
        <v>-0.69280272722244196</v>
      </c>
      <c r="G2875">
        <v>-0.10551923513412401</v>
      </c>
      <c r="H2875">
        <v>7.8000030517578098</v>
      </c>
      <c r="I2875">
        <v>-16.6410522460937</v>
      </c>
      <c r="J2875">
        <v>-31.534317016601499</v>
      </c>
      <c r="L2875">
        <f t="shared" si="176"/>
        <v>12.259908183737126</v>
      </c>
      <c r="M2875">
        <f t="shared" si="177"/>
        <v>0.45841099960777321</v>
      </c>
      <c r="N2875">
        <f t="shared" si="178"/>
        <v>0.21014064456139786</v>
      </c>
      <c r="O2875">
        <f t="shared" si="179"/>
        <v>0.77560935460545777</v>
      </c>
      <c r="P2875" t="str" cm="1">
        <f t="array" ref="P2875">IF(AND(O2875&gt;$Q$2,M2875&gt;0,M2876&lt;0,53.93&gt;A2875&gt;16.07),Peak,"")</f>
        <v/>
      </c>
    </row>
    <row r="2876" spans="1:16" x14ac:dyDescent="0.3">
      <c r="A2876">
        <v>28.719635009999301</v>
      </c>
      <c r="B2876">
        <v>-1.5274237394332799</v>
      </c>
      <c r="C2876">
        <v>4.9973578453063903</v>
      </c>
      <c r="D2876">
        <v>11.9583320617675</v>
      </c>
      <c r="E2876">
        <v>-0.157745957374572</v>
      </c>
      <c r="F2876">
        <v>-0.62458825111389105</v>
      </c>
      <c r="G2876">
        <v>-0.17053659260272899</v>
      </c>
      <c r="H2876">
        <v>7.5</v>
      </c>
      <c r="I2876">
        <v>-16.1457824707031</v>
      </c>
      <c r="J2876">
        <v>-31.6316528320312</v>
      </c>
      <c r="L2876">
        <f t="shared" si="176"/>
        <v>13.050222772555502</v>
      </c>
      <c r="M2876">
        <f t="shared" si="177"/>
        <v>0.7903145888183758</v>
      </c>
      <c r="N2876">
        <f t="shared" si="178"/>
        <v>0.62459714929915844</v>
      </c>
      <c r="O2876">
        <f t="shared" si="179"/>
        <v>0.80487965824469765</v>
      </c>
      <c r="P2876" t="str" cm="1">
        <f t="array" ref="P2876">IF(AND(O2876&gt;$Q$2,M2876&gt;0,M2877&lt;0,53.93&gt;A2876&gt;16.07),Peak,"")</f>
        <v/>
      </c>
    </row>
    <row r="2877" spans="1:16" x14ac:dyDescent="0.3">
      <c r="A2877">
        <v>28.729614257999799</v>
      </c>
      <c r="B2877">
        <v>-1.27190506458282</v>
      </c>
      <c r="C2877">
        <v>4.67103672027587</v>
      </c>
      <c r="D2877">
        <v>12.9079580307006</v>
      </c>
      <c r="E2877">
        <v>-0.25260695815086298</v>
      </c>
      <c r="F2877">
        <v>-0.56276881694793701</v>
      </c>
      <c r="G2877">
        <v>-0.26433098316192599</v>
      </c>
      <c r="H2877">
        <v>7.5</v>
      </c>
      <c r="I2877">
        <v>-16.1457824707031</v>
      </c>
      <c r="J2877">
        <v>-31.6316528320312</v>
      </c>
      <c r="L2877">
        <f t="shared" si="176"/>
        <v>13.785924236619215</v>
      </c>
      <c r="M2877">
        <f t="shared" si="177"/>
        <v>0.73570146406371251</v>
      </c>
      <c r="N2877">
        <f t="shared" si="178"/>
        <v>0.54125664422549002</v>
      </c>
      <c r="O2877">
        <f t="shared" si="179"/>
        <v>0.80735945837003431</v>
      </c>
      <c r="P2877" t="str" cm="1">
        <f t="array" ref="P2877">IF(AND(O2877&gt;$Q$2,M2877&gt;0,M2878&lt;0,53.93&gt;A2877&gt;16.07),Peak,"")</f>
        <v/>
      </c>
    </row>
    <row r="2878" spans="1:16" x14ac:dyDescent="0.3">
      <c r="A2878">
        <v>28.739593505999402</v>
      </c>
      <c r="B2878">
        <v>-0.81071412563323897</v>
      </c>
      <c r="C2878">
        <v>4.2433757781982404</v>
      </c>
      <c r="D2878">
        <v>13.822405815124499</v>
      </c>
      <c r="E2878">
        <v>-0.37944293022155701</v>
      </c>
      <c r="F2878">
        <v>-0.50841051340103105</v>
      </c>
      <c r="G2878">
        <v>-0.37091600894927901</v>
      </c>
      <c r="H2878">
        <v>7.5</v>
      </c>
      <c r="I2878">
        <v>-16.1457824707031</v>
      </c>
      <c r="J2878">
        <v>-31.6316528320312</v>
      </c>
      <c r="L2878">
        <f t="shared" si="176"/>
        <v>14.481795396513803</v>
      </c>
      <c r="M2878">
        <f t="shared" si="177"/>
        <v>0.69587115989458859</v>
      </c>
      <c r="N2878">
        <f t="shared" si="178"/>
        <v>0.48423667117304009</v>
      </c>
      <c r="O2878">
        <f t="shared" si="179"/>
        <v>0.80999007323386063</v>
      </c>
      <c r="P2878" t="str" cm="1">
        <f t="array" ref="P2878">IF(AND(O2878&gt;$Q$2,M2878&gt;0,M2879&lt;0,53.93&gt;A2878&gt;16.07),Peak,"")</f>
        <v/>
      </c>
    </row>
    <row r="2879" spans="1:16" x14ac:dyDescent="0.3">
      <c r="A2879">
        <v>28.749603271999099</v>
      </c>
      <c r="B2879">
        <v>-0.86684739589691095</v>
      </c>
      <c r="C2879">
        <v>3.5075061321258501</v>
      </c>
      <c r="D2879">
        <v>14.808555603027299</v>
      </c>
      <c r="E2879">
        <v>-0.46684283018112099</v>
      </c>
      <c r="F2879">
        <v>-0.45618432760238598</v>
      </c>
      <c r="G2879">
        <v>-0.47217181324958801</v>
      </c>
      <c r="H2879">
        <v>7.4000091552734304</v>
      </c>
      <c r="I2879">
        <v>-15.5514678955078</v>
      </c>
      <c r="J2879">
        <v>-32.799591064453097</v>
      </c>
      <c r="L2879">
        <f t="shared" si="176"/>
        <v>15.242944030685965</v>
      </c>
      <c r="M2879">
        <f t="shared" si="177"/>
        <v>0.76114863417216228</v>
      </c>
      <c r="N2879">
        <f t="shared" si="178"/>
        <v>0.57934724330214815</v>
      </c>
      <c r="O2879">
        <f t="shared" si="179"/>
        <v>0.801193193837623</v>
      </c>
      <c r="P2879" t="str" cm="1">
        <f t="array" ref="P2879">IF(AND(O2879&gt;$Q$2,M2879&gt;0,M2880&lt;0,53.93&gt;A2879&gt;16.07),Peak,"")</f>
        <v/>
      </c>
    </row>
    <row r="2880" spans="1:16" x14ac:dyDescent="0.3">
      <c r="A2880">
        <v>28.7595825189991</v>
      </c>
      <c r="B2880">
        <v>-0.98989152908325195</v>
      </c>
      <c r="C2880">
        <v>2.9318032264709402</v>
      </c>
      <c r="D2880">
        <v>15.6818389892578</v>
      </c>
      <c r="E2880">
        <v>-0.45831590890884399</v>
      </c>
      <c r="F2880">
        <v>-0.41674768924713101</v>
      </c>
      <c r="G2880">
        <v>-0.54358369112014704</v>
      </c>
      <c r="H2880">
        <v>7.4000091552734304</v>
      </c>
      <c r="I2880">
        <v>-15.5514678955078</v>
      </c>
      <c r="J2880">
        <v>-32.799591064453097</v>
      </c>
      <c r="L2880">
        <f t="shared" si="176"/>
        <v>15.984224394167592</v>
      </c>
      <c r="M2880">
        <f t="shared" si="177"/>
        <v>0.74128036348162674</v>
      </c>
      <c r="N2880">
        <f t="shared" si="178"/>
        <v>0.54949657728345269</v>
      </c>
      <c r="O2880">
        <f t="shared" si="179"/>
        <v>0.79273518617880745</v>
      </c>
      <c r="P2880" t="str" cm="1">
        <f t="array" ref="P2880">IF(AND(O2880&gt;$Q$2,M2880&gt;0,M2881&lt;0,53.93&gt;A2880&gt;16.07),Peak,"")</f>
        <v/>
      </c>
    </row>
    <row r="2881" spans="1:16" x14ac:dyDescent="0.3">
      <c r="A2881">
        <v>28.769561766999601</v>
      </c>
      <c r="B2881">
        <v>-1.4254857301712001</v>
      </c>
      <c r="C2881">
        <v>2.81474661827087</v>
      </c>
      <c r="D2881">
        <v>15.909216880798301</v>
      </c>
      <c r="E2881">
        <v>-0.362389385700225</v>
      </c>
      <c r="F2881">
        <v>-0.32401880621910001</v>
      </c>
      <c r="G2881">
        <v>-0.53292518854141202</v>
      </c>
      <c r="H2881">
        <v>7.4000091552734304</v>
      </c>
      <c r="I2881">
        <v>-15.5514678955078</v>
      </c>
      <c r="J2881">
        <v>-32.799591064453097</v>
      </c>
      <c r="L2881">
        <f t="shared" si="176"/>
        <v>16.219062545420641</v>
      </c>
      <c r="M2881">
        <f t="shared" si="177"/>
        <v>0.23483815125304908</v>
      </c>
      <c r="N2881">
        <f t="shared" si="178"/>
        <v>5.5148957283949952E-2</v>
      </c>
      <c r="O2881">
        <f t="shared" si="179"/>
        <v>0.78235522524841761</v>
      </c>
      <c r="P2881" t="e" cm="1">
        <f t="array" ref="P2881">IF(AND(O2881&gt;$Q$2,M2881&gt;0,M2882&lt;0,53.93&gt;A2881&gt;16.07),Peak,"")</f>
        <v>#NAME?</v>
      </c>
    </row>
    <row r="2882" spans="1:16" x14ac:dyDescent="0.3">
      <c r="A2882">
        <v>28.7795410149992</v>
      </c>
      <c r="B2882">
        <v>-2.0347187519073402</v>
      </c>
      <c r="C2882">
        <v>2.7319688796996999</v>
      </c>
      <c r="D2882">
        <v>15.6553449630737</v>
      </c>
      <c r="E2882">
        <v>-0.21210427582263899</v>
      </c>
      <c r="F2882">
        <v>-0.101256050169467</v>
      </c>
      <c r="G2882">
        <v>-0.41248449683189298</v>
      </c>
      <c r="H2882">
        <v>7.5</v>
      </c>
      <c r="I2882">
        <v>-15.3533630371093</v>
      </c>
      <c r="J2882">
        <v>-32.507598876953097</v>
      </c>
      <c r="L2882">
        <f t="shared" si="176"/>
        <v>16.021659098602992</v>
      </c>
      <c r="M2882">
        <f t="shared" si="177"/>
        <v>-0.1974034468176491</v>
      </c>
      <c r="N2882">
        <f t="shared" si="178"/>
        <v>3.8968120815488415E-2</v>
      </c>
      <c r="O2882">
        <f t="shared" si="179"/>
        <v>0.78123529945357328</v>
      </c>
      <c r="P2882" t="str" cm="1">
        <f t="array" ref="P2882">IF(AND(O2882&gt;$Q$2,M2882&gt;0,M2883&lt;0,53.93&gt;A2882&gt;16.07),Peak,"")</f>
        <v/>
      </c>
    </row>
    <row r="2883" spans="1:16" x14ac:dyDescent="0.3">
      <c r="A2883">
        <v>28.789581299000002</v>
      </c>
      <c r="B2883">
        <v>-2.38109850883483</v>
      </c>
      <c r="C2883">
        <v>3.1647188663482599</v>
      </c>
      <c r="D2883">
        <v>15.628550529479901</v>
      </c>
      <c r="E2883">
        <v>-8.2070901989936801E-2</v>
      </c>
      <c r="F2883">
        <v>0.15987701714038799</v>
      </c>
      <c r="G2883">
        <v>-0.19824863970279599</v>
      </c>
      <c r="H2883">
        <v>7.5</v>
      </c>
      <c r="I2883">
        <v>-15.3533630371093</v>
      </c>
      <c r="J2883">
        <v>-32.507598876953097</v>
      </c>
      <c r="L2883">
        <f t="shared" ref="L2883:L2946" si="180">SQRT(B2883^2+C2883^2+D2883^2)</f>
        <v>16.12255151222357</v>
      </c>
      <c r="M2883">
        <f t="shared" si="177"/>
        <v>0.10089241362057777</v>
      </c>
      <c r="N2883">
        <f t="shared" si="178"/>
        <v>1.0179279126185747E-2</v>
      </c>
      <c r="O2883">
        <f t="shared" si="179"/>
        <v>0.781539354120938</v>
      </c>
      <c r="P2883" t="e" cm="1">
        <f t="array" ref="P2883">IF(AND(O2883&gt;$Q$2,M2883&gt;0,M2884&lt;0,53.93&gt;A2883&gt;16.07),Peak,"")</f>
        <v>#NAME?</v>
      </c>
    </row>
    <row r="2884" spans="1:16" x14ac:dyDescent="0.3">
      <c r="A2884">
        <v>28.799591063999198</v>
      </c>
      <c r="B2884">
        <v>-2.40789270401</v>
      </c>
      <c r="C2884">
        <v>2.69439697265625</v>
      </c>
      <c r="D2884">
        <v>15.455210685729901</v>
      </c>
      <c r="E2884">
        <v>-4.1568484157323803E-2</v>
      </c>
      <c r="F2884">
        <v>0.279252409934997</v>
      </c>
      <c r="G2884">
        <v>2.02509425580501E-2</v>
      </c>
      <c r="H2884">
        <v>7.5</v>
      </c>
      <c r="I2884">
        <v>-15.3533630371093</v>
      </c>
      <c r="J2884">
        <v>-32.507598876953097</v>
      </c>
      <c r="L2884">
        <f t="shared" si="180"/>
        <v>15.872027585049853</v>
      </c>
      <c r="M2884">
        <f t="shared" ref="M2884:M2947" si="181">L2884-L2883</f>
        <v>-0.25052392717371674</v>
      </c>
      <c r="N2884">
        <f t="shared" ref="N2884:N2947" si="182">M2884^2</f>
        <v>6.276223808654173E-2</v>
      </c>
      <c r="O2884">
        <f t="shared" ref="O2884:O2947" si="183">AVERAGE(N2884:N2931)</f>
        <v>0.78133588089800765</v>
      </c>
      <c r="P2884" t="str" cm="1">
        <f t="array" ref="P2884">IF(AND(O2884&gt;$Q$2,M2884&gt;0,M2885&lt;0,53.93&gt;A2884&gt;16.07),Peak,"")</f>
        <v/>
      </c>
    </row>
    <row r="2885" spans="1:16" x14ac:dyDescent="0.3">
      <c r="A2885">
        <v>28.8095703119997</v>
      </c>
      <c r="B2885">
        <v>-1.8178198337554901</v>
      </c>
      <c r="C2885">
        <v>2.4511528015136701</v>
      </c>
      <c r="D2885">
        <v>15.6041507720947</v>
      </c>
      <c r="E2885">
        <v>-0.106585033237934</v>
      </c>
      <c r="F2885">
        <v>0.21103793382644601</v>
      </c>
      <c r="G2885">
        <v>0.176930576562881</v>
      </c>
      <c r="H2885">
        <v>7.5999908447265598</v>
      </c>
      <c r="I2885">
        <v>-15.0561981201171</v>
      </c>
      <c r="J2885">
        <v>-32.020965576171797</v>
      </c>
      <c r="L2885">
        <f t="shared" si="180"/>
        <v>15.899752838413143</v>
      </c>
      <c r="M2885">
        <f t="shared" si="181"/>
        <v>2.7725253363289681E-2</v>
      </c>
      <c r="N2885">
        <f t="shared" si="182"/>
        <v>7.6868967405860583E-4</v>
      </c>
      <c r="O2885">
        <f t="shared" si="183"/>
        <v>0.78002946078224633</v>
      </c>
      <c r="P2885" t="str" cm="1">
        <f t="array" ref="P2885">IF(AND(O2885&gt;$Q$2,M2885&gt;0,M2886&lt;0,53.93&gt;A2885&gt;16.07),Peak,"")</f>
        <v/>
      </c>
    </row>
    <row r="2886" spans="1:16" x14ac:dyDescent="0.3">
      <c r="A2886">
        <v>28.819549559999299</v>
      </c>
      <c r="B2886">
        <v>-0.92193281650543202</v>
      </c>
      <c r="C2886">
        <v>1.59074199199676</v>
      </c>
      <c r="D2886">
        <v>16.7483711242675</v>
      </c>
      <c r="E2886">
        <v>-0.21103847026824901</v>
      </c>
      <c r="F2886">
        <v>-7.5675584375858307E-2</v>
      </c>
      <c r="G2886">
        <v>0.24621111154556199</v>
      </c>
      <c r="H2886">
        <v>7.5999908447265598</v>
      </c>
      <c r="I2886">
        <v>-15.0561981201171</v>
      </c>
      <c r="J2886">
        <v>-32.020965576171797</v>
      </c>
      <c r="L2886">
        <f t="shared" si="180"/>
        <v>16.848986780202804</v>
      </c>
      <c r="M2886">
        <f t="shared" si="181"/>
        <v>0.94923394178966092</v>
      </c>
      <c r="N2886">
        <f t="shared" si="182"/>
        <v>0.90104507624553742</v>
      </c>
      <c r="O2886">
        <f t="shared" si="183"/>
        <v>0.78222735603067128</v>
      </c>
      <c r="P2886" t="str" cm="1">
        <f t="array" ref="P2886">IF(AND(O2886&gt;$Q$2,M2886&gt;0,M2887&lt;0,53.93&gt;A2886&gt;16.07),Peak,"")</f>
        <v/>
      </c>
    </row>
    <row r="2887" spans="1:16" x14ac:dyDescent="0.3">
      <c r="A2887">
        <v>28.829528808999299</v>
      </c>
      <c r="B2887">
        <v>1.37713626027107E-2</v>
      </c>
      <c r="C2887">
        <v>0.94902646541595403</v>
      </c>
      <c r="D2887">
        <v>17.827028274536101</v>
      </c>
      <c r="E2887">
        <v>-0.24834322929382299</v>
      </c>
      <c r="F2887">
        <v>-0.52653014659881503</v>
      </c>
      <c r="G2887">
        <v>0.22276224195957101</v>
      </c>
      <c r="H2887">
        <v>7.5999908447265598</v>
      </c>
      <c r="I2887">
        <v>-15.0561981201171</v>
      </c>
      <c r="J2887">
        <v>-32.020965576171797</v>
      </c>
      <c r="L2887">
        <f t="shared" si="180"/>
        <v>17.852276549045431</v>
      </c>
      <c r="M2887">
        <f t="shared" si="181"/>
        <v>1.0032897688426274</v>
      </c>
      <c r="N2887">
        <f t="shared" si="182"/>
        <v>1.0065903602642927</v>
      </c>
      <c r="O2887">
        <f t="shared" si="183"/>
        <v>0.77651507631461614</v>
      </c>
      <c r="P2887" t="str" cm="1">
        <f t="array" ref="P2887">IF(AND(O2887&gt;$Q$2,M2887&gt;0,M2888&lt;0,53.93&gt;A2887&gt;16.07),Peak,"")</f>
        <v/>
      </c>
    </row>
    <row r="2888" spans="1:16" x14ac:dyDescent="0.3">
      <c r="A2888">
        <v>28.839508055999399</v>
      </c>
      <c r="B2888">
        <v>0.75143736600875799</v>
      </c>
      <c r="C2888">
        <v>0.100291445851325</v>
      </c>
      <c r="D2888">
        <v>18.799106597900298</v>
      </c>
      <c r="E2888">
        <v>-0.112980350852012</v>
      </c>
      <c r="F2888">
        <v>-1.0136235952377299</v>
      </c>
      <c r="G2888">
        <v>0.130033373832702</v>
      </c>
      <c r="H2888">
        <v>6.3999938964843697</v>
      </c>
      <c r="I2888">
        <v>-14.9571380615234</v>
      </c>
      <c r="J2888">
        <v>-32.312942504882798</v>
      </c>
      <c r="L2888">
        <f t="shared" si="180"/>
        <v>18.814386127864061</v>
      </c>
      <c r="M2888">
        <f t="shared" si="181"/>
        <v>0.96210957881863024</v>
      </c>
      <c r="N2888">
        <f t="shared" si="182"/>
        <v>0.92565484165456202</v>
      </c>
      <c r="O2888">
        <f t="shared" si="183"/>
        <v>0.76091950861283764</v>
      </c>
      <c r="P2888" t="str" cm="1">
        <f t="array" ref="P2888">IF(AND(O2888&gt;$Q$2,M2888&gt;0,M2889&lt;0,53.93&gt;A2888&gt;16.07),Peak,"")</f>
        <v/>
      </c>
    </row>
    <row r="2889" spans="1:16" x14ac:dyDescent="0.3">
      <c r="A2889">
        <v>28.8495483389997</v>
      </c>
      <c r="B2889">
        <v>1.18553471565246</v>
      </c>
      <c r="C2889">
        <v>-0.62270510196685702</v>
      </c>
      <c r="D2889">
        <v>19.09983253479</v>
      </c>
      <c r="E2889">
        <v>0.193984389305114</v>
      </c>
      <c r="F2889">
        <v>-1.3856054544448799</v>
      </c>
      <c r="G2889">
        <v>1.91851463168859E-2</v>
      </c>
      <c r="H2889">
        <v>6.3999938964843697</v>
      </c>
      <c r="I2889">
        <v>-14.9571380615234</v>
      </c>
      <c r="J2889">
        <v>-32.312942504882798</v>
      </c>
      <c r="L2889">
        <f t="shared" si="180"/>
        <v>19.146719224531793</v>
      </c>
      <c r="M2889">
        <f t="shared" si="181"/>
        <v>0.33233309666773181</v>
      </c>
      <c r="N2889">
        <f t="shared" si="182"/>
        <v>0.11044528714076397</v>
      </c>
      <c r="O2889">
        <f t="shared" si="183"/>
        <v>0.75197730221073522</v>
      </c>
      <c r="P2889" t="e" cm="1">
        <f t="array" ref="P2889">IF(AND(O2889&gt;$Q$2,M2889&gt;0,M2890&lt;0,53.93&gt;A2889&gt;16.07),Peak,"")</f>
        <v>#NAME?</v>
      </c>
    </row>
    <row r="2890" spans="1:16" x14ac:dyDescent="0.3">
      <c r="A2890">
        <v>28.859497069999598</v>
      </c>
      <c r="B2890">
        <v>1.5516732931137001</v>
      </c>
      <c r="C2890">
        <v>-0.894689500331878</v>
      </c>
      <c r="D2890">
        <v>17.9678859710693</v>
      </c>
      <c r="E2890">
        <v>0.62885117530822698</v>
      </c>
      <c r="F2890">
        <v>-1.5241657495498599</v>
      </c>
      <c r="G2890">
        <v>-7.0346333086490603E-2</v>
      </c>
      <c r="H2890">
        <v>6.3999938964843697</v>
      </c>
      <c r="I2890">
        <v>-14.9571380615234</v>
      </c>
      <c r="J2890">
        <v>-32.312942504882798</v>
      </c>
      <c r="L2890">
        <f t="shared" si="180"/>
        <v>18.056940094598403</v>
      </c>
      <c r="M2890">
        <f t="shared" si="181"/>
        <v>-1.0897791299333903</v>
      </c>
      <c r="N2890">
        <f t="shared" si="182"/>
        <v>1.1876185520383773</v>
      </c>
      <c r="O2890">
        <f t="shared" si="183"/>
        <v>0.75122534040463329</v>
      </c>
      <c r="P2890" t="str" cm="1">
        <f t="array" ref="P2890">IF(AND(O2890&gt;$Q$2,M2890&gt;0,M2891&lt;0,53.93&gt;A2890&gt;16.07),Peak,"")</f>
        <v/>
      </c>
    </row>
    <row r="2891" spans="1:16" x14ac:dyDescent="0.3">
      <c r="A2891">
        <v>28.869506835999299</v>
      </c>
      <c r="B2891">
        <v>1.83727931976318</v>
      </c>
      <c r="C2891">
        <v>-1.2256512641906701</v>
      </c>
      <c r="D2891">
        <v>16.6706829071044</v>
      </c>
      <c r="E2891">
        <v>1.0413351058959901</v>
      </c>
      <c r="F2891">
        <v>-1.3621565103530799</v>
      </c>
      <c r="G2891">
        <v>-9.9124453961849199E-2</v>
      </c>
      <c r="H2891">
        <v>5.3999938964843697</v>
      </c>
      <c r="I2891">
        <v>-16.046737670898398</v>
      </c>
      <c r="J2891">
        <v>-32.410263061523402</v>
      </c>
      <c r="L2891">
        <f t="shared" si="180"/>
        <v>16.816345765637209</v>
      </c>
      <c r="M2891">
        <f t="shared" si="181"/>
        <v>-1.240594328961194</v>
      </c>
      <c r="N2891">
        <f t="shared" si="182"/>
        <v>1.5390742890506752</v>
      </c>
      <c r="O2891">
        <f t="shared" si="183"/>
        <v>0.72777017670449196</v>
      </c>
      <c r="P2891" t="str" cm="1">
        <f t="array" ref="P2891">IF(AND(O2891&gt;$Q$2,M2891&gt;0,M2892&lt;0,53.93&gt;A2891&gt;16.07),Peak,"")</f>
        <v/>
      </c>
    </row>
    <row r="2892" spans="1:16" x14ac:dyDescent="0.3">
      <c r="A2892">
        <v>28.879486083999801</v>
      </c>
      <c r="B2892">
        <v>1.6462765932083101</v>
      </c>
      <c r="C2892">
        <v>-1.0729687213897701</v>
      </c>
      <c r="D2892">
        <v>14.4992980957031</v>
      </c>
      <c r="E2892">
        <v>1.26836109161376</v>
      </c>
      <c r="F2892">
        <v>-0.940080165863037</v>
      </c>
      <c r="G2892">
        <v>-9.0597808361053397E-2</v>
      </c>
      <c r="H2892">
        <v>5.3999938964843697</v>
      </c>
      <c r="I2892">
        <v>-16.046737670898398</v>
      </c>
      <c r="J2892">
        <v>-32.410263061523402</v>
      </c>
      <c r="L2892">
        <f t="shared" si="180"/>
        <v>14.631853394785157</v>
      </c>
      <c r="M2892">
        <f t="shared" si="181"/>
        <v>-2.1844923708520518</v>
      </c>
      <c r="N2892">
        <f t="shared" si="182"/>
        <v>4.7720069183108187</v>
      </c>
      <c r="O2892">
        <f t="shared" si="183"/>
        <v>0.70547873882689949</v>
      </c>
      <c r="P2892" t="str" cm="1">
        <f t="array" ref="P2892">IF(AND(O2892&gt;$Q$2,M2892&gt;0,M2893&lt;0,53.93&gt;A2892&gt;16.07),Peak,"")</f>
        <v/>
      </c>
    </row>
    <row r="2893" spans="1:16" x14ac:dyDescent="0.3">
      <c r="A2893">
        <v>28.8894653319994</v>
      </c>
      <c r="B2893">
        <v>1.3471984863281199</v>
      </c>
      <c r="C2893">
        <v>-1.2745994329452499</v>
      </c>
      <c r="D2893">
        <v>11.825259208679199</v>
      </c>
      <c r="E2893">
        <v>1.2811514139175399</v>
      </c>
      <c r="F2893">
        <v>-0.34000658988952598</v>
      </c>
      <c r="G2893">
        <v>-7.9938776791095706E-2</v>
      </c>
      <c r="H2893">
        <v>5.3999938964843697</v>
      </c>
      <c r="I2893">
        <v>-16.046737670898398</v>
      </c>
      <c r="J2893">
        <v>-32.410263061523402</v>
      </c>
      <c r="L2893">
        <f t="shared" si="180"/>
        <v>11.969807969574171</v>
      </c>
      <c r="M2893">
        <f t="shared" si="181"/>
        <v>-2.6620454252109855</v>
      </c>
      <c r="N2893">
        <f t="shared" si="182"/>
        <v>7.0864858458867364</v>
      </c>
      <c r="O2893">
        <f t="shared" si="183"/>
        <v>0.61205946916427567</v>
      </c>
      <c r="P2893" t="str" cm="1">
        <f t="array" ref="P2893">IF(AND(O2893&gt;$Q$2,M2893&gt;0,M2894&lt;0,53.93&gt;A2893&gt;16.07),Peak,"")</f>
        <v/>
      </c>
    </row>
    <row r="2894" spans="1:16" x14ac:dyDescent="0.3">
      <c r="A2894">
        <v>28.899475098</v>
      </c>
      <c r="B2894">
        <v>1.4409036636352499</v>
      </c>
      <c r="C2894">
        <v>-1.2537927627563401</v>
      </c>
      <c r="D2894">
        <v>9.9496593475341797</v>
      </c>
      <c r="E2894">
        <v>1.11487853527069</v>
      </c>
      <c r="F2894">
        <v>0.32508409023284901</v>
      </c>
      <c r="G2894">
        <v>-5.86220361292362E-2</v>
      </c>
      <c r="H2894">
        <v>5.29998779296875</v>
      </c>
      <c r="I2894">
        <v>-17.2353820800781</v>
      </c>
      <c r="J2894">
        <v>-31.826309204101499</v>
      </c>
      <c r="L2894">
        <f t="shared" si="180"/>
        <v>10.131333613685413</v>
      </c>
      <c r="M2894">
        <f t="shared" si="181"/>
        <v>-1.8384743558887582</v>
      </c>
      <c r="N2894">
        <f t="shared" si="182"/>
        <v>3.3799879572605844</v>
      </c>
      <c r="O2894">
        <f t="shared" si="183"/>
        <v>0.46909832216849995</v>
      </c>
      <c r="P2894" t="str" cm="1">
        <f t="array" ref="P2894">IF(AND(O2894&gt;$Q$2,M2894&gt;0,M2895&lt;0,53.93&gt;A2894&gt;16.07),Peak,"")</f>
        <v/>
      </c>
    </row>
    <row r="2895" spans="1:16" x14ac:dyDescent="0.3">
      <c r="A2895">
        <v>28.909454345999599</v>
      </c>
      <c r="B2895">
        <v>0.69919604063034002</v>
      </c>
      <c r="C2895">
        <v>-1.0464738607406601</v>
      </c>
      <c r="D2895">
        <v>8.0462179183959908</v>
      </c>
      <c r="E2895">
        <v>0.83775776624679499</v>
      </c>
      <c r="F2895">
        <v>0.91556495428085305</v>
      </c>
      <c r="G2895">
        <v>-1.70538183301687E-2</v>
      </c>
      <c r="H2895">
        <v>5.29998779296875</v>
      </c>
      <c r="I2895">
        <v>-17.2353820800781</v>
      </c>
      <c r="J2895">
        <v>-31.826309204101499</v>
      </c>
      <c r="L2895">
        <f t="shared" si="180"/>
        <v>8.1440533786784162</v>
      </c>
      <c r="M2895">
        <f t="shared" si="181"/>
        <v>-1.9872802350069971</v>
      </c>
      <c r="N2895">
        <f t="shared" si="182"/>
        <v>3.9492827324494657</v>
      </c>
      <c r="O2895">
        <f t="shared" si="183"/>
        <v>0.39890948392669318</v>
      </c>
      <c r="P2895" t="str" cm="1">
        <f t="array" ref="P2895">IF(AND(O2895&gt;$Q$2,M2895&gt;0,M2896&lt;0,53.93&gt;A2895&gt;16.07),Peak,"")</f>
        <v/>
      </c>
    </row>
    <row r="2896" spans="1:16" x14ac:dyDescent="0.3">
      <c r="A2896">
        <v>28.919464110999701</v>
      </c>
      <c r="B2896">
        <v>0.42840912938117898</v>
      </c>
      <c r="C2896">
        <v>-1.0132429599761901</v>
      </c>
      <c r="D2896">
        <v>7.0703969001770002</v>
      </c>
      <c r="E2896">
        <v>0.50734418630599898</v>
      </c>
      <c r="F2896">
        <v>1.3099293708801201</v>
      </c>
      <c r="G2896">
        <v>3.9436090737581198E-2</v>
      </c>
      <c r="H2896">
        <v>5.29998779296875</v>
      </c>
      <c r="I2896">
        <v>-17.2353820800781</v>
      </c>
      <c r="J2896">
        <v>-31.826309204101499</v>
      </c>
      <c r="L2896">
        <f t="shared" si="180"/>
        <v>7.155467001119562</v>
      </c>
      <c r="M2896">
        <f t="shared" si="181"/>
        <v>-0.98858637755885415</v>
      </c>
      <c r="N2896">
        <f t="shared" si="182"/>
        <v>0.97730302589493734</v>
      </c>
      <c r="O2896">
        <f t="shared" si="183"/>
        <v>0.31921019432300607</v>
      </c>
      <c r="P2896" t="str" cm="1">
        <f t="array" ref="P2896">IF(AND(O2896&gt;$Q$2,M2896&gt;0,M2897&lt;0,53.93&gt;A2896&gt;16.07),Peak,"")</f>
        <v/>
      </c>
    </row>
    <row r="2897" spans="1:16" x14ac:dyDescent="0.3">
      <c r="A2897">
        <v>28.929443358999301</v>
      </c>
      <c r="B2897">
        <v>0.136366426944732</v>
      </c>
      <c r="C2897">
        <v>-0.56866747140884399</v>
      </c>
      <c r="D2897">
        <v>6.0126967430114702</v>
      </c>
      <c r="E2897">
        <v>0.18758907914161599</v>
      </c>
      <c r="F2897">
        <v>1.4708726406097401</v>
      </c>
      <c r="G2897">
        <v>9.8057590425014496E-2</v>
      </c>
      <c r="H2897">
        <v>6.8999938964843697</v>
      </c>
      <c r="I2897">
        <v>-17.433486938476499</v>
      </c>
      <c r="J2897">
        <v>-31.436996459960898</v>
      </c>
      <c r="L2897">
        <f t="shared" si="180"/>
        <v>6.0410678376307727</v>
      </c>
      <c r="M2897">
        <f t="shared" si="181"/>
        <v>-1.1143991634887893</v>
      </c>
      <c r="N2897">
        <f t="shared" si="182"/>
        <v>1.2418854955845133</v>
      </c>
      <c r="O2897">
        <f t="shared" si="183"/>
        <v>0.31615352905485611</v>
      </c>
      <c r="P2897" t="str" cm="1">
        <f t="array" ref="P2897">IF(AND(O2897&gt;$Q$2,M2897&gt;0,M2898&lt;0,53.93&gt;A2897&gt;16.07),Peak,"")</f>
        <v/>
      </c>
    </row>
    <row r="2898" spans="1:16" x14ac:dyDescent="0.3">
      <c r="A2898">
        <v>28.939422606999798</v>
      </c>
      <c r="B2898">
        <v>-0.27916947007179199</v>
      </c>
      <c r="C2898">
        <v>2.58961487561464E-2</v>
      </c>
      <c r="D2898">
        <v>5.4780082702636701</v>
      </c>
      <c r="E2898">
        <v>-4.7963529825210502E-2</v>
      </c>
      <c r="F2898">
        <v>1.42930448055267</v>
      </c>
      <c r="G2898">
        <v>0.149218514561653</v>
      </c>
      <c r="H2898">
        <v>6.8999938964843697</v>
      </c>
      <c r="I2898">
        <v>-17.433486938476499</v>
      </c>
      <c r="J2898">
        <v>-31.436996459960898</v>
      </c>
      <c r="L2898">
        <f t="shared" si="180"/>
        <v>5.48517828448791</v>
      </c>
      <c r="M2898">
        <f t="shared" si="181"/>
        <v>-0.5558895531428627</v>
      </c>
      <c r="N2898">
        <f t="shared" si="182"/>
        <v>0.30901319529337157</v>
      </c>
      <c r="O2898">
        <f t="shared" si="183"/>
        <v>0.33006039373319696</v>
      </c>
      <c r="P2898" t="str" cm="1">
        <f t="array" ref="P2898">IF(AND(O2898&gt;$Q$2,M2898&gt;0,M2899&lt;0,53.93&gt;A2898&gt;16.07),Peak,"")</f>
        <v/>
      </c>
    </row>
    <row r="2899" spans="1:16" x14ac:dyDescent="0.3">
      <c r="A2899">
        <v>28.9494323729995</v>
      </c>
      <c r="B2899">
        <v>-0.29189300537109297</v>
      </c>
      <c r="C2899">
        <v>0.50909131765365601</v>
      </c>
      <c r="D2899">
        <v>5.7757391929626403</v>
      </c>
      <c r="E2899">
        <v>-0.16520707309245999</v>
      </c>
      <c r="F2899">
        <v>1.2129369974136299</v>
      </c>
      <c r="G2899">
        <v>0.18119429051875999</v>
      </c>
      <c r="H2899">
        <v>6.8999938964843697</v>
      </c>
      <c r="I2899">
        <v>-17.433486938476499</v>
      </c>
      <c r="J2899">
        <v>-31.436996459960898</v>
      </c>
      <c r="L2899">
        <f t="shared" si="180"/>
        <v>5.805474891980813</v>
      </c>
      <c r="M2899">
        <f t="shared" si="181"/>
        <v>0.32029660749290301</v>
      </c>
      <c r="N2899">
        <f t="shared" si="182"/>
        <v>0.10258991677146277</v>
      </c>
      <c r="O2899">
        <f t="shared" si="183"/>
        <v>0.36967764987354207</v>
      </c>
      <c r="P2899" t="e" cm="1">
        <f t="array" ref="P2899">IF(AND(O2899&gt;$Q$2,M2899&gt;0,M2900&lt;0,53.93&gt;A2899&gt;16.07),Peak,"")</f>
        <v>#NAME?</v>
      </c>
    </row>
    <row r="2900" spans="1:16" x14ac:dyDescent="0.3">
      <c r="A2900">
        <v>28.959411620999099</v>
      </c>
      <c r="B2900">
        <v>-0.81715071201324396</v>
      </c>
      <c r="C2900">
        <v>0.75278455018997104</v>
      </c>
      <c r="D2900">
        <v>5.4497170448303196</v>
      </c>
      <c r="E2900">
        <v>-0.154548570513725</v>
      </c>
      <c r="F2900">
        <v>0.87293070554733199</v>
      </c>
      <c r="G2900">
        <v>0.18652327358722601</v>
      </c>
      <c r="H2900">
        <v>7.79998779296875</v>
      </c>
      <c r="I2900">
        <v>-17.433486938476499</v>
      </c>
      <c r="J2900">
        <v>-31.923629760742099</v>
      </c>
      <c r="L2900">
        <f t="shared" si="180"/>
        <v>5.5618194625376489</v>
      </c>
      <c r="M2900">
        <f t="shared" si="181"/>
        <v>-0.2436554294431641</v>
      </c>
      <c r="N2900">
        <f t="shared" si="182"/>
        <v>5.9367968297132714E-2</v>
      </c>
      <c r="O2900">
        <f t="shared" si="183"/>
        <v>0.39211143021580891</v>
      </c>
      <c r="P2900" t="str" cm="1">
        <f t="array" ref="P2900">IF(AND(O2900&gt;$Q$2,M2900&gt;0,M2901&lt;0,53.93&gt;A2900&gt;16.07),Peak,"")</f>
        <v/>
      </c>
    </row>
    <row r="2901" spans="1:16" x14ac:dyDescent="0.3">
      <c r="A2901">
        <v>28.9693908689996</v>
      </c>
      <c r="B2901">
        <v>-0.96818661689758301</v>
      </c>
      <c r="C2901">
        <v>0.74904233217239302</v>
      </c>
      <c r="D2901">
        <v>5.3982243537902797</v>
      </c>
      <c r="E2901">
        <v>-4.2634278535842798E-2</v>
      </c>
      <c r="F2901">
        <v>0.48069790005683899</v>
      </c>
      <c r="G2901">
        <v>0.18119429051875999</v>
      </c>
      <c r="H2901">
        <v>7.79998779296875</v>
      </c>
      <c r="I2901">
        <v>-17.433486938476499</v>
      </c>
      <c r="J2901">
        <v>-31.923629760742099</v>
      </c>
      <c r="L2901">
        <f t="shared" si="180"/>
        <v>5.5352755951605817</v>
      </c>
      <c r="M2901">
        <f t="shared" si="181"/>
        <v>-2.6543867377067265E-2</v>
      </c>
      <c r="N2901">
        <f t="shared" si="182"/>
        <v>7.0457689533133582E-4</v>
      </c>
      <c r="O2901">
        <f t="shared" si="183"/>
        <v>0.41893856740483765</v>
      </c>
      <c r="P2901" t="str" cm="1">
        <f t="array" ref="P2901">IF(AND(O2901&gt;$Q$2,M2901&gt;0,M2902&lt;0,53.93&gt;A2901&gt;16.07),Peak,"")</f>
        <v/>
      </c>
    </row>
    <row r="2902" spans="1:16" x14ac:dyDescent="0.3">
      <c r="A2902">
        <v>28.979400634999301</v>
      </c>
      <c r="B2902">
        <v>-0.97088104486465399</v>
      </c>
      <c r="C2902">
        <v>0.86280578374862604</v>
      </c>
      <c r="D2902">
        <v>5.1593213081359801</v>
      </c>
      <c r="E2902">
        <v>0.130033373832702</v>
      </c>
      <c r="F2902">
        <v>0.109782427549362</v>
      </c>
      <c r="G2902">
        <v>0.17266738414764399</v>
      </c>
      <c r="H2902">
        <v>7.79998779296875</v>
      </c>
      <c r="I2902">
        <v>-17.433486938476499</v>
      </c>
      <c r="J2902">
        <v>-31.923629760742099</v>
      </c>
      <c r="L2902">
        <f t="shared" si="180"/>
        <v>5.3203045198873271</v>
      </c>
      <c r="M2902">
        <f t="shared" si="181"/>
        <v>-0.21497107527325454</v>
      </c>
      <c r="N2902">
        <f t="shared" si="182"/>
        <v>4.6212563204139273E-2</v>
      </c>
      <c r="O2902">
        <f t="shared" si="183"/>
        <v>0.42615344276022132</v>
      </c>
      <c r="P2902" t="str" cm="1">
        <f t="array" ref="P2902">IF(AND(O2902&gt;$Q$2,M2902&gt;0,M2903&lt;0,53.93&gt;A2902&gt;16.07),Peak,"")</f>
        <v/>
      </c>
    </row>
    <row r="2903" spans="1:16" x14ac:dyDescent="0.3">
      <c r="A2903">
        <v>28.989379882999799</v>
      </c>
      <c r="B2903">
        <v>-1.15155529975891</v>
      </c>
      <c r="C2903">
        <v>0.831520855426788</v>
      </c>
      <c r="D2903">
        <v>4.5291314125061</v>
      </c>
      <c r="E2903">
        <v>0.29843783378601002</v>
      </c>
      <c r="F2903">
        <v>-0.171602383255958</v>
      </c>
      <c r="G2903">
        <v>0.16840392351150499</v>
      </c>
      <c r="H2903">
        <v>7.3000030517578098</v>
      </c>
      <c r="I2903">
        <v>-17.8297119140625</v>
      </c>
      <c r="J2903">
        <v>-31.3396606445312</v>
      </c>
      <c r="L2903">
        <f t="shared" si="180"/>
        <v>4.7466343753402818</v>
      </c>
      <c r="M2903">
        <f t="shared" si="181"/>
        <v>-0.57367014454704535</v>
      </c>
      <c r="N2903">
        <f t="shared" si="182"/>
        <v>0.32909743474462788</v>
      </c>
      <c r="O2903">
        <f t="shared" si="183"/>
        <v>0.44346644429239374</v>
      </c>
      <c r="P2903" t="str" cm="1">
        <f t="array" ref="P2903">IF(AND(O2903&gt;$Q$2,M2903&gt;0,M2904&lt;0,53.93&gt;A2903&gt;16.07),Peak,"")</f>
        <v/>
      </c>
    </row>
    <row r="2904" spans="1:16" x14ac:dyDescent="0.3">
      <c r="A2904">
        <v>28.999359129999899</v>
      </c>
      <c r="B2904">
        <v>-0.99647784233093195</v>
      </c>
      <c r="C2904">
        <v>0.68826872110366799</v>
      </c>
      <c r="D2904">
        <v>3.8291871547698899</v>
      </c>
      <c r="E2904">
        <v>0.41568109393119801</v>
      </c>
      <c r="F2904">
        <v>-0.32188722491264299</v>
      </c>
      <c r="G2904">
        <v>0.182260081171989</v>
      </c>
      <c r="H2904">
        <v>7.3000030517578098</v>
      </c>
      <c r="I2904">
        <v>-17.8297119140625</v>
      </c>
      <c r="J2904">
        <v>-31.3396606445312</v>
      </c>
      <c r="L2904">
        <f t="shared" si="180"/>
        <v>4.016136973381375</v>
      </c>
      <c r="M2904">
        <f t="shared" si="181"/>
        <v>-0.73049740195890678</v>
      </c>
      <c r="N2904">
        <f t="shared" si="182"/>
        <v>0.53362645426871258</v>
      </c>
      <c r="O2904">
        <f t="shared" si="183"/>
        <v>0.43664971851752798</v>
      </c>
      <c r="P2904" t="str" cm="1">
        <f t="array" ref="P2904">IF(AND(O2904&gt;$Q$2,M2904&gt;0,M2905&lt;0,53.93&gt;A2904&gt;16.07),Peak,"")</f>
        <v/>
      </c>
    </row>
    <row r="2905" spans="1:16" x14ac:dyDescent="0.3">
      <c r="A2905">
        <v>29.0093383789999</v>
      </c>
      <c r="B2905">
        <v>-1.1291019916534399</v>
      </c>
      <c r="C2905">
        <v>0.96968352794647195</v>
      </c>
      <c r="D2905">
        <v>3.63998055458068</v>
      </c>
      <c r="E2905">
        <v>0.46471014618873502</v>
      </c>
      <c r="F2905">
        <v>-0.34959927201271002</v>
      </c>
      <c r="G2905">
        <v>0.20677475631236999</v>
      </c>
      <c r="H2905">
        <v>7.3000030517578098</v>
      </c>
      <c r="I2905">
        <v>-17.8297119140625</v>
      </c>
      <c r="J2905">
        <v>-31.3396606445312</v>
      </c>
      <c r="L2905">
        <f t="shared" si="180"/>
        <v>3.9325075829109291</v>
      </c>
      <c r="M2905">
        <f t="shared" si="181"/>
        <v>-8.362939047044593E-2</v>
      </c>
      <c r="N2905">
        <f t="shared" si="182"/>
        <v>6.9938749504583125E-3</v>
      </c>
      <c r="O2905">
        <f t="shared" si="183"/>
        <v>0.43820380722798546</v>
      </c>
      <c r="P2905" t="str" cm="1">
        <f t="array" ref="P2905">IF(AND(O2905&gt;$Q$2,M2905&gt;0,M2906&lt;0,53.93&gt;A2905&gt;16.07),Peak,"")</f>
        <v/>
      </c>
    </row>
    <row r="2906" spans="1:16" x14ac:dyDescent="0.3">
      <c r="A2906">
        <v>29.019317626999499</v>
      </c>
      <c r="B2906">
        <v>-0.87942123413085904</v>
      </c>
      <c r="C2906">
        <v>0.91175401210784901</v>
      </c>
      <c r="D2906">
        <v>3.3946409225463801</v>
      </c>
      <c r="E2906">
        <v>0.44872266054153398</v>
      </c>
      <c r="F2906">
        <v>-0.298438370227813</v>
      </c>
      <c r="G2906">
        <v>0.235552608966827</v>
      </c>
      <c r="H2906">
        <v>7.1999969482421804</v>
      </c>
      <c r="I2906">
        <v>-18.424026489257798</v>
      </c>
      <c r="J2906">
        <v>-32.118301391601499</v>
      </c>
      <c r="L2906">
        <f t="shared" si="180"/>
        <v>3.6232946441962928</v>
      </c>
      <c r="M2906">
        <f t="shared" si="181"/>
        <v>-0.30921293871463629</v>
      </c>
      <c r="N2906">
        <f t="shared" si="182"/>
        <v>9.5612641468541412E-2</v>
      </c>
      <c r="O2906">
        <f t="shared" si="183"/>
        <v>0.4416072375819699</v>
      </c>
      <c r="P2906" t="str" cm="1">
        <f t="array" ref="P2906">IF(AND(O2906&gt;$Q$2,M2906&gt;0,M2907&lt;0,53.93&gt;A2906&gt;16.07),Peak,"")</f>
        <v/>
      </c>
    </row>
    <row r="2907" spans="1:16" x14ac:dyDescent="0.3">
      <c r="A2907">
        <v>29.029327391999601</v>
      </c>
      <c r="B2907">
        <v>-0.93031537532806396</v>
      </c>
      <c r="C2907">
        <v>0.92851912975311202</v>
      </c>
      <c r="D2907">
        <v>2.8888425827026301</v>
      </c>
      <c r="E2907">
        <v>0.38477164506912198</v>
      </c>
      <c r="F2907">
        <v>-0.174799770116806</v>
      </c>
      <c r="G2907">
        <v>0.26326465606689398</v>
      </c>
      <c r="H2907">
        <v>7.1999969482421804</v>
      </c>
      <c r="I2907">
        <v>-18.424026489257798</v>
      </c>
      <c r="J2907">
        <v>-32.118301391601499</v>
      </c>
      <c r="L2907">
        <f t="shared" si="180"/>
        <v>3.1738062227434858</v>
      </c>
      <c r="M2907">
        <f t="shared" si="181"/>
        <v>-0.44948842145280699</v>
      </c>
      <c r="N2907">
        <f t="shared" si="182"/>
        <v>0.20203984102013622</v>
      </c>
      <c r="O2907">
        <f t="shared" si="183"/>
        <v>0.44197680241583659</v>
      </c>
      <c r="P2907" t="str" cm="1">
        <f t="array" ref="P2907">IF(AND(O2907&gt;$Q$2,M2907&gt;0,M2908&lt;0,53.93&gt;A2907&gt;16.07),Peak,"")</f>
        <v/>
      </c>
    </row>
    <row r="2908" spans="1:16" x14ac:dyDescent="0.3">
      <c r="A2908">
        <v>29.039337157999299</v>
      </c>
      <c r="B2908">
        <v>-1.00994980335235</v>
      </c>
      <c r="C2908">
        <v>1.27744352817535</v>
      </c>
      <c r="D2908">
        <v>2.7644512653350799</v>
      </c>
      <c r="E2908">
        <v>0.299503624439239</v>
      </c>
      <c r="F2908">
        <v>4.2631882242858401E-3</v>
      </c>
      <c r="G2908">
        <v>0.29524016380309998</v>
      </c>
      <c r="H2908">
        <v>7.0999908447265598</v>
      </c>
      <c r="I2908">
        <v>-18.2259216308593</v>
      </c>
      <c r="J2908">
        <v>-31.5343322753906</v>
      </c>
      <c r="L2908">
        <f t="shared" si="180"/>
        <v>3.2084344112637337</v>
      </c>
      <c r="M2908">
        <f t="shared" si="181"/>
        <v>3.462818852024796E-2</v>
      </c>
      <c r="N2908">
        <f t="shared" si="182"/>
        <v>1.1991114401938327E-3</v>
      </c>
      <c r="O2908">
        <f t="shared" si="183"/>
        <v>0.43931494120884979</v>
      </c>
      <c r="P2908" t="str" cm="1">
        <f t="array" ref="P2908">IF(AND(O2908&gt;$Q$2,M2908&gt;0,M2909&lt;0,53.93&gt;A2908&gt;16.07),Peak,"")</f>
        <v/>
      </c>
    </row>
    <row r="2909" spans="1:16" x14ac:dyDescent="0.3">
      <c r="A2909">
        <v>29.0493164059998</v>
      </c>
      <c r="B2909">
        <v>-1.04377949237823</v>
      </c>
      <c r="C2909">
        <v>1.2957055568695</v>
      </c>
      <c r="D2909">
        <v>2.8123517036437899</v>
      </c>
      <c r="E2909">
        <v>0.20251102745532901</v>
      </c>
      <c r="F2909">
        <v>0.193984389305114</v>
      </c>
      <c r="G2909">
        <v>0.32828146219253501</v>
      </c>
      <c r="H2909">
        <v>7.0999908447265598</v>
      </c>
      <c r="I2909">
        <v>-18.2259216308593</v>
      </c>
      <c r="J2909">
        <v>-31.5343322753906</v>
      </c>
      <c r="L2909">
        <f t="shared" si="180"/>
        <v>3.2676674591824648</v>
      </c>
      <c r="M2909">
        <f t="shared" si="181"/>
        <v>5.9233047918731074E-2</v>
      </c>
      <c r="N2909">
        <f t="shared" si="182"/>
        <v>3.5085539657426917E-3</v>
      </c>
      <c r="O2909">
        <f t="shared" si="183"/>
        <v>0.44563463196688163</v>
      </c>
      <c r="P2909" t="str" cm="1">
        <f t="array" ref="P2909">IF(AND(O2909&gt;$Q$2,M2909&gt;0,M2910&lt;0,53.93&gt;A2909&gt;16.07),Peak,"")</f>
        <v/>
      </c>
    </row>
    <row r="2910" spans="1:16" x14ac:dyDescent="0.3">
      <c r="A2910">
        <v>29.059326171999601</v>
      </c>
      <c r="B2910">
        <v>-0.66476762294769198</v>
      </c>
      <c r="C2910">
        <v>1.5115567445755</v>
      </c>
      <c r="D2910">
        <v>3.0168263912200901</v>
      </c>
      <c r="E2910">
        <v>0.123638056218624</v>
      </c>
      <c r="F2910">
        <v>0.35386192798614502</v>
      </c>
      <c r="G2910">
        <v>0.35386192798614502</v>
      </c>
      <c r="H2910">
        <v>7.0999908447265598</v>
      </c>
      <c r="I2910">
        <v>-18.2259216308593</v>
      </c>
      <c r="J2910">
        <v>-31.5343322753906</v>
      </c>
      <c r="L2910">
        <f t="shared" si="180"/>
        <v>3.4391803179468856</v>
      </c>
      <c r="M2910">
        <f t="shared" si="181"/>
        <v>0.17151285876442079</v>
      </c>
      <c r="N2910">
        <f t="shared" si="182"/>
        <v>2.9416660721544155E-2</v>
      </c>
      <c r="O2910">
        <f t="shared" si="183"/>
        <v>0.44564698460140439</v>
      </c>
      <c r="P2910" t="str" cm="1">
        <f t="array" ref="P2910">IF(AND(O2910&gt;$Q$2,M2910&gt;0,M2911&lt;0,53.93&gt;A2910&gt;16.07),Peak,"")</f>
        <v/>
      </c>
    </row>
    <row r="2911" spans="1:16" x14ac:dyDescent="0.3">
      <c r="A2911">
        <v>29.069305418999601</v>
      </c>
      <c r="B2911">
        <v>-0.72464311122894198</v>
      </c>
      <c r="C2911">
        <v>1.6462765932083101</v>
      </c>
      <c r="D2911">
        <v>3.6066000461578298</v>
      </c>
      <c r="E2911">
        <v>9.1662809252738897E-2</v>
      </c>
      <c r="F2911">
        <v>0.44872266054153398</v>
      </c>
      <c r="G2911">
        <v>0.36984968185424799</v>
      </c>
      <c r="H2911">
        <v>7.5</v>
      </c>
      <c r="I2911">
        <v>-18.523086547851499</v>
      </c>
      <c r="J2911">
        <v>-31.0476989746093</v>
      </c>
      <c r="L2911">
        <f t="shared" si="180"/>
        <v>4.0302479021696396</v>
      </c>
      <c r="M2911">
        <f t="shared" si="181"/>
        <v>0.59106758422275396</v>
      </c>
      <c r="N2911">
        <f t="shared" si="182"/>
        <v>0.34936088911892232</v>
      </c>
      <c r="O2911">
        <f t="shared" si="183"/>
        <v>0.44624179609403525</v>
      </c>
      <c r="P2911" t="str" cm="1">
        <f t="array" ref="P2911">IF(AND(O2911&gt;$Q$2,M2911&gt;0,M2912&lt;0,53.93&gt;A2911&gt;16.07),Peak,"")</f>
        <v/>
      </c>
    </row>
    <row r="2912" spans="1:16" x14ac:dyDescent="0.3">
      <c r="A2912">
        <v>29.079284667999602</v>
      </c>
      <c r="B2912">
        <v>-0.77269315719604403</v>
      </c>
      <c r="C2912">
        <v>1.6654367446899401</v>
      </c>
      <c r="D2912">
        <v>3.8618192672729399</v>
      </c>
      <c r="E2912">
        <v>0.122572258114814</v>
      </c>
      <c r="F2912">
        <v>0.47963210940361001</v>
      </c>
      <c r="G2912">
        <v>0.38583743572235102</v>
      </c>
      <c r="H2912">
        <v>7.5</v>
      </c>
      <c r="I2912">
        <v>-18.523086547851499</v>
      </c>
      <c r="J2912">
        <v>-31.0476989746093</v>
      </c>
      <c r="L2912">
        <f t="shared" si="180"/>
        <v>4.2760241251449367</v>
      </c>
      <c r="M2912">
        <f t="shared" si="181"/>
        <v>0.24577622297529711</v>
      </c>
      <c r="N2912">
        <f t="shared" si="182"/>
        <v>6.0405951780002964E-2</v>
      </c>
      <c r="O2912">
        <f t="shared" si="183"/>
        <v>0.44451551102754422</v>
      </c>
      <c r="P2912" t="str" cm="1">
        <f t="array" ref="P2912">IF(AND(O2912&gt;$Q$2,M2912&gt;0,M2913&lt;0,53.93&gt;A2912&gt;16.07),Peak,"")</f>
        <v/>
      </c>
    </row>
    <row r="2913" spans="1:16" x14ac:dyDescent="0.3">
      <c r="A2913">
        <v>29.0892944329998</v>
      </c>
      <c r="B2913">
        <v>-0.96609097719192505</v>
      </c>
      <c r="C2913">
        <v>2.2876927852630602</v>
      </c>
      <c r="D2913">
        <v>4.3508524894714302</v>
      </c>
      <c r="E2913">
        <v>0.18012849986553101</v>
      </c>
      <c r="F2913">
        <v>0.442327350378036</v>
      </c>
      <c r="G2913">
        <v>0.39969334006309498</v>
      </c>
      <c r="H2913">
        <v>7.5</v>
      </c>
      <c r="I2913">
        <v>-18.523086547851499</v>
      </c>
      <c r="J2913">
        <v>-31.0476989746093</v>
      </c>
      <c r="L2913">
        <f t="shared" si="180"/>
        <v>5.0096693943908166</v>
      </c>
      <c r="M2913">
        <f t="shared" si="181"/>
        <v>0.73364526924587992</v>
      </c>
      <c r="N2913">
        <f t="shared" si="182"/>
        <v>0.53823538108685964</v>
      </c>
      <c r="O2913">
        <f t="shared" si="183"/>
        <v>0.44534254010487112</v>
      </c>
      <c r="P2913" t="str" cm="1">
        <f t="array" ref="P2913">IF(AND(O2913&gt;$Q$2,M2913&gt;0,M2914&lt;0,53.93&gt;A2913&gt;16.07),Peak,"")</f>
        <v/>
      </c>
    </row>
    <row r="2914" spans="1:16" x14ac:dyDescent="0.3">
      <c r="A2914">
        <v>29.099273680999399</v>
      </c>
      <c r="B2914">
        <v>-1.09766733646392</v>
      </c>
      <c r="C2914">
        <v>2.24323511123657</v>
      </c>
      <c r="D2914">
        <v>4.5798759460449201</v>
      </c>
      <c r="E2914">
        <v>0.26326465606689398</v>
      </c>
      <c r="F2914">
        <v>0.35599353909492398</v>
      </c>
      <c r="G2914">
        <v>0.40928605198860102</v>
      </c>
      <c r="H2914">
        <v>7.6999969482421804</v>
      </c>
      <c r="I2914">
        <v>-18.8202514648437</v>
      </c>
      <c r="J2914">
        <v>-31.436996459960898</v>
      </c>
      <c r="L2914">
        <f t="shared" si="180"/>
        <v>5.2165353470464657</v>
      </c>
      <c r="M2914">
        <f t="shared" si="181"/>
        <v>0.20686595265564911</v>
      </c>
      <c r="N2914">
        <f t="shared" si="182"/>
        <v>4.2793522368129257E-2</v>
      </c>
      <c r="O2914">
        <f t="shared" si="183"/>
        <v>0.43675242288866456</v>
      </c>
      <c r="P2914" t="str" cm="1">
        <f t="array" ref="P2914">IF(AND(O2914&gt;$Q$2,M2914&gt;0,M2915&lt;0,53.93&gt;A2914&gt;16.07),Peak,"")</f>
        <v/>
      </c>
    </row>
    <row r="2915" spans="1:16" x14ac:dyDescent="0.3">
      <c r="A2915">
        <v>29.1092529299994</v>
      </c>
      <c r="B2915">
        <v>-1.1403286457061701</v>
      </c>
      <c r="C2915">
        <v>2.51432132720947</v>
      </c>
      <c r="D2915">
        <v>4.7969245910644496</v>
      </c>
      <c r="E2915">
        <v>0.34213763475418002</v>
      </c>
      <c r="F2915">
        <v>0.26326465606689398</v>
      </c>
      <c r="G2915">
        <v>0.41141790151596003</v>
      </c>
      <c r="H2915">
        <v>7.6999969482421804</v>
      </c>
      <c r="I2915">
        <v>-18.8202514648437</v>
      </c>
      <c r="J2915">
        <v>-31.436996459960898</v>
      </c>
      <c r="L2915">
        <f t="shared" si="180"/>
        <v>5.5346767465713205</v>
      </c>
      <c r="M2915">
        <f t="shared" si="181"/>
        <v>0.31814139952485476</v>
      </c>
      <c r="N2915">
        <f t="shared" si="182"/>
        <v>0.10121395009163325</v>
      </c>
      <c r="O2915">
        <f t="shared" si="183"/>
        <v>0.44230850210444533</v>
      </c>
      <c r="P2915" t="str" cm="1">
        <f t="array" ref="P2915">IF(AND(O2915&gt;$Q$2,M2915&gt;0,M2916&lt;0,53.93&gt;A2915&gt;16.07),Peak,"")</f>
        <v/>
      </c>
    </row>
    <row r="2916" spans="1:16" x14ac:dyDescent="0.3">
      <c r="A2916">
        <v>29.119232177999901</v>
      </c>
      <c r="B2916">
        <v>-1.2261003255844101</v>
      </c>
      <c r="C2916">
        <v>2.7696905136108398</v>
      </c>
      <c r="D2916">
        <v>5.0003519058227504</v>
      </c>
      <c r="E2916">
        <v>0.37731081247329701</v>
      </c>
      <c r="F2916">
        <v>0.15881122648715901</v>
      </c>
      <c r="G2916">
        <v>0.41141790151596003</v>
      </c>
      <c r="H2916">
        <v>7.6999969482421804</v>
      </c>
      <c r="I2916">
        <v>-18.8202514648437</v>
      </c>
      <c r="J2916">
        <v>-31.436996459960898</v>
      </c>
      <c r="L2916">
        <f t="shared" si="180"/>
        <v>5.8461976302250749</v>
      </c>
      <c r="M2916">
        <f t="shared" si="181"/>
        <v>0.31152088365375441</v>
      </c>
      <c r="N2916">
        <f t="shared" si="182"/>
        <v>9.7045260952415988E-2</v>
      </c>
      <c r="O2916">
        <f t="shared" si="183"/>
        <v>0.44772104561885057</v>
      </c>
      <c r="P2916" t="str" cm="1">
        <f t="array" ref="P2916">IF(AND(O2916&gt;$Q$2,M2916&gt;0,M2917&lt;0,53.93&gt;A2916&gt;16.07),Peak,"")</f>
        <v/>
      </c>
    </row>
    <row r="2917" spans="1:16" x14ac:dyDescent="0.3">
      <c r="A2917">
        <v>29.129241942999201</v>
      </c>
      <c r="B2917">
        <v>-1.34390532970428</v>
      </c>
      <c r="C2917">
        <v>3.0180239677429199</v>
      </c>
      <c r="D2917">
        <v>5.3624486923217702</v>
      </c>
      <c r="E2917">
        <v>0.36345437169075001</v>
      </c>
      <c r="F2917">
        <v>4.4765606522560099E-2</v>
      </c>
      <c r="G2917">
        <v>0.41248369216918901</v>
      </c>
      <c r="H2917">
        <v>7.5</v>
      </c>
      <c r="I2917">
        <v>-19.2164611816406</v>
      </c>
      <c r="J2917">
        <v>-30.561050415038999</v>
      </c>
      <c r="L2917">
        <f t="shared" si="180"/>
        <v>6.2984447431776163</v>
      </c>
      <c r="M2917">
        <f t="shared" si="181"/>
        <v>0.45224711295254139</v>
      </c>
      <c r="N2917">
        <f t="shared" si="182"/>
        <v>0.20452745117390872</v>
      </c>
      <c r="O2917">
        <f t="shared" si="183"/>
        <v>0.45801786770163416</v>
      </c>
      <c r="P2917" t="str" cm="1">
        <f t="array" ref="P2917">IF(AND(O2917&gt;$Q$2,M2917&gt;0,M2918&lt;0,53.93&gt;A2917&gt;16.07),Peak,"")</f>
        <v/>
      </c>
    </row>
    <row r="2918" spans="1:16" x14ac:dyDescent="0.3">
      <c r="A2918">
        <v>29.139190672999501</v>
      </c>
      <c r="B2918">
        <v>-1.5602055788040099</v>
      </c>
      <c r="C2918">
        <v>2.9328510761260902</v>
      </c>
      <c r="D2918">
        <v>5.7209529876708896</v>
      </c>
      <c r="E2918">
        <v>0.30696445703506398</v>
      </c>
      <c r="F2918">
        <v>-7.0346333086490603E-2</v>
      </c>
      <c r="G2918">
        <v>0.42633959650993303</v>
      </c>
      <c r="H2918">
        <v>7.5</v>
      </c>
      <c r="I2918">
        <v>-19.2164611816406</v>
      </c>
      <c r="J2918">
        <v>-30.561050415038999</v>
      </c>
      <c r="L2918">
        <f t="shared" si="180"/>
        <v>6.6155241644185381</v>
      </c>
      <c r="M2918">
        <f t="shared" si="181"/>
        <v>0.31707942124092181</v>
      </c>
      <c r="N2918">
        <f t="shared" si="182"/>
        <v>0.10053935937447794</v>
      </c>
      <c r="O2918">
        <f t="shared" si="183"/>
        <v>0.47307572239054202</v>
      </c>
      <c r="P2918" t="str" cm="1">
        <f t="array" ref="P2918">IF(AND(O2918&gt;$Q$2,M2918&gt;0,M2919&lt;0,53.93&gt;A2918&gt;16.07),Peak,"")</f>
        <v/>
      </c>
    </row>
    <row r="2919" spans="1:16" x14ac:dyDescent="0.3">
      <c r="A2919">
        <v>29.149200438999198</v>
      </c>
      <c r="B2919">
        <v>-1.4196478128433201</v>
      </c>
      <c r="C2919">
        <v>3.42757225036621</v>
      </c>
      <c r="D2919">
        <v>6.38691854476928</v>
      </c>
      <c r="E2919">
        <v>0.22489410638809201</v>
      </c>
      <c r="F2919">
        <v>-0.19505071640014601</v>
      </c>
      <c r="G2919">
        <v>0.43699809908866799</v>
      </c>
      <c r="H2919">
        <v>7.5</v>
      </c>
      <c r="I2919">
        <v>-19.2164611816406</v>
      </c>
      <c r="J2919">
        <v>-30.561050415038999</v>
      </c>
      <c r="L2919">
        <f t="shared" si="180"/>
        <v>7.3862290745351951</v>
      </c>
      <c r="M2919">
        <f t="shared" si="181"/>
        <v>0.77070491011665698</v>
      </c>
      <c r="N2919">
        <f t="shared" si="182"/>
        <v>0.59398605847792429</v>
      </c>
      <c r="O2919">
        <f t="shared" si="183"/>
        <v>0.47760012464135992</v>
      </c>
      <c r="P2919" t="str" cm="1">
        <f t="array" ref="P2919">IF(AND(O2919&gt;$Q$2,M2919&gt;0,M2920&lt;0,53.93&gt;A2919&gt;16.07),Peak,"")</f>
        <v/>
      </c>
    </row>
    <row r="2920" spans="1:16" x14ac:dyDescent="0.3">
      <c r="A2920">
        <v>29.1591796869997</v>
      </c>
      <c r="B2920">
        <v>-1.3271402120590201</v>
      </c>
      <c r="C2920">
        <v>3.5021173954010001</v>
      </c>
      <c r="D2920">
        <v>7.27127933502197</v>
      </c>
      <c r="E2920">
        <v>0.13429681956768</v>
      </c>
      <c r="F2920">
        <v>-0.31122845411300598</v>
      </c>
      <c r="G2920">
        <v>0.44978848099708502</v>
      </c>
      <c r="H2920">
        <v>7.3000030517578098</v>
      </c>
      <c r="I2920">
        <v>-19.6126708984375</v>
      </c>
      <c r="J2920">
        <v>-30.85302734375</v>
      </c>
      <c r="L2920">
        <f t="shared" si="180"/>
        <v>8.1790971727661912</v>
      </c>
      <c r="M2920">
        <f t="shared" si="181"/>
        <v>0.79286809823099613</v>
      </c>
      <c r="N2920">
        <f t="shared" si="182"/>
        <v>0.62863982119243655</v>
      </c>
      <c r="O2920">
        <f t="shared" si="183"/>
        <v>0.47861145758958168</v>
      </c>
      <c r="P2920" t="str" cm="1">
        <f t="array" ref="P2920">IF(AND(O2920&gt;$Q$2,M2920&gt;0,M2921&lt;0,53.93&gt;A2920&gt;16.07),Peak,"")</f>
        <v/>
      </c>
    </row>
    <row r="2921" spans="1:16" x14ac:dyDescent="0.3">
      <c r="A2921">
        <v>29.169189452999401</v>
      </c>
      <c r="B2921">
        <v>-1.0692265033721899</v>
      </c>
      <c r="C2921">
        <v>3.4346077442169101</v>
      </c>
      <c r="D2921">
        <v>8.7762498855590803</v>
      </c>
      <c r="E2921">
        <v>7.1411333978176103E-2</v>
      </c>
      <c r="F2921">
        <v>-0.46151331067085199</v>
      </c>
      <c r="G2921">
        <v>0.442327350378036</v>
      </c>
      <c r="H2921">
        <v>7.3000030517578098</v>
      </c>
      <c r="I2921">
        <v>-19.6126708984375</v>
      </c>
      <c r="J2921">
        <v>-30.85302734375</v>
      </c>
      <c r="L2921">
        <f t="shared" si="180"/>
        <v>9.4848477966662212</v>
      </c>
      <c r="M2921">
        <f t="shared" si="181"/>
        <v>1.30575062390003</v>
      </c>
      <c r="N2921">
        <f t="shared" si="182"/>
        <v>1.7049846918153178</v>
      </c>
      <c r="O2921">
        <f t="shared" si="183"/>
        <v>0.47514000605207335</v>
      </c>
      <c r="P2921" t="str" cm="1">
        <f t="array" ref="P2921">IF(AND(O2921&gt;$Q$2,M2921&gt;0,M2922&lt;0,53.93&gt;A2921&gt;16.07),Peak,"")</f>
        <v/>
      </c>
    </row>
    <row r="2922" spans="1:16" x14ac:dyDescent="0.3">
      <c r="A2922">
        <v>29.179168700999899</v>
      </c>
      <c r="B2922">
        <v>-0.71970337629318204</v>
      </c>
      <c r="C2922">
        <v>3.3325200080871502</v>
      </c>
      <c r="D2922">
        <v>9.8346986770629794</v>
      </c>
      <c r="E2922">
        <v>4.7962997108697801E-2</v>
      </c>
      <c r="F2922">
        <v>-0.63524699211120605</v>
      </c>
      <c r="G2922">
        <v>0.40289101004600503</v>
      </c>
      <c r="H2922">
        <v>7.3000030517578098</v>
      </c>
      <c r="I2922">
        <v>-19.6126708984375</v>
      </c>
      <c r="J2922">
        <v>-30.85302734375</v>
      </c>
      <c r="L2922">
        <f t="shared" si="180"/>
        <v>10.408888539261687</v>
      </c>
      <c r="M2922">
        <f t="shared" si="181"/>
        <v>0.92404074259546576</v>
      </c>
      <c r="N2922">
        <f t="shared" si="182"/>
        <v>0.85385129397637982</v>
      </c>
      <c r="O2922">
        <f t="shared" si="183"/>
        <v>0.46254618185196589</v>
      </c>
      <c r="P2922" t="str" cm="1">
        <f t="array" ref="P2922">IF(AND(O2922&gt;$Q$2,M2922&gt;0,M2923&lt;0,53.93&gt;A2922&gt;16.07),Peak,"")</f>
        <v/>
      </c>
    </row>
    <row r="2923" spans="1:16" x14ac:dyDescent="0.3">
      <c r="A2923">
        <v>29.189147948999501</v>
      </c>
      <c r="B2923">
        <v>-0.29713210463523798</v>
      </c>
      <c r="C2923">
        <v>3.28701472282409</v>
      </c>
      <c r="D2923">
        <v>11.203751564025801</v>
      </c>
      <c r="E2923">
        <v>6.7148141562938607E-2</v>
      </c>
      <c r="F2923">
        <v>-0.79405850172042802</v>
      </c>
      <c r="G2923">
        <v>0.35812538862228299</v>
      </c>
      <c r="H2923">
        <v>6.3000030517578098</v>
      </c>
      <c r="I2923">
        <v>-19.810791015625</v>
      </c>
      <c r="J2923">
        <v>-30.85302734375</v>
      </c>
      <c r="L2923">
        <f t="shared" si="180"/>
        <v>11.679760373572648</v>
      </c>
      <c r="M2923">
        <f t="shared" si="181"/>
        <v>1.2708718343109613</v>
      </c>
      <c r="N2923">
        <f t="shared" si="182"/>
        <v>1.6151152192449074</v>
      </c>
      <c r="O2923">
        <f t="shared" si="183"/>
        <v>0.46190240327570642</v>
      </c>
      <c r="P2923" t="str" cm="1">
        <f t="array" ref="P2923">IF(AND(O2923&gt;$Q$2,M2923&gt;0,M2924&lt;0,53.93&gt;A2923&gt;16.07),Peak,"")</f>
        <v/>
      </c>
    </row>
    <row r="2924" spans="1:16" x14ac:dyDescent="0.3">
      <c r="A2924">
        <v>29.199157714999199</v>
      </c>
      <c r="B2924">
        <v>0.14160552620887701</v>
      </c>
      <c r="C2924">
        <v>3.05484747886657</v>
      </c>
      <c r="D2924">
        <v>12.163556098937899</v>
      </c>
      <c r="E2924">
        <v>0.130033373832702</v>
      </c>
      <c r="F2924">
        <v>-0.92409241199493397</v>
      </c>
      <c r="G2924">
        <v>0.302701026201248</v>
      </c>
      <c r="H2924">
        <v>6.3000030517578098</v>
      </c>
      <c r="I2924">
        <v>-19.810791015625</v>
      </c>
      <c r="J2924">
        <v>-30.85302734375</v>
      </c>
      <c r="L2924">
        <f t="shared" si="180"/>
        <v>12.542098796301985</v>
      </c>
      <c r="M2924">
        <f t="shared" si="181"/>
        <v>0.86233842272933714</v>
      </c>
      <c r="N2924">
        <f t="shared" si="182"/>
        <v>0.74362755531532099</v>
      </c>
      <c r="O2924">
        <f t="shared" si="183"/>
        <v>0.49640806935248261</v>
      </c>
      <c r="P2924" t="str" cm="1">
        <f t="array" ref="P2924">IF(AND(O2924&gt;$Q$2,M2924&gt;0,M2925&lt;0,53.93&gt;A2924&gt;16.07),Peak,"")</f>
        <v/>
      </c>
    </row>
    <row r="2925" spans="1:16" x14ac:dyDescent="0.3">
      <c r="A2925">
        <v>29.2091369629997</v>
      </c>
      <c r="B2925">
        <v>0.77448946237563998</v>
      </c>
      <c r="C2925">
        <v>2.8764183521270699</v>
      </c>
      <c r="D2925">
        <v>13.022768974304199</v>
      </c>
      <c r="E2925">
        <v>0.188655406236648</v>
      </c>
      <c r="F2925">
        <v>-1.0072286128997801</v>
      </c>
      <c r="G2925">
        <v>0.22489410638809201</v>
      </c>
      <c r="H2925">
        <v>6.3000030517578098</v>
      </c>
      <c r="I2925">
        <v>-19.810791015625</v>
      </c>
      <c r="J2925">
        <v>-30.85302734375</v>
      </c>
      <c r="L2925">
        <f t="shared" si="180"/>
        <v>13.359121536309353</v>
      </c>
      <c r="M2925">
        <f t="shared" si="181"/>
        <v>0.81702274000736708</v>
      </c>
      <c r="N2925">
        <f t="shared" si="182"/>
        <v>0.66752615768914569</v>
      </c>
      <c r="O2925">
        <f t="shared" si="183"/>
        <v>0.50916602024422619</v>
      </c>
      <c r="P2925" t="str" cm="1">
        <f t="array" ref="P2925">IF(AND(O2925&gt;$Q$2,M2925&gt;0,M2926&lt;0,53.93&gt;A2925&gt;16.07),Peak,"")</f>
        <v/>
      </c>
    </row>
    <row r="2926" spans="1:16" x14ac:dyDescent="0.3">
      <c r="A2926">
        <v>29.219116210999299</v>
      </c>
      <c r="B2926">
        <v>1.0339000225067101</v>
      </c>
      <c r="C2926">
        <v>2.4941134452819802</v>
      </c>
      <c r="D2926">
        <v>13.3375644683837</v>
      </c>
      <c r="E2926">
        <v>0.20037943124771099</v>
      </c>
      <c r="F2926">
        <v>-1.03174316883087</v>
      </c>
      <c r="G2926">
        <v>0.122572258114814</v>
      </c>
      <c r="H2926">
        <v>5.5</v>
      </c>
      <c r="I2926">
        <v>-20.1079406738281</v>
      </c>
      <c r="J2926">
        <v>-30.561050415038999</v>
      </c>
      <c r="L2926">
        <f t="shared" si="180"/>
        <v>13.608092338118782</v>
      </c>
      <c r="M2926">
        <f t="shared" si="181"/>
        <v>0.24897080180942943</v>
      </c>
      <c r="N2926">
        <f t="shared" si="182"/>
        <v>6.1986460153630192E-2</v>
      </c>
      <c r="O2926">
        <f t="shared" si="183"/>
        <v>0.51242362301578703</v>
      </c>
      <c r="P2926" t="str" cm="1">
        <f t="array" ref="P2926">IF(AND(O2926&gt;$Q$2,M2926&gt;0,M2927&lt;0,53.93&gt;A2926&gt;16.07),Peak,"")</f>
        <v/>
      </c>
    </row>
    <row r="2927" spans="1:16" x14ac:dyDescent="0.3">
      <c r="A2927">
        <v>29.229125975999501</v>
      </c>
      <c r="B2927">
        <v>1.42428815364837</v>
      </c>
      <c r="C2927">
        <v>2.0142114162445002</v>
      </c>
      <c r="D2927">
        <v>13.805790901184</v>
      </c>
      <c r="E2927">
        <v>0.163074940443038</v>
      </c>
      <c r="F2927">
        <v>-1.0061627626419001</v>
      </c>
      <c r="G2927">
        <v>2.1315941121429201E-3</v>
      </c>
      <c r="H2927">
        <v>5.5</v>
      </c>
      <c r="I2927">
        <v>-20.1079406738281</v>
      </c>
      <c r="J2927">
        <v>-30.561050415038999</v>
      </c>
      <c r="L2927">
        <f t="shared" si="180"/>
        <v>14.024461015709933</v>
      </c>
      <c r="M2927">
        <f t="shared" si="181"/>
        <v>0.41636867759115148</v>
      </c>
      <c r="N2927">
        <f t="shared" si="182"/>
        <v>0.17336287567900424</v>
      </c>
      <c r="O2927">
        <f t="shared" si="183"/>
        <v>0.51901127756855903</v>
      </c>
      <c r="P2927" t="str" cm="1">
        <f t="array" ref="P2927">IF(AND(O2927&gt;$Q$2,M2927&gt;0,M2928&lt;0,53.93&gt;A2927&gt;16.07),Peak,"")</f>
        <v/>
      </c>
    </row>
    <row r="2928" spans="1:16" x14ac:dyDescent="0.3">
      <c r="A2928">
        <v>29.239105223999999</v>
      </c>
      <c r="B2928">
        <v>1.3477972745895299</v>
      </c>
      <c r="C2928">
        <v>1.9597247838973999</v>
      </c>
      <c r="D2928">
        <v>14.0509805679321</v>
      </c>
      <c r="E2928">
        <v>0.107650831341743</v>
      </c>
      <c r="F2928">
        <v>-0.90810436010360696</v>
      </c>
      <c r="G2928">
        <v>-0.13749501109123199</v>
      </c>
      <c r="H2928">
        <v>5.5</v>
      </c>
      <c r="I2928">
        <v>-20.1079406738281</v>
      </c>
      <c r="J2928">
        <v>-30.561050415038999</v>
      </c>
      <c r="L2928">
        <f t="shared" si="180"/>
        <v>14.250864312118692</v>
      </c>
      <c r="M2928">
        <f t="shared" si="181"/>
        <v>0.22640329640875834</v>
      </c>
      <c r="N2928">
        <f t="shared" si="182"/>
        <v>5.1258452624752086E-2</v>
      </c>
      <c r="O2928">
        <f t="shared" si="183"/>
        <v>0.51583682478523885</v>
      </c>
      <c r="P2928" t="str" cm="1">
        <f t="array" ref="P2928">IF(AND(O2928&gt;$Q$2,M2928&gt;0,M2929&lt;0,53.93&gt;A2928&gt;16.07),Peak,"")</f>
        <v/>
      </c>
    </row>
    <row r="2929" spans="1:16" x14ac:dyDescent="0.3">
      <c r="A2929">
        <v>29.249084471999499</v>
      </c>
      <c r="B2929">
        <v>1.6408877372741699</v>
      </c>
      <c r="C2929">
        <v>1.5810122489929199</v>
      </c>
      <c r="D2929">
        <v>14.105318069458001</v>
      </c>
      <c r="E2929">
        <v>5.0094593316316598E-2</v>
      </c>
      <c r="F2929">
        <v>-0.72264635562896695</v>
      </c>
      <c r="G2929">
        <v>-0.27498948574066101</v>
      </c>
      <c r="H2929">
        <v>5.0999908447265598</v>
      </c>
      <c r="I2929">
        <v>-20.1079406738281</v>
      </c>
      <c r="J2929">
        <v>-30.658370971679599</v>
      </c>
      <c r="L2929">
        <f t="shared" si="180"/>
        <v>14.288180784773854</v>
      </c>
      <c r="M2929">
        <f t="shared" si="181"/>
        <v>3.7316472655161803E-2</v>
      </c>
      <c r="N2929">
        <f t="shared" si="182"/>
        <v>1.3925191314234386E-3</v>
      </c>
      <c r="O2929">
        <f t="shared" si="183"/>
        <v>0.51512879388227528</v>
      </c>
      <c r="P2929" t="str" cm="1">
        <f t="array" ref="P2929">IF(AND(O2929&gt;$Q$2,M2929&gt;0,M2930&lt;0,53.93&gt;A2929&gt;16.07),Peak,"")</f>
        <v/>
      </c>
    </row>
    <row r="2930" spans="1:16" x14ac:dyDescent="0.3">
      <c r="A2930">
        <v>29.259063720999599</v>
      </c>
      <c r="B2930">
        <v>1.3620176315307599</v>
      </c>
      <c r="C2930">
        <v>1.3355227708816499</v>
      </c>
      <c r="D2930">
        <v>14.3937683105468</v>
      </c>
      <c r="E2930">
        <v>-1.5988022089004499E-2</v>
      </c>
      <c r="F2930">
        <v>-0.50094991922378496</v>
      </c>
      <c r="G2930">
        <v>-0.37837713956832802</v>
      </c>
      <c r="H2930">
        <v>5.0999908447265598</v>
      </c>
      <c r="I2930">
        <v>-20.1079406738281</v>
      </c>
      <c r="J2930">
        <v>-30.658370971679599</v>
      </c>
      <c r="L2930">
        <f t="shared" si="180"/>
        <v>14.519617049972267</v>
      </c>
      <c r="M2930">
        <f t="shared" si="181"/>
        <v>0.23143626519841298</v>
      </c>
      <c r="N2930">
        <f t="shared" si="182"/>
        <v>5.3562744848990144E-2</v>
      </c>
      <c r="O2930">
        <f t="shared" si="183"/>
        <v>0.52313520501058897</v>
      </c>
      <c r="P2930" t="e" cm="1">
        <f t="array" ref="P2930">IF(AND(O2930&gt;$Q$2,M2930&gt;0,M2931&lt;0,53.93&gt;A2930&gt;16.07),Peak,"")</f>
        <v>#NAME?</v>
      </c>
    </row>
    <row r="2931" spans="1:16" x14ac:dyDescent="0.3">
      <c r="A2931">
        <v>29.269042968999202</v>
      </c>
      <c r="B2931">
        <v>0.89124661684036199</v>
      </c>
      <c r="C2931">
        <v>1.0017169713973999</v>
      </c>
      <c r="D2931">
        <v>14.437177658081</v>
      </c>
      <c r="E2931">
        <v>-4.90293279290199E-2</v>
      </c>
      <c r="F2931">
        <v>-0.25260695815086298</v>
      </c>
      <c r="G2931">
        <v>-0.409286588430404</v>
      </c>
      <c r="H2931">
        <v>5.0999908447265598</v>
      </c>
      <c r="I2931">
        <v>-20.1079406738281</v>
      </c>
      <c r="J2931">
        <v>-30.658370971679599</v>
      </c>
      <c r="L2931">
        <f t="shared" si="180"/>
        <v>14.499305367975673</v>
      </c>
      <c r="M2931">
        <f t="shared" si="181"/>
        <v>-2.0311681996593833E-2</v>
      </c>
      <c r="N2931">
        <f t="shared" si="182"/>
        <v>4.1256442553075406E-4</v>
      </c>
      <c r="O2931">
        <f t="shared" si="183"/>
        <v>0.52294479449724884</v>
      </c>
      <c r="P2931" t="str" cm="1">
        <f t="array" ref="P2931">IF(AND(O2931&gt;$Q$2,M2931&gt;0,M2932&lt;0,53.93&gt;A2931&gt;16.07),Peak,"")</f>
        <v/>
      </c>
    </row>
    <row r="2932" spans="1:16" x14ac:dyDescent="0.3">
      <c r="A2932">
        <v>29.279052733999301</v>
      </c>
      <c r="B2932">
        <v>0.38559815287589999</v>
      </c>
      <c r="C2932">
        <v>1.0336005687713601</v>
      </c>
      <c r="D2932">
        <v>14.449901580810501</v>
      </c>
      <c r="E2932">
        <v>-1.5988022089004499E-2</v>
      </c>
      <c r="F2932">
        <v>0</v>
      </c>
      <c r="G2932">
        <v>-0.33361151814460699</v>
      </c>
      <c r="H2932">
        <v>5.3999938964843697</v>
      </c>
      <c r="I2932">
        <v>-20.008895874023398</v>
      </c>
      <c r="J2932">
        <v>-30.4637145996093</v>
      </c>
      <c r="L2932">
        <f t="shared" si="180"/>
        <v>14.491951965362555</v>
      </c>
      <c r="M2932">
        <f t="shared" si="181"/>
        <v>-7.3534026131181207E-3</v>
      </c>
      <c r="N2932">
        <f t="shared" si="182"/>
        <v>5.4072529990612405E-5</v>
      </c>
      <c r="O2932">
        <f t="shared" si="183"/>
        <v>0.52580808766754839</v>
      </c>
      <c r="P2932" t="str" cm="1">
        <f t="array" ref="P2932">IF(AND(O2932&gt;$Q$2,M2932&gt;0,M2933&lt;0,53.93&gt;A2932&gt;16.07),Peak,"")</f>
        <v/>
      </c>
    </row>
    <row r="2933" spans="1:16" x14ac:dyDescent="0.3">
      <c r="A2933">
        <v>29.2890625</v>
      </c>
      <c r="B2933">
        <v>0.38155654072761502</v>
      </c>
      <c r="C2933">
        <v>1.02431988716125</v>
      </c>
      <c r="D2933">
        <v>14.123729705810501</v>
      </c>
      <c r="E2933">
        <v>5.0094593316316598E-2</v>
      </c>
      <c r="F2933">
        <v>0.190787002444267</v>
      </c>
      <c r="G2933">
        <v>-0.182260617613792</v>
      </c>
      <c r="H2933">
        <v>5.3999938964843697</v>
      </c>
      <c r="I2933">
        <v>-20.008895874023398</v>
      </c>
      <c r="J2933">
        <v>-30.4637145996093</v>
      </c>
      <c r="L2933">
        <f t="shared" si="180"/>
        <v>14.165964754572844</v>
      </c>
      <c r="M2933">
        <f t="shared" si="181"/>
        <v>-0.3259872107897106</v>
      </c>
      <c r="N2933">
        <f t="shared" si="182"/>
        <v>0.10626766159845522</v>
      </c>
      <c r="O2933">
        <f t="shared" si="183"/>
        <v>0.52630112002493457</v>
      </c>
      <c r="P2933" t="str" cm="1">
        <f t="array" ref="P2933">IF(AND(O2933&gt;$Q$2,M2933&gt;0,M2934&lt;0,53.93&gt;A2933&gt;16.07),Peak,"")</f>
        <v/>
      </c>
    </row>
    <row r="2934" spans="1:16" x14ac:dyDescent="0.3">
      <c r="A2934">
        <v>29.2990417479995</v>
      </c>
      <c r="B2934">
        <v>0.95980405807495095</v>
      </c>
      <c r="C2934">
        <v>1.2281959056854199</v>
      </c>
      <c r="D2934">
        <v>13.283077239990201</v>
      </c>
      <c r="E2934">
        <v>9.3794405460357597E-2</v>
      </c>
      <c r="F2934">
        <v>0.351730346679687</v>
      </c>
      <c r="G2934">
        <v>-4.7963529825210502E-2</v>
      </c>
      <c r="H2934">
        <v>5.3999938964843697</v>
      </c>
      <c r="I2934">
        <v>-20.008895874023398</v>
      </c>
      <c r="J2934">
        <v>-30.4637145996093</v>
      </c>
      <c r="L2934">
        <f t="shared" si="180"/>
        <v>13.374222593339221</v>
      </c>
      <c r="M2934">
        <f t="shared" si="181"/>
        <v>-0.79174216123362307</v>
      </c>
      <c r="N2934">
        <f t="shared" si="182"/>
        <v>0.6268556498748884</v>
      </c>
      <c r="O2934">
        <f t="shared" si="183"/>
        <v>0.5251603333722793</v>
      </c>
      <c r="P2934" t="str" cm="1">
        <f t="array" ref="P2934">IF(AND(O2934&gt;$Q$2,M2934&gt;0,M2935&lt;0,53.93&gt;A2934&gt;16.07),Peak,"")</f>
        <v/>
      </c>
    </row>
    <row r="2935" spans="1:16" x14ac:dyDescent="0.3">
      <c r="A2935">
        <v>29.309051512999702</v>
      </c>
      <c r="B2935">
        <v>1.29825031757354</v>
      </c>
      <c r="C2935">
        <v>1.43746078014373</v>
      </c>
      <c r="D2935">
        <v>12.7196493148803</v>
      </c>
      <c r="E2935">
        <v>6.1818893998861299E-2</v>
      </c>
      <c r="F2935">
        <v>0.49029061198234503</v>
      </c>
      <c r="G2935">
        <v>-8.5269091650843603E-3</v>
      </c>
      <c r="H2935">
        <v>6.1999969482421804</v>
      </c>
      <c r="I2935">
        <v>-19.909835815429599</v>
      </c>
      <c r="J2935">
        <v>-30.755691528320298</v>
      </c>
      <c r="L2935">
        <f t="shared" si="180"/>
        <v>12.866282527407289</v>
      </c>
      <c r="M2935">
        <f t="shared" si="181"/>
        <v>-0.50794006593193153</v>
      </c>
      <c r="N2935">
        <f t="shared" si="182"/>
        <v>0.25800311057893494</v>
      </c>
      <c r="O2935">
        <f t="shared" si="183"/>
        <v>0.51291906230512996</v>
      </c>
      <c r="P2935" t="str" cm="1">
        <f t="array" ref="P2935">IF(AND(O2935&gt;$Q$2,M2935&gt;0,M2936&lt;0,53.93&gt;A2935&gt;16.07),Peak,"")</f>
        <v/>
      </c>
    </row>
    <row r="2936" spans="1:16" x14ac:dyDescent="0.3">
      <c r="A2936">
        <v>29.319030760999301</v>
      </c>
      <c r="B2936">
        <v>1.31187200546264</v>
      </c>
      <c r="C2936">
        <v>0.90097641944885198</v>
      </c>
      <c r="D2936">
        <v>12.0571269989013</v>
      </c>
      <c r="E2936">
        <v>-9.6992589533328996E-2</v>
      </c>
      <c r="F2936">
        <v>0.57662445306777899</v>
      </c>
      <c r="G2936">
        <v>-7.7807180583477006E-2</v>
      </c>
      <c r="H2936">
        <v>6.1999969482421804</v>
      </c>
      <c r="I2936">
        <v>-19.909835815429599</v>
      </c>
      <c r="J2936">
        <v>-30.755691528320298</v>
      </c>
      <c r="L2936">
        <f t="shared" si="180"/>
        <v>12.161705395821514</v>
      </c>
      <c r="M2936">
        <f t="shared" si="181"/>
        <v>-0.70457713158577562</v>
      </c>
      <c r="N2936">
        <f t="shared" si="182"/>
        <v>0.49642893435363938</v>
      </c>
      <c r="O2936">
        <f t="shared" si="183"/>
        <v>0.51298575652076017</v>
      </c>
      <c r="P2936" t="str" cm="1">
        <f t="array" ref="P2936">IF(AND(O2936&gt;$Q$2,M2936&gt;0,M2937&lt;0,53.93&gt;A2936&gt;16.07),Peak,"")</f>
        <v/>
      </c>
    </row>
    <row r="2937" spans="1:16" x14ac:dyDescent="0.3">
      <c r="A2937">
        <v>29.329010009999301</v>
      </c>
      <c r="B2937">
        <v>1.29091548919677</v>
      </c>
      <c r="C2937">
        <v>0.82253950834274203</v>
      </c>
      <c r="D2937">
        <v>11.790081977844199</v>
      </c>
      <c r="E2937">
        <v>-0.37198182940482999</v>
      </c>
      <c r="F2937">
        <v>0.56276828050613403</v>
      </c>
      <c r="G2937">
        <v>-0.215302199125289</v>
      </c>
      <c r="H2937">
        <v>6.1999969482421804</v>
      </c>
      <c r="I2937">
        <v>-19.909835815429599</v>
      </c>
      <c r="J2937">
        <v>-30.755691528320298</v>
      </c>
      <c r="L2937">
        <f t="shared" si="180"/>
        <v>11.889031377169438</v>
      </c>
      <c r="M2937">
        <f t="shared" si="181"/>
        <v>-0.27267401865207574</v>
      </c>
      <c r="N2937">
        <f t="shared" si="182"/>
        <v>7.4351120447872551E-2</v>
      </c>
      <c r="O2937">
        <f t="shared" si="183"/>
        <v>0.50934034285236951</v>
      </c>
      <c r="P2937" t="str" cm="1">
        <f t="array" ref="P2937">IF(AND(O2937&gt;$Q$2,M2937&gt;0,M2938&lt;0,53.93&gt;A2937&gt;16.07),Peak,"")</f>
        <v/>
      </c>
    </row>
    <row r="2938" spans="1:16" x14ac:dyDescent="0.3">
      <c r="A2938">
        <v>29.338989257999799</v>
      </c>
      <c r="B2938">
        <v>1.1157797574996899</v>
      </c>
      <c r="C2938">
        <v>0.42122405767440702</v>
      </c>
      <c r="D2938">
        <v>12.0788316726684</v>
      </c>
      <c r="E2938">
        <v>-0.66509068012237504</v>
      </c>
      <c r="F2938">
        <v>0.43060332536697299</v>
      </c>
      <c r="G2938">
        <v>-0.365586757659912</v>
      </c>
      <c r="H2938">
        <v>6.6999969482421804</v>
      </c>
      <c r="I2938">
        <v>-19.414566040038999</v>
      </c>
      <c r="J2938">
        <v>-30.85302734375</v>
      </c>
      <c r="L2938">
        <f t="shared" si="180"/>
        <v>12.137568485931071</v>
      </c>
      <c r="M2938">
        <f t="shared" si="181"/>
        <v>0.24853710876163326</v>
      </c>
      <c r="N2938">
        <f t="shared" si="182"/>
        <v>6.1770694431591923E-2</v>
      </c>
      <c r="O2938">
        <f t="shared" si="183"/>
        <v>0.51308239923391719</v>
      </c>
      <c r="P2938" t="str" cm="1">
        <f t="array" ref="P2938">IF(AND(O2938&gt;$Q$2,M2938&gt;0,M2939&lt;0,53.93&gt;A2938&gt;16.07),Peak,"")</f>
        <v/>
      </c>
    </row>
    <row r="2939" spans="1:16" x14ac:dyDescent="0.3">
      <c r="A2939">
        <v>29.348968505999402</v>
      </c>
      <c r="B2939">
        <v>0.80233156681060702</v>
      </c>
      <c r="C2939">
        <v>-7.9335020855069108E-3</v>
      </c>
      <c r="D2939">
        <v>12.7973375320434</v>
      </c>
      <c r="E2939">
        <v>-0.86227297782897905</v>
      </c>
      <c r="F2939">
        <v>0.240881592035293</v>
      </c>
      <c r="G2939">
        <v>-0.46577700972557001</v>
      </c>
      <c r="H2939">
        <v>6.6999969482421804</v>
      </c>
      <c r="I2939">
        <v>-19.414566040038999</v>
      </c>
      <c r="J2939">
        <v>-30.85302734375</v>
      </c>
      <c r="L2939">
        <f t="shared" si="180"/>
        <v>12.822466486312326</v>
      </c>
      <c r="M2939">
        <f t="shared" si="181"/>
        <v>0.68489800038125459</v>
      </c>
      <c r="N2939">
        <f t="shared" si="182"/>
        <v>0.46908527092624103</v>
      </c>
      <c r="O2939">
        <f t="shared" si="183"/>
        <v>0.51196560038777228</v>
      </c>
      <c r="P2939" t="str" cm="1">
        <f t="array" ref="P2939">IF(AND(O2939&gt;$Q$2,M2939&gt;0,M2940&lt;0,53.93&gt;A2939&gt;16.07),Peak,"")</f>
        <v/>
      </c>
    </row>
    <row r="2940" spans="1:16" x14ac:dyDescent="0.3">
      <c r="A2940">
        <v>29.358978271999099</v>
      </c>
      <c r="B2940">
        <v>0.68467622995376498</v>
      </c>
      <c r="C2940">
        <v>-0.455652475357055</v>
      </c>
      <c r="D2940">
        <v>13.3336725234985</v>
      </c>
      <c r="E2940">
        <v>-0.91236811876296997</v>
      </c>
      <c r="F2940">
        <v>4.9028795212507199E-2</v>
      </c>
      <c r="G2940">
        <v>-0.473237603902816</v>
      </c>
      <c r="H2940">
        <v>6.6999969482421804</v>
      </c>
      <c r="I2940">
        <v>-19.414566040038999</v>
      </c>
      <c r="J2940">
        <v>-30.85302734375</v>
      </c>
      <c r="L2940">
        <f t="shared" si="180"/>
        <v>13.359012825881319</v>
      </c>
      <c r="M2940">
        <f t="shared" si="181"/>
        <v>0.53654633956899289</v>
      </c>
      <c r="N2940">
        <f t="shared" si="182"/>
        <v>0.28788197450488501</v>
      </c>
      <c r="O2940">
        <f t="shared" si="183"/>
        <v>0.512676341904715</v>
      </c>
      <c r="P2940" t="str" cm="1">
        <f t="array" ref="P2940">IF(AND(O2940&gt;$Q$2,M2940&gt;0,M2941&lt;0,53.93&gt;A2940&gt;16.07),Peak,"")</f>
        <v/>
      </c>
    </row>
    <row r="2941" spans="1:16" x14ac:dyDescent="0.3">
      <c r="A2941">
        <v>29.3689575189991</v>
      </c>
      <c r="B2941">
        <v>0.78676390647888095</v>
      </c>
      <c r="C2941">
        <v>-0.49786469340324402</v>
      </c>
      <c r="D2941">
        <v>13.8013000488281</v>
      </c>
      <c r="E2941">
        <v>-0.84202200174331598</v>
      </c>
      <c r="F2941">
        <v>-0.11617773771286</v>
      </c>
      <c r="G2941">
        <v>-0.39862808585166898</v>
      </c>
      <c r="H2941">
        <v>7.0999908447265598</v>
      </c>
      <c r="I2941">
        <v>-18.523086547851499</v>
      </c>
      <c r="J2941">
        <v>-30.56103515625</v>
      </c>
      <c r="L2941">
        <f t="shared" si="180"/>
        <v>13.832669653225221</v>
      </c>
      <c r="M2941">
        <f t="shared" si="181"/>
        <v>0.47365682734390191</v>
      </c>
      <c r="N2941">
        <f t="shared" si="182"/>
        <v>0.22435079008949091</v>
      </c>
      <c r="O2941">
        <f t="shared" si="183"/>
        <v>0.53552007831592319</v>
      </c>
      <c r="P2941" t="e" cm="1">
        <f t="array" ref="P2941">IF(AND(O2941&gt;$Q$2,M2941&gt;0,M2942&lt;0,53.93&gt;A2941&gt;16.07),Peak,"")</f>
        <v>#NAME?</v>
      </c>
    </row>
    <row r="2942" spans="1:16" x14ac:dyDescent="0.3">
      <c r="A2942">
        <v>29.378936766999601</v>
      </c>
      <c r="B2942">
        <v>0.70757859945297197</v>
      </c>
      <c r="C2942">
        <v>-0.45041334629058799</v>
      </c>
      <c r="D2942">
        <v>13.7025051116943</v>
      </c>
      <c r="E2942">
        <v>-0.68214446306228604</v>
      </c>
      <c r="F2942">
        <v>-0.18652381002902901</v>
      </c>
      <c r="G2942">
        <v>-0.26433098316192599</v>
      </c>
      <c r="H2942">
        <v>7.0999908447265598</v>
      </c>
      <c r="I2942">
        <v>-18.523086547851499</v>
      </c>
      <c r="J2942">
        <v>-30.56103515625</v>
      </c>
      <c r="L2942">
        <f t="shared" si="180"/>
        <v>13.728153043761166</v>
      </c>
      <c r="M2942">
        <f t="shared" si="181"/>
        <v>-0.10451660946405461</v>
      </c>
      <c r="N2942">
        <f t="shared" si="182"/>
        <v>1.092372165386171E-2</v>
      </c>
      <c r="O2942">
        <f t="shared" si="183"/>
        <v>0.65738433505552618</v>
      </c>
      <c r="P2942" t="str" cm="1">
        <f t="array" ref="P2942">IF(AND(O2942&gt;$Q$2,M2942&gt;0,M2943&lt;0,53.93&gt;A2942&gt;16.07),Peak,"")</f>
        <v/>
      </c>
    </row>
    <row r="2943" spans="1:16" x14ac:dyDescent="0.3">
      <c r="A2943">
        <v>29.3889160149992</v>
      </c>
      <c r="B2943">
        <v>1.1555969715118399</v>
      </c>
      <c r="C2943">
        <v>-0.49112868309020902</v>
      </c>
      <c r="D2943">
        <v>13.3173561096191</v>
      </c>
      <c r="E2943">
        <v>-0.45938169956207198</v>
      </c>
      <c r="F2943">
        <v>-0.13962660729885101</v>
      </c>
      <c r="G2943">
        <v>-9.8058387637138297E-2</v>
      </c>
      <c r="H2943">
        <v>7.0999908447265598</v>
      </c>
      <c r="I2943">
        <v>-18.523086547851499</v>
      </c>
      <c r="J2943">
        <v>-30.56103515625</v>
      </c>
      <c r="L2943">
        <f t="shared" si="180"/>
        <v>13.37641900862598</v>
      </c>
      <c r="M2943">
        <f t="shared" si="181"/>
        <v>-0.35173403513518586</v>
      </c>
      <c r="N2943">
        <f t="shared" si="182"/>
        <v>0.12371683147248017</v>
      </c>
      <c r="O2943">
        <f t="shared" si="183"/>
        <v>0.7330814622591908</v>
      </c>
      <c r="P2943" t="str" cm="1">
        <f t="array" ref="P2943">IF(AND(O2943&gt;$Q$2,M2943&gt;0,M2944&lt;0,53.93&gt;A2943&gt;16.07),Peak,"")</f>
        <v/>
      </c>
    </row>
    <row r="2944" spans="1:16" x14ac:dyDescent="0.3">
      <c r="A2944">
        <v>29.398956299000002</v>
      </c>
      <c r="B2944">
        <v>1.4191987514495801</v>
      </c>
      <c r="C2944">
        <v>0.24878264963626801</v>
      </c>
      <c r="D2944">
        <v>12.381502151489199</v>
      </c>
      <c r="E2944">
        <v>-0.230223879218101</v>
      </c>
      <c r="F2944">
        <v>2.1315941121429201E-3</v>
      </c>
      <c r="G2944">
        <v>6.8213939666748005E-2</v>
      </c>
      <c r="H2944">
        <v>7.3999938964843697</v>
      </c>
      <c r="I2944">
        <v>-17.928756713867099</v>
      </c>
      <c r="J2944">
        <v>-30.7557067871093</v>
      </c>
      <c r="L2944">
        <f t="shared" si="180"/>
        <v>12.465055693024711</v>
      </c>
      <c r="M2944">
        <f t="shared" si="181"/>
        <v>-0.91136331560126926</v>
      </c>
      <c r="N2944">
        <f t="shared" si="182"/>
        <v>0.83058309302373867</v>
      </c>
      <c r="O2944">
        <f t="shared" si="183"/>
        <v>0.8165738111011277</v>
      </c>
      <c r="P2944" t="str" cm="1">
        <f t="array" ref="P2944">IF(AND(O2944&gt;$Q$2,M2944&gt;0,M2945&lt;0,53.93&gt;A2944&gt;16.07),Peak,"")</f>
        <v/>
      </c>
    </row>
    <row r="2945" spans="1:16" x14ac:dyDescent="0.3">
      <c r="A2945">
        <v>29.408935546999601</v>
      </c>
      <c r="B2945">
        <v>1.6012202501296899</v>
      </c>
      <c r="C2945">
        <v>0.58169037103652899</v>
      </c>
      <c r="D2945">
        <v>10.9515266418457</v>
      </c>
      <c r="E2945">
        <v>-8.42024981975555E-2</v>
      </c>
      <c r="F2945">
        <v>0.191852793097496</v>
      </c>
      <c r="G2945">
        <v>0.179062694311141</v>
      </c>
      <c r="H2945">
        <v>7.3999938964843697</v>
      </c>
      <c r="I2945">
        <v>-17.928756713867099</v>
      </c>
      <c r="J2945">
        <v>-30.7557067871093</v>
      </c>
      <c r="L2945">
        <f t="shared" si="180"/>
        <v>11.08323985864414</v>
      </c>
      <c r="M2945">
        <f t="shared" si="181"/>
        <v>-1.3818158343805713</v>
      </c>
      <c r="N2945">
        <f t="shared" si="182"/>
        <v>1.9094150001448744</v>
      </c>
      <c r="O2945">
        <f t="shared" si="183"/>
        <v>0.84466073343717074</v>
      </c>
      <c r="P2945" t="str" cm="1">
        <f t="array" ref="P2945">IF(AND(O2945&gt;$Q$2,M2945&gt;0,M2946&lt;0,53.93&gt;A2945&gt;16.07),Peak,"")</f>
        <v/>
      </c>
    </row>
    <row r="2946" spans="1:16" x14ac:dyDescent="0.3">
      <c r="A2946">
        <v>29.4189147949991</v>
      </c>
      <c r="B2946">
        <v>1.85673892498016</v>
      </c>
      <c r="C2946">
        <v>1.0464738607406601</v>
      </c>
      <c r="D2946">
        <v>9.3567428588867099</v>
      </c>
      <c r="E2946">
        <v>-6.8214744329452501E-2</v>
      </c>
      <c r="F2946">
        <v>0.37091550230979897</v>
      </c>
      <c r="G2946">
        <v>0.18439167737960799</v>
      </c>
      <c r="H2946">
        <v>7.3999938964843697</v>
      </c>
      <c r="I2946">
        <v>-17.928756713867099</v>
      </c>
      <c r="J2946">
        <v>-30.7557067871093</v>
      </c>
      <c r="L2946">
        <f t="shared" si="180"/>
        <v>9.5964172431213814</v>
      </c>
      <c r="M2946">
        <f t="shared" si="181"/>
        <v>-1.4868226155227582</v>
      </c>
      <c r="N2946">
        <f t="shared" si="182"/>
        <v>2.2106414900299356</v>
      </c>
      <c r="O2946">
        <f t="shared" si="183"/>
        <v>0.83806154729469451</v>
      </c>
      <c r="P2946" t="str" cm="1">
        <f t="array" ref="P2946">IF(AND(O2946&gt;$Q$2,M2946&gt;0,M2947&lt;0,53.93&gt;A2946&gt;16.07),Peak,"")</f>
        <v/>
      </c>
    </row>
    <row r="2947" spans="1:16" x14ac:dyDescent="0.3">
      <c r="A2947">
        <v>29.428924559999299</v>
      </c>
      <c r="B2947">
        <v>1.870809674263</v>
      </c>
      <c r="C2947">
        <v>1.3281880617141699</v>
      </c>
      <c r="D2947">
        <v>8.1953077316284109</v>
      </c>
      <c r="E2947">
        <v>-0.13962660729885101</v>
      </c>
      <c r="F2947">
        <v>0.52013450860977095</v>
      </c>
      <c r="G2947">
        <v>8.7399356067180606E-2</v>
      </c>
      <c r="H2947">
        <v>8.0999908447265607</v>
      </c>
      <c r="I2947">
        <v>-17.631591796875</v>
      </c>
      <c r="J2947">
        <v>-30.56103515625</v>
      </c>
      <c r="L2947">
        <f t="shared" ref="L2947:L3010" si="184">SQRT(B2947^2+C2947^2+D2947^2)</f>
        <v>8.5104101652437691</v>
      </c>
      <c r="M2947">
        <f t="shared" si="181"/>
        <v>-1.0860070778776123</v>
      </c>
      <c r="N2947">
        <f t="shared" si="182"/>
        <v>1.1794113732002702</v>
      </c>
      <c r="O2947">
        <f t="shared" si="183"/>
        <v>0.79474014587182717</v>
      </c>
      <c r="P2947" t="str" cm="1">
        <f t="array" ref="P2947">IF(AND(O2947&gt;$Q$2,M2947&gt;0,M2948&lt;0,53.93&gt;A2947&gt;16.07),Peak,"")</f>
        <v/>
      </c>
    </row>
    <row r="2948" spans="1:16" x14ac:dyDescent="0.3">
      <c r="A2948">
        <v>29.438903808999299</v>
      </c>
      <c r="B2948">
        <v>1.72306680679321</v>
      </c>
      <c r="C2948">
        <v>1.7001644372939999</v>
      </c>
      <c r="D2948">
        <v>6.9397187232971103</v>
      </c>
      <c r="E2948">
        <v>-0.25687015056610102</v>
      </c>
      <c r="F2948">
        <v>0.62991696596145597</v>
      </c>
      <c r="G2948">
        <v>-7.3543995618820093E-2</v>
      </c>
      <c r="H2948">
        <v>8.0999908447265607</v>
      </c>
      <c r="I2948">
        <v>-17.631591796875</v>
      </c>
      <c r="J2948">
        <v>-30.56103515625</v>
      </c>
      <c r="L2948">
        <f t="shared" si="184"/>
        <v>7.3497764791177316</v>
      </c>
      <c r="M2948">
        <f t="shared" ref="M2948:M3011" si="185">L2948-L2947</f>
        <v>-1.1606336861260376</v>
      </c>
      <c r="N2948">
        <f t="shared" ref="N2948:N3011" si="186">M2948^2</f>
        <v>1.3470705533705134</v>
      </c>
      <c r="O2948">
        <f t="shared" ref="O2948:O3011" si="187">AVERAGE(N2948:N2995)</f>
        <v>0.77184232028305322</v>
      </c>
      <c r="P2948" t="str" cm="1">
        <f t="array" ref="P2948">IF(AND(O2948&gt;$Q$2,M2948&gt;0,M2949&lt;0,53.93&gt;A2948&gt;16.07),Peak,"")</f>
        <v/>
      </c>
    </row>
    <row r="2949" spans="1:16" x14ac:dyDescent="0.3">
      <c r="A2949">
        <v>29.448852538999699</v>
      </c>
      <c r="B2949">
        <v>1.31845819950103</v>
      </c>
      <c r="C2949">
        <v>1.9775376319885201</v>
      </c>
      <c r="D2949">
        <v>6.3291382789611799</v>
      </c>
      <c r="E2949">
        <v>-0.37411341071128801</v>
      </c>
      <c r="F2949">
        <v>0.68320947885513295</v>
      </c>
      <c r="G2949">
        <v>-0.249409034848213</v>
      </c>
      <c r="H2949">
        <v>8.0999908447265607</v>
      </c>
      <c r="I2949">
        <v>-17.631591796875</v>
      </c>
      <c r="J2949">
        <v>-30.56103515625</v>
      </c>
      <c r="L2949">
        <f t="shared" si="184"/>
        <v>6.7606936377840663</v>
      </c>
      <c r="M2949">
        <f t="shared" si="185"/>
        <v>-0.58908284133366529</v>
      </c>
      <c r="N2949">
        <f t="shared" si="186"/>
        <v>0.34701859395374429</v>
      </c>
      <c r="O2949">
        <f t="shared" si="187"/>
        <v>0.74505524706263559</v>
      </c>
      <c r="P2949" t="str" cm="1">
        <f t="array" ref="P2949">IF(AND(O2949&gt;$Q$2,M2949&gt;0,M2950&lt;0,53.93&gt;A2949&gt;16.07),Peak,"")</f>
        <v/>
      </c>
    </row>
    <row r="2950" spans="1:16" x14ac:dyDescent="0.3">
      <c r="A2950">
        <v>29.458862303999901</v>
      </c>
      <c r="B2950">
        <v>0.60743683576583796</v>
      </c>
      <c r="C2950">
        <v>2.1923410892486501</v>
      </c>
      <c r="D2950">
        <v>5.3614010810851997</v>
      </c>
      <c r="E2950">
        <v>-0.45618432760238598</v>
      </c>
      <c r="F2950">
        <v>0.65336585044860795</v>
      </c>
      <c r="G2950">
        <v>-0.39969387650489802</v>
      </c>
      <c r="H2950">
        <v>9.3999938964843697</v>
      </c>
      <c r="I2950">
        <v>-17.2353820800781</v>
      </c>
      <c r="J2950">
        <v>-30.7557067871093</v>
      </c>
      <c r="L2950">
        <f t="shared" si="184"/>
        <v>5.8240845214775794</v>
      </c>
      <c r="M2950">
        <f t="shared" si="185"/>
        <v>-0.93660911630648691</v>
      </c>
      <c r="N2950">
        <f t="shared" si="186"/>
        <v>0.87723663674841834</v>
      </c>
      <c r="O2950">
        <f t="shared" si="187"/>
        <v>0.73804845262109275</v>
      </c>
      <c r="P2950" t="str" cm="1">
        <f t="array" ref="P2950">IF(AND(O2950&gt;$Q$2,M2950&gt;0,M2951&lt;0,53.93&gt;A2950&gt;16.07),Peak,"")</f>
        <v/>
      </c>
    </row>
    <row r="2951" spans="1:16" x14ac:dyDescent="0.3">
      <c r="A2951">
        <v>29.468841552999901</v>
      </c>
      <c r="B2951">
        <v>0.19414627552032401</v>
      </c>
      <c r="C2951">
        <v>1.92918825149536</v>
      </c>
      <c r="D2951">
        <v>5.4456758499145499</v>
      </c>
      <c r="E2951">
        <v>-0.46257910132408098</v>
      </c>
      <c r="F2951">
        <v>0.56276828050613403</v>
      </c>
      <c r="G2951">
        <v>-0.50841051340103105</v>
      </c>
      <c r="H2951">
        <v>9.3999938964843697</v>
      </c>
      <c r="I2951">
        <v>-17.2353820800781</v>
      </c>
      <c r="J2951">
        <v>-30.7557067871093</v>
      </c>
      <c r="L2951">
        <f t="shared" si="184"/>
        <v>5.7805575464957268</v>
      </c>
      <c r="M2951">
        <f t="shared" si="185"/>
        <v>-4.352697498185254E-2</v>
      </c>
      <c r="N2951">
        <f t="shared" si="186"/>
        <v>1.8945975510708168E-3</v>
      </c>
      <c r="O2951">
        <f t="shared" si="187"/>
        <v>0.72142477822875639</v>
      </c>
      <c r="P2951" t="str" cm="1">
        <f t="array" ref="P2951">IF(AND(O2951&gt;$Q$2,M2951&gt;0,M2952&lt;0,53.93&gt;A2951&gt;16.07),Peak,"")</f>
        <v/>
      </c>
    </row>
    <row r="2952" spans="1:16" x14ac:dyDescent="0.3">
      <c r="A2952">
        <v>29.478851317999201</v>
      </c>
      <c r="B2952">
        <v>-0.40116578340530301</v>
      </c>
      <c r="C2952">
        <v>1.9342776536941499</v>
      </c>
      <c r="D2952">
        <v>4.5939469337463299</v>
      </c>
      <c r="E2952">
        <v>-0.39543068408965998</v>
      </c>
      <c r="F2952">
        <v>0.42633959650993303</v>
      </c>
      <c r="G2952">
        <v>-0.56170302629470803</v>
      </c>
      <c r="H2952">
        <v>9.3999938964843697</v>
      </c>
      <c r="I2952">
        <v>-17.2353820800781</v>
      </c>
      <c r="J2952">
        <v>-30.7557067871093</v>
      </c>
      <c r="L2952">
        <f t="shared" si="184"/>
        <v>5.0006712006922678</v>
      </c>
      <c r="M2952">
        <f t="shared" si="185"/>
        <v>-0.77988634580345906</v>
      </c>
      <c r="N2952">
        <f t="shared" si="186"/>
        <v>0.60822271237067249</v>
      </c>
      <c r="O2952">
        <f t="shared" si="187"/>
        <v>0.72526459205667637</v>
      </c>
      <c r="P2952" t="str" cm="1">
        <f t="array" ref="P2952">IF(AND(O2952&gt;$Q$2,M2952&gt;0,M2953&lt;0,53.93&gt;A2952&gt;16.07),Peak,"")</f>
        <v/>
      </c>
    </row>
    <row r="2953" spans="1:16" x14ac:dyDescent="0.3">
      <c r="A2953">
        <v>29.488830565999699</v>
      </c>
      <c r="B2953">
        <v>-0.66955763101577703</v>
      </c>
      <c r="C2953">
        <v>1.7001644372939999</v>
      </c>
      <c r="D2953">
        <v>4.2083487510681099</v>
      </c>
      <c r="E2953">
        <v>-0.30376735329627902</v>
      </c>
      <c r="F2953">
        <v>0.27498894929885798</v>
      </c>
      <c r="G2953">
        <v>-0.56916415691375699</v>
      </c>
      <c r="H2953">
        <v>10.1999969482421</v>
      </c>
      <c r="I2953">
        <v>-16.542007446288999</v>
      </c>
      <c r="J2953">
        <v>-30.7557067871093</v>
      </c>
      <c r="L2953">
        <f t="shared" si="184"/>
        <v>4.5879260832872193</v>
      </c>
      <c r="M2953">
        <f t="shared" si="185"/>
        <v>-0.41274511740504849</v>
      </c>
      <c r="N2953">
        <f t="shared" si="186"/>
        <v>0.17035853194170728</v>
      </c>
      <c r="O2953">
        <f t="shared" si="187"/>
        <v>0.71282591606741397</v>
      </c>
      <c r="P2953" t="str" cm="1">
        <f t="array" ref="P2953">IF(AND(O2953&gt;$Q$2,M2953&gt;0,M2954&lt;0,53.93&gt;A2953&gt;16.07),Peak,"")</f>
        <v/>
      </c>
    </row>
    <row r="2954" spans="1:16" x14ac:dyDescent="0.3">
      <c r="A2954">
        <v>29.498809813999198</v>
      </c>
      <c r="B2954">
        <v>-1.0086026191711399</v>
      </c>
      <c r="C2954">
        <v>1.682950258255</v>
      </c>
      <c r="D2954">
        <v>3.7714073657989502</v>
      </c>
      <c r="E2954">
        <v>-0.21423585712909601</v>
      </c>
      <c r="F2954">
        <v>0.13429681956768</v>
      </c>
      <c r="G2954">
        <v>-0.53292518854141202</v>
      </c>
      <c r="H2954">
        <v>10.1999969482421</v>
      </c>
      <c r="I2954">
        <v>-16.542007446288999</v>
      </c>
      <c r="J2954">
        <v>-30.7557067871093</v>
      </c>
      <c r="L2954">
        <f t="shared" si="184"/>
        <v>4.2512485617712397</v>
      </c>
      <c r="M2954">
        <f t="shared" si="185"/>
        <v>-0.33667752151597963</v>
      </c>
      <c r="N2954">
        <f t="shared" si="186"/>
        <v>0.11335175349414292</v>
      </c>
      <c r="O2954">
        <f t="shared" si="187"/>
        <v>0.71305314474676307</v>
      </c>
      <c r="P2954" t="str" cm="1">
        <f t="array" ref="P2954">IF(AND(O2954&gt;$Q$2,M2954&gt;0,M2955&lt;0,53.93&gt;A2954&gt;16.07),Peak,"")</f>
        <v/>
      </c>
    </row>
    <row r="2955" spans="1:16" x14ac:dyDescent="0.3">
      <c r="A2955">
        <v>29.508789062999298</v>
      </c>
      <c r="B2955">
        <v>-1.2070899009704501</v>
      </c>
      <c r="C2955">
        <v>1.7187259197235101</v>
      </c>
      <c r="D2955">
        <v>3.3792228698730402</v>
      </c>
      <c r="E2955">
        <v>-0.14282399415969799</v>
      </c>
      <c r="F2955">
        <v>3.9436090737581198E-2</v>
      </c>
      <c r="G2955">
        <v>-0.46790862083434998</v>
      </c>
      <c r="H2955">
        <v>10.1999969482421</v>
      </c>
      <c r="I2955">
        <v>-16.542007446288999</v>
      </c>
      <c r="J2955">
        <v>-30.7557067871093</v>
      </c>
      <c r="L2955">
        <f t="shared" si="184"/>
        <v>3.978722410576951</v>
      </c>
      <c r="M2955">
        <f t="shared" si="185"/>
        <v>-0.27252615119428869</v>
      </c>
      <c r="N2955">
        <f t="shared" si="186"/>
        <v>7.4270503084772302E-2</v>
      </c>
      <c r="O2955">
        <f t="shared" si="187"/>
        <v>0.71318335298050617</v>
      </c>
      <c r="P2955" t="str" cm="1">
        <f t="array" ref="P2955">IF(AND(O2955&gt;$Q$2,M2955&gt;0,M2956&lt;0,53.93&gt;A2955&gt;16.07),Peak,"")</f>
        <v/>
      </c>
    </row>
    <row r="2956" spans="1:16" x14ac:dyDescent="0.3">
      <c r="A2956">
        <v>29.518798827999401</v>
      </c>
      <c r="B2956">
        <v>-1.0291099548339799</v>
      </c>
      <c r="C2956">
        <v>1.5548167228698699</v>
      </c>
      <c r="D2956">
        <v>2.87522101402282</v>
      </c>
      <c r="E2956">
        <v>-0.11937566101551</v>
      </c>
      <c r="F2956">
        <v>-8.5269091650843603E-3</v>
      </c>
      <c r="G2956">
        <v>-0.39329910278320301</v>
      </c>
      <c r="H2956">
        <v>10.5</v>
      </c>
      <c r="I2956">
        <v>-16.3439025878906</v>
      </c>
      <c r="J2956">
        <v>-30.26904296875</v>
      </c>
      <c r="L2956">
        <f t="shared" si="184"/>
        <v>3.4268671144841041</v>
      </c>
      <c r="M2956">
        <f t="shared" si="185"/>
        <v>-0.55185529609284689</v>
      </c>
      <c r="N2956">
        <f t="shared" si="186"/>
        <v>0.30454426782572369</v>
      </c>
      <c r="O2956">
        <f t="shared" si="187"/>
        <v>0.71656137729835623</v>
      </c>
      <c r="P2956" t="str" cm="1">
        <f t="array" ref="P2956">IF(AND(O2956&gt;$Q$2,M2956&gt;0,M2957&lt;0,53.93&gt;A2956&gt;16.07),Peak,"")</f>
        <v/>
      </c>
    </row>
    <row r="2957" spans="1:16" x14ac:dyDescent="0.3">
      <c r="A2957">
        <v>29.528808592999599</v>
      </c>
      <c r="B2957">
        <v>-0.98659837245941095</v>
      </c>
      <c r="C2957">
        <v>1.7191749811172401</v>
      </c>
      <c r="D2957">
        <v>2.7165508270263601</v>
      </c>
      <c r="E2957">
        <v>-0.13109970092773399</v>
      </c>
      <c r="F2957">
        <v>2.1315941121429201E-3</v>
      </c>
      <c r="G2957">
        <v>-0.32828199863433799</v>
      </c>
      <c r="H2957">
        <v>10.5</v>
      </c>
      <c r="I2957">
        <v>-16.3439025878906</v>
      </c>
      <c r="J2957">
        <v>-30.26904296875</v>
      </c>
      <c r="L2957">
        <f t="shared" si="184"/>
        <v>3.3628243129929674</v>
      </c>
      <c r="M2957">
        <f t="shared" si="185"/>
        <v>-6.4042801491136725E-2</v>
      </c>
      <c r="N2957">
        <f t="shared" si="186"/>
        <v>4.1014804228331446E-3</v>
      </c>
      <c r="O2957">
        <f t="shared" si="187"/>
        <v>0.71226144167837002</v>
      </c>
      <c r="P2957" t="str" cm="1">
        <f t="array" ref="P2957">IF(AND(O2957&gt;$Q$2,M2957&gt;0,M2958&lt;0,53.93&gt;A2957&gt;16.07),Peak,"")</f>
        <v/>
      </c>
    </row>
    <row r="2958" spans="1:16" x14ac:dyDescent="0.3">
      <c r="A2958">
        <v>29.5387878419996</v>
      </c>
      <c r="B2958">
        <v>-0.93525511026382402</v>
      </c>
      <c r="C2958">
        <v>1.7589921951293901</v>
      </c>
      <c r="D2958">
        <v>2.4038512706756499</v>
      </c>
      <c r="E2958">
        <v>-0.16094388067722301</v>
      </c>
      <c r="F2958">
        <v>5.86215034127235E-2</v>
      </c>
      <c r="G2958">
        <v>-0.28564798831939697</v>
      </c>
      <c r="H2958">
        <v>10.5</v>
      </c>
      <c r="I2958">
        <v>-16.3439025878906</v>
      </c>
      <c r="J2958">
        <v>-30.26904296875</v>
      </c>
      <c r="L2958">
        <f t="shared" si="184"/>
        <v>3.1220596719681137</v>
      </c>
      <c r="M2958">
        <f t="shared" si="185"/>
        <v>-0.24076464102485362</v>
      </c>
      <c r="N2958">
        <f t="shared" si="186"/>
        <v>5.7967612367826625E-2</v>
      </c>
      <c r="O2958">
        <f t="shared" si="187"/>
        <v>0.71229061713781006</v>
      </c>
      <c r="P2958" t="str" cm="1">
        <f t="array" ref="P2958">IF(AND(O2958&gt;$Q$2,M2958&gt;0,M2959&lt;0,53.93&gt;A2958&gt;16.07),Peak,"")</f>
        <v/>
      </c>
    </row>
    <row r="2959" spans="1:16" x14ac:dyDescent="0.3">
      <c r="A2959">
        <v>29.548767089999199</v>
      </c>
      <c r="B2959">
        <v>-0.93286013603210405</v>
      </c>
      <c r="C2959">
        <v>1.88996982574462</v>
      </c>
      <c r="D2959">
        <v>2.96563291549682</v>
      </c>
      <c r="E2959">
        <v>-0.19718284904956801</v>
      </c>
      <c r="F2959">
        <v>0.14069187641143799</v>
      </c>
      <c r="G2959">
        <v>-0.27072629332542397</v>
      </c>
      <c r="H2959">
        <v>11.1999969482421</v>
      </c>
      <c r="I2959">
        <v>-16.1457824707031</v>
      </c>
      <c r="J2959">
        <v>-30.366378784179599</v>
      </c>
      <c r="L2959">
        <f t="shared" si="184"/>
        <v>3.6382952828352391</v>
      </c>
      <c r="M2959">
        <f t="shared" si="185"/>
        <v>0.51623561086712533</v>
      </c>
      <c r="N2959">
        <f t="shared" si="186"/>
        <v>0.26649920592735404</v>
      </c>
      <c r="O2959">
        <f t="shared" si="187"/>
        <v>0.71195432016629789</v>
      </c>
      <c r="P2959" t="str" cm="1">
        <f t="array" ref="P2959">IF(AND(O2959&gt;$Q$2,M2959&gt;0,M2960&lt;0,53.93&gt;A2959&gt;16.07),Peak,"")</f>
        <v/>
      </c>
    </row>
    <row r="2960" spans="1:16" x14ac:dyDescent="0.3">
      <c r="A2960">
        <v>29.5587463379997</v>
      </c>
      <c r="B2960">
        <v>-0.82298856973648005</v>
      </c>
      <c r="C2960">
        <v>2.14743447303771</v>
      </c>
      <c r="D2960">
        <v>3.2172596454620299</v>
      </c>
      <c r="E2960">
        <v>-0.22489489614963501</v>
      </c>
      <c r="F2960">
        <v>0.19505017995834301</v>
      </c>
      <c r="G2960">
        <v>-0.27392369508743197</v>
      </c>
      <c r="H2960">
        <v>11.1999969482421</v>
      </c>
      <c r="I2960">
        <v>-16.1457824707031</v>
      </c>
      <c r="J2960">
        <v>-30.366378784179599</v>
      </c>
      <c r="L2960">
        <f t="shared" si="184"/>
        <v>3.9546864133867947</v>
      </c>
      <c r="M2960">
        <f t="shared" si="185"/>
        <v>0.31639113055155565</v>
      </c>
      <c r="N2960">
        <f t="shared" si="186"/>
        <v>0.10010334749169153</v>
      </c>
      <c r="O2960">
        <f t="shared" si="187"/>
        <v>0.70675134582650179</v>
      </c>
      <c r="P2960" t="str" cm="1">
        <f t="array" ref="P2960">IF(AND(O2960&gt;$Q$2,M2960&gt;0,M2961&lt;0,53.93&gt;A2960&gt;16.07),Peak,"")</f>
        <v/>
      </c>
    </row>
    <row r="2961" spans="1:16" x14ac:dyDescent="0.3">
      <c r="A2961">
        <v>29.568756102999899</v>
      </c>
      <c r="B2961">
        <v>-0.562081158161163</v>
      </c>
      <c r="C2961">
        <v>2.0453467369079501</v>
      </c>
      <c r="D2961">
        <v>3.75134897232055</v>
      </c>
      <c r="E2961">
        <v>-0.22063118219375599</v>
      </c>
      <c r="F2961">
        <v>0.21423533558845501</v>
      </c>
      <c r="G2961">
        <v>-0.28245061635971003</v>
      </c>
      <c r="H2961">
        <v>11.1999969482421</v>
      </c>
      <c r="I2961">
        <v>-16.1457824707031</v>
      </c>
      <c r="J2961">
        <v>-30.366378784179599</v>
      </c>
      <c r="L2961">
        <f t="shared" si="184"/>
        <v>4.3095240589501573</v>
      </c>
      <c r="M2961">
        <f t="shared" si="185"/>
        <v>0.35483764556336261</v>
      </c>
      <c r="N2961">
        <f t="shared" si="186"/>
        <v>0.12590975470895055</v>
      </c>
      <c r="O2961">
        <f t="shared" si="187"/>
        <v>0.75422519029037582</v>
      </c>
      <c r="P2961" t="str" cm="1">
        <f t="array" ref="P2961">IF(AND(O2961&gt;$Q$2,M2961&gt;0,M2962&lt;0,53.93&gt;A2961&gt;16.07),Peak,"")</f>
        <v/>
      </c>
    </row>
    <row r="2962" spans="1:16" x14ac:dyDescent="0.3">
      <c r="A2962">
        <v>29.578735351999899</v>
      </c>
      <c r="B2962">
        <v>-0.75428146123886097</v>
      </c>
      <c r="C2962">
        <v>1.9848724603652901</v>
      </c>
      <c r="D2962">
        <v>4.3780956268310502</v>
      </c>
      <c r="E2962">
        <v>-0.171602383255958</v>
      </c>
      <c r="F2962">
        <v>0.18439167737960799</v>
      </c>
      <c r="G2962">
        <v>-0.28458219766616799</v>
      </c>
      <c r="H2962">
        <v>11.5999908447265</v>
      </c>
      <c r="I2962">
        <v>-16.046737670898398</v>
      </c>
      <c r="J2962">
        <v>-29.9770812988281</v>
      </c>
      <c r="L2962">
        <f t="shared" si="184"/>
        <v>4.865838111195476</v>
      </c>
      <c r="M2962">
        <f t="shared" si="185"/>
        <v>0.55631405224531871</v>
      </c>
      <c r="N2962">
        <f t="shared" si="186"/>
        <v>0.30948532472560719</v>
      </c>
      <c r="O2962">
        <f t="shared" si="187"/>
        <v>0.75875361925853058</v>
      </c>
      <c r="P2962" t="str" cm="1">
        <f t="array" ref="P2962">IF(AND(O2962&gt;$Q$2,M2962&gt;0,M2963&lt;0,53.93&gt;A2962&gt;16.07),Peak,"")</f>
        <v/>
      </c>
    </row>
    <row r="2963" spans="1:16" x14ac:dyDescent="0.3">
      <c r="A2963">
        <v>29.588714598999999</v>
      </c>
      <c r="B2963">
        <v>-1.0535092353820801</v>
      </c>
      <c r="C2963">
        <v>2.1647982597350999</v>
      </c>
      <c r="D2963">
        <v>4.9079937934875399</v>
      </c>
      <c r="E2963">
        <v>-0.104453437030315</v>
      </c>
      <c r="F2963">
        <v>0.116177208721637</v>
      </c>
      <c r="G2963">
        <v>-0.26646259427070601</v>
      </c>
      <c r="H2963">
        <v>11.5999908447265</v>
      </c>
      <c r="I2963">
        <v>-16.046737670898398</v>
      </c>
      <c r="J2963">
        <v>-29.9770812988281</v>
      </c>
      <c r="L2963">
        <f t="shared" si="184"/>
        <v>5.4666842136069711</v>
      </c>
      <c r="M2963">
        <f t="shared" si="185"/>
        <v>0.60084610241149505</v>
      </c>
      <c r="N2963">
        <f t="shared" si="186"/>
        <v>0.3610160387830848</v>
      </c>
      <c r="O2963">
        <f t="shared" si="187"/>
        <v>0.76315176924821826</v>
      </c>
      <c r="P2963" t="str" cm="1">
        <f t="array" ref="P2963">IF(AND(O2963&gt;$Q$2,M2963&gt;0,M2964&lt;0,53.93&gt;A2963&gt;16.07),Peak,"")</f>
        <v/>
      </c>
    </row>
    <row r="2964" spans="1:16" x14ac:dyDescent="0.3">
      <c r="A2964">
        <v>29.5987243649997</v>
      </c>
      <c r="B2964">
        <v>-0.91669374704360895</v>
      </c>
      <c r="C2964">
        <v>2.3408322334289502</v>
      </c>
      <c r="D2964">
        <v>5.7064332962036097</v>
      </c>
      <c r="E2964">
        <v>-2.55804620683193E-2</v>
      </c>
      <c r="F2964">
        <v>2.5579929351806599E-2</v>
      </c>
      <c r="G2964">
        <v>-0.22809229791164301</v>
      </c>
      <c r="H2964">
        <v>12.1000061035156</v>
      </c>
      <c r="I2964">
        <v>-16.046737670898398</v>
      </c>
      <c r="J2964">
        <v>-29.6850891113281</v>
      </c>
      <c r="L2964">
        <f t="shared" si="184"/>
        <v>6.2356398176089369</v>
      </c>
      <c r="M2964">
        <f t="shared" si="185"/>
        <v>0.76895560400196583</v>
      </c>
      <c r="N2964">
        <f t="shared" si="186"/>
        <v>0.59129272092602814</v>
      </c>
      <c r="O2964">
        <f t="shared" si="187"/>
        <v>0.7624832105062529</v>
      </c>
      <c r="P2964" t="str" cm="1">
        <f t="array" ref="P2964">IF(AND(O2964&gt;$Q$2,M2964&gt;0,M2965&lt;0,53.93&gt;A2964&gt;16.07),Peak,"")</f>
        <v/>
      </c>
    </row>
    <row r="2965" spans="1:16" x14ac:dyDescent="0.3">
      <c r="A2965">
        <v>29.6087036129993</v>
      </c>
      <c r="B2965">
        <v>-1.2157717943191499</v>
      </c>
      <c r="C2965">
        <v>2.4951612949371298</v>
      </c>
      <c r="D2965">
        <v>6.6419878005981401</v>
      </c>
      <c r="E2965">
        <v>0.102321311831474</v>
      </c>
      <c r="F2965">
        <v>-8.3136700093746102E-2</v>
      </c>
      <c r="G2965">
        <v>-0.17373397946357699</v>
      </c>
      <c r="H2965">
        <v>12.1000061035156</v>
      </c>
      <c r="I2965">
        <v>-16.046737670898398</v>
      </c>
      <c r="J2965">
        <v>-29.6850891113281</v>
      </c>
      <c r="L2965">
        <f t="shared" si="184"/>
        <v>7.198606315593933</v>
      </c>
      <c r="M2965">
        <f t="shared" si="185"/>
        <v>0.96296649798499612</v>
      </c>
      <c r="N2965">
        <f t="shared" si="186"/>
        <v>0.92730447624148749</v>
      </c>
      <c r="O2965">
        <f t="shared" si="187"/>
        <v>0.80434557006775387</v>
      </c>
      <c r="P2965" t="str" cm="1">
        <f t="array" ref="P2965">IF(AND(O2965&gt;$Q$2,M2965&gt;0,M2966&lt;0,53.93&gt;A2965&gt;16.07),Peak,"")</f>
        <v/>
      </c>
    </row>
    <row r="2966" spans="1:16" x14ac:dyDescent="0.3">
      <c r="A2966">
        <v>29.618682860999701</v>
      </c>
      <c r="B2966">
        <v>-0.99528032541275002</v>
      </c>
      <c r="C2966">
        <v>2.68077540397644</v>
      </c>
      <c r="D2966">
        <v>7.2163434028625399</v>
      </c>
      <c r="E2966">
        <v>0.25260615348815901</v>
      </c>
      <c r="F2966">
        <v>-0.18012902140617301</v>
      </c>
      <c r="G2966">
        <v>-0.101256050169467</v>
      </c>
      <c r="H2966">
        <v>12.1000061035156</v>
      </c>
      <c r="I2966">
        <v>-16.046737670898398</v>
      </c>
      <c r="J2966">
        <v>-29.6850891113281</v>
      </c>
      <c r="L2966">
        <f t="shared" si="184"/>
        <v>7.7622646051752486</v>
      </c>
      <c r="M2966">
        <f t="shared" si="185"/>
        <v>0.56365828958131559</v>
      </c>
      <c r="N2966">
        <f t="shared" si="186"/>
        <v>0.31771066741373422</v>
      </c>
      <c r="O2966">
        <f t="shared" si="187"/>
        <v>0.79482191235539112</v>
      </c>
      <c r="P2966" t="str" cm="1">
        <f t="array" ref="P2966">IF(AND(O2966&gt;$Q$2,M2966&gt;0,M2967&lt;0,53.93&gt;A2966&gt;16.07),Peak,"")</f>
        <v/>
      </c>
    </row>
    <row r="2967" spans="1:16" x14ac:dyDescent="0.3">
      <c r="A2967">
        <v>29.628692626999499</v>
      </c>
      <c r="B2967">
        <v>-1.3141173124313299</v>
      </c>
      <c r="C2967">
        <v>3.04841089248657</v>
      </c>
      <c r="D2967">
        <v>7.8942837715148899</v>
      </c>
      <c r="E2967">
        <v>0.34107184410095198</v>
      </c>
      <c r="F2967">
        <v>-0.26646259427070601</v>
      </c>
      <c r="G2967">
        <v>-4.2637209407985202E-3</v>
      </c>
      <c r="H2967">
        <v>12.1999969482421</v>
      </c>
      <c r="I2967">
        <v>-16.3439025878906</v>
      </c>
      <c r="J2967">
        <v>-29.879745483398398</v>
      </c>
      <c r="L2967">
        <f t="shared" si="184"/>
        <v>8.5638443204828203</v>
      </c>
      <c r="M2967">
        <f t="shared" si="185"/>
        <v>0.80157971530757166</v>
      </c>
      <c r="N2967">
        <f t="shared" si="186"/>
        <v>0.64253003999256764</v>
      </c>
      <c r="O2967">
        <f t="shared" si="187"/>
        <v>0.78973661471345691</v>
      </c>
      <c r="P2967" t="str" cm="1">
        <f t="array" ref="P2967">IF(AND(O2967&gt;$Q$2,M2967&gt;0,M2968&lt;0,53.93&gt;A2967&gt;16.07),Peak,"")</f>
        <v/>
      </c>
    </row>
    <row r="2968" spans="1:16" x14ac:dyDescent="0.3">
      <c r="A2968">
        <v>29.638702391999601</v>
      </c>
      <c r="B2968">
        <v>-1.3931529521942101</v>
      </c>
      <c r="C2968">
        <v>3.27818298339843</v>
      </c>
      <c r="D2968">
        <v>8.5297126770019496</v>
      </c>
      <c r="E2968">
        <v>0.32828146219253501</v>
      </c>
      <c r="F2968">
        <v>-0.34000658988952598</v>
      </c>
      <c r="G2968">
        <v>9.0597011148929596E-2</v>
      </c>
      <c r="H2968">
        <v>12.1999969482421</v>
      </c>
      <c r="I2968">
        <v>-16.3439025878906</v>
      </c>
      <c r="J2968">
        <v>-29.879745483398398</v>
      </c>
      <c r="L2968">
        <f t="shared" si="184"/>
        <v>9.2435576037074725</v>
      </c>
      <c r="M2968">
        <f t="shared" si="185"/>
        <v>0.67971328322465219</v>
      </c>
      <c r="N2968">
        <f t="shared" si="186"/>
        <v>0.46201014739203622</v>
      </c>
      <c r="O2968">
        <f t="shared" si="187"/>
        <v>0.78026687509783532</v>
      </c>
      <c r="P2968" t="str" cm="1">
        <f t="array" ref="P2968">IF(AND(O2968&gt;$Q$2,M2968&gt;0,M2969&lt;0,53.93&gt;A2968&gt;16.07),Peak,"")</f>
        <v/>
      </c>
    </row>
    <row r="2969" spans="1:16" x14ac:dyDescent="0.3">
      <c r="A2969">
        <v>29.648681640999701</v>
      </c>
      <c r="B2969">
        <v>-1.0292596817016599</v>
      </c>
      <c r="C2969">
        <v>3.69731140136718</v>
      </c>
      <c r="D2969">
        <v>9.5502901077270508</v>
      </c>
      <c r="E2969">
        <v>0.209972143173217</v>
      </c>
      <c r="F2969">
        <v>-0.37411341071128801</v>
      </c>
      <c r="G2969">
        <v>0.173733174800872</v>
      </c>
      <c r="H2969">
        <v>12.1999969482421</v>
      </c>
      <c r="I2969">
        <v>-16.3439025878906</v>
      </c>
      <c r="J2969">
        <v>-29.879745483398398</v>
      </c>
      <c r="L2969">
        <f t="shared" si="184"/>
        <v>10.292595796629998</v>
      </c>
      <c r="M2969">
        <f t="shared" si="185"/>
        <v>1.0490381929225254</v>
      </c>
      <c r="N2969">
        <f t="shared" si="186"/>
        <v>1.1004811302101576</v>
      </c>
      <c r="O2969">
        <f t="shared" si="187"/>
        <v>0.7707199141340193</v>
      </c>
      <c r="P2969" t="str" cm="1">
        <f t="array" ref="P2969">IF(AND(O2969&gt;$Q$2,M2969&gt;0,M2970&lt;0,53.93&gt;A2969&gt;16.07),Peak,"")</f>
        <v/>
      </c>
    </row>
    <row r="2970" spans="1:16" x14ac:dyDescent="0.3">
      <c r="A2970">
        <v>29.658660888999201</v>
      </c>
      <c r="B2970">
        <v>-1.1219170093536299</v>
      </c>
      <c r="C2970">
        <v>4.3745031356811497</v>
      </c>
      <c r="D2970">
        <v>10.248887062072701</v>
      </c>
      <c r="E2970">
        <v>1.49214249104261E-2</v>
      </c>
      <c r="F2970">
        <v>-0.33467730879783603</v>
      </c>
      <c r="G2970">
        <v>0.22702568769454901</v>
      </c>
      <c r="H2970">
        <v>11.9000091552734</v>
      </c>
      <c r="I2970">
        <v>-16.542007446288999</v>
      </c>
      <c r="J2970">
        <v>-29.7824096679687</v>
      </c>
      <c r="L2970">
        <f t="shared" si="184"/>
        <v>11.199761670280417</v>
      </c>
      <c r="M2970">
        <f t="shared" si="185"/>
        <v>0.90716587365041867</v>
      </c>
      <c r="N2970">
        <f t="shared" si="186"/>
        <v>0.82294992231592734</v>
      </c>
      <c r="O2970">
        <f t="shared" si="187"/>
        <v>0.7478791938322561</v>
      </c>
      <c r="P2970" t="str" cm="1">
        <f t="array" ref="P2970">IF(AND(O2970&gt;$Q$2,M2970&gt;0,M2971&lt;0,53.93&gt;A2970&gt;16.07),Peak,"")</f>
        <v/>
      </c>
    </row>
    <row r="2971" spans="1:16" x14ac:dyDescent="0.3">
      <c r="A2971">
        <v>29.668640135999301</v>
      </c>
      <c r="B2971">
        <v>-1.0488688945770199</v>
      </c>
      <c r="C2971">
        <v>4.7692322731018004</v>
      </c>
      <c r="D2971">
        <v>12.0571269989013</v>
      </c>
      <c r="E2971">
        <v>-0.185458004474639</v>
      </c>
      <c r="F2971">
        <v>-0.246211633086204</v>
      </c>
      <c r="G2971">
        <v>0.21743325889110501</v>
      </c>
      <c r="H2971">
        <v>11.9000091552734</v>
      </c>
      <c r="I2971">
        <v>-16.542007446288999</v>
      </c>
      <c r="J2971">
        <v>-29.7824096679687</v>
      </c>
      <c r="L2971">
        <f t="shared" si="184"/>
        <v>13.008459320782059</v>
      </c>
      <c r="M2971">
        <f t="shared" si="185"/>
        <v>1.8086976505016423</v>
      </c>
      <c r="N2971">
        <f t="shared" si="186"/>
        <v>3.2713871909301613</v>
      </c>
      <c r="O2971">
        <f t="shared" si="187"/>
        <v>0.73176986148188028</v>
      </c>
      <c r="P2971" t="str" cm="1">
        <f t="array" ref="P2971">IF(AND(O2971&gt;$Q$2,M2971&gt;0,M2972&lt;0,53.93&gt;A2971&gt;16.07),Peak,"")</f>
        <v/>
      </c>
    </row>
    <row r="2972" spans="1:16" x14ac:dyDescent="0.3">
      <c r="A2972">
        <v>29.678619383999798</v>
      </c>
      <c r="B2972">
        <v>-0.95097243785858099</v>
      </c>
      <c r="C2972">
        <v>4.8109955787658603</v>
      </c>
      <c r="D2972">
        <v>13.2974481582641</v>
      </c>
      <c r="E2972">
        <v>-0.28884565830230702</v>
      </c>
      <c r="F2972">
        <v>-0.13962660729885101</v>
      </c>
      <c r="G2972">
        <v>0.124703846871852</v>
      </c>
      <c r="H2972">
        <v>11.9000091552734</v>
      </c>
      <c r="I2972">
        <v>-16.542007446288999</v>
      </c>
      <c r="J2972">
        <v>-29.7824096679687</v>
      </c>
      <c r="L2972">
        <f t="shared" si="184"/>
        <v>14.172937400489449</v>
      </c>
      <c r="M2972">
        <f t="shared" si="185"/>
        <v>1.1644780797073899</v>
      </c>
      <c r="N2972">
        <f t="shared" si="186"/>
        <v>1.3560091981190103</v>
      </c>
      <c r="O2972">
        <f t="shared" si="187"/>
        <v>0.67642061987724145</v>
      </c>
      <c r="P2972" t="str" cm="1">
        <f t="array" ref="P2972">IF(AND(O2972&gt;$Q$2,M2972&gt;0,M2973&lt;0,53.93&gt;A2972&gt;16.07),Peak,"")</f>
        <v/>
      </c>
    </row>
    <row r="2973" spans="1:16" x14ac:dyDescent="0.3">
      <c r="A2973">
        <v>29.6886291499995</v>
      </c>
      <c r="B2973">
        <v>-0.84529221057891801</v>
      </c>
      <c r="C2973">
        <v>4.7313609123229901</v>
      </c>
      <c r="D2973">
        <v>14.2942247390747</v>
      </c>
      <c r="E2973">
        <v>-0.26646259427070601</v>
      </c>
      <c r="F2973">
        <v>4.2631882242858401E-3</v>
      </c>
      <c r="G2973">
        <v>-2.0251475274562801E-2</v>
      </c>
      <c r="H2973">
        <v>12.4000091552734</v>
      </c>
      <c r="I2973">
        <v>-16.046737670898398</v>
      </c>
      <c r="J2973">
        <v>-29.101119995117099</v>
      </c>
      <c r="L2973">
        <f t="shared" si="184"/>
        <v>15.080621866988722</v>
      </c>
      <c r="M2973">
        <f t="shared" si="185"/>
        <v>0.9076844664992727</v>
      </c>
      <c r="N2973">
        <f t="shared" si="186"/>
        <v>0.8238910907240693</v>
      </c>
      <c r="O2973">
        <f t="shared" si="187"/>
        <v>0.65058205772285915</v>
      </c>
      <c r="P2973" t="str" cm="1">
        <f t="array" ref="P2973">IF(AND(O2973&gt;$Q$2,M2973&gt;0,M2974&lt;0,53.93&gt;A2973&gt;16.07),Peak,"")</f>
        <v/>
      </c>
    </row>
    <row r="2974" spans="1:16" x14ac:dyDescent="0.3">
      <c r="A2974">
        <v>29.698608398000001</v>
      </c>
      <c r="B2974">
        <v>-1.0726693868637001</v>
      </c>
      <c r="C2974">
        <v>4.9425716400146396</v>
      </c>
      <c r="D2974">
        <v>14.8584022521972</v>
      </c>
      <c r="E2974">
        <v>-0.16520707309245999</v>
      </c>
      <c r="F2974">
        <v>0.22063064575195299</v>
      </c>
      <c r="G2974">
        <v>-0.14815351366996701</v>
      </c>
      <c r="H2974">
        <v>12.4000091552734</v>
      </c>
      <c r="I2974">
        <v>-16.046737670898398</v>
      </c>
      <c r="J2974">
        <v>-29.101119995117099</v>
      </c>
      <c r="L2974">
        <f t="shared" si="184"/>
        <v>15.695596564587483</v>
      </c>
      <c r="M2974">
        <f t="shared" si="185"/>
        <v>0.61497469759876111</v>
      </c>
      <c r="N2974">
        <f t="shared" si="186"/>
        <v>0.37819387868668769</v>
      </c>
      <c r="O2974">
        <f t="shared" si="187"/>
        <v>0.63841274808903348</v>
      </c>
      <c r="P2974" t="str" cm="1">
        <f t="array" ref="P2974">IF(AND(O2974&gt;$Q$2,M2974&gt;0,M2975&lt;0,53.93&gt;A2974&gt;16.07),Peak,"")</f>
        <v/>
      </c>
    </row>
    <row r="2975" spans="1:16" x14ac:dyDescent="0.3">
      <c r="A2975">
        <v>29.7085876459996</v>
      </c>
      <c r="B2975">
        <v>-1.5196398496627801</v>
      </c>
      <c r="C2975">
        <v>4.3804907798767001</v>
      </c>
      <c r="D2975">
        <v>15.1467018127441</v>
      </c>
      <c r="E2975">
        <v>-5.9687830507755203E-2</v>
      </c>
      <c r="F2975">
        <v>0.494554072618484</v>
      </c>
      <c r="G2975">
        <v>-0.206775277853012</v>
      </c>
      <c r="H2975">
        <v>12.4000091552734</v>
      </c>
      <c r="I2975">
        <v>-16.046737670898398</v>
      </c>
      <c r="J2975">
        <v>-29.101119995117099</v>
      </c>
      <c r="L2975">
        <f t="shared" si="184"/>
        <v>15.84047286382112</v>
      </c>
      <c r="M2975">
        <f t="shared" si="185"/>
        <v>0.14487629923363698</v>
      </c>
      <c r="N2975">
        <f t="shared" si="186"/>
        <v>2.0989142079634326E-2</v>
      </c>
      <c r="O2975">
        <f t="shared" si="187"/>
        <v>0.63689009134642349</v>
      </c>
      <c r="P2975" t="e" cm="1">
        <f t="array" ref="P2975">IF(AND(O2975&gt;$Q$2,M2975&gt;0,M2976&lt;0,53.93&gt;A2975&gt;16.07),Peak,"")</f>
        <v>#NAME?</v>
      </c>
    </row>
    <row r="2976" spans="1:16" x14ac:dyDescent="0.3">
      <c r="A2976">
        <v>29.718597411999301</v>
      </c>
      <c r="B2976">
        <v>-1.76393187046051</v>
      </c>
      <c r="C2976">
        <v>4.2492136955261204</v>
      </c>
      <c r="D2976">
        <v>15.020215034484799</v>
      </c>
      <c r="E2976">
        <v>-1.06632965616881E-3</v>
      </c>
      <c r="F2976">
        <v>0.738633573055267</v>
      </c>
      <c r="G2976">
        <v>-0.163075476884841</v>
      </c>
      <c r="H2976">
        <v>13.1999969482421</v>
      </c>
      <c r="I2976">
        <v>-15.9476776123046</v>
      </c>
      <c r="J2976">
        <v>-28.711807250976499</v>
      </c>
      <c r="L2976">
        <f t="shared" si="184"/>
        <v>15.709046194980656</v>
      </c>
      <c r="M2976">
        <f t="shared" si="185"/>
        <v>-0.13142666884046328</v>
      </c>
      <c r="N2976">
        <f t="shared" si="186"/>
        <v>1.72729692825008E-2</v>
      </c>
      <c r="O2976">
        <f t="shared" si="187"/>
        <v>0.63647970556383382</v>
      </c>
      <c r="P2976" t="str" cm="1">
        <f t="array" ref="P2976">IF(AND(O2976&gt;$Q$2,M2976&gt;0,M2977&lt;0,53.93&gt;A2976&gt;16.07),Peak,"")</f>
        <v/>
      </c>
    </row>
    <row r="2977" spans="1:16" x14ac:dyDescent="0.3">
      <c r="A2977">
        <v>29.728576659999799</v>
      </c>
      <c r="B2977">
        <v>-1.8461109399795499</v>
      </c>
      <c r="C2977">
        <v>3.8368213176727202</v>
      </c>
      <c r="D2977">
        <v>14.474749565124499</v>
      </c>
      <c r="E2977">
        <v>-2.1321268286556001E-3</v>
      </c>
      <c r="F2977">
        <v>0.92089420557022095</v>
      </c>
      <c r="G2977">
        <v>-4.0502686053514397E-2</v>
      </c>
      <c r="H2977">
        <v>13.1999969482421</v>
      </c>
      <c r="I2977">
        <v>-15.9476776123046</v>
      </c>
      <c r="J2977">
        <v>-28.711807250976499</v>
      </c>
      <c r="L2977">
        <f t="shared" si="184"/>
        <v>15.087998488849735</v>
      </c>
      <c r="M2977">
        <f t="shared" si="185"/>
        <v>-0.62104770613092164</v>
      </c>
      <c r="N2977">
        <f t="shared" si="186"/>
        <v>0.38570025329047958</v>
      </c>
      <c r="O2977">
        <f t="shared" si="187"/>
        <v>0.63660972047384801</v>
      </c>
      <c r="P2977" t="str" cm="1">
        <f t="array" ref="P2977">IF(AND(O2977&gt;$Q$2,M2977&gt;0,M2978&lt;0,53.93&gt;A2977&gt;16.07),Peak,"")</f>
        <v/>
      </c>
    </row>
    <row r="2978" spans="1:16" x14ac:dyDescent="0.3">
      <c r="A2978">
        <v>29.7385864259995</v>
      </c>
      <c r="B2978">
        <v>-1.9595750570297199</v>
      </c>
      <c r="C2978">
        <v>3.7188665866851802</v>
      </c>
      <c r="D2978">
        <v>14.271022796630801</v>
      </c>
      <c r="E2978">
        <v>-4.3700076639652197E-2</v>
      </c>
      <c r="F2978">
        <v>1.0690472126007</v>
      </c>
      <c r="G2978">
        <v>9.0597011148929596E-2</v>
      </c>
      <c r="H2978">
        <v>13.1999969482421</v>
      </c>
      <c r="I2978">
        <v>-15.9476776123046</v>
      </c>
      <c r="J2978">
        <v>-28.711807250976499</v>
      </c>
      <c r="L2978">
        <f t="shared" si="184"/>
        <v>14.877230748887795</v>
      </c>
      <c r="M2978">
        <f t="shared" si="185"/>
        <v>-0.21076773996193943</v>
      </c>
      <c r="N2978">
        <f t="shared" si="186"/>
        <v>4.4423040208663715E-2</v>
      </c>
      <c r="O2978">
        <f t="shared" si="187"/>
        <v>0.63086416186632543</v>
      </c>
      <c r="P2978" t="str" cm="1">
        <f t="array" ref="P2978">IF(AND(O2978&gt;$Q$2,M2978&gt;0,M2979&lt;0,53.93&gt;A2978&gt;16.07),Peak,"")</f>
        <v/>
      </c>
    </row>
    <row r="2979" spans="1:16" x14ac:dyDescent="0.3">
      <c r="A2979">
        <v>29.748565672999501</v>
      </c>
      <c r="B2979">
        <v>-2.3581960201263401</v>
      </c>
      <c r="C2979">
        <v>3.99713802337646</v>
      </c>
      <c r="D2979">
        <v>13.74351978302</v>
      </c>
      <c r="E2979">
        <v>-0.111914552748203</v>
      </c>
      <c r="F2979">
        <v>1.218266248703</v>
      </c>
      <c r="G2979">
        <v>0.20251102745532901</v>
      </c>
      <c r="H2979">
        <v>14.3000030517578</v>
      </c>
      <c r="I2979">
        <v>-15.9476776123046</v>
      </c>
      <c r="J2979">
        <v>-27.933181762695298</v>
      </c>
      <c r="L2979">
        <f t="shared" si="184"/>
        <v>14.505948327273321</v>
      </c>
      <c r="M2979">
        <f t="shared" si="185"/>
        <v>-0.37128242161447389</v>
      </c>
      <c r="N2979">
        <f t="shared" si="186"/>
        <v>0.13785063659990796</v>
      </c>
      <c r="O2979">
        <f t="shared" si="187"/>
        <v>0.63411649915051937</v>
      </c>
      <c r="P2979" t="str" cm="1">
        <f t="array" ref="P2979">IF(AND(O2979&gt;$Q$2,M2979&gt;0,M2980&lt;0,53.93&gt;A2979&gt;16.07),Peak,"")</f>
        <v/>
      </c>
    </row>
    <row r="2980" spans="1:16" x14ac:dyDescent="0.3">
      <c r="A2980">
        <v>29.758575438999198</v>
      </c>
      <c r="B2980">
        <v>-2.8282186985015798</v>
      </c>
      <c r="C2980">
        <v>4.1067099571228001</v>
      </c>
      <c r="D2980">
        <v>13.7858819961547</v>
      </c>
      <c r="E2980">
        <v>-0.193984925746917</v>
      </c>
      <c r="F2980">
        <v>1.2694271802902199</v>
      </c>
      <c r="G2980">
        <v>0.31016185879707298</v>
      </c>
      <c r="H2980">
        <v>14.3000030517578</v>
      </c>
      <c r="I2980">
        <v>-15.9476776123046</v>
      </c>
      <c r="J2980">
        <v>-27.933181762695298</v>
      </c>
      <c r="L2980">
        <f t="shared" si="184"/>
        <v>14.659960098526456</v>
      </c>
      <c r="M2980">
        <f t="shared" si="185"/>
        <v>0.15401177125313481</v>
      </c>
      <c r="N2980">
        <f t="shared" si="186"/>
        <v>2.3719625684527922E-2</v>
      </c>
      <c r="O2980">
        <f t="shared" si="187"/>
        <v>0.63369510449837096</v>
      </c>
      <c r="P2980" t="str" cm="1">
        <f t="array" ref="P2980">IF(AND(O2980&gt;$Q$2,M2980&gt;0,M2981&lt;0,53.93&gt;A2980&gt;16.07),Peak,"")</f>
        <v/>
      </c>
    </row>
    <row r="2981" spans="1:16" x14ac:dyDescent="0.3">
      <c r="A2981">
        <v>29.7685546869997</v>
      </c>
      <c r="B2981">
        <v>-2.8154952526092498</v>
      </c>
      <c r="C2981">
        <v>3.9140605926513601</v>
      </c>
      <c r="D2981">
        <v>14.084510803222599</v>
      </c>
      <c r="E2981">
        <v>-0.23875053226947701</v>
      </c>
      <c r="F2981">
        <v>1.15111756324768</v>
      </c>
      <c r="G2981">
        <v>0.41141790151596003</v>
      </c>
      <c r="H2981">
        <v>14.3000030517578</v>
      </c>
      <c r="I2981">
        <v>-15.9476776123046</v>
      </c>
      <c r="J2981">
        <v>-27.933181762695298</v>
      </c>
      <c r="L2981">
        <f t="shared" si="184"/>
        <v>14.886918029145781</v>
      </c>
      <c r="M2981">
        <f t="shared" si="185"/>
        <v>0.22695793061932434</v>
      </c>
      <c r="N2981">
        <f t="shared" si="186"/>
        <v>5.150990227100604E-2</v>
      </c>
      <c r="O2981">
        <f t="shared" si="187"/>
        <v>0.64158424913215584</v>
      </c>
      <c r="P2981" t="str" cm="1">
        <f t="array" ref="P2981">IF(AND(O2981&gt;$Q$2,M2981&gt;0,M2982&lt;0,53.93&gt;A2981&gt;16.07),Peak,"")</f>
        <v/>
      </c>
    </row>
    <row r="2982" spans="1:16" x14ac:dyDescent="0.3">
      <c r="A2982">
        <v>29.778533934999299</v>
      </c>
      <c r="B2982">
        <v>-2.4321422576904199</v>
      </c>
      <c r="C2982">
        <v>3.37413334846496</v>
      </c>
      <c r="D2982">
        <v>14.5003461837768</v>
      </c>
      <c r="E2982">
        <v>-0.237684726715087</v>
      </c>
      <c r="F2982">
        <v>0.831362724304199</v>
      </c>
      <c r="G2982">
        <v>0.48496162891387901</v>
      </c>
      <c r="H2982">
        <v>15.4000091552734</v>
      </c>
      <c r="I2982">
        <v>-15.8486328125</v>
      </c>
      <c r="J2982">
        <v>-27.933181762695298</v>
      </c>
      <c r="L2982">
        <f t="shared" si="184"/>
        <v>15.085096329299235</v>
      </c>
      <c r="M2982">
        <f t="shared" si="185"/>
        <v>0.1981783001534545</v>
      </c>
      <c r="N2982">
        <f t="shared" si="186"/>
        <v>3.9274638651712705E-2</v>
      </c>
      <c r="O2982">
        <f t="shared" si="187"/>
        <v>0.64088281820442117</v>
      </c>
      <c r="P2982" t="str" cm="1">
        <f t="array" ref="P2982">IF(AND(O2982&gt;$Q$2,M2982&gt;0,M2983&lt;0,53.93&gt;A2982&gt;16.07),Peak,"")</f>
        <v/>
      </c>
    </row>
    <row r="2983" spans="1:16" x14ac:dyDescent="0.3">
      <c r="A2983">
        <v>29.7885131829998</v>
      </c>
      <c r="B2983">
        <v>-1.4620097875595</v>
      </c>
      <c r="C2983">
        <v>2.2439835071563698</v>
      </c>
      <c r="D2983">
        <v>15.364499092101999</v>
      </c>
      <c r="E2983">
        <v>-0.24194845557212799</v>
      </c>
      <c r="F2983">
        <v>0.30163520574569702</v>
      </c>
      <c r="G2983">
        <v>0.49668565392494202</v>
      </c>
      <c r="H2983">
        <v>15.4000091552734</v>
      </c>
      <c r="I2983">
        <v>-15.8486328125</v>
      </c>
      <c r="J2983">
        <v>-27.933181762695298</v>
      </c>
      <c r="L2983">
        <f t="shared" si="184"/>
        <v>15.596177959696174</v>
      </c>
      <c r="M2983">
        <f t="shared" si="185"/>
        <v>0.51108163039693899</v>
      </c>
      <c r="N2983">
        <f t="shared" si="186"/>
        <v>0.26120443292919338</v>
      </c>
      <c r="O2983">
        <f t="shared" si="187"/>
        <v>0.64006529729481032</v>
      </c>
      <c r="P2983" t="str" cm="1">
        <f t="array" ref="P2983">IF(AND(O2983&gt;$Q$2,M2983&gt;0,M2984&lt;0,53.93&gt;A2983&gt;16.07),Peak,"")</f>
        <v/>
      </c>
    </row>
    <row r="2984" spans="1:16" x14ac:dyDescent="0.3">
      <c r="A2984">
        <v>29.798522948999501</v>
      </c>
      <c r="B2984">
        <v>-0.84738785028457597</v>
      </c>
      <c r="C2984">
        <v>1.25005054473876</v>
      </c>
      <c r="D2984">
        <v>16.0924358367919</v>
      </c>
      <c r="E2984">
        <v>-0.22276277840137401</v>
      </c>
      <c r="F2984">
        <v>-0.28245061635971003</v>
      </c>
      <c r="G2984">
        <v>0.46044698357581998</v>
      </c>
      <c r="H2984">
        <v>15.4000091552734</v>
      </c>
      <c r="I2984">
        <v>-15.8486328125</v>
      </c>
      <c r="J2984">
        <v>-27.933181762695298</v>
      </c>
      <c r="L2984">
        <f t="shared" si="184"/>
        <v>16.163142754256544</v>
      </c>
      <c r="M2984">
        <f t="shared" si="185"/>
        <v>0.56696479456036997</v>
      </c>
      <c r="N2984">
        <f t="shared" si="186"/>
        <v>0.32144907827088254</v>
      </c>
      <c r="O2984">
        <f t="shared" si="187"/>
        <v>0.63886016002966384</v>
      </c>
      <c r="P2984" t="str" cm="1">
        <f t="array" ref="P2984">IF(AND(O2984&gt;$Q$2,M2984&gt;0,M2985&lt;0,53.93&gt;A2984&gt;16.07),Peak,"")</f>
        <v/>
      </c>
    </row>
    <row r="2985" spans="1:16" x14ac:dyDescent="0.3">
      <c r="A2985">
        <v>29.808471678999901</v>
      </c>
      <c r="B2985">
        <v>-0.61492127180099398</v>
      </c>
      <c r="C2985">
        <v>0.49038025736808699</v>
      </c>
      <c r="D2985">
        <v>16.6485290527343</v>
      </c>
      <c r="E2985">
        <v>-7.2478197515010806E-2</v>
      </c>
      <c r="F2985">
        <v>-0.795124292373657</v>
      </c>
      <c r="G2985">
        <v>0.41141790151596003</v>
      </c>
      <c r="H2985">
        <v>14.5999908447265</v>
      </c>
      <c r="I2985">
        <v>-15.9476776123046</v>
      </c>
      <c r="J2985">
        <v>-27.446533203125</v>
      </c>
      <c r="L2985">
        <f t="shared" si="184"/>
        <v>16.667096945391176</v>
      </c>
      <c r="M2985">
        <f t="shared" si="185"/>
        <v>0.50395419113463191</v>
      </c>
      <c r="N2985">
        <f t="shared" si="186"/>
        <v>0.25396982676216112</v>
      </c>
      <c r="O2985">
        <f t="shared" si="187"/>
        <v>0.64917121322022597</v>
      </c>
      <c r="P2985" t="e" cm="1">
        <f t="array" ref="P2985">IF(AND(O2985&gt;$Q$2,M2985&gt;0,M2986&lt;0,53.93&gt;A2985&gt;16.07),Peak,"")</f>
        <v>#NAME?</v>
      </c>
    </row>
    <row r="2986" spans="1:16" x14ac:dyDescent="0.3">
      <c r="A2986">
        <v>29.818481444999598</v>
      </c>
      <c r="B2986">
        <v>-0.382604360580444</v>
      </c>
      <c r="C2986">
        <v>0.210312649607658</v>
      </c>
      <c r="D2986">
        <v>16.570989608764599</v>
      </c>
      <c r="E2986">
        <v>0.240881592035293</v>
      </c>
      <c r="F2986">
        <v>-1.15218389034271</v>
      </c>
      <c r="G2986">
        <v>0.37411287426948497</v>
      </c>
      <c r="H2986">
        <v>14.5999908447265</v>
      </c>
      <c r="I2986">
        <v>-15.9476776123046</v>
      </c>
      <c r="J2986">
        <v>-27.446533203125</v>
      </c>
      <c r="L2986">
        <f t="shared" si="184"/>
        <v>16.576740153634081</v>
      </c>
      <c r="M2986">
        <f t="shared" si="185"/>
        <v>-9.0356791757095323E-2</v>
      </c>
      <c r="N2986">
        <f t="shared" si="186"/>
        <v>8.164349816635089E-3</v>
      </c>
      <c r="O2986">
        <f t="shared" si="187"/>
        <v>0.65182929939655565</v>
      </c>
      <c r="P2986" t="str" cm="1">
        <f t="array" ref="P2986">IF(AND(O2986&gt;$Q$2,M2986&gt;0,M2987&lt;0,53.93&gt;A2986&gt;16.07),Peak,"")</f>
        <v/>
      </c>
    </row>
    <row r="2987" spans="1:16" x14ac:dyDescent="0.3">
      <c r="A2987">
        <v>29.828491210999299</v>
      </c>
      <c r="B2987">
        <v>-0.51597702503204301</v>
      </c>
      <c r="C2987">
        <v>-0.18755996227264399</v>
      </c>
      <c r="D2987">
        <v>15.8578729629516</v>
      </c>
      <c r="E2987">
        <v>0.63737809658050504</v>
      </c>
      <c r="F2987">
        <v>-1.2918105125427199</v>
      </c>
      <c r="G2987">
        <v>0.38583743572235102</v>
      </c>
      <c r="H2987">
        <v>14.5999908447265</v>
      </c>
      <c r="I2987">
        <v>-15.9476776123046</v>
      </c>
      <c r="J2987">
        <v>-27.446533203125</v>
      </c>
      <c r="L2987">
        <f t="shared" si="184"/>
        <v>15.867373630784648</v>
      </c>
      <c r="M2987">
        <f t="shared" si="185"/>
        <v>-0.70936652284943236</v>
      </c>
      <c r="N2987">
        <f t="shared" si="186"/>
        <v>0.50320086373949424</v>
      </c>
      <c r="O2987">
        <f t="shared" si="187"/>
        <v>0.6530334580691296</v>
      </c>
      <c r="P2987" t="str" cm="1">
        <f t="array" ref="P2987">IF(AND(O2987&gt;$Q$2,M2987&gt;0,M2988&lt;0,53.93&gt;A2987&gt;16.07),Peak,"")</f>
        <v/>
      </c>
    </row>
    <row r="2988" spans="1:16" x14ac:dyDescent="0.3">
      <c r="A2988">
        <v>29.838470458999801</v>
      </c>
      <c r="B2988">
        <v>-0.29638367891311601</v>
      </c>
      <c r="C2988">
        <v>-7.2599031031131703E-2</v>
      </c>
      <c r="D2988">
        <v>14.6876068115234</v>
      </c>
      <c r="E2988">
        <v>1.0061619281768699</v>
      </c>
      <c r="F2988">
        <v>-1.24278140068054</v>
      </c>
      <c r="G2988">
        <v>0.45405164361</v>
      </c>
      <c r="H2988">
        <v>13.1000061035156</v>
      </c>
      <c r="I2988">
        <v>-17.037277221679599</v>
      </c>
      <c r="J2988">
        <v>-27.3492126464843</v>
      </c>
      <c r="L2988">
        <f t="shared" si="184"/>
        <v>14.690776281542828</v>
      </c>
      <c r="M2988">
        <f t="shared" si="185"/>
        <v>-1.1765973492418205</v>
      </c>
      <c r="N2988">
        <f t="shared" si="186"/>
        <v>1.3843813222428785</v>
      </c>
      <c r="O2988">
        <f t="shared" si="187"/>
        <v>0.65300313673736665</v>
      </c>
      <c r="P2988" t="str" cm="1">
        <f t="array" ref="P2988">IF(AND(O2988&gt;$Q$2,M2988&gt;0,M2989&lt;0,53.93&gt;A2988&gt;16.07),Peak,"")</f>
        <v/>
      </c>
    </row>
    <row r="2989" spans="1:16" x14ac:dyDescent="0.3">
      <c r="A2989">
        <v>29.8484497069994</v>
      </c>
      <c r="B2989">
        <v>8.2328794524073601E-3</v>
      </c>
      <c r="C2989">
        <v>-0.47586044669151301</v>
      </c>
      <c r="D2989">
        <v>12.2169942855834</v>
      </c>
      <c r="E2989">
        <v>1.2513078451156601</v>
      </c>
      <c r="F2989">
        <v>-1.0253479480743399</v>
      </c>
      <c r="G2989">
        <v>0.518002688884735</v>
      </c>
      <c r="H2989">
        <v>13.1000061035156</v>
      </c>
      <c r="I2989">
        <v>-17.037277221679599</v>
      </c>
      <c r="J2989">
        <v>-27.3492126464843</v>
      </c>
      <c r="L2989">
        <f t="shared" si="184"/>
        <v>12.226261093196358</v>
      </c>
      <c r="M2989">
        <f t="shared" si="185"/>
        <v>-2.4645151883464695</v>
      </c>
      <c r="N2989">
        <f t="shared" si="186"/>
        <v>6.0738351135904338</v>
      </c>
      <c r="O2989">
        <f t="shared" si="187"/>
        <v>0.72176434148044544</v>
      </c>
      <c r="P2989" t="str" cm="1">
        <f t="array" ref="P2989">IF(AND(O2989&gt;$Q$2,M2989&gt;0,M2990&lt;0,53.93&gt;A2989&gt;16.07),Peak,"")</f>
        <v/>
      </c>
    </row>
    <row r="2990" spans="1:16" x14ac:dyDescent="0.3">
      <c r="A2990">
        <v>29.858459471999499</v>
      </c>
      <c r="B2990">
        <v>0.172890469431877</v>
      </c>
      <c r="C2990">
        <v>-0.55250108242034901</v>
      </c>
      <c r="D2990">
        <v>10.3009786605834</v>
      </c>
      <c r="E2990">
        <v>1.3077976703643699</v>
      </c>
      <c r="F2990">
        <v>-0.64803713560104304</v>
      </c>
      <c r="G2990">
        <v>0.52972722053527799</v>
      </c>
      <c r="H2990">
        <v>13.1000061035156</v>
      </c>
      <c r="I2990">
        <v>-17.037277221679599</v>
      </c>
      <c r="J2990">
        <v>-27.3492126464843</v>
      </c>
      <c r="L2990">
        <f t="shared" si="184"/>
        <v>10.31723363728333</v>
      </c>
      <c r="M2990">
        <f t="shared" si="185"/>
        <v>-1.9090274559130282</v>
      </c>
      <c r="N2990">
        <f t="shared" si="186"/>
        <v>3.6443858274297689</v>
      </c>
      <c r="O2990">
        <f t="shared" si="187"/>
        <v>0.66203679344766997</v>
      </c>
      <c r="P2990" t="str" cm="1">
        <f t="array" ref="P2990">IF(AND(O2990&gt;$Q$2,M2990&gt;0,M2991&lt;0,53.93&gt;A2990&gt;16.07),Peak,"")</f>
        <v/>
      </c>
    </row>
    <row r="2991" spans="1:16" x14ac:dyDescent="0.3">
      <c r="A2991">
        <v>29.868438720999599</v>
      </c>
      <c r="B2991">
        <v>0.25357270240783603</v>
      </c>
      <c r="C2991">
        <v>-0.23351439833641</v>
      </c>
      <c r="D2991">
        <v>8.2774868011474592</v>
      </c>
      <c r="E2991">
        <v>1.17563223838806</v>
      </c>
      <c r="F2991">
        <v>-0.187589600682258</v>
      </c>
      <c r="G2991">
        <v>0.50521260499954201</v>
      </c>
      <c r="H2991">
        <v>12.8999938964843</v>
      </c>
      <c r="I2991">
        <v>-17.928756713867099</v>
      </c>
      <c r="J2991">
        <v>-25.597305297851499</v>
      </c>
      <c r="L2991">
        <f t="shared" si="184"/>
        <v>8.2846614796747868</v>
      </c>
      <c r="M2991">
        <f t="shared" si="185"/>
        <v>-2.0325721576085432</v>
      </c>
      <c r="N2991">
        <f t="shared" si="186"/>
        <v>4.1313495758854488</v>
      </c>
      <c r="O2991">
        <f t="shared" si="187"/>
        <v>0.66741151644495778</v>
      </c>
      <c r="P2991" t="str" cm="1">
        <f t="array" ref="P2991">IF(AND(O2991&gt;$Q$2,M2991&gt;0,M2992&lt;0,53.93&gt;A2991&gt;16.07),Peak,"")</f>
        <v/>
      </c>
    </row>
    <row r="2992" spans="1:16" x14ac:dyDescent="0.3">
      <c r="A2992">
        <v>29.878448485999701</v>
      </c>
      <c r="B2992">
        <v>0.32826736569404602</v>
      </c>
      <c r="C2992">
        <v>-0.21240828931331601</v>
      </c>
      <c r="D2992">
        <v>6.7973647117614702</v>
      </c>
      <c r="E2992">
        <v>0.92089420557022095</v>
      </c>
      <c r="F2992">
        <v>0.218499049544334</v>
      </c>
      <c r="G2992">
        <v>0.46790781617164601</v>
      </c>
      <c r="H2992">
        <v>12.8999938964843</v>
      </c>
      <c r="I2992">
        <v>-17.928756713867099</v>
      </c>
      <c r="J2992">
        <v>-25.597305297851499</v>
      </c>
      <c r="L2992">
        <f t="shared" si="184"/>
        <v>6.8086007203719046</v>
      </c>
      <c r="M2992">
        <f t="shared" si="185"/>
        <v>-1.4760607593028823</v>
      </c>
      <c r="N2992">
        <f t="shared" si="186"/>
        <v>2.1787553651538012</v>
      </c>
      <c r="O2992">
        <f t="shared" si="187"/>
        <v>0.60037765019906442</v>
      </c>
      <c r="P2992" t="str" cm="1">
        <f t="array" ref="P2992">IF(AND(O2992&gt;$Q$2,M2992&gt;0,M2993&lt;0,53.93&gt;A2992&gt;16.07),Peak,"")</f>
        <v/>
      </c>
    </row>
    <row r="2993" spans="1:16" x14ac:dyDescent="0.3">
      <c r="A2993">
        <v>29.888427733999301</v>
      </c>
      <c r="B2993">
        <v>-7.2449341416358906E-2</v>
      </c>
      <c r="C2993">
        <v>0.207917630672454</v>
      </c>
      <c r="D2993">
        <v>5.5422248840331996</v>
      </c>
      <c r="E2993">
        <v>0.60753387212753296</v>
      </c>
      <c r="F2993">
        <v>0.49668565392494202</v>
      </c>
      <c r="G2993">
        <v>0.42847120761871299</v>
      </c>
      <c r="H2993">
        <v>12.8999938964843</v>
      </c>
      <c r="I2993">
        <v>-17.928756713867099</v>
      </c>
      <c r="J2993">
        <v>-25.597305297851499</v>
      </c>
      <c r="L2993">
        <f t="shared" si="184"/>
        <v>5.5465967325390553</v>
      </c>
      <c r="M2993">
        <f t="shared" si="185"/>
        <v>-1.2620039878328493</v>
      </c>
      <c r="N2993">
        <f t="shared" si="186"/>
        <v>1.5926540653060144</v>
      </c>
      <c r="O2993">
        <f t="shared" si="187"/>
        <v>0.55903700025094383</v>
      </c>
      <c r="P2993" t="str" cm="1">
        <f t="array" ref="P2993">IF(AND(O2993&gt;$Q$2,M2993&gt;0,M2994&lt;0,53.93&gt;A2993&gt;16.07),Peak,"")</f>
        <v/>
      </c>
    </row>
    <row r="2994" spans="1:16" x14ac:dyDescent="0.3">
      <c r="A2994">
        <v>29.898406982999401</v>
      </c>
      <c r="B2994">
        <v>-0.45220962166786099</v>
      </c>
      <c r="C2994">
        <v>0.45520341396331698</v>
      </c>
      <c r="D2994">
        <v>5.1445021629333496</v>
      </c>
      <c r="E2994">
        <v>0.32401829957961997</v>
      </c>
      <c r="F2994">
        <v>0.61712688207626298</v>
      </c>
      <c r="G2994">
        <v>0.40289101004600503</v>
      </c>
      <c r="H2994">
        <v>13.5</v>
      </c>
      <c r="I2994">
        <v>-18.6221313476562</v>
      </c>
      <c r="J2994">
        <v>-26.278610229492099</v>
      </c>
      <c r="L2994">
        <f t="shared" si="184"/>
        <v>5.1843616959505017</v>
      </c>
      <c r="M2994">
        <f t="shared" si="185"/>
        <v>-0.3622350365885536</v>
      </c>
      <c r="N2994">
        <f t="shared" si="186"/>
        <v>0.13121422173231076</v>
      </c>
      <c r="O2994">
        <f t="shared" si="187"/>
        <v>0.52609061693837456</v>
      </c>
      <c r="P2994" t="str" cm="1">
        <f t="array" ref="P2994">IF(AND(O2994&gt;$Q$2,M2994&gt;0,M2995&lt;0,53.93&gt;A2994&gt;16.07),Peak,"")</f>
        <v/>
      </c>
    </row>
    <row r="2995" spans="1:16" x14ac:dyDescent="0.3">
      <c r="A2995">
        <v>29.908447265999701</v>
      </c>
      <c r="B2995">
        <v>-0.94917619228363004</v>
      </c>
      <c r="C2995">
        <v>0.96100157499313299</v>
      </c>
      <c r="D2995">
        <v>4.7111530303954998</v>
      </c>
      <c r="E2995">
        <v>0.141757667064666</v>
      </c>
      <c r="F2995">
        <v>0.58834874629974299</v>
      </c>
      <c r="G2995">
        <v>0.390100628137588</v>
      </c>
      <c r="H2995">
        <v>13.5</v>
      </c>
      <c r="I2995">
        <v>-18.6221313476562</v>
      </c>
      <c r="J2995">
        <v>-26.278610229492099</v>
      </c>
      <c r="L2995">
        <f t="shared" si="184"/>
        <v>4.9009613696643273</v>
      </c>
      <c r="M2995">
        <f t="shared" si="185"/>
        <v>-0.2834003262861744</v>
      </c>
      <c r="N2995">
        <f t="shared" si="186"/>
        <v>8.0315744939110117E-2</v>
      </c>
      <c r="O2995">
        <f t="shared" si="187"/>
        <v>0.52871012673464246</v>
      </c>
      <c r="P2995" t="str" cm="1">
        <f t="array" ref="P2995">IF(AND(O2995&gt;$Q$2,M2995&gt;0,M2996&lt;0,53.93&gt;A2995&gt;16.07),Peak,"")</f>
        <v/>
      </c>
    </row>
    <row r="2996" spans="1:16" x14ac:dyDescent="0.3">
      <c r="A2996">
        <v>29.918395995999099</v>
      </c>
      <c r="B2996">
        <v>-0.88406157493591297</v>
      </c>
      <c r="C2996">
        <v>0.93495577573776201</v>
      </c>
      <c r="D2996">
        <v>4.4719505310058496</v>
      </c>
      <c r="E2996">
        <v>6.2884956598281805E-2</v>
      </c>
      <c r="F2996">
        <v>0.44019576907157898</v>
      </c>
      <c r="G2996">
        <v>0.37731081247329701</v>
      </c>
      <c r="H2996">
        <v>13.5</v>
      </c>
      <c r="I2996">
        <v>-18.6221313476562</v>
      </c>
      <c r="J2996">
        <v>-26.278610229492099</v>
      </c>
      <c r="L2996">
        <f t="shared" si="184"/>
        <v>4.6533910992551517</v>
      </c>
      <c r="M2996">
        <f t="shared" si="185"/>
        <v>-0.24757027040917556</v>
      </c>
      <c r="N2996">
        <f t="shared" si="186"/>
        <v>6.1291038790472312E-2</v>
      </c>
      <c r="O2996">
        <f t="shared" si="187"/>
        <v>0.53428609172592756</v>
      </c>
      <c r="P2996" t="str" cm="1">
        <f t="array" ref="P2996">IF(AND(O2996&gt;$Q$2,M2996&gt;0,M2997&lt;0,53.93&gt;A2996&gt;16.07),Peak,"")</f>
        <v/>
      </c>
    </row>
    <row r="2997" spans="1:16" x14ac:dyDescent="0.3">
      <c r="A2997">
        <v>29.9283752439996</v>
      </c>
      <c r="B2997">
        <v>-1.06383776664733</v>
      </c>
      <c r="C2997">
        <v>0.62420195341110196</v>
      </c>
      <c r="D2997">
        <v>4.5940966606140101</v>
      </c>
      <c r="E2997">
        <v>6.7148141562938607E-2</v>
      </c>
      <c r="F2997">
        <v>0.185457482933998</v>
      </c>
      <c r="G2997">
        <v>0.35705932974815302</v>
      </c>
      <c r="H2997">
        <v>13.1999969482421</v>
      </c>
      <c r="I2997">
        <v>-18.72119140625</v>
      </c>
      <c r="J2997">
        <v>-25.2080078125</v>
      </c>
      <c r="L2997">
        <f t="shared" si="184"/>
        <v>4.7567954548679321</v>
      </c>
      <c r="M2997">
        <f t="shared" si="185"/>
        <v>0.10340435561278039</v>
      </c>
      <c r="N2997">
        <f t="shared" si="186"/>
        <v>1.0692460759694346E-2</v>
      </c>
      <c r="O2997">
        <f t="shared" si="187"/>
        <v>0.53344836426068698</v>
      </c>
      <c r="P2997" t="str" cm="1">
        <f t="array" ref="P2997">IF(AND(O2997&gt;$Q$2,M2997&gt;0,M2998&lt;0,53.93&gt;A2997&gt;16.07),Peak,"")</f>
        <v/>
      </c>
    </row>
    <row r="2998" spans="1:16" x14ac:dyDescent="0.3">
      <c r="A2998">
        <v>29.938385009999301</v>
      </c>
      <c r="B2998">
        <v>-1.15155529975891</v>
      </c>
      <c r="C2998">
        <v>0.66357010602951005</v>
      </c>
      <c r="D2998">
        <v>4.8599438667297301</v>
      </c>
      <c r="E2998">
        <v>0.121506460011005</v>
      </c>
      <c r="F2998">
        <v>-0.14389032125473</v>
      </c>
      <c r="G2998">
        <v>0.33254492282867398</v>
      </c>
      <c r="H2998">
        <v>13.1999969482421</v>
      </c>
      <c r="I2998">
        <v>-18.72119140625</v>
      </c>
      <c r="J2998">
        <v>-25.2080078125</v>
      </c>
      <c r="L2998">
        <f t="shared" si="184"/>
        <v>5.0383984838222915</v>
      </c>
      <c r="M2998">
        <f t="shared" si="185"/>
        <v>0.2816030289543594</v>
      </c>
      <c r="N2998">
        <f t="shared" si="186"/>
        <v>7.9300265916269777E-2</v>
      </c>
      <c r="O2998">
        <f t="shared" si="187"/>
        <v>0.53508911647079827</v>
      </c>
      <c r="P2998" t="e" cm="1">
        <f t="array" ref="P2998">IF(AND(O2998&gt;$Q$2,M2998&gt;0,M2999&lt;0,53.93&gt;A2998&gt;16.07),Peak,"")</f>
        <v>#NAME?</v>
      </c>
    </row>
    <row r="2999" spans="1:16" x14ac:dyDescent="0.3">
      <c r="A2999">
        <v>29.9483337399997</v>
      </c>
      <c r="B2999">
        <v>-0.85472261905670099</v>
      </c>
      <c r="C2999">
        <v>0.65892976522445601</v>
      </c>
      <c r="D2999">
        <v>4.4786863327026296</v>
      </c>
      <c r="E2999">
        <v>0.19718204438686299</v>
      </c>
      <c r="F2999">
        <v>-0.46151331067085199</v>
      </c>
      <c r="G2999">
        <v>0.331479132175445</v>
      </c>
      <c r="H2999">
        <v>13.1999969482421</v>
      </c>
      <c r="I2999">
        <v>-18.72119140625</v>
      </c>
      <c r="J2999">
        <v>-25.2080078125</v>
      </c>
      <c r="L2999">
        <f t="shared" si="184"/>
        <v>4.6068829437878307</v>
      </c>
      <c r="M2999">
        <f t="shared" si="185"/>
        <v>-0.4315155400344608</v>
      </c>
      <c r="N2999">
        <f t="shared" si="186"/>
        <v>0.18620566129123234</v>
      </c>
      <c r="O2999">
        <f t="shared" si="187"/>
        <v>0.5351283201275695</v>
      </c>
      <c r="P2999" t="str" cm="1">
        <f t="array" ref="P2999">IF(AND(O2999&gt;$Q$2,M2999&gt;0,M3000&lt;0,53.93&gt;A2999&gt;16.07),Peak,"")</f>
        <v/>
      </c>
    </row>
    <row r="3000" spans="1:16" x14ac:dyDescent="0.3">
      <c r="A3000">
        <v>29.958343505999402</v>
      </c>
      <c r="B3000">
        <v>-0.755029916763305</v>
      </c>
      <c r="C3000">
        <v>1.0478210449218699</v>
      </c>
      <c r="D3000">
        <v>4.53212547302246</v>
      </c>
      <c r="E3000">
        <v>0.27072575688362099</v>
      </c>
      <c r="F3000">
        <v>-0.69386851787567105</v>
      </c>
      <c r="G3000">
        <v>0.34853240847587502</v>
      </c>
      <c r="H3000">
        <v>12.8000030517578</v>
      </c>
      <c r="I3000">
        <v>-19.1174011230468</v>
      </c>
      <c r="J3000">
        <v>-24.6240234375</v>
      </c>
      <c r="L3000">
        <f t="shared" si="184"/>
        <v>4.712553492599084</v>
      </c>
      <c r="M3000">
        <f t="shared" si="185"/>
        <v>0.10567054881125326</v>
      </c>
      <c r="N3000">
        <f t="shared" si="186"/>
        <v>1.1166264886071458E-2</v>
      </c>
      <c r="O3000">
        <f t="shared" si="187"/>
        <v>0.5351170358666697</v>
      </c>
      <c r="P3000" t="e" cm="1">
        <f t="array" ref="P3000">IF(AND(O3000&gt;$Q$2,M3000&gt;0,M3001&lt;0,53.93&gt;A3000&gt;16.07),Peak,"")</f>
        <v>#NAME?</v>
      </c>
    </row>
    <row r="3001" spans="1:16" x14ac:dyDescent="0.3">
      <c r="A3001">
        <v>29.968353271999099</v>
      </c>
      <c r="B3001">
        <v>-0.51822233200073198</v>
      </c>
      <c r="C3001">
        <v>1.08299791812896</v>
      </c>
      <c r="D3001">
        <v>4.1152424812316797</v>
      </c>
      <c r="E3001">
        <v>0.32508409023284901</v>
      </c>
      <c r="F3001">
        <v>-0.80045354366302401</v>
      </c>
      <c r="G3001">
        <v>0.37091550230979897</v>
      </c>
      <c r="H3001">
        <v>12.8000030517578</v>
      </c>
      <c r="I3001">
        <v>-19.1174011230468</v>
      </c>
      <c r="J3001">
        <v>-24.6240234375</v>
      </c>
      <c r="L3001">
        <f t="shared" si="184"/>
        <v>4.2868006199717064</v>
      </c>
      <c r="M3001">
        <f t="shared" si="185"/>
        <v>-0.4257528726273776</v>
      </c>
      <c r="N3001">
        <f t="shared" si="186"/>
        <v>0.181265508550464</v>
      </c>
      <c r="O3001">
        <f t="shared" si="187"/>
        <v>0.54002806680063642</v>
      </c>
      <c r="P3001" t="str" cm="1">
        <f t="array" ref="P3001">IF(AND(O3001&gt;$Q$2,M3001&gt;0,M3002&lt;0,53.93&gt;A3001&gt;16.07),Peak,"")</f>
        <v/>
      </c>
    </row>
    <row r="3002" spans="1:16" x14ac:dyDescent="0.3">
      <c r="A3002">
        <v>29.9783325189991</v>
      </c>
      <c r="B3002">
        <v>-0.29638367891311601</v>
      </c>
      <c r="C3002">
        <v>1.1406280994415201</v>
      </c>
      <c r="D3002">
        <v>3.7606296539306601</v>
      </c>
      <c r="E3002">
        <v>0.35812538862228299</v>
      </c>
      <c r="F3002">
        <v>-0.73756861686706499</v>
      </c>
      <c r="G3002">
        <v>0.37731081247329701</v>
      </c>
      <c r="H3002">
        <v>12.8000030517578</v>
      </c>
      <c r="I3002">
        <v>-19.1174011230468</v>
      </c>
      <c r="J3002">
        <v>-24.6240234375</v>
      </c>
      <c r="L3002">
        <f t="shared" si="184"/>
        <v>3.9409657623968624</v>
      </c>
      <c r="M3002">
        <f t="shared" si="185"/>
        <v>-0.345834857574844</v>
      </c>
      <c r="N3002">
        <f t="shared" si="186"/>
        <v>0.11960174871381264</v>
      </c>
      <c r="O3002">
        <f t="shared" si="187"/>
        <v>0.55613852266069286</v>
      </c>
      <c r="P3002" t="str" cm="1">
        <f t="array" ref="P3002">IF(AND(O3002&gt;$Q$2,M3002&gt;0,M3003&lt;0,53.93&gt;A3002&gt;16.07),Peak,"")</f>
        <v/>
      </c>
    </row>
    <row r="3003" spans="1:16" x14ac:dyDescent="0.3">
      <c r="A3003">
        <v>29.988311766999601</v>
      </c>
      <c r="B3003">
        <v>-0.45610153675079301</v>
      </c>
      <c r="C3003">
        <v>1.3259426355361901</v>
      </c>
      <c r="D3003">
        <v>3.1573841571807799</v>
      </c>
      <c r="E3003">
        <v>0.36238858103752097</v>
      </c>
      <c r="F3003">
        <v>-0.49348908662795998</v>
      </c>
      <c r="G3003">
        <v>0.35919117927551197</v>
      </c>
      <c r="H3003">
        <v>12.5</v>
      </c>
      <c r="I3003">
        <v>-19.513626098632798</v>
      </c>
      <c r="J3003">
        <v>-24.429367065429599</v>
      </c>
      <c r="L3003">
        <f t="shared" si="184"/>
        <v>3.4547398166251648</v>
      </c>
      <c r="M3003">
        <f t="shared" si="185"/>
        <v>-0.48622594577169753</v>
      </c>
      <c r="N3003">
        <f t="shared" si="186"/>
        <v>0.23641567034158176</v>
      </c>
      <c r="O3003">
        <f t="shared" si="187"/>
        <v>0.55407219529813201</v>
      </c>
      <c r="P3003" t="str" cm="1">
        <f t="array" ref="P3003">IF(AND(O3003&gt;$Q$2,M3003&gt;0,M3004&lt;0,53.93&gt;A3003&gt;16.07),Peak,"")</f>
        <v/>
      </c>
    </row>
    <row r="3004" spans="1:16" x14ac:dyDescent="0.3">
      <c r="A3004">
        <v>29.9982910149992</v>
      </c>
      <c r="B3004">
        <v>-0.10657837241888</v>
      </c>
      <c r="C3004">
        <v>1.3539345264434799</v>
      </c>
      <c r="D3004">
        <v>2.83270931243896</v>
      </c>
      <c r="E3004">
        <v>0.30696445703506398</v>
      </c>
      <c r="F3004">
        <v>-0.120441459119319</v>
      </c>
      <c r="G3004">
        <v>0.32721567153930597</v>
      </c>
      <c r="H3004">
        <v>12.5</v>
      </c>
      <c r="I3004">
        <v>-19.513626098632798</v>
      </c>
      <c r="J3004">
        <v>-24.429367065429599</v>
      </c>
      <c r="L3004">
        <f t="shared" si="184"/>
        <v>3.1414550291451877</v>
      </c>
      <c r="M3004">
        <f t="shared" si="185"/>
        <v>-0.31328478747997712</v>
      </c>
      <c r="N3004">
        <f t="shared" si="186"/>
        <v>9.8147358066374424E-2</v>
      </c>
      <c r="O3004">
        <f t="shared" si="187"/>
        <v>0.55450416092584998</v>
      </c>
      <c r="P3004" t="str" cm="1">
        <f t="array" ref="P3004">IF(AND(O3004&gt;$Q$2,M3004&gt;0,M3005&lt;0,53.93&gt;A3004&gt;16.07),Peak,"")</f>
        <v/>
      </c>
    </row>
    <row r="3005" spans="1:16" x14ac:dyDescent="0.3">
      <c r="A3005">
        <v>30.008850098</v>
      </c>
      <c r="B3005">
        <v>-0.32482451200485202</v>
      </c>
      <c r="C3005">
        <v>1.5810122489929199</v>
      </c>
      <c r="D3005">
        <v>2.78121638298034</v>
      </c>
      <c r="E3005">
        <v>0.17160157859325401</v>
      </c>
      <c r="F3005">
        <v>0.27179157733917197</v>
      </c>
      <c r="G3005">
        <v>0.30163520574569702</v>
      </c>
      <c r="H3005">
        <v>12.5</v>
      </c>
      <c r="I3005">
        <v>-19.414566040038999</v>
      </c>
      <c r="J3005">
        <v>-23.8453979492187</v>
      </c>
      <c r="L3005">
        <f t="shared" si="184"/>
        <v>3.2156298393974212</v>
      </c>
      <c r="M3005">
        <f t="shared" si="185"/>
        <v>7.4174810252233492E-2</v>
      </c>
      <c r="N3005">
        <f t="shared" si="186"/>
        <v>5.5019024759548427E-3</v>
      </c>
      <c r="O3005">
        <f t="shared" si="187"/>
        <v>0.55442099530085975</v>
      </c>
      <c r="P3005" t="str" cm="1">
        <f t="array" ref="P3005">IF(AND(O3005&gt;$Q$2,M3005&gt;0,M3006&lt;0,53.93&gt;A3005&gt;16.07),Peak,"")</f>
        <v/>
      </c>
    </row>
    <row r="3006" spans="1:16" x14ac:dyDescent="0.3">
      <c r="A3006">
        <v>30.018280028999399</v>
      </c>
      <c r="B3006">
        <v>-0.41433838009834201</v>
      </c>
      <c r="C3006">
        <v>1.82156205177307</v>
      </c>
      <c r="D3006">
        <v>2.8648924827575599</v>
      </c>
      <c r="E3006">
        <v>-8.5269091650843603E-3</v>
      </c>
      <c r="F3006">
        <v>0.60966598987579301</v>
      </c>
      <c r="G3006">
        <v>0.27498894929885798</v>
      </c>
      <c r="H3006">
        <v>12.5</v>
      </c>
      <c r="I3006">
        <v>-19.414566040038999</v>
      </c>
      <c r="J3006">
        <v>-23.8453979492187</v>
      </c>
      <c r="L3006">
        <f t="shared" si="184"/>
        <v>3.420142327366364</v>
      </c>
      <c r="M3006">
        <f t="shared" si="185"/>
        <v>0.20451248796894284</v>
      </c>
      <c r="N3006">
        <f t="shared" si="186"/>
        <v>4.1825357735246989E-2</v>
      </c>
      <c r="O3006">
        <f t="shared" si="187"/>
        <v>0.55859538889487215</v>
      </c>
      <c r="P3006" t="str" cm="1">
        <f t="array" ref="P3006">IF(AND(O3006&gt;$Q$2,M3006&gt;0,M3007&lt;0,53.93&gt;A3006&gt;16.07),Peak,"")</f>
        <v/>
      </c>
    </row>
    <row r="3007" spans="1:16" x14ac:dyDescent="0.3">
      <c r="A3007">
        <v>30.028259276999901</v>
      </c>
      <c r="B3007">
        <v>-0.15837067365646301</v>
      </c>
      <c r="C3007">
        <v>2.0454964637756299</v>
      </c>
      <c r="D3007">
        <v>2.8966264724731401</v>
      </c>
      <c r="E3007">
        <v>-0.16733865439891801</v>
      </c>
      <c r="F3007">
        <v>0.84948235750198298</v>
      </c>
      <c r="G3007">
        <v>0.23981578648090299</v>
      </c>
      <c r="H3007">
        <v>12.5</v>
      </c>
      <c r="I3007">
        <v>-19.414566040038999</v>
      </c>
      <c r="J3007">
        <v>-23.8453979492187</v>
      </c>
      <c r="L3007">
        <f t="shared" si="184"/>
        <v>3.5495889867173629</v>
      </c>
      <c r="M3007">
        <f t="shared" si="185"/>
        <v>0.12944665935099886</v>
      </c>
      <c r="N3007">
        <f t="shared" si="186"/>
        <v>1.6756437617133541E-2</v>
      </c>
      <c r="O3007">
        <f t="shared" si="187"/>
        <v>0.56488446997811814</v>
      </c>
      <c r="P3007" t="str" cm="1">
        <f t="array" ref="P3007">IF(AND(O3007&gt;$Q$2,M3007&gt;0,M3008&lt;0,53.93&gt;A3007&gt;16.07),Peak,"")</f>
        <v/>
      </c>
    </row>
    <row r="3008" spans="1:16" x14ac:dyDescent="0.3">
      <c r="A3008">
        <v>30.038269042999602</v>
      </c>
      <c r="B3008">
        <v>-0.50340318679809504</v>
      </c>
      <c r="C3008">
        <v>2.15027856826782</v>
      </c>
      <c r="D3008">
        <v>4.5881090164184499</v>
      </c>
      <c r="E3008">
        <v>-0.249409034848213</v>
      </c>
      <c r="F3008">
        <v>0.94327700138091997</v>
      </c>
      <c r="G3008">
        <v>0.207840546965599</v>
      </c>
      <c r="H3008">
        <v>13.3000030517578</v>
      </c>
      <c r="I3008">
        <v>-19.414566040038999</v>
      </c>
      <c r="J3008">
        <v>-23.650741577148398</v>
      </c>
      <c r="L3008">
        <f t="shared" si="184"/>
        <v>5.0919403999036223</v>
      </c>
      <c r="M3008">
        <f t="shared" si="185"/>
        <v>1.5423514131862595</v>
      </c>
      <c r="N3008">
        <f t="shared" si="186"/>
        <v>2.3788478817576517</v>
      </c>
      <c r="O3008">
        <f t="shared" si="187"/>
        <v>0.571772499812079</v>
      </c>
      <c r="P3008" t="str" cm="1">
        <f t="array" ref="P3008">IF(AND(O3008&gt;$Q$2,M3008&gt;0,M3009&lt;0,53.93&gt;A3008&gt;16.07),Peak,"")</f>
        <v/>
      </c>
    </row>
    <row r="3009" spans="1:16" x14ac:dyDescent="0.3">
      <c r="A3009">
        <v>30.048248290999201</v>
      </c>
      <c r="B3009">
        <v>-0.61177778244018499</v>
      </c>
      <c r="C3009">
        <v>2.4047493934631299</v>
      </c>
      <c r="D3009">
        <v>5.1069302558898899</v>
      </c>
      <c r="E3009">
        <v>-0.218499585986137</v>
      </c>
      <c r="F3009">
        <v>0.924091577529907</v>
      </c>
      <c r="G3009">
        <v>0.18012849986553101</v>
      </c>
      <c r="H3009">
        <v>13.3000030517578</v>
      </c>
      <c r="I3009">
        <v>-19.414566040038999</v>
      </c>
      <c r="J3009">
        <v>-23.650741577148398</v>
      </c>
      <c r="L3009">
        <f t="shared" si="184"/>
        <v>5.6778365896679608</v>
      </c>
      <c r="M3009">
        <f t="shared" si="185"/>
        <v>0.58589618976433844</v>
      </c>
      <c r="N3009">
        <f t="shared" si="186"/>
        <v>0.3432743451803697</v>
      </c>
      <c r="O3009">
        <f t="shared" si="187"/>
        <v>0.53807765522424644</v>
      </c>
      <c r="P3009" t="str" cm="1">
        <f t="array" ref="P3009">IF(AND(O3009&gt;$Q$2,M3009&gt;0,M3010&lt;0,53.93&gt;A3009&gt;16.07),Peak,"")</f>
        <v/>
      </c>
    </row>
    <row r="3010" spans="1:16" x14ac:dyDescent="0.3">
      <c r="A3010">
        <v>30.058227538999699</v>
      </c>
      <c r="B3010">
        <v>-1.08554255962371</v>
      </c>
      <c r="C3010">
        <v>2.6701474189758301</v>
      </c>
      <c r="D3010">
        <v>5.7134685516357404</v>
      </c>
      <c r="E3010">
        <v>-0.112980350852012</v>
      </c>
      <c r="F3010">
        <v>0.85694289207458496</v>
      </c>
      <c r="G3010">
        <v>0.185457482933998</v>
      </c>
      <c r="H3010">
        <v>13.3000030517578</v>
      </c>
      <c r="I3010">
        <v>-19.414566040038999</v>
      </c>
      <c r="J3010">
        <v>-23.650741577148398</v>
      </c>
      <c r="L3010">
        <f t="shared" si="184"/>
        <v>6.399360341342585</v>
      </c>
      <c r="M3010">
        <f t="shared" si="185"/>
        <v>0.72152375167462424</v>
      </c>
      <c r="N3010">
        <f t="shared" si="186"/>
        <v>0.52059652423062486</v>
      </c>
      <c r="O3010">
        <f t="shared" si="187"/>
        <v>0.55129824294221763</v>
      </c>
      <c r="P3010" t="str" cm="1">
        <f t="array" ref="P3010">IF(AND(O3010&gt;$Q$2,M3010&gt;0,M3011&lt;0,53.93&gt;A3010&gt;16.07),Peak,"")</f>
        <v/>
      </c>
    </row>
    <row r="3011" spans="1:16" x14ac:dyDescent="0.3">
      <c r="A3011">
        <v>30.068237303999901</v>
      </c>
      <c r="B3011">
        <v>-1.27100694179534</v>
      </c>
      <c r="C3011">
        <v>2.8586053848266602</v>
      </c>
      <c r="D3011">
        <v>6.2316913604736301</v>
      </c>
      <c r="E3011">
        <v>2.5579929351806599E-2</v>
      </c>
      <c r="F3011">
        <v>0.68747264146804798</v>
      </c>
      <c r="G3011">
        <v>0.22809149324893899</v>
      </c>
      <c r="H3011">
        <v>13.5999908447265</v>
      </c>
      <c r="I3011">
        <v>-19.513626098632798</v>
      </c>
      <c r="J3011">
        <v>-22.774795532226499</v>
      </c>
      <c r="L3011">
        <f t="shared" ref="L3011:L3074" si="188">SQRT(B3011^2+C3011^2+D3011^2)</f>
        <v>6.972880366423448</v>
      </c>
      <c r="M3011">
        <f t="shared" si="185"/>
        <v>0.57352002508086297</v>
      </c>
      <c r="N3011">
        <f t="shared" si="186"/>
        <v>0.32892521916875367</v>
      </c>
      <c r="O3011">
        <f t="shared" si="187"/>
        <v>0.55941722114049386</v>
      </c>
      <c r="P3011" t="str" cm="1">
        <f t="array" ref="P3011">IF(AND(O3011&gt;$Q$2,M3011&gt;0,M3012&lt;0,53.93&gt;A3011&gt;16.07),Peak,"")</f>
        <v/>
      </c>
    </row>
    <row r="3012" spans="1:16" x14ac:dyDescent="0.3">
      <c r="A3012">
        <v>30.078247069999598</v>
      </c>
      <c r="B3012">
        <v>-1.4191987514495801</v>
      </c>
      <c r="C3012">
        <v>3.2028894424438401</v>
      </c>
      <c r="D3012">
        <v>7.8383002281188903</v>
      </c>
      <c r="E3012">
        <v>0.21423533558845501</v>
      </c>
      <c r="F3012">
        <v>0.38796904683113098</v>
      </c>
      <c r="G3012">
        <v>0.299503624439239</v>
      </c>
      <c r="H3012">
        <v>13.5999908447265</v>
      </c>
      <c r="I3012">
        <v>-19.513626098632798</v>
      </c>
      <c r="J3012">
        <v>-22.774795532226499</v>
      </c>
      <c r="L3012">
        <f t="shared" si="188"/>
        <v>8.5855446153847979</v>
      </c>
      <c r="M3012">
        <f t="shared" ref="M3012:M3075" si="189">L3012-L3011</f>
        <v>1.6126642489613499</v>
      </c>
      <c r="N3012">
        <f t="shared" ref="N3012:N3075" si="190">M3012^2</f>
        <v>2.6006859798780746</v>
      </c>
      <c r="O3012">
        <f t="shared" ref="O3012:O3075" si="191">AVERAGE(N3012:N3059)</f>
        <v>0.57777910792855769</v>
      </c>
      <c r="P3012" t="str" cm="1">
        <f t="array" ref="P3012">IF(AND(O3012&gt;$Q$2,M3012&gt;0,M3013&lt;0,53.93&gt;A3012&gt;16.07),Peak,"")</f>
        <v/>
      </c>
    </row>
    <row r="3013" spans="1:16" x14ac:dyDescent="0.3">
      <c r="A3013">
        <v>30.088226317999201</v>
      </c>
      <c r="B3013">
        <v>-1.3271402120590201</v>
      </c>
      <c r="C3013">
        <v>3.33910632133483</v>
      </c>
      <c r="D3013">
        <v>8.5466270446777308</v>
      </c>
      <c r="E3013">
        <v>0.45192006230354298</v>
      </c>
      <c r="F3013">
        <v>2.66457255929708E-2</v>
      </c>
      <c r="G3013">
        <v>0.36984968185424799</v>
      </c>
      <c r="H3013">
        <v>13.5999908447265</v>
      </c>
      <c r="I3013">
        <v>-19.513626098632798</v>
      </c>
      <c r="J3013">
        <v>-22.774795532226499</v>
      </c>
      <c r="L3013">
        <f t="shared" si="188"/>
        <v>9.2712332517556195</v>
      </c>
      <c r="M3013">
        <f t="shared" si="189"/>
        <v>0.68568863637082167</v>
      </c>
      <c r="N3013">
        <f t="shared" si="190"/>
        <v>0.47016890604807693</v>
      </c>
      <c r="O3013">
        <f t="shared" si="191"/>
        <v>0.53628946480118367</v>
      </c>
      <c r="P3013" t="str" cm="1">
        <f t="array" ref="P3013">IF(AND(O3013&gt;$Q$2,M3013&gt;0,M3014&lt;0,53.93&gt;A3013&gt;16.07),Peak,"")</f>
        <v/>
      </c>
    </row>
    <row r="3014" spans="1:16" x14ac:dyDescent="0.3">
      <c r="A3014">
        <v>30.098205565999699</v>
      </c>
      <c r="B3014">
        <v>-1.2067904472351001</v>
      </c>
      <c r="C3014">
        <v>3.5022668838500901</v>
      </c>
      <c r="D3014">
        <v>8.7942123413085902</v>
      </c>
      <c r="E3014">
        <v>0.65976059436798096</v>
      </c>
      <c r="F3014">
        <v>-0.30376735329627902</v>
      </c>
      <c r="G3014">
        <v>0.41887849569320601</v>
      </c>
      <c r="H3014">
        <v>13.5</v>
      </c>
      <c r="I3014">
        <v>-20.3060607910156</v>
      </c>
      <c r="J3014">
        <v>-21.801498413085898</v>
      </c>
      <c r="L3014">
        <f t="shared" si="188"/>
        <v>9.5425566392490033</v>
      </c>
      <c r="M3014">
        <f t="shared" si="189"/>
        <v>0.27132338749338381</v>
      </c>
      <c r="N3014">
        <f t="shared" si="190"/>
        <v>7.3616380600884906E-2</v>
      </c>
      <c r="O3014">
        <f t="shared" si="191"/>
        <v>0.5513042428064846</v>
      </c>
      <c r="P3014" t="str" cm="1">
        <f t="array" ref="P3014">IF(AND(O3014&gt;$Q$2,M3014&gt;0,M3015&lt;0,53.93&gt;A3014&gt;16.07),Peak,"")</f>
        <v/>
      </c>
    </row>
    <row r="3015" spans="1:16" x14ac:dyDescent="0.3">
      <c r="A3015">
        <v>30.108184813999198</v>
      </c>
      <c r="B3015">
        <v>-0.93884766101837103</v>
      </c>
      <c r="C3015">
        <v>3.5420842170715301</v>
      </c>
      <c r="D3015">
        <v>9.2787551879882795</v>
      </c>
      <c r="E3015">
        <v>0.77167516946792603</v>
      </c>
      <c r="F3015">
        <v>-0.54358369112014704</v>
      </c>
      <c r="G3015">
        <v>0.42633959650993303</v>
      </c>
      <c r="H3015">
        <v>13.5</v>
      </c>
      <c r="I3015">
        <v>-20.3060607910156</v>
      </c>
      <c r="J3015">
        <v>-21.801498413085898</v>
      </c>
      <c r="L3015">
        <f t="shared" si="188"/>
        <v>9.9761261705156024</v>
      </c>
      <c r="M3015">
        <f t="shared" si="189"/>
        <v>0.43356953126659903</v>
      </c>
      <c r="N3015">
        <f t="shared" si="190"/>
        <v>0.18798253844273841</v>
      </c>
      <c r="O3015">
        <f t="shared" si="191"/>
        <v>0.55683245592668962</v>
      </c>
      <c r="P3015" t="str" cm="1">
        <f t="array" ref="P3015">IF(AND(O3015&gt;$Q$2,M3015&gt;0,M3016&lt;0,53.93&gt;A3015&gt;16.07),Peak,"")</f>
        <v/>
      </c>
    </row>
    <row r="3016" spans="1:16" x14ac:dyDescent="0.3">
      <c r="A3016">
        <v>30.118194579999901</v>
      </c>
      <c r="B3016">
        <v>-0.40625518560409501</v>
      </c>
      <c r="C3016">
        <v>3.5762131214141801</v>
      </c>
      <c r="D3016">
        <v>9.3699150085449201</v>
      </c>
      <c r="E3016">
        <v>0.75675320625305098</v>
      </c>
      <c r="F3016">
        <v>-0.67148596048355103</v>
      </c>
      <c r="G3016">
        <v>0.38157400488853399</v>
      </c>
      <c r="H3016">
        <v>13.5</v>
      </c>
      <c r="I3016">
        <v>-20.3060607910156</v>
      </c>
      <c r="J3016">
        <v>-21.801498413085898</v>
      </c>
      <c r="L3016">
        <f t="shared" si="188"/>
        <v>10.037412556678166</v>
      </c>
      <c r="M3016">
        <f t="shared" si="189"/>
        <v>6.1286386162564099E-2</v>
      </c>
      <c r="N3016">
        <f t="shared" si="190"/>
        <v>3.7560211288669284E-3</v>
      </c>
      <c r="O3016">
        <f t="shared" si="191"/>
        <v>0.55811104661213529</v>
      </c>
      <c r="P3016" t="str" cm="1">
        <f t="array" ref="P3016">IF(AND(O3016&gt;$Q$2,M3016&gt;0,M3017&lt;0,53.93&gt;A3016&gt;16.07),Peak,"")</f>
        <v/>
      </c>
    </row>
    <row r="3017" spans="1:16" x14ac:dyDescent="0.3">
      <c r="A3017">
        <v>30.128173827999401</v>
      </c>
      <c r="B3017">
        <v>2.03576665371656E-2</v>
      </c>
      <c r="C3017">
        <v>3.4316139221191402</v>
      </c>
      <c r="D3017">
        <v>9.5008926391601491</v>
      </c>
      <c r="E3017">
        <v>0.62565374374389604</v>
      </c>
      <c r="F3017">
        <v>-0.65443241596221902</v>
      </c>
      <c r="G3017">
        <v>0.29843783378601002</v>
      </c>
      <c r="H3017">
        <v>13.3999938964843</v>
      </c>
      <c r="I3017">
        <v>-20.900375366210898</v>
      </c>
      <c r="J3017">
        <v>-21.1202087402343</v>
      </c>
      <c r="L3017">
        <f t="shared" si="188"/>
        <v>10.101650829736506</v>
      </c>
      <c r="M3017">
        <f t="shared" si="189"/>
        <v>6.4238273058339956E-2</v>
      </c>
      <c r="N3017">
        <f t="shared" si="190"/>
        <v>4.1265557255178451E-3</v>
      </c>
      <c r="O3017">
        <f t="shared" si="191"/>
        <v>0.56075293084448974</v>
      </c>
      <c r="P3017" t="str" cm="1">
        <f t="array" ref="P3017">IF(AND(O3017&gt;$Q$2,M3017&gt;0,M3018&lt;0,53.93&gt;A3017&gt;16.07),Peak,"")</f>
        <v/>
      </c>
    </row>
    <row r="3018" spans="1:16" x14ac:dyDescent="0.3">
      <c r="A3018">
        <v>30.138153075999899</v>
      </c>
      <c r="B3018">
        <v>0.48514115810394198</v>
      </c>
      <c r="C3018">
        <v>3.13463139533996</v>
      </c>
      <c r="D3018">
        <v>9.8252677917480398</v>
      </c>
      <c r="E3018">
        <v>0.43593230843544001</v>
      </c>
      <c r="F3018">
        <v>-0.52013534307479803</v>
      </c>
      <c r="G3018">
        <v>0.185457482933998</v>
      </c>
      <c r="H3018">
        <v>13.3999938964843</v>
      </c>
      <c r="I3018">
        <v>-20.900375366210898</v>
      </c>
      <c r="J3018">
        <v>-21.1202087402343</v>
      </c>
      <c r="L3018">
        <f t="shared" si="188"/>
        <v>10.324590214991526</v>
      </c>
      <c r="M3018">
        <f t="shared" si="189"/>
        <v>0.22293938525501922</v>
      </c>
      <c r="N3018">
        <f t="shared" si="190"/>
        <v>4.9701969497885877E-2</v>
      </c>
      <c r="O3018">
        <f t="shared" si="191"/>
        <v>0.57147181365369593</v>
      </c>
      <c r="P3018" t="str" cm="1">
        <f t="array" ref="P3018">IF(AND(O3018&gt;$Q$2,M3018&gt;0,M3019&lt;0,53.93&gt;A3018&gt;16.07),Peak,"")</f>
        <v/>
      </c>
    </row>
    <row r="3019" spans="1:16" x14ac:dyDescent="0.3">
      <c r="A3019">
        <v>30.149169921999601</v>
      </c>
      <c r="B3019">
        <v>0.63782364130020097</v>
      </c>
      <c r="C3019">
        <v>2.7104136943817099</v>
      </c>
      <c r="D3019">
        <v>10.7539367675781</v>
      </c>
      <c r="E3019">
        <v>0.229157283902168</v>
      </c>
      <c r="F3019">
        <v>-0.32934781908988903</v>
      </c>
      <c r="G3019">
        <v>6.6082350909709903E-2</v>
      </c>
      <c r="H3019">
        <v>12.8000030517578</v>
      </c>
      <c r="I3019">
        <v>-21.0984802246093</v>
      </c>
      <c r="J3019">
        <v>-21.022872924804599</v>
      </c>
      <c r="L3019">
        <f t="shared" si="188"/>
        <v>11.108569547568285</v>
      </c>
      <c r="M3019">
        <f t="shared" si="189"/>
        <v>0.78397933257675945</v>
      </c>
      <c r="N3019">
        <f t="shared" si="190"/>
        <v>0.61462359390750121</v>
      </c>
      <c r="O3019">
        <f t="shared" si="191"/>
        <v>0.57248185642758564</v>
      </c>
      <c r="P3019" t="str" cm="1">
        <f t="array" ref="P3019">IF(AND(O3019&gt;$Q$2,M3019&gt;0,M3020&lt;0,53.93&gt;A3019&gt;16.07),Peak,"")</f>
        <v/>
      </c>
    </row>
    <row r="3020" spans="1:16" x14ac:dyDescent="0.3">
      <c r="A3020">
        <v>30.158172606999798</v>
      </c>
      <c r="B3020">
        <v>0.85771638154983498</v>
      </c>
      <c r="C3020">
        <v>2.5508453845977699</v>
      </c>
      <c r="D3020">
        <v>11.1280088424682</v>
      </c>
      <c r="E3020">
        <v>4.6897202730178798E-2</v>
      </c>
      <c r="F3020">
        <v>-0.132165491580963</v>
      </c>
      <c r="G3020">
        <v>-3.9436887949705103E-2</v>
      </c>
      <c r="H3020">
        <v>12.8000030517578</v>
      </c>
      <c r="I3020">
        <v>-21.0984802246093</v>
      </c>
      <c r="J3020">
        <v>-21.022872924804599</v>
      </c>
      <c r="L3020">
        <f t="shared" si="188"/>
        <v>11.448802136702037</v>
      </c>
      <c r="M3020">
        <f t="shared" si="189"/>
        <v>0.34023258913375187</v>
      </c>
      <c r="N3020">
        <f t="shared" si="190"/>
        <v>0.11575821470865641</v>
      </c>
      <c r="O3020">
        <f t="shared" si="191"/>
        <v>0.56076404037529148</v>
      </c>
      <c r="P3020" t="str" cm="1">
        <f t="array" ref="P3020">IF(AND(O3020&gt;$Q$2,M3020&gt;0,M3021&lt;0,53.93&gt;A3020&gt;16.07),Peak,"")</f>
        <v/>
      </c>
    </row>
    <row r="3021" spans="1:16" x14ac:dyDescent="0.3">
      <c r="A3021">
        <v>30.168151854999401</v>
      </c>
      <c r="B3021">
        <v>0.74320447444915705</v>
      </c>
      <c r="C3021">
        <v>2.4575893878936701</v>
      </c>
      <c r="D3021">
        <v>11.659104347229</v>
      </c>
      <c r="E3021">
        <v>-8.9532010257244096E-2</v>
      </c>
      <c r="F3021">
        <v>4.1567683219909599E-2</v>
      </c>
      <c r="G3021">
        <v>-0.120441459119319</v>
      </c>
      <c r="H3021">
        <v>12.8000030517578</v>
      </c>
      <c r="I3021">
        <v>-21.0984802246093</v>
      </c>
      <c r="J3021">
        <v>-21.022872924804599</v>
      </c>
      <c r="L3021">
        <f t="shared" si="188"/>
        <v>11.938459392647905</v>
      </c>
      <c r="M3021">
        <f t="shared" si="189"/>
        <v>0.48965725594586829</v>
      </c>
      <c r="N3021">
        <f t="shared" si="190"/>
        <v>0.23976422830043756</v>
      </c>
      <c r="O3021">
        <f t="shared" si="191"/>
        <v>0.55991360146454461</v>
      </c>
      <c r="P3021" t="str" cm="1">
        <f t="array" ref="P3021">IF(AND(O3021&gt;$Q$2,M3021&gt;0,M3022&lt;0,53.93&gt;A3021&gt;16.07),Peak,"")</f>
        <v/>
      </c>
    </row>
    <row r="3022" spans="1:16" x14ac:dyDescent="0.3">
      <c r="A3022">
        <v>30.178100585999299</v>
      </c>
      <c r="B3022">
        <v>0.54651349782943703</v>
      </c>
      <c r="C3022">
        <v>2.2468276023864702</v>
      </c>
      <c r="D3022">
        <v>12.274924278259199</v>
      </c>
      <c r="E3022">
        <v>-0.18652381002902901</v>
      </c>
      <c r="F3022">
        <v>0.169469729065895</v>
      </c>
      <c r="G3022">
        <v>-0.190787523984909</v>
      </c>
      <c r="H3022">
        <v>13.6000061035156</v>
      </c>
      <c r="I3022">
        <v>-20.6032104492187</v>
      </c>
      <c r="J3022">
        <v>-20.5362243652343</v>
      </c>
      <c r="L3022">
        <f t="shared" si="188"/>
        <v>12.49082372444478</v>
      </c>
      <c r="M3022">
        <f t="shared" si="189"/>
        <v>0.55236433179687516</v>
      </c>
      <c r="N3022">
        <f t="shared" si="190"/>
        <v>0.30510635504140837</v>
      </c>
      <c r="O3022">
        <f t="shared" si="191"/>
        <v>0.55559472499180873</v>
      </c>
      <c r="P3022" t="str" cm="1">
        <f t="array" ref="P3022">IF(AND(O3022&gt;$Q$2,M3022&gt;0,M3023&lt;0,53.93&gt;A3022&gt;16.07),Peak,"")</f>
        <v/>
      </c>
    </row>
    <row r="3023" spans="1:16" x14ac:dyDescent="0.3">
      <c r="A3023">
        <v>30.188110351999899</v>
      </c>
      <c r="B3023">
        <v>0.33964371681213301</v>
      </c>
      <c r="C3023">
        <v>1.77485918998718</v>
      </c>
      <c r="D3023">
        <v>12.395723342895501</v>
      </c>
      <c r="E3023">
        <v>-0.25580435991287198</v>
      </c>
      <c r="F3023">
        <v>0.213169530034065</v>
      </c>
      <c r="G3023">
        <v>-0.25687015056610102</v>
      </c>
      <c r="H3023">
        <v>13.6000061035156</v>
      </c>
      <c r="I3023">
        <v>-20.6032104492187</v>
      </c>
      <c r="J3023">
        <v>-20.5362243652343</v>
      </c>
      <c r="L3023">
        <f t="shared" si="188"/>
        <v>12.526748987357267</v>
      </c>
      <c r="M3023">
        <f t="shared" si="189"/>
        <v>3.5925262912487099E-2</v>
      </c>
      <c r="N3023">
        <f t="shared" si="190"/>
        <v>1.290624515331321E-3</v>
      </c>
      <c r="O3023">
        <f t="shared" si="191"/>
        <v>0.54936774724326709</v>
      </c>
      <c r="P3023" t="str" cm="1">
        <f t="array" ref="P3023">IF(AND(O3023&gt;$Q$2,M3023&gt;0,M3024&lt;0,53.93&gt;A3023&gt;16.07),Peak,"")</f>
        <v/>
      </c>
    </row>
    <row r="3024" spans="1:16" x14ac:dyDescent="0.3">
      <c r="A3024">
        <v>30.198089598999999</v>
      </c>
      <c r="B3024">
        <v>7.2149962186813299E-2</v>
      </c>
      <c r="C3024">
        <v>1.5896942615509</v>
      </c>
      <c r="D3024">
        <v>12.579839706420801</v>
      </c>
      <c r="E3024">
        <v>-0.31655770540237399</v>
      </c>
      <c r="F3024">
        <v>0.18972119688987699</v>
      </c>
      <c r="G3024">
        <v>-0.31229424476623502</v>
      </c>
      <c r="H3024">
        <v>13.6000061035156</v>
      </c>
      <c r="I3024">
        <v>-20.6032104492187</v>
      </c>
      <c r="J3024">
        <v>-20.5362243652343</v>
      </c>
      <c r="L3024">
        <f t="shared" si="188"/>
        <v>12.680090713456778</v>
      </c>
      <c r="M3024">
        <f t="shared" si="189"/>
        <v>0.15334172609951047</v>
      </c>
      <c r="N3024">
        <f t="shared" si="190"/>
        <v>2.3513684963177288E-2</v>
      </c>
      <c r="O3024">
        <f t="shared" si="191"/>
        <v>0.54957891842873197</v>
      </c>
      <c r="P3024" t="str" cm="1">
        <f t="array" ref="P3024">IF(AND(O3024&gt;$Q$2,M3024&gt;0,M3025&lt;0,53.93&gt;A3024&gt;16.07),Peak,"")</f>
        <v/>
      </c>
    </row>
    <row r="3025" spans="1:16" x14ac:dyDescent="0.3">
      <c r="A3025">
        <v>30.208068846999499</v>
      </c>
      <c r="B3025">
        <v>-0.153131559491157</v>
      </c>
      <c r="C3025">
        <v>1.92290127277374</v>
      </c>
      <c r="D3025">
        <v>12.867840766906699</v>
      </c>
      <c r="E3025">
        <v>-0.36025777459144498</v>
      </c>
      <c r="F3025">
        <v>0.16840392351150499</v>
      </c>
      <c r="G3025">
        <v>-0.31336030364036499</v>
      </c>
      <c r="H3025">
        <v>13.8000030517578</v>
      </c>
      <c r="I3025">
        <v>-20.2070007324218</v>
      </c>
      <c r="J3025">
        <v>-19.562942504882798</v>
      </c>
      <c r="L3025">
        <f t="shared" si="188"/>
        <v>13.011622672895685</v>
      </c>
      <c r="M3025">
        <f t="shared" si="189"/>
        <v>0.33153195943890701</v>
      </c>
      <c r="N3025">
        <f t="shared" si="190"/>
        <v>0.10991344012940109</v>
      </c>
      <c r="O3025">
        <f t="shared" si="191"/>
        <v>0.54926099057689048</v>
      </c>
      <c r="P3025" t="str" cm="1">
        <f t="array" ref="P3025">IF(AND(O3025&gt;$Q$2,M3025&gt;0,M3026&lt;0,53.93&gt;A3025&gt;16.07),Peak,"")</f>
        <v/>
      </c>
    </row>
    <row r="3026" spans="1:16" x14ac:dyDescent="0.3">
      <c r="A3026">
        <v>30.2180786129993</v>
      </c>
      <c r="B3026">
        <v>-0.25596770644187899</v>
      </c>
      <c r="C3026">
        <v>2.44142293930053</v>
      </c>
      <c r="D3026">
        <v>13.233680725097599</v>
      </c>
      <c r="E3026">
        <v>-0.34000658988952598</v>
      </c>
      <c r="F3026">
        <v>0.15987701714038799</v>
      </c>
      <c r="G3026">
        <v>-0.227026492357254</v>
      </c>
      <c r="H3026">
        <v>13.8000030517578</v>
      </c>
      <c r="I3026">
        <v>-20.2070007324218</v>
      </c>
      <c r="J3026">
        <v>-19.562942504882798</v>
      </c>
      <c r="L3026">
        <f t="shared" si="188"/>
        <v>13.459434273739134</v>
      </c>
      <c r="M3026">
        <f t="shared" si="189"/>
        <v>0.4478116008434494</v>
      </c>
      <c r="N3026">
        <f t="shared" si="190"/>
        <v>0.20053522984997285</v>
      </c>
      <c r="O3026">
        <f t="shared" si="191"/>
        <v>0.54720813105749899</v>
      </c>
      <c r="P3026" t="e" cm="1">
        <f t="array" ref="P3026">IF(AND(O3026&gt;$Q$2,M3026&gt;0,M3027&lt;0,53.93&gt;A3026&gt;16.07),Peak,"")</f>
        <v>#NAME?</v>
      </c>
    </row>
    <row r="3027" spans="1:16" x14ac:dyDescent="0.3">
      <c r="A3027">
        <v>30.228057860999701</v>
      </c>
      <c r="B3027">
        <v>1.8860779702663401E-2</v>
      </c>
      <c r="C3027">
        <v>2.3492147922515798</v>
      </c>
      <c r="D3027">
        <v>12.9043655395507</v>
      </c>
      <c r="E3027">
        <v>-0.27818742394447299</v>
      </c>
      <c r="F3027">
        <v>0.190787002444267</v>
      </c>
      <c r="G3027">
        <v>-0.117244072258472</v>
      </c>
      <c r="H3027">
        <v>13.8000030517578</v>
      </c>
      <c r="I3027">
        <v>-20.2070007324218</v>
      </c>
      <c r="J3027">
        <v>-19.562942504882798</v>
      </c>
      <c r="L3027">
        <f t="shared" si="188"/>
        <v>13.116471165961073</v>
      </c>
      <c r="M3027">
        <f t="shared" si="189"/>
        <v>-0.34296310777806127</v>
      </c>
      <c r="N3027">
        <f t="shared" si="190"/>
        <v>0.11762369329678607</v>
      </c>
      <c r="O3027">
        <f t="shared" si="191"/>
        <v>0.54314280428374173</v>
      </c>
      <c r="P3027" t="str" cm="1">
        <f t="array" ref="P3027">IF(AND(O3027&gt;$Q$2,M3027&gt;0,M3028&lt;0,53.93&gt;A3027&gt;16.07),Peak,"")</f>
        <v/>
      </c>
    </row>
    <row r="3028" spans="1:16" x14ac:dyDescent="0.3">
      <c r="A3028">
        <v>30.238037108999301</v>
      </c>
      <c r="B3028">
        <v>0.87642747163772505</v>
      </c>
      <c r="C3028">
        <v>1.97529232501983</v>
      </c>
      <c r="D3028">
        <v>12.2936353683471</v>
      </c>
      <c r="E3028">
        <v>-0.25900173187255798</v>
      </c>
      <c r="F3028">
        <v>0.24834270775318101</v>
      </c>
      <c r="G3028">
        <v>-0.106585033237934</v>
      </c>
      <c r="H3028">
        <v>14.3000030517578</v>
      </c>
      <c r="I3028">
        <v>-19.6126708984375</v>
      </c>
      <c r="J3028">
        <v>-20.146926879882798</v>
      </c>
      <c r="L3028">
        <f t="shared" si="188"/>
        <v>12.482122233506541</v>
      </c>
      <c r="M3028">
        <f t="shared" si="189"/>
        <v>-0.63434893245453239</v>
      </c>
      <c r="N3028">
        <f t="shared" si="190"/>
        <v>0.40239856810620489</v>
      </c>
      <c r="O3028">
        <f t="shared" si="191"/>
        <v>0.54079633332393828</v>
      </c>
      <c r="P3028" t="str" cm="1">
        <f t="array" ref="P3028">IF(AND(O3028&gt;$Q$2,M3028&gt;0,M3029&lt;0,53.93&gt;A3028&gt;16.07),Peak,"")</f>
        <v/>
      </c>
    </row>
    <row r="3029" spans="1:16" x14ac:dyDescent="0.3">
      <c r="A3029">
        <v>30.248016356999798</v>
      </c>
      <c r="B3029">
        <v>1.02985835075378</v>
      </c>
      <c r="C3029">
        <v>1.8589842319488501</v>
      </c>
      <c r="D3029">
        <v>12.164303779601999</v>
      </c>
      <c r="E3029">
        <v>-0.37304762005805903</v>
      </c>
      <c r="F3029">
        <v>0.218499049544334</v>
      </c>
      <c r="G3029">
        <v>-0.26752838492393399</v>
      </c>
      <c r="H3029">
        <v>14.3000030517578</v>
      </c>
      <c r="I3029">
        <v>-19.6126708984375</v>
      </c>
      <c r="J3029">
        <v>-20.146926879882798</v>
      </c>
      <c r="L3029">
        <f t="shared" si="188"/>
        <v>12.348551212174295</v>
      </c>
      <c r="M3029">
        <f t="shared" si="189"/>
        <v>-0.13357102133224608</v>
      </c>
      <c r="N3029">
        <f t="shared" si="190"/>
        <v>1.7841217739739335E-2</v>
      </c>
      <c r="O3029">
        <f t="shared" si="191"/>
        <v>0.53281370736164568</v>
      </c>
      <c r="P3029" t="str" cm="1">
        <f t="array" ref="P3029">IF(AND(O3029&gt;$Q$2,M3029&gt;0,M3030&lt;0,53.93&gt;A3029&gt;16.07),Peak,"")</f>
        <v/>
      </c>
    </row>
    <row r="3030" spans="1:16" x14ac:dyDescent="0.3">
      <c r="A3030">
        <v>30.2580261229995</v>
      </c>
      <c r="B3030">
        <v>0.79409867525100697</v>
      </c>
      <c r="C3030">
        <v>1.29675340652465</v>
      </c>
      <c r="D3030">
        <v>12.2487287521362</v>
      </c>
      <c r="E3030">
        <v>-0.66722226142883301</v>
      </c>
      <c r="F3030">
        <v>5.32919839024543E-2</v>
      </c>
      <c r="G3030">
        <v>-0.53718888759613004</v>
      </c>
      <c r="H3030">
        <v>14.3000030517578</v>
      </c>
      <c r="I3030">
        <v>-19.6126708984375</v>
      </c>
      <c r="J3030">
        <v>-20.146926879882798</v>
      </c>
      <c r="L3030">
        <f t="shared" si="188"/>
        <v>12.342751644053148</v>
      </c>
      <c r="M3030">
        <f t="shared" si="189"/>
        <v>-5.7995681211462369E-3</v>
      </c>
      <c r="N3030">
        <f t="shared" si="190"/>
        <v>3.3634990391815695E-5</v>
      </c>
      <c r="O3030">
        <f t="shared" si="191"/>
        <v>0.53627656365219722</v>
      </c>
      <c r="P3030" t="str" cm="1">
        <f t="array" ref="P3030">IF(AND(O3030&gt;$Q$2,M3030&gt;0,M3031&lt;0,53.93&gt;A3030&gt;16.07),Peak,"")</f>
        <v/>
      </c>
    </row>
    <row r="3031" spans="1:16" x14ac:dyDescent="0.3">
      <c r="A3031">
        <v>30.268005370999099</v>
      </c>
      <c r="B3031">
        <v>0.58109164237975997</v>
      </c>
      <c r="C3031">
        <v>0.86220705509185702</v>
      </c>
      <c r="D3031">
        <v>12.7513837814331</v>
      </c>
      <c r="E3031">
        <v>-1.0402698516845701</v>
      </c>
      <c r="F3031">
        <v>-0.21743378043174699</v>
      </c>
      <c r="G3031">
        <v>-0.82177054882049505</v>
      </c>
      <c r="H3031">
        <v>14.5</v>
      </c>
      <c r="I3031">
        <v>-18.8202514648437</v>
      </c>
      <c r="J3031">
        <v>-20.3415832519531</v>
      </c>
      <c r="L3031">
        <f t="shared" si="188"/>
        <v>12.793703796949844</v>
      </c>
      <c r="M3031">
        <f t="shared" si="189"/>
        <v>0.45095215289669532</v>
      </c>
      <c r="N3031">
        <f t="shared" si="190"/>
        <v>0.20335784420216449</v>
      </c>
      <c r="O3031">
        <f t="shared" si="191"/>
        <v>0.54160802172740874</v>
      </c>
      <c r="P3031" t="str" cm="1">
        <f t="array" ref="P3031">IF(AND(O3031&gt;$Q$2,M3031&gt;0,M3032&lt;0,53.93&gt;A3031&gt;16.07),Peak,"")</f>
        <v/>
      </c>
    </row>
    <row r="3032" spans="1:16" x14ac:dyDescent="0.3">
      <c r="A3032">
        <v>30.2779846189996</v>
      </c>
      <c r="B3032">
        <v>0.30042526125907898</v>
      </c>
      <c r="C3032">
        <v>-0.17902770638465801</v>
      </c>
      <c r="D3032">
        <v>13.692775726318301</v>
      </c>
      <c r="E3032">
        <v>-1.27582275867462</v>
      </c>
      <c r="F3032">
        <v>-0.473237603902816</v>
      </c>
      <c r="G3032">
        <v>-1.02001893520355</v>
      </c>
      <c r="H3032">
        <v>14.5</v>
      </c>
      <c r="I3032">
        <v>-18.8202514648437</v>
      </c>
      <c r="J3032">
        <v>-20.3415832519531</v>
      </c>
      <c r="L3032">
        <f t="shared" si="188"/>
        <v>13.697241085288219</v>
      </c>
      <c r="M3032">
        <f t="shared" si="189"/>
        <v>0.90353728833837543</v>
      </c>
      <c r="N3032">
        <f t="shared" si="190"/>
        <v>0.81637963141786463</v>
      </c>
      <c r="O3032">
        <f t="shared" si="191"/>
        <v>0.5470316427492482</v>
      </c>
      <c r="P3032" t="str" cm="1">
        <f t="array" ref="P3032">IF(AND(O3032&gt;$Q$2,M3032&gt;0,M3033&lt;0,53.93&gt;A3032&gt;16.07),Peak,"")</f>
        <v/>
      </c>
    </row>
    <row r="3033" spans="1:16" x14ac:dyDescent="0.3">
      <c r="A3033">
        <v>30.287963866999199</v>
      </c>
      <c r="B3033">
        <v>1.00291445851325E-2</v>
      </c>
      <c r="C3033">
        <v>-0.50445097684860196</v>
      </c>
      <c r="D3033">
        <v>14.3060503005981</v>
      </c>
      <c r="E3033">
        <v>-1.2747569084167401</v>
      </c>
      <c r="F3033">
        <v>-0.64590549468994096</v>
      </c>
      <c r="G3033">
        <v>-1.07011353969573</v>
      </c>
      <c r="H3033">
        <v>14.5</v>
      </c>
      <c r="I3033">
        <v>-18.8202514648437</v>
      </c>
      <c r="J3033">
        <v>-20.3415832519531</v>
      </c>
      <c r="L3033">
        <f t="shared" si="188"/>
        <v>14.314944868040099</v>
      </c>
      <c r="M3033">
        <f t="shared" si="189"/>
        <v>0.61770378275187987</v>
      </c>
      <c r="N3033">
        <f t="shared" si="190"/>
        <v>0.38155796322598162</v>
      </c>
      <c r="O3033">
        <f t="shared" si="191"/>
        <v>0.56168237021841594</v>
      </c>
      <c r="P3033" t="str" cm="1">
        <f t="array" ref="P3033">IF(AND(O3033&gt;$Q$2,M3033&gt;0,M3034&lt;0,53.93&gt;A3033&gt;16.07),Peak,"")</f>
        <v/>
      </c>
    </row>
    <row r="3034" spans="1:16" x14ac:dyDescent="0.3">
      <c r="A3034">
        <v>30.297973632999799</v>
      </c>
      <c r="B3034">
        <v>-0.15597563982009799</v>
      </c>
      <c r="C3034">
        <v>-0.90426957607269198</v>
      </c>
      <c r="D3034">
        <v>14.542858123779199</v>
      </c>
      <c r="E3034">
        <v>-1.03600645065307</v>
      </c>
      <c r="F3034">
        <v>-0.73223906755447299</v>
      </c>
      <c r="G3034">
        <v>-0.96779221296310403</v>
      </c>
      <c r="H3034">
        <v>14.5</v>
      </c>
      <c r="I3034">
        <v>-17.3344421386718</v>
      </c>
      <c r="J3034">
        <v>-20.8282165527343</v>
      </c>
      <c r="L3034">
        <f t="shared" si="188"/>
        <v>14.571779379156089</v>
      </c>
      <c r="M3034">
        <f t="shared" si="189"/>
        <v>0.25683451111598998</v>
      </c>
      <c r="N3034">
        <f t="shared" si="190"/>
        <v>6.5963966100189578E-2</v>
      </c>
      <c r="O3034">
        <f t="shared" si="191"/>
        <v>0.58148298165200385</v>
      </c>
      <c r="P3034" t="e" cm="1">
        <f t="array" ref="P3034">IF(AND(O3034&gt;$Q$2,M3034&gt;0,M3035&lt;0,53.93&gt;A3034&gt;16.07),Peak,"")</f>
        <v>#NAME?</v>
      </c>
    </row>
    <row r="3035" spans="1:16" x14ac:dyDescent="0.3">
      <c r="A3035">
        <v>30.307952880999402</v>
      </c>
      <c r="B3035">
        <v>-6.7359926179051399E-3</v>
      </c>
      <c r="C3035">
        <v>-1.24316477775573</v>
      </c>
      <c r="D3035">
        <v>13.8075866699218</v>
      </c>
      <c r="E3035">
        <v>-0.62139087915420499</v>
      </c>
      <c r="F3035">
        <v>-0.70665913820266701</v>
      </c>
      <c r="G3035">
        <v>-0.73970019817352295</v>
      </c>
      <c r="H3035">
        <v>14.5</v>
      </c>
      <c r="I3035">
        <v>-17.3344421386718</v>
      </c>
      <c r="J3035">
        <v>-20.8282165527343</v>
      </c>
      <c r="L3035">
        <f t="shared" si="188"/>
        <v>13.863439460886003</v>
      </c>
      <c r="M3035">
        <f t="shared" si="189"/>
        <v>-0.70833991827008624</v>
      </c>
      <c r="N3035">
        <f t="shared" si="190"/>
        <v>0.50174543981487241</v>
      </c>
      <c r="O3035">
        <f t="shared" si="191"/>
        <v>0.64118065527557377</v>
      </c>
      <c r="P3035" t="str" cm="1">
        <f t="array" ref="P3035">IF(AND(O3035&gt;$Q$2,M3035&gt;0,M3036&lt;0,53.93&gt;A3035&gt;16.07),Peak,"")</f>
        <v/>
      </c>
    </row>
    <row r="3036" spans="1:16" x14ac:dyDescent="0.3">
      <c r="A3036">
        <v>30.3179321289999</v>
      </c>
      <c r="B3036">
        <v>2.8141479939222301E-2</v>
      </c>
      <c r="C3036">
        <v>-0.97716796398162797</v>
      </c>
      <c r="D3036">
        <v>11.658057212829499</v>
      </c>
      <c r="E3036">
        <v>-0.20464342832565299</v>
      </c>
      <c r="F3036">
        <v>-0.53292518854141202</v>
      </c>
      <c r="G3036">
        <v>-0.43699863553047102</v>
      </c>
      <c r="H3036">
        <v>14.5</v>
      </c>
      <c r="I3036">
        <v>-17.3344421386718</v>
      </c>
      <c r="J3036">
        <v>-20.8282165527343</v>
      </c>
      <c r="L3036">
        <f t="shared" si="188"/>
        <v>11.698972055284647</v>
      </c>
      <c r="M3036">
        <f t="shared" si="189"/>
        <v>-2.1644674056013553</v>
      </c>
      <c r="N3036">
        <f t="shared" si="190"/>
        <v>4.6849191499106624</v>
      </c>
      <c r="O3036">
        <f t="shared" si="191"/>
        <v>0.64471489501200685</v>
      </c>
      <c r="P3036" t="str" cm="1">
        <f t="array" ref="P3036">IF(AND(O3036&gt;$Q$2,M3036&gt;0,M3037&lt;0,53.93&gt;A3036&gt;16.07),Peak,"")</f>
        <v/>
      </c>
    </row>
    <row r="3037" spans="1:16" x14ac:dyDescent="0.3">
      <c r="A3037">
        <v>30.327941894999601</v>
      </c>
      <c r="B3037">
        <v>3.1883697956800398E-2</v>
      </c>
      <c r="C3037">
        <v>-0.99498093128204301</v>
      </c>
      <c r="D3037">
        <v>9.8580503463745099</v>
      </c>
      <c r="E3037">
        <v>4.7962997108697801E-2</v>
      </c>
      <c r="F3037">
        <v>-0.254738539457321</v>
      </c>
      <c r="G3037">
        <v>-0.163075476884841</v>
      </c>
      <c r="H3037">
        <v>14.6000061035156</v>
      </c>
      <c r="I3037">
        <v>-16.938217163085898</v>
      </c>
      <c r="J3037">
        <v>-20.5362243652343</v>
      </c>
      <c r="L3037">
        <f t="shared" si="188"/>
        <v>9.9081865270827887</v>
      </c>
      <c r="M3037">
        <f t="shared" si="189"/>
        <v>-1.7907855282018588</v>
      </c>
      <c r="N3037">
        <f t="shared" si="190"/>
        <v>3.2069128080172105</v>
      </c>
      <c r="O3037">
        <f t="shared" si="191"/>
        <v>0.57169633390095032</v>
      </c>
      <c r="P3037" t="str" cm="1">
        <f t="array" ref="P3037">IF(AND(O3037&gt;$Q$2,M3037&gt;0,M3038&lt;0,53.93&gt;A3037&gt;16.07),Peak,"")</f>
        <v/>
      </c>
    </row>
    <row r="3038" spans="1:16" x14ac:dyDescent="0.3">
      <c r="A3038">
        <v>30.338012694999598</v>
      </c>
      <c r="B3038">
        <v>0.48993119597434998</v>
      </c>
      <c r="C3038">
        <v>-0.69260972738265902</v>
      </c>
      <c r="D3038">
        <v>7.8872485160827601</v>
      </c>
      <c r="E3038">
        <v>7.1411333978176103E-2</v>
      </c>
      <c r="F3038">
        <v>2.3448335006833E-2</v>
      </c>
      <c r="G3038">
        <v>1.1724034324288301E-2</v>
      </c>
      <c r="H3038">
        <v>14.6000061035156</v>
      </c>
      <c r="I3038">
        <v>-16.938217163085898</v>
      </c>
      <c r="J3038">
        <v>-20.5362243652343</v>
      </c>
      <c r="L3038">
        <f t="shared" si="188"/>
        <v>7.9327441636361646</v>
      </c>
      <c r="M3038">
        <f t="shared" si="189"/>
        <v>-1.9754423634466241</v>
      </c>
      <c r="N3038">
        <f t="shared" si="190"/>
        <v>3.9023725312995841</v>
      </c>
      <c r="O3038">
        <f t="shared" si="191"/>
        <v>0.5084272536920742</v>
      </c>
      <c r="P3038" t="str" cm="1">
        <f t="array" ref="P3038">IF(AND(O3038&gt;$Q$2,M3038&gt;0,M3039&lt;0,53.93&gt;A3038&gt;16.07),Peak,"")</f>
        <v/>
      </c>
    </row>
    <row r="3039" spans="1:16" x14ac:dyDescent="0.3">
      <c r="A3039">
        <v>30.347930907999299</v>
      </c>
      <c r="B3039">
        <v>1.1282038688659599</v>
      </c>
      <c r="C3039">
        <v>-0.30671218037605202</v>
      </c>
      <c r="D3039">
        <v>6.8781967163085902</v>
      </c>
      <c r="E3039">
        <v>-0.13642922043800301</v>
      </c>
      <c r="F3039">
        <v>0.179062694311141</v>
      </c>
      <c r="G3039">
        <v>6.8213939666748005E-2</v>
      </c>
      <c r="H3039">
        <v>14.6000061035156</v>
      </c>
      <c r="I3039">
        <v>-16.938217163085898</v>
      </c>
      <c r="J3039">
        <v>-20.5362243652343</v>
      </c>
      <c r="L3039">
        <f t="shared" si="188"/>
        <v>6.9768550507770639</v>
      </c>
      <c r="M3039">
        <f t="shared" si="189"/>
        <v>-0.95588911285910072</v>
      </c>
      <c r="N3039">
        <f t="shared" si="190"/>
        <v>0.91372399608255861</v>
      </c>
      <c r="O3039">
        <f t="shared" si="191"/>
        <v>0.43255889032668932</v>
      </c>
      <c r="P3039" t="str" cm="1">
        <f t="array" ref="P3039">IF(AND(O3039&gt;$Q$2,M3039&gt;0,M3040&lt;0,53.93&gt;A3039&gt;16.07),Peak,"")</f>
        <v/>
      </c>
    </row>
    <row r="3040" spans="1:16" x14ac:dyDescent="0.3">
      <c r="A3040">
        <v>30.357940672999501</v>
      </c>
      <c r="B3040">
        <v>1.24376356601715</v>
      </c>
      <c r="C3040">
        <v>-0.162112891674041</v>
      </c>
      <c r="D3040">
        <v>6.4144611358642498</v>
      </c>
      <c r="E3040">
        <v>-0.54038625955581598</v>
      </c>
      <c r="F3040">
        <v>0.15987701714038799</v>
      </c>
      <c r="G3040">
        <v>3.9436090737581198E-2</v>
      </c>
      <c r="H3040">
        <v>14.6999969482421</v>
      </c>
      <c r="I3040">
        <v>-16.442947387695298</v>
      </c>
      <c r="J3040">
        <v>-20.925552368163999</v>
      </c>
      <c r="L3040">
        <f t="shared" si="188"/>
        <v>6.5359421708971306</v>
      </c>
      <c r="M3040">
        <f t="shared" si="189"/>
        <v>-0.44091287987993333</v>
      </c>
      <c r="N3040">
        <f t="shared" si="190"/>
        <v>0.19440416764401652</v>
      </c>
      <c r="O3040">
        <f t="shared" si="191"/>
        <v>0.41672397588870497</v>
      </c>
      <c r="P3040" t="str" cm="1">
        <f t="array" ref="P3040">IF(AND(O3040&gt;$Q$2,M3040&gt;0,M3041&lt;0,53.93&gt;A3040&gt;16.07),Peak,"")</f>
        <v/>
      </c>
    </row>
    <row r="3041" spans="1:16" x14ac:dyDescent="0.3">
      <c r="A3041">
        <v>30.367919921999601</v>
      </c>
      <c r="B3041">
        <v>1.2512480020523</v>
      </c>
      <c r="C3041">
        <v>0.30910721421241699</v>
      </c>
      <c r="D3041">
        <v>6.5156507492065403</v>
      </c>
      <c r="E3041">
        <v>-0.98484575748443604</v>
      </c>
      <c r="F3041">
        <v>1.5987223014235399E-2</v>
      </c>
      <c r="G3041">
        <v>-2.98441816121339E-2</v>
      </c>
      <c r="H3041">
        <v>14.6999969482421</v>
      </c>
      <c r="I3041">
        <v>-16.442947387695298</v>
      </c>
      <c r="J3041">
        <v>-20.925552368163999</v>
      </c>
      <c r="L3041">
        <f t="shared" si="188"/>
        <v>6.6419028537124651</v>
      </c>
      <c r="M3041">
        <f t="shared" si="189"/>
        <v>0.10596068281533455</v>
      </c>
      <c r="N3041">
        <f t="shared" si="190"/>
        <v>1.1227666302691935E-2</v>
      </c>
      <c r="O3041">
        <f t="shared" si="191"/>
        <v>0.41396775036471367</v>
      </c>
      <c r="P3041" t="str" cm="1">
        <f t="array" ref="P3041">IF(AND(O3041&gt;$Q$2,M3041&gt;0,M3042&lt;0,53.93&gt;A3041&gt;16.07),Peak,"")</f>
        <v/>
      </c>
    </row>
    <row r="3042" spans="1:16" x14ac:dyDescent="0.3">
      <c r="A3042">
        <v>30.378540038999699</v>
      </c>
      <c r="B3042">
        <v>0.86669766902923495</v>
      </c>
      <c r="C3042">
        <v>0.42107436060905401</v>
      </c>
      <c r="D3042">
        <v>7.0835695266723597</v>
      </c>
      <c r="E3042">
        <v>-1.2843494415283201</v>
      </c>
      <c r="F3042">
        <v>-0.163075476884841</v>
      </c>
      <c r="G3042">
        <v>-0.14389032125473</v>
      </c>
      <c r="H3042">
        <v>14.6999969482421</v>
      </c>
      <c r="I3042">
        <v>-16.442947387695298</v>
      </c>
      <c r="J3042">
        <v>-20.925552368163999</v>
      </c>
      <c r="L3042">
        <f t="shared" si="188"/>
        <v>7.148805893704508</v>
      </c>
      <c r="M3042">
        <f t="shared" si="189"/>
        <v>0.50690303999204289</v>
      </c>
      <c r="N3042">
        <f t="shared" si="190"/>
        <v>0.25695069195317466</v>
      </c>
      <c r="O3042">
        <f t="shared" si="191"/>
        <v>0.42239034698949651</v>
      </c>
      <c r="P3042" t="str" cm="1">
        <f t="array" ref="P3042">IF(AND(O3042&gt;$Q$2,M3042&gt;0,M3043&lt;0,53.93&gt;A3042&gt;16.07),Peak,"")</f>
        <v/>
      </c>
    </row>
    <row r="3043" spans="1:16" x14ac:dyDescent="0.3">
      <c r="A3043">
        <v>30.387878417999602</v>
      </c>
      <c r="B3043">
        <v>0.56732022762298495</v>
      </c>
      <c r="C3043">
        <v>1.0089019536971999</v>
      </c>
      <c r="D3043">
        <v>7.6516385078430096</v>
      </c>
      <c r="E3043">
        <v>-1.34723460674285</v>
      </c>
      <c r="F3043">
        <v>-0.27712163329124401</v>
      </c>
      <c r="G3043">
        <v>-0.27605527639388999</v>
      </c>
      <c r="H3043">
        <v>14.7000122070312</v>
      </c>
      <c r="I3043">
        <v>-15.1552429199218</v>
      </c>
      <c r="J3043">
        <v>-21.4122009277343</v>
      </c>
      <c r="L3043">
        <f t="shared" si="188"/>
        <v>7.7386889876483744</v>
      </c>
      <c r="M3043">
        <f t="shared" si="189"/>
        <v>0.5898830939438664</v>
      </c>
      <c r="N3043">
        <f t="shared" si="190"/>
        <v>0.34796206452078832</v>
      </c>
      <c r="O3043">
        <f t="shared" si="191"/>
        <v>0.43774831970212763</v>
      </c>
      <c r="P3043" t="e" cm="1">
        <f t="array" ref="P3043">IF(AND(O3043&gt;$Q$2,M3043&gt;0,M3044&lt;0,53.93&gt;A3043&gt;16.07),Peak,"")</f>
        <v>#NAME?</v>
      </c>
    </row>
    <row r="3044" spans="1:16" x14ac:dyDescent="0.3">
      <c r="A3044">
        <v>30.397857665999201</v>
      </c>
      <c r="B3044">
        <v>-0.10657837241888</v>
      </c>
      <c r="C3044">
        <v>0.978066086769104</v>
      </c>
      <c r="D3044">
        <v>7.5294923782348597</v>
      </c>
      <c r="E3044">
        <v>-1.2225302457809399</v>
      </c>
      <c r="F3044">
        <v>-0.28031900525093001</v>
      </c>
      <c r="G3044">
        <v>-0.365586757659912</v>
      </c>
      <c r="H3044">
        <v>14.7000122070312</v>
      </c>
      <c r="I3044">
        <v>-15.1552429199218</v>
      </c>
      <c r="J3044">
        <v>-21.4122009277343</v>
      </c>
      <c r="L3044">
        <f t="shared" si="188"/>
        <v>7.5934990415125574</v>
      </c>
      <c r="M3044">
        <f t="shared" si="189"/>
        <v>-0.14518994613581704</v>
      </c>
      <c r="N3044">
        <f t="shared" si="190"/>
        <v>2.1080120458921454E-2</v>
      </c>
      <c r="O3044">
        <f t="shared" si="191"/>
        <v>0.4430195935969457</v>
      </c>
      <c r="P3044" t="str" cm="1">
        <f t="array" ref="P3044">IF(AND(O3044&gt;$Q$2,M3044&gt;0,M3045&lt;0,53.93&gt;A3044&gt;16.07),Peak,"")</f>
        <v/>
      </c>
    </row>
    <row r="3045" spans="1:16" x14ac:dyDescent="0.3">
      <c r="A3045">
        <v>30.408386229999401</v>
      </c>
      <c r="B3045">
        <v>-0.55055510997772195</v>
      </c>
      <c r="C3045">
        <v>1.0819500684738099</v>
      </c>
      <c r="D3045">
        <v>7.1926927566528303</v>
      </c>
      <c r="E3045">
        <v>-0.99443846940994196</v>
      </c>
      <c r="F3045">
        <v>-0.20464342832565299</v>
      </c>
      <c r="G3045">
        <v>-0.38583824038505499</v>
      </c>
      <c r="H3045">
        <v>14.7000122070312</v>
      </c>
      <c r="I3045">
        <v>-15.1552429199218</v>
      </c>
      <c r="J3045">
        <v>-21.4122009277343</v>
      </c>
      <c r="L3045">
        <f t="shared" si="188"/>
        <v>7.2944195088710897</v>
      </c>
      <c r="M3045">
        <f t="shared" si="189"/>
        <v>-0.29907953264146769</v>
      </c>
      <c r="N3045">
        <f t="shared" si="190"/>
        <v>8.9448566845038741E-2</v>
      </c>
      <c r="O3045">
        <f t="shared" si="191"/>
        <v>0.46741798584025118</v>
      </c>
      <c r="P3045" t="str" cm="1">
        <f t="array" ref="P3045">IF(AND(O3045&gt;$Q$2,M3045&gt;0,M3046&lt;0,53.93&gt;A3045&gt;16.07),Peak,"")</f>
        <v/>
      </c>
    </row>
    <row r="3046" spans="1:16" x14ac:dyDescent="0.3">
      <c r="A3046">
        <v>30.417846678999901</v>
      </c>
      <c r="B3046">
        <v>-0.854872286319732</v>
      </c>
      <c r="C3046">
        <v>1.25020015239715</v>
      </c>
      <c r="D3046">
        <v>6.8439178466796804</v>
      </c>
      <c r="E3046">
        <v>-0.68214446306228604</v>
      </c>
      <c r="F3046">
        <v>-7.7807180583477006E-2</v>
      </c>
      <c r="G3046">
        <v>-0.34746715426445002</v>
      </c>
      <c r="H3046">
        <v>14.7000122070312</v>
      </c>
      <c r="I3046">
        <v>-14.5609283447265</v>
      </c>
      <c r="J3046">
        <v>-20.828231811523398</v>
      </c>
      <c r="L3046">
        <f t="shared" si="188"/>
        <v>7.00949488473114</v>
      </c>
      <c r="M3046">
        <f t="shared" si="189"/>
        <v>-0.28492462413994968</v>
      </c>
      <c r="N3046">
        <f t="shared" si="190"/>
        <v>8.1182041441291597E-2</v>
      </c>
      <c r="O3046">
        <f t="shared" si="191"/>
        <v>0.46577259265374654</v>
      </c>
      <c r="P3046" t="str" cm="1">
        <f t="array" ref="P3046">IF(AND(O3046&gt;$Q$2,M3046&gt;0,M3047&lt;0,53.93&gt;A3046&gt;16.07),Peak,"")</f>
        <v/>
      </c>
    </row>
    <row r="3047" spans="1:16" x14ac:dyDescent="0.3">
      <c r="A3047">
        <v>30.427856444999598</v>
      </c>
      <c r="B3047">
        <v>-1.1591894626617401</v>
      </c>
      <c r="C3047">
        <v>1.3998888731002801</v>
      </c>
      <c r="D3047">
        <v>6.3225522041320801</v>
      </c>
      <c r="E3047">
        <v>-0.35492825508117598</v>
      </c>
      <c r="F3047">
        <v>4.2633481323718997E-2</v>
      </c>
      <c r="G3047">
        <v>-0.26219940185546797</v>
      </c>
      <c r="H3047">
        <v>14.7000122070312</v>
      </c>
      <c r="I3047">
        <v>-14.5609283447265</v>
      </c>
      <c r="J3047">
        <v>-20.828231811523398</v>
      </c>
      <c r="L3047">
        <f t="shared" si="188"/>
        <v>6.5786074089697291</v>
      </c>
      <c r="M3047">
        <f t="shared" si="189"/>
        <v>-0.43088747576141095</v>
      </c>
      <c r="N3047">
        <f t="shared" si="190"/>
        <v>0.18566401676804051</v>
      </c>
      <c r="O3047">
        <f t="shared" si="191"/>
        <v>0.46469526674864703</v>
      </c>
      <c r="P3047" t="str" cm="1">
        <f t="array" ref="P3047">IF(AND(O3047&gt;$Q$2,M3047&gt;0,M3048&lt;0,53.93&gt;A3047&gt;16.07),Peak,"")</f>
        <v/>
      </c>
    </row>
    <row r="3048" spans="1:16" x14ac:dyDescent="0.3">
      <c r="A3048">
        <v>30.437835692999201</v>
      </c>
      <c r="B3048">
        <v>-1.0356962680816599</v>
      </c>
      <c r="C3048">
        <v>1.47563135623931</v>
      </c>
      <c r="D3048">
        <v>5.8083715438842702</v>
      </c>
      <c r="E3048">
        <v>-0.110848754644393</v>
      </c>
      <c r="F3048">
        <v>9.4860203564166995E-2</v>
      </c>
      <c r="G3048">
        <v>-0.16094388067722301</v>
      </c>
      <c r="H3048">
        <v>14.7000122070312</v>
      </c>
      <c r="I3048">
        <v>-14.5609283447265</v>
      </c>
      <c r="J3048">
        <v>-20.828231811523398</v>
      </c>
      <c r="L3048">
        <f t="shared" si="188"/>
        <v>6.0817213559188552</v>
      </c>
      <c r="M3048">
        <f t="shared" si="189"/>
        <v>-0.49688605305087385</v>
      </c>
      <c r="N3048">
        <f t="shared" si="190"/>
        <v>0.24689574971647582</v>
      </c>
      <c r="O3048">
        <f t="shared" si="191"/>
        <v>0.46649240496892402</v>
      </c>
      <c r="P3048" t="str" cm="1">
        <f t="array" ref="P3048">IF(AND(O3048&gt;$Q$2,M3048&gt;0,M3049&lt;0,53.93&gt;A3048&gt;16.07),Peak,"")</f>
        <v/>
      </c>
    </row>
    <row r="3049" spans="1:16" x14ac:dyDescent="0.3">
      <c r="A3049">
        <v>30.447814940999699</v>
      </c>
      <c r="B3049">
        <v>-1.04288136959075</v>
      </c>
      <c r="C3049">
        <v>1.48341524600982</v>
      </c>
      <c r="D3049">
        <v>4.7717771530151296</v>
      </c>
      <c r="E3049">
        <v>3.9436090737581198E-2</v>
      </c>
      <c r="F3049">
        <v>0.116177208721637</v>
      </c>
      <c r="G3049">
        <v>-7.6741382479667594E-2</v>
      </c>
      <c r="H3049">
        <v>14.7000122070312</v>
      </c>
      <c r="I3049">
        <v>-14.0656585693359</v>
      </c>
      <c r="J3049">
        <v>-20.2442626953125</v>
      </c>
      <c r="L3049">
        <f t="shared" si="188"/>
        <v>5.1047017093235754</v>
      </c>
      <c r="M3049">
        <f t="shared" si="189"/>
        <v>-0.97701964659527984</v>
      </c>
      <c r="N3049">
        <f t="shared" si="190"/>
        <v>0.95456738983316547</v>
      </c>
      <c r="O3049">
        <f t="shared" si="191"/>
        <v>0.47479255658136194</v>
      </c>
      <c r="P3049" t="str" cm="1">
        <f t="array" ref="P3049">IF(AND(O3049&gt;$Q$2,M3049&gt;0,M3050&lt;0,53.93&gt;A3049&gt;16.07),Peak,"")</f>
        <v/>
      </c>
    </row>
    <row r="3050" spans="1:16" x14ac:dyDescent="0.3">
      <c r="A3050">
        <v>30.4578247069994</v>
      </c>
      <c r="B3050">
        <v>-0.78077638149261397</v>
      </c>
      <c r="C3050">
        <v>1.94819867610931</v>
      </c>
      <c r="D3050">
        <v>4.4960503578186</v>
      </c>
      <c r="E3050">
        <v>0.120440661907196</v>
      </c>
      <c r="F3050">
        <v>0.13323076069355</v>
      </c>
      <c r="G3050">
        <v>-3.5173166543245302E-2</v>
      </c>
      <c r="H3050">
        <v>14.7000122070312</v>
      </c>
      <c r="I3050">
        <v>-14.0656585693359</v>
      </c>
      <c r="J3050">
        <v>-20.2442626953125</v>
      </c>
      <c r="L3050">
        <f t="shared" si="188"/>
        <v>4.9618100184843357</v>
      </c>
      <c r="M3050">
        <f t="shared" si="189"/>
        <v>-0.14289169083923969</v>
      </c>
      <c r="N3050">
        <f t="shared" si="190"/>
        <v>2.0418035310896858E-2</v>
      </c>
      <c r="O3050">
        <f t="shared" si="191"/>
        <v>0.46015247850855379</v>
      </c>
      <c r="P3050" t="str" cm="1">
        <f t="array" ref="P3050">IF(AND(O3050&gt;$Q$2,M3050&gt;0,M3051&lt;0,53.93&gt;A3050&gt;16.07),Peak,"")</f>
        <v/>
      </c>
    </row>
    <row r="3051" spans="1:16" x14ac:dyDescent="0.3">
      <c r="A3051">
        <v>30.467803954999901</v>
      </c>
      <c r="B3051">
        <v>-0.42691221833228998</v>
      </c>
      <c r="C3051">
        <v>1.95448565483093</v>
      </c>
      <c r="D3051">
        <v>3.9802231788635201</v>
      </c>
      <c r="E3051">
        <v>0.124703846871852</v>
      </c>
      <c r="F3051">
        <v>0.138560280203819</v>
      </c>
      <c r="G3051">
        <v>-4.3700076639652197E-2</v>
      </c>
      <c r="H3051">
        <v>14.7000122070312</v>
      </c>
      <c r="I3051">
        <v>-14.0656585693359</v>
      </c>
      <c r="J3051">
        <v>-20.2442626953125</v>
      </c>
      <c r="L3051">
        <f t="shared" si="188"/>
        <v>4.4547104025585895</v>
      </c>
      <c r="M3051">
        <f t="shared" si="189"/>
        <v>-0.50709961592574615</v>
      </c>
      <c r="N3051">
        <f t="shared" si="190"/>
        <v>0.25715002047203928</v>
      </c>
      <c r="O3051">
        <f t="shared" si="191"/>
        <v>0.47878605012574221</v>
      </c>
      <c r="P3051" t="str" cm="1">
        <f t="array" ref="P3051">IF(AND(O3051&gt;$Q$2,M3051&gt;0,M3052&lt;0,53.93&gt;A3051&gt;16.07),Peak,"")</f>
        <v/>
      </c>
    </row>
    <row r="3052" spans="1:16" x14ac:dyDescent="0.3">
      <c r="A3052">
        <v>30.477813720999599</v>
      </c>
      <c r="B3052">
        <v>-0.34383499622344899</v>
      </c>
      <c r="C3052">
        <v>2.05582499504089</v>
      </c>
      <c r="D3052">
        <v>4.2810974121093697</v>
      </c>
      <c r="E3052">
        <v>6.8213939666748005E-2</v>
      </c>
      <c r="F3052">
        <v>0.11937486380338599</v>
      </c>
      <c r="G3052">
        <v>-8.9532010257244096E-2</v>
      </c>
      <c r="H3052">
        <v>14.7000122070312</v>
      </c>
      <c r="I3052">
        <v>-13.9665985107421</v>
      </c>
      <c r="J3052">
        <v>-19.562942504882798</v>
      </c>
      <c r="L3052">
        <f t="shared" si="188"/>
        <v>4.7615579348394359</v>
      </c>
      <c r="M3052">
        <f t="shared" si="189"/>
        <v>0.30684753228084638</v>
      </c>
      <c r="N3052">
        <f t="shared" si="190"/>
        <v>9.4155408066845067E-2</v>
      </c>
      <c r="O3052">
        <f t="shared" si="191"/>
        <v>0.47817358791585679</v>
      </c>
      <c r="P3052" t="str" cm="1">
        <f t="array" ref="P3052">IF(AND(O3052&gt;$Q$2,M3052&gt;0,M3053&lt;0,53.93&gt;A3052&gt;16.07),Peak,"")</f>
        <v/>
      </c>
    </row>
    <row r="3053" spans="1:16" x14ac:dyDescent="0.3">
      <c r="A3053">
        <v>30.487792968999202</v>
      </c>
      <c r="B3053">
        <v>-0.68632280826568604</v>
      </c>
      <c r="C3053">
        <v>2.0540285110473602</v>
      </c>
      <c r="D3053">
        <v>4.74438381195068</v>
      </c>
      <c r="E3053">
        <v>-1.27906296402215E-2</v>
      </c>
      <c r="F3053">
        <v>5.32919839024543E-2</v>
      </c>
      <c r="G3053">
        <v>-0.156680151820182</v>
      </c>
      <c r="H3053">
        <v>14.7000122070312</v>
      </c>
      <c r="I3053">
        <v>-13.9665985107421</v>
      </c>
      <c r="J3053">
        <v>-19.562942504882798</v>
      </c>
      <c r="L3053">
        <f t="shared" si="188"/>
        <v>5.2152900088528922</v>
      </c>
      <c r="M3053">
        <f t="shared" si="189"/>
        <v>0.45373207401345628</v>
      </c>
      <c r="N3053">
        <f t="shared" si="190"/>
        <v>0.20587279498855257</v>
      </c>
      <c r="O3053">
        <f t="shared" si="191"/>
        <v>0.49094453639380303</v>
      </c>
      <c r="P3053" t="str" cm="1">
        <f t="array" ref="P3053">IF(AND(O3053&gt;$Q$2,M3053&gt;0,M3054&lt;0,53.93&gt;A3053&gt;16.07),Peak,"")</f>
        <v/>
      </c>
    </row>
    <row r="3054" spans="1:16" x14ac:dyDescent="0.3">
      <c r="A3054">
        <v>30.497772215999198</v>
      </c>
      <c r="B3054">
        <v>-0.69769912958145097</v>
      </c>
      <c r="C3054">
        <v>2.33574271202087</v>
      </c>
      <c r="D3054">
        <v>5.2645521163940403</v>
      </c>
      <c r="E3054">
        <v>-5.86220361292362E-2</v>
      </c>
      <c r="F3054">
        <v>-3.8371089845895698E-2</v>
      </c>
      <c r="G3054">
        <v>-0.22596070170402499</v>
      </c>
      <c r="H3054">
        <v>14.7000122070312</v>
      </c>
      <c r="I3054">
        <v>-13.9665985107421</v>
      </c>
      <c r="J3054">
        <v>-19.562942504882798</v>
      </c>
      <c r="L3054">
        <f t="shared" si="188"/>
        <v>5.8015504029876608</v>
      </c>
      <c r="M3054">
        <f t="shared" si="189"/>
        <v>0.5862603941347686</v>
      </c>
      <c r="N3054">
        <f t="shared" si="190"/>
        <v>0.3437012497310542</v>
      </c>
      <c r="O3054">
        <f t="shared" si="191"/>
        <v>0.50189977904766114</v>
      </c>
      <c r="P3054" t="str" cm="1">
        <f t="array" ref="P3054">IF(AND(O3054&gt;$Q$2,M3054&gt;0,M3055&lt;0,53.93&gt;A3054&gt;16.07),Peak,"")</f>
        <v/>
      </c>
    </row>
    <row r="3055" spans="1:16" x14ac:dyDescent="0.3">
      <c r="A3055">
        <v>30.507751464999199</v>
      </c>
      <c r="B3055">
        <v>-0.86175799369812001</v>
      </c>
      <c r="C3055">
        <v>2.4562423229217498</v>
      </c>
      <c r="D3055">
        <v>5.8368124961853001</v>
      </c>
      <c r="E3055">
        <v>-2.3448867723345701E-2</v>
      </c>
      <c r="F3055">
        <v>-0.135363414883613</v>
      </c>
      <c r="G3055">
        <v>-0.27712163329124401</v>
      </c>
      <c r="H3055">
        <v>14.9000091552734</v>
      </c>
      <c r="I3055">
        <v>-13.5703887939453</v>
      </c>
      <c r="J3055">
        <v>-18.978988647460898</v>
      </c>
      <c r="L3055">
        <f t="shared" si="188"/>
        <v>6.3909415037410193</v>
      </c>
      <c r="M3055">
        <f t="shared" si="189"/>
        <v>0.58939110075335854</v>
      </c>
      <c r="N3055">
        <f t="shared" si="190"/>
        <v>0.34738186964725565</v>
      </c>
      <c r="O3055">
        <f t="shared" si="191"/>
        <v>0.50356643249741373</v>
      </c>
      <c r="P3055" t="str" cm="1">
        <f t="array" ref="P3055">IF(AND(O3055&gt;$Q$2,M3055&gt;0,M3056&lt;0,53.93&gt;A3055&gt;16.07),Peak,"")</f>
        <v/>
      </c>
    </row>
    <row r="3056" spans="1:16" x14ac:dyDescent="0.3">
      <c r="A3056">
        <v>30.517761229999401</v>
      </c>
      <c r="B3056">
        <v>-1.2219090461730899</v>
      </c>
      <c r="C3056">
        <v>2.8789632320403999</v>
      </c>
      <c r="D3056">
        <v>6.5557670593261701</v>
      </c>
      <c r="E3056">
        <v>7.0345535874366705E-2</v>
      </c>
      <c r="F3056">
        <v>-0.237684726715087</v>
      </c>
      <c r="G3056">
        <v>-0.289911448955535</v>
      </c>
      <c r="H3056">
        <v>14.9000091552734</v>
      </c>
      <c r="I3056">
        <v>-13.5703887939453</v>
      </c>
      <c r="J3056">
        <v>-18.978988647460898</v>
      </c>
      <c r="L3056">
        <f t="shared" si="188"/>
        <v>7.2635785081945832</v>
      </c>
      <c r="M3056">
        <f t="shared" si="189"/>
        <v>0.87263700445356385</v>
      </c>
      <c r="N3056">
        <f t="shared" si="190"/>
        <v>0.76149534154168919</v>
      </c>
      <c r="O3056">
        <f t="shared" si="191"/>
        <v>0.50003186941056477</v>
      </c>
      <c r="P3056" t="str" cm="1">
        <f t="array" ref="P3056">IF(AND(O3056&gt;$Q$2,M3056&gt;0,M3057&lt;0,53.93&gt;A3056&gt;16.07),Peak,"")</f>
        <v/>
      </c>
    </row>
    <row r="3057" spans="1:16" x14ac:dyDescent="0.3">
      <c r="A3057">
        <v>30.527740477999899</v>
      </c>
      <c r="B3057">
        <v>-1.5652949810028001</v>
      </c>
      <c r="C3057">
        <v>2.8166925907135001</v>
      </c>
      <c r="D3057">
        <v>7.5973014831542898</v>
      </c>
      <c r="E3057">
        <v>0.16200914978980999</v>
      </c>
      <c r="F3057">
        <v>-0.39010143280029203</v>
      </c>
      <c r="G3057">
        <v>-0.24834322929382299</v>
      </c>
      <c r="H3057">
        <v>14.9000091552734</v>
      </c>
      <c r="I3057">
        <v>-13.5703887939453</v>
      </c>
      <c r="J3057">
        <v>-18.978988647460898</v>
      </c>
      <c r="L3057">
        <f t="shared" si="188"/>
        <v>8.2524478401302996</v>
      </c>
      <c r="M3057">
        <f t="shared" si="189"/>
        <v>0.98886933193571647</v>
      </c>
      <c r="N3057">
        <f t="shared" si="190"/>
        <v>0.97786255564299018</v>
      </c>
      <c r="O3057">
        <f t="shared" si="191"/>
        <v>0.49082108319686846</v>
      </c>
      <c r="P3057" t="str" cm="1">
        <f t="array" ref="P3057">IF(AND(O3057&gt;$Q$2,M3057&gt;0,M3058&lt;0,53.93&gt;A3057&gt;16.07),Peak,"")</f>
        <v/>
      </c>
    </row>
    <row r="3058" spans="1:16" x14ac:dyDescent="0.3">
      <c r="A3058">
        <v>30.537719725999501</v>
      </c>
      <c r="B3058">
        <v>-1.51664614677429</v>
      </c>
      <c r="C3058">
        <v>2.7858567237853999</v>
      </c>
      <c r="D3058">
        <v>8.6428766250610298</v>
      </c>
      <c r="E3058">
        <v>0.209972143173217</v>
      </c>
      <c r="F3058">
        <v>-0.59048140048980702</v>
      </c>
      <c r="G3058">
        <v>-0.135363414883613</v>
      </c>
      <c r="H3058">
        <v>14.9000091552734</v>
      </c>
      <c r="I3058">
        <v>-13.5703887939453</v>
      </c>
      <c r="J3058">
        <v>-19.4656372070312</v>
      </c>
      <c r="L3058">
        <f t="shared" si="188"/>
        <v>9.2065481900662398</v>
      </c>
      <c r="M3058">
        <f t="shared" si="189"/>
        <v>0.95410034993594017</v>
      </c>
      <c r="N3058">
        <f t="shared" si="190"/>
        <v>0.91030747774788345</v>
      </c>
      <c r="O3058">
        <f t="shared" si="191"/>
        <v>0.47810683552485367</v>
      </c>
      <c r="P3058" t="str" cm="1">
        <f t="array" ref="P3058">IF(AND(O3058&gt;$Q$2,M3058&gt;0,M3059&lt;0,53.93&gt;A3058&gt;16.07),Peak,"")</f>
        <v/>
      </c>
    </row>
    <row r="3059" spans="1:16" x14ac:dyDescent="0.3">
      <c r="A3059">
        <v>30.547729491999199</v>
      </c>
      <c r="B3059">
        <v>-1.6133450269698999</v>
      </c>
      <c r="C3059">
        <v>2.9436287879943799</v>
      </c>
      <c r="D3059">
        <v>9.7447357177734304</v>
      </c>
      <c r="E3059">
        <v>0.221696436405181</v>
      </c>
      <c r="F3059">
        <v>-0.77274149656295699</v>
      </c>
      <c r="G3059">
        <v>1.7053019255399701E-2</v>
      </c>
      <c r="H3059">
        <v>14.9000091552734</v>
      </c>
      <c r="I3059">
        <v>-13.5703887939453</v>
      </c>
      <c r="J3059">
        <v>-19.4656372070312</v>
      </c>
      <c r="L3059">
        <f t="shared" si="188"/>
        <v>10.306682629576164</v>
      </c>
      <c r="M3059">
        <f t="shared" si="189"/>
        <v>1.1001344395099242</v>
      </c>
      <c r="N3059">
        <f t="shared" si="190"/>
        <v>1.2102957849958149</v>
      </c>
      <c r="O3059">
        <f t="shared" si="191"/>
        <v>0.46376106220085328</v>
      </c>
      <c r="P3059" t="str" cm="1">
        <f t="array" ref="P3059">IF(AND(O3059&gt;$Q$2,M3059&gt;0,M3060&lt;0,53.93&gt;A3059&gt;16.07),Peak,"")</f>
        <v/>
      </c>
    </row>
    <row r="3060" spans="1:16" x14ac:dyDescent="0.3">
      <c r="A3060">
        <v>30.5577087399997</v>
      </c>
      <c r="B3060">
        <v>-1.0027647018432599</v>
      </c>
      <c r="C3060">
        <v>3.2368688583374001</v>
      </c>
      <c r="D3060">
        <v>10.556647300720201</v>
      </c>
      <c r="E3060">
        <v>0.21423533558845501</v>
      </c>
      <c r="F3060">
        <v>-0.90064352750778198</v>
      </c>
      <c r="G3060">
        <v>0.16840392351150499</v>
      </c>
      <c r="H3060">
        <v>14.9000091552734</v>
      </c>
      <c r="I3060">
        <v>-13.5703887939453</v>
      </c>
      <c r="J3060">
        <v>-19.4656372070312</v>
      </c>
      <c r="L3060">
        <f t="shared" si="188"/>
        <v>11.087184461581776</v>
      </c>
      <c r="M3060">
        <f t="shared" si="189"/>
        <v>0.78050183200561207</v>
      </c>
      <c r="N3060">
        <f t="shared" si="190"/>
        <v>0.60918310976411671</v>
      </c>
      <c r="O3060">
        <f t="shared" si="191"/>
        <v>0.44411895813728314</v>
      </c>
      <c r="P3060" t="str" cm="1">
        <f t="array" ref="P3060">IF(AND(O3060&gt;$Q$2,M3060&gt;0,M3061&lt;0,53.93&gt;A3060&gt;16.07),Peak,"")</f>
        <v/>
      </c>
    </row>
    <row r="3061" spans="1:16" x14ac:dyDescent="0.3">
      <c r="A3061">
        <v>30.567718505999402</v>
      </c>
      <c r="B3061">
        <v>-0.52316206693649203</v>
      </c>
      <c r="C3061">
        <v>3.4889447689056299</v>
      </c>
      <c r="D3061">
        <v>11.656260490417401</v>
      </c>
      <c r="E3061">
        <v>0.18119429051875999</v>
      </c>
      <c r="F3061">
        <v>-0.98271387815475397</v>
      </c>
      <c r="G3061">
        <v>0.26965996623039201</v>
      </c>
      <c r="H3061">
        <v>14.1000061035156</v>
      </c>
      <c r="I3061">
        <v>-13.4713287353515</v>
      </c>
      <c r="J3061">
        <v>-18.978988647460898</v>
      </c>
      <c r="L3061">
        <f t="shared" si="188"/>
        <v>12.178458144166729</v>
      </c>
      <c r="M3061">
        <f t="shared" si="189"/>
        <v>1.0912736825849532</v>
      </c>
      <c r="N3061">
        <f t="shared" si="190"/>
        <v>1.190878250302525</v>
      </c>
      <c r="O3061">
        <f t="shared" si="191"/>
        <v>0.43706059423787641</v>
      </c>
      <c r="P3061" t="str" cm="1">
        <f t="array" ref="P3061">IF(AND(O3061&gt;$Q$2,M3061&gt;0,M3062&lt;0,53.93&gt;A3061&gt;16.07),Peak,"")</f>
        <v/>
      </c>
    </row>
    <row r="3062" spans="1:16" x14ac:dyDescent="0.3">
      <c r="A3062">
        <v>30.577728271999099</v>
      </c>
      <c r="B3062">
        <v>0.101039886474609</v>
      </c>
      <c r="C3062">
        <v>3.6124379634857098</v>
      </c>
      <c r="D3062">
        <v>12.2382507324218</v>
      </c>
      <c r="E3062">
        <v>0.12790177762508301</v>
      </c>
      <c r="F3062">
        <v>-0.97418725490570002</v>
      </c>
      <c r="G3062">
        <v>0.253671944141387</v>
      </c>
      <c r="H3062">
        <v>14.1000061035156</v>
      </c>
      <c r="I3062">
        <v>-13.4713287353515</v>
      </c>
      <c r="J3062">
        <v>-18.978988647460898</v>
      </c>
      <c r="L3062">
        <f t="shared" si="188"/>
        <v>12.760669970198052</v>
      </c>
      <c r="M3062">
        <f t="shared" si="189"/>
        <v>0.58221182603132249</v>
      </c>
      <c r="N3062">
        <f t="shared" si="190"/>
        <v>0.3389706103707269</v>
      </c>
      <c r="O3062">
        <f t="shared" si="191"/>
        <v>0.41444348800094266</v>
      </c>
      <c r="P3062" t="str" cm="1">
        <f t="array" ref="P3062">IF(AND(O3062&gt;$Q$2,M3062&gt;0,M3063&lt;0,53.93&gt;A3062&gt;16.07),Peak,"")</f>
        <v/>
      </c>
    </row>
    <row r="3063" spans="1:16" x14ac:dyDescent="0.3">
      <c r="A3063">
        <v>30.5877075189991</v>
      </c>
      <c r="B3063">
        <v>0.60923308134078902</v>
      </c>
      <c r="C3063">
        <v>3.6633319854736301</v>
      </c>
      <c r="D3063">
        <v>12.7293787002563</v>
      </c>
      <c r="E3063">
        <v>2.7712054550647701E-2</v>
      </c>
      <c r="F3063">
        <v>-0.81217783689498901</v>
      </c>
      <c r="G3063">
        <v>0.10018971562385499</v>
      </c>
      <c r="H3063">
        <v>14.1000061035156</v>
      </c>
      <c r="I3063">
        <v>-13.4713287353515</v>
      </c>
      <c r="J3063">
        <v>-18.978988647460898</v>
      </c>
      <c r="L3063">
        <f t="shared" si="188"/>
        <v>13.260024444839191</v>
      </c>
      <c r="M3063">
        <f t="shared" si="189"/>
        <v>0.49935447464113913</v>
      </c>
      <c r="N3063">
        <f t="shared" si="190"/>
        <v>0.24935489134412805</v>
      </c>
      <c r="O3063">
        <f t="shared" si="191"/>
        <v>0.41076807933510412</v>
      </c>
      <c r="P3063" t="str" cm="1">
        <f t="array" ref="P3063">IF(AND(O3063&gt;$Q$2,M3063&gt;0,M3064&lt;0,53.93&gt;A3063&gt;16.07),Peak,"")</f>
        <v/>
      </c>
    </row>
    <row r="3064" spans="1:16" x14ac:dyDescent="0.3">
      <c r="A3064">
        <v>30.59765625</v>
      </c>
      <c r="B3064">
        <v>0.42646315693855202</v>
      </c>
      <c r="C3064">
        <v>3.7064423561096098</v>
      </c>
      <c r="D3064">
        <v>13.1004571914672</v>
      </c>
      <c r="E3064">
        <v>-0.12150725722312899</v>
      </c>
      <c r="F3064">
        <v>-0.57129573822021396</v>
      </c>
      <c r="G3064">
        <v>-0.13109970092773399</v>
      </c>
      <c r="H3064">
        <v>13.5999908447265</v>
      </c>
      <c r="I3064">
        <v>-13.2732238769531</v>
      </c>
      <c r="J3064">
        <v>-19.1736450195312</v>
      </c>
      <c r="L3064">
        <f t="shared" si="188"/>
        <v>13.621364263129227</v>
      </c>
      <c r="M3064">
        <f t="shared" si="189"/>
        <v>0.36133981829003581</v>
      </c>
      <c r="N3064">
        <f t="shared" si="190"/>
        <v>0.1305664642818761</v>
      </c>
      <c r="O3064">
        <f t="shared" si="191"/>
        <v>0.40958710524933367</v>
      </c>
      <c r="P3064" t="str" cm="1">
        <f t="array" ref="P3064">IF(AND(O3064&gt;$Q$2,M3064&gt;0,M3065&lt;0,53.93&gt;A3064&gt;16.07),Peak,"")</f>
        <v/>
      </c>
    </row>
    <row r="3065" spans="1:16" x14ac:dyDescent="0.3">
      <c r="A3065">
        <v>30.6076354979995</v>
      </c>
      <c r="B3065">
        <v>0.35131943225860501</v>
      </c>
      <c r="C3065">
        <v>3.4697844982147199</v>
      </c>
      <c r="D3065">
        <v>13.911022186279199</v>
      </c>
      <c r="E3065">
        <v>-0.237684726715087</v>
      </c>
      <c r="F3065">
        <v>-0.28351640701293901</v>
      </c>
      <c r="G3065">
        <v>-0.34000658988952598</v>
      </c>
      <c r="H3065">
        <v>13.5999908447265</v>
      </c>
      <c r="I3065">
        <v>-13.2732238769531</v>
      </c>
      <c r="J3065">
        <v>-19.1736450195312</v>
      </c>
      <c r="L3065">
        <f t="shared" si="188"/>
        <v>14.341526002301352</v>
      </c>
      <c r="M3065">
        <f t="shared" si="189"/>
        <v>0.72016173917212534</v>
      </c>
      <c r="N3065">
        <f t="shared" si="190"/>
        <v>0.51863293056742032</v>
      </c>
      <c r="O3065">
        <f t="shared" si="191"/>
        <v>0.40696020993618537</v>
      </c>
      <c r="P3065" t="str" cm="1">
        <f t="array" ref="P3065">IF(AND(O3065&gt;$Q$2,M3065&gt;0,M3066&lt;0,53.93&gt;A3065&gt;16.07),Peak,"")</f>
        <v/>
      </c>
    </row>
    <row r="3066" spans="1:16" x14ac:dyDescent="0.3">
      <c r="A3066">
        <v>30.6176757809998</v>
      </c>
      <c r="B3066">
        <v>-0.14250366389751401</v>
      </c>
      <c r="C3066">
        <v>3.47397589683532</v>
      </c>
      <c r="D3066">
        <v>14.2364454269409</v>
      </c>
      <c r="E3066">
        <v>-0.27072629332542397</v>
      </c>
      <c r="F3066">
        <v>3.8370292633771799E-2</v>
      </c>
      <c r="G3066">
        <v>-0.446591347455978</v>
      </c>
      <c r="H3066">
        <v>13.5999908447265</v>
      </c>
      <c r="I3066">
        <v>-13.2732238769531</v>
      </c>
      <c r="J3066">
        <v>-19.1736450195312</v>
      </c>
      <c r="L3066">
        <f t="shared" si="188"/>
        <v>14.654869300689223</v>
      </c>
      <c r="M3066">
        <f t="shared" si="189"/>
        <v>0.31334329838787056</v>
      </c>
      <c r="N3066">
        <f t="shared" si="190"/>
        <v>9.8184022644590085E-2</v>
      </c>
      <c r="O3066">
        <f t="shared" si="191"/>
        <v>0.39702249807603646</v>
      </c>
      <c r="P3066" t="str" cm="1">
        <f t="array" ref="P3066">IF(AND(O3066&gt;$Q$2,M3066&gt;0,M3067&lt;0,53.93&gt;A3066&gt;16.07),Peak,"")</f>
        <v/>
      </c>
    </row>
    <row r="3067" spans="1:16" x14ac:dyDescent="0.3">
      <c r="A3067">
        <v>30.627624511999699</v>
      </c>
      <c r="B3067">
        <v>-0.52435958385467496</v>
      </c>
      <c r="C3067">
        <v>3.0656249523162802</v>
      </c>
      <c r="D3067">
        <v>14.554683685302701</v>
      </c>
      <c r="E3067">
        <v>-0.23448733985424</v>
      </c>
      <c r="F3067">
        <v>0.37411287426948497</v>
      </c>
      <c r="G3067">
        <v>-0.43593284487724299</v>
      </c>
      <c r="H3067">
        <v>14.1999969482421</v>
      </c>
      <c r="I3067">
        <v>-12.7779541015625</v>
      </c>
      <c r="J3067">
        <v>-18.686996459960898</v>
      </c>
      <c r="L3067">
        <f t="shared" si="188"/>
        <v>14.883273379893989</v>
      </c>
      <c r="M3067">
        <f t="shared" si="189"/>
        <v>0.22840407920476657</v>
      </c>
      <c r="N3067">
        <f t="shared" si="190"/>
        <v>5.2168423397377282E-2</v>
      </c>
      <c r="O3067">
        <f t="shared" si="191"/>
        <v>0.39671624538981121</v>
      </c>
      <c r="P3067" t="str" cm="1">
        <f t="array" ref="P3067">IF(AND(O3067&gt;$Q$2,M3067&gt;0,M3068&lt;0,53.93&gt;A3067&gt;16.07),Peak,"")</f>
        <v/>
      </c>
    </row>
    <row r="3068" spans="1:16" x14ac:dyDescent="0.3">
      <c r="A3068">
        <v>30.637634276999901</v>
      </c>
      <c r="B3068">
        <v>-0.68796938657760598</v>
      </c>
      <c r="C3068">
        <v>2.7027795314788801</v>
      </c>
      <c r="D3068">
        <v>14.8982191085815</v>
      </c>
      <c r="E3068">
        <v>-0.17586557567119501</v>
      </c>
      <c r="F3068">
        <v>0.703460693359375</v>
      </c>
      <c r="G3068">
        <v>-0.34320396184921198</v>
      </c>
      <c r="H3068">
        <v>14.1999969482421</v>
      </c>
      <c r="I3068">
        <v>-12.7779541015625</v>
      </c>
      <c r="J3068">
        <v>-18.686996459960898</v>
      </c>
      <c r="L3068">
        <f t="shared" si="188"/>
        <v>15.157019881228372</v>
      </c>
      <c r="M3068">
        <f t="shared" si="189"/>
        <v>0.27374650133438294</v>
      </c>
      <c r="N3068">
        <f t="shared" si="190"/>
        <v>7.4937146992815326E-2</v>
      </c>
      <c r="O3068">
        <f t="shared" si="191"/>
        <v>0.41217831659937754</v>
      </c>
      <c r="P3068" t="e" cm="1">
        <f t="array" ref="P3068">IF(AND(O3068&gt;$Q$2,M3068&gt;0,M3069&lt;0,53.93&gt;A3068&gt;16.07),Peak,"")</f>
        <v>#NAME?</v>
      </c>
    </row>
    <row r="3069" spans="1:16" x14ac:dyDescent="0.3">
      <c r="A3069">
        <v>30.6476135249995</v>
      </c>
      <c r="B3069">
        <v>-0.73871386051177901</v>
      </c>
      <c r="C3069">
        <v>2.7741811275482098</v>
      </c>
      <c r="D3069">
        <v>14.6991329193115</v>
      </c>
      <c r="E3069">
        <v>-0.11830986291170099</v>
      </c>
      <c r="F3069">
        <v>1.01149153709411</v>
      </c>
      <c r="G3069">
        <v>-0.215302199125289</v>
      </c>
      <c r="H3069">
        <v>14.1999969482421</v>
      </c>
      <c r="I3069">
        <v>-12.7779541015625</v>
      </c>
      <c r="J3069">
        <v>-18.686996459960898</v>
      </c>
      <c r="L3069">
        <f t="shared" si="188"/>
        <v>14.976858404743764</v>
      </c>
      <c r="M3069">
        <f t="shared" si="189"/>
        <v>-0.18016147648460823</v>
      </c>
      <c r="N3069">
        <f t="shared" si="190"/>
        <v>3.2458157609114045E-2</v>
      </c>
      <c r="O3069">
        <f t="shared" si="191"/>
        <v>0.41277886058640506</v>
      </c>
      <c r="P3069" t="str" cm="1">
        <f t="array" ref="P3069">IF(AND(O3069&gt;$Q$2,M3069&gt;0,M3070&lt;0,53.93&gt;A3069&gt;16.07),Peak,"")</f>
        <v/>
      </c>
    </row>
    <row r="3070" spans="1:16" x14ac:dyDescent="0.3">
      <c r="A3070">
        <v>30.657592773000001</v>
      </c>
      <c r="B3070">
        <v>-1.2590317726135201</v>
      </c>
      <c r="C3070">
        <v>3.0482611656188898</v>
      </c>
      <c r="D3070">
        <v>14.6900024414062</v>
      </c>
      <c r="E3070">
        <v>-5.11609241366386E-2</v>
      </c>
      <c r="F3070">
        <v>1.3067319393157899</v>
      </c>
      <c r="G3070">
        <v>-6.7148946225643102E-2</v>
      </c>
      <c r="H3070">
        <v>15</v>
      </c>
      <c r="I3070">
        <v>-12.4807891845703</v>
      </c>
      <c r="J3070">
        <v>-18.7843322753906</v>
      </c>
      <c r="L3070">
        <f t="shared" si="188"/>
        <v>15.055670986933485</v>
      </c>
      <c r="M3070">
        <f t="shared" si="189"/>
        <v>7.8812582189721425E-2</v>
      </c>
      <c r="N3070">
        <f t="shared" si="190"/>
        <v>6.211423111411595E-3</v>
      </c>
      <c r="O3070">
        <f t="shared" si="191"/>
        <v>0.41251544179381189</v>
      </c>
      <c r="P3070" t="e" cm="1">
        <f t="array" ref="P3070">IF(AND(O3070&gt;$Q$2,M3070&gt;0,M3071&lt;0,53.93&gt;A3070&gt;16.07),Peak,"")</f>
        <v>#NAME?</v>
      </c>
    </row>
    <row r="3071" spans="1:16" x14ac:dyDescent="0.3">
      <c r="A3071">
        <v>30.667633055999399</v>
      </c>
      <c r="B3071">
        <v>-1.51110768318176</v>
      </c>
      <c r="C3071">
        <v>3.0288016796111998</v>
      </c>
      <c r="D3071">
        <v>14.5605211257934</v>
      </c>
      <c r="E3071">
        <v>2.1315941121429201E-3</v>
      </c>
      <c r="F3071">
        <v>1.4815311431884699</v>
      </c>
      <c r="G3071">
        <v>8.4201961755752494E-2</v>
      </c>
      <c r="H3071">
        <v>15</v>
      </c>
      <c r="I3071">
        <v>-12.4807891845703</v>
      </c>
      <c r="J3071">
        <v>-18.7843322753906</v>
      </c>
      <c r="L3071">
        <f t="shared" si="188"/>
        <v>14.948774581859961</v>
      </c>
      <c r="M3071">
        <f t="shared" si="189"/>
        <v>-0.10689640507352394</v>
      </c>
      <c r="N3071">
        <f t="shared" si="190"/>
        <v>1.1426841417642913E-2</v>
      </c>
      <c r="O3071">
        <f t="shared" si="191"/>
        <v>0.41501086941716592</v>
      </c>
      <c r="P3071" t="str" cm="1">
        <f t="array" ref="P3071">IF(AND(O3071&gt;$Q$2,M3071&gt;0,M3072&lt;0,53.93&gt;A3071&gt;16.07),Peak,"")</f>
        <v/>
      </c>
    </row>
    <row r="3072" spans="1:16" x14ac:dyDescent="0.3">
      <c r="A3072">
        <v>30.677612303999901</v>
      </c>
      <c r="B3072">
        <v>-1.55062544345855</v>
      </c>
      <c r="C3072">
        <v>2.7699897289276101</v>
      </c>
      <c r="D3072">
        <v>14.7007799148559</v>
      </c>
      <c r="E3072">
        <v>1.3855627737939301E-2</v>
      </c>
      <c r="F3072">
        <v>1.4325021505355799</v>
      </c>
      <c r="G3072">
        <v>0.20357683300971899</v>
      </c>
      <c r="H3072">
        <v>15</v>
      </c>
      <c r="I3072">
        <v>-12.4807891845703</v>
      </c>
      <c r="J3072">
        <v>-18.7843322753906</v>
      </c>
      <c r="L3072">
        <f t="shared" si="188"/>
        <v>15.039621420411356</v>
      </c>
      <c r="M3072">
        <f t="shared" si="189"/>
        <v>9.0846838551394526E-2</v>
      </c>
      <c r="N3072">
        <f t="shared" si="190"/>
        <v>8.2531480747831433E-3</v>
      </c>
      <c r="O3072">
        <f t="shared" si="191"/>
        <v>0.44383363739881337</v>
      </c>
      <c r="P3072" t="str" cm="1">
        <f t="array" ref="P3072">IF(AND(O3072&gt;$Q$2,M3072&gt;0,M3073&lt;0,53.93&gt;A3072&gt;16.07),Peak,"")</f>
        <v/>
      </c>
    </row>
    <row r="3073" spans="1:16" x14ac:dyDescent="0.3">
      <c r="A3073">
        <v>30.687591552999901</v>
      </c>
      <c r="B3073">
        <v>-1.29660367965698</v>
      </c>
      <c r="C3073">
        <v>2.3192770481109601</v>
      </c>
      <c r="D3073">
        <v>14.9113912582397</v>
      </c>
      <c r="E3073">
        <v>4.3699279427528298E-2</v>
      </c>
      <c r="F3073">
        <v>1.1809614896774201</v>
      </c>
      <c r="G3073">
        <v>0.25793513655662498</v>
      </c>
      <c r="H3073">
        <v>15.6000061035156</v>
      </c>
      <c r="I3073">
        <v>-12.0845794677734</v>
      </c>
      <c r="J3073">
        <v>-17.908370971679599</v>
      </c>
      <c r="L3073">
        <f t="shared" si="188"/>
        <v>15.146280612226279</v>
      </c>
      <c r="M3073">
        <f t="shared" si="189"/>
        <v>0.10665919181492356</v>
      </c>
      <c r="N3073">
        <f t="shared" si="190"/>
        <v>1.1376183198612657E-2</v>
      </c>
      <c r="O3073">
        <f t="shared" si="191"/>
        <v>0.45819733914323302</v>
      </c>
      <c r="P3073" t="str" cm="1">
        <f t="array" ref="P3073">IF(AND(O3073&gt;$Q$2,M3073&gt;0,M3074&lt;0,53.93&gt;A3073&gt;16.07),Peak,"")</f>
        <v/>
      </c>
    </row>
    <row r="3074" spans="1:16" x14ac:dyDescent="0.3">
      <c r="A3074">
        <v>30.6975708009995</v>
      </c>
      <c r="B3074">
        <v>-1.1386821269989</v>
      </c>
      <c r="C3074">
        <v>1.94161236286163</v>
      </c>
      <c r="D3074">
        <v>15.0523986816406</v>
      </c>
      <c r="E3074">
        <v>0.130033373832702</v>
      </c>
      <c r="F3074">
        <v>0.85800898075103704</v>
      </c>
      <c r="G3074">
        <v>0.26646205782890298</v>
      </c>
      <c r="H3074">
        <v>15.6000061035156</v>
      </c>
      <c r="I3074">
        <v>-12.0845794677734</v>
      </c>
      <c r="J3074">
        <v>-17.908370971679599</v>
      </c>
      <c r="L3074">
        <f t="shared" si="188"/>
        <v>15.219762206585868</v>
      </c>
      <c r="M3074">
        <f t="shared" si="189"/>
        <v>7.3481594359588343E-2</v>
      </c>
      <c r="N3074">
        <f t="shared" si="190"/>
        <v>5.3995447096270854E-3</v>
      </c>
      <c r="O3074">
        <f t="shared" si="191"/>
        <v>0.46809216124042269</v>
      </c>
      <c r="P3074" t="e" cm="1">
        <f t="array" ref="P3074">IF(AND(O3074&gt;$Q$2,M3074&gt;0,M3075&lt;0,53.93&gt;A3074&gt;16.07),Peak,"")</f>
        <v>#NAME?</v>
      </c>
    </row>
    <row r="3075" spans="1:16" x14ac:dyDescent="0.3">
      <c r="A3075">
        <v>30.707550049000002</v>
      </c>
      <c r="B3075">
        <v>-1.0582993030548</v>
      </c>
      <c r="C3075">
        <v>1.1867321729660001</v>
      </c>
      <c r="D3075">
        <v>15.065421104431101</v>
      </c>
      <c r="E3075">
        <v>0.24514530599117201</v>
      </c>
      <c r="F3075">
        <v>0.50308096408843905</v>
      </c>
      <c r="G3075">
        <v>0.27072575688362099</v>
      </c>
      <c r="H3075">
        <v>15.6000061035156</v>
      </c>
      <c r="I3075">
        <v>-12.0845794677734</v>
      </c>
      <c r="J3075">
        <v>-17.908370971679599</v>
      </c>
      <c r="L3075">
        <f t="shared" ref="L3075:L3138" si="192">SQRT(B3075^2+C3075^2+D3075^2)</f>
        <v>15.149100426066125</v>
      </c>
      <c r="M3075">
        <f t="shared" si="189"/>
        <v>-7.0661780519742479E-2</v>
      </c>
      <c r="N3075">
        <f t="shared" si="190"/>
        <v>4.993087226220258E-3</v>
      </c>
      <c r="O3075">
        <f t="shared" si="191"/>
        <v>0.47013517841184665</v>
      </c>
      <c r="P3075" t="str" cm="1">
        <f t="array" ref="P3075">IF(AND(O3075&gt;$Q$2,M3075&gt;0,M3076&lt;0,53.93&gt;A3075&gt;16.07),Peak,"")</f>
        <v/>
      </c>
    </row>
    <row r="3076" spans="1:16" x14ac:dyDescent="0.3">
      <c r="A3076">
        <v>30.717559813999198</v>
      </c>
      <c r="B3076">
        <v>-1.29106521606445</v>
      </c>
      <c r="C3076">
        <v>0.73257660865783603</v>
      </c>
      <c r="D3076">
        <v>14.9368391036987</v>
      </c>
      <c r="E3076">
        <v>0.39223223924636802</v>
      </c>
      <c r="F3076">
        <v>0.15028430521488101</v>
      </c>
      <c r="G3076">
        <v>0.30483287572860701</v>
      </c>
      <c r="H3076">
        <v>15.4000091552734</v>
      </c>
      <c r="I3076">
        <v>-12.1836242675781</v>
      </c>
      <c r="J3076">
        <v>-17.7137145996093</v>
      </c>
      <c r="L3076">
        <f t="shared" si="192"/>
        <v>15.01041905775674</v>
      </c>
      <c r="M3076">
        <f t="shared" ref="M3076:M3139" si="193">L3076-L3075</f>
        <v>-0.13868136830938482</v>
      </c>
      <c r="N3076">
        <f t="shared" ref="N3076:N3139" si="194">M3076^2</f>
        <v>1.9232521916163245E-2</v>
      </c>
      <c r="O3076">
        <f t="shared" ref="O3076:O3139" si="195">AVERAGE(N3076:N3123)</f>
        <v>0.51717160654774463</v>
      </c>
      <c r="P3076" t="str" cm="1">
        <f t="array" ref="P3076">IF(AND(O3076&gt;$Q$2,M3076&gt;0,M3077&lt;0,53.93&gt;A3076&gt;16.07),Peak,"")</f>
        <v/>
      </c>
    </row>
    <row r="3077" spans="1:16" x14ac:dyDescent="0.3">
      <c r="A3077">
        <v>30.727539062999298</v>
      </c>
      <c r="B3077">
        <v>-0.89768326282501198</v>
      </c>
      <c r="C3077">
        <v>0.30746063590049699</v>
      </c>
      <c r="D3077">
        <v>14.5504922866821</v>
      </c>
      <c r="E3077">
        <v>0.56490039825439398</v>
      </c>
      <c r="F3077">
        <v>-0.12150725722312899</v>
      </c>
      <c r="G3077">
        <v>0.38583743572235102</v>
      </c>
      <c r="H3077">
        <v>15.4000091552734</v>
      </c>
      <c r="I3077">
        <v>-12.1836242675781</v>
      </c>
      <c r="J3077">
        <v>-17.7137145996093</v>
      </c>
      <c r="L3077">
        <f t="shared" si="192"/>
        <v>14.581398872117168</v>
      </c>
      <c r="M3077">
        <f t="shared" si="193"/>
        <v>-0.42902018563957256</v>
      </c>
      <c r="N3077">
        <f t="shared" si="194"/>
        <v>0.18405831968621331</v>
      </c>
      <c r="O3077">
        <f t="shared" si="195"/>
        <v>0.54025632182971428</v>
      </c>
      <c r="P3077" t="str" cm="1">
        <f t="array" ref="P3077">IF(AND(O3077&gt;$Q$2,M3077&gt;0,M3078&lt;0,53.93&gt;A3077&gt;16.07),Peak,"")</f>
        <v/>
      </c>
    </row>
    <row r="3078" spans="1:16" x14ac:dyDescent="0.3">
      <c r="A3078">
        <v>30.737518309999299</v>
      </c>
      <c r="B3078">
        <v>-0.66880917549133301</v>
      </c>
      <c r="C3078">
        <v>4.7002259641885702E-2</v>
      </c>
      <c r="D3078">
        <v>14.059513092041</v>
      </c>
      <c r="E3078">
        <v>0.738633573055267</v>
      </c>
      <c r="F3078">
        <v>-0.251541167497634</v>
      </c>
      <c r="G3078">
        <v>0.48602741956710799</v>
      </c>
      <c r="H3078">
        <v>15.4000091552734</v>
      </c>
      <c r="I3078">
        <v>-12.1836242675781</v>
      </c>
      <c r="J3078">
        <v>-17.7137145996093</v>
      </c>
      <c r="L3078">
        <f t="shared" si="192"/>
        <v>14.075490162367529</v>
      </c>
      <c r="M3078">
        <f t="shared" si="193"/>
        <v>-0.50590870974963842</v>
      </c>
      <c r="N3078">
        <f t="shared" si="194"/>
        <v>0.25594362260054387</v>
      </c>
      <c r="O3078">
        <f t="shared" si="195"/>
        <v>0.56104736118124532</v>
      </c>
      <c r="P3078" t="str" cm="1">
        <f t="array" ref="P3078">IF(AND(O3078&gt;$Q$2,M3078&gt;0,M3079&lt;0,53.93&gt;A3078&gt;16.07),Peak,"")</f>
        <v/>
      </c>
    </row>
    <row r="3079" spans="1:16" x14ac:dyDescent="0.3">
      <c r="A3079">
        <v>30.7474975579998</v>
      </c>
      <c r="B3079">
        <v>-0.59800642728805498</v>
      </c>
      <c r="C3079">
        <v>-0.240250393748283</v>
      </c>
      <c r="D3079">
        <v>13.3790283203125</v>
      </c>
      <c r="E3079">
        <v>0.89318186044692904</v>
      </c>
      <c r="F3079">
        <v>-0.27072629332542397</v>
      </c>
      <c r="G3079">
        <v>0.57342708110809304</v>
      </c>
      <c r="H3079">
        <v>14.8000030517578</v>
      </c>
      <c r="I3079">
        <v>-12.579849243164</v>
      </c>
      <c r="J3079">
        <v>-17.5190734863281</v>
      </c>
      <c r="L3079">
        <f t="shared" si="192"/>
        <v>13.394541079652484</v>
      </c>
      <c r="M3079">
        <f t="shared" si="193"/>
        <v>-0.68094908271504551</v>
      </c>
      <c r="N3079">
        <f t="shared" si="194"/>
        <v>0.46369165325046191</v>
      </c>
      <c r="O3079">
        <f t="shared" si="195"/>
        <v>0.55572648035876893</v>
      </c>
      <c r="P3079" t="str" cm="1">
        <f t="array" ref="P3079">IF(AND(O3079&gt;$Q$2,M3079&gt;0,M3080&lt;0,53.93&gt;A3079&gt;16.07),Peak,"")</f>
        <v/>
      </c>
    </row>
    <row r="3080" spans="1:16" x14ac:dyDescent="0.3">
      <c r="A3080">
        <v>30.757507323999501</v>
      </c>
      <c r="B3080">
        <v>7.6191559433937003E-2</v>
      </c>
      <c r="C3080">
        <v>-0.62330383062362604</v>
      </c>
      <c r="D3080">
        <v>12.1455926895141</v>
      </c>
      <c r="E3080">
        <v>1.0040303468704199</v>
      </c>
      <c r="F3080">
        <v>-0.23875053226947701</v>
      </c>
      <c r="G3080">
        <v>0.62245613336563099</v>
      </c>
      <c r="H3080">
        <v>14.8000030517578</v>
      </c>
      <c r="I3080">
        <v>-12.579849243164</v>
      </c>
      <c r="J3080">
        <v>-17.5190734863281</v>
      </c>
      <c r="L3080">
        <f t="shared" si="192"/>
        <v>12.161814609612227</v>
      </c>
      <c r="M3080">
        <f t="shared" si="193"/>
        <v>-1.2327264700402569</v>
      </c>
      <c r="N3080">
        <f t="shared" si="194"/>
        <v>1.5196145499379126</v>
      </c>
      <c r="O3080">
        <f t="shared" si="195"/>
        <v>0.57582555878248909</v>
      </c>
      <c r="P3080" t="str" cm="1">
        <f t="array" ref="P3080">IF(AND(O3080&gt;$Q$2,M3080&gt;0,M3081&lt;0,53.93&gt;A3080&gt;16.07),Peak,"")</f>
        <v/>
      </c>
    </row>
    <row r="3081" spans="1:16" x14ac:dyDescent="0.3">
      <c r="A3081">
        <v>30.7674865719991</v>
      </c>
      <c r="B3081">
        <v>4.9247588962316499E-2</v>
      </c>
      <c r="C3081">
        <v>-0.53992724418640103</v>
      </c>
      <c r="D3081">
        <v>10.9943370819091</v>
      </c>
      <c r="E3081">
        <v>1.0487962961196899</v>
      </c>
      <c r="F3081">
        <v>-0.19505071640014601</v>
      </c>
      <c r="G3081">
        <v>0.63204854726791304</v>
      </c>
      <c r="H3081">
        <v>14.8000030517578</v>
      </c>
      <c r="I3081">
        <v>-12.579849243164</v>
      </c>
      <c r="J3081">
        <v>-17.5190734863281</v>
      </c>
      <c r="L3081">
        <f t="shared" si="192"/>
        <v>11.007697062722739</v>
      </c>
      <c r="M3081">
        <f t="shared" si="193"/>
        <v>-1.1541175468894878</v>
      </c>
      <c r="N3081">
        <f t="shared" si="194"/>
        <v>1.3319873120382089</v>
      </c>
      <c r="O3081">
        <f t="shared" si="195"/>
        <v>0.60306305684755379</v>
      </c>
      <c r="P3081" t="str" cm="1">
        <f t="array" ref="P3081">IF(AND(O3081&gt;$Q$2,M3081&gt;0,M3082&lt;0,53.93&gt;A3081&gt;16.07),Peak,"")</f>
        <v/>
      </c>
    </row>
    <row r="3082" spans="1:16" x14ac:dyDescent="0.3">
      <c r="A3082">
        <v>30.777465819999598</v>
      </c>
      <c r="B3082">
        <v>0.25866210460662797</v>
      </c>
      <c r="C3082">
        <v>-0.39862105250358498</v>
      </c>
      <c r="D3082">
        <v>9.2833948135375906</v>
      </c>
      <c r="E3082">
        <v>1.02108395099639</v>
      </c>
      <c r="F3082">
        <v>-0.15561436116695401</v>
      </c>
      <c r="G3082">
        <v>0.61499500274658203</v>
      </c>
      <c r="H3082">
        <v>14.7000122070312</v>
      </c>
      <c r="I3082">
        <v>-13.7684936523437</v>
      </c>
      <c r="J3082">
        <v>-17.1297607421875</v>
      </c>
      <c r="L3082">
        <f t="shared" si="192"/>
        <v>9.2955486170465065</v>
      </c>
      <c r="M3082">
        <f t="shared" si="193"/>
        <v>-1.7121484456762328</v>
      </c>
      <c r="N3082">
        <f t="shared" si="194"/>
        <v>2.9314523000315398</v>
      </c>
      <c r="O3082">
        <f t="shared" si="195"/>
        <v>0.70098183092975308</v>
      </c>
      <c r="P3082" t="str" cm="1">
        <f t="array" ref="P3082">IF(AND(O3082&gt;$Q$2,M3082&gt;0,M3083&lt;0,53.93&gt;A3082&gt;16.07),Peak,"")</f>
        <v/>
      </c>
    </row>
    <row r="3083" spans="1:16" x14ac:dyDescent="0.3">
      <c r="A3083">
        <v>30.787475585999299</v>
      </c>
      <c r="B3083">
        <v>0.48544052243232699</v>
      </c>
      <c r="C3083">
        <v>-0.45655059814453097</v>
      </c>
      <c r="D3083">
        <v>8.4499282836913991</v>
      </c>
      <c r="E3083">
        <v>0.94754046201705899</v>
      </c>
      <c r="F3083">
        <v>-0.156680151820182</v>
      </c>
      <c r="G3083">
        <v>0.59367823600768999</v>
      </c>
      <c r="H3083">
        <v>14.7000122070312</v>
      </c>
      <c r="I3083">
        <v>-13.7684936523437</v>
      </c>
      <c r="J3083">
        <v>-17.1297607421875</v>
      </c>
      <c r="L3083">
        <f t="shared" si="192"/>
        <v>8.4761653446009042</v>
      </c>
      <c r="M3083">
        <f t="shared" si="193"/>
        <v>-0.81938327244560227</v>
      </c>
      <c r="N3083">
        <f t="shared" si="194"/>
        <v>0.67138894716366404</v>
      </c>
      <c r="O3083">
        <f t="shared" si="195"/>
        <v>0.68841431546200793</v>
      </c>
      <c r="P3083" t="str" cm="1">
        <f t="array" ref="P3083">IF(AND(O3083&gt;$Q$2,M3083&gt;0,M3084&lt;0,53.93&gt;A3083&gt;16.07),Peak,"")</f>
        <v/>
      </c>
    </row>
    <row r="3084" spans="1:16" x14ac:dyDescent="0.3">
      <c r="A3084">
        <v>30.797454833999801</v>
      </c>
      <c r="B3084">
        <v>-0.10822494328022</v>
      </c>
      <c r="C3084">
        <v>-0.220491483807563</v>
      </c>
      <c r="D3084">
        <v>7.3857913017272896</v>
      </c>
      <c r="E3084">
        <v>0.87612861394882202</v>
      </c>
      <c r="F3084">
        <v>-0.28245061635971003</v>
      </c>
      <c r="G3084">
        <v>0.59048062562942505</v>
      </c>
      <c r="H3084">
        <v>14.7000122070312</v>
      </c>
      <c r="I3084">
        <v>-13.7684936523437</v>
      </c>
      <c r="J3084">
        <v>-17.1297607421875</v>
      </c>
      <c r="L3084">
        <f t="shared" si="192"/>
        <v>7.3898743078248739</v>
      </c>
      <c r="M3084">
        <f t="shared" si="193"/>
        <v>-1.0862910367760303</v>
      </c>
      <c r="N3084">
        <f t="shared" si="194"/>
        <v>1.1800282165799429</v>
      </c>
      <c r="O3084">
        <f t="shared" si="195"/>
        <v>0.72439596595427913</v>
      </c>
      <c r="P3084" t="str" cm="1">
        <f t="array" ref="P3084">IF(AND(O3084&gt;$Q$2,M3084&gt;0,M3085&lt;0,53.93&gt;A3084&gt;16.07),Peak,"")</f>
        <v/>
      </c>
    </row>
    <row r="3085" spans="1:16" x14ac:dyDescent="0.3">
      <c r="A3085">
        <v>30.8074340819994</v>
      </c>
      <c r="B3085">
        <v>-0.167950749397277</v>
      </c>
      <c r="C3085">
        <v>-2.6794280856847701E-2</v>
      </c>
      <c r="D3085">
        <v>6.9754943847656197</v>
      </c>
      <c r="E3085">
        <v>0.82390189170837402</v>
      </c>
      <c r="F3085">
        <v>-0.59474456310272195</v>
      </c>
      <c r="G3085">
        <v>0.60327070951461703</v>
      </c>
      <c r="H3085">
        <v>14</v>
      </c>
      <c r="I3085">
        <v>-14.2637634277343</v>
      </c>
      <c r="J3085">
        <v>-17.421737670898398</v>
      </c>
      <c r="L3085">
        <f t="shared" si="192"/>
        <v>6.9775674342571881</v>
      </c>
      <c r="M3085">
        <f t="shared" si="193"/>
        <v>-0.41230687356768581</v>
      </c>
      <c r="N3085">
        <f t="shared" si="194"/>
        <v>0.16999695799115966</v>
      </c>
      <c r="O3085">
        <f t="shared" si="195"/>
        <v>0.71183850551760652</v>
      </c>
      <c r="P3085" t="str" cm="1">
        <f t="array" ref="P3085">IF(AND(O3085&gt;$Q$2,M3085&gt;0,M3086&lt;0,53.93&gt;A3085&gt;16.07),Peak,"")</f>
        <v/>
      </c>
    </row>
    <row r="3086" spans="1:16" x14ac:dyDescent="0.3">
      <c r="A3086">
        <v>30.817443846999499</v>
      </c>
      <c r="B3086">
        <v>-0.129780113697052</v>
      </c>
      <c r="C3086">
        <v>0.21644988656044001</v>
      </c>
      <c r="D3086">
        <v>6.4620618820190403</v>
      </c>
      <c r="E3086">
        <v>0.78979450464248602</v>
      </c>
      <c r="F3086">
        <v>-1.0424014329910201</v>
      </c>
      <c r="G3086">
        <v>0.61925870180130005</v>
      </c>
      <c r="H3086">
        <v>14</v>
      </c>
      <c r="I3086">
        <v>-14.2637634277343</v>
      </c>
      <c r="J3086">
        <v>-17.421737670898398</v>
      </c>
      <c r="L3086">
        <f t="shared" si="192"/>
        <v>6.4669882633530973</v>
      </c>
      <c r="M3086">
        <f t="shared" si="193"/>
        <v>-0.51057917090409077</v>
      </c>
      <c r="N3086">
        <f t="shared" si="194"/>
        <v>0.26069108976110872</v>
      </c>
      <c r="O3086">
        <f t="shared" si="195"/>
        <v>0.70833848251710674</v>
      </c>
      <c r="P3086" t="str" cm="1">
        <f t="array" ref="P3086">IF(AND(O3086&gt;$Q$2,M3086&gt;0,M3087&lt;0,53.93&gt;A3086&gt;16.07),Peak,"")</f>
        <v/>
      </c>
    </row>
    <row r="3087" spans="1:16" x14ac:dyDescent="0.3">
      <c r="A3087">
        <v>30.827423094999101</v>
      </c>
      <c r="B3087">
        <v>-3.1284943222999503E-2</v>
      </c>
      <c r="C3087">
        <v>0.361049205064773</v>
      </c>
      <c r="D3087">
        <v>6.0641894340515101</v>
      </c>
      <c r="E3087">
        <v>0.76741141080856301</v>
      </c>
      <c r="F3087">
        <v>-1.42930495738983</v>
      </c>
      <c r="G3087">
        <v>0.63204854726791304</v>
      </c>
      <c r="H3087">
        <v>14</v>
      </c>
      <c r="I3087">
        <v>-14.2637634277343</v>
      </c>
      <c r="J3087">
        <v>-17.421737670898398</v>
      </c>
      <c r="L3087">
        <f t="shared" si="192"/>
        <v>6.0750085405876053</v>
      </c>
      <c r="M3087">
        <f t="shared" si="193"/>
        <v>-0.39197972276549198</v>
      </c>
      <c r="N3087">
        <f t="shared" si="194"/>
        <v>0.15364810305931195</v>
      </c>
      <c r="O3087">
        <f t="shared" si="195"/>
        <v>0.70309774627768473</v>
      </c>
      <c r="P3087" t="str" cm="1">
        <f t="array" ref="P3087">IF(AND(O3087&gt;$Q$2,M3087&gt;0,M3088&lt;0,53.93&gt;A3087&gt;16.07),Peak,"")</f>
        <v/>
      </c>
    </row>
    <row r="3088" spans="1:16" x14ac:dyDescent="0.3">
      <c r="A3088">
        <v>30.837432860999701</v>
      </c>
      <c r="B3088">
        <v>1.19750974699854E-2</v>
      </c>
      <c r="C3088">
        <v>0.56327867507934504</v>
      </c>
      <c r="D3088">
        <v>5.7984919548034597</v>
      </c>
      <c r="E3088">
        <v>0.77380675077438299</v>
      </c>
      <c r="F3088">
        <v>-1.5987752676010101</v>
      </c>
      <c r="G3088">
        <v>0.61073184013366699</v>
      </c>
      <c r="H3088">
        <v>12.9000091552734</v>
      </c>
      <c r="I3088">
        <v>-14.8580932617187</v>
      </c>
      <c r="J3088">
        <v>-17.421737670898398</v>
      </c>
      <c r="L3088">
        <f t="shared" si="192"/>
        <v>5.8257991055887777</v>
      </c>
      <c r="M3088">
        <f t="shared" si="193"/>
        <v>-0.24920943499882764</v>
      </c>
      <c r="N3088">
        <f t="shared" si="194"/>
        <v>6.2105342492434899E-2</v>
      </c>
      <c r="O3088">
        <f t="shared" si="195"/>
        <v>0.7015272383670087</v>
      </c>
      <c r="P3088" t="str" cm="1">
        <f t="array" ref="P3088">IF(AND(O3088&gt;$Q$2,M3088&gt;0,M3089&lt;0,53.93&gt;A3088&gt;16.07),Peak,"")</f>
        <v/>
      </c>
    </row>
    <row r="3089" spans="1:16" x14ac:dyDescent="0.3">
      <c r="A3089">
        <v>30.847412108999301</v>
      </c>
      <c r="B3089">
        <v>0.23755599558353399</v>
      </c>
      <c r="C3089">
        <v>0.78766202926635698</v>
      </c>
      <c r="D3089">
        <v>5.1154623031616202</v>
      </c>
      <c r="E3089">
        <v>0.854811310768127</v>
      </c>
      <c r="F3089">
        <v>-1.50817799568176</v>
      </c>
      <c r="G3089">
        <v>0.55637347698211603</v>
      </c>
      <c r="H3089">
        <v>12.9000091552734</v>
      </c>
      <c r="I3089">
        <v>-14.8580932617187</v>
      </c>
      <c r="J3089">
        <v>-17.421737670898398</v>
      </c>
      <c r="L3089">
        <f t="shared" si="192"/>
        <v>5.1811966666450004</v>
      </c>
      <c r="M3089">
        <f t="shared" si="193"/>
        <v>-0.64460243894377722</v>
      </c>
      <c r="N3089">
        <f t="shared" si="194"/>
        <v>0.41551230429226604</v>
      </c>
      <c r="O3089">
        <f t="shared" si="195"/>
        <v>0.70065165219214076</v>
      </c>
      <c r="P3089" t="str" cm="1">
        <f t="array" ref="P3089">IF(AND(O3089&gt;$Q$2,M3089&gt;0,M3090&lt;0,53.93&gt;A3089&gt;16.07),Peak,"")</f>
        <v/>
      </c>
    </row>
    <row r="3090" spans="1:16" x14ac:dyDescent="0.3">
      <c r="A3090">
        <v>30.857391356999798</v>
      </c>
      <c r="B3090">
        <v>0.17917740345001201</v>
      </c>
      <c r="C3090">
        <v>0.92058563232421797</v>
      </c>
      <c r="D3090">
        <v>4.0776705741882298</v>
      </c>
      <c r="E3090">
        <v>0.95500105619430498</v>
      </c>
      <c r="F3090">
        <v>-1.1894891262054399</v>
      </c>
      <c r="G3090">
        <v>0.47536891698837203</v>
      </c>
      <c r="H3090">
        <v>12.9000091552734</v>
      </c>
      <c r="I3090">
        <v>-14.8580932617187</v>
      </c>
      <c r="J3090">
        <v>-17.421737670898398</v>
      </c>
      <c r="L3090">
        <f t="shared" si="192"/>
        <v>4.1841342903818752</v>
      </c>
      <c r="M3090">
        <f t="shared" si="193"/>
        <v>-0.99706237626312522</v>
      </c>
      <c r="N3090">
        <f t="shared" si="194"/>
        <v>0.99413338215946989</v>
      </c>
      <c r="O3090">
        <f t="shared" si="195"/>
        <v>0.69363966463770366</v>
      </c>
      <c r="P3090" t="str" cm="1">
        <f t="array" ref="P3090">IF(AND(O3090&gt;$Q$2,M3090&gt;0,M3091&lt;0,53.93&gt;A3090&gt;16.07),Peak,"")</f>
        <v/>
      </c>
    </row>
    <row r="3091" spans="1:16" x14ac:dyDescent="0.3">
      <c r="A3091">
        <v>30.867370605999799</v>
      </c>
      <c r="B3091">
        <v>0.22168900072574599</v>
      </c>
      <c r="C3091">
        <v>0.80412781238555897</v>
      </c>
      <c r="D3091">
        <v>3.30527663230896</v>
      </c>
      <c r="E3091">
        <v>0.94860625267028797</v>
      </c>
      <c r="F3091">
        <v>-0.71944898366928101</v>
      </c>
      <c r="G3091">
        <v>0.36771810054778997</v>
      </c>
      <c r="H3091">
        <v>12.4000091552734</v>
      </c>
      <c r="I3091">
        <v>-15.3533630371093</v>
      </c>
      <c r="J3091">
        <v>-17.324417114257798</v>
      </c>
      <c r="L3091">
        <f t="shared" si="192"/>
        <v>3.408903220653591</v>
      </c>
      <c r="M3091">
        <f t="shared" si="193"/>
        <v>-0.77523106972828426</v>
      </c>
      <c r="N3091">
        <f t="shared" si="194"/>
        <v>0.60098321147205991</v>
      </c>
      <c r="O3091">
        <f t="shared" si="195"/>
        <v>0.67372883218822699</v>
      </c>
      <c r="P3091" t="str" cm="1">
        <f t="array" ref="P3091">IF(AND(O3091&gt;$Q$2,M3091&gt;0,M3092&lt;0,53.93&gt;A3091&gt;16.07),Peak,"")</f>
        <v/>
      </c>
    </row>
    <row r="3092" spans="1:16" x14ac:dyDescent="0.3">
      <c r="A3092">
        <v>30.877380370999099</v>
      </c>
      <c r="B3092">
        <v>8.8016964495181996E-2</v>
      </c>
      <c r="C3092">
        <v>0.91280180215835505</v>
      </c>
      <c r="D3092">
        <v>2.12782526016235</v>
      </c>
      <c r="E3092">
        <v>0.79192608594894398</v>
      </c>
      <c r="F3092">
        <v>-0.14602191746234799</v>
      </c>
      <c r="G3092">
        <v>0.232354685664176</v>
      </c>
      <c r="H3092">
        <v>12.4000091552734</v>
      </c>
      <c r="I3092">
        <v>-15.3533630371093</v>
      </c>
      <c r="J3092">
        <v>-17.324417114257798</v>
      </c>
      <c r="L3092">
        <f t="shared" si="192"/>
        <v>2.3170227564371175</v>
      </c>
      <c r="M3092">
        <f t="shared" si="193"/>
        <v>-1.0918804642164734</v>
      </c>
      <c r="N3092">
        <f t="shared" si="194"/>
        <v>1.1922029481375815</v>
      </c>
      <c r="O3092">
        <f t="shared" si="195"/>
        <v>0.66124022901875423</v>
      </c>
      <c r="P3092" t="str" cm="1">
        <f t="array" ref="P3092">IF(AND(O3092&gt;$Q$2,M3092&gt;0,M3093&lt;0,53.93&gt;A3092&gt;16.07),Peak,"")</f>
        <v/>
      </c>
    </row>
    <row r="3093" spans="1:16" x14ac:dyDescent="0.3">
      <c r="A3093">
        <v>30.887390135999301</v>
      </c>
      <c r="B3093">
        <v>-0.14594650268554599</v>
      </c>
      <c r="C3093">
        <v>1.33043336868286</v>
      </c>
      <c r="D3093">
        <v>2.01540899276733</v>
      </c>
      <c r="E3093">
        <v>0.53718811273574796</v>
      </c>
      <c r="F3093">
        <v>0.37624475359916598</v>
      </c>
      <c r="G3093">
        <v>0.13429681956768</v>
      </c>
      <c r="H3093">
        <v>12.4000091552734</v>
      </c>
      <c r="I3093">
        <v>-15.3533630371093</v>
      </c>
      <c r="J3093">
        <v>-17.324417114257798</v>
      </c>
      <c r="L3093">
        <f t="shared" si="192"/>
        <v>2.4193442785759922</v>
      </c>
      <c r="M3093">
        <f t="shared" si="193"/>
        <v>0.10232152213887469</v>
      </c>
      <c r="N3093">
        <f t="shared" si="194"/>
        <v>1.0469693892816222E-2</v>
      </c>
      <c r="O3093">
        <f t="shared" si="195"/>
        <v>0.63858772061482949</v>
      </c>
      <c r="P3093" t="str" cm="1">
        <f t="array" ref="P3093">IF(AND(O3093&gt;$Q$2,M3093&gt;0,M3094&lt;0,53.93&gt;A3093&gt;16.07),Peak,"")</f>
        <v/>
      </c>
    </row>
    <row r="3094" spans="1:16" x14ac:dyDescent="0.3">
      <c r="A3094">
        <v>30.897369383999798</v>
      </c>
      <c r="B3094">
        <v>-0.625399470329284</v>
      </c>
      <c r="C3094">
        <v>1.6874409914016699</v>
      </c>
      <c r="D3094">
        <v>1.86407363414764</v>
      </c>
      <c r="E3094">
        <v>0.26539626717567399</v>
      </c>
      <c r="F3094">
        <v>0.755687415599823</v>
      </c>
      <c r="G3094">
        <v>9.0597011148929596E-2</v>
      </c>
      <c r="H3094">
        <v>12.8000030517578</v>
      </c>
      <c r="I3094">
        <v>-15.6505126953125</v>
      </c>
      <c r="J3094">
        <v>-16.643112182617099</v>
      </c>
      <c r="L3094">
        <f t="shared" si="192"/>
        <v>2.5910137225563257</v>
      </c>
      <c r="M3094">
        <f t="shared" si="193"/>
        <v>0.17166944398033346</v>
      </c>
      <c r="N3094">
        <f t="shared" si="194"/>
        <v>2.9470397996516847E-2</v>
      </c>
      <c r="O3094">
        <f t="shared" si="195"/>
        <v>0.63922613246060422</v>
      </c>
      <c r="P3094" t="str" cm="1">
        <f t="array" ref="P3094">IF(AND(O3094&gt;$Q$2,M3094&gt;0,M3095&lt;0,53.93&gt;A3094&gt;16.07),Peak,"")</f>
        <v/>
      </c>
    </row>
    <row r="3095" spans="1:16" x14ac:dyDescent="0.3">
      <c r="A3095">
        <v>30.9073791499995</v>
      </c>
      <c r="B3095">
        <v>-0.68407744169235196</v>
      </c>
      <c r="C3095">
        <v>1.9597247838973999</v>
      </c>
      <c r="D3095">
        <v>2.3192770481109601</v>
      </c>
      <c r="E3095">
        <v>6.1818893998861299E-2</v>
      </c>
      <c r="F3095">
        <v>1.0050961971282899</v>
      </c>
      <c r="G3095">
        <v>0.10871662944555199</v>
      </c>
      <c r="H3095">
        <v>12.8000030517578</v>
      </c>
      <c r="I3095">
        <v>-15.6505126953125</v>
      </c>
      <c r="J3095">
        <v>-16.643112182617099</v>
      </c>
      <c r="L3095">
        <f t="shared" si="192"/>
        <v>3.1124795904147473</v>
      </c>
      <c r="M3095">
        <f t="shared" si="193"/>
        <v>0.52146586785842164</v>
      </c>
      <c r="N3095">
        <f t="shared" si="194"/>
        <v>0.27192665134133687</v>
      </c>
      <c r="O3095">
        <f t="shared" si="195"/>
        <v>0.64101925565956897</v>
      </c>
      <c r="P3095" t="str" cm="1">
        <f t="array" ref="P3095">IF(AND(O3095&gt;$Q$2,M3095&gt;0,M3096&lt;0,53.93&gt;A3095&gt;16.07),Peak,"")</f>
        <v/>
      </c>
    </row>
    <row r="3096" spans="1:16" x14ac:dyDescent="0.3">
      <c r="A3096">
        <v>30.917358398000001</v>
      </c>
      <c r="B3096">
        <v>-0.91699308156967096</v>
      </c>
      <c r="C3096">
        <v>2.23455333709716</v>
      </c>
      <c r="D3096">
        <v>3.0820908546447701</v>
      </c>
      <c r="E3096">
        <v>-3.9436887949705103E-2</v>
      </c>
      <c r="F3096">
        <v>1.10315454006195</v>
      </c>
      <c r="G3096">
        <v>0.17799636721611001</v>
      </c>
      <c r="H3096">
        <v>12.8000030517578</v>
      </c>
      <c r="I3096">
        <v>-15.6505126953125</v>
      </c>
      <c r="J3096">
        <v>-16.643112182617099</v>
      </c>
      <c r="L3096">
        <f t="shared" si="192"/>
        <v>3.9157871449127093</v>
      </c>
      <c r="M3096">
        <f t="shared" si="193"/>
        <v>0.80330755449796198</v>
      </c>
      <c r="N3096">
        <f t="shared" si="194"/>
        <v>0.64530302711349619</v>
      </c>
      <c r="O3096">
        <f t="shared" si="195"/>
        <v>0.63689778123511864</v>
      </c>
      <c r="P3096" t="str" cm="1">
        <f t="array" ref="P3096">IF(AND(O3096&gt;$Q$2,M3096&gt;0,M3097&lt;0,53.93&gt;A3096&gt;16.07),Peak,"")</f>
        <v/>
      </c>
    </row>
    <row r="3097" spans="1:16" x14ac:dyDescent="0.3">
      <c r="A3097">
        <v>30.9273376459996</v>
      </c>
      <c r="B3097">
        <v>-1.11907291412353</v>
      </c>
      <c r="C3097">
        <v>2.44291996955871</v>
      </c>
      <c r="D3097">
        <v>3.5064582824707</v>
      </c>
      <c r="E3097">
        <v>-5.5424641817808103E-2</v>
      </c>
      <c r="F3097">
        <v>1.0434666872024501</v>
      </c>
      <c r="G3097">
        <v>0.27605476975440901</v>
      </c>
      <c r="H3097">
        <v>13.5</v>
      </c>
      <c r="I3097">
        <v>-15.7495727539062</v>
      </c>
      <c r="J3097">
        <v>-16.7404479980468</v>
      </c>
      <c r="L3097">
        <f t="shared" si="192"/>
        <v>4.4176274007096881</v>
      </c>
      <c r="M3097">
        <f t="shared" si="193"/>
        <v>0.50184025579697877</v>
      </c>
      <c r="N3097">
        <f t="shared" si="194"/>
        <v>0.25184364233837708</v>
      </c>
      <c r="O3097">
        <f t="shared" si="195"/>
        <v>0.62704575603864587</v>
      </c>
      <c r="P3097" t="str" cm="1">
        <f t="array" ref="P3097">IF(AND(O3097&gt;$Q$2,M3097&gt;0,M3098&lt;0,53.93&gt;A3097&gt;16.07),Peak,"")</f>
        <v/>
      </c>
    </row>
    <row r="3098" spans="1:16" x14ac:dyDescent="0.3">
      <c r="A3098">
        <v>30.937316894999601</v>
      </c>
      <c r="B3098">
        <v>-1.23148906230926</v>
      </c>
      <c r="C3098">
        <v>2.7557692527770898</v>
      </c>
      <c r="D3098">
        <v>4.4463539123535103</v>
      </c>
      <c r="E3098">
        <v>-3.1979237683117299E-3</v>
      </c>
      <c r="F3098">
        <v>0.831362724304199</v>
      </c>
      <c r="G3098">
        <v>0.36984968185424799</v>
      </c>
      <c r="H3098">
        <v>13.5</v>
      </c>
      <c r="I3098">
        <v>-15.7495727539062</v>
      </c>
      <c r="J3098">
        <v>-16.7404479980468</v>
      </c>
      <c r="L3098">
        <f t="shared" si="192"/>
        <v>5.3740945841174312</v>
      </c>
      <c r="M3098">
        <f t="shared" si="193"/>
        <v>0.95646718340774317</v>
      </c>
      <c r="N3098">
        <f t="shared" si="194"/>
        <v>0.91482947293594141</v>
      </c>
      <c r="O3098">
        <f t="shared" si="195"/>
        <v>0.63704669420162074</v>
      </c>
      <c r="P3098" t="str" cm="1">
        <f t="array" ref="P3098">IF(AND(O3098&gt;$Q$2,M3098&gt;0,M3099&lt;0,53.93&gt;A3098&gt;16.07),Peak,"")</f>
        <v/>
      </c>
    </row>
    <row r="3099" spans="1:16" x14ac:dyDescent="0.3">
      <c r="A3099">
        <v>30.947326659999799</v>
      </c>
      <c r="B3099">
        <v>-1.0066566467285101</v>
      </c>
      <c r="C3099">
        <v>2.9572503566741899</v>
      </c>
      <c r="D3099">
        <v>4.9476613998412997</v>
      </c>
      <c r="E3099">
        <v>0.12790177762508301</v>
      </c>
      <c r="F3099">
        <v>0.518002688884735</v>
      </c>
      <c r="G3099">
        <v>0.43380069732665999</v>
      </c>
      <c r="H3099">
        <v>13.5</v>
      </c>
      <c r="I3099">
        <v>-15.7495727539062</v>
      </c>
      <c r="J3099">
        <v>-16.7404479980468</v>
      </c>
      <c r="L3099">
        <f t="shared" si="192"/>
        <v>5.8513281059885776</v>
      </c>
      <c r="M3099">
        <f t="shared" si="193"/>
        <v>0.47723352187114632</v>
      </c>
      <c r="N3099">
        <f t="shared" si="194"/>
        <v>0.22775183439753788</v>
      </c>
      <c r="O3099">
        <f t="shared" si="195"/>
        <v>0.62696405215265649</v>
      </c>
      <c r="P3099" t="str" cm="1">
        <f t="array" ref="P3099">IF(AND(O3099&gt;$Q$2,M3099&gt;0,M3100&lt;0,53.93&gt;A3099&gt;16.07),Peak,"")</f>
        <v/>
      </c>
    </row>
    <row r="3100" spans="1:16" x14ac:dyDescent="0.3">
      <c r="A3100">
        <v>30.957305907999299</v>
      </c>
      <c r="B3100">
        <v>-0.68018555641174305</v>
      </c>
      <c r="C3100">
        <v>3.1298415660858101</v>
      </c>
      <c r="D3100">
        <v>5.8760309219360298</v>
      </c>
      <c r="E3100">
        <v>0.30696445703506398</v>
      </c>
      <c r="F3100">
        <v>0.16200914978980999</v>
      </c>
      <c r="G3100">
        <v>0.46364435553550698</v>
      </c>
      <c r="H3100">
        <v>13.2999877929687</v>
      </c>
      <c r="I3100">
        <v>-16.442947387695298</v>
      </c>
      <c r="J3100">
        <v>-16.6430969238281</v>
      </c>
      <c r="L3100">
        <f t="shared" si="192"/>
        <v>6.6922567206808505</v>
      </c>
      <c r="M3100">
        <f t="shared" si="193"/>
        <v>0.84092861469227298</v>
      </c>
      <c r="N3100">
        <f t="shared" si="194"/>
        <v>0.70716093500826527</v>
      </c>
      <c r="O3100">
        <f t="shared" si="195"/>
        <v>0.64714558271559475</v>
      </c>
      <c r="P3100" t="str" cm="1">
        <f t="array" ref="P3100">IF(AND(O3100&gt;$Q$2,M3100&gt;0,M3101&lt;0,53.93&gt;A3100&gt;16.07),Peak,"")</f>
        <v/>
      </c>
    </row>
    <row r="3101" spans="1:16" x14ac:dyDescent="0.3">
      <c r="A3101">
        <v>30.9672851559998</v>
      </c>
      <c r="B3101">
        <v>-0.555494844913482</v>
      </c>
      <c r="C3101">
        <v>3.3551230430603001</v>
      </c>
      <c r="D3101">
        <v>6.7380881309509197</v>
      </c>
      <c r="E3101">
        <v>0.46044698357581998</v>
      </c>
      <c r="F3101">
        <v>-0.206775277853012</v>
      </c>
      <c r="G3101">
        <v>0.45405164361</v>
      </c>
      <c r="H3101">
        <v>13.2999877929687</v>
      </c>
      <c r="I3101">
        <v>-16.442947387695298</v>
      </c>
      <c r="J3101">
        <v>-16.6430969238281</v>
      </c>
      <c r="L3101">
        <f t="shared" si="192"/>
        <v>7.5476656535157494</v>
      </c>
      <c r="M3101">
        <f t="shared" si="193"/>
        <v>0.85540893283489883</v>
      </c>
      <c r="N3101">
        <f t="shared" si="194"/>
        <v>0.73172444237374046</v>
      </c>
      <c r="O3101">
        <f t="shared" si="195"/>
        <v>0.66405409800231208</v>
      </c>
      <c r="P3101" t="str" cm="1">
        <f t="array" ref="P3101">IF(AND(O3101&gt;$Q$2,M3101&gt;0,M3102&lt;0,53.93&gt;A3101&gt;16.07),Peak,"")</f>
        <v/>
      </c>
    </row>
    <row r="3102" spans="1:16" x14ac:dyDescent="0.3">
      <c r="A3102">
        <v>30.977264403999399</v>
      </c>
      <c r="B3102">
        <v>-0.59710830450057895</v>
      </c>
      <c r="C3102">
        <v>3.3826656341552699</v>
      </c>
      <c r="D3102">
        <v>7.4443192481994602</v>
      </c>
      <c r="E3102">
        <v>0.56063669919967596</v>
      </c>
      <c r="F3102">
        <v>-0.54571580886840798</v>
      </c>
      <c r="G3102">
        <v>0.41141790151596003</v>
      </c>
      <c r="H3102">
        <v>13.2999877929687</v>
      </c>
      <c r="I3102">
        <v>-16.442947387695298</v>
      </c>
      <c r="J3102">
        <v>-16.6430969238281</v>
      </c>
      <c r="L3102">
        <f t="shared" si="192"/>
        <v>8.1985885485802736</v>
      </c>
      <c r="M3102">
        <f t="shared" si="193"/>
        <v>0.65092289506452428</v>
      </c>
      <c r="N3102">
        <f t="shared" si="194"/>
        <v>0.42370061531918168</v>
      </c>
      <c r="O3102">
        <f t="shared" si="195"/>
        <v>0.66002342053599183</v>
      </c>
      <c r="P3102" t="str" cm="1">
        <f t="array" ref="P3102">IF(AND(O3102&gt;$Q$2,M3102&gt;0,M3103&lt;0,53.93&gt;A3102&gt;16.07),Peak,"")</f>
        <v/>
      </c>
    </row>
    <row r="3103" spans="1:16" x14ac:dyDescent="0.3">
      <c r="A3103">
        <v>30.9872741699991</v>
      </c>
      <c r="B3103">
        <v>-0.32168105244636502</v>
      </c>
      <c r="C3103">
        <v>3.6290533542632999</v>
      </c>
      <c r="D3103">
        <v>7.8124041557312003</v>
      </c>
      <c r="E3103">
        <v>0.62565374374389604</v>
      </c>
      <c r="F3103">
        <v>-0.75035840272903398</v>
      </c>
      <c r="G3103">
        <v>0.35705932974815302</v>
      </c>
      <c r="H3103">
        <v>13.0999908447265</v>
      </c>
      <c r="I3103">
        <v>-16.542007446288999</v>
      </c>
      <c r="J3103">
        <v>-16.8377685546875</v>
      </c>
      <c r="L3103">
        <f t="shared" si="192"/>
        <v>8.6201604184654723</v>
      </c>
      <c r="M3103">
        <f t="shared" si="193"/>
        <v>0.42157186988519868</v>
      </c>
      <c r="N3103">
        <f t="shared" si="194"/>
        <v>0.1777228414785029</v>
      </c>
      <c r="O3103">
        <f t="shared" si="195"/>
        <v>0.66792297342918028</v>
      </c>
      <c r="P3103" t="str" cm="1">
        <f t="array" ref="P3103">IF(AND(O3103&gt;$Q$2,M3103&gt;0,M3104&lt;0,53.93&gt;A3103&gt;16.07),Peak,"")</f>
        <v/>
      </c>
    </row>
    <row r="3104" spans="1:16" x14ac:dyDescent="0.3">
      <c r="A3104">
        <v>30.997253417999602</v>
      </c>
      <c r="B3104">
        <v>-0.23590941727161399</v>
      </c>
      <c r="C3104">
        <v>3.4727783203125</v>
      </c>
      <c r="D3104">
        <v>8.5002241134643501</v>
      </c>
      <c r="E3104">
        <v>0.64910238981246904</v>
      </c>
      <c r="F3104">
        <v>-0.766346454620361</v>
      </c>
      <c r="G3104">
        <v>0.31868878006935097</v>
      </c>
      <c r="H3104">
        <v>13.0999908447265</v>
      </c>
      <c r="I3104">
        <v>-16.542007446288999</v>
      </c>
      <c r="J3104">
        <v>-16.8377685546875</v>
      </c>
      <c r="L3104">
        <f t="shared" si="192"/>
        <v>9.1852954494839594</v>
      </c>
      <c r="M3104">
        <f t="shared" si="193"/>
        <v>0.56513503101848706</v>
      </c>
      <c r="N3104">
        <f t="shared" si="194"/>
        <v>0.31937760328426634</v>
      </c>
      <c r="O3104">
        <f t="shared" si="195"/>
        <v>0.67069392534932792</v>
      </c>
      <c r="P3104" t="str" cm="1">
        <f t="array" ref="P3104">IF(AND(O3104&gt;$Q$2,M3104&gt;0,M3105&lt;0,53.93&gt;A3104&gt;16.07),Peak,"")</f>
        <v/>
      </c>
    </row>
    <row r="3105" spans="1:16" x14ac:dyDescent="0.3">
      <c r="A3105">
        <v>31.007232665999201</v>
      </c>
      <c r="B3105">
        <v>9.7147978842258398E-2</v>
      </c>
      <c r="C3105">
        <v>3.3429982662200901</v>
      </c>
      <c r="D3105">
        <v>9.2027130126953107</v>
      </c>
      <c r="E3105">
        <v>0.61286342144012396</v>
      </c>
      <c r="F3105">
        <v>-0.65123450756072998</v>
      </c>
      <c r="G3105">
        <v>0.282449811697006</v>
      </c>
      <c r="H3105">
        <v>13.0999908447265</v>
      </c>
      <c r="I3105">
        <v>-16.542007446288999</v>
      </c>
      <c r="J3105">
        <v>-16.8377685546875</v>
      </c>
      <c r="L3105">
        <f t="shared" si="192"/>
        <v>9.7915781124278052</v>
      </c>
      <c r="M3105">
        <f t="shared" si="193"/>
        <v>0.60628266294384581</v>
      </c>
      <c r="N3105">
        <f t="shared" si="194"/>
        <v>0.36757866738628092</v>
      </c>
      <c r="O3105">
        <f t="shared" si="195"/>
        <v>0.67996815834472313</v>
      </c>
      <c r="P3105" t="str" cm="1">
        <f t="array" ref="P3105">IF(AND(O3105&gt;$Q$2,M3105&gt;0,M3106&lt;0,53.93&gt;A3105&gt;16.07),Peak,"")</f>
        <v/>
      </c>
    </row>
    <row r="3106" spans="1:16" x14ac:dyDescent="0.3">
      <c r="A3106">
        <v>31.017242431999801</v>
      </c>
      <c r="B3106">
        <v>0.36838394403457603</v>
      </c>
      <c r="C3106">
        <v>3.2617173194885201</v>
      </c>
      <c r="D3106">
        <v>9.7233304977416992</v>
      </c>
      <c r="E3106">
        <v>0.518002688884735</v>
      </c>
      <c r="F3106">
        <v>-0.45831590890884399</v>
      </c>
      <c r="G3106">
        <v>0.24834270775318101</v>
      </c>
      <c r="H3106">
        <v>12.6999969482421</v>
      </c>
      <c r="I3106">
        <v>-17.2353820800781</v>
      </c>
      <c r="J3106">
        <v>-15.9618225097656</v>
      </c>
      <c r="L3106">
        <f t="shared" si="192"/>
        <v>10.262439406436838</v>
      </c>
      <c r="M3106">
        <f t="shared" si="193"/>
        <v>0.47086129400903332</v>
      </c>
      <c r="N3106">
        <f t="shared" si="194"/>
        <v>0.22171035819586132</v>
      </c>
      <c r="O3106">
        <f t="shared" si="195"/>
        <v>0.67385425841404967</v>
      </c>
      <c r="P3106" t="str" cm="1">
        <f t="array" ref="P3106">IF(AND(O3106&gt;$Q$2,M3106&gt;0,M3107&lt;0,53.93&gt;A3106&gt;16.07),Peak,"")</f>
        <v/>
      </c>
    </row>
    <row r="3107" spans="1:16" x14ac:dyDescent="0.3">
      <c r="A3107">
        <v>31.027221678999901</v>
      </c>
      <c r="B3107">
        <v>0.82598233222961404</v>
      </c>
      <c r="C3107">
        <v>3.03434014320373</v>
      </c>
      <c r="D3107">
        <v>10.3107089996337</v>
      </c>
      <c r="E3107">
        <v>0.39649593830108598</v>
      </c>
      <c r="F3107">
        <v>-0.20144602656364399</v>
      </c>
      <c r="G3107">
        <v>0.20677475631236999</v>
      </c>
      <c r="H3107">
        <v>12.6999969482421</v>
      </c>
      <c r="I3107">
        <v>-17.2353820800781</v>
      </c>
      <c r="J3107">
        <v>-15.9618225097656</v>
      </c>
      <c r="L3107">
        <f t="shared" si="192"/>
        <v>10.779619056021437</v>
      </c>
      <c r="M3107">
        <f t="shared" si="193"/>
        <v>0.51717964958459817</v>
      </c>
      <c r="N3107">
        <f t="shared" si="194"/>
        <v>0.26747478994444773</v>
      </c>
      <c r="O3107">
        <f t="shared" si="195"/>
        <v>0.6698931204178401</v>
      </c>
      <c r="P3107" t="str" cm="1">
        <f t="array" ref="P3107">IF(AND(O3107&gt;$Q$2,M3107&gt;0,M3108&lt;0,53.93&gt;A3107&gt;16.07),Peak,"")</f>
        <v/>
      </c>
    </row>
    <row r="3108" spans="1:16" x14ac:dyDescent="0.3">
      <c r="A3108">
        <v>31.037231444999598</v>
      </c>
      <c r="B3108">
        <v>1.175954580307</v>
      </c>
      <c r="C3108">
        <v>3.1226563453674299</v>
      </c>
      <c r="D3108">
        <v>10.7957000732421</v>
      </c>
      <c r="E3108">
        <v>0.28138402104377702</v>
      </c>
      <c r="F3108">
        <v>7.24776610732078E-2</v>
      </c>
      <c r="G3108">
        <v>0.16200914978980999</v>
      </c>
      <c r="H3108">
        <v>12.6999969482421</v>
      </c>
      <c r="I3108">
        <v>-17.2353820800781</v>
      </c>
      <c r="J3108">
        <v>-15.9618225097656</v>
      </c>
      <c r="L3108">
        <f t="shared" si="192"/>
        <v>11.299601404368563</v>
      </c>
      <c r="M3108">
        <f t="shared" si="193"/>
        <v>0.51998234834712598</v>
      </c>
      <c r="N3108">
        <f t="shared" si="194"/>
        <v>0.27038164259259184</v>
      </c>
      <c r="O3108">
        <f t="shared" si="195"/>
        <v>0.6643209695284461</v>
      </c>
      <c r="P3108" t="str" cm="1">
        <f t="array" ref="P3108">IF(AND(O3108&gt;$Q$2,M3108&gt;0,M3109&lt;0,53.93&gt;A3108&gt;16.07),Peak,"")</f>
        <v/>
      </c>
    </row>
    <row r="3109" spans="1:16" x14ac:dyDescent="0.3">
      <c r="A3109">
        <v>31.0480041499995</v>
      </c>
      <c r="B3109">
        <v>1.23732697963714</v>
      </c>
      <c r="C3109">
        <v>3.0623319149017298</v>
      </c>
      <c r="D3109">
        <v>11.144924163818301</v>
      </c>
      <c r="E3109">
        <v>0.18972119688987699</v>
      </c>
      <c r="F3109">
        <v>0.32614988088607699</v>
      </c>
      <c r="G3109">
        <v>0.101255513727664</v>
      </c>
      <c r="H3109">
        <v>12.6999969482421</v>
      </c>
      <c r="I3109">
        <v>-17.8297119140625</v>
      </c>
      <c r="J3109">
        <v>-16.253799438476499</v>
      </c>
      <c r="L3109">
        <f t="shared" si="192"/>
        <v>11.624034989143173</v>
      </c>
      <c r="M3109">
        <f t="shared" si="193"/>
        <v>0.32443358477461004</v>
      </c>
      <c r="N3109">
        <f t="shared" si="194"/>
        <v>0.10525715092970409</v>
      </c>
      <c r="O3109">
        <f t="shared" si="195"/>
        <v>0.65870665583803401</v>
      </c>
      <c r="P3109" t="str" cm="1">
        <f t="array" ref="P3109">IF(AND(O3109&gt;$Q$2,M3109&gt;0,M3110&lt;0,53.93&gt;A3109&gt;16.07),Peak,"")</f>
        <v/>
      </c>
    </row>
    <row r="3110" spans="1:16" x14ac:dyDescent="0.3">
      <c r="A3110">
        <v>31.057189940999699</v>
      </c>
      <c r="B3110">
        <v>1.4530284404754601</v>
      </c>
      <c r="C3110">
        <v>2.8358528614044101</v>
      </c>
      <c r="D3110">
        <v>11.597433090209901</v>
      </c>
      <c r="E3110">
        <v>0.14495532214641499</v>
      </c>
      <c r="F3110">
        <v>0.53505623340606601</v>
      </c>
      <c r="G3110">
        <v>1.8119348213076501E-2</v>
      </c>
      <c r="H3110">
        <v>12.6999969482421</v>
      </c>
      <c r="I3110">
        <v>-17.8297119140625</v>
      </c>
      <c r="J3110">
        <v>-16.253799438476499</v>
      </c>
      <c r="L3110">
        <f t="shared" si="192"/>
        <v>12.027211122378359</v>
      </c>
      <c r="M3110">
        <f t="shared" si="193"/>
        <v>0.40317613323518664</v>
      </c>
      <c r="N3110">
        <f t="shared" si="194"/>
        <v>0.16255099441047696</v>
      </c>
      <c r="O3110">
        <f t="shared" si="195"/>
        <v>0.65652011779316954</v>
      </c>
      <c r="P3110" t="e" cm="1">
        <f t="array" ref="P3110">IF(AND(O3110&gt;$Q$2,M3110&gt;0,M3111&lt;0,53.93&gt;A3110&gt;16.07),Peak,"")</f>
        <v>#NAME?</v>
      </c>
    </row>
    <row r="3111" spans="1:16" x14ac:dyDescent="0.3">
      <c r="A3111">
        <v>31.067169188999198</v>
      </c>
      <c r="B3111">
        <v>1.2199630737304601</v>
      </c>
      <c r="C3111">
        <v>2.9371919631957999</v>
      </c>
      <c r="D3111">
        <v>11.143277168273899</v>
      </c>
      <c r="E3111">
        <v>0.11084821820259</v>
      </c>
      <c r="F3111">
        <v>0.69173640012741</v>
      </c>
      <c r="G3111">
        <v>-7.9938776791095706E-2</v>
      </c>
      <c r="H3111">
        <v>12.6999969482421</v>
      </c>
      <c r="I3111">
        <v>-17.8297119140625</v>
      </c>
      <c r="J3111">
        <v>-16.253799438476499</v>
      </c>
      <c r="L3111">
        <f t="shared" si="192"/>
        <v>11.588271336955406</v>
      </c>
      <c r="M3111">
        <f t="shared" si="193"/>
        <v>-0.43893978542295287</v>
      </c>
      <c r="N3111">
        <f t="shared" si="194"/>
        <v>0.1926681352271479</v>
      </c>
      <c r="O3111">
        <f t="shared" si="195"/>
        <v>0.65340219084498385</v>
      </c>
      <c r="P3111" t="str" cm="1">
        <f t="array" ref="P3111">IF(AND(O3111&gt;$Q$2,M3111&gt;0,M3112&lt;0,53.93&gt;A3111&gt;16.07),Peak,"")</f>
        <v/>
      </c>
    </row>
    <row r="3112" spans="1:16" x14ac:dyDescent="0.3">
      <c r="A3112">
        <v>31.0771484369997</v>
      </c>
      <c r="B3112">
        <v>0.98570024967193604</v>
      </c>
      <c r="C3112">
        <v>2.7978317737579301</v>
      </c>
      <c r="D3112">
        <v>11.1329488754272</v>
      </c>
      <c r="E3112">
        <v>2.98436488956213E-2</v>
      </c>
      <c r="F3112">
        <v>0.76847726106643599</v>
      </c>
      <c r="G3112">
        <v>-0.177997171878814</v>
      </c>
      <c r="H3112">
        <v>13.6999969482421</v>
      </c>
      <c r="I3112">
        <v>-17.928756713867099</v>
      </c>
      <c r="J3112">
        <v>-16.253799438476499</v>
      </c>
      <c r="L3112">
        <f t="shared" si="192"/>
        <v>11.521372239422201</v>
      </c>
      <c r="M3112">
        <f t="shared" si="193"/>
        <v>-6.6899097533205776E-2</v>
      </c>
      <c r="N3112">
        <f t="shared" si="194"/>
        <v>4.4754892507573793E-3</v>
      </c>
      <c r="O3112">
        <f t="shared" si="195"/>
        <v>0.64940852781947722</v>
      </c>
      <c r="P3112" t="str" cm="1">
        <f t="array" ref="P3112">IF(AND(O3112&gt;$Q$2,M3112&gt;0,M3113&lt;0,53.93&gt;A3112&gt;16.07),Peak,"")</f>
        <v/>
      </c>
    </row>
    <row r="3113" spans="1:16" x14ac:dyDescent="0.3">
      <c r="A3113">
        <v>31.087158202999401</v>
      </c>
      <c r="B3113">
        <v>0.77912980318069402</v>
      </c>
      <c r="C3113">
        <v>2.2065613269805899</v>
      </c>
      <c r="D3113">
        <v>11.489507675170801</v>
      </c>
      <c r="E3113">
        <v>-0.10232184827327701</v>
      </c>
      <c r="F3113">
        <v>0.738633573055267</v>
      </c>
      <c r="G3113">
        <v>-0.26966050267219499</v>
      </c>
      <c r="H3113">
        <v>13.6999969482421</v>
      </c>
      <c r="I3113">
        <v>-17.928756713867099</v>
      </c>
      <c r="J3113">
        <v>-16.253799438476499</v>
      </c>
      <c r="L3113">
        <f t="shared" si="192"/>
        <v>11.725388810514536</v>
      </c>
      <c r="M3113">
        <f t="shared" si="193"/>
        <v>0.2040165710923354</v>
      </c>
      <c r="N3113">
        <f t="shared" si="194"/>
        <v>4.1622761280273944E-2</v>
      </c>
      <c r="O3113">
        <f t="shared" si="195"/>
        <v>0.65072282859303321</v>
      </c>
      <c r="P3113" t="str" cm="1">
        <f t="array" ref="P3113">IF(AND(O3113&gt;$Q$2,M3113&gt;0,M3114&lt;0,53.93&gt;A3113&gt;16.07),Peak,"")</f>
        <v/>
      </c>
    </row>
    <row r="3114" spans="1:16" x14ac:dyDescent="0.3">
      <c r="A3114">
        <v>31.097137450999899</v>
      </c>
      <c r="B3114">
        <v>0.74604856967926003</v>
      </c>
      <c r="C3114">
        <v>2.06959629058837</v>
      </c>
      <c r="D3114">
        <v>11.811188697814901</v>
      </c>
      <c r="E3114">
        <v>-0.22596070170402499</v>
      </c>
      <c r="F3114">
        <v>0.65016818046569802</v>
      </c>
      <c r="G3114">
        <v>-0.348532944917678</v>
      </c>
      <c r="H3114">
        <v>13.6999969482421</v>
      </c>
      <c r="I3114">
        <v>-17.928756713867099</v>
      </c>
      <c r="J3114">
        <v>-16.253799438476499</v>
      </c>
      <c r="L3114">
        <f t="shared" si="192"/>
        <v>12.014324605641718</v>
      </c>
      <c r="M3114">
        <f t="shared" si="193"/>
        <v>0.28893579512718226</v>
      </c>
      <c r="N3114">
        <f t="shared" si="194"/>
        <v>8.3483893705777037E-2</v>
      </c>
      <c r="O3114">
        <f t="shared" si="195"/>
        <v>0.65181577768754428</v>
      </c>
      <c r="P3114" t="str" cm="1">
        <f t="array" ref="P3114">IF(AND(O3114&gt;$Q$2,M3114&gt;0,M3115&lt;0,53.93&gt;A3114&gt;16.07),Peak,"")</f>
        <v/>
      </c>
    </row>
    <row r="3115" spans="1:16" x14ac:dyDescent="0.3">
      <c r="A3115">
        <v>31.107116698999501</v>
      </c>
      <c r="B3115">
        <v>0.52076703310012795</v>
      </c>
      <c r="C3115">
        <v>2.3234682083129798</v>
      </c>
      <c r="D3115">
        <v>12.684023857116699</v>
      </c>
      <c r="E3115">
        <v>-0.25367274880409202</v>
      </c>
      <c r="F3115">
        <v>0.55743926763534501</v>
      </c>
      <c r="G3115">
        <v>-0.37304762005805903</v>
      </c>
      <c r="H3115">
        <v>13.6000061035156</v>
      </c>
      <c r="I3115">
        <v>-17.7306518554687</v>
      </c>
      <c r="J3115">
        <v>-16.253799438476499</v>
      </c>
      <c r="L3115">
        <f t="shared" si="192"/>
        <v>12.90558654326531</v>
      </c>
      <c r="M3115">
        <f t="shared" si="193"/>
        <v>0.89126193762359129</v>
      </c>
      <c r="N3115">
        <f t="shared" si="194"/>
        <v>0.79434784145655835</v>
      </c>
      <c r="O3115">
        <f t="shared" si="195"/>
        <v>0.65032561989910409</v>
      </c>
      <c r="P3115" t="str" cm="1">
        <f t="array" ref="P3115">IF(AND(O3115&gt;$Q$2,M3115&gt;0,M3116&lt;0,53.93&gt;A3115&gt;16.07),Peak,"")</f>
        <v/>
      </c>
    </row>
    <row r="3116" spans="1:16" x14ac:dyDescent="0.3">
      <c r="A3116">
        <v>31.1170959469991</v>
      </c>
      <c r="B3116">
        <v>0.14699432253837499</v>
      </c>
      <c r="C3116">
        <v>2.6921515464782702</v>
      </c>
      <c r="D3116">
        <v>12.9500198364257</v>
      </c>
      <c r="E3116">
        <v>-0.15241697430610601</v>
      </c>
      <c r="F3116">
        <v>0.45405164361</v>
      </c>
      <c r="G3116">
        <v>-0.289911448955535</v>
      </c>
      <c r="H3116">
        <v>13.6000061035156</v>
      </c>
      <c r="I3116">
        <v>-17.7306518554687</v>
      </c>
      <c r="J3116">
        <v>-16.253799438476499</v>
      </c>
      <c r="L3116">
        <f t="shared" si="192"/>
        <v>13.227709591757863</v>
      </c>
      <c r="M3116">
        <f t="shared" si="193"/>
        <v>0.32212304849255347</v>
      </c>
      <c r="N3116">
        <f t="shared" si="194"/>
        <v>0.10376325837013595</v>
      </c>
      <c r="O3116">
        <f t="shared" si="195"/>
        <v>0.63380277446294697</v>
      </c>
      <c r="P3116" t="e" cm="1">
        <f t="array" ref="P3116">IF(AND(O3116&gt;$Q$2,M3116&gt;0,M3117&lt;0,53.93&gt;A3116&gt;16.07),Peak,"")</f>
        <v>#NAME?</v>
      </c>
    </row>
    <row r="3117" spans="1:16" x14ac:dyDescent="0.3">
      <c r="A3117">
        <v>31.1271057129997</v>
      </c>
      <c r="B3117">
        <v>8.2628175616264302E-2</v>
      </c>
      <c r="C3117">
        <v>2.7693910598754798</v>
      </c>
      <c r="D3117">
        <v>12.7903022766113</v>
      </c>
      <c r="E3117">
        <v>3.0909446999430601E-2</v>
      </c>
      <c r="F3117">
        <v>0.35812538862228299</v>
      </c>
      <c r="G3117">
        <v>-0.140692397952079</v>
      </c>
      <c r="H3117">
        <v>13.6000061035156</v>
      </c>
      <c r="I3117">
        <v>-17.7306518554687</v>
      </c>
      <c r="J3117">
        <v>-16.253799438476499</v>
      </c>
      <c r="L3117">
        <f t="shared" si="192"/>
        <v>13.08694718354942</v>
      </c>
      <c r="M3117">
        <f t="shared" si="193"/>
        <v>-0.14076240820844355</v>
      </c>
      <c r="N3117">
        <f t="shared" si="194"/>
        <v>1.9814055564640495E-2</v>
      </c>
      <c r="O3117">
        <f t="shared" si="195"/>
        <v>0.63254053237742391</v>
      </c>
      <c r="P3117" t="str" cm="1">
        <f t="array" ref="P3117">IF(AND(O3117&gt;$Q$2,M3117&gt;0,M3118&lt;0,53.93&gt;A3117&gt;16.07),Peak,"")</f>
        <v/>
      </c>
    </row>
    <row r="3118" spans="1:16" x14ac:dyDescent="0.3">
      <c r="A3118">
        <v>31.137084960999299</v>
      </c>
      <c r="B3118">
        <v>0.55684202909469604</v>
      </c>
      <c r="C3118">
        <v>3.3642539978027299</v>
      </c>
      <c r="D3118">
        <v>12.2668409347534</v>
      </c>
      <c r="E3118">
        <v>0.19611598551273299</v>
      </c>
      <c r="F3118">
        <v>0.33893972635269098</v>
      </c>
      <c r="G3118">
        <v>-3.1975775957107502E-2</v>
      </c>
      <c r="H3118">
        <v>14.5</v>
      </c>
      <c r="I3118">
        <v>-18.2259216308593</v>
      </c>
      <c r="J3118">
        <v>-15.0858612060546</v>
      </c>
      <c r="L3118">
        <f t="shared" si="192"/>
        <v>12.731993737260462</v>
      </c>
      <c r="M3118">
        <f t="shared" si="193"/>
        <v>-0.35495344628895786</v>
      </c>
      <c r="N3118">
        <f t="shared" si="194"/>
        <v>0.1259919490324081</v>
      </c>
      <c r="O3118">
        <f t="shared" si="195"/>
        <v>0.63249283128070666</v>
      </c>
      <c r="P3118" t="str" cm="1">
        <f t="array" ref="P3118">IF(AND(O3118&gt;$Q$2,M3118&gt;0,M3119&lt;0,53.93&gt;A3118&gt;16.07),Peak,"")</f>
        <v/>
      </c>
    </row>
    <row r="3119" spans="1:16" x14ac:dyDescent="0.3">
      <c r="A3119">
        <v>31.147094725999501</v>
      </c>
      <c r="B3119">
        <v>1.21083211898803</v>
      </c>
      <c r="C3119">
        <v>3.1186149120330802</v>
      </c>
      <c r="D3119">
        <v>11.055859565734799</v>
      </c>
      <c r="E3119">
        <v>0.26113307476043701</v>
      </c>
      <c r="F3119">
        <v>0.36452016234397799</v>
      </c>
      <c r="G3119">
        <v>-5.4358847439289003E-2</v>
      </c>
      <c r="H3119">
        <v>14.5</v>
      </c>
      <c r="I3119">
        <v>-18.2259216308593</v>
      </c>
      <c r="J3119">
        <v>-15.0858612060546</v>
      </c>
      <c r="L3119">
        <f t="shared" si="192"/>
        <v>11.550926548427956</v>
      </c>
      <c r="M3119">
        <f t="shared" si="193"/>
        <v>-1.1810671888325057</v>
      </c>
      <c r="N3119">
        <f t="shared" si="194"/>
        <v>1.3949197045367177</v>
      </c>
      <c r="O3119">
        <f t="shared" si="195"/>
        <v>0.63206860942343368</v>
      </c>
      <c r="P3119" t="str" cm="1">
        <f t="array" ref="P3119">IF(AND(O3119&gt;$Q$2,M3119&gt;0,M3120&lt;0,53.93&gt;A3119&gt;16.07),Peak,"")</f>
        <v/>
      </c>
    </row>
    <row r="3120" spans="1:16" x14ac:dyDescent="0.3">
      <c r="A3120">
        <v>31.157073974999498</v>
      </c>
      <c r="B3120">
        <v>1.44958555698394</v>
      </c>
      <c r="C3120">
        <v>3.0341904163360498</v>
      </c>
      <c r="D3120">
        <v>10.1743421554565</v>
      </c>
      <c r="E3120">
        <v>9.6991792321205098E-2</v>
      </c>
      <c r="F3120">
        <v>0.354927748441696</v>
      </c>
      <c r="G3120">
        <v>-0.251541167497634</v>
      </c>
      <c r="H3120">
        <v>14.5</v>
      </c>
      <c r="I3120">
        <v>-18.2259216308593</v>
      </c>
      <c r="J3120">
        <v>-15.0858612060546</v>
      </c>
      <c r="L3120">
        <f t="shared" si="192"/>
        <v>10.715635681839002</v>
      </c>
      <c r="M3120">
        <f t="shared" si="193"/>
        <v>-0.83529086658895402</v>
      </c>
      <c r="N3120">
        <f t="shared" si="194"/>
        <v>0.69771083180692572</v>
      </c>
      <c r="O3120">
        <f t="shared" si="195"/>
        <v>0.60429590757497864</v>
      </c>
      <c r="P3120" t="str" cm="1">
        <f t="array" ref="P3120">IF(AND(O3120&gt;$Q$2,M3120&gt;0,M3121&lt;0,53.93&gt;A3120&gt;16.07),Peak,"")</f>
        <v/>
      </c>
    </row>
    <row r="3121" spans="1:16" x14ac:dyDescent="0.3">
      <c r="A3121">
        <v>31.167053223</v>
      </c>
      <c r="B3121">
        <v>1.5036232471466</v>
      </c>
      <c r="C3121">
        <v>2.2604494094848602</v>
      </c>
      <c r="D3121">
        <v>9.6433963775634695</v>
      </c>
      <c r="E3121">
        <v>-0.34000658988952598</v>
      </c>
      <c r="F3121">
        <v>0.23448680341243699</v>
      </c>
      <c r="G3121">
        <v>-0.57449364662170399</v>
      </c>
      <c r="H3121">
        <v>15.3999938964843</v>
      </c>
      <c r="I3121">
        <v>-17.928756713867099</v>
      </c>
      <c r="J3121">
        <v>-15.3778533935546</v>
      </c>
      <c r="L3121">
        <f t="shared" si="192"/>
        <v>10.018263726664635</v>
      </c>
      <c r="M3121">
        <f t="shared" si="193"/>
        <v>-0.69737195517436668</v>
      </c>
      <c r="N3121">
        <f t="shared" si="194"/>
        <v>0.48632764386371891</v>
      </c>
      <c r="O3121">
        <f t="shared" si="195"/>
        <v>0.59294048760579543</v>
      </c>
      <c r="P3121" t="str" cm="1">
        <f t="array" ref="P3121">IF(AND(O3121&gt;$Q$2,M3121&gt;0,M3122&lt;0,53.93&gt;A3121&gt;16.07),Peak,"")</f>
        <v/>
      </c>
    </row>
    <row r="3122" spans="1:16" x14ac:dyDescent="0.3">
      <c r="A3122">
        <v>31.1770629879993</v>
      </c>
      <c r="B3122">
        <v>1.3254935741424501</v>
      </c>
      <c r="C3122">
        <v>1.5194902420043901</v>
      </c>
      <c r="D3122">
        <v>10.141410827636699</v>
      </c>
      <c r="E3122">
        <v>-0.90277540683746305</v>
      </c>
      <c r="F3122">
        <v>2.1315941121429201E-3</v>
      </c>
      <c r="G3122">
        <v>-0.90917015075683505</v>
      </c>
      <c r="H3122">
        <v>15.3999938964843</v>
      </c>
      <c r="I3122">
        <v>-17.928756713867099</v>
      </c>
      <c r="J3122">
        <v>-15.3778533935546</v>
      </c>
      <c r="L3122">
        <f t="shared" si="192"/>
        <v>10.339922503846262</v>
      </c>
      <c r="M3122">
        <f t="shared" si="193"/>
        <v>0.32165877718162683</v>
      </c>
      <c r="N3122">
        <f t="shared" si="194"/>
        <v>0.10346436893797946</v>
      </c>
      <c r="O3122">
        <f t="shared" si="195"/>
        <v>0.58502048277280294</v>
      </c>
      <c r="P3122" t="str" cm="1">
        <f t="array" ref="P3122">IF(AND(O3122&gt;$Q$2,M3122&gt;0,M3123&lt;0,53.93&gt;A3122&gt;16.07),Peak,"")</f>
        <v/>
      </c>
    </row>
    <row r="3123" spans="1:16" x14ac:dyDescent="0.3">
      <c r="A3123">
        <v>31.187042235999701</v>
      </c>
      <c r="B3123">
        <v>1.09796679019927</v>
      </c>
      <c r="C3123">
        <v>0.69410657882690396</v>
      </c>
      <c r="D3123">
        <v>11.772718429565399</v>
      </c>
      <c r="E3123">
        <v>-1.3813419342041</v>
      </c>
      <c r="F3123">
        <v>-0.30483368039131098</v>
      </c>
      <c r="G3123">
        <v>-1.15005230903625</v>
      </c>
      <c r="H3123">
        <v>15.3999938964843</v>
      </c>
      <c r="I3123">
        <v>-17.928756713867099</v>
      </c>
      <c r="J3123">
        <v>-15.3778533935546</v>
      </c>
      <c r="L3123">
        <f t="shared" si="192"/>
        <v>11.84416372045659</v>
      </c>
      <c r="M3123">
        <f t="shared" si="193"/>
        <v>1.5042412166103283</v>
      </c>
      <c r="N3123">
        <f t="shared" si="194"/>
        <v>2.2627416377493206</v>
      </c>
      <c r="O3123">
        <f t="shared" si="195"/>
        <v>0.58484962543215524</v>
      </c>
      <c r="P3123" t="str" cm="1">
        <f t="array" ref="P3123">IF(AND(O3123&gt;$Q$2,M3123&gt;0,M3124&lt;0,53.93&gt;A3123&gt;16.07),Peak,"")</f>
        <v/>
      </c>
    </row>
    <row r="3124" spans="1:16" x14ac:dyDescent="0.3">
      <c r="A3124">
        <v>31.197021483999301</v>
      </c>
      <c r="B3124">
        <v>0.82089293003082198</v>
      </c>
      <c r="C3124">
        <v>0.51837205886840798</v>
      </c>
      <c r="D3124">
        <v>12.8693380355834</v>
      </c>
      <c r="E3124">
        <v>-1.61263144016265</v>
      </c>
      <c r="F3124">
        <v>-0.60113990306854204</v>
      </c>
      <c r="G3124">
        <v>-1.25557148456573</v>
      </c>
      <c r="H3124">
        <v>15.7999877929687</v>
      </c>
      <c r="I3124">
        <v>-17.037277221679599</v>
      </c>
      <c r="J3124">
        <v>-16.4484558105468</v>
      </c>
      <c r="L3124">
        <f t="shared" si="192"/>
        <v>12.905907030042625</v>
      </c>
      <c r="M3124">
        <f t="shared" si="193"/>
        <v>1.0617433095860349</v>
      </c>
      <c r="N3124">
        <f t="shared" si="194"/>
        <v>1.1272988554507068</v>
      </c>
      <c r="O3124">
        <f t="shared" si="195"/>
        <v>0.54606996845445721</v>
      </c>
      <c r="P3124" t="str" cm="1">
        <f t="array" ref="P3124">IF(AND(O3124&gt;$Q$2,M3124&gt;0,M3125&lt;0,53.93&gt;A3124&gt;16.07),Peak,"")</f>
        <v/>
      </c>
    </row>
    <row r="3125" spans="1:16" x14ac:dyDescent="0.3">
      <c r="A3125">
        <v>31.207000731999798</v>
      </c>
      <c r="B3125">
        <v>0.26210495829582198</v>
      </c>
      <c r="C3125">
        <v>-1.43701173365116E-2</v>
      </c>
      <c r="D3125">
        <v>13.9906558990478</v>
      </c>
      <c r="E3125">
        <v>-1.5369558334350499</v>
      </c>
      <c r="F3125">
        <v>-0.77060991525650002</v>
      </c>
      <c r="G3125">
        <v>-1.2001473903655999</v>
      </c>
      <c r="H3125">
        <v>15.7999877929687</v>
      </c>
      <c r="I3125">
        <v>-17.037277221679599</v>
      </c>
      <c r="J3125">
        <v>-16.4484558105468</v>
      </c>
      <c r="L3125">
        <f t="shared" si="192"/>
        <v>13.993118237011954</v>
      </c>
      <c r="M3125">
        <f t="shared" si="193"/>
        <v>1.0872112069693287</v>
      </c>
      <c r="N3125">
        <f t="shared" si="194"/>
        <v>1.1820282085597045</v>
      </c>
      <c r="O3125">
        <f t="shared" si="195"/>
        <v>0.54767761875915866</v>
      </c>
      <c r="P3125" t="str" cm="1">
        <f t="array" ref="P3125">IF(AND(O3125&gt;$Q$2,M3125&gt;0,M3126&lt;0,53.93&gt;A3125&gt;16.07),Peak,"")</f>
        <v/>
      </c>
    </row>
    <row r="3126" spans="1:16" x14ac:dyDescent="0.3">
      <c r="A3126">
        <v>31.2170104979995</v>
      </c>
      <c r="B3126">
        <v>0.210312649607658</v>
      </c>
      <c r="C3126">
        <v>-9.9093936383724199E-2</v>
      </c>
      <c r="D3126">
        <v>14.014456748962401</v>
      </c>
      <c r="E3126">
        <v>-1.1553817987442001</v>
      </c>
      <c r="F3126">
        <v>-0.81750738620758001</v>
      </c>
      <c r="G3126">
        <v>-0.97525334358215299</v>
      </c>
      <c r="H3126">
        <v>15.7999877929687</v>
      </c>
      <c r="I3126">
        <v>-17.037277221679599</v>
      </c>
      <c r="J3126">
        <v>-16.4484558105468</v>
      </c>
      <c r="L3126">
        <f t="shared" si="192"/>
        <v>14.016385018518534</v>
      </c>
      <c r="M3126">
        <f t="shared" si="193"/>
        <v>2.3266781506579903E-2</v>
      </c>
      <c r="N3126">
        <f t="shared" si="194"/>
        <v>5.4134312167492861E-4</v>
      </c>
      <c r="O3126">
        <f t="shared" si="195"/>
        <v>0.53207656825662719</v>
      </c>
      <c r="P3126" t="e" cm="1">
        <f t="array" ref="P3126">IF(AND(O3126&gt;$Q$2,M3126&gt;0,M3127&lt;0,53.93&gt;A3126&gt;16.07),Peak,"")</f>
        <v>#NAME?</v>
      </c>
    </row>
    <row r="3127" spans="1:16" x14ac:dyDescent="0.3">
      <c r="A3127">
        <v>31.226989745999099</v>
      </c>
      <c r="B3127">
        <v>-7.5892180204391396E-2</v>
      </c>
      <c r="C3127">
        <v>-0.28366011381149198</v>
      </c>
      <c r="D3127">
        <v>12.8178453445434</v>
      </c>
      <c r="E3127">
        <v>-0.65123450756072998</v>
      </c>
      <c r="F3127">
        <v>-0.697065889835357</v>
      </c>
      <c r="G3127">
        <v>-0.65336662530899003</v>
      </c>
      <c r="H3127">
        <v>15.5</v>
      </c>
      <c r="I3127">
        <v>-16.6410522460937</v>
      </c>
      <c r="J3127">
        <v>-16.9350891113281</v>
      </c>
      <c r="L3127">
        <f t="shared" si="192"/>
        <v>12.821208287825943</v>
      </c>
      <c r="M3127">
        <f t="shared" si="193"/>
        <v>-1.1951767306925909</v>
      </c>
      <c r="N3127">
        <f t="shared" si="194"/>
        <v>1.42844741758903</v>
      </c>
      <c r="O3127">
        <f t="shared" si="195"/>
        <v>0.57107837958033503</v>
      </c>
      <c r="P3127" t="str" cm="1">
        <f t="array" ref="P3127">IF(AND(O3127&gt;$Q$2,M3127&gt;0,M3128&lt;0,53.93&gt;A3127&gt;16.07),Peak,"")</f>
        <v/>
      </c>
    </row>
    <row r="3128" spans="1:16" x14ac:dyDescent="0.3">
      <c r="A3128">
        <v>31.2369689939996</v>
      </c>
      <c r="B3128">
        <v>7.4395291507244096E-2</v>
      </c>
      <c r="C3128">
        <v>6.7060545086860601E-2</v>
      </c>
      <c r="D3128">
        <v>11.139385223388601</v>
      </c>
      <c r="E3128">
        <v>-0.25367274880409202</v>
      </c>
      <c r="F3128">
        <v>-0.409286588430404</v>
      </c>
      <c r="G3128">
        <v>-0.31122845411300598</v>
      </c>
      <c r="H3128">
        <v>15.5</v>
      </c>
      <c r="I3128">
        <v>-16.6410522460937</v>
      </c>
      <c r="J3128">
        <v>-16.9350891113281</v>
      </c>
      <c r="L3128">
        <f t="shared" si="192"/>
        <v>11.13983549838839</v>
      </c>
      <c r="M3128">
        <f t="shared" si="193"/>
        <v>-1.6813727894375532</v>
      </c>
      <c r="N3128">
        <f t="shared" si="194"/>
        <v>2.8270144570610185</v>
      </c>
      <c r="O3128">
        <f t="shared" si="195"/>
        <v>0.55989173414245685</v>
      </c>
      <c r="P3128" t="str" cm="1">
        <f t="array" ref="P3128">IF(AND(O3128&gt;$Q$2,M3128&gt;0,M3129&lt;0,53.93&gt;A3128&gt;16.07),Peak,"")</f>
        <v/>
      </c>
    </row>
    <row r="3129" spans="1:16" x14ac:dyDescent="0.3">
      <c r="A3129">
        <v>31.246978758999798</v>
      </c>
      <c r="B3129">
        <v>0.34787657856941201</v>
      </c>
      <c r="C3129">
        <v>0.46373566985130299</v>
      </c>
      <c r="D3129">
        <v>8.6644325256347603</v>
      </c>
      <c r="E3129">
        <v>-8.7399885058403001E-2</v>
      </c>
      <c r="F3129">
        <v>-1.06632965616881E-3</v>
      </c>
      <c r="G3129">
        <v>-2.66462583094835E-2</v>
      </c>
      <c r="H3129">
        <v>15.5</v>
      </c>
      <c r="I3129">
        <v>-16.6410522460937</v>
      </c>
      <c r="J3129">
        <v>-16.9350891113281</v>
      </c>
      <c r="L3129">
        <f t="shared" si="192"/>
        <v>8.6838044586855574</v>
      </c>
      <c r="M3129">
        <f t="shared" si="193"/>
        <v>-2.4560310397028324</v>
      </c>
      <c r="N3129">
        <f t="shared" si="194"/>
        <v>6.0320884679837761</v>
      </c>
      <c r="O3129">
        <f t="shared" si="195"/>
        <v>0.5265804215495743</v>
      </c>
      <c r="P3129" t="str" cm="1">
        <f t="array" ref="P3129">IF(AND(O3129&gt;$Q$2,M3129&gt;0,M3130&lt;0,53.93&gt;A3129&gt;16.07),Peak,"")</f>
        <v/>
      </c>
    </row>
    <row r="3130" spans="1:16" x14ac:dyDescent="0.3">
      <c r="A3130">
        <v>31.2569885249995</v>
      </c>
      <c r="B3130">
        <v>0.58842635154724099</v>
      </c>
      <c r="C3130">
        <v>0.468974769115448</v>
      </c>
      <c r="D3130">
        <v>7.1182975769042898</v>
      </c>
      <c r="E3130">
        <v>-0.13003389537334401</v>
      </c>
      <c r="F3130">
        <v>0.42207640409469599</v>
      </c>
      <c r="G3130">
        <v>0.14815272390842399</v>
      </c>
      <c r="H3130">
        <v>15.5999908447265</v>
      </c>
      <c r="I3130">
        <v>-16.542007446288999</v>
      </c>
      <c r="J3130">
        <v>-17.032424926757798</v>
      </c>
      <c r="L3130">
        <f t="shared" si="192"/>
        <v>7.157956642689558</v>
      </c>
      <c r="M3130">
        <f t="shared" si="193"/>
        <v>-1.5258478159959994</v>
      </c>
      <c r="N3130">
        <f t="shared" si="194"/>
        <v>2.3282115575797611</v>
      </c>
      <c r="O3130">
        <f t="shared" si="195"/>
        <v>0.40770913305886797</v>
      </c>
      <c r="P3130" t="str" cm="1">
        <f t="array" ref="P3130">IF(AND(O3130&gt;$Q$2,M3130&gt;0,M3131&lt;0,53.93&gt;A3130&gt;16.07),Peak,"")</f>
        <v/>
      </c>
    </row>
    <row r="3131" spans="1:16" x14ac:dyDescent="0.3">
      <c r="A3131">
        <v>31.266967773000001</v>
      </c>
      <c r="B3131">
        <v>0.302820295095443</v>
      </c>
      <c r="C3131">
        <v>1.2671149969100901</v>
      </c>
      <c r="D3131">
        <v>5.4558544158935502</v>
      </c>
      <c r="E3131">
        <v>-0.34107238054275502</v>
      </c>
      <c r="F3131">
        <v>0.71944844722747803</v>
      </c>
      <c r="G3131">
        <v>0.18012849986553101</v>
      </c>
      <c r="H3131">
        <v>15.5999908447265</v>
      </c>
      <c r="I3131">
        <v>-16.542007446288999</v>
      </c>
      <c r="J3131">
        <v>-17.032424926757798</v>
      </c>
      <c r="L3131">
        <f t="shared" si="192"/>
        <v>5.6092448648584865</v>
      </c>
      <c r="M3131">
        <f t="shared" si="193"/>
        <v>-1.5487117778310715</v>
      </c>
      <c r="N3131">
        <f t="shared" si="194"/>
        <v>2.3985081707926783</v>
      </c>
      <c r="O3131">
        <f t="shared" si="195"/>
        <v>0.36655926591264404</v>
      </c>
      <c r="P3131" t="str" cm="1">
        <f t="array" ref="P3131">IF(AND(O3131&gt;$Q$2,M3131&gt;0,M3132&lt;0,53.93&gt;A3131&gt;16.07),Peak,"")</f>
        <v/>
      </c>
    </row>
    <row r="3132" spans="1:16" x14ac:dyDescent="0.3">
      <c r="A3132">
        <v>31.2769470209996</v>
      </c>
      <c r="B3132">
        <v>0.34997221827507002</v>
      </c>
      <c r="C3132">
        <v>1.4587166309356601</v>
      </c>
      <c r="D3132">
        <v>4.6116099357604901</v>
      </c>
      <c r="E3132">
        <v>-0.63204938173294001</v>
      </c>
      <c r="F3132">
        <v>0.87719440460205</v>
      </c>
      <c r="G3132">
        <v>0.104452908039093</v>
      </c>
      <c r="H3132">
        <v>15.5999908447265</v>
      </c>
      <c r="I3132">
        <v>-16.542007446288999</v>
      </c>
      <c r="J3132">
        <v>-17.032424926757798</v>
      </c>
      <c r="L3132">
        <f t="shared" si="192"/>
        <v>4.8494619250528741</v>
      </c>
      <c r="M3132">
        <f t="shared" si="193"/>
        <v>-0.7597829398056124</v>
      </c>
      <c r="N3132">
        <f t="shared" si="194"/>
        <v>0.5772701156196588</v>
      </c>
      <c r="O3132">
        <f t="shared" si="195"/>
        <v>0.32019198187951298</v>
      </c>
      <c r="P3132" t="str" cm="1">
        <f t="array" ref="P3132">IF(AND(O3132&gt;$Q$2,M3132&gt;0,M3133&lt;0,53.93&gt;A3132&gt;16.07),Peak,"")</f>
        <v/>
      </c>
    </row>
    <row r="3133" spans="1:16" x14ac:dyDescent="0.3">
      <c r="A3133">
        <v>31.286956786999301</v>
      </c>
      <c r="B3133">
        <v>-0.237106934189796</v>
      </c>
      <c r="C3133">
        <v>1.89550828933715</v>
      </c>
      <c r="D3133">
        <v>4.5059299468994096</v>
      </c>
      <c r="E3133">
        <v>-0.88678765296936002</v>
      </c>
      <c r="F3133">
        <v>0.918762326240539</v>
      </c>
      <c r="G3133">
        <v>-2.7712587267160398E-2</v>
      </c>
      <c r="H3133">
        <v>15.8999938964843</v>
      </c>
      <c r="I3133">
        <v>-16.3439025878906</v>
      </c>
      <c r="J3133">
        <v>-16.545791625976499</v>
      </c>
      <c r="L3133">
        <f t="shared" si="192"/>
        <v>4.8941369064985967</v>
      </c>
      <c r="M3133">
        <f t="shared" si="193"/>
        <v>4.4674981445722572E-2</v>
      </c>
      <c r="N3133">
        <f t="shared" si="194"/>
        <v>1.9958539671756561E-3</v>
      </c>
      <c r="O3133">
        <f t="shared" si="195"/>
        <v>0.31110951344090265</v>
      </c>
      <c r="P3133" t="str" cm="1">
        <f t="array" ref="P3133">IF(AND(O3133&gt;$Q$2,M3133&gt;0,M3134&lt;0,53.93&gt;A3133&gt;16.07),Peak,"")</f>
        <v/>
      </c>
    </row>
    <row r="3134" spans="1:16" x14ac:dyDescent="0.3">
      <c r="A3134">
        <v>31.296936034999799</v>
      </c>
      <c r="B3134">
        <v>-0.64470934867858798</v>
      </c>
      <c r="C3134">
        <v>2.0918998718261701</v>
      </c>
      <c r="D3134">
        <v>4.48392581939697</v>
      </c>
      <c r="E3134">
        <v>-1.0168210268020601</v>
      </c>
      <c r="F3134">
        <v>0.84735023975372303</v>
      </c>
      <c r="G3134">
        <v>-0.16200967133045099</v>
      </c>
      <c r="H3134">
        <v>15.8999938964843</v>
      </c>
      <c r="I3134">
        <v>-16.3439025878906</v>
      </c>
      <c r="J3134">
        <v>-16.545791625976499</v>
      </c>
      <c r="L3134">
        <f t="shared" si="192"/>
        <v>4.989718025287071</v>
      </c>
      <c r="M3134">
        <f t="shared" si="193"/>
        <v>9.5581118788474306E-2</v>
      </c>
      <c r="N3134">
        <f t="shared" si="194"/>
        <v>9.1357502688564369E-3</v>
      </c>
      <c r="O3134">
        <f t="shared" si="195"/>
        <v>0.31294971220531498</v>
      </c>
      <c r="P3134" t="str" cm="1">
        <f t="array" ref="P3134">IF(AND(O3134&gt;$Q$2,M3134&gt;0,M3135&lt;0,53.93&gt;A3134&gt;16.07),Peak,"")</f>
        <v/>
      </c>
    </row>
    <row r="3135" spans="1:16" x14ac:dyDescent="0.3">
      <c r="A3135">
        <v>31.306915282999299</v>
      </c>
      <c r="B3135">
        <v>-1.57098317146301</v>
      </c>
      <c r="C3135">
        <v>1.9977456331253001</v>
      </c>
      <c r="D3135">
        <v>4.6161007881164497</v>
      </c>
      <c r="E3135">
        <v>-1.0050969123840301</v>
      </c>
      <c r="F3135">
        <v>0.70772415399551303</v>
      </c>
      <c r="G3135">
        <v>-0.24834322929382299</v>
      </c>
      <c r="H3135">
        <v>15.8999938964843</v>
      </c>
      <c r="I3135">
        <v>-16.3439025878906</v>
      </c>
      <c r="J3135">
        <v>-16.545791625976499</v>
      </c>
      <c r="L3135">
        <f t="shared" si="192"/>
        <v>5.2694745682791266</v>
      </c>
      <c r="M3135">
        <f t="shared" si="193"/>
        <v>0.27975654299205566</v>
      </c>
      <c r="N3135">
        <f t="shared" si="194"/>
        <v>7.826372334686589E-2</v>
      </c>
      <c r="O3135">
        <f t="shared" si="195"/>
        <v>0.31821675297088858</v>
      </c>
      <c r="P3135" t="str" cm="1">
        <f t="array" ref="P3135">IF(AND(O3135&gt;$Q$2,M3135&gt;0,M3136&lt;0,53.93&gt;A3135&gt;16.07),Peak,"")</f>
        <v/>
      </c>
    </row>
    <row r="3136" spans="1:16" x14ac:dyDescent="0.3">
      <c r="A3136">
        <v>31.3168945309998</v>
      </c>
      <c r="B3136">
        <v>-1.9404149055480899</v>
      </c>
      <c r="C3136">
        <v>2.0901036262512198</v>
      </c>
      <c r="D3136">
        <v>4.5985870361328098</v>
      </c>
      <c r="E3136">
        <v>-0.91343390941619795</v>
      </c>
      <c r="F3136">
        <v>0.53612202405929499</v>
      </c>
      <c r="G3136">
        <v>-0.27498948574066101</v>
      </c>
      <c r="H3136">
        <v>16.3999938964843</v>
      </c>
      <c r="I3136">
        <v>-16.1457824707031</v>
      </c>
      <c r="J3136">
        <v>-17.6163940429687</v>
      </c>
      <c r="L3136">
        <f t="shared" si="192"/>
        <v>5.4111686263717971</v>
      </c>
      <c r="M3136">
        <f t="shared" si="193"/>
        <v>0.14169405809267044</v>
      </c>
      <c r="N3136">
        <f t="shared" si="194"/>
        <v>2.0077206098769066E-2</v>
      </c>
      <c r="O3136">
        <f t="shared" si="195"/>
        <v>0.31685741030664666</v>
      </c>
      <c r="P3136" t="str" cm="1">
        <f t="array" ref="P3136">IF(AND(O3136&gt;$Q$2,M3136&gt;0,M3137&lt;0,53.93&gt;A3136&gt;16.07),Peak,"")</f>
        <v/>
      </c>
    </row>
    <row r="3137" spans="1:16" x14ac:dyDescent="0.3">
      <c r="A3137">
        <v>31.326873778999399</v>
      </c>
      <c r="B3137">
        <v>-2.1402492523193302</v>
      </c>
      <c r="C3137">
        <v>2.0944445133209202</v>
      </c>
      <c r="D3137">
        <v>4.1655378341674796</v>
      </c>
      <c r="E3137">
        <v>-0.80258512496948198</v>
      </c>
      <c r="F3137">
        <v>0.37731081247329701</v>
      </c>
      <c r="G3137">
        <v>-0.24194845557212799</v>
      </c>
      <c r="H3137">
        <v>16.3999938964843</v>
      </c>
      <c r="I3137">
        <v>-16.1457824707031</v>
      </c>
      <c r="J3137">
        <v>-17.6163940429687</v>
      </c>
      <c r="L3137">
        <f t="shared" si="192"/>
        <v>5.1302115092181388</v>
      </c>
      <c r="M3137">
        <f t="shared" si="193"/>
        <v>-0.28095711715365823</v>
      </c>
      <c r="N3137">
        <f t="shared" si="194"/>
        <v>7.893690167929443E-2</v>
      </c>
      <c r="O3137">
        <f t="shared" si="195"/>
        <v>0.31762266017750396</v>
      </c>
      <c r="P3137" t="str" cm="1">
        <f t="array" ref="P3137">IF(AND(O3137&gt;$Q$2,M3137&gt;0,M3138&lt;0,53.93&gt;A3137&gt;16.07),Peak,"")</f>
        <v/>
      </c>
    </row>
    <row r="3138" spans="1:16" x14ac:dyDescent="0.3">
      <c r="A3138">
        <v>31.3368835449991</v>
      </c>
      <c r="B3138">
        <v>-2.36014199256896</v>
      </c>
      <c r="C3138">
        <v>1.8709592819213801</v>
      </c>
      <c r="D3138">
        <v>4.3929147720336896</v>
      </c>
      <c r="E3138">
        <v>-0.71625161170959395</v>
      </c>
      <c r="F3138">
        <v>0.247276902198791</v>
      </c>
      <c r="G3138">
        <v>-0.18012902140617301</v>
      </c>
      <c r="H3138">
        <v>16.3999938964843</v>
      </c>
      <c r="I3138">
        <v>-16.1457824707031</v>
      </c>
      <c r="J3138">
        <v>-17.6163940429687</v>
      </c>
      <c r="L3138">
        <f t="shared" si="192"/>
        <v>5.3262049391707551</v>
      </c>
      <c r="M3138">
        <f t="shared" si="193"/>
        <v>0.19599342995261626</v>
      </c>
      <c r="N3138">
        <f t="shared" si="194"/>
        <v>3.8413424584591099E-2</v>
      </c>
      <c r="O3138">
        <f t="shared" si="195"/>
        <v>0.31692073134593934</v>
      </c>
      <c r="P3138" t="str" cm="1">
        <f t="array" ref="P3138">IF(AND(O3138&gt;$Q$2,M3138&gt;0,M3139&lt;0,53.93&gt;A3138&gt;16.07),Peak,"")</f>
        <v/>
      </c>
    </row>
    <row r="3139" spans="1:16" x14ac:dyDescent="0.3">
      <c r="A3139">
        <v>31.346862792999602</v>
      </c>
      <c r="B3139">
        <v>-1.9510427713394101</v>
      </c>
      <c r="C3139">
        <v>2.1056711673736501</v>
      </c>
      <c r="D3139">
        <v>4.4399170875549299</v>
      </c>
      <c r="E3139">
        <v>-0.62458825111389105</v>
      </c>
      <c r="F3139">
        <v>0.116177208721637</v>
      </c>
      <c r="G3139">
        <v>-0.14282399415969799</v>
      </c>
      <c r="H3139">
        <v>16.5</v>
      </c>
      <c r="I3139">
        <v>-15.9476776123046</v>
      </c>
      <c r="J3139">
        <v>-17.324417114257798</v>
      </c>
      <c r="L3139">
        <f t="shared" ref="L3139:L3202" si="196">SQRT(B3139^2+C3139^2+D3139^2)</f>
        <v>5.2870864098354522</v>
      </c>
      <c r="M3139">
        <f t="shared" si="193"/>
        <v>-3.911852933530291E-2</v>
      </c>
      <c r="N3139">
        <f t="shared" si="194"/>
        <v>1.5302593373569544E-3</v>
      </c>
      <c r="O3139">
        <f t="shared" si="195"/>
        <v>0.32196849757409396</v>
      </c>
      <c r="P3139" t="str" cm="1">
        <f t="array" ref="P3139">IF(AND(O3139&gt;$Q$2,M3139&gt;0,M3140&lt;0,53.93&gt;A3139&gt;16.07),Peak,"")</f>
        <v/>
      </c>
    </row>
    <row r="3140" spans="1:16" x14ac:dyDescent="0.3">
      <c r="A3140">
        <v>31.356842040999201</v>
      </c>
      <c r="B3140">
        <v>-2.1772224903106601</v>
      </c>
      <c r="C3140">
        <v>2.4261548519134499</v>
      </c>
      <c r="D3140">
        <v>4.5668530464172301</v>
      </c>
      <c r="E3140">
        <v>-0.51800322532653797</v>
      </c>
      <c r="F3140">
        <v>6.1818893998861299E-2</v>
      </c>
      <c r="G3140">
        <v>-8.8465683162212302E-2</v>
      </c>
      <c r="H3140">
        <v>16.5</v>
      </c>
      <c r="I3140">
        <v>-15.9476776123046</v>
      </c>
      <c r="J3140">
        <v>-17.324417114257798</v>
      </c>
      <c r="L3140">
        <f t="shared" si="196"/>
        <v>5.6109421566567645</v>
      </c>
      <c r="M3140">
        <f t="shared" ref="M3140:M3203" si="197">L3140-L3139</f>
        <v>0.32385574682131235</v>
      </c>
      <c r="N3140">
        <f t="shared" ref="N3140:N3203" si="198">M3140^2</f>
        <v>0.10488254474918997</v>
      </c>
      <c r="O3140">
        <f t="shared" ref="O3140:O3203" si="199">AVERAGE(N3140:N3187)</f>
        <v>0.33065928052901133</v>
      </c>
      <c r="P3140" t="str" cm="1">
        <f t="array" ref="P3140">IF(AND(O3140&gt;$Q$2,M3140&gt;0,M3141&lt;0,53.93&gt;A3140&gt;16.07),Peak,"")</f>
        <v/>
      </c>
    </row>
    <row r="3141" spans="1:16" x14ac:dyDescent="0.3">
      <c r="A3141">
        <v>31.366851806999801</v>
      </c>
      <c r="B3141">
        <v>-1.85658919811248</v>
      </c>
      <c r="C3141">
        <v>2.3851401805877601</v>
      </c>
      <c r="D3141">
        <v>4.9662227630615199</v>
      </c>
      <c r="E3141">
        <v>-0.38264033198356601</v>
      </c>
      <c r="F3141">
        <v>4.3699279427528298E-2</v>
      </c>
      <c r="G3141">
        <v>-4.7963529825210502E-2</v>
      </c>
      <c r="H3141">
        <v>16.5</v>
      </c>
      <c r="I3141">
        <v>-15.9476776123046</v>
      </c>
      <c r="J3141">
        <v>-17.324417114257798</v>
      </c>
      <c r="L3141">
        <f t="shared" si="196"/>
        <v>5.8137067060484355</v>
      </c>
      <c r="M3141">
        <f t="shared" si="197"/>
        <v>0.20276454939167099</v>
      </c>
      <c r="N3141">
        <f t="shared" si="198"/>
        <v>4.1113462490007385E-2</v>
      </c>
      <c r="O3141">
        <f t="shared" si="199"/>
        <v>0.34921800194399699</v>
      </c>
      <c r="P3141" t="str" cm="1">
        <f t="array" ref="P3141">IF(AND(O3141&gt;$Q$2,M3141&gt;0,M3142&lt;0,53.93&gt;A3141&gt;16.07),Peak,"")</f>
        <v/>
      </c>
    </row>
    <row r="3142" spans="1:16" x14ac:dyDescent="0.3">
      <c r="A3142">
        <v>31.3768310549994</v>
      </c>
      <c r="B3142">
        <v>-1.4763798713684</v>
      </c>
      <c r="C3142">
        <v>2.2842497825622501</v>
      </c>
      <c r="D3142">
        <v>5.5199213027954102</v>
      </c>
      <c r="E3142">
        <v>-0.21210427582263899</v>
      </c>
      <c r="F3142">
        <v>2.1315941121429201E-3</v>
      </c>
      <c r="G3142">
        <v>-4.2634278535842798E-2</v>
      </c>
      <c r="H3142">
        <v>16.300003051757798</v>
      </c>
      <c r="I3142">
        <v>-16.046737670898398</v>
      </c>
      <c r="J3142">
        <v>-16.9350891113281</v>
      </c>
      <c r="L3142">
        <f t="shared" si="196"/>
        <v>6.1536189175778544</v>
      </c>
      <c r="M3142">
        <f t="shared" si="197"/>
        <v>0.33991221152941886</v>
      </c>
      <c r="N3142">
        <f t="shared" si="198"/>
        <v>0.11554031154682039</v>
      </c>
      <c r="O3142">
        <f t="shared" si="199"/>
        <v>0.36040587680322328</v>
      </c>
      <c r="P3142" t="str" cm="1">
        <f t="array" ref="P3142">IF(AND(O3142&gt;$Q$2,M3142&gt;0,M3143&lt;0,53.93&gt;A3142&gt;16.07),Peak,"")</f>
        <v/>
      </c>
    </row>
    <row r="3143" spans="1:16" x14ac:dyDescent="0.3">
      <c r="A3143">
        <v>31.386993407999299</v>
      </c>
      <c r="B3143">
        <v>-1.2394225597381501</v>
      </c>
      <c r="C3143">
        <v>2.3119423389434801</v>
      </c>
      <c r="D3143">
        <v>5.8660016059875399</v>
      </c>
      <c r="E3143">
        <v>-5.6490439921617501E-2</v>
      </c>
      <c r="F3143">
        <v>-6.0753628611564602E-2</v>
      </c>
      <c r="G3143">
        <v>-5.4358847439289003E-2</v>
      </c>
      <c r="H3143">
        <v>16.300003051757798</v>
      </c>
      <c r="I3143">
        <v>-16.046737670898398</v>
      </c>
      <c r="J3143">
        <v>-16.9350891113281</v>
      </c>
      <c r="L3143">
        <f t="shared" si="196"/>
        <v>6.4258244997537641</v>
      </c>
      <c r="M3143">
        <f t="shared" si="197"/>
        <v>0.27220558217590973</v>
      </c>
      <c r="N3143">
        <f t="shared" si="198"/>
        <v>7.4095878967725945E-2</v>
      </c>
      <c r="O3143">
        <f t="shared" si="199"/>
        <v>0.3903974281428646</v>
      </c>
      <c r="P3143" t="str" cm="1">
        <f t="array" ref="P3143">IF(AND(O3143&gt;$Q$2,M3143&gt;0,M3144&lt;0,53.93&gt;A3143&gt;16.07),Peak,"")</f>
        <v/>
      </c>
    </row>
    <row r="3144" spans="1:16" x14ac:dyDescent="0.3">
      <c r="A3144">
        <v>31.396820067999201</v>
      </c>
      <c r="B3144">
        <v>-1.1532019376754701</v>
      </c>
      <c r="C3144">
        <v>2.5432114601135201</v>
      </c>
      <c r="D3144">
        <v>6.2451629638671804</v>
      </c>
      <c r="E3144">
        <v>4.2633481323718997E-2</v>
      </c>
      <c r="F3144">
        <v>-0.123638853430747</v>
      </c>
      <c r="G3144">
        <v>-7.3543995618820093E-2</v>
      </c>
      <c r="H3144">
        <v>16.300003051757798</v>
      </c>
      <c r="I3144">
        <v>-16.046737670898398</v>
      </c>
      <c r="J3144">
        <v>-16.9350891113281</v>
      </c>
      <c r="L3144">
        <f t="shared" si="196"/>
        <v>6.8410422952331986</v>
      </c>
      <c r="M3144">
        <f t="shared" si="197"/>
        <v>0.41521779547943449</v>
      </c>
      <c r="N3144">
        <f t="shared" si="198"/>
        <v>0.1724058176828015</v>
      </c>
      <c r="O3144">
        <f t="shared" si="199"/>
        <v>0.43629097898123453</v>
      </c>
      <c r="P3144" t="str" cm="1">
        <f t="array" ref="P3144">IF(AND(O3144&gt;$Q$2,M3144&gt;0,M3145&lt;0,53.93&gt;A3144&gt;16.07),Peak,"")</f>
        <v/>
      </c>
    </row>
    <row r="3145" spans="1:16" x14ac:dyDescent="0.3">
      <c r="A3145">
        <v>31.406799315999699</v>
      </c>
      <c r="B3145">
        <v>-0.91280180215835505</v>
      </c>
      <c r="C3145">
        <v>2.5496480464935298</v>
      </c>
      <c r="D3145">
        <v>7.2043685913085902</v>
      </c>
      <c r="E3145">
        <v>8.2070365548133795E-2</v>
      </c>
      <c r="F3145">
        <v>-0.202511832118034</v>
      </c>
      <c r="G3145">
        <v>-9.8058387637138297E-2</v>
      </c>
      <c r="H3145">
        <v>16</v>
      </c>
      <c r="I3145">
        <v>-16.442947387695298</v>
      </c>
      <c r="J3145">
        <v>-17.7137145996093</v>
      </c>
      <c r="L3145">
        <f t="shared" si="196"/>
        <v>7.6965472187498163</v>
      </c>
      <c r="M3145">
        <f t="shared" si="197"/>
        <v>0.85550492351661767</v>
      </c>
      <c r="N3145">
        <f t="shared" si="198"/>
        <v>0.73188867416117387</v>
      </c>
      <c r="O3145">
        <f t="shared" si="199"/>
        <v>0.49292825275510738</v>
      </c>
      <c r="P3145" t="str" cm="1">
        <f t="array" ref="P3145">IF(AND(O3145&gt;$Q$2,M3145&gt;0,M3146&lt;0,53.93&gt;A3145&gt;16.07),Peak,"")</f>
        <v/>
      </c>
    </row>
    <row r="3146" spans="1:16" x14ac:dyDescent="0.3">
      <c r="A3146">
        <v>31.4168090819994</v>
      </c>
      <c r="B3146">
        <v>-0.592018902301788</v>
      </c>
      <c r="C3146">
        <v>2.74768614768981</v>
      </c>
      <c r="D3146">
        <v>7.8658428192138601</v>
      </c>
      <c r="E3146">
        <v>0.101255513727664</v>
      </c>
      <c r="F3146">
        <v>-0.310162663459777</v>
      </c>
      <c r="G3146">
        <v>-0.103387638926506</v>
      </c>
      <c r="H3146">
        <v>16</v>
      </c>
      <c r="I3146">
        <v>-16.442947387695298</v>
      </c>
      <c r="J3146">
        <v>-17.7137145996093</v>
      </c>
      <c r="L3146">
        <f t="shared" si="196"/>
        <v>8.3529485095663869</v>
      </c>
      <c r="M3146">
        <f t="shared" si="197"/>
        <v>0.65640129081657062</v>
      </c>
      <c r="N3146">
        <f t="shared" si="198"/>
        <v>0.43086265458566009</v>
      </c>
      <c r="O3146">
        <f t="shared" si="199"/>
        <v>0.49114192140415591</v>
      </c>
      <c r="P3146" t="str" cm="1">
        <f t="array" ref="P3146">IF(AND(O3146&gt;$Q$2,M3146&gt;0,M3147&lt;0,53.93&gt;A3146&gt;16.07),Peak,"")</f>
        <v/>
      </c>
    </row>
    <row r="3147" spans="1:16" x14ac:dyDescent="0.3">
      <c r="A3147">
        <v>31.426788329999901</v>
      </c>
      <c r="B3147">
        <v>-0.340841203927993</v>
      </c>
      <c r="C3147">
        <v>2.6256897449493399</v>
      </c>
      <c r="D3147">
        <v>9.0681428909301705</v>
      </c>
      <c r="E3147">
        <v>0.13536287844181</v>
      </c>
      <c r="F3147">
        <v>-0.46151331067085199</v>
      </c>
      <c r="G3147">
        <v>-9.4861000776290894E-2</v>
      </c>
      <c r="H3147">
        <v>16</v>
      </c>
      <c r="I3147">
        <v>-16.442947387695298</v>
      </c>
      <c r="J3147">
        <v>-17.7137145996093</v>
      </c>
      <c r="L3147">
        <f t="shared" si="196"/>
        <v>9.4467790729620962</v>
      </c>
      <c r="M3147">
        <f t="shared" si="197"/>
        <v>1.0938305633957093</v>
      </c>
      <c r="N3147">
        <f t="shared" si="198"/>
        <v>1.1964653014185749</v>
      </c>
      <c r="O3147">
        <f t="shared" si="199"/>
        <v>0.48603319616745305</v>
      </c>
      <c r="P3147" t="str" cm="1">
        <f t="array" ref="P3147">IF(AND(O3147&gt;$Q$2,M3147&gt;0,M3148&lt;0,53.93&gt;A3147&gt;16.07),Peak,"")</f>
        <v/>
      </c>
    </row>
    <row r="3148" spans="1:16" x14ac:dyDescent="0.3">
      <c r="A3148">
        <v>31.436767577999401</v>
      </c>
      <c r="B3148">
        <v>-0.42152345180511402</v>
      </c>
      <c r="C3148">
        <v>2.9210257530212398</v>
      </c>
      <c r="D3148">
        <v>10.263257026672299</v>
      </c>
      <c r="E3148">
        <v>0.18972119688987699</v>
      </c>
      <c r="F3148">
        <v>-0.65443241596221902</v>
      </c>
      <c r="G3148">
        <v>-8.2070901989936801E-2</v>
      </c>
      <c r="H3148">
        <v>15.6000061035156</v>
      </c>
      <c r="I3148">
        <v>-16.6410522460937</v>
      </c>
      <c r="J3148">
        <v>-17.1297607421875</v>
      </c>
      <c r="L3148">
        <f t="shared" si="196"/>
        <v>10.679162807344653</v>
      </c>
      <c r="M3148">
        <f t="shared" si="197"/>
        <v>1.232383734382557</v>
      </c>
      <c r="N3148">
        <f t="shared" si="198"/>
        <v>1.5187696687706969</v>
      </c>
      <c r="O3148">
        <f t="shared" si="199"/>
        <v>0.46205734510261648</v>
      </c>
      <c r="P3148" t="str" cm="1">
        <f t="array" ref="P3148">IF(AND(O3148&gt;$Q$2,M3148&gt;0,M3149&lt;0,53.93&gt;A3148&gt;16.07),Peak,"")</f>
        <v/>
      </c>
    </row>
    <row r="3149" spans="1:16" x14ac:dyDescent="0.3">
      <c r="A3149">
        <v>31.446777343999202</v>
      </c>
      <c r="B3149">
        <v>-0.17154327034950201</v>
      </c>
      <c r="C3149">
        <v>2.9820985794067298</v>
      </c>
      <c r="D3149">
        <v>11.0149946212768</v>
      </c>
      <c r="E3149">
        <v>0.22595989704132</v>
      </c>
      <c r="F3149">
        <v>-0.83669251203536898</v>
      </c>
      <c r="G3149">
        <v>-7.3543995618820093E-2</v>
      </c>
      <c r="H3149">
        <v>15.6000061035156</v>
      </c>
      <c r="I3149">
        <v>-16.6410522460937</v>
      </c>
      <c r="J3149">
        <v>-17.1297607421875</v>
      </c>
      <c r="L3149">
        <f t="shared" si="196"/>
        <v>11.412819350960509</v>
      </c>
      <c r="M3149">
        <f t="shared" si="197"/>
        <v>0.73365654361585619</v>
      </c>
      <c r="N3149">
        <f t="shared" si="198"/>
        <v>0.5382519239903647</v>
      </c>
      <c r="O3149">
        <f t="shared" si="199"/>
        <v>0.43145768814645802</v>
      </c>
      <c r="P3149" t="str" cm="1">
        <f t="array" ref="P3149">IF(AND(O3149&gt;$Q$2,M3149&gt;0,M3150&lt;0,53.93&gt;A3149&gt;16.07),Peak,"")</f>
        <v/>
      </c>
    </row>
    <row r="3150" spans="1:16" x14ac:dyDescent="0.3">
      <c r="A3150">
        <v>31.4567565919996</v>
      </c>
      <c r="B3150">
        <v>-0.14070740342140101</v>
      </c>
      <c r="C3150">
        <v>3.21920561790466</v>
      </c>
      <c r="D3150">
        <v>11.879596710205</v>
      </c>
      <c r="E3150">
        <v>0.22809149324893899</v>
      </c>
      <c r="F3150">
        <v>-0.92515820264816195</v>
      </c>
      <c r="G3150">
        <v>-7.9938776791095706E-2</v>
      </c>
      <c r="H3150">
        <v>15.6000061035156</v>
      </c>
      <c r="I3150">
        <v>-16.6410522460937</v>
      </c>
      <c r="J3150">
        <v>-17.1297607421875</v>
      </c>
      <c r="L3150">
        <f t="shared" si="196"/>
        <v>12.308854592562218</v>
      </c>
      <c r="M3150">
        <f t="shared" si="197"/>
        <v>0.89603524160170878</v>
      </c>
      <c r="N3150">
        <f t="shared" si="198"/>
        <v>0.80287915419223266</v>
      </c>
      <c r="O3150">
        <f t="shared" si="199"/>
        <v>0.42306207432185006</v>
      </c>
      <c r="P3150" t="str" cm="1">
        <f t="array" ref="P3150">IF(AND(O3150&gt;$Q$2,M3150&gt;0,M3151&lt;0,53.93&gt;A3150&gt;16.07),Peak,"")</f>
        <v/>
      </c>
    </row>
    <row r="3151" spans="1:16" x14ac:dyDescent="0.3">
      <c r="A3151">
        <v>31.4667358389997</v>
      </c>
      <c r="B3151">
        <v>8.2179106771945898E-2</v>
      </c>
      <c r="C3151">
        <v>3.4581089019775302</v>
      </c>
      <c r="D3151">
        <v>12.3925790786743</v>
      </c>
      <c r="E3151">
        <v>0.22702568769454901</v>
      </c>
      <c r="F3151">
        <v>-0.88358968496322599</v>
      </c>
      <c r="G3151">
        <v>-0.110848754644393</v>
      </c>
      <c r="H3151">
        <v>15</v>
      </c>
      <c r="I3151">
        <v>-17.037277221679599</v>
      </c>
      <c r="J3151">
        <v>-17.2270812988281</v>
      </c>
      <c r="L3151">
        <f t="shared" si="196"/>
        <v>12.866284887438255</v>
      </c>
      <c r="M3151">
        <f t="shared" si="197"/>
        <v>0.55743029487603657</v>
      </c>
      <c r="N3151">
        <f t="shared" si="198"/>
        <v>0.31072853364558506</v>
      </c>
      <c r="O3151">
        <f t="shared" si="199"/>
        <v>0.4080542557543092</v>
      </c>
      <c r="P3151" t="str" cm="1">
        <f t="array" ref="P3151">IF(AND(O3151&gt;$Q$2,M3151&gt;0,M3152&lt;0,53.93&gt;A3151&gt;16.07),Peak,"")</f>
        <v/>
      </c>
    </row>
    <row r="3152" spans="1:16" x14ac:dyDescent="0.3">
      <c r="A3152">
        <v>31.4767150879997</v>
      </c>
      <c r="B3152">
        <v>0.26015898585319502</v>
      </c>
      <c r="C3152">
        <v>3.4090108871459899</v>
      </c>
      <c r="D3152">
        <v>13.308525085449199</v>
      </c>
      <c r="E3152">
        <v>0.24621111154556199</v>
      </c>
      <c r="F3152">
        <v>-0.690671145915985</v>
      </c>
      <c r="G3152">
        <v>-0.17693136632442399</v>
      </c>
      <c r="H3152">
        <v>15</v>
      </c>
      <c r="I3152">
        <v>-17.037277221679599</v>
      </c>
      <c r="J3152">
        <v>-17.2270812988281</v>
      </c>
      <c r="L3152">
        <f t="shared" si="196"/>
        <v>13.740665117694656</v>
      </c>
      <c r="M3152">
        <f t="shared" si="197"/>
        <v>0.87438023025640099</v>
      </c>
      <c r="N3152">
        <f t="shared" si="198"/>
        <v>0.7645407870632368</v>
      </c>
      <c r="O3152">
        <f t="shared" si="199"/>
        <v>0.40186370853707393</v>
      </c>
      <c r="P3152" t="str" cm="1">
        <f t="array" ref="P3152">IF(AND(O3152&gt;$Q$2,M3152&gt;0,M3153&lt;0,53.93&gt;A3152&gt;16.07),Peak,"")</f>
        <v/>
      </c>
    </row>
    <row r="3153" spans="1:16" x14ac:dyDescent="0.3">
      <c r="A3153">
        <v>31.486724852999899</v>
      </c>
      <c r="B3153">
        <v>0.21689896285533899</v>
      </c>
      <c r="C3153">
        <v>3.4883458614349299</v>
      </c>
      <c r="D3153">
        <v>13.5700311660766</v>
      </c>
      <c r="E3153">
        <v>0.26326465606689398</v>
      </c>
      <c r="F3153">
        <v>-0.38583824038505499</v>
      </c>
      <c r="G3153">
        <v>-0.24834322929382299</v>
      </c>
      <c r="H3153">
        <v>15</v>
      </c>
      <c r="I3153">
        <v>-17.037277221679599</v>
      </c>
      <c r="J3153">
        <v>-17.2270812988281</v>
      </c>
      <c r="L3153">
        <f t="shared" si="196"/>
        <v>14.012899338015961</v>
      </c>
      <c r="M3153">
        <f t="shared" si="197"/>
        <v>0.27223422032130529</v>
      </c>
      <c r="N3153">
        <f t="shared" si="198"/>
        <v>7.4111470713948982E-2</v>
      </c>
      <c r="O3153">
        <f t="shared" si="199"/>
        <v>0.38711676989972649</v>
      </c>
      <c r="P3153" t="str" cm="1">
        <f t="array" ref="P3153">IF(AND(O3153&gt;$Q$2,M3153&gt;0,M3154&lt;0,53.93&gt;A3153&gt;16.07),Peak,"")</f>
        <v/>
      </c>
    </row>
    <row r="3154" spans="1:16" x14ac:dyDescent="0.3">
      <c r="A3154">
        <v>31.4967346189996</v>
      </c>
      <c r="B3154">
        <v>-0.118553467094898</v>
      </c>
      <c r="C3154">
        <v>3.5155892372131299</v>
      </c>
      <c r="D3154">
        <v>13.7477111816406</v>
      </c>
      <c r="E3154">
        <v>0.26006725430488498</v>
      </c>
      <c r="F3154">
        <v>-3.1975775957107502E-2</v>
      </c>
      <c r="G3154">
        <v>-0.25047534704208302</v>
      </c>
      <c r="H3154">
        <v>14.3000030517578</v>
      </c>
      <c r="I3154">
        <v>-17.7306518554687</v>
      </c>
      <c r="J3154">
        <v>-17.421737670898398</v>
      </c>
      <c r="L3154">
        <f t="shared" si="196"/>
        <v>14.19059496085964</v>
      </c>
      <c r="M3154">
        <f t="shared" si="197"/>
        <v>0.17769562284367879</v>
      </c>
      <c r="N3154">
        <f t="shared" si="198"/>
        <v>3.1575734377802943E-2</v>
      </c>
      <c r="O3154">
        <f t="shared" si="199"/>
        <v>0.39314453843733871</v>
      </c>
      <c r="P3154" t="e" cm="1">
        <f t="array" ref="P3154">IF(AND(O3154&gt;$Q$2,M3154&gt;0,M3155&lt;0,53.93&gt;A3154&gt;16.07),Peak,"")</f>
        <v>#NAME?</v>
      </c>
    </row>
    <row r="3155" spans="1:16" x14ac:dyDescent="0.3">
      <c r="A3155">
        <v>31.506713866999199</v>
      </c>
      <c r="B3155">
        <v>-0.43499541282653797</v>
      </c>
      <c r="C3155">
        <v>3.4696347713470401</v>
      </c>
      <c r="D3155">
        <v>13.749507904052701</v>
      </c>
      <c r="E3155">
        <v>0.23874999582767401</v>
      </c>
      <c r="F3155">
        <v>0.31762295961379999</v>
      </c>
      <c r="G3155">
        <v>-0.147087723016738</v>
      </c>
      <c r="H3155">
        <v>14.3000030517578</v>
      </c>
      <c r="I3155">
        <v>-17.7306518554687</v>
      </c>
      <c r="J3155">
        <v>-17.421737670898398</v>
      </c>
      <c r="L3155">
        <f t="shared" si="196"/>
        <v>14.187196835856202</v>
      </c>
      <c r="M3155">
        <f t="shared" si="197"/>
        <v>-3.3981250034376131E-3</v>
      </c>
      <c r="N3155">
        <f t="shared" si="198"/>
        <v>1.1547253538987878E-5</v>
      </c>
      <c r="O3155">
        <f t="shared" si="199"/>
        <v>0.39283871376934426</v>
      </c>
      <c r="P3155" t="str" cm="1">
        <f t="array" ref="P3155">IF(AND(O3155&gt;$Q$2,M3155&gt;0,M3156&lt;0,53.93&gt;A3155&gt;16.07),Peak,"")</f>
        <v/>
      </c>
    </row>
    <row r="3156" spans="1:16" x14ac:dyDescent="0.3">
      <c r="A3156">
        <v>31.516723632999799</v>
      </c>
      <c r="B3156">
        <v>-0.41523650288581798</v>
      </c>
      <c r="C3156">
        <v>3.6654276847839302</v>
      </c>
      <c r="D3156">
        <v>13.7301979064941</v>
      </c>
      <c r="E3156">
        <v>0.21743325889110501</v>
      </c>
      <c r="F3156">
        <v>0.62565374374389604</v>
      </c>
      <c r="G3156">
        <v>2.2382536903023699E-2</v>
      </c>
      <c r="H3156">
        <v>14.3000030517578</v>
      </c>
      <c r="I3156">
        <v>-17.7306518554687</v>
      </c>
      <c r="J3156">
        <v>-17.421737670898398</v>
      </c>
      <c r="L3156">
        <f t="shared" si="196"/>
        <v>14.217106457264935</v>
      </c>
      <c r="M3156">
        <f t="shared" si="197"/>
        <v>2.9909621408732434E-2</v>
      </c>
      <c r="N3156">
        <f t="shared" si="198"/>
        <v>8.9458545281370552E-4</v>
      </c>
      <c r="O3156">
        <f t="shared" si="199"/>
        <v>0.396730798334548</v>
      </c>
      <c r="P3156" t="e" cm="1">
        <f t="array" ref="P3156">IF(AND(O3156&gt;$Q$2,M3156&gt;0,M3157&lt;0,53.93&gt;A3156&gt;16.07),Peak,"")</f>
        <v>#NAME?</v>
      </c>
    </row>
    <row r="3157" spans="1:16" x14ac:dyDescent="0.3">
      <c r="A3157">
        <v>31.526702880999402</v>
      </c>
      <c r="B3157">
        <v>-0.45954436063766402</v>
      </c>
      <c r="C3157">
        <v>3.9688467979431099</v>
      </c>
      <c r="D3157">
        <v>13.626014709472599</v>
      </c>
      <c r="E3157">
        <v>0.22809149324893899</v>
      </c>
      <c r="F3157">
        <v>0.86227244138717596</v>
      </c>
      <c r="G3157">
        <v>0.182260081171989</v>
      </c>
      <c r="H3157">
        <v>14.6000061035156</v>
      </c>
      <c r="I3157">
        <v>-17.928756713867099</v>
      </c>
      <c r="J3157">
        <v>-16.9350891113281</v>
      </c>
      <c r="L3157">
        <f t="shared" si="196"/>
        <v>14.199690235624889</v>
      </c>
      <c r="M3157">
        <f t="shared" si="197"/>
        <v>-1.7416221640045748E-2</v>
      </c>
      <c r="N3157">
        <f t="shared" si="198"/>
        <v>3.033247762151978E-4</v>
      </c>
      <c r="O3157">
        <f t="shared" si="199"/>
        <v>0.39710485465729989</v>
      </c>
      <c r="P3157" t="str" cm="1">
        <f t="array" ref="P3157">IF(AND(O3157&gt;$Q$2,M3157&gt;0,M3158&lt;0,53.93&gt;A3157&gt;16.07),Peak,"")</f>
        <v/>
      </c>
    </row>
    <row r="3158" spans="1:16" x14ac:dyDescent="0.3">
      <c r="A3158">
        <v>31.5366821289999</v>
      </c>
      <c r="B3158">
        <v>-0.30012589693069402</v>
      </c>
      <c r="C3158">
        <v>3.91196513175964</v>
      </c>
      <c r="D3158">
        <v>13.5287170410156</v>
      </c>
      <c r="E3158">
        <v>0.256869345903396</v>
      </c>
      <c r="F3158">
        <v>0.98910844326019198</v>
      </c>
      <c r="G3158">
        <v>0.27498894929885798</v>
      </c>
      <c r="H3158">
        <v>14.6000061035156</v>
      </c>
      <c r="I3158">
        <v>-17.928756713867099</v>
      </c>
      <c r="J3158">
        <v>-16.9350891113281</v>
      </c>
      <c r="L3158">
        <f t="shared" si="196"/>
        <v>14.086153893876695</v>
      </c>
      <c r="M3158">
        <f t="shared" si="197"/>
        <v>-0.11353634174819405</v>
      </c>
      <c r="N3158">
        <f t="shared" si="198"/>
        <v>1.2890500897562711E-2</v>
      </c>
      <c r="O3158">
        <f t="shared" si="199"/>
        <v>0.39743740427587665</v>
      </c>
      <c r="P3158" t="str" cm="1">
        <f t="array" ref="P3158">IF(AND(O3158&gt;$Q$2,M3158&gt;0,M3159&lt;0,53.93&gt;A3158&gt;16.07),Peak,"")</f>
        <v/>
      </c>
    </row>
    <row r="3159" spans="1:16" x14ac:dyDescent="0.3">
      <c r="A3159">
        <v>31.546691894999601</v>
      </c>
      <c r="B3159">
        <v>-0.27991789579391402</v>
      </c>
      <c r="C3159">
        <v>4.1523652076721103</v>
      </c>
      <c r="D3159">
        <v>13.4899473190307</v>
      </c>
      <c r="E3159">
        <v>0.29417410492897</v>
      </c>
      <c r="F3159">
        <v>0.99870109558105402</v>
      </c>
      <c r="G3159">
        <v>0.31442558765411299</v>
      </c>
      <c r="H3159">
        <v>14.6000061035156</v>
      </c>
      <c r="I3159">
        <v>-17.928756713867099</v>
      </c>
      <c r="J3159">
        <v>-16.9350891113281</v>
      </c>
      <c r="L3159">
        <f t="shared" si="196"/>
        <v>14.117335779689279</v>
      </c>
      <c r="M3159">
        <f t="shared" si="197"/>
        <v>3.1181885812584298E-2</v>
      </c>
      <c r="N3159">
        <f t="shared" si="198"/>
        <v>9.7231000282904591E-4</v>
      </c>
      <c r="O3159">
        <f t="shared" si="199"/>
        <v>0.39749177622442322</v>
      </c>
      <c r="P3159" t="e" cm="1">
        <f t="array" ref="P3159">IF(AND(O3159&gt;$Q$2,M3159&gt;0,M3160&lt;0,53.93&gt;A3159&gt;16.07),Peak,"")</f>
        <v>#NAME?</v>
      </c>
    </row>
    <row r="3160" spans="1:16" x14ac:dyDescent="0.3">
      <c r="A3160">
        <v>31.5566711429992</v>
      </c>
      <c r="B3160">
        <v>-6.1821442097425398E-2</v>
      </c>
      <c r="C3160">
        <v>4.1010217666625897</v>
      </c>
      <c r="D3160">
        <v>13.2365245819091</v>
      </c>
      <c r="E3160">
        <v>0.32934728264808599</v>
      </c>
      <c r="F3160">
        <v>0.96352797746658303</v>
      </c>
      <c r="G3160">
        <v>0.340006053447723</v>
      </c>
      <c r="H3160">
        <v>14.6000061035156</v>
      </c>
      <c r="I3160">
        <v>-18.523086547851499</v>
      </c>
      <c r="J3160">
        <v>-16.643112182617099</v>
      </c>
      <c r="L3160">
        <f t="shared" si="196"/>
        <v>13.857409008498928</v>
      </c>
      <c r="M3160">
        <f t="shared" si="197"/>
        <v>-0.25992677119035079</v>
      </c>
      <c r="N3160">
        <f t="shared" si="198"/>
        <v>6.756192638144097E-2</v>
      </c>
      <c r="O3160">
        <f t="shared" si="199"/>
        <v>0.41547688625010321</v>
      </c>
      <c r="P3160" t="str" cm="1">
        <f t="array" ref="P3160">IF(AND(O3160&gt;$Q$2,M3160&gt;0,M3161&lt;0,53.93&gt;A3160&gt;16.07),Peak,"")</f>
        <v/>
      </c>
    </row>
    <row r="3161" spans="1:16" x14ac:dyDescent="0.3">
      <c r="A3161">
        <v>31.5666503899992</v>
      </c>
      <c r="B3161">
        <v>-0.38290375471115101</v>
      </c>
      <c r="C3161">
        <v>4.0965313911437899</v>
      </c>
      <c r="D3161">
        <v>12.910951614379799</v>
      </c>
      <c r="E3161">
        <v>0.32295247912406899</v>
      </c>
      <c r="F3161">
        <v>0.86120665073394698</v>
      </c>
      <c r="G3161">
        <v>0.37837660312652499</v>
      </c>
      <c r="H3161">
        <v>14.6000061035156</v>
      </c>
      <c r="I3161">
        <v>-18.523086547851499</v>
      </c>
      <c r="J3161">
        <v>-16.643112182617099</v>
      </c>
      <c r="L3161">
        <f t="shared" si="196"/>
        <v>13.550677337788496</v>
      </c>
      <c r="M3161">
        <f t="shared" si="197"/>
        <v>-0.30673167071043217</v>
      </c>
      <c r="N3161">
        <f t="shared" si="198"/>
        <v>9.4084317816812993E-2</v>
      </c>
      <c r="O3161">
        <f t="shared" si="199"/>
        <v>0.43529541806995137</v>
      </c>
      <c r="P3161" t="str" cm="1">
        <f t="array" ref="P3161">IF(AND(O3161&gt;$Q$2,M3161&gt;0,M3162&lt;0,53.93&gt;A3161&gt;16.07),Peak,"")</f>
        <v/>
      </c>
    </row>
    <row r="3162" spans="1:16" x14ac:dyDescent="0.3">
      <c r="A3162">
        <v>31.576629637999702</v>
      </c>
      <c r="B3162">
        <v>-0.64081740379333496</v>
      </c>
      <c r="C3162">
        <v>3.8899607658386199</v>
      </c>
      <c r="D3162">
        <v>13.078752517700099</v>
      </c>
      <c r="E3162">
        <v>0.30483287572860701</v>
      </c>
      <c r="F3162">
        <v>0.65443164110183705</v>
      </c>
      <c r="G3162">
        <v>0.41035184264183</v>
      </c>
      <c r="H3162">
        <v>14.6000061035156</v>
      </c>
      <c r="I3162">
        <v>-18.523086547851499</v>
      </c>
      <c r="J3162">
        <v>-16.643112182617099</v>
      </c>
      <c r="L3162">
        <f t="shared" si="196"/>
        <v>13.66002229588279</v>
      </c>
      <c r="M3162">
        <f t="shared" si="197"/>
        <v>0.10934495809429379</v>
      </c>
      <c r="N3162">
        <f t="shared" si="198"/>
        <v>1.1956319860642864E-2</v>
      </c>
      <c r="O3162">
        <f t="shared" si="199"/>
        <v>0.44507250695808503</v>
      </c>
      <c r="P3162" t="e" cm="1">
        <f t="array" ref="P3162">IF(AND(O3162&gt;$Q$2,M3162&gt;0,M3163&lt;0,53.93&gt;A3162&gt;16.07),Peak,"")</f>
        <v>#NAME?</v>
      </c>
    </row>
    <row r="3163" spans="1:16" x14ac:dyDescent="0.3">
      <c r="A3163">
        <v>31.586639403999399</v>
      </c>
      <c r="B3163">
        <v>-0.76011931896209695</v>
      </c>
      <c r="C3163">
        <v>3.40511894226074</v>
      </c>
      <c r="D3163">
        <v>13.1703624725341</v>
      </c>
      <c r="E3163">
        <v>0.30589866638183499</v>
      </c>
      <c r="F3163">
        <v>0.39116641879081698</v>
      </c>
      <c r="G3163">
        <v>0.40289101004600503</v>
      </c>
      <c r="H3163">
        <v>14.1000061035156</v>
      </c>
      <c r="I3163">
        <v>-19.018356323242099</v>
      </c>
      <c r="J3163">
        <v>-15.3778533935546</v>
      </c>
      <c r="L3163">
        <f t="shared" si="196"/>
        <v>13.624649134856165</v>
      </c>
      <c r="M3163">
        <f t="shared" si="197"/>
        <v>-3.53731610266248E-2</v>
      </c>
      <c r="N3163">
        <f t="shared" si="198"/>
        <v>1.2512605210155277E-3</v>
      </c>
      <c r="O3163">
        <f t="shared" si="199"/>
        <v>0.44483374728583497</v>
      </c>
      <c r="P3163" t="str" cm="1">
        <f t="array" ref="P3163">IF(AND(O3163&gt;$Q$2,M3163&gt;0,M3164&lt;0,53.93&gt;A3163&gt;16.07),Peak,"")</f>
        <v/>
      </c>
    </row>
    <row r="3164" spans="1:16" x14ac:dyDescent="0.3">
      <c r="A3164">
        <v>31.596618651999901</v>
      </c>
      <c r="B3164">
        <v>-0.79349988698959295</v>
      </c>
      <c r="C3164">
        <v>2.68825984001159</v>
      </c>
      <c r="D3164">
        <v>13.1208152770996</v>
      </c>
      <c r="E3164">
        <v>0.34107184410095198</v>
      </c>
      <c r="F3164">
        <v>0.169469729065895</v>
      </c>
      <c r="G3164">
        <v>0.36771810054778997</v>
      </c>
      <c r="H3164">
        <v>14.1000061035156</v>
      </c>
      <c r="I3164">
        <v>-19.018356323242099</v>
      </c>
      <c r="J3164">
        <v>-15.3778533935546</v>
      </c>
      <c r="L3164">
        <f t="shared" si="196"/>
        <v>13.416861651438532</v>
      </c>
      <c r="M3164">
        <f t="shared" si="197"/>
        <v>-0.20778748341763276</v>
      </c>
      <c r="N3164">
        <f t="shared" si="198"/>
        <v>4.3175638265033005E-2</v>
      </c>
      <c r="O3164">
        <f t="shared" si="199"/>
        <v>0.46911364506685721</v>
      </c>
      <c r="P3164" t="str" cm="1">
        <f t="array" ref="P3164">IF(AND(O3164&gt;$Q$2,M3164&gt;0,M3165&lt;0,53.93&gt;A3164&gt;16.07),Peak,"")</f>
        <v/>
      </c>
    </row>
    <row r="3165" spans="1:16" x14ac:dyDescent="0.3">
      <c r="A3165">
        <v>31.607177733999301</v>
      </c>
      <c r="B3165">
        <v>-0.81445634365081698</v>
      </c>
      <c r="C3165">
        <v>2.20147204399108</v>
      </c>
      <c r="D3165">
        <v>13.0754594802856</v>
      </c>
      <c r="E3165">
        <v>0.40075913071632302</v>
      </c>
      <c r="F3165">
        <v>-2.1321268286556001E-3</v>
      </c>
      <c r="G3165">
        <v>0.35812538862228299</v>
      </c>
      <c r="H3165">
        <v>13.6000061035156</v>
      </c>
      <c r="I3165">
        <v>-19.414566040038999</v>
      </c>
      <c r="J3165">
        <v>-15.572509765625</v>
      </c>
      <c r="L3165">
        <f t="shared" si="196"/>
        <v>13.284481883640698</v>
      </c>
      <c r="M3165">
        <f t="shared" si="197"/>
        <v>-0.13237976779783445</v>
      </c>
      <c r="N3165">
        <f t="shared" si="198"/>
        <v>1.7524402922208564E-2</v>
      </c>
      <c r="O3165">
        <f t="shared" si="199"/>
        <v>0.47758364929729891</v>
      </c>
      <c r="P3165" t="str" cm="1">
        <f t="array" ref="P3165">IF(AND(O3165&gt;$Q$2,M3165&gt;0,M3166&lt;0,53.93&gt;A3165&gt;16.07),Peak,"")</f>
        <v/>
      </c>
    </row>
    <row r="3166" spans="1:16" x14ac:dyDescent="0.3">
      <c r="A3166">
        <v>31.616577148000001</v>
      </c>
      <c r="B3166">
        <v>-0.71012330055236805</v>
      </c>
      <c r="C3166">
        <v>1.7597405910491899</v>
      </c>
      <c r="D3166">
        <v>12.819790840148899</v>
      </c>
      <c r="E3166">
        <v>0.43806415796279902</v>
      </c>
      <c r="F3166">
        <v>-0.147087723016738</v>
      </c>
      <c r="G3166">
        <v>0.38903483748435902</v>
      </c>
      <c r="H3166">
        <v>13.6000061035156</v>
      </c>
      <c r="I3166">
        <v>-19.414566040038999</v>
      </c>
      <c r="J3166">
        <v>-15.572509765625</v>
      </c>
      <c r="L3166">
        <f t="shared" si="196"/>
        <v>12.959475268502933</v>
      </c>
      <c r="M3166">
        <f t="shared" si="197"/>
        <v>-0.32500661513776485</v>
      </c>
      <c r="N3166">
        <f t="shared" si="198"/>
        <v>0.1056292998833072</v>
      </c>
      <c r="O3166">
        <f t="shared" si="199"/>
        <v>0.52573760074392217</v>
      </c>
      <c r="P3166" t="str" cm="1">
        <f t="array" ref="P3166">IF(AND(O3166&gt;$Q$2,M3166&gt;0,M3167&lt;0,53.93&gt;A3166&gt;16.07),Peak,"")</f>
        <v/>
      </c>
    </row>
    <row r="3167" spans="1:16" x14ac:dyDescent="0.3">
      <c r="A3167">
        <v>31.626617431999801</v>
      </c>
      <c r="B3167">
        <v>-0.79993653297424305</v>
      </c>
      <c r="C3167">
        <v>1.0729687213897701</v>
      </c>
      <c r="D3167">
        <v>12.640164375305099</v>
      </c>
      <c r="E3167">
        <v>0.43593230843544001</v>
      </c>
      <c r="F3167">
        <v>-0.25687015056610102</v>
      </c>
      <c r="G3167">
        <v>0.43486651778221103</v>
      </c>
      <c r="H3167">
        <v>13.6000061035156</v>
      </c>
      <c r="I3167">
        <v>-19.414566040038999</v>
      </c>
      <c r="J3167">
        <v>-15.572509765625</v>
      </c>
      <c r="L3167">
        <f t="shared" si="196"/>
        <v>12.710818847289101</v>
      </c>
      <c r="M3167">
        <f t="shared" si="197"/>
        <v>-0.24865642121383225</v>
      </c>
      <c r="N3167">
        <f t="shared" si="198"/>
        <v>6.1830015810870761E-2</v>
      </c>
      <c r="O3167">
        <f t="shared" si="199"/>
        <v>0.53539186915084302</v>
      </c>
      <c r="P3167" t="str" cm="1">
        <f t="array" ref="P3167">IF(AND(O3167&gt;$Q$2,M3167&gt;0,M3168&lt;0,53.93&gt;A3167&gt;16.07),Peak,"")</f>
        <v/>
      </c>
    </row>
    <row r="3168" spans="1:16" x14ac:dyDescent="0.3">
      <c r="A3168">
        <v>31.636566161999301</v>
      </c>
      <c r="B3168">
        <v>-0.65563660860061601</v>
      </c>
      <c r="C3168">
        <v>0.38978943228721602</v>
      </c>
      <c r="D3168">
        <v>12.296479225158601</v>
      </c>
      <c r="E3168">
        <v>0.41887849569320601</v>
      </c>
      <c r="F3168">
        <v>-0.35599407553672702</v>
      </c>
      <c r="G3168">
        <v>0.47643473744392301</v>
      </c>
      <c r="H3168">
        <v>13.1000061035156</v>
      </c>
      <c r="I3168">
        <v>-20.2070007324218</v>
      </c>
      <c r="J3168">
        <v>-15.6698303222656</v>
      </c>
      <c r="L3168">
        <f t="shared" si="196"/>
        <v>12.320113493747417</v>
      </c>
      <c r="M3168">
        <f t="shared" si="197"/>
        <v>-0.39070535354168356</v>
      </c>
      <c r="N3168">
        <f t="shared" si="198"/>
        <v>0.15265067328613194</v>
      </c>
      <c r="O3168">
        <f t="shared" si="199"/>
        <v>0.54326189163176797</v>
      </c>
      <c r="P3168" t="str" cm="1">
        <f t="array" ref="P3168">IF(AND(O3168&gt;$Q$2,M3168&gt;0,M3169&lt;0,53.93&gt;A3168&gt;16.07),Peak,"")</f>
        <v/>
      </c>
    </row>
    <row r="3169" spans="1:16" x14ac:dyDescent="0.3">
      <c r="A3169">
        <v>31.646545409999799</v>
      </c>
      <c r="B3169">
        <v>-0.45984375476837103</v>
      </c>
      <c r="C3169">
        <v>0.54307067394256503</v>
      </c>
      <c r="D3169">
        <v>11.973152160644499</v>
      </c>
      <c r="E3169">
        <v>0.38477164506912198</v>
      </c>
      <c r="F3169">
        <v>-0.47004020214080799</v>
      </c>
      <c r="G3169">
        <v>0.49668565392494202</v>
      </c>
      <c r="H3169">
        <v>13.1000061035156</v>
      </c>
      <c r="I3169">
        <v>-20.2070007324218</v>
      </c>
      <c r="J3169">
        <v>-15.6698303222656</v>
      </c>
      <c r="L3169">
        <f t="shared" si="196"/>
        <v>11.994280082507743</v>
      </c>
      <c r="M3169">
        <f t="shared" si="197"/>
        <v>-0.32583341123967458</v>
      </c>
      <c r="N3169">
        <f t="shared" si="198"/>
        <v>0.10616741188008288</v>
      </c>
      <c r="O3169">
        <f t="shared" si="199"/>
        <v>0.57825589183268455</v>
      </c>
      <c r="P3169" t="str" cm="1">
        <f t="array" ref="P3169">IF(AND(O3169&gt;$Q$2,M3169&gt;0,M3170&lt;0,53.93&gt;A3169&gt;16.07),Peak,"")</f>
        <v/>
      </c>
    </row>
    <row r="3170" spans="1:16" x14ac:dyDescent="0.3">
      <c r="A3170">
        <v>31.6565551759995</v>
      </c>
      <c r="B3170">
        <v>-0.44218048453330899</v>
      </c>
      <c r="C3170">
        <v>-0.122744753956794</v>
      </c>
      <c r="D3170">
        <v>11.676618576049799</v>
      </c>
      <c r="E3170">
        <v>0.34107184410095198</v>
      </c>
      <c r="F3170">
        <v>-0.57875680923461903</v>
      </c>
      <c r="G3170">
        <v>0.49135640263557401</v>
      </c>
      <c r="H3170">
        <v>13.1000061035156</v>
      </c>
      <c r="I3170">
        <v>-20.2070007324218</v>
      </c>
      <c r="J3170">
        <v>-15.6698303222656</v>
      </c>
      <c r="L3170">
        <f t="shared" si="196"/>
        <v>11.685632684030304</v>
      </c>
      <c r="M3170">
        <f t="shared" si="197"/>
        <v>-0.30864739847743827</v>
      </c>
      <c r="N3170">
        <f t="shared" si="198"/>
        <v>9.5263216586890562E-2</v>
      </c>
      <c r="O3170">
        <f t="shared" si="199"/>
        <v>0.70152960682217602</v>
      </c>
      <c r="P3170" t="str" cm="1">
        <f t="array" ref="P3170">IF(AND(O3170&gt;$Q$2,M3170&gt;0,M3171&lt;0,53.93&gt;A3170&gt;16.07),Peak,"")</f>
        <v/>
      </c>
    </row>
    <row r="3171" spans="1:16" x14ac:dyDescent="0.3">
      <c r="A3171">
        <v>31.666534424000002</v>
      </c>
      <c r="B3171">
        <v>-0.36823424696922302</v>
      </c>
      <c r="C3171">
        <v>-0.23096969723701399</v>
      </c>
      <c r="D3171">
        <v>11.043584823608301</v>
      </c>
      <c r="E3171">
        <v>0.32508409023284901</v>
      </c>
      <c r="F3171">
        <v>-0.63524699211120605</v>
      </c>
      <c r="G3171">
        <v>0.47217100858688299</v>
      </c>
      <c r="H3171">
        <v>12</v>
      </c>
      <c r="I3171">
        <v>-20.8013305664062</v>
      </c>
      <c r="J3171">
        <v>-15.3778533935546</v>
      </c>
      <c r="L3171">
        <f t="shared" si="196"/>
        <v>11.052135957267009</v>
      </c>
      <c r="M3171">
        <f t="shared" si="197"/>
        <v>-0.63349672676329583</v>
      </c>
      <c r="N3171">
        <f t="shared" si="198"/>
        <v>0.4013181028198099</v>
      </c>
      <c r="O3171">
        <f t="shared" si="199"/>
        <v>0.74597456171568755</v>
      </c>
      <c r="P3171" t="str" cm="1">
        <f t="array" ref="P3171">IF(AND(O3171&gt;$Q$2,M3171&gt;0,M3172&lt;0,53.93&gt;A3171&gt;16.07),Peak,"")</f>
        <v/>
      </c>
    </row>
    <row r="3172" spans="1:16" x14ac:dyDescent="0.3">
      <c r="A3172">
        <v>31.676513671999601</v>
      </c>
      <c r="B3172">
        <v>-0.45295807719230602</v>
      </c>
      <c r="C3172">
        <v>-0.115559689700603</v>
      </c>
      <c r="D3172">
        <v>9.9436721801757795</v>
      </c>
      <c r="E3172">
        <v>0.340006053447723</v>
      </c>
      <c r="F3172">
        <v>-0.60540306568145696</v>
      </c>
      <c r="G3172">
        <v>0.450854271650314</v>
      </c>
      <c r="H3172">
        <v>12</v>
      </c>
      <c r="I3172">
        <v>-20.8013305664062</v>
      </c>
      <c r="J3172">
        <v>-15.3778533935546</v>
      </c>
      <c r="L3172">
        <f t="shared" si="196"/>
        <v>9.954654262624052</v>
      </c>
      <c r="M3172">
        <f t="shared" si="197"/>
        <v>-1.0974816946429566</v>
      </c>
      <c r="N3172">
        <f t="shared" si="198"/>
        <v>1.2044660700763758</v>
      </c>
      <c r="O3172">
        <f t="shared" si="199"/>
        <v>0.77659461935575269</v>
      </c>
      <c r="P3172" t="str" cm="1">
        <f t="array" ref="P3172">IF(AND(O3172&gt;$Q$2,M3172&gt;0,M3173&lt;0,53.93&gt;A3172&gt;16.07),Peak,"")</f>
        <v/>
      </c>
    </row>
    <row r="3173" spans="1:16" x14ac:dyDescent="0.3">
      <c r="A3173">
        <v>31.6865234369997</v>
      </c>
      <c r="B3173">
        <v>-0.78586578369140603</v>
      </c>
      <c r="C3173">
        <v>-7.7987819910049397E-2</v>
      </c>
      <c r="D3173">
        <v>9.2628879547119105</v>
      </c>
      <c r="E3173">
        <v>0.35386192798614502</v>
      </c>
      <c r="F3173">
        <v>-0.5052130818367</v>
      </c>
      <c r="G3173">
        <v>0.43593230843544001</v>
      </c>
      <c r="H3173">
        <v>12</v>
      </c>
      <c r="I3173">
        <v>-20.8013305664062</v>
      </c>
      <c r="J3173">
        <v>-15.3778533935546</v>
      </c>
      <c r="L3173">
        <f t="shared" si="196"/>
        <v>9.2964918324913413</v>
      </c>
      <c r="M3173">
        <f t="shared" si="197"/>
        <v>-0.6581624301327107</v>
      </c>
      <c r="N3173">
        <f t="shared" si="198"/>
        <v>0.43317778443819527</v>
      </c>
      <c r="O3173">
        <f t="shared" si="199"/>
        <v>0.76806776872117954</v>
      </c>
      <c r="P3173" t="str" cm="1">
        <f t="array" ref="P3173">IF(AND(O3173&gt;$Q$2,M3173&gt;0,M3174&lt;0,53.93&gt;A3173&gt;16.07),Peak,"")</f>
        <v/>
      </c>
    </row>
    <row r="3174" spans="1:16" x14ac:dyDescent="0.3">
      <c r="A3174">
        <v>31.6965026859998</v>
      </c>
      <c r="B3174">
        <v>-1.1473640203475901</v>
      </c>
      <c r="C3174">
        <v>-3.1434630509465898E-3</v>
      </c>
      <c r="D3174">
        <v>7.8445873260498002</v>
      </c>
      <c r="E3174">
        <v>0.33787390589714</v>
      </c>
      <c r="F3174">
        <v>-0.36452096700668302</v>
      </c>
      <c r="G3174">
        <v>0.43806415796279902</v>
      </c>
      <c r="H3174">
        <v>11.1999969482421</v>
      </c>
      <c r="I3174">
        <v>-21.1975402832031</v>
      </c>
      <c r="J3174">
        <v>-15.4751739501953</v>
      </c>
      <c r="L3174">
        <f t="shared" si="196"/>
        <v>7.9280517400285229</v>
      </c>
      <c r="M3174">
        <f t="shared" si="197"/>
        <v>-1.3684400924628184</v>
      </c>
      <c r="N3174">
        <f t="shared" si="198"/>
        <v>1.8726282866596469</v>
      </c>
      <c r="O3174">
        <f t="shared" si="199"/>
        <v>0.76085921937067269</v>
      </c>
      <c r="P3174" t="str" cm="1">
        <f t="array" ref="P3174">IF(AND(O3174&gt;$Q$2,M3174&gt;0,M3175&lt;0,53.93&gt;A3174&gt;16.07),Peak,"")</f>
        <v/>
      </c>
    </row>
    <row r="3175" spans="1:16" x14ac:dyDescent="0.3">
      <c r="A3175">
        <v>31.7064819329998</v>
      </c>
      <c r="B3175">
        <v>-0.92537569999694802</v>
      </c>
      <c r="C3175">
        <v>-0.107177123427391</v>
      </c>
      <c r="D3175">
        <v>6.9214568138122496</v>
      </c>
      <c r="E3175">
        <v>0.29310831427574102</v>
      </c>
      <c r="F3175">
        <v>-0.20570948719978299</v>
      </c>
      <c r="G3175">
        <v>0.43593230843544001</v>
      </c>
      <c r="H3175">
        <v>11.1999969482421</v>
      </c>
      <c r="I3175">
        <v>-21.1975402832031</v>
      </c>
      <c r="J3175">
        <v>-15.4751739501953</v>
      </c>
      <c r="L3175">
        <f t="shared" si="196"/>
        <v>6.9838650865691143</v>
      </c>
      <c r="M3175">
        <f t="shared" si="197"/>
        <v>-0.94418665345940855</v>
      </c>
      <c r="N3175">
        <f t="shared" si="198"/>
        <v>0.89148843657087729</v>
      </c>
      <c r="O3175">
        <f t="shared" si="199"/>
        <v>0.72223076980631118</v>
      </c>
      <c r="P3175" t="str" cm="1">
        <f t="array" ref="P3175">IF(AND(O3175&gt;$Q$2,M3175&gt;0,M3176&lt;0,53.93&gt;A3175&gt;16.07),Peak,"")</f>
        <v/>
      </c>
    </row>
    <row r="3176" spans="1:16" x14ac:dyDescent="0.3">
      <c r="A3176">
        <v>31.716491698999501</v>
      </c>
      <c r="B3176">
        <v>-1.15170502662658</v>
      </c>
      <c r="C3176">
        <v>0.191302180290222</v>
      </c>
      <c r="D3176">
        <v>5.7585248947143501</v>
      </c>
      <c r="E3176">
        <v>0.23768420517444599</v>
      </c>
      <c r="F3176">
        <v>-4.7963529825210502E-2</v>
      </c>
      <c r="G3176">
        <v>0.42740538716316201</v>
      </c>
      <c r="H3176">
        <v>11.1999969482421</v>
      </c>
      <c r="I3176">
        <v>-21.1975402832031</v>
      </c>
      <c r="J3176">
        <v>-15.4751739501953</v>
      </c>
      <c r="L3176">
        <f t="shared" si="196"/>
        <v>5.8756812333197281</v>
      </c>
      <c r="M3176">
        <f t="shared" si="197"/>
        <v>-1.1081838532493862</v>
      </c>
      <c r="N3176">
        <f t="shared" si="198"/>
        <v>1.228071452602657</v>
      </c>
      <c r="O3176">
        <f t="shared" si="199"/>
        <v>0.70528246147905271</v>
      </c>
      <c r="P3176" t="str" cm="1">
        <f t="array" ref="P3176">IF(AND(O3176&gt;$Q$2,M3176&gt;0,M3177&lt;0,53.93&gt;A3176&gt;16.07),Peak,"")</f>
        <v/>
      </c>
    </row>
    <row r="3177" spans="1:16" x14ac:dyDescent="0.3">
      <c r="A3177">
        <v>31.7264709469991</v>
      </c>
      <c r="B3177">
        <v>-1.3792319297790501</v>
      </c>
      <c r="C3177">
        <v>0.32961454987525901</v>
      </c>
      <c r="D3177">
        <v>5.1114206314086896</v>
      </c>
      <c r="E3177">
        <v>0.170535787940025</v>
      </c>
      <c r="F3177">
        <v>7.5675055384635898E-2</v>
      </c>
      <c r="G3177">
        <v>0.43380069732665999</v>
      </c>
      <c r="H3177">
        <v>10.5</v>
      </c>
      <c r="I3177">
        <v>-21.395645141601499</v>
      </c>
      <c r="J3177">
        <v>-14.8912048339843</v>
      </c>
      <c r="L3177">
        <f t="shared" si="196"/>
        <v>5.3044837014361654</v>
      </c>
      <c r="M3177">
        <f t="shared" si="197"/>
        <v>-0.5711975318835627</v>
      </c>
      <c r="N3177">
        <f t="shared" si="198"/>
        <v>0.32626662042987364</v>
      </c>
      <c r="O3177">
        <f t="shared" si="199"/>
        <v>0.67987492390666526</v>
      </c>
      <c r="P3177" t="str" cm="1">
        <f t="array" ref="P3177">IF(AND(O3177&gt;$Q$2,M3177&gt;0,M3178&lt;0,53.93&gt;A3177&gt;16.07),Peak,"")</f>
        <v/>
      </c>
    </row>
    <row r="3178" spans="1:16" x14ac:dyDescent="0.3">
      <c r="A3178">
        <v>31.7364807129997</v>
      </c>
      <c r="B3178">
        <v>-1.4521303176879801</v>
      </c>
      <c r="C3178">
        <v>0.38350251317024198</v>
      </c>
      <c r="D3178">
        <v>4.4644660949706996</v>
      </c>
      <c r="E3178">
        <v>0.101255513727664</v>
      </c>
      <c r="F3178">
        <v>0.15561382472515101</v>
      </c>
      <c r="G3178">
        <v>0.447656869888305</v>
      </c>
      <c r="H3178">
        <v>10.5</v>
      </c>
      <c r="I3178">
        <v>-21.395645141601499</v>
      </c>
      <c r="J3178">
        <v>-14.8912048339843</v>
      </c>
      <c r="L3178">
        <f t="shared" si="196"/>
        <v>4.7103305776027451</v>
      </c>
      <c r="M3178">
        <f t="shared" si="197"/>
        <v>-0.59415312383342034</v>
      </c>
      <c r="N3178">
        <f t="shared" si="198"/>
        <v>0.35301793456101171</v>
      </c>
      <c r="O3178">
        <f t="shared" si="199"/>
        <v>0.67398494633698691</v>
      </c>
      <c r="P3178" t="str" cm="1">
        <f t="array" ref="P3178">IF(AND(O3178&gt;$Q$2,M3178&gt;0,M3179&lt;0,53.93&gt;A3178&gt;16.07),Peak,"")</f>
        <v/>
      </c>
    </row>
    <row r="3179" spans="1:16" x14ac:dyDescent="0.3">
      <c r="A3179">
        <v>31.746459960999299</v>
      </c>
      <c r="B3179">
        <v>-1.1093430519103999</v>
      </c>
      <c r="C3179">
        <v>0.59665924310684204</v>
      </c>
      <c r="D3179">
        <v>4.1056623458862296</v>
      </c>
      <c r="E3179">
        <v>5.2226185798644999E-2</v>
      </c>
      <c r="F3179">
        <v>0.188655406236648</v>
      </c>
      <c r="G3179">
        <v>0.46684202551841703</v>
      </c>
      <c r="H3179">
        <v>10.5</v>
      </c>
      <c r="I3179">
        <v>-21.395645141601499</v>
      </c>
      <c r="J3179">
        <v>-14.8912048339843</v>
      </c>
      <c r="L3179">
        <f t="shared" si="196"/>
        <v>4.2945439289445773</v>
      </c>
      <c r="M3179">
        <f t="shared" si="197"/>
        <v>-0.41578664865816783</v>
      </c>
      <c r="N3179">
        <f t="shared" si="198"/>
        <v>0.17287853720239069</v>
      </c>
      <c r="O3179">
        <f t="shared" si="199"/>
        <v>0.66847640798739139</v>
      </c>
      <c r="P3179" t="str" cm="1">
        <f t="array" ref="P3179">IF(AND(O3179&gt;$Q$2,M3179&gt;0,M3180&lt;0,53.93&gt;A3179&gt;16.07),Peak,"")</f>
        <v/>
      </c>
    </row>
    <row r="3180" spans="1:16" x14ac:dyDescent="0.3">
      <c r="A3180">
        <v>31.756469725999501</v>
      </c>
      <c r="B3180">
        <v>-1.3129197359085001</v>
      </c>
      <c r="C3180">
        <v>0.79559552669525102</v>
      </c>
      <c r="D3180">
        <v>3.605402469635</v>
      </c>
      <c r="E3180">
        <v>2.7712054550647701E-2</v>
      </c>
      <c r="F3180">
        <v>0.176930576562881</v>
      </c>
      <c r="G3180">
        <v>0.506278395652771</v>
      </c>
      <c r="H3180">
        <v>9.8999938964843697</v>
      </c>
      <c r="I3180">
        <v>-21.7918701171875</v>
      </c>
      <c r="J3180">
        <v>-15.0858612060546</v>
      </c>
      <c r="L3180">
        <f t="shared" si="196"/>
        <v>3.9186295363412063</v>
      </c>
      <c r="M3180">
        <f t="shared" si="197"/>
        <v>-0.37591439260337101</v>
      </c>
      <c r="N3180">
        <f t="shared" si="198"/>
        <v>0.14131163056636134</v>
      </c>
      <c r="O3180">
        <f t="shared" si="199"/>
        <v>0.66499339367868127</v>
      </c>
      <c r="P3180" t="str" cm="1">
        <f t="array" ref="P3180">IF(AND(O3180&gt;$Q$2,M3180&gt;0,M3181&lt;0,53.93&gt;A3180&gt;16.07),Peak,"")</f>
        <v/>
      </c>
    </row>
    <row r="3181" spans="1:16" x14ac:dyDescent="0.3">
      <c r="A3181">
        <v>31.766448974999498</v>
      </c>
      <c r="B3181">
        <v>-1.4060261249542201</v>
      </c>
      <c r="C3181">
        <v>1.1144325733184799</v>
      </c>
      <c r="D3181">
        <v>3.8187088966369598</v>
      </c>
      <c r="E3181">
        <v>1.5987223014235399E-2</v>
      </c>
      <c r="F3181">
        <v>0.11937486380338599</v>
      </c>
      <c r="G3181">
        <v>0.55743926763534501</v>
      </c>
      <c r="H3181">
        <v>9.8999938964843697</v>
      </c>
      <c r="I3181">
        <v>-21.7918701171875</v>
      </c>
      <c r="J3181">
        <v>-15.0858612060546</v>
      </c>
      <c r="L3181">
        <f t="shared" si="196"/>
        <v>4.2191713714639869</v>
      </c>
      <c r="M3181">
        <f t="shared" si="197"/>
        <v>0.30054183512278065</v>
      </c>
      <c r="N3181">
        <f t="shared" si="198"/>
        <v>9.0325394658968675E-2</v>
      </c>
      <c r="O3181">
        <f t="shared" si="199"/>
        <v>0.66391296242080022</v>
      </c>
      <c r="P3181" t="e" cm="1">
        <f t="array" ref="P3181">IF(AND(O3181&gt;$Q$2,M3181&gt;0,M3182&lt;0,53.93&gt;A3181&gt;16.07),Peak,"")</f>
        <v>#NAME?</v>
      </c>
    </row>
    <row r="3182" spans="1:16" x14ac:dyDescent="0.3">
      <c r="A3182">
        <v>31.776428223</v>
      </c>
      <c r="B3182">
        <v>-1.3028906583786</v>
      </c>
      <c r="C3182">
        <v>1.25169706344604</v>
      </c>
      <c r="D3182">
        <v>3.2373180389404199</v>
      </c>
      <c r="E3182">
        <v>2.4514131247997201E-2</v>
      </c>
      <c r="F3182">
        <v>7.1411333978176103E-2</v>
      </c>
      <c r="G3182">
        <v>0.60966598987579301</v>
      </c>
      <c r="H3182">
        <v>9.8999938964843697</v>
      </c>
      <c r="I3182">
        <v>-21.7918701171875</v>
      </c>
      <c r="J3182">
        <v>-15.0858612060546</v>
      </c>
      <c r="L3182">
        <f t="shared" si="196"/>
        <v>3.7073572381925524</v>
      </c>
      <c r="M3182">
        <f t="shared" si="197"/>
        <v>-0.51181413327143455</v>
      </c>
      <c r="N3182">
        <f t="shared" si="198"/>
        <v>0.26195370701638976</v>
      </c>
      <c r="O3182">
        <f t="shared" si="199"/>
        <v>0.66211170316096946</v>
      </c>
      <c r="P3182" t="str" cm="1">
        <f t="array" ref="P3182">IF(AND(O3182&gt;$Q$2,M3182&gt;0,M3183&lt;0,53.93&gt;A3182&gt;16.07),Peak,"")</f>
        <v/>
      </c>
    </row>
    <row r="3183" spans="1:16" x14ac:dyDescent="0.3">
      <c r="A3183">
        <v>31.7864379879993</v>
      </c>
      <c r="B3183">
        <v>-1.39689517021179</v>
      </c>
      <c r="C3183">
        <v>1.8278489112853999</v>
      </c>
      <c r="D3183">
        <v>3.0514044761657702</v>
      </c>
      <c r="E3183">
        <v>3.8370292633771799E-2</v>
      </c>
      <c r="F3183">
        <v>0.112979814410209</v>
      </c>
      <c r="G3183">
        <v>0.63524645566940297</v>
      </c>
      <c r="H3183">
        <v>9.0999908447265607</v>
      </c>
      <c r="I3183">
        <v>-22.0890197753906</v>
      </c>
      <c r="J3183">
        <v>-15.0858612060546</v>
      </c>
      <c r="L3183">
        <f t="shared" si="196"/>
        <v>3.8214417483736089</v>
      </c>
      <c r="M3183">
        <f t="shared" si="197"/>
        <v>0.11408451018105659</v>
      </c>
      <c r="N3183">
        <f t="shared" si="198"/>
        <v>1.3015275463251604E-2</v>
      </c>
      <c r="O3183">
        <f t="shared" si="199"/>
        <v>0.65894705528452224</v>
      </c>
      <c r="P3183" t="e" cm="1">
        <f t="array" ref="P3183">IF(AND(O3183&gt;$Q$2,M3183&gt;0,M3184&lt;0,53.93&gt;A3183&gt;16.07),Peak,"")</f>
        <v>#NAME?</v>
      </c>
    </row>
    <row r="3184" spans="1:16" x14ac:dyDescent="0.3">
      <c r="A3184">
        <v>31.796417235999701</v>
      </c>
      <c r="B3184">
        <v>-1.0615924596786499</v>
      </c>
      <c r="C3184">
        <v>2.04789137840271</v>
      </c>
      <c r="D3184">
        <v>2.74184823036193</v>
      </c>
      <c r="E3184">
        <v>2.3448335006833E-2</v>
      </c>
      <c r="F3184">
        <v>0.23981578648090299</v>
      </c>
      <c r="G3184">
        <v>0.65016818046569802</v>
      </c>
      <c r="H3184">
        <v>9.0999908447265607</v>
      </c>
      <c r="I3184">
        <v>-22.0890197753906</v>
      </c>
      <c r="J3184">
        <v>-15.0858612060546</v>
      </c>
      <c r="L3184">
        <f t="shared" si="196"/>
        <v>3.583094942437552</v>
      </c>
      <c r="M3184">
        <f t="shared" si="197"/>
        <v>-0.23834680593605695</v>
      </c>
      <c r="N3184">
        <f t="shared" si="198"/>
        <v>5.6809199899920393E-2</v>
      </c>
      <c r="O3184">
        <f t="shared" si="199"/>
        <v>0.66070741814610734</v>
      </c>
      <c r="P3184" t="str" cm="1">
        <f t="array" ref="P3184">IF(AND(O3184&gt;$Q$2,M3184&gt;0,M3185&lt;0,53.93&gt;A3184&gt;16.07),Peak,"")</f>
        <v/>
      </c>
    </row>
    <row r="3185" spans="1:16" x14ac:dyDescent="0.3">
      <c r="A3185">
        <v>31.806396483999301</v>
      </c>
      <c r="B3185">
        <v>-1.2611274719238199</v>
      </c>
      <c r="C3185">
        <v>2.55473732948303</v>
      </c>
      <c r="D3185">
        <v>2.50818419456481</v>
      </c>
      <c r="E3185">
        <v>-4.3700076639652197E-2</v>
      </c>
      <c r="F3185">
        <v>0.36345437169075001</v>
      </c>
      <c r="G3185">
        <v>0.66189271211624101</v>
      </c>
      <c r="H3185">
        <v>9.0999908447265607</v>
      </c>
      <c r="I3185">
        <v>-22.0890197753906</v>
      </c>
      <c r="J3185">
        <v>-15.0858612060546</v>
      </c>
      <c r="L3185">
        <f t="shared" si="196"/>
        <v>3.7958020597707378</v>
      </c>
      <c r="M3185">
        <f t="shared" si="197"/>
        <v>0.21270711733318581</v>
      </c>
      <c r="N3185">
        <f t="shared" si="198"/>
        <v>4.524431776419368E-2</v>
      </c>
      <c r="O3185">
        <f t="shared" si="199"/>
        <v>0.6596465342223371</v>
      </c>
      <c r="P3185" t="str" cm="1">
        <f t="array" ref="P3185">IF(AND(O3185&gt;$Q$2,M3185&gt;0,M3186&lt;0,53.93&gt;A3185&gt;16.07),Peak,"")</f>
        <v/>
      </c>
    </row>
    <row r="3186" spans="1:16" x14ac:dyDescent="0.3">
      <c r="A3186">
        <v>31.81640625</v>
      </c>
      <c r="B3186">
        <v>-0.98659837245941095</v>
      </c>
      <c r="C3186">
        <v>2.80172371864318</v>
      </c>
      <c r="D3186">
        <v>3.1445109844207701</v>
      </c>
      <c r="E3186">
        <v>-0.150285109877586</v>
      </c>
      <c r="F3186">
        <v>0.42101061344146701</v>
      </c>
      <c r="G3186">
        <v>0.64590495824813798</v>
      </c>
      <c r="H3186">
        <v>8.5999908447265607</v>
      </c>
      <c r="I3186">
        <v>-22.2871398925781</v>
      </c>
      <c r="J3186">
        <v>-15.1831817626953</v>
      </c>
      <c r="L3186">
        <f t="shared" si="196"/>
        <v>4.3256192013733958</v>
      </c>
      <c r="M3186">
        <f t="shared" si="197"/>
        <v>0.52981714160265803</v>
      </c>
      <c r="N3186">
        <f t="shared" si="198"/>
        <v>0.280706203536011</v>
      </c>
      <c r="O3186">
        <f t="shared" si="199"/>
        <v>0.65926792837915005</v>
      </c>
      <c r="P3186" t="str" cm="1">
        <f t="array" ref="P3186">IF(AND(O3186&gt;$Q$2,M3186&gt;0,M3187&lt;0,53.93&gt;A3186&gt;16.07),Peak,"")</f>
        <v/>
      </c>
    </row>
    <row r="3187" spans="1:16" x14ac:dyDescent="0.3">
      <c r="A3187">
        <v>31.8263854979995</v>
      </c>
      <c r="B3187">
        <v>-0.88795351982116699</v>
      </c>
      <c r="C3187">
        <v>3.14002037048339</v>
      </c>
      <c r="D3187">
        <v>3.75224709510803</v>
      </c>
      <c r="E3187">
        <v>-0.240882128477096</v>
      </c>
      <c r="F3187">
        <v>0.38903483748435902</v>
      </c>
      <c r="G3187">
        <v>0.61819267272949197</v>
      </c>
      <c r="H3187">
        <v>8.5999908447265607</v>
      </c>
      <c r="I3187">
        <v>-22.2871398925781</v>
      </c>
      <c r="J3187">
        <v>-15.1831817626953</v>
      </c>
      <c r="L3187">
        <f t="shared" si="196"/>
        <v>4.9726801267686715</v>
      </c>
      <c r="M3187">
        <f t="shared" si="197"/>
        <v>0.64706092539527571</v>
      </c>
      <c r="N3187">
        <f t="shared" si="198"/>
        <v>0.41868784117339058</v>
      </c>
      <c r="O3187">
        <f t="shared" si="199"/>
        <v>0.65381688084386524</v>
      </c>
      <c r="P3187" t="str" cm="1">
        <f t="array" ref="P3187">IF(AND(O3187&gt;$Q$2,M3187&gt;0,M3188&lt;0,53.93&gt;A3187&gt;16.07),Peak,"")</f>
        <v/>
      </c>
    </row>
    <row r="3188" spans="1:16" x14ac:dyDescent="0.3">
      <c r="A3188">
        <v>31.8370666499995</v>
      </c>
      <c r="B3188">
        <v>-0.85113006830215399</v>
      </c>
      <c r="C3188">
        <v>3.5898349285125701</v>
      </c>
      <c r="D3188">
        <v>4.6942381858825604</v>
      </c>
      <c r="E3188">
        <v>-0.23342154920101099</v>
      </c>
      <c r="F3188">
        <v>0.25793513655662498</v>
      </c>
      <c r="G3188">
        <v>0.587282955646514</v>
      </c>
      <c r="H3188">
        <v>7.8000030517578098</v>
      </c>
      <c r="I3188">
        <v>-22.386184692382798</v>
      </c>
      <c r="J3188">
        <v>-15.6698150634765</v>
      </c>
      <c r="L3188">
        <f t="shared" si="196"/>
        <v>5.9705283981348645</v>
      </c>
      <c r="M3188">
        <f t="shared" si="197"/>
        <v>0.99784827136619292</v>
      </c>
      <c r="N3188">
        <f t="shared" si="198"/>
        <v>0.99570117266849933</v>
      </c>
      <c r="O3188">
        <f t="shared" si="199"/>
        <v>0.64857043443040718</v>
      </c>
      <c r="P3188" t="str" cm="1">
        <f t="array" ref="P3188">IF(AND(O3188&gt;$Q$2,M3188&gt;0,M3189&lt;0,53.93&gt;A3188&gt;16.07),Peak,"")</f>
        <v/>
      </c>
    </row>
    <row r="3189" spans="1:16" x14ac:dyDescent="0.3">
      <c r="A3189">
        <v>31.8463439939996</v>
      </c>
      <c r="B3189">
        <v>-0.58273816108703602</v>
      </c>
      <c r="C3189">
        <v>3.6191740036010698</v>
      </c>
      <c r="D3189">
        <v>5.6450610160827601</v>
      </c>
      <c r="E3189">
        <v>-0.128968104720115</v>
      </c>
      <c r="F3189">
        <v>4.4765606522560099E-2</v>
      </c>
      <c r="G3189">
        <v>0.54251736402511597</v>
      </c>
      <c r="H3189">
        <v>7.8000030517578098</v>
      </c>
      <c r="I3189">
        <v>-22.386184692382798</v>
      </c>
      <c r="J3189">
        <v>-15.6698150634765</v>
      </c>
      <c r="L3189">
        <f t="shared" si="196"/>
        <v>6.730877959674074</v>
      </c>
      <c r="M3189">
        <f t="shared" si="197"/>
        <v>0.76034956153920952</v>
      </c>
      <c r="N3189">
        <f t="shared" si="198"/>
        <v>0.57813145573286817</v>
      </c>
      <c r="O3189">
        <f t="shared" si="199"/>
        <v>0.62979464738767332</v>
      </c>
      <c r="P3189" t="str" cm="1">
        <f t="array" ref="P3189">IF(AND(O3189&gt;$Q$2,M3189&gt;0,M3190&lt;0,53.93&gt;A3189&gt;16.07),Peak,"")</f>
        <v/>
      </c>
    </row>
    <row r="3190" spans="1:16" x14ac:dyDescent="0.3">
      <c r="A3190">
        <v>31.856323241999199</v>
      </c>
      <c r="B3190">
        <v>-0.59830582141876198</v>
      </c>
      <c r="C3190">
        <v>3.9194495677947998</v>
      </c>
      <c r="D3190">
        <v>6.9229536056518501</v>
      </c>
      <c r="E3190">
        <v>-1.17248333990573E-2</v>
      </c>
      <c r="F3190">
        <v>-0.24727743864059401</v>
      </c>
      <c r="G3190">
        <v>0.48709324002265902</v>
      </c>
      <c r="H3190">
        <v>7.8000030517578098</v>
      </c>
      <c r="I3190">
        <v>-22.386184692382798</v>
      </c>
      <c r="J3190">
        <v>-15.6698150634765</v>
      </c>
      <c r="L3190">
        <f t="shared" si="196"/>
        <v>7.9779283900294802</v>
      </c>
      <c r="M3190">
        <f t="shared" si="197"/>
        <v>1.2470504303554062</v>
      </c>
      <c r="N3190">
        <f t="shared" si="198"/>
        <v>1.5551347758496037</v>
      </c>
      <c r="O3190">
        <f t="shared" si="199"/>
        <v>0.62667104945468777</v>
      </c>
      <c r="P3190" t="str" cm="1">
        <f t="array" ref="P3190">IF(AND(O3190&gt;$Q$2,M3190&gt;0,M3191&lt;0,53.93&gt;A3190&gt;16.07),Peak,"")</f>
        <v/>
      </c>
    </row>
    <row r="3191" spans="1:16" x14ac:dyDescent="0.3">
      <c r="A3191">
        <v>31.866333006999401</v>
      </c>
      <c r="B3191">
        <v>-0.93675202131271296</v>
      </c>
      <c r="C3191">
        <v>4.1076083183288503</v>
      </c>
      <c r="D3191">
        <v>8.5000743865966797</v>
      </c>
      <c r="E3191">
        <v>0.116177208721637</v>
      </c>
      <c r="F3191">
        <v>-0.58834928274154596</v>
      </c>
      <c r="G3191">
        <v>0.44659054279327298</v>
      </c>
      <c r="H3191">
        <v>6.6999969482421804</v>
      </c>
      <c r="I3191">
        <v>-22.485244750976499</v>
      </c>
      <c r="J3191">
        <v>-15.4751739501953</v>
      </c>
      <c r="L3191">
        <f t="shared" si="196"/>
        <v>9.4868970176720442</v>
      </c>
      <c r="M3191">
        <f t="shared" si="197"/>
        <v>1.508968627642564</v>
      </c>
      <c r="N3191">
        <f t="shared" si="198"/>
        <v>2.2769863192094828</v>
      </c>
      <c r="O3191">
        <f t="shared" si="199"/>
        <v>0.67817682959367975</v>
      </c>
      <c r="P3191" t="str" cm="1">
        <f t="array" ref="P3191">IF(AND(O3191&gt;$Q$2,M3191&gt;0,M3192&lt;0,53.93&gt;A3191&gt;16.07),Peak,"")</f>
        <v/>
      </c>
    </row>
    <row r="3192" spans="1:16" x14ac:dyDescent="0.3">
      <c r="A3192">
        <v>31.876312255999402</v>
      </c>
      <c r="B3192">
        <v>-1.0145901441573999</v>
      </c>
      <c r="C3192">
        <v>4.3204655647277797</v>
      </c>
      <c r="D3192">
        <v>10.269245147705</v>
      </c>
      <c r="E3192">
        <v>0.34107184410095198</v>
      </c>
      <c r="F3192">
        <v>-0.90064352750778198</v>
      </c>
      <c r="G3192">
        <v>0.47430312633514399</v>
      </c>
      <c r="H3192">
        <v>6.6999969482421804</v>
      </c>
      <c r="I3192">
        <v>-22.485244750976499</v>
      </c>
      <c r="J3192">
        <v>-15.4751739501953</v>
      </c>
      <c r="L3192">
        <f t="shared" si="196"/>
        <v>11.187189627439169</v>
      </c>
      <c r="M3192">
        <f t="shared" si="197"/>
        <v>1.7002926097671249</v>
      </c>
      <c r="N3192">
        <f t="shared" si="198"/>
        <v>2.8909949588287005</v>
      </c>
      <c r="O3192">
        <f t="shared" si="199"/>
        <v>0.67528587162869114</v>
      </c>
      <c r="P3192" t="str" cm="1">
        <f t="array" ref="P3192">IF(AND(O3192&gt;$Q$2,M3192&gt;0,M3193&lt;0,53.93&gt;A3192&gt;16.07),Peak,"")</f>
        <v/>
      </c>
    </row>
    <row r="3193" spans="1:16" x14ac:dyDescent="0.3">
      <c r="A3193">
        <v>31.886993407999299</v>
      </c>
      <c r="B3193">
        <v>-0.31719040870666498</v>
      </c>
      <c r="C3193">
        <v>4.0679407119750897</v>
      </c>
      <c r="D3193">
        <v>11.275452613830501</v>
      </c>
      <c r="E3193">
        <v>0.61606079339981001</v>
      </c>
      <c r="F3193">
        <v>-1.1329987049102701</v>
      </c>
      <c r="G3193">
        <v>0.54571497440338101</v>
      </c>
      <c r="H3193">
        <v>6</v>
      </c>
      <c r="I3193">
        <v>-22.7824096679687</v>
      </c>
      <c r="J3193">
        <v>-15.1831817626953</v>
      </c>
      <c r="L3193">
        <f t="shared" si="196"/>
        <v>11.991020933942906</v>
      </c>
      <c r="M3193">
        <f t="shared" si="197"/>
        <v>0.8038313065037368</v>
      </c>
      <c r="N3193">
        <f t="shared" si="198"/>
        <v>0.64614476931550446</v>
      </c>
      <c r="O3193">
        <f t="shared" si="199"/>
        <v>0.65437522785792135</v>
      </c>
      <c r="P3193" t="str" cm="1">
        <f t="array" ref="P3193">IF(AND(O3193&gt;$Q$2,M3193&gt;0,M3194&lt;0,53.93&gt;A3193&gt;16.07),Peak,"")</f>
        <v/>
      </c>
    </row>
    <row r="3194" spans="1:16" x14ac:dyDescent="0.3">
      <c r="A3194">
        <v>31.896331786999301</v>
      </c>
      <c r="B3194">
        <v>-0.252824246883392</v>
      </c>
      <c r="C3194">
        <v>4.2303528785705504</v>
      </c>
      <c r="D3194">
        <v>11.676618576049799</v>
      </c>
      <c r="E3194">
        <v>0.81217730045318604</v>
      </c>
      <c r="F3194">
        <v>-1.2118717432021999</v>
      </c>
      <c r="G3194">
        <v>0.61073184013366699</v>
      </c>
      <c r="H3194">
        <v>6</v>
      </c>
      <c r="I3194">
        <v>-22.7824096679687</v>
      </c>
      <c r="J3194">
        <v>-15.1831817626953</v>
      </c>
      <c r="L3194">
        <f t="shared" si="196"/>
        <v>12.421884999773326</v>
      </c>
      <c r="M3194">
        <f t="shared" si="197"/>
        <v>0.43086406583041992</v>
      </c>
      <c r="N3194">
        <f t="shared" si="198"/>
        <v>0.18564384322392044</v>
      </c>
      <c r="O3194">
        <f t="shared" si="199"/>
        <v>0.64259417913676675</v>
      </c>
      <c r="P3194" t="str" cm="1">
        <f t="array" ref="P3194">IF(AND(O3194&gt;$Q$2,M3194&gt;0,M3195&lt;0,53.93&gt;A3194&gt;16.07),Peak,"")</f>
        <v/>
      </c>
    </row>
    <row r="3195" spans="1:16" x14ac:dyDescent="0.3">
      <c r="A3195">
        <v>31.906311034999799</v>
      </c>
      <c r="B3195">
        <v>0.48978149890899603</v>
      </c>
      <c r="C3195">
        <v>3.79071712493896</v>
      </c>
      <c r="D3195">
        <v>12.043505668640099</v>
      </c>
      <c r="E3195">
        <v>0.85374552011489802</v>
      </c>
      <c r="F3195">
        <v>-1.10528671741485</v>
      </c>
      <c r="G3195">
        <v>0.62671959400177002</v>
      </c>
      <c r="H3195">
        <v>6</v>
      </c>
      <c r="I3195">
        <v>-22.7824096679687</v>
      </c>
      <c r="J3195">
        <v>-15.1831817626953</v>
      </c>
      <c r="L3195">
        <f t="shared" si="196"/>
        <v>12.63548380666705</v>
      </c>
      <c r="M3195">
        <f t="shared" si="197"/>
        <v>0.21359880689372446</v>
      </c>
      <c r="N3195">
        <f t="shared" si="198"/>
        <v>4.5624450306422593E-2</v>
      </c>
      <c r="O3195">
        <f t="shared" si="199"/>
        <v>0.6387814875287573</v>
      </c>
      <c r="P3195" t="str" cm="1">
        <f t="array" ref="P3195">IF(AND(O3195&gt;$Q$2,M3195&gt;0,M3196&lt;0,53.93&gt;A3195&gt;16.07),Peak,"")</f>
        <v/>
      </c>
    </row>
    <row r="3196" spans="1:16" x14ac:dyDescent="0.3">
      <c r="A3196">
        <v>31.916290282999299</v>
      </c>
      <c r="B3196">
        <v>1.2939093112945499</v>
      </c>
      <c r="C3196">
        <v>3.4479300975799498</v>
      </c>
      <c r="D3196">
        <v>12.3204298019409</v>
      </c>
      <c r="E3196">
        <v>0.779136002063751</v>
      </c>
      <c r="F3196">
        <v>-0.82603400945663397</v>
      </c>
      <c r="G3196">
        <v>0.55743926763534501</v>
      </c>
      <c r="H3196">
        <v>4.5</v>
      </c>
      <c r="I3196">
        <v>-23.376724243163999</v>
      </c>
      <c r="J3196">
        <v>-14.5992279052734</v>
      </c>
      <c r="L3196">
        <f t="shared" si="196"/>
        <v>12.859059598905587</v>
      </c>
      <c r="M3196">
        <f t="shared" si="197"/>
        <v>0.22357579223853641</v>
      </c>
      <c r="N3196">
        <f t="shared" si="198"/>
        <v>4.9986134875089197E-2</v>
      </c>
      <c r="O3196">
        <f t="shared" si="199"/>
        <v>0.63819108704955474</v>
      </c>
      <c r="P3196" t="str" cm="1">
        <f t="array" ref="P3196">IF(AND(O3196&gt;$Q$2,M3196&gt;0,M3197&lt;0,53.93&gt;A3196&gt;16.07),Peak,"")</f>
        <v/>
      </c>
    </row>
    <row r="3197" spans="1:16" x14ac:dyDescent="0.3">
      <c r="A3197">
        <v>31.9262695309998</v>
      </c>
      <c r="B3197">
        <v>2.0963904857635498</v>
      </c>
      <c r="C3197">
        <v>3.3461415767669598</v>
      </c>
      <c r="D3197">
        <v>12.623699188232401</v>
      </c>
      <c r="E3197">
        <v>0.65762901306152299</v>
      </c>
      <c r="F3197">
        <v>-0.39116722345352101</v>
      </c>
      <c r="G3197">
        <v>0.403957068920135</v>
      </c>
      <c r="H3197">
        <v>4.5</v>
      </c>
      <c r="I3197">
        <v>-23.376724243163999</v>
      </c>
      <c r="J3197">
        <v>-14.5992279052734</v>
      </c>
      <c r="L3197">
        <f t="shared" si="196"/>
        <v>13.226840050274584</v>
      </c>
      <c r="M3197">
        <f t="shared" si="197"/>
        <v>0.36778045136899706</v>
      </c>
      <c r="N3197">
        <f t="shared" si="198"/>
        <v>0.13526246040918322</v>
      </c>
      <c r="O3197">
        <f t="shared" si="199"/>
        <v>0.63921295635580966</v>
      </c>
      <c r="P3197" t="str" cm="1">
        <f t="array" ref="P3197">IF(AND(O3197&gt;$Q$2,M3197&gt;0,M3198&lt;0,53.93&gt;A3197&gt;16.07),Peak,"")</f>
        <v/>
      </c>
    </row>
    <row r="3198" spans="1:16" x14ac:dyDescent="0.3">
      <c r="A3198">
        <v>31.9362792959991</v>
      </c>
      <c r="B3198">
        <v>2.4903712272643999</v>
      </c>
      <c r="C3198">
        <v>3.4015264511108398</v>
      </c>
      <c r="D3198">
        <v>12.8396997451782</v>
      </c>
      <c r="E3198">
        <v>0.52013450860977095</v>
      </c>
      <c r="F3198">
        <v>0.13323076069355</v>
      </c>
      <c r="G3198">
        <v>0.182260081171989</v>
      </c>
      <c r="H3198">
        <v>4.5</v>
      </c>
      <c r="I3198">
        <v>-23.376724243163999</v>
      </c>
      <c r="J3198">
        <v>-14.5992279052734</v>
      </c>
      <c r="L3198">
        <f t="shared" si="196"/>
        <v>13.514074907056058</v>
      </c>
      <c r="M3198">
        <f t="shared" si="197"/>
        <v>0.28723485678147398</v>
      </c>
      <c r="N3198">
        <f t="shared" si="198"/>
        <v>8.2503862950273871E-2</v>
      </c>
      <c r="O3198">
        <f t="shared" si="199"/>
        <v>0.6411287643682817</v>
      </c>
      <c r="P3198" t="str" cm="1">
        <f t="array" ref="P3198">IF(AND(O3198&gt;$Q$2,M3198&gt;0,M3199&lt;0,53.93&gt;A3198&gt;16.07),Peak,"")</f>
        <v/>
      </c>
    </row>
    <row r="3199" spans="1:16" x14ac:dyDescent="0.3">
      <c r="A3199">
        <v>31.9462585449991</v>
      </c>
      <c r="B3199">
        <v>2.2311103343963601</v>
      </c>
      <c r="C3199">
        <v>3.1741492748260498</v>
      </c>
      <c r="D3199">
        <v>13.066777229309</v>
      </c>
      <c r="E3199">
        <v>0.40289101004600503</v>
      </c>
      <c r="F3199">
        <v>0.67361706495285001</v>
      </c>
      <c r="G3199">
        <v>-6.8214744329452501E-2</v>
      </c>
      <c r="H3199">
        <v>4.5</v>
      </c>
      <c r="I3199">
        <v>-23.6738891601562</v>
      </c>
      <c r="J3199">
        <v>-14.696548461914</v>
      </c>
      <c r="L3199">
        <f t="shared" si="196"/>
        <v>13.630617891479359</v>
      </c>
      <c r="M3199">
        <f t="shared" si="197"/>
        <v>0.11654298442330102</v>
      </c>
      <c r="N3199">
        <f t="shared" si="198"/>
        <v>1.3582267218289784E-2</v>
      </c>
      <c r="O3199">
        <f t="shared" si="199"/>
        <v>0.63975602683867017</v>
      </c>
      <c r="P3199" t="e" cm="1">
        <f t="array" ref="P3199">IF(AND(O3199&gt;$Q$2,M3199&gt;0,M3200&lt;0,53.93&gt;A3199&gt;16.07),Peak,"")</f>
        <v>#NAME?</v>
      </c>
    </row>
    <row r="3200" spans="1:16" x14ac:dyDescent="0.3">
      <c r="A3200">
        <v>31.956237792999602</v>
      </c>
      <c r="B3200">
        <v>2.0106189250946001</v>
      </c>
      <c r="C3200">
        <v>2.7572662830352699</v>
      </c>
      <c r="D3200">
        <v>12.9504690170288</v>
      </c>
      <c r="E3200">
        <v>0.287779331207275</v>
      </c>
      <c r="F3200">
        <v>1.14152491092681</v>
      </c>
      <c r="G3200">
        <v>-0.27925321459770203</v>
      </c>
      <c r="H3200">
        <v>4.5</v>
      </c>
      <c r="I3200">
        <v>-23.6738891601562</v>
      </c>
      <c r="J3200">
        <v>-14.696548461914</v>
      </c>
      <c r="L3200">
        <f t="shared" si="196"/>
        <v>13.392526034267568</v>
      </c>
      <c r="M3200">
        <f t="shared" si="197"/>
        <v>-0.23809185721179027</v>
      </c>
      <c r="N3200">
        <f t="shared" si="198"/>
        <v>5.6687732470559526E-2</v>
      </c>
      <c r="O3200">
        <f t="shared" si="199"/>
        <v>0.64475540095790296</v>
      </c>
      <c r="P3200" t="str" cm="1">
        <f t="array" ref="P3200">IF(AND(O3200&gt;$Q$2,M3200&gt;0,M3201&lt;0,53.93&gt;A3200&gt;16.07),Peak,"")</f>
        <v/>
      </c>
    </row>
    <row r="3201" spans="1:16" x14ac:dyDescent="0.3">
      <c r="A3201">
        <v>31.966217040999201</v>
      </c>
      <c r="B3201">
        <v>1.07805812358856</v>
      </c>
      <c r="C3201">
        <v>2.6497898101806601</v>
      </c>
      <c r="D3201">
        <v>12.465627670288001</v>
      </c>
      <c r="E3201">
        <v>0.13109916448593101</v>
      </c>
      <c r="F3201">
        <v>1.47407007217407</v>
      </c>
      <c r="G3201">
        <v>-0.394364893436431</v>
      </c>
      <c r="H3201">
        <v>4.5</v>
      </c>
      <c r="I3201">
        <v>-23.6738891601562</v>
      </c>
      <c r="J3201">
        <v>-14.696548461914</v>
      </c>
      <c r="L3201">
        <f t="shared" si="196"/>
        <v>12.789662566706848</v>
      </c>
      <c r="M3201">
        <f t="shared" si="197"/>
        <v>-0.60286346756072007</v>
      </c>
      <c r="N3201">
        <f t="shared" si="198"/>
        <v>0.36344436051933537</v>
      </c>
      <c r="O3201">
        <f t="shared" si="199"/>
        <v>0.64986890299922029</v>
      </c>
      <c r="P3201" t="str" cm="1">
        <f t="array" ref="P3201">IF(AND(O3201&gt;$Q$2,M3201&gt;0,M3202&lt;0,53.93&gt;A3201&gt;16.07),Peak,"")</f>
        <v/>
      </c>
    </row>
    <row r="3202" spans="1:16" x14ac:dyDescent="0.3">
      <c r="A3202">
        <v>31.976196288999699</v>
      </c>
      <c r="B3202">
        <v>0.90382051467895497</v>
      </c>
      <c r="C3202">
        <v>2.2579047679901101</v>
      </c>
      <c r="D3202">
        <v>12.423864364624</v>
      </c>
      <c r="E3202">
        <v>-2.8778385370969699E-2</v>
      </c>
      <c r="F3202">
        <v>1.6925693750381401</v>
      </c>
      <c r="G3202">
        <v>-0.43273544311523399</v>
      </c>
      <c r="H3202">
        <v>5.3000030517578098</v>
      </c>
      <c r="I3202">
        <v>-23.475784301757798</v>
      </c>
      <c r="J3202">
        <v>-14.3072357177734</v>
      </c>
      <c r="L3202">
        <f t="shared" si="196"/>
        <v>12.659677374034503</v>
      </c>
      <c r="M3202">
        <f t="shared" si="197"/>
        <v>-0.12998519267234521</v>
      </c>
      <c r="N3202">
        <f t="shared" si="198"/>
        <v>1.6896150314066705E-2</v>
      </c>
      <c r="O3202">
        <f t="shared" si="199"/>
        <v>0.66731048166803353</v>
      </c>
      <c r="P3202" t="str" cm="1">
        <f t="array" ref="P3202">IF(AND(O3202&gt;$Q$2,M3202&gt;0,M3203&lt;0,53.93&gt;A3202&gt;16.07),Peak,"")</f>
        <v/>
      </c>
    </row>
    <row r="3203" spans="1:16" x14ac:dyDescent="0.3">
      <c r="A3203">
        <v>31.9866333009995</v>
      </c>
      <c r="B3203">
        <v>0.53678375482559204</v>
      </c>
      <c r="C3203">
        <v>1.92799067497253</v>
      </c>
      <c r="D3203">
        <v>12.938045501708901</v>
      </c>
      <c r="E3203">
        <v>-0.135363414883613</v>
      </c>
      <c r="F3203">
        <v>1.7714422941207799</v>
      </c>
      <c r="G3203">
        <v>-0.431669652462005</v>
      </c>
      <c r="H3203">
        <v>5.3000030517578098</v>
      </c>
      <c r="I3203">
        <v>-23.475784301757798</v>
      </c>
      <c r="J3203">
        <v>-14.3072357177734</v>
      </c>
      <c r="L3203">
        <f t="shared" ref="L3203:L3266" si="200">SQRT(B3203^2+C3203^2+D3203^2)</f>
        <v>13.091917592412337</v>
      </c>
      <c r="M3203">
        <f t="shared" si="197"/>
        <v>0.43224021837783333</v>
      </c>
      <c r="N3203">
        <f t="shared" si="198"/>
        <v>0.18683160638331706</v>
      </c>
      <c r="O3203">
        <f t="shared" si="199"/>
        <v>0.67758042489881409</v>
      </c>
      <c r="P3203" t="e" cm="1">
        <f t="array" ref="P3203">IF(AND(O3203&gt;$Q$2,M3203&gt;0,M3204&lt;0,53.93&gt;A3203&gt;16.07),Peak,"")</f>
        <v>#NAME?</v>
      </c>
    </row>
    <row r="3204" spans="1:16" x14ac:dyDescent="0.3">
      <c r="A3204">
        <v>31.996185302999901</v>
      </c>
      <c r="B3204">
        <v>6.3917085528373704E-2</v>
      </c>
      <c r="C3204">
        <v>2.1513261795043901</v>
      </c>
      <c r="D3204">
        <v>12.774584770202599</v>
      </c>
      <c r="E3204">
        <v>-0.14495612680912001</v>
      </c>
      <c r="F3204">
        <v>1.7128205299377399</v>
      </c>
      <c r="G3204">
        <v>-0.37624552845954801</v>
      </c>
      <c r="H3204">
        <v>5.3000030517578098</v>
      </c>
      <c r="I3204">
        <v>-23.475784301757798</v>
      </c>
      <c r="J3204">
        <v>-14.3072357177734</v>
      </c>
      <c r="L3204">
        <f t="shared" si="200"/>
        <v>12.954624879769217</v>
      </c>
      <c r="M3204">
        <f t="shared" ref="M3204:M3267" si="201">L3204-L3203</f>
        <v>-0.13729271264312004</v>
      </c>
      <c r="N3204">
        <f t="shared" ref="N3204:N3267" si="202">M3204^2</f>
        <v>1.8849288944906332E-2</v>
      </c>
      <c r="O3204">
        <f t="shared" ref="O3204:O3267" si="203">AVERAGE(N3204:N3251)</f>
        <v>0.67369339696723929</v>
      </c>
      <c r="P3204" t="str" cm="1">
        <f t="array" ref="P3204">IF(AND(O3204&gt;$Q$2,M3204&gt;0,M3205&lt;0,53.93&gt;A3204&gt;16.07),Peak,"")</f>
        <v/>
      </c>
    </row>
    <row r="3205" spans="1:16" x14ac:dyDescent="0.3">
      <c r="A3205">
        <v>32.006164549999902</v>
      </c>
      <c r="B3205">
        <v>-0.385747820138931</v>
      </c>
      <c r="C3205">
        <v>2.5617728233337398</v>
      </c>
      <c r="D3205">
        <v>12.8230838775634</v>
      </c>
      <c r="E3205">
        <v>-4.47661392390728E-2</v>
      </c>
      <c r="F3205">
        <v>1.54441606998443</v>
      </c>
      <c r="G3205">
        <v>-0.24834322929382299</v>
      </c>
      <c r="H3205">
        <v>5.9000091552734304</v>
      </c>
      <c r="I3205">
        <v>-23.376724243163999</v>
      </c>
      <c r="J3205">
        <v>-15.0858612060546</v>
      </c>
      <c r="L3205">
        <f t="shared" si="200"/>
        <v>13.082161958565552</v>
      </c>
      <c r="M3205">
        <f t="shared" si="201"/>
        <v>0.12753707879633502</v>
      </c>
      <c r="N3205">
        <f t="shared" si="202"/>
        <v>1.6265706467902569E-2</v>
      </c>
      <c r="O3205">
        <f t="shared" si="203"/>
        <v>0.67331171619814845</v>
      </c>
      <c r="P3205" t="str" cm="1">
        <f t="array" ref="P3205">IF(AND(O3205&gt;$Q$2,M3205&gt;0,M3206&lt;0,53.93&gt;A3205&gt;16.07),Peak,"")</f>
        <v/>
      </c>
    </row>
    <row r="3206" spans="1:16" x14ac:dyDescent="0.3">
      <c r="A3206">
        <v>32.016204833999801</v>
      </c>
      <c r="B3206">
        <v>-4.7301635146140997E-2</v>
      </c>
      <c r="C3206">
        <v>3.28791284561157</v>
      </c>
      <c r="D3206">
        <v>12.7907514572143</v>
      </c>
      <c r="E3206">
        <v>0.11191401630639999</v>
      </c>
      <c r="F3206">
        <v>1.2864804267883301</v>
      </c>
      <c r="G3206">
        <v>-7.4609786272048895E-2</v>
      </c>
      <c r="H3206">
        <v>5.9000091552734304</v>
      </c>
      <c r="I3206">
        <v>-23.376724243163999</v>
      </c>
      <c r="J3206">
        <v>-15.0858612060546</v>
      </c>
      <c r="L3206">
        <f t="shared" si="200"/>
        <v>13.206662377953592</v>
      </c>
      <c r="M3206">
        <f t="shared" si="201"/>
        <v>0.12450041938804013</v>
      </c>
      <c r="N3206">
        <f t="shared" si="202"/>
        <v>1.5500354427797878E-2</v>
      </c>
      <c r="O3206">
        <f t="shared" si="203"/>
        <v>0.67360531310401417</v>
      </c>
      <c r="P3206" t="e" cm="1">
        <f t="array" ref="P3206">IF(AND(O3206&gt;$Q$2,M3206&gt;0,M3207&lt;0,53.93&gt;A3206&gt;16.07),Peak,"")</f>
        <v>#NAME?</v>
      </c>
    </row>
    <row r="3207" spans="1:16" x14ac:dyDescent="0.3">
      <c r="A3207">
        <v>32.026184081999403</v>
      </c>
      <c r="B3207">
        <v>0.454155564308166</v>
      </c>
      <c r="C3207">
        <v>3.2656090259552002</v>
      </c>
      <c r="D3207">
        <v>11.8260078430175</v>
      </c>
      <c r="E3207">
        <v>0.219564855098724</v>
      </c>
      <c r="F3207">
        <v>0.97418671846389704</v>
      </c>
      <c r="G3207">
        <v>2.4514131247997201E-2</v>
      </c>
      <c r="H3207">
        <v>5.9000091552734304</v>
      </c>
      <c r="I3207">
        <v>-23.376724243163999</v>
      </c>
      <c r="J3207">
        <v>-15.0858612060546</v>
      </c>
      <c r="L3207">
        <f t="shared" si="200"/>
        <v>12.277007823166993</v>
      </c>
      <c r="M3207">
        <f t="shared" si="201"/>
        <v>-0.9296545547865982</v>
      </c>
      <c r="N3207">
        <f t="shared" si="202"/>
        <v>0.86425759123546808</v>
      </c>
      <c r="O3207">
        <f t="shared" si="203"/>
        <v>0.67368170928798865</v>
      </c>
      <c r="P3207" t="str" cm="1">
        <f t="array" ref="P3207">IF(AND(O3207&gt;$Q$2,M3207&gt;0,M3208&lt;0,53.93&gt;A3207&gt;16.07),Peak,"")</f>
        <v/>
      </c>
    </row>
    <row r="3208" spans="1:16" x14ac:dyDescent="0.3">
      <c r="A3208">
        <v>32.036163329999901</v>
      </c>
      <c r="B3208">
        <v>0.72883439064025801</v>
      </c>
      <c r="C3208">
        <v>2.9957203865051198</v>
      </c>
      <c r="D3208">
        <v>10.837613105773899</v>
      </c>
      <c r="E3208">
        <v>0.17799636721611001</v>
      </c>
      <c r="F3208">
        <v>0.65976059436798096</v>
      </c>
      <c r="G3208">
        <v>-7.4609786272048895E-2</v>
      </c>
      <c r="H3208">
        <v>6</v>
      </c>
      <c r="I3208">
        <v>-23.475784301757798</v>
      </c>
      <c r="J3208">
        <v>-13.9179229736328</v>
      </c>
      <c r="L3208">
        <f t="shared" si="200"/>
        <v>11.267626104621352</v>
      </c>
      <c r="M3208">
        <f t="shared" si="201"/>
        <v>-1.009381718545642</v>
      </c>
      <c r="N3208">
        <f t="shared" si="202"/>
        <v>1.0188514537341535</v>
      </c>
      <c r="O3208">
        <f t="shared" si="203"/>
        <v>0.65576661692356497</v>
      </c>
      <c r="P3208" t="str" cm="1">
        <f t="array" ref="P3208">IF(AND(O3208&gt;$Q$2,M3208&gt;0,M3209&lt;0,53.93&gt;A3208&gt;16.07),Peak,"")</f>
        <v/>
      </c>
    </row>
    <row r="3209" spans="1:16" x14ac:dyDescent="0.3">
      <c r="A3209">
        <v>32.046112059999302</v>
      </c>
      <c r="B3209">
        <v>0.77583664655685403</v>
      </c>
      <c r="C3209">
        <v>2.6457481384277299</v>
      </c>
      <c r="D3209">
        <v>10.1491947174072</v>
      </c>
      <c r="E3209">
        <v>-6.8214744329452501E-2</v>
      </c>
      <c r="F3209">
        <v>0.33361071348190302</v>
      </c>
      <c r="G3209">
        <v>-0.38796985149383501</v>
      </c>
      <c r="H3209">
        <v>6</v>
      </c>
      <c r="I3209">
        <v>-23.475784301757798</v>
      </c>
      <c r="J3209">
        <v>-13.9179229736328</v>
      </c>
      <c r="L3209">
        <f t="shared" si="200"/>
        <v>10.517036613323194</v>
      </c>
      <c r="M3209">
        <f t="shared" si="201"/>
        <v>-0.75058949129815744</v>
      </c>
      <c r="N3209">
        <f t="shared" si="202"/>
        <v>0.56338458444722672</v>
      </c>
      <c r="O3209">
        <f t="shared" si="203"/>
        <v>0.63911981536861229</v>
      </c>
      <c r="P3209" t="str" cm="1">
        <f t="array" ref="P3209">IF(AND(O3209&gt;$Q$2,M3209&gt;0,M3210&lt;0,53.93&gt;A3209&gt;16.07),Peak,"")</f>
        <v/>
      </c>
    </row>
    <row r="3210" spans="1:16" x14ac:dyDescent="0.3">
      <c r="A3210">
        <v>32.056121825999902</v>
      </c>
      <c r="B3210">
        <v>0.51358199119567804</v>
      </c>
      <c r="C3210">
        <v>2.1522245407104399</v>
      </c>
      <c r="D3210">
        <v>10.3044214248657</v>
      </c>
      <c r="E3210">
        <v>-0.45511797070503202</v>
      </c>
      <c r="F3210">
        <v>-2.98441816121339E-2</v>
      </c>
      <c r="G3210">
        <v>-0.76741224527358998</v>
      </c>
      <c r="H3210">
        <v>6</v>
      </c>
      <c r="I3210">
        <v>-23.475784301757798</v>
      </c>
      <c r="J3210">
        <v>-13.9179229736328</v>
      </c>
      <c r="L3210">
        <f t="shared" si="200"/>
        <v>10.539304428497548</v>
      </c>
      <c r="M3210">
        <f t="shared" si="201"/>
        <v>2.2267815174354055E-2</v>
      </c>
      <c r="N3210">
        <f t="shared" si="202"/>
        <v>4.9585559263919273E-4</v>
      </c>
      <c r="O3210">
        <f t="shared" si="203"/>
        <v>0.62859212356128147</v>
      </c>
      <c r="P3210" t="str" cm="1">
        <f t="array" ref="P3210">IF(AND(O3210&gt;$Q$2,M3210&gt;0,M3211&lt;0,53.93&gt;A3210&gt;16.07),Peak,"")</f>
        <v/>
      </c>
    </row>
    <row r="3211" spans="1:16" x14ac:dyDescent="0.3">
      <c r="A3211">
        <v>32.066101073999498</v>
      </c>
      <c r="B3211">
        <v>5.6432649493217399E-2</v>
      </c>
      <c r="C3211">
        <v>0.97911393642425504</v>
      </c>
      <c r="D3211">
        <v>11.577973365783601</v>
      </c>
      <c r="E3211">
        <v>-0.835626721382141</v>
      </c>
      <c r="F3211">
        <v>-0.38264033198356601</v>
      </c>
      <c r="G3211">
        <v>-1.0509283542632999</v>
      </c>
      <c r="H3211">
        <v>6.1000061035156197</v>
      </c>
      <c r="I3211">
        <v>-22.980514526367099</v>
      </c>
      <c r="J3211">
        <v>-14.5992279052734</v>
      </c>
      <c r="L3211">
        <f t="shared" si="200"/>
        <v>11.619436991662869</v>
      </c>
      <c r="M3211">
        <f t="shared" si="201"/>
        <v>1.0801325631653214</v>
      </c>
      <c r="N3211">
        <f t="shared" si="202"/>
        <v>1.1666863540100869</v>
      </c>
      <c r="O3211">
        <f t="shared" si="203"/>
        <v>0.63281028956614815</v>
      </c>
      <c r="P3211" t="str" cm="1">
        <f t="array" ref="P3211">IF(AND(O3211&gt;$Q$2,M3211&gt;0,M3212&lt;0,53.93&gt;A3211&gt;16.07),Peak,"")</f>
        <v/>
      </c>
    </row>
    <row r="3212" spans="1:16" x14ac:dyDescent="0.3">
      <c r="A3212">
        <v>32.076110838999703</v>
      </c>
      <c r="B3212">
        <v>-1.6316071152687E-2</v>
      </c>
      <c r="C3212">
        <v>0.44996428489684998</v>
      </c>
      <c r="D3212">
        <v>12.2818098068237</v>
      </c>
      <c r="E3212">
        <v>-1.10422086715698</v>
      </c>
      <c r="F3212">
        <v>-0.71838319301605202</v>
      </c>
      <c r="G3212">
        <v>-1.17243540287017</v>
      </c>
      <c r="H3212">
        <v>6.1000061035156197</v>
      </c>
      <c r="I3212">
        <v>-22.980514526367099</v>
      </c>
      <c r="J3212">
        <v>-14.5992279052734</v>
      </c>
      <c r="L3212">
        <f t="shared" si="200"/>
        <v>12.290060463758973</v>
      </c>
      <c r="M3212">
        <f t="shared" si="201"/>
        <v>0.67062347209610351</v>
      </c>
      <c r="N3212">
        <f t="shared" si="202"/>
        <v>0.44973584132623334</v>
      </c>
      <c r="O3212">
        <f t="shared" si="203"/>
        <v>0.60933667898572574</v>
      </c>
      <c r="P3212" t="str" cm="1">
        <f t="array" ref="P3212">IF(AND(O3212&gt;$Q$2,M3212&gt;0,M3213&lt;0,53.93&gt;A3212&gt;16.07),Peak,"")</f>
        <v/>
      </c>
    </row>
    <row r="3213" spans="1:16" x14ac:dyDescent="0.3">
      <c r="A3213">
        <v>32.0860900879997</v>
      </c>
      <c r="B3213">
        <v>-0.28845015168190002</v>
      </c>
      <c r="C3213">
        <v>6.2869261018931796E-3</v>
      </c>
      <c r="D3213">
        <v>13.8131256103515</v>
      </c>
      <c r="E3213">
        <v>-1.2108058929443299</v>
      </c>
      <c r="F3213">
        <v>-1.0413357019424401</v>
      </c>
      <c r="G3213">
        <v>-1.11701095104217</v>
      </c>
      <c r="H3213">
        <v>6.1000061035156197</v>
      </c>
      <c r="I3213">
        <v>-22.980514526367099</v>
      </c>
      <c r="J3213">
        <v>-14.5992279052734</v>
      </c>
      <c r="L3213">
        <f t="shared" si="200"/>
        <v>13.816138467125814</v>
      </c>
      <c r="M3213">
        <f t="shared" si="201"/>
        <v>1.5260780033668411</v>
      </c>
      <c r="N3213">
        <f t="shared" si="202"/>
        <v>2.3289140723601243</v>
      </c>
      <c r="O3213">
        <f t="shared" si="203"/>
        <v>0.62521160249896368</v>
      </c>
      <c r="P3213" t="str" cm="1">
        <f t="array" ref="P3213">IF(AND(O3213&gt;$Q$2,M3213&gt;0,M3214&lt;0,53.93&gt;A3213&gt;16.07),Peak,"")</f>
        <v/>
      </c>
    </row>
    <row r="3214" spans="1:16" x14ac:dyDescent="0.3">
      <c r="A3214">
        <v>32.096618651999897</v>
      </c>
      <c r="B3214">
        <v>-6.8707123398780795E-2</v>
      </c>
      <c r="C3214">
        <v>-0.38200560212135298</v>
      </c>
      <c r="D3214">
        <v>14.5653114318847</v>
      </c>
      <c r="E3214">
        <v>-1.05838954448699</v>
      </c>
      <c r="F3214">
        <v>-1.29820585250854</v>
      </c>
      <c r="G3214">
        <v>-0.90277540683746305</v>
      </c>
      <c r="H3214">
        <v>6.3000030517578098</v>
      </c>
      <c r="I3214">
        <v>-22.2871398925781</v>
      </c>
      <c r="J3214">
        <v>-16.0591430664062</v>
      </c>
      <c r="L3214">
        <f t="shared" si="200"/>
        <v>14.570482011815839</v>
      </c>
      <c r="M3214">
        <f t="shared" si="201"/>
        <v>0.75434354469002507</v>
      </c>
      <c r="N3214">
        <f t="shared" si="202"/>
        <v>0.56903418341551182</v>
      </c>
      <c r="O3214">
        <f t="shared" si="203"/>
        <v>0.59252097042289797</v>
      </c>
      <c r="P3214" t="e" cm="1">
        <f t="array" ref="P3214">IF(AND(O3214&gt;$Q$2,M3214&gt;0,M3215&lt;0,53.93&gt;A3214&gt;16.07),Peak,"")</f>
        <v>#NAME?</v>
      </c>
    </row>
    <row r="3215" spans="1:16" x14ac:dyDescent="0.3">
      <c r="A3215">
        <v>32.106048583999801</v>
      </c>
      <c r="B3215">
        <v>-4.3409727513790103E-2</v>
      </c>
      <c r="C3215">
        <v>0.22153930366039201</v>
      </c>
      <c r="D3215">
        <v>13.9056329727172</v>
      </c>
      <c r="E3215">
        <v>-0.65123450756072998</v>
      </c>
      <c r="F3215">
        <v>-1.3738808631896899</v>
      </c>
      <c r="G3215">
        <v>-0.62032502889633101</v>
      </c>
      <c r="H3215">
        <v>6.3000030517578098</v>
      </c>
      <c r="I3215">
        <v>-22.2871398925781</v>
      </c>
      <c r="J3215">
        <v>-16.0591430664062</v>
      </c>
      <c r="L3215">
        <f t="shared" si="200"/>
        <v>13.907465349208278</v>
      </c>
      <c r="M3215">
        <f t="shared" si="201"/>
        <v>-0.66301666260756065</v>
      </c>
      <c r="N3215">
        <f t="shared" si="202"/>
        <v>0.43959109489526793</v>
      </c>
      <c r="O3215">
        <f t="shared" si="203"/>
        <v>0.63123268351265371</v>
      </c>
      <c r="P3215" t="str" cm="1">
        <f t="array" ref="P3215">IF(AND(O3215&gt;$Q$2,M3215&gt;0,M3216&lt;0,53.93&gt;A3215&gt;16.07),Peak,"")</f>
        <v/>
      </c>
    </row>
    <row r="3216" spans="1:16" x14ac:dyDescent="0.3">
      <c r="A3216">
        <v>32.116027831999403</v>
      </c>
      <c r="B3216">
        <v>0.10163864493370001</v>
      </c>
      <c r="C3216">
        <v>0.58273816108703602</v>
      </c>
      <c r="D3216">
        <v>12.539873123168899</v>
      </c>
      <c r="E3216">
        <v>-0.221696972846984</v>
      </c>
      <c r="F3216">
        <v>-1.18522548675537</v>
      </c>
      <c r="G3216">
        <v>-0.34426975250244102</v>
      </c>
      <c r="H3216">
        <v>6.3000030517578098</v>
      </c>
      <c r="I3216">
        <v>-22.2871398925781</v>
      </c>
      <c r="J3216">
        <v>-16.0591430664062</v>
      </c>
      <c r="L3216">
        <f t="shared" si="200"/>
        <v>12.553817432307385</v>
      </c>
      <c r="M3216">
        <f t="shared" si="201"/>
        <v>-1.3536479169008935</v>
      </c>
      <c r="N3216">
        <f t="shared" si="202"/>
        <v>1.8323626829301283</v>
      </c>
      <c r="O3216">
        <f t="shared" si="203"/>
        <v>0.64929837796228307</v>
      </c>
      <c r="P3216" t="str" cm="1">
        <f t="array" ref="P3216">IF(AND(O3216&gt;$Q$2,M3216&gt;0,M3217&lt;0,53.93&gt;A3216&gt;16.07),Peak,"")</f>
        <v/>
      </c>
    </row>
    <row r="3217" spans="1:16" x14ac:dyDescent="0.3">
      <c r="A3217">
        <v>32.126037598000003</v>
      </c>
      <c r="B3217">
        <v>0.35775604844093301</v>
      </c>
      <c r="C3217">
        <v>1.48940277099609</v>
      </c>
      <c r="D3217">
        <v>9.9827404022216797</v>
      </c>
      <c r="E3217">
        <v>-9.5932390540838207E-3</v>
      </c>
      <c r="F3217">
        <v>-0.78126841783523504</v>
      </c>
      <c r="G3217">
        <v>-0.141758203506469</v>
      </c>
      <c r="H3217">
        <v>5.70001220703125</v>
      </c>
      <c r="I3217">
        <v>-22.2871398925781</v>
      </c>
      <c r="J3217">
        <v>-15.7671508789062</v>
      </c>
      <c r="L3217">
        <f t="shared" si="200"/>
        <v>10.099575037722923</v>
      </c>
      <c r="M3217">
        <f t="shared" si="201"/>
        <v>-2.4542423945844618</v>
      </c>
      <c r="N3217">
        <f t="shared" si="202"/>
        <v>6.0233057313756735</v>
      </c>
      <c r="O3217">
        <f t="shared" si="203"/>
        <v>0.64843311358134093</v>
      </c>
      <c r="P3217" t="str" cm="1">
        <f t="array" ref="P3217">IF(AND(O3217&gt;$Q$2,M3217&gt;0,M3218&lt;0,53.93&gt;A3217&gt;16.07),Peak,"")</f>
        <v/>
      </c>
    </row>
    <row r="3218" spans="1:16" x14ac:dyDescent="0.3">
      <c r="A3218">
        <v>32.1360473629993</v>
      </c>
      <c r="B3218">
        <v>0.100740507245063</v>
      </c>
      <c r="C3218">
        <v>2.2773642539978001</v>
      </c>
      <c r="D3218">
        <v>8.2993412017822195</v>
      </c>
      <c r="E3218">
        <v>-3.7305295467376702E-2</v>
      </c>
      <c r="F3218">
        <v>-0.23342154920101099</v>
      </c>
      <c r="G3218">
        <v>-3.6239497363567297E-2</v>
      </c>
      <c r="H3218">
        <v>5.70001220703125</v>
      </c>
      <c r="I3218">
        <v>-22.2871398925781</v>
      </c>
      <c r="J3218">
        <v>-15.7671508789062</v>
      </c>
      <c r="L3218">
        <f t="shared" si="200"/>
        <v>8.6067183629294437</v>
      </c>
      <c r="M3218">
        <f t="shared" si="201"/>
        <v>-1.4928566747934795</v>
      </c>
      <c r="N3218">
        <f t="shared" si="202"/>
        <v>2.2286210514754448</v>
      </c>
      <c r="O3218">
        <f t="shared" si="203"/>
        <v>0.54325371686281743</v>
      </c>
      <c r="P3218" t="str" cm="1">
        <f t="array" ref="P3218">IF(AND(O3218&gt;$Q$2,M3218&gt;0,M3219&lt;0,53.93&gt;A3218&gt;16.07),Peak,"")</f>
        <v/>
      </c>
    </row>
    <row r="3219" spans="1:16" x14ac:dyDescent="0.3">
      <c r="A3219">
        <v>32.146026610999797</v>
      </c>
      <c r="B3219">
        <v>7.3347473517060202E-3</v>
      </c>
      <c r="C3219">
        <v>2.8039691448211599</v>
      </c>
      <c r="D3219">
        <v>6.6737217903137198</v>
      </c>
      <c r="E3219">
        <v>-0.19824863970279599</v>
      </c>
      <c r="F3219">
        <v>0.36452016234397799</v>
      </c>
      <c r="G3219">
        <v>-4.5831937342882101E-2</v>
      </c>
      <c r="H3219">
        <v>5.70001220703125</v>
      </c>
      <c r="I3219">
        <v>-22.2871398925781</v>
      </c>
      <c r="J3219">
        <v>-15.7671508789062</v>
      </c>
      <c r="L3219">
        <f t="shared" si="200"/>
        <v>7.2388437818574296</v>
      </c>
      <c r="M3219">
        <f t="shared" si="201"/>
        <v>-1.3678745810720141</v>
      </c>
      <c r="N3219">
        <f t="shared" si="202"/>
        <v>1.871080869542938</v>
      </c>
      <c r="O3219">
        <f t="shared" si="203"/>
        <v>0.50433783487704553</v>
      </c>
      <c r="P3219" t="str" cm="1">
        <f t="array" ref="P3219">IF(AND(O3219&gt;$Q$2,M3219&gt;0,M3220&lt;0,53.93&gt;A3219&gt;16.07),Peak,"")</f>
        <v/>
      </c>
    </row>
    <row r="3220" spans="1:16" x14ac:dyDescent="0.3">
      <c r="A3220">
        <v>32.156005858999301</v>
      </c>
      <c r="B3220">
        <v>-0.38829255104064903</v>
      </c>
      <c r="C3220">
        <v>2.9443771839141801</v>
      </c>
      <c r="D3220">
        <v>5.60943508148193</v>
      </c>
      <c r="E3220">
        <v>-0.37304762005805903</v>
      </c>
      <c r="F3220">
        <v>0.901708543300628</v>
      </c>
      <c r="G3220">
        <v>-0.16200967133045099</v>
      </c>
      <c r="H3220">
        <v>5.5999908447265598</v>
      </c>
      <c r="I3220">
        <v>-22.386184692382798</v>
      </c>
      <c r="J3220">
        <v>-16.6430969238281</v>
      </c>
      <c r="L3220">
        <f t="shared" si="200"/>
        <v>6.3471166713483562</v>
      </c>
      <c r="M3220">
        <f t="shared" si="201"/>
        <v>-0.89172711050907338</v>
      </c>
      <c r="N3220">
        <f t="shared" si="202"/>
        <v>0.79517723961686115</v>
      </c>
      <c r="O3220">
        <f t="shared" si="203"/>
        <v>0.47245226778292077</v>
      </c>
      <c r="P3220" t="str" cm="1">
        <f t="array" ref="P3220">IF(AND(O3220&gt;$Q$2,M3220&gt;0,M3221&lt;0,53.93&gt;A3220&gt;16.07),Peak,"")</f>
        <v/>
      </c>
    </row>
    <row r="3221" spans="1:16" x14ac:dyDescent="0.3">
      <c r="A3221">
        <v>32.166015625</v>
      </c>
      <c r="B3221">
        <v>-0.88600754737854004</v>
      </c>
      <c r="C3221">
        <v>3.2540831565856898</v>
      </c>
      <c r="D3221">
        <v>5.0250501632690403</v>
      </c>
      <c r="E3221">
        <v>-0.498818069696426</v>
      </c>
      <c r="F3221">
        <v>1.2960734367370601</v>
      </c>
      <c r="G3221">
        <v>-0.33147993683815002</v>
      </c>
      <c r="H3221">
        <v>5.5999908447265598</v>
      </c>
      <c r="I3221">
        <v>-22.386184692382798</v>
      </c>
      <c r="J3221">
        <v>-16.6430969238281</v>
      </c>
      <c r="L3221">
        <f t="shared" si="200"/>
        <v>6.0518753876262714</v>
      </c>
      <c r="M3221">
        <f t="shared" si="201"/>
        <v>-0.2952412837220848</v>
      </c>
      <c r="N3221">
        <f t="shared" si="202"/>
        <v>8.7167415613864582E-2</v>
      </c>
      <c r="O3221">
        <f t="shared" si="203"/>
        <v>0.47025593359261331</v>
      </c>
      <c r="P3221" t="str" cm="1">
        <f t="array" ref="P3221">IF(AND(O3221&gt;$Q$2,M3221&gt;0,M3222&lt;0,53.93&gt;A3221&gt;16.07),Peak,"")</f>
        <v/>
      </c>
    </row>
    <row r="3222" spans="1:16" x14ac:dyDescent="0.3">
      <c r="A3222">
        <v>32.175994872999503</v>
      </c>
      <c r="B3222">
        <v>-1.50452136993408</v>
      </c>
      <c r="C3222">
        <v>2.9587471485137899</v>
      </c>
      <c r="D3222">
        <v>4.8970665931701598</v>
      </c>
      <c r="E3222">
        <v>-0.56383514404296797</v>
      </c>
      <c r="F3222">
        <v>1.47726774215698</v>
      </c>
      <c r="G3222">
        <v>-0.47110599279403598</v>
      </c>
      <c r="H3222">
        <v>5.5999908447265598</v>
      </c>
      <c r="I3222">
        <v>-22.386184692382798</v>
      </c>
      <c r="J3222">
        <v>-16.6430969238281</v>
      </c>
      <c r="L3222">
        <f t="shared" si="200"/>
        <v>5.9159978413932848</v>
      </c>
      <c r="M3222">
        <f t="shared" si="201"/>
        <v>-0.13587754623298665</v>
      </c>
      <c r="N3222">
        <f t="shared" si="202"/>
        <v>1.8462707570297422E-2</v>
      </c>
      <c r="O3222">
        <f t="shared" si="203"/>
        <v>0.46923774470287455</v>
      </c>
      <c r="P3222" t="str" cm="1">
        <f t="array" ref="P3222">IF(AND(O3222&gt;$Q$2,M3222&gt;0,M3223&lt;0,53.93&gt;A3222&gt;16.07),Peak,"")</f>
        <v/>
      </c>
    </row>
    <row r="3223" spans="1:16" x14ac:dyDescent="0.3">
      <c r="A3223">
        <v>32.185974120999099</v>
      </c>
      <c r="B3223">
        <v>-2.0986359119415199</v>
      </c>
      <c r="C3223">
        <v>2.8806097507476802</v>
      </c>
      <c r="D3223">
        <v>5.0674123764037997</v>
      </c>
      <c r="E3223">
        <v>-0.58941507339477495</v>
      </c>
      <c r="F3223">
        <v>1.4442263841628999</v>
      </c>
      <c r="G3223">
        <v>-0.53718888759613004</v>
      </c>
      <c r="H3223">
        <v>6.79998779296875</v>
      </c>
      <c r="I3223">
        <v>-21.989974975585898</v>
      </c>
      <c r="J3223">
        <v>-16.3511352539062</v>
      </c>
      <c r="L3223">
        <f t="shared" si="200"/>
        <v>6.1952282782415393</v>
      </c>
      <c r="M3223">
        <f t="shared" si="201"/>
        <v>0.27923043684825455</v>
      </c>
      <c r="N3223">
        <f t="shared" si="202"/>
        <v>7.7969636862467065E-2</v>
      </c>
      <c r="O3223">
        <f t="shared" si="203"/>
        <v>0.4967158266579208</v>
      </c>
      <c r="P3223" t="e" cm="1">
        <f t="array" ref="P3223">IF(AND(O3223&gt;$Q$2,M3223&gt;0,M3224&lt;0,53.93&gt;A3223&gt;16.07),Peak,"")</f>
        <v>#NAME?</v>
      </c>
    </row>
    <row r="3224" spans="1:16" x14ac:dyDescent="0.3">
      <c r="A3224">
        <v>32.195953368999596</v>
      </c>
      <c r="B3224">
        <v>-2.36687803268432</v>
      </c>
      <c r="C3224">
        <v>2.82103371620178</v>
      </c>
      <c r="D3224">
        <v>4.8668293952941797</v>
      </c>
      <c r="E3224">
        <v>-0.57236206531524603</v>
      </c>
      <c r="F3224">
        <v>1.24278092384338</v>
      </c>
      <c r="G3224">
        <v>-0.52013534307479803</v>
      </c>
      <c r="H3224">
        <v>6.79998779296875</v>
      </c>
      <c r="I3224">
        <v>-21.989974975585898</v>
      </c>
      <c r="J3224">
        <v>-16.3511352539062</v>
      </c>
      <c r="L3224">
        <f t="shared" si="200"/>
        <v>6.1029805187670663</v>
      </c>
      <c r="M3224">
        <f t="shared" si="201"/>
        <v>-9.2247759474473057E-2</v>
      </c>
      <c r="N3224">
        <f t="shared" si="202"/>
        <v>8.5096491280602336E-3</v>
      </c>
      <c r="O3224">
        <f t="shared" si="203"/>
        <v>0.49910335034267844</v>
      </c>
      <c r="P3224" t="str" cm="1">
        <f t="array" ref="P3224">IF(AND(O3224&gt;$Q$2,M3224&gt;0,M3225&lt;0,53.93&gt;A3224&gt;16.07),Peak,"")</f>
        <v/>
      </c>
    </row>
    <row r="3225" spans="1:16" x14ac:dyDescent="0.3">
      <c r="A3225">
        <v>32.205963134999301</v>
      </c>
      <c r="B3225">
        <v>-2.6479935646057098</v>
      </c>
      <c r="C3225">
        <v>2.6679019927978498</v>
      </c>
      <c r="D3225">
        <v>5.0702562332153303</v>
      </c>
      <c r="E3225">
        <v>-0.50308150053024203</v>
      </c>
      <c r="F3225">
        <v>0.96139633655548096</v>
      </c>
      <c r="G3225">
        <v>-0.45725011825561501</v>
      </c>
      <c r="H3225">
        <v>6.79998779296875</v>
      </c>
      <c r="I3225">
        <v>-21.989974975585898</v>
      </c>
      <c r="J3225">
        <v>-16.3511352539062</v>
      </c>
      <c r="L3225">
        <f t="shared" si="200"/>
        <v>6.3116613685959821</v>
      </c>
      <c r="M3225">
        <f t="shared" si="201"/>
        <v>0.20868084982891588</v>
      </c>
      <c r="N3225">
        <f t="shared" si="202"/>
        <v>4.354769708531854E-2</v>
      </c>
      <c r="O3225">
        <f t="shared" si="203"/>
        <v>0.50820515485401518</v>
      </c>
      <c r="P3225" t="str" cm="1">
        <f t="array" ref="P3225">IF(AND(O3225&gt;$Q$2,M3225&gt;0,M3226&lt;0,53.93&gt;A3225&gt;16.07),Peak,"")</f>
        <v/>
      </c>
    </row>
    <row r="3226" spans="1:16" x14ac:dyDescent="0.3">
      <c r="A3226">
        <v>32.215942382999799</v>
      </c>
      <c r="B3226">
        <v>-2.7384054660797101</v>
      </c>
      <c r="C3226">
        <v>2.5789868831634499</v>
      </c>
      <c r="D3226">
        <v>5.4344491958618102</v>
      </c>
      <c r="E3226">
        <v>-0.37411341071128801</v>
      </c>
      <c r="F3226">
        <v>0.61712688207626298</v>
      </c>
      <c r="G3226">
        <v>-0.36025777459144498</v>
      </c>
      <c r="H3226">
        <v>7.0999908447265598</v>
      </c>
      <c r="I3226">
        <v>-21.7918701171875</v>
      </c>
      <c r="J3226">
        <v>-16.545791625976499</v>
      </c>
      <c r="L3226">
        <f t="shared" si="200"/>
        <v>6.6093324854017927</v>
      </c>
      <c r="M3226">
        <f t="shared" si="201"/>
        <v>0.2976711168058106</v>
      </c>
      <c r="N3226">
        <f t="shared" si="202"/>
        <v>8.8608093780418534E-2</v>
      </c>
      <c r="O3226">
        <f t="shared" si="203"/>
        <v>0.50749613049817777</v>
      </c>
      <c r="P3226" t="str" cm="1">
        <f t="array" ref="P3226">IF(AND(O3226&gt;$Q$2,M3226&gt;0,M3227&lt;0,53.93&gt;A3226&gt;16.07),Peak,"")</f>
        <v/>
      </c>
    </row>
    <row r="3227" spans="1:16" x14ac:dyDescent="0.3">
      <c r="A3227">
        <v>32.225921629999903</v>
      </c>
      <c r="B3227">
        <v>-2.4932153224945002</v>
      </c>
      <c r="C3227">
        <v>2.1643493175506499</v>
      </c>
      <c r="D3227">
        <v>5.8125629425048801</v>
      </c>
      <c r="E3227">
        <v>-0.18332642316818201</v>
      </c>
      <c r="F3227">
        <v>0.23448680341243699</v>
      </c>
      <c r="G3227">
        <v>-0.28138479590415899</v>
      </c>
      <c r="H3227">
        <v>7.0999908447265598</v>
      </c>
      <c r="I3227">
        <v>-21.7918701171875</v>
      </c>
      <c r="J3227">
        <v>-16.545791625976499</v>
      </c>
      <c r="L3227">
        <f t="shared" si="200"/>
        <v>6.6847900919388872</v>
      </c>
      <c r="M3227">
        <f t="shared" si="201"/>
        <v>7.5457606537094435E-2</v>
      </c>
      <c r="N3227">
        <f t="shared" si="202"/>
        <v>5.6938503843069572E-3</v>
      </c>
      <c r="O3227">
        <f t="shared" si="203"/>
        <v>0.50710995190078223</v>
      </c>
      <c r="P3227" t="e" cm="1">
        <f t="array" ref="P3227">IF(AND(O3227&gt;$Q$2,M3227&gt;0,M3228&lt;0,53.93&gt;A3227&gt;16.07),Peak,"")</f>
        <v>#NAME?</v>
      </c>
    </row>
    <row r="3228" spans="1:16" x14ac:dyDescent="0.3">
      <c r="A3228">
        <v>32.2359313959996</v>
      </c>
      <c r="B3228">
        <v>-1.8776953220367401</v>
      </c>
      <c r="C3228">
        <v>1.98382461071014</v>
      </c>
      <c r="D3228">
        <v>5.7719969749450604</v>
      </c>
      <c r="E3228">
        <v>5.32919839024543E-2</v>
      </c>
      <c r="F3228">
        <v>-9.4861000776290894E-2</v>
      </c>
      <c r="G3228">
        <v>-0.20570948719978299</v>
      </c>
      <c r="H3228">
        <v>7.0999908447265598</v>
      </c>
      <c r="I3228">
        <v>-21.7918701171875</v>
      </c>
      <c r="J3228">
        <v>-16.545791625976499</v>
      </c>
      <c r="L3228">
        <f t="shared" si="200"/>
        <v>6.3857066082958136</v>
      </c>
      <c r="M3228">
        <f t="shared" si="201"/>
        <v>-0.29908348364307358</v>
      </c>
      <c r="N3228">
        <f t="shared" si="202"/>
        <v>8.9450930188076663E-2</v>
      </c>
      <c r="O3228">
        <f t="shared" si="203"/>
        <v>0.50714314444625042</v>
      </c>
      <c r="P3228" t="str" cm="1">
        <f t="array" ref="P3228">IF(AND(O3228&gt;$Q$2,M3228&gt;0,M3229&lt;0,53.93&gt;A3228&gt;16.07),Peak,"")</f>
        <v/>
      </c>
    </row>
    <row r="3229" spans="1:16" x14ac:dyDescent="0.3">
      <c r="A3229">
        <v>32.245910643999103</v>
      </c>
      <c r="B3229">
        <v>-1.66438889503479</v>
      </c>
      <c r="C3229">
        <v>1.84221911430358</v>
      </c>
      <c r="D3229">
        <v>5.9507255554199201</v>
      </c>
      <c r="E3229">
        <v>0.30163520574569702</v>
      </c>
      <c r="F3229">
        <v>-0.34000658988952598</v>
      </c>
      <c r="G3229">
        <v>-0.14282399415969799</v>
      </c>
      <c r="H3229">
        <v>6.8999938964843697</v>
      </c>
      <c r="I3229">
        <v>-21.989974975585898</v>
      </c>
      <c r="J3229">
        <v>-16.740432739257798</v>
      </c>
      <c r="L3229">
        <f t="shared" si="200"/>
        <v>6.4478753318398079</v>
      </c>
      <c r="M3229">
        <f t="shared" si="201"/>
        <v>6.2168723543994275E-2</v>
      </c>
      <c r="N3229">
        <f t="shared" si="202"/>
        <v>3.864950187089588E-3</v>
      </c>
      <c r="O3229">
        <f t="shared" si="203"/>
        <v>0.50801648677938294</v>
      </c>
      <c r="P3229" t="e" cm="1">
        <f t="array" ref="P3229">IF(AND(O3229&gt;$Q$2,M3229&gt;0,M3230&lt;0,53.93&gt;A3229&gt;16.07),Peak,"")</f>
        <v>#NAME?</v>
      </c>
    </row>
    <row r="3230" spans="1:16" x14ac:dyDescent="0.3">
      <c r="A3230">
        <v>32.255889891999601</v>
      </c>
      <c r="B3230">
        <v>-1.54478764533996</v>
      </c>
      <c r="C3230">
        <v>1.76258468627929</v>
      </c>
      <c r="D3230">
        <v>5.6492524147033603</v>
      </c>
      <c r="E3230">
        <v>0.53185886144637995</v>
      </c>
      <c r="F3230">
        <v>-0.45831590890884399</v>
      </c>
      <c r="G3230">
        <v>-0.104453437030315</v>
      </c>
      <c r="H3230">
        <v>6.8999938964843697</v>
      </c>
      <c r="I3230">
        <v>-21.989974975585898</v>
      </c>
      <c r="J3230">
        <v>-16.740432739257798</v>
      </c>
      <c r="L3230">
        <f t="shared" si="200"/>
        <v>6.1161365657196525</v>
      </c>
      <c r="M3230">
        <f t="shared" si="201"/>
        <v>-0.3317387661201554</v>
      </c>
      <c r="N3230">
        <f t="shared" si="202"/>
        <v>0.11005060894692317</v>
      </c>
      <c r="O3230">
        <f t="shared" si="203"/>
        <v>0.50996552888164404</v>
      </c>
      <c r="P3230" t="str" cm="1">
        <f t="array" ref="P3230">IF(AND(O3230&gt;$Q$2,M3230&gt;0,M3231&lt;0,53.93&gt;A3230&gt;16.07),Peak,"")</f>
        <v/>
      </c>
    </row>
    <row r="3231" spans="1:16" x14ac:dyDescent="0.3">
      <c r="A3231">
        <v>32.265899657999398</v>
      </c>
      <c r="B3231">
        <v>-0.99752563238143899</v>
      </c>
      <c r="C3231">
        <v>1.7998571395873999</v>
      </c>
      <c r="D3231">
        <v>5.4268150329589799</v>
      </c>
      <c r="E3231">
        <v>0.75355583429336503</v>
      </c>
      <c r="F3231">
        <v>-0.42420855164527799</v>
      </c>
      <c r="G3231">
        <v>-9.8058387637138297E-2</v>
      </c>
      <c r="H3231">
        <v>6.8999938964843697</v>
      </c>
      <c r="I3231">
        <v>-21.989974975585898</v>
      </c>
      <c r="J3231">
        <v>-16.740432739257798</v>
      </c>
      <c r="L3231">
        <f t="shared" si="200"/>
        <v>5.8038663416839036</v>
      </c>
      <c r="M3231">
        <f t="shared" si="201"/>
        <v>-0.31227022403574889</v>
      </c>
      <c r="N3231">
        <f t="shared" si="202"/>
        <v>9.7512692819336805E-2</v>
      </c>
      <c r="O3231">
        <f t="shared" si="203"/>
        <v>0.50834025698793639</v>
      </c>
      <c r="P3231" t="str" cm="1">
        <f t="array" ref="P3231">IF(AND(O3231&gt;$Q$2,M3231&gt;0,M3232&lt;0,53.93&gt;A3231&gt;16.07),Peak,"")</f>
        <v/>
      </c>
    </row>
    <row r="3232" spans="1:16" x14ac:dyDescent="0.3">
      <c r="A3232">
        <v>32.275878905999797</v>
      </c>
      <c r="B3232">
        <v>-0.39607635140419001</v>
      </c>
      <c r="C3232">
        <v>1.33073270320892</v>
      </c>
      <c r="D3232">
        <v>5.55629539489746</v>
      </c>
      <c r="E3232">
        <v>0.92728900909423795</v>
      </c>
      <c r="F3232">
        <v>-0.27712163329124401</v>
      </c>
      <c r="G3232">
        <v>-0.120441459119319</v>
      </c>
      <c r="H3232">
        <v>6.3999938964843697</v>
      </c>
      <c r="I3232">
        <v>-22.7824096679687</v>
      </c>
      <c r="J3232">
        <v>-16.1564636230468</v>
      </c>
      <c r="L3232">
        <f t="shared" si="200"/>
        <v>5.7271410423430371</v>
      </c>
      <c r="M3232">
        <f t="shared" si="201"/>
        <v>-7.6725299340866471E-2</v>
      </c>
      <c r="N3232">
        <f t="shared" si="202"/>
        <v>5.886771558945565E-3</v>
      </c>
      <c r="O3232">
        <f t="shared" si="203"/>
        <v>0.51515117153006729</v>
      </c>
      <c r="P3232" t="str" cm="1">
        <f t="array" ref="P3232">IF(AND(O3232&gt;$Q$2,M3232&gt;0,M3233&lt;0,53.93&gt;A3232&gt;16.07),Peak,"")</f>
        <v/>
      </c>
    </row>
    <row r="3233" spans="1:16" x14ac:dyDescent="0.3">
      <c r="A3233">
        <v>32.285858153999399</v>
      </c>
      <c r="B3233">
        <v>-0.46283751726150502</v>
      </c>
      <c r="C3233">
        <v>1.53041744232177</v>
      </c>
      <c r="D3233">
        <v>5.3278708457946697</v>
      </c>
      <c r="E3233">
        <v>1.0029646158218299</v>
      </c>
      <c r="F3233">
        <v>-9.6992589533328996E-2</v>
      </c>
      <c r="G3233">
        <v>-0.159877553582191</v>
      </c>
      <c r="H3233">
        <v>6.3999938964843697</v>
      </c>
      <c r="I3233">
        <v>-22.7824096679687</v>
      </c>
      <c r="J3233">
        <v>-16.1564636230468</v>
      </c>
      <c r="L3233">
        <f t="shared" si="200"/>
        <v>5.5626076497103689</v>
      </c>
      <c r="M3233">
        <f t="shared" si="201"/>
        <v>-0.1645333926326682</v>
      </c>
      <c r="N3233">
        <f t="shared" si="202"/>
        <v>2.7071237291215754E-2</v>
      </c>
      <c r="O3233">
        <f t="shared" si="203"/>
        <v>0.52301427474413942</v>
      </c>
      <c r="P3233" t="str" cm="1">
        <f t="array" ref="P3233">IF(AND(O3233&gt;$Q$2,M3233&gt;0,M3234&lt;0,53.93&gt;A3233&gt;16.07),Peak,"")</f>
        <v/>
      </c>
    </row>
    <row r="3234" spans="1:16" x14ac:dyDescent="0.3">
      <c r="A3234">
        <v>32.2958984369997</v>
      </c>
      <c r="B3234">
        <v>-0.18860778212547299</v>
      </c>
      <c r="C3234">
        <v>1.7010626792907699</v>
      </c>
      <c r="D3234">
        <v>5.1474957466125399</v>
      </c>
      <c r="E3234">
        <v>0.97098904848098699</v>
      </c>
      <c r="F3234">
        <v>8.7399356067180606E-2</v>
      </c>
      <c r="G3234">
        <v>-0.20144602656364399</v>
      </c>
      <c r="H3234">
        <v>6.3999938964843697</v>
      </c>
      <c r="I3234">
        <v>-22.7824096679687</v>
      </c>
      <c r="J3234">
        <v>-16.1564636230468</v>
      </c>
      <c r="L3234">
        <f t="shared" si="200"/>
        <v>5.4245644613875106</v>
      </c>
      <c r="M3234">
        <f t="shared" si="201"/>
        <v>-0.13804318832285833</v>
      </c>
      <c r="N3234">
        <f t="shared" si="202"/>
        <v>1.9055921842340132E-2</v>
      </c>
      <c r="O3234">
        <f t="shared" si="203"/>
        <v>0.54695970521157433</v>
      </c>
      <c r="P3234" t="str" cm="1">
        <f t="array" ref="P3234">IF(AND(O3234&gt;$Q$2,M3234&gt;0,M3235&lt;0,53.93&gt;A3234&gt;16.07),Peak,"")</f>
        <v/>
      </c>
    </row>
    <row r="3235" spans="1:16" x14ac:dyDescent="0.3">
      <c r="A3235">
        <v>32.305877685999803</v>
      </c>
      <c r="B3235">
        <v>-0.39517822861671398</v>
      </c>
      <c r="C3235">
        <v>2.0269348621368399</v>
      </c>
      <c r="D3235">
        <v>5.4552555084228498</v>
      </c>
      <c r="E3235">
        <v>0.85800898075103704</v>
      </c>
      <c r="F3235">
        <v>0.24940849840641</v>
      </c>
      <c r="G3235">
        <v>-0.25260695815086298</v>
      </c>
      <c r="H3235">
        <v>6.5</v>
      </c>
      <c r="I3235">
        <v>-23.2776794433593</v>
      </c>
      <c r="J3235">
        <v>-15.6698150634765</v>
      </c>
      <c r="L3235">
        <f t="shared" si="200"/>
        <v>5.8330475250846519</v>
      </c>
      <c r="M3235">
        <f t="shared" si="201"/>
        <v>0.40848306369714127</v>
      </c>
      <c r="N3235">
        <f t="shared" si="202"/>
        <v>0.16685841332740278</v>
      </c>
      <c r="O3235">
        <f t="shared" si="203"/>
        <v>0.56437804219208554</v>
      </c>
      <c r="P3235" t="str" cm="1">
        <f t="array" ref="P3235">IF(AND(O3235&gt;$Q$2,M3235&gt;0,M3236&lt;0,53.93&gt;A3235&gt;16.07),Peak,"")</f>
        <v/>
      </c>
    </row>
    <row r="3236" spans="1:16" x14ac:dyDescent="0.3">
      <c r="A3236">
        <v>32.3158569329998</v>
      </c>
      <c r="B3236">
        <v>-0.61552000045776301</v>
      </c>
      <c r="C3236">
        <v>2.1947360038757302</v>
      </c>
      <c r="D3236">
        <v>5.7016434669494602</v>
      </c>
      <c r="E3236">
        <v>0.67041939496993996</v>
      </c>
      <c r="F3236">
        <v>0.302701026201248</v>
      </c>
      <c r="G3236">
        <v>-0.32401880621910001</v>
      </c>
      <c r="H3236">
        <v>6.5</v>
      </c>
      <c r="I3236">
        <v>-23.2776794433593</v>
      </c>
      <c r="J3236">
        <v>-15.6698150634765</v>
      </c>
      <c r="L3236">
        <f t="shared" si="200"/>
        <v>6.1403965036371542</v>
      </c>
      <c r="M3236">
        <f t="shared" si="201"/>
        <v>0.30734897855250232</v>
      </c>
      <c r="N3236">
        <f t="shared" si="202"/>
        <v>9.4463394617266536E-2</v>
      </c>
      <c r="O3236">
        <f t="shared" si="203"/>
        <v>0.62430342188128596</v>
      </c>
      <c r="P3236" t="str" cm="1">
        <f t="array" ref="P3236">IF(AND(O3236&gt;$Q$2,M3236&gt;0,M3237&lt;0,53.93&gt;A3236&gt;16.07),Peak,"")</f>
        <v/>
      </c>
    </row>
    <row r="3237" spans="1:16" x14ac:dyDescent="0.3">
      <c r="A3237">
        <v>32.325836180999403</v>
      </c>
      <c r="B3237">
        <v>-1.01908075809478</v>
      </c>
      <c r="C3237">
        <v>2.36148929595947</v>
      </c>
      <c r="D3237">
        <v>6.2891716957092196</v>
      </c>
      <c r="E3237">
        <v>0.41994428634643499</v>
      </c>
      <c r="F3237">
        <v>0.22702568769454901</v>
      </c>
      <c r="G3237">
        <v>-0.40822079777717502</v>
      </c>
      <c r="H3237">
        <v>6.5</v>
      </c>
      <c r="I3237">
        <v>-23.2776794433593</v>
      </c>
      <c r="J3237">
        <v>-15.6698150634765</v>
      </c>
      <c r="L3237">
        <f t="shared" si="200"/>
        <v>6.794765478260465</v>
      </c>
      <c r="M3237">
        <f t="shared" si="201"/>
        <v>0.65436897462331078</v>
      </c>
      <c r="N3237">
        <f t="shared" si="202"/>
        <v>0.42819875494956317</v>
      </c>
      <c r="O3237">
        <f t="shared" si="203"/>
        <v>0.65921471052579073</v>
      </c>
      <c r="P3237" t="str" cm="1">
        <f t="array" ref="P3237">IF(AND(O3237&gt;$Q$2,M3237&gt;0,M3238&lt;0,53.93&gt;A3237&gt;16.07),Peak,"")</f>
        <v/>
      </c>
    </row>
    <row r="3238" spans="1:16" x14ac:dyDescent="0.3">
      <c r="A3238">
        <v>32.3358459469991</v>
      </c>
      <c r="B3238">
        <v>-1.1861333847045801</v>
      </c>
      <c r="C3238">
        <v>2.28320217132568</v>
      </c>
      <c r="D3238">
        <v>8.4171466827392507</v>
      </c>
      <c r="E3238">
        <v>0.20570895075798001</v>
      </c>
      <c r="F3238">
        <v>6.3950754702091203E-2</v>
      </c>
      <c r="G3238">
        <v>-0.443393945693969</v>
      </c>
      <c r="H3238">
        <v>6.79998779296875</v>
      </c>
      <c r="I3238">
        <v>-23.2776794433593</v>
      </c>
      <c r="J3238">
        <v>-15.3778533935546</v>
      </c>
      <c r="L3238">
        <f t="shared" si="200"/>
        <v>8.8016068328575905</v>
      </c>
      <c r="M3238">
        <f t="shared" si="201"/>
        <v>2.0068413545971255</v>
      </c>
      <c r="N3238">
        <f t="shared" si="202"/>
        <v>4.0274122225212254</v>
      </c>
      <c r="O3238">
        <f t="shared" si="203"/>
        <v>0.6863066798130224</v>
      </c>
      <c r="P3238" t="str" cm="1">
        <f t="array" ref="P3238">IF(AND(O3238&gt;$Q$2,M3238&gt;0,M3239&lt;0,53.93&gt;A3238&gt;16.07),Peak,"")</f>
        <v/>
      </c>
    </row>
    <row r="3239" spans="1:16" x14ac:dyDescent="0.3">
      <c r="A3239">
        <v>32.345825194999598</v>
      </c>
      <c r="B3239">
        <v>-1.27115666866302</v>
      </c>
      <c r="C3239">
        <v>2.4968078136443999</v>
      </c>
      <c r="D3239">
        <v>9.8740663528442294</v>
      </c>
      <c r="E3239">
        <v>0.154548034071922</v>
      </c>
      <c r="F3239">
        <v>-0.187589600682258</v>
      </c>
      <c r="G3239">
        <v>-0.43273544311523399</v>
      </c>
      <c r="H3239">
        <v>6.79998779296875</v>
      </c>
      <c r="I3239">
        <v>-23.2776794433593</v>
      </c>
      <c r="J3239">
        <v>-15.3778533935546</v>
      </c>
      <c r="L3239">
        <f t="shared" si="200"/>
        <v>10.263872313845917</v>
      </c>
      <c r="M3239">
        <f t="shared" si="201"/>
        <v>1.4622654809883269</v>
      </c>
      <c r="N3239">
        <f t="shared" si="202"/>
        <v>2.138220336890023</v>
      </c>
      <c r="O3239">
        <f t="shared" si="203"/>
        <v>0.60603514447414863</v>
      </c>
      <c r="P3239" t="str" cm="1">
        <f t="array" ref="P3239">IF(AND(O3239&gt;$Q$2,M3239&gt;0,M3240&lt;0,53.93&gt;A3239&gt;16.07),Peak,"")</f>
        <v/>
      </c>
    </row>
    <row r="3240" spans="1:16" x14ac:dyDescent="0.3">
      <c r="A3240">
        <v>32.355804442999201</v>
      </c>
      <c r="B3240">
        <v>-1.22999227046966</v>
      </c>
      <c r="C3240">
        <v>2.9238698482513401</v>
      </c>
      <c r="D3240">
        <v>11.1970157623291</v>
      </c>
      <c r="E3240">
        <v>0.27605476975440901</v>
      </c>
      <c r="F3240">
        <v>-0.47004020214080799</v>
      </c>
      <c r="G3240">
        <v>-0.39010143280029203</v>
      </c>
      <c r="H3240">
        <v>6.79998779296875</v>
      </c>
      <c r="I3240">
        <v>-23.2776794433593</v>
      </c>
      <c r="J3240">
        <v>-15.3778533935546</v>
      </c>
      <c r="L3240">
        <f t="shared" si="200"/>
        <v>11.637656888599816</v>
      </c>
      <c r="M3240">
        <f t="shared" si="201"/>
        <v>1.3737845747538984</v>
      </c>
      <c r="N3240">
        <f t="shared" si="202"/>
        <v>1.8872840578317494</v>
      </c>
      <c r="O3240">
        <f t="shared" si="203"/>
        <v>0.56198011112783774</v>
      </c>
      <c r="P3240" t="str" cm="1">
        <f t="array" ref="P3240">IF(AND(O3240&gt;$Q$2,M3240&gt;0,M3241&lt;0,53.93&gt;A3240&gt;16.07),Peak,"")</f>
        <v/>
      </c>
    </row>
    <row r="3241" spans="1:16" x14ac:dyDescent="0.3">
      <c r="A3241">
        <v>32.365783690999699</v>
      </c>
      <c r="B3241">
        <v>-1.47114074230194</v>
      </c>
      <c r="C3241">
        <v>2.7370581626892001</v>
      </c>
      <c r="D3241">
        <v>11.5095653533935</v>
      </c>
      <c r="E3241">
        <v>0.46151277422904902</v>
      </c>
      <c r="F3241">
        <v>-0.66082721948623602</v>
      </c>
      <c r="G3241">
        <v>-0.34426975250244102</v>
      </c>
      <c r="H3241">
        <v>6.1999969482421804</v>
      </c>
      <c r="I3241">
        <v>-23.5748291015625</v>
      </c>
      <c r="J3241">
        <v>-15.280517578125</v>
      </c>
      <c r="L3241">
        <f t="shared" si="200"/>
        <v>11.921654125734412</v>
      </c>
      <c r="M3241">
        <f t="shared" si="201"/>
        <v>0.28399723713459579</v>
      </c>
      <c r="N3241">
        <f t="shared" si="202"/>
        <v>8.0654430700083837E-2</v>
      </c>
      <c r="O3241">
        <f t="shared" si="203"/>
        <v>0.52712750835414557</v>
      </c>
      <c r="P3241" t="e" cm="1">
        <f t="array" ref="P3241">IF(AND(O3241&gt;$Q$2,M3241&gt;0,M3242&lt;0,53.93&gt;A3241&gt;16.07),Peak,"")</f>
        <v>#NAME?</v>
      </c>
    </row>
    <row r="3242" spans="1:16" x14ac:dyDescent="0.3">
      <c r="A3242">
        <v>32.375793456999403</v>
      </c>
      <c r="B3242">
        <v>-1.2156220674514699</v>
      </c>
      <c r="C3242">
        <v>2.9241690635681099</v>
      </c>
      <c r="D3242">
        <v>11.440110206604</v>
      </c>
      <c r="E3242">
        <v>0.59474408626556396</v>
      </c>
      <c r="F3242">
        <v>-0.72477847337722701</v>
      </c>
      <c r="G3242">
        <v>-0.30376735329627902</v>
      </c>
      <c r="H3242">
        <v>6.1999969482421804</v>
      </c>
      <c r="I3242">
        <v>-23.5748291015625</v>
      </c>
      <c r="J3242">
        <v>-15.280517578125</v>
      </c>
      <c r="L3242">
        <f t="shared" si="200"/>
        <v>11.870325322519548</v>
      </c>
      <c r="M3242">
        <f t="shared" si="201"/>
        <v>-5.1328803214863328E-2</v>
      </c>
      <c r="N3242">
        <f t="shared" si="202"/>
        <v>2.6346460394701637E-3</v>
      </c>
      <c r="O3242">
        <f t="shared" si="203"/>
        <v>0.52921269771920398</v>
      </c>
      <c r="P3242" t="str" cm="1">
        <f t="array" ref="P3242">IF(AND(O3242&gt;$Q$2,M3242&gt;0,M3243&lt;0,53.93&gt;A3242&gt;16.07),Peak,"")</f>
        <v/>
      </c>
    </row>
    <row r="3243" spans="1:16" x14ac:dyDescent="0.3">
      <c r="A3243">
        <v>32.385772704999901</v>
      </c>
      <c r="B3243">
        <v>-0.96728849411010698</v>
      </c>
      <c r="C3243">
        <v>3.0551466941833398</v>
      </c>
      <c r="D3243">
        <v>11.292965888976999</v>
      </c>
      <c r="E3243">
        <v>0.65762901306152299</v>
      </c>
      <c r="F3243">
        <v>-0.62778615951537997</v>
      </c>
      <c r="G3243">
        <v>-0.24834322929382299</v>
      </c>
      <c r="H3243">
        <v>6.1999969482421804</v>
      </c>
      <c r="I3243">
        <v>-23.5748291015625</v>
      </c>
      <c r="J3243">
        <v>-15.280517578125</v>
      </c>
      <c r="L3243">
        <f t="shared" si="200"/>
        <v>11.73885202749465</v>
      </c>
      <c r="M3243">
        <f t="shared" si="201"/>
        <v>-0.13147329502489846</v>
      </c>
      <c r="N3243">
        <f t="shared" si="202"/>
        <v>1.7285227304703991E-2</v>
      </c>
      <c r="O3243">
        <f t="shared" si="203"/>
        <v>0.53151887505598483</v>
      </c>
      <c r="P3243" t="str" cm="1">
        <f t="array" ref="P3243">IF(AND(O3243&gt;$Q$2,M3243&gt;0,M3244&lt;0,53.93&gt;A3243&gt;16.07),Peak,"")</f>
        <v/>
      </c>
    </row>
    <row r="3244" spans="1:16" x14ac:dyDescent="0.3">
      <c r="A3244">
        <v>32.395751952999397</v>
      </c>
      <c r="B3244">
        <v>-1.19661164283752</v>
      </c>
      <c r="C3244">
        <v>2.9795539379119802</v>
      </c>
      <c r="D3244">
        <v>10.963650703430099</v>
      </c>
      <c r="E3244">
        <v>0.64164125919341997</v>
      </c>
      <c r="F3244">
        <v>-0.40182545781135498</v>
      </c>
      <c r="G3244">
        <v>-0.15881174802780099</v>
      </c>
      <c r="H3244">
        <v>6</v>
      </c>
      <c r="I3244">
        <v>-23.971054077148398</v>
      </c>
      <c r="J3244">
        <v>-14.988540649414</v>
      </c>
      <c r="L3244">
        <f t="shared" si="200"/>
        <v>11.424152390419362</v>
      </c>
      <c r="M3244">
        <f t="shared" si="201"/>
        <v>-0.3146996370752877</v>
      </c>
      <c r="N3244">
        <f t="shared" si="202"/>
        <v>9.9035861575317796E-2</v>
      </c>
      <c r="O3244">
        <f t="shared" si="203"/>
        <v>0.53349225267719802</v>
      </c>
      <c r="P3244" t="str" cm="1">
        <f t="array" ref="P3244">IF(AND(O3244&gt;$Q$2,M3244&gt;0,M3245&lt;0,53.93&gt;A3244&gt;16.07),Peak,"")</f>
        <v/>
      </c>
    </row>
    <row r="3245" spans="1:16" x14ac:dyDescent="0.3">
      <c r="A3245">
        <v>32.405761717999603</v>
      </c>
      <c r="B3245">
        <v>-1.3534854650497401</v>
      </c>
      <c r="C3245">
        <v>3.1460077762603702</v>
      </c>
      <c r="D3245">
        <v>10.397976875305099</v>
      </c>
      <c r="E3245">
        <v>0.518002688884735</v>
      </c>
      <c r="F3245">
        <v>-9.3795202672481495E-2</v>
      </c>
      <c r="G3245">
        <v>-4.3700076639652197E-2</v>
      </c>
      <c r="H3245">
        <v>6</v>
      </c>
      <c r="I3245">
        <v>-23.971054077148398</v>
      </c>
      <c r="J3245">
        <v>-14.988540649414</v>
      </c>
      <c r="L3245">
        <f t="shared" si="200"/>
        <v>10.94747509390961</v>
      </c>
      <c r="M3245">
        <f t="shared" si="201"/>
        <v>-0.47667729650975232</v>
      </c>
      <c r="N3245">
        <f t="shared" si="202"/>
        <v>0.22722124500784632</v>
      </c>
      <c r="O3245">
        <f t="shared" si="203"/>
        <v>0.53611670982604354</v>
      </c>
      <c r="P3245" t="str" cm="1">
        <f t="array" ref="P3245">IF(AND(O3245&gt;$Q$2,M3245&gt;0,M3246&lt;0,53.93&gt;A3245&gt;16.07),Peak,"")</f>
        <v/>
      </c>
    </row>
    <row r="3246" spans="1:16" x14ac:dyDescent="0.3">
      <c r="A3246">
        <v>32.415771483999301</v>
      </c>
      <c r="B3246">
        <v>-0.93495577573776201</v>
      </c>
      <c r="C3246">
        <v>3.4826576709747301</v>
      </c>
      <c r="D3246">
        <v>10.1999387741088</v>
      </c>
      <c r="E3246">
        <v>0.26752784848213101</v>
      </c>
      <c r="F3246">
        <v>0.26752784848213101</v>
      </c>
      <c r="G3246">
        <v>4.9028795212507199E-2</v>
      </c>
      <c r="H3246">
        <v>6</v>
      </c>
      <c r="I3246">
        <v>-23.971054077148398</v>
      </c>
      <c r="J3246">
        <v>-14.988540649414</v>
      </c>
      <c r="L3246">
        <f t="shared" si="200"/>
        <v>10.818585755603763</v>
      </c>
      <c r="M3246">
        <f t="shared" si="201"/>
        <v>-0.12888933830584648</v>
      </c>
      <c r="N3246">
        <f t="shared" si="202"/>
        <v>1.6612461528918945E-2</v>
      </c>
      <c r="O3246">
        <f t="shared" si="203"/>
        <v>0.55969151608188161</v>
      </c>
      <c r="P3246" t="str" cm="1">
        <f t="array" ref="P3246">IF(AND(O3246&gt;$Q$2,M3246&gt;0,M3247&lt;0,53.93&gt;A3246&gt;16.07),Peak,"")</f>
        <v/>
      </c>
    </row>
    <row r="3247" spans="1:16" x14ac:dyDescent="0.3">
      <c r="A3247">
        <v>32.425750731999798</v>
      </c>
      <c r="B3247">
        <v>-0.81026506423950195</v>
      </c>
      <c r="C3247">
        <v>3.24659872055053</v>
      </c>
      <c r="D3247">
        <v>10.816357612609799</v>
      </c>
      <c r="E3247">
        <v>-3.6239497363567297E-2</v>
      </c>
      <c r="F3247">
        <v>0.59687566757202104</v>
      </c>
      <c r="G3247">
        <v>0.102321311831474</v>
      </c>
      <c r="H3247">
        <v>5.79998779296875</v>
      </c>
      <c r="I3247">
        <v>-24.0700988769531</v>
      </c>
      <c r="J3247">
        <v>-15.4751892089843</v>
      </c>
      <c r="L3247">
        <f t="shared" si="200"/>
        <v>11.322125451101014</v>
      </c>
      <c r="M3247">
        <f t="shared" si="201"/>
        <v>0.50353969549725086</v>
      </c>
      <c r="N3247">
        <f t="shared" si="202"/>
        <v>0.25355222494146412</v>
      </c>
      <c r="O3247">
        <f t="shared" si="203"/>
        <v>0.57703798279633733</v>
      </c>
      <c r="P3247" t="str" cm="1">
        <f t="array" ref="P3247">IF(AND(O3247&gt;$Q$2,M3247&gt;0,M3248&lt;0,53.93&gt;A3247&gt;16.07),Peak,"")</f>
        <v/>
      </c>
    </row>
    <row r="3248" spans="1:16" x14ac:dyDescent="0.3">
      <c r="A3248">
        <v>32.435729979999401</v>
      </c>
      <c r="B3248">
        <v>-1.10545122623443</v>
      </c>
      <c r="C3248">
        <v>3.8613703250885001</v>
      </c>
      <c r="D3248">
        <v>11.1717185974121</v>
      </c>
      <c r="E3248">
        <v>-0.27712163329124401</v>
      </c>
      <c r="F3248">
        <v>0.86333823204040505</v>
      </c>
      <c r="G3248">
        <v>0.169469729065895</v>
      </c>
      <c r="H3248">
        <v>5.79998779296875</v>
      </c>
      <c r="I3248">
        <v>-24.0700988769531</v>
      </c>
      <c r="J3248">
        <v>-15.4751892089843</v>
      </c>
      <c r="L3248">
        <f t="shared" si="200"/>
        <v>11.871794288178206</v>
      </c>
      <c r="M3248">
        <f t="shared" si="201"/>
        <v>0.54966883707719205</v>
      </c>
      <c r="N3248">
        <f t="shared" si="202"/>
        <v>0.30213583045379272</v>
      </c>
      <c r="O3248">
        <f t="shared" si="203"/>
        <v>0.59053086036832814</v>
      </c>
      <c r="P3248" t="str" cm="1">
        <f t="array" ref="P3248">IF(AND(O3248&gt;$Q$2,M3248&gt;0,M3249&lt;0,53.93&gt;A3248&gt;16.07),Peak,"")</f>
        <v/>
      </c>
    </row>
    <row r="3249" spans="1:16" x14ac:dyDescent="0.3">
      <c r="A3249">
        <v>32.445739745999099</v>
      </c>
      <c r="B3249">
        <v>-1.12565922737121</v>
      </c>
      <c r="C3249">
        <v>4.4036922454833896</v>
      </c>
      <c r="D3249">
        <v>12.14484500885</v>
      </c>
      <c r="E3249">
        <v>-0.37944293022155701</v>
      </c>
      <c r="F3249">
        <v>1.04559826850891</v>
      </c>
      <c r="G3249">
        <v>0.35279613733291598</v>
      </c>
      <c r="H3249">
        <v>5.79998779296875</v>
      </c>
      <c r="I3249">
        <v>-24.0700988769531</v>
      </c>
      <c r="J3249">
        <v>-15.4751892089843</v>
      </c>
      <c r="L3249">
        <f t="shared" si="200"/>
        <v>12.967531545289768</v>
      </c>
      <c r="M3249">
        <f t="shared" si="201"/>
        <v>1.095737257111562</v>
      </c>
      <c r="N3249">
        <f t="shared" si="202"/>
        <v>1.2006401366223693</v>
      </c>
      <c r="O3249">
        <f t="shared" si="203"/>
        <v>0.58424787704726955</v>
      </c>
      <c r="P3249" t="str" cm="1">
        <f t="array" ref="P3249">IF(AND(O3249&gt;$Q$2,M3249&gt;0,M3250&lt;0,53.93&gt;A3249&gt;16.07),Peak,"")</f>
        <v/>
      </c>
    </row>
    <row r="3250" spans="1:16" x14ac:dyDescent="0.3">
      <c r="A3250">
        <v>32.455718993999596</v>
      </c>
      <c r="B3250">
        <v>-1.1888278722762999</v>
      </c>
      <c r="C3250">
        <v>4.4394679069518999</v>
      </c>
      <c r="D3250">
        <v>12.8865518569946</v>
      </c>
      <c r="E3250">
        <v>-0.342138171195983</v>
      </c>
      <c r="F3250">
        <v>1.03600561618804</v>
      </c>
      <c r="G3250">
        <v>0.55957090854644698</v>
      </c>
      <c r="H3250">
        <v>5.6999969482421804</v>
      </c>
      <c r="I3250">
        <v>-24.0700988769531</v>
      </c>
      <c r="J3250">
        <v>-15.9618225097656</v>
      </c>
      <c r="L3250">
        <f t="shared" si="200"/>
        <v>13.681571758016981</v>
      </c>
      <c r="M3250">
        <f t="shared" si="201"/>
        <v>0.71404021272721252</v>
      </c>
      <c r="N3250">
        <f t="shared" si="202"/>
        <v>0.5098534253915229</v>
      </c>
      <c r="O3250">
        <f t="shared" si="203"/>
        <v>0.57761804296221053</v>
      </c>
      <c r="P3250" t="str" cm="1">
        <f t="array" ref="P3250">IF(AND(O3250&gt;$Q$2,M3250&gt;0,M3251&lt;0,53.93&gt;A3250&gt;16.07),Peak,"")</f>
        <v/>
      </c>
    </row>
    <row r="3251" spans="1:16" x14ac:dyDescent="0.3">
      <c r="A3251">
        <v>32.465698241999199</v>
      </c>
      <c r="B3251">
        <v>-0.72958284616470304</v>
      </c>
      <c r="C3251">
        <v>4.4948530197143501</v>
      </c>
      <c r="D3251">
        <v>12.918436050415</v>
      </c>
      <c r="E3251">
        <v>-0.24408005177974701</v>
      </c>
      <c r="F3251">
        <v>0.83669197559356601</v>
      </c>
      <c r="G3251">
        <v>0.71092152595519997</v>
      </c>
      <c r="H3251">
        <v>5.6999969482421804</v>
      </c>
      <c r="I3251">
        <v>-24.0700988769531</v>
      </c>
      <c r="J3251">
        <v>-15.9618225097656</v>
      </c>
      <c r="L3251">
        <f t="shared" si="200"/>
        <v>13.697517468027367</v>
      </c>
      <c r="M3251">
        <f t="shared" si="201"/>
        <v>1.5945710010386804E-2</v>
      </c>
      <c r="N3251">
        <f t="shared" si="202"/>
        <v>2.5426566773534992E-4</v>
      </c>
      <c r="O3251">
        <f t="shared" si="203"/>
        <v>0.6076469584988714</v>
      </c>
      <c r="P3251" t="str" cm="1">
        <f t="array" ref="P3251">IF(AND(O3251&gt;$Q$2,M3251&gt;0,M3252&lt;0,53.93&gt;A3251&gt;16.07),Peak,"")</f>
        <v/>
      </c>
    </row>
    <row r="3252" spans="1:16" x14ac:dyDescent="0.3">
      <c r="A3252">
        <v>32.475677489999697</v>
      </c>
      <c r="B3252">
        <v>-0.53199368715286199</v>
      </c>
      <c r="C3252">
        <v>3.7901184558868399</v>
      </c>
      <c r="D3252">
        <v>13.175900459289499</v>
      </c>
      <c r="E3252">
        <v>-0.16520707309245999</v>
      </c>
      <c r="F3252">
        <v>0.44978848099708502</v>
      </c>
      <c r="G3252">
        <v>0.72690957784652699</v>
      </c>
      <c r="H3252">
        <v>5.6999969482421804</v>
      </c>
      <c r="I3252">
        <v>-24.0700988769531</v>
      </c>
      <c r="J3252">
        <v>-15.9618225097656</v>
      </c>
      <c r="L3252">
        <f t="shared" si="200"/>
        <v>13.720509032318363</v>
      </c>
      <c r="M3252">
        <f t="shared" si="201"/>
        <v>2.299156429099547E-2</v>
      </c>
      <c r="N3252">
        <f t="shared" si="202"/>
        <v>5.2861202854697807E-4</v>
      </c>
      <c r="O3252">
        <f t="shared" si="203"/>
        <v>0.66283335699014689</v>
      </c>
      <c r="P3252" t="e" cm="1">
        <f t="array" ref="P3252">IF(AND(O3252&gt;$Q$2,M3252&gt;0,M3253&lt;0,53.93&gt;A3252&gt;16.07),Peak,"")</f>
        <v>#NAME?</v>
      </c>
    </row>
    <row r="3253" spans="1:16" x14ac:dyDescent="0.3">
      <c r="A3253">
        <v>32.4856567379993</v>
      </c>
      <c r="B3253">
        <v>-0.46493315696716297</v>
      </c>
      <c r="C3253">
        <v>3.18777108192443</v>
      </c>
      <c r="D3253">
        <v>13.1576385498046</v>
      </c>
      <c r="E3253">
        <v>-0.15348276495933499</v>
      </c>
      <c r="F3253">
        <v>-7.8872978687286294E-2</v>
      </c>
      <c r="G3253">
        <v>0.59580987691879195</v>
      </c>
      <c r="H3253">
        <v>5.3000030517578098</v>
      </c>
      <c r="I3253">
        <v>-23.971054077148398</v>
      </c>
      <c r="J3253">
        <v>-16.0591430664062</v>
      </c>
      <c r="L3253">
        <f t="shared" si="200"/>
        <v>13.546272532268986</v>
      </c>
      <c r="M3253">
        <f t="shared" si="201"/>
        <v>-0.17423650004937663</v>
      </c>
      <c r="N3253">
        <f t="shared" si="202"/>
        <v>3.0358357949456422E-2</v>
      </c>
      <c r="O3253">
        <f t="shared" si="203"/>
        <v>0.71907697302910056</v>
      </c>
      <c r="P3253" t="str" cm="1">
        <f t="array" ref="P3253">IF(AND(O3253&gt;$Q$2,M3253&gt;0,M3254&lt;0,53.93&gt;A3253&gt;16.07),Peak,"")</f>
        <v/>
      </c>
    </row>
    <row r="3254" spans="1:16" x14ac:dyDescent="0.3">
      <c r="A3254">
        <v>32.496307372999503</v>
      </c>
      <c r="B3254">
        <v>-0.87882250547409002</v>
      </c>
      <c r="C3254">
        <v>2.1665945053100502</v>
      </c>
      <c r="D3254">
        <v>13.4835109710693</v>
      </c>
      <c r="E3254">
        <v>-0.21743378043174699</v>
      </c>
      <c r="F3254">
        <v>-0.65123450756072998</v>
      </c>
      <c r="G3254">
        <v>0.403957068920135</v>
      </c>
      <c r="H3254">
        <v>5.3000030517578098</v>
      </c>
      <c r="I3254">
        <v>-23.971054077148398</v>
      </c>
      <c r="J3254">
        <v>-16.0591430664062</v>
      </c>
      <c r="L3254">
        <f t="shared" si="200"/>
        <v>13.684718807981172</v>
      </c>
      <c r="M3254">
        <f t="shared" si="201"/>
        <v>0.1384462757121856</v>
      </c>
      <c r="N3254">
        <f t="shared" si="202"/>
        <v>1.9167371258574512E-2</v>
      </c>
      <c r="O3254">
        <f t="shared" si="203"/>
        <v>0.72266435120176764</v>
      </c>
      <c r="P3254" t="str" cm="1">
        <f t="array" ref="P3254">IF(AND(O3254&gt;$Q$2,M3254&gt;0,M3255&lt;0,53.93&gt;A3254&gt;16.07),Peak,"")</f>
        <v/>
      </c>
    </row>
    <row r="3255" spans="1:16" x14ac:dyDescent="0.3">
      <c r="A3255">
        <v>32.505645751999502</v>
      </c>
      <c r="B3255">
        <v>-0.69156187772750799</v>
      </c>
      <c r="C3255">
        <v>1.74971151351928</v>
      </c>
      <c r="D3255">
        <v>13.6212244033813</v>
      </c>
      <c r="E3255">
        <v>-0.33041360974311801</v>
      </c>
      <c r="F3255">
        <v>-1.18202805519104</v>
      </c>
      <c r="G3255">
        <v>0.25154036283492998</v>
      </c>
      <c r="H3255">
        <v>5.3000030517578098</v>
      </c>
      <c r="I3255">
        <v>-23.971054077148398</v>
      </c>
      <c r="J3255">
        <v>-16.0591430664062</v>
      </c>
      <c r="L3255">
        <f t="shared" si="200"/>
        <v>13.750545533124791</v>
      </c>
      <c r="M3255">
        <f t="shared" si="201"/>
        <v>6.5826725143619313E-2</v>
      </c>
      <c r="N3255">
        <f t="shared" si="202"/>
        <v>4.3331577431336031E-3</v>
      </c>
      <c r="O3255">
        <f t="shared" si="203"/>
        <v>0.72383303226028273</v>
      </c>
      <c r="P3255" t="str" cm="1">
        <f t="array" ref="P3255">IF(AND(O3255&gt;$Q$2,M3255&gt;0,M3256&lt;0,53.93&gt;A3255&gt;16.07),Peak,"")</f>
        <v/>
      </c>
    </row>
    <row r="3256" spans="1:16" x14ac:dyDescent="0.3">
      <c r="A3256">
        <v>32.515625</v>
      </c>
      <c r="B3256">
        <v>-0.91519683599472001</v>
      </c>
      <c r="C3256">
        <v>1.09182953834533</v>
      </c>
      <c r="D3256">
        <v>14.147829055786101</v>
      </c>
      <c r="E3256">
        <v>-0.44552555680274902</v>
      </c>
      <c r="F3256">
        <v>-1.59238016605377</v>
      </c>
      <c r="G3256">
        <v>0.18652327358722601</v>
      </c>
      <c r="H3256">
        <v>3.8000030517578098</v>
      </c>
      <c r="I3256">
        <v>-24.0700988769531</v>
      </c>
      <c r="J3256">
        <v>-16.935104370117099</v>
      </c>
      <c r="L3256">
        <f t="shared" si="200"/>
        <v>14.21937917003283</v>
      </c>
      <c r="M3256">
        <f t="shared" si="201"/>
        <v>0.46883363690803925</v>
      </c>
      <c r="N3256">
        <f t="shared" si="202"/>
        <v>0.21980497909641919</v>
      </c>
      <c r="O3256">
        <f t="shared" si="203"/>
        <v>0.74706552554708605</v>
      </c>
      <c r="P3256" t="str" cm="1">
        <f t="array" ref="P3256">IF(AND(O3256&gt;$Q$2,M3256&gt;0,M3257&lt;0,53.93&gt;A3256&gt;16.07),Peak,"")</f>
        <v/>
      </c>
    </row>
    <row r="3257" spans="1:16" x14ac:dyDescent="0.3">
      <c r="A3257">
        <v>32.525634765999698</v>
      </c>
      <c r="B3257">
        <v>-0.85232758522033603</v>
      </c>
      <c r="C3257">
        <v>0.80128371715545599</v>
      </c>
      <c r="D3257">
        <v>14.412928581237701</v>
      </c>
      <c r="E3257">
        <v>-0.50414729118347101</v>
      </c>
      <c r="F3257">
        <v>-1.8428549766540501</v>
      </c>
      <c r="G3257">
        <v>0.185457482933998</v>
      </c>
      <c r="H3257">
        <v>3.8000030517578098</v>
      </c>
      <c r="I3257">
        <v>-24.0700988769531</v>
      </c>
      <c r="J3257">
        <v>-16.935104370117099</v>
      </c>
      <c r="L3257">
        <f t="shared" si="200"/>
        <v>14.460326005860468</v>
      </c>
      <c r="M3257">
        <f t="shared" si="201"/>
        <v>0.24094683582763743</v>
      </c>
      <c r="N3257">
        <f t="shared" si="202"/>
        <v>5.8055377695350463E-2</v>
      </c>
      <c r="O3257">
        <f t="shared" si="203"/>
        <v>0.74796321832651191</v>
      </c>
      <c r="P3257" t="str" cm="1">
        <f t="array" ref="P3257">IF(AND(O3257&gt;$Q$2,M3257&gt;0,M3258&lt;0,53.93&gt;A3257&gt;16.07),Peak,"")</f>
        <v/>
      </c>
    </row>
    <row r="3258" spans="1:16" x14ac:dyDescent="0.3">
      <c r="A3258">
        <v>32.535614012999702</v>
      </c>
      <c r="B3258">
        <v>-0.888252854347229</v>
      </c>
      <c r="C3258">
        <v>0.59860521554946899</v>
      </c>
      <c r="D3258">
        <v>14.8723230361938</v>
      </c>
      <c r="E3258">
        <v>-0.45405218005180298</v>
      </c>
      <c r="F3258">
        <v>-1.9110692739486601</v>
      </c>
      <c r="G3258">
        <v>0.23768420517444599</v>
      </c>
      <c r="H3258">
        <v>3.8000030517578098</v>
      </c>
      <c r="I3258">
        <v>-24.0700988769531</v>
      </c>
      <c r="J3258">
        <v>-16.935104370117099</v>
      </c>
      <c r="L3258">
        <f t="shared" si="200"/>
        <v>14.910845510239847</v>
      </c>
      <c r="M3258">
        <f t="shared" si="201"/>
        <v>0.45051950437937904</v>
      </c>
      <c r="N3258">
        <f t="shared" si="202"/>
        <v>0.20296782382624134</v>
      </c>
      <c r="O3258">
        <f t="shared" si="203"/>
        <v>0.75399205923406687</v>
      </c>
      <c r="P3258" t="e" cm="1">
        <f t="array" ref="P3258">IF(AND(O3258&gt;$Q$2,M3258&gt;0,M3259&lt;0,53.93&gt;A3258&gt;16.07),Peak,"")</f>
        <v>#NAME?</v>
      </c>
    </row>
    <row r="3259" spans="1:16" x14ac:dyDescent="0.3">
      <c r="A3259">
        <v>32.545593260999297</v>
      </c>
      <c r="B3259">
        <v>-0.59516233205795199</v>
      </c>
      <c r="C3259">
        <v>0.17004638910293501</v>
      </c>
      <c r="D3259">
        <v>14.697935104370099</v>
      </c>
      <c r="E3259">
        <v>-0.29950416088104198</v>
      </c>
      <c r="F3259">
        <v>-1.8194061517715401</v>
      </c>
      <c r="G3259">
        <v>0.302701026201248</v>
      </c>
      <c r="H3259">
        <v>2.40000915527343</v>
      </c>
      <c r="I3259">
        <v>-23.971054077148398</v>
      </c>
      <c r="J3259">
        <v>-17.032424926757798</v>
      </c>
      <c r="L3259">
        <f t="shared" si="200"/>
        <v>14.710962929333434</v>
      </c>
      <c r="M3259">
        <f t="shared" si="201"/>
        <v>-0.19988258090641331</v>
      </c>
      <c r="N3259">
        <f t="shared" si="202"/>
        <v>3.9953046149808866E-2</v>
      </c>
      <c r="O3259">
        <f t="shared" si="203"/>
        <v>0.75363341420049235</v>
      </c>
      <c r="P3259" t="str" cm="1">
        <f t="array" ref="P3259">IF(AND(O3259&gt;$Q$2,M3259&gt;0,M3260&lt;0,53.93&gt;A3259&gt;16.07),Peak,"")</f>
        <v/>
      </c>
    </row>
    <row r="3260" spans="1:16" x14ac:dyDescent="0.3">
      <c r="A3260">
        <v>32.555603026999897</v>
      </c>
      <c r="B3260">
        <v>-0.502205669879913</v>
      </c>
      <c r="C3260">
        <v>0.294288039207458</v>
      </c>
      <c r="D3260">
        <v>13.5977230072021</v>
      </c>
      <c r="E3260">
        <v>-0.11404614895582101</v>
      </c>
      <c r="F3260">
        <v>-1.59024834632873</v>
      </c>
      <c r="G3260">
        <v>0.35386192798614502</v>
      </c>
      <c r="H3260">
        <v>2.40000915527343</v>
      </c>
      <c r="I3260">
        <v>-23.971054077148398</v>
      </c>
      <c r="J3260">
        <v>-17.032424926757798</v>
      </c>
      <c r="L3260">
        <f t="shared" si="200"/>
        <v>13.610175860931168</v>
      </c>
      <c r="M3260">
        <f t="shared" si="201"/>
        <v>-1.1007870684022656</v>
      </c>
      <c r="N3260">
        <f t="shared" si="202"/>
        <v>1.2117321699616541</v>
      </c>
      <c r="O3260">
        <f t="shared" si="203"/>
        <v>0.7534240695447304</v>
      </c>
      <c r="P3260" t="str" cm="1">
        <f t="array" ref="P3260">IF(AND(O3260&gt;$Q$2,M3260&gt;0,M3261&lt;0,53.93&gt;A3260&gt;16.07),Peak,"")</f>
        <v/>
      </c>
    </row>
    <row r="3261" spans="1:16" x14ac:dyDescent="0.3">
      <c r="A3261">
        <v>32.5655822749995</v>
      </c>
      <c r="B3261">
        <v>-0.76670563220977705</v>
      </c>
      <c r="C3261">
        <v>0.26794281601905801</v>
      </c>
      <c r="D3261">
        <v>12.7126140594482</v>
      </c>
      <c r="E3261">
        <v>-6.3953148201107901E-3</v>
      </c>
      <c r="F3261">
        <v>-1.2566373348236</v>
      </c>
      <c r="G3261">
        <v>0.401824921369552</v>
      </c>
      <c r="H3261">
        <v>2.40000915527343</v>
      </c>
      <c r="I3261">
        <v>-23.971054077148398</v>
      </c>
      <c r="J3261">
        <v>-17.032424926757798</v>
      </c>
      <c r="L3261">
        <f t="shared" si="200"/>
        <v>12.738531591341227</v>
      </c>
      <c r="M3261">
        <f t="shared" si="201"/>
        <v>-0.87164426958994135</v>
      </c>
      <c r="N3261">
        <f t="shared" si="202"/>
        <v>0.75976373270898234</v>
      </c>
      <c r="O3261">
        <f t="shared" si="203"/>
        <v>0.74223646690006018</v>
      </c>
      <c r="P3261" t="str" cm="1">
        <f t="array" ref="P3261">IF(AND(O3261&gt;$Q$2,M3261&gt;0,M3262&lt;0,53.93&gt;A3261&gt;16.07),Peak,"")</f>
        <v/>
      </c>
    </row>
    <row r="3262" spans="1:16" x14ac:dyDescent="0.3">
      <c r="A3262">
        <v>32.575592040999197</v>
      </c>
      <c r="B3262">
        <v>-0.52301239967346103</v>
      </c>
      <c r="C3262">
        <v>0.71596115827560403</v>
      </c>
      <c r="D3262">
        <v>11.1453733444213</v>
      </c>
      <c r="E3262">
        <v>-1.91856790333986E-2</v>
      </c>
      <c r="F3262">
        <v>-0.88891923427581698</v>
      </c>
      <c r="G3262">
        <v>0.43486651778221103</v>
      </c>
      <c r="H3262">
        <v>1.5</v>
      </c>
      <c r="I3262">
        <v>-24.1691589355468</v>
      </c>
      <c r="J3262">
        <v>-17.3244018554687</v>
      </c>
      <c r="L3262">
        <f t="shared" si="200"/>
        <v>11.180585375413417</v>
      </c>
      <c r="M3262">
        <f t="shared" si="201"/>
        <v>-1.5579462159278101</v>
      </c>
      <c r="N3262">
        <f t="shared" si="202"/>
        <v>2.427196411723783</v>
      </c>
      <c r="O3262">
        <f t="shared" si="203"/>
        <v>0.74426669921960598</v>
      </c>
      <c r="P3262" t="str" cm="1">
        <f t="array" ref="P3262">IF(AND(O3262&gt;$Q$2,M3262&gt;0,M3263&lt;0,53.93&gt;A3262&gt;16.07),Peak,"")</f>
        <v/>
      </c>
    </row>
    <row r="3263" spans="1:16" x14ac:dyDescent="0.3">
      <c r="A3263">
        <v>32.585540771999099</v>
      </c>
      <c r="B3263">
        <v>-0.57196062803268399</v>
      </c>
      <c r="C3263">
        <v>0.96878540515899603</v>
      </c>
      <c r="D3263">
        <v>9.9742088317871094</v>
      </c>
      <c r="E3263">
        <v>-0.10551923513412401</v>
      </c>
      <c r="F3263">
        <v>-0.52866196632385198</v>
      </c>
      <c r="G3263">
        <v>0.41461530327796903</v>
      </c>
      <c r="H3263">
        <v>1.5</v>
      </c>
      <c r="I3263">
        <v>-24.1691589355468</v>
      </c>
      <c r="J3263">
        <v>-17.3244018554687</v>
      </c>
      <c r="L3263">
        <f t="shared" si="200"/>
        <v>10.037456148913856</v>
      </c>
      <c r="M3263">
        <f t="shared" si="201"/>
        <v>-1.1431292264995605</v>
      </c>
      <c r="N3263">
        <f t="shared" si="202"/>
        <v>1.3067444284774834</v>
      </c>
      <c r="O3263">
        <f t="shared" si="203"/>
        <v>0.81004120404424318</v>
      </c>
      <c r="P3263" t="str" cm="1">
        <f t="array" ref="P3263">IF(AND(O3263&gt;$Q$2,M3263&gt;0,M3264&lt;0,53.93&gt;A3263&gt;16.07),Peak,"")</f>
        <v/>
      </c>
    </row>
    <row r="3264" spans="1:16" x14ac:dyDescent="0.3">
      <c r="A3264">
        <v>32.595550536999298</v>
      </c>
      <c r="B3264">
        <v>-0.79349988698959295</v>
      </c>
      <c r="C3264">
        <v>1.07730972766876</v>
      </c>
      <c r="D3264">
        <v>8.5957250595092702</v>
      </c>
      <c r="E3264">
        <v>-0.223829105496406</v>
      </c>
      <c r="F3264">
        <v>-0.22489489614963501</v>
      </c>
      <c r="G3264">
        <v>0.33574232459068298</v>
      </c>
      <c r="H3264">
        <v>1.5</v>
      </c>
      <c r="I3264">
        <v>-24.1691589355468</v>
      </c>
      <c r="J3264">
        <v>-17.3244018554687</v>
      </c>
      <c r="L3264">
        <f t="shared" si="200"/>
        <v>8.6992371860214206</v>
      </c>
      <c r="M3264">
        <f t="shared" si="201"/>
        <v>-1.3382189628924355</v>
      </c>
      <c r="N3264">
        <f t="shared" si="202"/>
        <v>1.7908299926449056</v>
      </c>
      <c r="O3264">
        <f t="shared" si="203"/>
        <v>0.80488321213915848</v>
      </c>
      <c r="P3264" t="str" cm="1">
        <f t="array" ref="P3264">IF(AND(O3264&gt;$Q$2,M3264&gt;0,M3265&lt;0,53.93&gt;A3264&gt;16.07),Peak,"")</f>
        <v/>
      </c>
    </row>
    <row r="3265" spans="1:16" x14ac:dyDescent="0.3">
      <c r="A3265">
        <v>32.605529784999803</v>
      </c>
      <c r="B3265">
        <v>-0.77793228626251198</v>
      </c>
      <c r="C3265">
        <v>1.16397953033447</v>
      </c>
      <c r="D3265">
        <v>7.5838294029235804</v>
      </c>
      <c r="E3265">
        <v>-0.35492825508117598</v>
      </c>
      <c r="F3265">
        <v>-5.3295181132852996E-3</v>
      </c>
      <c r="G3265">
        <v>0.216367453336715</v>
      </c>
      <c r="H3265">
        <v>1.5</v>
      </c>
      <c r="I3265">
        <v>-23.971054077148398</v>
      </c>
      <c r="J3265">
        <v>-18.297683715820298</v>
      </c>
      <c r="L3265">
        <f t="shared" si="200"/>
        <v>7.7119709155115137</v>
      </c>
      <c r="M3265">
        <f t="shared" si="201"/>
        <v>-0.9872662705099069</v>
      </c>
      <c r="N3265">
        <f t="shared" si="202"/>
        <v>0.97469468888654065</v>
      </c>
      <c r="O3265">
        <f t="shared" si="203"/>
        <v>0.84098073225203518</v>
      </c>
      <c r="P3265" t="str" cm="1">
        <f t="array" ref="P3265">IF(AND(O3265&gt;$Q$2,M3265&gt;0,M3266&lt;0,53.93&gt;A3265&gt;16.07),Peak,"")</f>
        <v/>
      </c>
    </row>
    <row r="3266" spans="1:16" x14ac:dyDescent="0.3">
      <c r="A3266">
        <v>32.615539549999902</v>
      </c>
      <c r="B3266">
        <v>-1.32968485355377</v>
      </c>
      <c r="C3266">
        <v>0.95725935697555498</v>
      </c>
      <c r="D3266">
        <v>6.9201097488403303</v>
      </c>
      <c r="E3266">
        <v>-0.45192059874534601</v>
      </c>
      <c r="F3266">
        <v>0.154548034071922</v>
      </c>
      <c r="G3266">
        <v>0.104452908039093</v>
      </c>
      <c r="H3266">
        <v>1.5</v>
      </c>
      <c r="I3266">
        <v>-23.971054077148398</v>
      </c>
      <c r="J3266">
        <v>-18.297683715820298</v>
      </c>
      <c r="L3266">
        <f t="shared" si="200"/>
        <v>7.1114222362536275</v>
      </c>
      <c r="M3266">
        <f t="shared" si="201"/>
        <v>-0.60054867925788624</v>
      </c>
      <c r="N3266">
        <f t="shared" si="202"/>
        <v>0.36065871615839151</v>
      </c>
      <c r="O3266">
        <f t="shared" si="203"/>
        <v>0.84157472790410959</v>
      </c>
      <c r="P3266" t="str" cm="1">
        <f t="array" ref="P3266">IF(AND(O3266&gt;$Q$2,M3266&gt;0,M3267&lt;0,53.93&gt;A3266&gt;16.07),Peak,"")</f>
        <v/>
      </c>
    </row>
    <row r="3267" spans="1:16" x14ac:dyDescent="0.3">
      <c r="A3267">
        <v>32.625549315999699</v>
      </c>
      <c r="B3267">
        <v>-1.5272740125656099</v>
      </c>
      <c r="C3267">
        <v>1.2681628465652399</v>
      </c>
      <c r="D3267">
        <v>6.2186679840087802</v>
      </c>
      <c r="E3267">
        <v>-0.48283058404922402</v>
      </c>
      <c r="F3267">
        <v>0.279252409934997</v>
      </c>
      <c r="G3267">
        <v>3.7304494529962498E-2</v>
      </c>
      <c r="H3267">
        <v>1.5</v>
      </c>
      <c r="I3267">
        <v>-23.971054077148398</v>
      </c>
      <c r="J3267">
        <v>-18.297683715820298</v>
      </c>
      <c r="L3267">
        <f t="shared" ref="L3267:L3330" si="204">SQRT(B3267^2+C3267^2+D3267^2)</f>
        <v>6.5278353540972933</v>
      </c>
      <c r="M3267">
        <f t="shared" si="201"/>
        <v>-0.58358688215633414</v>
      </c>
      <c r="N3267">
        <f t="shared" si="202"/>
        <v>0.34057364902495102</v>
      </c>
      <c r="O3267">
        <f t="shared" si="203"/>
        <v>0.84674860381134354</v>
      </c>
      <c r="P3267" t="str" cm="1">
        <f t="array" ref="P3267">IF(AND(O3267&gt;$Q$2,M3267&gt;0,M3268&lt;0,53.93&gt;A3267&gt;16.07),Peak,"")</f>
        <v/>
      </c>
    </row>
    <row r="3268" spans="1:16" x14ac:dyDescent="0.3">
      <c r="A3268">
        <v>32.635528563999202</v>
      </c>
      <c r="B3268">
        <v>-1.7600399255752499</v>
      </c>
      <c r="C3268">
        <v>1.25005054473876</v>
      </c>
      <c r="D3268">
        <v>5.2724857330322203</v>
      </c>
      <c r="E3268">
        <v>-0.42314273118972701</v>
      </c>
      <c r="F3268">
        <v>0.40075913071632302</v>
      </c>
      <c r="G3268">
        <v>2.8777852654456999E-2</v>
      </c>
      <c r="H3268">
        <v>1.5999908447265601</v>
      </c>
      <c r="I3268">
        <v>-23.77294921875</v>
      </c>
      <c r="J3268">
        <v>-19.1736450195312</v>
      </c>
      <c r="L3268">
        <f t="shared" si="204"/>
        <v>5.6973215381483353</v>
      </c>
      <c r="M3268">
        <f t="shared" ref="M3268:M3331" si="205">L3268-L3267</f>
        <v>-0.83051381594895801</v>
      </c>
      <c r="N3268">
        <f t="shared" ref="N3268:N3331" si="206">M3268^2</f>
        <v>0.68975319848209971</v>
      </c>
      <c r="O3268">
        <f t="shared" ref="O3268:O3331" si="207">AVERAGE(N3268:N3315)</f>
        <v>0.84010207262204251</v>
      </c>
      <c r="P3268" t="str" cm="1">
        <f t="array" ref="P3268">IF(AND(O3268&gt;$Q$2,M3268&gt;0,M3269&lt;0,53.93&gt;A3268&gt;16.07),Peak,"")</f>
        <v/>
      </c>
    </row>
    <row r="3269" spans="1:16" x14ac:dyDescent="0.3">
      <c r="A3269">
        <v>32.6455078119997</v>
      </c>
      <c r="B3269">
        <v>-1.8847306966781601</v>
      </c>
      <c r="C3269">
        <v>1.41695344448089</v>
      </c>
      <c r="D3269">
        <v>4.9707131385803196</v>
      </c>
      <c r="E3269">
        <v>-0.29417464137077298</v>
      </c>
      <c r="F3269">
        <v>0.54145151376724199</v>
      </c>
      <c r="G3269">
        <v>8.5267759859561906E-2</v>
      </c>
      <c r="H3269">
        <v>1.5999908447265601</v>
      </c>
      <c r="I3269">
        <v>-23.77294921875</v>
      </c>
      <c r="J3269">
        <v>-19.1736450195312</v>
      </c>
      <c r="L3269">
        <f t="shared" si="204"/>
        <v>5.5016321186428137</v>
      </c>
      <c r="M3269">
        <f t="shared" si="205"/>
        <v>-0.19568941950552166</v>
      </c>
      <c r="N3269">
        <f t="shared" si="206"/>
        <v>3.8294348906408038E-2</v>
      </c>
      <c r="O3269">
        <f t="shared" si="207"/>
        <v>0.83688580205079577</v>
      </c>
      <c r="P3269" t="str" cm="1">
        <f t="array" ref="P3269">IF(AND(O3269&gt;$Q$2,M3269&gt;0,M3270&lt;0,53.93&gt;A3269&gt;16.07),Peak,"")</f>
        <v/>
      </c>
    </row>
    <row r="3270" spans="1:16" x14ac:dyDescent="0.3">
      <c r="A3270">
        <v>32.655487059999302</v>
      </c>
      <c r="B3270">
        <v>-2.03441929817199</v>
      </c>
      <c r="C3270">
        <v>1.1990066766738801</v>
      </c>
      <c r="D3270">
        <v>3.6474649906158398</v>
      </c>
      <c r="E3270">
        <v>-0.13749501109123199</v>
      </c>
      <c r="F3270">
        <v>0.72690957784652699</v>
      </c>
      <c r="G3270">
        <v>0.204642623662948</v>
      </c>
      <c r="H3270">
        <v>1.5999908447265601</v>
      </c>
      <c r="I3270">
        <v>-23.77294921875</v>
      </c>
      <c r="J3270">
        <v>-19.1736450195312</v>
      </c>
      <c r="L3270">
        <f t="shared" si="204"/>
        <v>4.3451674017523612</v>
      </c>
      <c r="M3270">
        <f t="shared" si="205"/>
        <v>-1.1564647168904525</v>
      </c>
      <c r="N3270">
        <f t="shared" si="206"/>
        <v>1.3374106414125144</v>
      </c>
      <c r="O3270">
        <f t="shared" si="207"/>
        <v>0.83750850828198209</v>
      </c>
      <c r="P3270" t="str" cm="1">
        <f t="array" ref="P3270">IF(AND(O3270&gt;$Q$2,M3270&gt;0,M3271&lt;0,53.93&gt;A3270&gt;16.07),Peak,"")</f>
        <v/>
      </c>
    </row>
    <row r="3271" spans="1:16" x14ac:dyDescent="0.3">
      <c r="A3271">
        <v>32.665496825999902</v>
      </c>
      <c r="B3271">
        <v>-1.97050237655639</v>
      </c>
      <c r="C3271">
        <v>1.6275655031204199</v>
      </c>
      <c r="D3271">
        <v>2.9542565345764098</v>
      </c>
      <c r="E3271">
        <v>1.27898314967751E-2</v>
      </c>
      <c r="F3271">
        <v>0.96459376811981201</v>
      </c>
      <c r="G3271">
        <v>0.35919117927551197</v>
      </c>
      <c r="H3271">
        <v>1.69999694824218</v>
      </c>
      <c r="I3271">
        <v>-23.871994018554599</v>
      </c>
      <c r="J3271">
        <v>-18.492355346679599</v>
      </c>
      <c r="L3271">
        <f t="shared" si="204"/>
        <v>3.9063385356429907</v>
      </c>
      <c r="M3271">
        <f t="shared" si="205"/>
        <v>-0.43882886610937044</v>
      </c>
      <c r="N3271">
        <f t="shared" si="206"/>
        <v>0.19257077373083578</v>
      </c>
      <c r="O3271">
        <f t="shared" si="207"/>
        <v>0.81195377983751849</v>
      </c>
      <c r="P3271" t="str" cm="1">
        <f t="array" ref="P3271">IF(AND(O3271&gt;$Q$2,M3271&gt;0,M3272&lt;0,53.93&gt;A3271&gt;16.07),Peak,"")</f>
        <v/>
      </c>
    </row>
    <row r="3272" spans="1:16" x14ac:dyDescent="0.3">
      <c r="A3272">
        <v>32.6755065919996</v>
      </c>
      <c r="B3272">
        <v>-1.6127462387084901</v>
      </c>
      <c r="C3272">
        <v>1.7247134447097701</v>
      </c>
      <c r="D3272">
        <v>2.2170395851135201</v>
      </c>
      <c r="E3272">
        <v>0.141757667064666</v>
      </c>
      <c r="F3272">
        <v>1.22252941131591</v>
      </c>
      <c r="G3272">
        <v>0.51480525732040405</v>
      </c>
      <c r="H3272">
        <v>1.69999694824218</v>
      </c>
      <c r="I3272">
        <v>-23.871994018554599</v>
      </c>
      <c r="J3272">
        <v>-18.492355346679599</v>
      </c>
      <c r="L3272">
        <f t="shared" si="204"/>
        <v>3.2389583848501897</v>
      </c>
      <c r="M3272">
        <f t="shared" si="205"/>
        <v>-0.667380150792801</v>
      </c>
      <c r="N3272">
        <f t="shared" si="206"/>
        <v>0.44539626567222179</v>
      </c>
      <c r="O3272">
        <f t="shared" si="207"/>
        <v>0.80837934609474826</v>
      </c>
      <c r="P3272" t="str" cm="1">
        <f t="array" ref="P3272">IF(AND(O3272&gt;$Q$2,M3272&gt;0,M3273&lt;0,53.93&gt;A3272&gt;16.07),Peak,"")</f>
        <v/>
      </c>
    </row>
    <row r="3273" spans="1:16" x14ac:dyDescent="0.3">
      <c r="A3273">
        <v>32.685485838999703</v>
      </c>
      <c r="B3273">
        <v>-1.40273296833038</v>
      </c>
      <c r="C3273">
        <v>1.9528390169143599</v>
      </c>
      <c r="D3273">
        <v>2.02169585227966</v>
      </c>
      <c r="E3273">
        <v>0.24940849840641</v>
      </c>
      <c r="F3273">
        <v>1.4602141380310001</v>
      </c>
      <c r="G3273">
        <v>0.64164125919341997</v>
      </c>
      <c r="H3273">
        <v>1.69999694824218</v>
      </c>
      <c r="I3273">
        <v>-23.871994018554599</v>
      </c>
      <c r="J3273">
        <v>-18.492355346679599</v>
      </c>
      <c r="L3273">
        <f t="shared" si="204"/>
        <v>3.1414159427794313</v>
      </c>
      <c r="M3273">
        <f t="shared" si="205"/>
        <v>-9.7542442070758462E-2</v>
      </c>
      <c r="N3273">
        <f t="shared" si="206"/>
        <v>9.5145280051272697E-3</v>
      </c>
      <c r="O3273">
        <f t="shared" si="207"/>
        <v>0.80227533418149921</v>
      </c>
      <c r="P3273" t="str" cm="1">
        <f t="array" ref="P3273">IF(AND(O3273&gt;$Q$2,M3273&gt;0,M3274&lt;0,53.93&gt;A3273&gt;16.07),Peak,"")</f>
        <v/>
      </c>
    </row>
    <row r="3274" spans="1:16" x14ac:dyDescent="0.3">
      <c r="A3274">
        <v>32.6954650879997</v>
      </c>
      <c r="B3274">
        <v>-1.2681628465652399</v>
      </c>
      <c r="C3274">
        <v>1.81078445911407</v>
      </c>
      <c r="D3274">
        <v>1.8407222032546899</v>
      </c>
      <c r="E3274">
        <v>0.346400827169418</v>
      </c>
      <c r="F3274">
        <v>1.6595280170440601</v>
      </c>
      <c r="G3274">
        <v>0.71198731660842896</v>
      </c>
      <c r="H3274">
        <v>2.3000030517578098</v>
      </c>
      <c r="I3274">
        <v>-23.971054077148398</v>
      </c>
      <c r="J3274">
        <v>-18.492355346679599</v>
      </c>
      <c r="L3274">
        <f t="shared" si="204"/>
        <v>2.8767056839955472</v>
      </c>
      <c r="M3274">
        <f t="shared" si="205"/>
        <v>-0.2647102587838841</v>
      </c>
      <c r="N3274">
        <f t="shared" si="206"/>
        <v>7.0071521105430884E-2</v>
      </c>
      <c r="O3274">
        <f t="shared" si="207"/>
        <v>0.80207893530763374</v>
      </c>
      <c r="P3274" t="str" cm="1">
        <f t="array" ref="P3274">IF(AND(O3274&gt;$Q$2,M3274&gt;0,M3275&lt;0,53.93&gt;A3274&gt;16.07),Peak,"")</f>
        <v/>
      </c>
    </row>
    <row r="3275" spans="1:16" x14ac:dyDescent="0.3">
      <c r="A3275">
        <v>32.705474852999899</v>
      </c>
      <c r="B3275">
        <v>-0.70293825864791804</v>
      </c>
      <c r="C3275">
        <v>2.4212150573730402</v>
      </c>
      <c r="D3275">
        <v>1.5548167228698699</v>
      </c>
      <c r="E3275">
        <v>0.42847120761871299</v>
      </c>
      <c r="F3275">
        <v>1.7991544008255</v>
      </c>
      <c r="G3275">
        <v>0.71731686592101995</v>
      </c>
      <c r="H3275">
        <v>2.3000030517578098</v>
      </c>
      <c r="I3275">
        <v>-23.971054077148398</v>
      </c>
      <c r="J3275">
        <v>-18.492355346679599</v>
      </c>
      <c r="L3275">
        <f t="shared" si="204"/>
        <v>2.9620701529904223</v>
      </c>
      <c r="M3275">
        <f t="shared" si="205"/>
        <v>8.5364468994875153E-2</v>
      </c>
      <c r="N3275">
        <f t="shared" si="206"/>
        <v>7.2870925667770014E-3</v>
      </c>
      <c r="O3275">
        <f t="shared" si="207"/>
        <v>0.80348055800672979</v>
      </c>
      <c r="P3275" t="str" cm="1">
        <f t="array" ref="P3275">IF(AND(O3275&gt;$Q$2,M3275&gt;0,M3276&lt;0,53.93&gt;A3275&gt;16.07),Peak,"")</f>
        <v/>
      </c>
    </row>
    <row r="3276" spans="1:16" x14ac:dyDescent="0.3">
      <c r="A3276">
        <v>32.715454100999501</v>
      </c>
      <c r="B3276">
        <v>-0.68123334646224898</v>
      </c>
      <c r="C3276">
        <v>2.8298652172088601</v>
      </c>
      <c r="D3276">
        <v>1.6063096523284901</v>
      </c>
      <c r="E3276">
        <v>0.47963210940361001</v>
      </c>
      <c r="F3276">
        <v>1.8663028478622401</v>
      </c>
      <c r="G3276">
        <v>0.66615593433380105</v>
      </c>
      <c r="H3276">
        <v>2.3000030517578098</v>
      </c>
      <c r="I3276">
        <v>-23.971054077148398</v>
      </c>
      <c r="J3276">
        <v>-18.492355346679599</v>
      </c>
      <c r="L3276">
        <f t="shared" si="204"/>
        <v>3.3245220286628236</v>
      </c>
      <c r="M3276">
        <f t="shared" si="205"/>
        <v>0.36245187567240134</v>
      </c>
      <c r="N3276">
        <f t="shared" si="206"/>
        <v>0.13137136217844186</v>
      </c>
      <c r="O3276">
        <f t="shared" si="207"/>
        <v>0.80411136357619839</v>
      </c>
      <c r="P3276" t="str" cm="1">
        <f t="array" ref="P3276">IF(AND(O3276&gt;$Q$2,M3276&gt;0,M3277&lt;0,53.93&gt;A3276&gt;16.07),Peak,"")</f>
        <v/>
      </c>
    </row>
    <row r="3277" spans="1:16" x14ac:dyDescent="0.3">
      <c r="A3277">
        <v>32.725433348999999</v>
      </c>
      <c r="B3277">
        <v>-0.555494844913482</v>
      </c>
      <c r="C3277">
        <v>3.11322593688964</v>
      </c>
      <c r="D3277">
        <v>1.79566586017608</v>
      </c>
      <c r="E3277">
        <v>0.49668565392494202</v>
      </c>
      <c r="F3277">
        <v>1.8790931701660101</v>
      </c>
      <c r="G3277">
        <v>0.58834874629974299</v>
      </c>
      <c r="H3277">
        <v>2.8999938964843701</v>
      </c>
      <c r="I3277">
        <v>-24.367263793945298</v>
      </c>
      <c r="J3277">
        <v>-17.6163940429687</v>
      </c>
      <c r="L3277">
        <f t="shared" si="204"/>
        <v>3.6366421515251854</v>
      </c>
      <c r="M3277">
        <f t="shared" si="205"/>
        <v>0.31212012286236179</v>
      </c>
      <c r="N3277">
        <f t="shared" si="206"/>
        <v>9.7418971095615814E-2</v>
      </c>
      <c r="O3277">
        <f t="shared" si="207"/>
        <v>0.81586107853889833</v>
      </c>
      <c r="P3277" t="str" cm="1">
        <f t="array" ref="P3277">IF(AND(O3277&gt;$Q$2,M3277&gt;0,M3278&lt;0,53.93&gt;A3277&gt;16.07),Peak,"")</f>
        <v/>
      </c>
    </row>
    <row r="3278" spans="1:16" x14ac:dyDescent="0.3">
      <c r="A3278">
        <v>32.735443114999697</v>
      </c>
      <c r="B3278">
        <v>-0.53693342208862305</v>
      </c>
      <c r="C3278">
        <v>3.1307396888732901</v>
      </c>
      <c r="D3278">
        <v>2.1140537261962802</v>
      </c>
      <c r="E3278">
        <v>0.46044698357581998</v>
      </c>
      <c r="F3278">
        <v>1.8076813220977701</v>
      </c>
      <c r="G3278">
        <v>0.50414675474166804</v>
      </c>
      <c r="H3278">
        <v>2.8999938964843701</v>
      </c>
      <c r="I3278">
        <v>-24.367263793945298</v>
      </c>
      <c r="J3278">
        <v>-17.6163940429687</v>
      </c>
      <c r="L3278">
        <f t="shared" si="204"/>
        <v>3.8156325368785975</v>
      </c>
      <c r="M3278">
        <f t="shared" si="205"/>
        <v>0.17899038535341205</v>
      </c>
      <c r="N3278">
        <f t="shared" si="206"/>
        <v>3.2037558048962946E-2</v>
      </c>
      <c r="O3278">
        <f t="shared" si="207"/>
        <v>0.81397600614016785</v>
      </c>
      <c r="P3278" t="str" cm="1">
        <f t="array" ref="P3278">IF(AND(O3278&gt;$Q$2,M3278&gt;0,M3279&lt;0,53.93&gt;A3278&gt;16.07),Peak,"")</f>
        <v/>
      </c>
    </row>
    <row r="3279" spans="1:16" x14ac:dyDescent="0.3">
      <c r="A3279">
        <v>32.7454223629993</v>
      </c>
      <c r="B3279">
        <v>-0.69934570789337103</v>
      </c>
      <c r="C3279">
        <v>3.5679802894592201</v>
      </c>
      <c r="D3279">
        <v>2.59530305862426</v>
      </c>
      <c r="E3279">
        <v>0.32614988088607699</v>
      </c>
      <c r="F3279">
        <v>1.62968444824218</v>
      </c>
      <c r="G3279">
        <v>0.41994428634643499</v>
      </c>
      <c r="H3279">
        <v>2.8999938964843701</v>
      </c>
      <c r="I3279">
        <v>-24.367263793945298</v>
      </c>
      <c r="J3279">
        <v>-17.6163940429687</v>
      </c>
      <c r="L3279">
        <f t="shared" si="204"/>
        <v>4.4671205189946264</v>
      </c>
      <c r="M3279">
        <f t="shared" si="205"/>
        <v>0.65148798211602887</v>
      </c>
      <c r="N3279">
        <f t="shared" si="206"/>
        <v>0.42443659084161517</v>
      </c>
      <c r="O3279">
        <f t="shared" si="207"/>
        <v>0.82184675898425452</v>
      </c>
      <c r="P3279" t="str" cm="1">
        <f t="array" ref="P3279">IF(AND(O3279&gt;$Q$2,M3279&gt;0,M3280&lt;0,53.93&gt;A3279&gt;16.07),Peak,"")</f>
        <v/>
      </c>
    </row>
    <row r="3280" spans="1:16" x14ac:dyDescent="0.3">
      <c r="A3280">
        <v>32.755401610999797</v>
      </c>
      <c r="B3280">
        <v>-0.82732957601547197</v>
      </c>
      <c r="C3280">
        <v>3.7514986991882302</v>
      </c>
      <c r="D3280">
        <v>3.3334181308746298</v>
      </c>
      <c r="E3280">
        <v>9.0597011148929596E-2</v>
      </c>
      <c r="F3280">
        <v>1.36215603351593</v>
      </c>
      <c r="G3280">
        <v>0.33680811524391102</v>
      </c>
      <c r="H3280">
        <v>3.19999694824218</v>
      </c>
      <c r="I3280">
        <v>-24.0700988769531</v>
      </c>
      <c r="J3280">
        <v>-18.10302734375</v>
      </c>
      <c r="L3280">
        <f t="shared" si="204"/>
        <v>5.0862454868600899</v>
      </c>
      <c r="M3280">
        <f t="shared" si="205"/>
        <v>0.61912496786546356</v>
      </c>
      <c r="N3280">
        <f t="shared" si="206"/>
        <v>0.38331572583441126</v>
      </c>
      <c r="O3280">
        <f t="shared" si="207"/>
        <v>0.81436997764692531</v>
      </c>
      <c r="P3280" t="str" cm="1">
        <f t="array" ref="P3280">IF(AND(O3280&gt;$Q$2,M3280&gt;0,M3281&lt;0,53.93&gt;A3280&gt;16.07),Peak,"")</f>
        <v/>
      </c>
    </row>
    <row r="3281" spans="1:16" x14ac:dyDescent="0.3">
      <c r="A3281">
        <v>32.765380858999301</v>
      </c>
      <c r="B3281">
        <v>-0.82463514804839999</v>
      </c>
      <c r="C3281">
        <v>3.8223013877868599</v>
      </c>
      <c r="D3281">
        <v>4.7738728523254297</v>
      </c>
      <c r="E3281">
        <v>-0.182260617613792</v>
      </c>
      <c r="F3281">
        <v>0.97098904848098699</v>
      </c>
      <c r="G3281">
        <v>0.23128888010978699</v>
      </c>
      <c r="H3281">
        <v>3.19999694824218</v>
      </c>
      <c r="I3281">
        <v>-24.0700988769531</v>
      </c>
      <c r="J3281">
        <v>-18.10302734375</v>
      </c>
      <c r="L3281">
        <f t="shared" si="204"/>
        <v>6.1708891609430072</v>
      </c>
      <c r="M3281">
        <f t="shared" si="205"/>
        <v>1.0846436740829173</v>
      </c>
      <c r="N3281">
        <f t="shared" si="206"/>
        <v>1.1764518997280897</v>
      </c>
      <c r="O3281">
        <f t="shared" si="207"/>
        <v>0.8105660725412559</v>
      </c>
      <c r="P3281" t="str" cm="1">
        <f t="array" ref="P3281">IF(AND(O3281&gt;$Q$2,M3281&gt;0,M3282&lt;0,53.93&gt;A3281&gt;16.07),Peak,"")</f>
        <v/>
      </c>
    </row>
    <row r="3282" spans="1:16" x14ac:dyDescent="0.3">
      <c r="A3282">
        <v>32.775360106999798</v>
      </c>
      <c r="B3282">
        <v>-1.35124003887176</v>
      </c>
      <c r="C3282">
        <v>4.2492136955261204</v>
      </c>
      <c r="D3282">
        <v>5.5196218490600497</v>
      </c>
      <c r="E3282">
        <v>-0.36345517635345398</v>
      </c>
      <c r="F3282">
        <v>0.64164125919341997</v>
      </c>
      <c r="G3282">
        <v>0.13109916448593101</v>
      </c>
      <c r="H3282">
        <v>3.19999694824218</v>
      </c>
      <c r="I3282">
        <v>-24.0700988769531</v>
      </c>
      <c r="J3282">
        <v>-18.10302734375</v>
      </c>
      <c r="L3282">
        <f t="shared" si="204"/>
        <v>7.0956248512388242</v>
      </c>
      <c r="M3282">
        <f t="shared" si="205"/>
        <v>0.92473569029581704</v>
      </c>
      <c r="N3282">
        <f t="shared" si="206"/>
        <v>0.85513609690688119</v>
      </c>
      <c r="O3282">
        <f t="shared" si="207"/>
        <v>0.80251792146070822</v>
      </c>
      <c r="P3282" t="str" cm="1">
        <f t="array" ref="P3282">IF(AND(O3282&gt;$Q$2,M3282&gt;0,M3283&lt;0,53.93&gt;A3282&gt;16.07),Peak,"")</f>
        <v/>
      </c>
    </row>
    <row r="3283" spans="1:16" x14ac:dyDescent="0.3">
      <c r="A3283">
        <v>32.786041258999802</v>
      </c>
      <c r="B3283">
        <v>-1.41650438308715</v>
      </c>
      <c r="C3283">
        <v>4.1808061599731401</v>
      </c>
      <c r="D3283">
        <v>7.6591229438781703</v>
      </c>
      <c r="E3283">
        <v>-0.394364893436431</v>
      </c>
      <c r="F3283">
        <v>0.37411287426948497</v>
      </c>
      <c r="G3283">
        <v>5.5424109101295402E-2</v>
      </c>
      <c r="H3283">
        <v>2.8999938964843701</v>
      </c>
      <c r="I3283">
        <v>-23.6738891601562</v>
      </c>
      <c r="J3283">
        <v>-18.492355346679599</v>
      </c>
      <c r="L3283">
        <f t="shared" si="204"/>
        <v>8.8401238161020945</v>
      </c>
      <c r="M3283">
        <f t="shared" si="205"/>
        <v>1.7444989648632703</v>
      </c>
      <c r="N3283">
        <f t="shared" si="206"/>
        <v>3.0432766384090213</v>
      </c>
      <c r="O3283">
        <f t="shared" si="207"/>
        <v>0.82233926716815875</v>
      </c>
      <c r="P3283" t="str" cm="1">
        <f t="array" ref="P3283">IF(AND(O3283&gt;$Q$2,M3283&gt;0,M3284&lt;0,53.93&gt;A3283&gt;16.07),Peak,"")</f>
        <v/>
      </c>
    </row>
    <row r="3284" spans="1:16" x14ac:dyDescent="0.3">
      <c r="A3284">
        <v>32.795349120999099</v>
      </c>
      <c r="B3284">
        <v>-1.4603631496429399</v>
      </c>
      <c r="C3284">
        <v>3.8142182826995801</v>
      </c>
      <c r="D3284">
        <v>9.31453037261962</v>
      </c>
      <c r="E3284">
        <v>-0.26326519250869701</v>
      </c>
      <c r="F3284">
        <v>2.98436488956213E-2</v>
      </c>
      <c r="G3284">
        <v>1.7053019255399701E-2</v>
      </c>
      <c r="H3284">
        <v>2.8999938964843701</v>
      </c>
      <c r="I3284">
        <v>-23.6738891601562</v>
      </c>
      <c r="J3284">
        <v>-18.492355346679599</v>
      </c>
      <c r="L3284">
        <f t="shared" si="204"/>
        <v>10.170614420936827</v>
      </c>
      <c r="M3284">
        <f t="shared" si="205"/>
        <v>1.3304906048347327</v>
      </c>
      <c r="N3284">
        <f t="shared" si="206"/>
        <v>1.7702052495534928</v>
      </c>
      <c r="O3284">
        <f t="shared" si="207"/>
        <v>0.78708554773660355</v>
      </c>
      <c r="P3284" t="str" cm="1">
        <f t="array" ref="P3284">IF(AND(O3284&gt;$Q$2,M3284&gt;0,M3285&lt;0,53.93&gt;A3284&gt;16.07),Peak,"")</f>
        <v/>
      </c>
    </row>
    <row r="3285" spans="1:16" x14ac:dyDescent="0.3">
      <c r="A3285">
        <v>32.805328368999596</v>
      </c>
      <c r="B3285">
        <v>-1.3591735363006501</v>
      </c>
      <c r="C3285">
        <v>3.8209543228149401</v>
      </c>
      <c r="D3285">
        <v>10.7455549240112</v>
      </c>
      <c r="E3285">
        <v>-3.7305295467376702E-2</v>
      </c>
      <c r="F3285">
        <v>-0.37837713956832802</v>
      </c>
      <c r="G3285">
        <v>4.3699279427528298E-2</v>
      </c>
      <c r="H3285">
        <v>2.8999938964843701</v>
      </c>
      <c r="I3285">
        <v>-23.6738891601562</v>
      </c>
      <c r="J3285">
        <v>-18.492355346679599</v>
      </c>
      <c r="L3285">
        <f t="shared" si="204"/>
        <v>11.48538180748727</v>
      </c>
      <c r="M3285">
        <f t="shared" si="205"/>
        <v>1.314767386550443</v>
      </c>
      <c r="N3285">
        <f t="shared" si="206"/>
        <v>1.7286132807366821</v>
      </c>
      <c r="O3285">
        <f t="shared" si="207"/>
        <v>0.79669253432826104</v>
      </c>
      <c r="P3285" t="str" cm="1">
        <f t="array" ref="P3285">IF(AND(O3285&gt;$Q$2,M3285&gt;0,M3286&lt;0,53.93&gt;A3285&gt;16.07),Peak,"")</f>
        <v/>
      </c>
    </row>
    <row r="3286" spans="1:16" x14ac:dyDescent="0.3">
      <c r="A3286">
        <v>32.815338134999301</v>
      </c>
      <c r="B3286">
        <v>-1.1350895166396999</v>
      </c>
      <c r="C3286">
        <v>3.56543564796447</v>
      </c>
      <c r="D3286">
        <v>11.299552917480399</v>
      </c>
      <c r="E3286">
        <v>0.169469729065895</v>
      </c>
      <c r="F3286">
        <v>-0.75781953334808305</v>
      </c>
      <c r="G3286">
        <v>0.130033373832702</v>
      </c>
      <c r="H3286">
        <v>2</v>
      </c>
      <c r="I3286">
        <v>-23.971054077148398</v>
      </c>
      <c r="J3286">
        <v>-18.881668090820298</v>
      </c>
      <c r="L3286">
        <f t="shared" si="204"/>
        <v>11.902968356905809</v>
      </c>
      <c r="M3286">
        <f t="shared" si="205"/>
        <v>0.41758654941853912</v>
      </c>
      <c r="N3286">
        <f t="shared" si="206"/>
        <v>0.17437852625528202</v>
      </c>
      <c r="O3286">
        <f t="shared" si="207"/>
        <v>0.7829266570913932</v>
      </c>
      <c r="P3286" t="str" cm="1">
        <f t="array" ref="P3286">IF(AND(O3286&gt;$Q$2,M3286&gt;0,M3287&lt;0,53.93&gt;A3286&gt;16.07),Peak,"")</f>
        <v/>
      </c>
    </row>
    <row r="3287" spans="1:16" x14ac:dyDescent="0.3">
      <c r="A3287">
        <v>32.825317382999799</v>
      </c>
      <c r="B3287">
        <v>-0.785117328166961</v>
      </c>
      <c r="C3287">
        <v>3.1106812953948899</v>
      </c>
      <c r="D3287">
        <v>11.621831893920801</v>
      </c>
      <c r="E3287">
        <v>0.25900092720985401</v>
      </c>
      <c r="F3287">
        <v>-1.07864046096801</v>
      </c>
      <c r="G3287">
        <v>0.193984389305114</v>
      </c>
      <c r="H3287">
        <v>2</v>
      </c>
      <c r="I3287">
        <v>-23.971054077148398</v>
      </c>
      <c r="J3287">
        <v>-18.881668090820298</v>
      </c>
      <c r="L3287">
        <f t="shared" si="204"/>
        <v>12.056522048711328</v>
      </c>
      <c r="M3287">
        <f t="shared" si="205"/>
        <v>0.15355369180551826</v>
      </c>
      <c r="N3287">
        <f t="shared" si="206"/>
        <v>2.3578736267104085E-2</v>
      </c>
      <c r="O3287">
        <f t="shared" si="207"/>
        <v>0.80296763551677852</v>
      </c>
      <c r="P3287" t="str" cm="1">
        <f t="array" ref="P3287">IF(AND(O3287&gt;$Q$2,M3287&gt;0,M3288&lt;0,53.93&gt;A3287&gt;16.07),Peak,"")</f>
        <v/>
      </c>
    </row>
    <row r="3288" spans="1:16" x14ac:dyDescent="0.3">
      <c r="A3288">
        <v>32.835327147999998</v>
      </c>
      <c r="B3288">
        <v>-0.27662476897239602</v>
      </c>
      <c r="C3288">
        <v>3.3864078521728498</v>
      </c>
      <c r="D3288">
        <v>12.0496425628662</v>
      </c>
      <c r="E3288">
        <v>0.23981578648090299</v>
      </c>
      <c r="F3288">
        <v>-1.2736911773681601</v>
      </c>
      <c r="G3288">
        <v>0.188655406236648</v>
      </c>
      <c r="H3288">
        <v>2</v>
      </c>
      <c r="I3288">
        <v>-23.971054077148398</v>
      </c>
      <c r="J3288">
        <v>-18.881668090820298</v>
      </c>
      <c r="L3288">
        <f t="shared" si="204"/>
        <v>12.51951138411175</v>
      </c>
      <c r="M3288">
        <f t="shared" si="205"/>
        <v>0.46298933540042242</v>
      </c>
      <c r="N3288">
        <f t="shared" si="206"/>
        <v>0.21435912469452484</v>
      </c>
      <c r="O3288">
        <f t="shared" si="207"/>
        <v>0.8214105787459629</v>
      </c>
      <c r="P3288" t="str" cm="1">
        <f t="array" ref="P3288">IF(AND(O3288&gt;$Q$2,M3288&gt;0,M3289&lt;0,53.93&gt;A3288&gt;16.07),Peak,"")</f>
        <v/>
      </c>
    </row>
    <row r="3289" spans="1:16" x14ac:dyDescent="0.3">
      <c r="A3289">
        <v>32.8453063959996</v>
      </c>
      <c r="B3289">
        <v>0.28231292963027899</v>
      </c>
      <c r="C3289">
        <v>3.6227664947509699</v>
      </c>
      <c r="D3289">
        <v>12.4241638183593</v>
      </c>
      <c r="E3289">
        <v>0.14388953149318601</v>
      </c>
      <c r="F3289">
        <v>-1.28967893123626</v>
      </c>
      <c r="G3289">
        <v>0.109782427549362</v>
      </c>
      <c r="H3289">
        <v>1.3000030517578101</v>
      </c>
      <c r="I3289">
        <v>-23.77294921875</v>
      </c>
      <c r="J3289">
        <v>-18.686996459960898</v>
      </c>
      <c r="L3289">
        <f t="shared" si="204"/>
        <v>12.944650796802323</v>
      </c>
      <c r="M3289">
        <f t="shared" si="205"/>
        <v>0.42513941269057298</v>
      </c>
      <c r="N3289">
        <f t="shared" si="206"/>
        <v>0.18074352022288534</v>
      </c>
      <c r="O3289">
        <f t="shared" si="207"/>
        <v>0.8182371876676432</v>
      </c>
      <c r="P3289" t="str" cm="1">
        <f t="array" ref="P3289">IF(AND(O3289&gt;$Q$2,M3289&gt;0,M3290&lt;0,53.93&gt;A3289&gt;16.07),Peak,"")</f>
        <v/>
      </c>
    </row>
    <row r="3290" spans="1:16" x14ac:dyDescent="0.3">
      <c r="A3290">
        <v>32.855285643999103</v>
      </c>
      <c r="B3290">
        <v>0.48229706287384</v>
      </c>
      <c r="C3290">
        <v>3.9905517101287802</v>
      </c>
      <c r="D3290">
        <v>12.65842628479</v>
      </c>
      <c r="E3290">
        <v>-2.98441816121339E-2</v>
      </c>
      <c r="F3290">
        <v>-1.1425914764404199</v>
      </c>
      <c r="G3290">
        <v>-4.1568484157323803E-2</v>
      </c>
      <c r="H3290">
        <v>1.3000030517578101</v>
      </c>
      <c r="I3290">
        <v>-23.77294921875</v>
      </c>
      <c r="J3290">
        <v>-18.686996459960898</v>
      </c>
      <c r="L3290">
        <f t="shared" si="204"/>
        <v>13.281297730851861</v>
      </c>
      <c r="M3290">
        <f t="shared" si="205"/>
        <v>0.33664693404953816</v>
      </c>
      <c r="N3290">
        <f t="shared" si="206"/>
        <v>0.1133311582049541</v>
      </c>
      <c r="O3290">
        <f t="shared" si="207"/>
        <v>0.81615624102936668</v>
      </c>
      <c r="P3290" t="str" cm="1">
        <f t="array" ref="P3290">IF(AND(O3290&gt;$Q$2,M3290&gt;0,M3291&lt;0,53.93&gt;A3290&gt;16.07),Peak,"")</f>
        <v/>
      </c>
    </row>
    <row r="3291" spans="1:16" x14ac:dyDescent="0.3">
      <c r="A3291">
        <v>32.865234375</v>
      </c>
      <c r="B3291">
        <v>0.54097503423690796</v>
      </c>
      <c r="C3291">
        <v>3.70659208297729</v>
      </c>
      <c r="D3291">
        <v>13.090578079223601</v>
      </c>
      <c r="E3291">
        <v>-0.29950416088104198</v>
      </c>
      <c r="F3291">
        <v>-0.90597277879714899</v>
      </c>
      <c r="G3291">
        <v>-0.254738539457321</v>
      </c>
      <c r="H3291">
        <v>1.0999908447265601</v>
      </c>
      <c r="I3291">
        <v>-23.5748291015625</v>
      </c>
      <c r="J3291">
        <v>-19.1736450195312</v>
      </c>
      <c r="L3291">
        <f t="shared" si="204"/>
        <v>13.615972727113808</v>
      </c>
      <c r="M3291">
        <f t="shared" si="205"/>
        <v>0.3346749962619473</v>
      </c>
      <c r="N3291">
        <f t="shared" si="206"/>
        <v>0.11200735312293444</v>
      </c>
      <c r="O3291">
        <f t="shared" si="207"/>
        <v>0.82095595366645291</v>
      </c>
      <c r="P3291" t="str" cm="1">
        <f t="array" ref="P3291">IF(AND(O3291&gt;$Q$2,M3291&gt;0,M3292&lt;0,53.93&gt;A3291&gt;16.07),Peak,"")</f>
        <v/>
      </c>
    </row>
    <row r="3292" spans="1:16" x14ac:dyDescent="0.3">
      <c r="A3292">
        <v>32.875244140999698</v>
      </c>
      <c r="B3292">
        <v>0.50070875883102395</v>
      </c>
      <c r="C3292">
        <v>3.2654595375061</v>
      </c>
      <c r="D3292">
        <v>13.6975660324096</v>
      </c>
      <c r="E3292">
        <v>-0.61499553918838501</v>
      </c>
      <c r="F3292">
        <v>-0.65336662530899003</v>
      </c>
      <c r="G3292">
        <v>-0.51374000310897805</v>
      </c>
      <c r="H3292">
        <v>1.0999908447265601</v>
      </c>
      <c r="I3292">
        <v>-23.5748291015625</v>
      </c>
      <c r="J3292">
        <v>-19.1736450195312</v>
      </c>
      <c r="L3292">
        <f t="shared" si="204"/>
        <v>14.090324711108716</v>
      </c>
      <c r="M3292">
        <f t="shared" si="205"/>
        <v>0.4743519839949073</v>
      </c>
      <c r="N3292">
        <f t="shared" si="206"/>
        <v>0.22500980471990478</v>
      </c>
      <c r="O3292">
        <f t="shared" si="207"/>
        <v>0.8258223786627612</v>
      </c>
      <c r="P3292" t="str" cm="1">
        <f t="array" ref="P3292">IF(AND(O3292&gt;$Q$2,M3292&gt;0,M3293&lt;0,53.93&gt;A3292&gt;16.07),Peak,"")</f>
        <v/>
      </c>
    </row>
    <row r="3293" spans="1:16" x14ac:dyDescent="0.3">
      <c r="A3293">
        <v>32.885253905999797</v>
      </c>
      <c r="B3293">
        <v>0.632135450839996</v>
      </c>
      <c r="C3293">
        <v>2.4303460121154701</v>
      </c>
      <c r="D3293">
        <v>15.0479078292846</v>
      </c>
      <c r="E3293">
        <v>-0.84521943330764704</v>
      </c>
      <c r="F3293">
        <v>-0.40715497732162398</v>
      </c>
      <c r="G3293">
        <v>-0.75675374269485396</v>
      </c>
      <c r="H3293">
        <v>1.0999908447265601</v>
      </c>
      <c r="I3293">
        <v>-23.5748291015625</v>
      </c>
      <c r="J3293">
        <v>-19.1736450195312</v>
      </c>
      <c r="L3293">
        <f t="shared" si="204"/>
        <v>15.256005604530271</v>
      </c>
      <c r="M3293">
        <f t="shared" si="205"/>
        <v>1.1656808934215555</v>
      </c>
      <c r="N3293">
        <f t="shared" si="206"/>
        <v>1.3588119452880758</v>
      </c>
      <c r="O3293">
        <f t="shared" si="207"/>
        <v>0.82202514347744515</v>
      </c>
      <c r="P3293" t="str" cm="1">
        <f t="array" ref="P3293">IF(AND(O3293&gt;$Q$2,M3293&gt;0,M3294&lt;0,53.93&gt;A3293&gt;16.07),Peak,"")</f>
        <v/>
      </c>
    </row>
    <row r="3294" spans="1:16" x14ac:dyDescent="0.3">
      <c r="A3294">
        <v>32.895233153999399</v>
      </c>
      <c r="B3294">
        <v>0.39308258891105602</v>
      </c>
      <c r="C3294">
        <v>1.6263679265975901</v>
      </c>
      <c r="D3294">
        <v>16.0907897949218</v>
      </c>
      <c r="E3294">
        <v>-0.84948289394378595</v>
      </c>
      <c r="F3294">
        <v>-0.199314445257186</v>
      </c>
      <c r="G3294">
        <v>-0.90810436010360696</v>
      </c>
      <c r="H3294">
        <v>2</v>
      </c>
      <c r="I3294">
        <v>-22.980514526367099</v>
      </c>
      <c r="J3294">
        <v>-20.438919067382798</v>
      </c>
      <c r="L3294">
        <f t="shared" si="204"/>
        <v>16.177549344036319</v>
      </c>
      <c r="M3294">
        <f t="shared" si="205"/>
        <v>0.92154373950604729</v>
      </c>
      <c r="N3294">
        <f t="shared" si="206"/>
        <v>0.84924286382278957</v>
      </c>
      <c r="O3294">
        <f t="shared" si="207"/>
        <v>0.79497070372243261</v>
      </c>
      <c r="P3294" t="str" cm="1">
        <f t="array" ref="P3294">IF(AND(O3294&gt;$Q$2,M3294&gt;0,M3295&lt;0,53.93&gt;A3294&gt;16.07),Peak,"")</f>
        <v/>
      </c>
    </row>
    <row r="3295" spans="1:16" x14ac:dyDescent="0.3">
      <c r="A3295">
        <v>32.905212401999897</v>
      </c>
      <c r="B3295">
        <v>-0.342487782239913</v>
      </c>
      <c r="C3295">
        <v>1.69028508663177</v>
      </c>
      <c r="D3295">
        <v>17.039815902709901</v>
      </c>
      <c r="E3295">
        <v>-0.57236206531524603</v>
      </c>
      <c r="F3295">
        <v>-2.4514663964509902E-2</v>
      </c>
      <c r="G3295">
        <v>-0.92835557460784901</v>
      </c>
      <c r="H3295">
        <v>2</v>
      </c>
      <c r="I3295">
        <v>-22.980514526367099</v>
      </c>
      <c r="J3295">
        <v>-20.438919067382798</v>
      </c>
      <c r="L3295">
        <f t="shared" si="204"/>
        <v>17.126870337376836</v>
      </c>
      <c r="M3295">
        <f t="shared" si="205"/>
        <v>0.94932099334051756</v>
      </c>
      <c r="N3295">
        <f t="shared" si="206"/>
        <v>0.90121034839702696</v>
      </c>
      <c r="O3295">
        <f t="shared" si="207"/>
        <v>0.77933260386013181</v>
      </c>
      <c r="P3295" t="e" cm="1">
        <f t="array" ref="P3295">IF(AND(O3295&gt;$Q$2,M3295&gt;0,M3296&lt;0,53.93&gt;A3295&gt;16.07),Peak,"")</f>
        <v>#NAME?</v>
      </c>
    </row>
    <row r="3296" spans="1:16" x14ac:dyDescent="0.3">
      <c r="A3296">
        <v>32.915222167999602</v>
      </c>
      <c r="B3296">
        <v>-0.73122942447662298</v>
      </c>
      <c r="C3296">
        <v>1.96855640411376</v>
      </c>
      <c r="D3296">
        <v>16.973953247070298</v>
      </c>
      <c r="E3296">
        <v>-0.110848754644393</v>
      </c>
      <c r="F3296">
        <v>0.118309065699577</v>
      </c>
      <c r="G3296">
        <v>-0.78126841783523504</v>
      </c>
      <c r="H3296">
        <v>2</v>
      </c>
      <c r="I3296">
        <v>-22.980514526367099</v>
      </c>
      <c r="J3296">
        <v>-20.438919067382798</v>
      </c>
      <c r="L3296">
        <f t="shared" si="204"/>
        <v>17.103362231477355</v>
      </c>
      <c r="M3296">
        <f t="shared" si="205"/>
        <v>-2.3508105899480825E-2</v>
      </c>
      <c r="N3296">
        <f t="shared" si="206"/>
        <v>5.5263104298120512E-4</v>
      </c>
      <c r="O3296">
        <f t="shared" si="207"/>
        <v>0.77160665918160432</v>
      </c>
      <c r="P3296" t="str" cm="1">
        <f t="array" ref="P3296">IF(AND(O3296&gt;$Q$2,M3296&gt;0,M3297&lt;0,53.93&gt;A3296&gt;16.07),Peak,"")</f>
        <v/>
      </c>
    </row>
    <row r="3297" spans="1:16" x14ac:dyDescent="0.3">
      <c r="A3297">
        <v>32.925201415999197</v>
      </c>
      <c r="B3297">
        <v>-0.72344559431076005</v>
      </c>
      <c r="C3297">
        <v>1.76842260360717</v>
      </c>
      <c r="D3297">
        <v>16.050672531127901</v>
      </c>
      <c r="E3297">
        <v>0.37517866492271401</v>
      </c>
      <c r="F3297">
        <v>0.18972119688987699</v>
      </c>
      <c r="G3297">
        <v>-0.52866196632385198</v>
      </c>
      <c r="H3297">
        <v>2.8000030517578098</v>
      </c>
      <c r="I3297">
        <v>-22.7824096679687</v>
      </c>
      <c r="J3297">
        <v>-19.854934692382798</v>
      </c>
      <c r="L3297">
        <f t="shared" si="204"/>
        <v>16.163996434495406</v>
      </c>
      <c r="M3297">
        <f t="shared" si="205"/>
        <v>-0.93936579698194933</v>
      </c>
      <c r="N3297">
        <f t="shared" si="206"/>
        <v>0.88240810053953289</v>
      </c>
      <c r="O3297">
        <f t="shared" si="207"/>
        <v>0.77998851891612564</v>
      </c>
      <c r="P3297" t="str" cm="1">
        <f t="array" ref="P3297">IF(AND(O3297&gt;$Q$2,M3297&gt;0,M3298&lt;0,53.93&gt;A3297&gt;16.07),Peak,"")</f>
        <v/>
      </c>
    </row>
    <row r="3298" spans="1:16" x14ac:dyDescent="0.3">
      <c r="A3298">
        <v>32.935180663999702</v>
      </c>
      <c r="B3298">
        <v>-0.64785277843475297</v>
      </c>
      <c r="C3298">
        <v>1.9505937099456701</v>
      </c>
      <c r="D3298">
        <v>14.623390197753899</v>
      </c>
      <c r="E3298">
        <v>0.74502891302108698</v>
      </c>
      <c r="F3298">
        <v>0.232354685664176</v>
      </c>
      <c r="G3298">
        <v>-0.293108850717544</v>
      </c>
      <c r="H3298">
        <v>2.8000030517578098</v>
      </c>
      <c r="I3298">
        <v>-22.7824096679687</v>
      </c>
      <c r="J3298">
        <v>-19.854934692382798</v>
      </c>
      <c r="L3298">
        <f t="shared" si="204"/>
        <v>14.767128018662602</v>
      </c>
      <c r="M3298">
        <f t="shared" si="205"/>
        <v>-1.3968684158328042</v>
      </c>
      <c r="N3298">
        <f t="shared" si="206"/>
        <v>1.951241371151248</v>
      </c>
      <c r="O3298">
        <f t="shared" si="207"/>
        <v>0.76192866558461647</v>
      </c>
      <c r="P3298" t="str" cm="1">
        <f t="array" ref="P3298">IF(AND(O3298&gt;$Q$2,M3298&gt;0,M3299&lt;0,53.93&gt;A3298&gt;16.07),Peak,"")</f>
        <v/>
      </c>
    </row>
    <row r="3299" spans="1:16" x14ac:dyDescent="0.3">
      <c r="A3299">
        <v>32.9451904299994</v>
      </c>
      <c r="B3299">
        <v>-0.14983840286731701</v>
      </c>
      <c r="C3299">
        <v>1.7116905450820901</v>
      </c>
      <c r="D3299">
        <v>13.0266609191894</v>
      </c>
      <c r="E3299">
        <v>0.91556495428085305</v>
      </c>
      <c r="F3299">
        <v>0.235552608966827</v>
      </c>
      <c r="G3299">
        <v>-0.16520707309245999</v>
      </c>
      <c r="H3299">
        <v>2.8000030517578098</v>
      </c>
      <c r="I3299">
        <v>-22.7824096679687</v>
      </c>
      <c r="J3299">
        <v>-19.854934692382798</v>
      </c>
      <c r="L3299">
        <f t="shared" si="204"/>
        <v>13.139491267649355</v>
      </c>
      <c r="M3299">
        <f t="shared" si="205"/>
        <v>-1.627636751013247</v>
      </c>
      <c r="N3299">
        <f t="shared" si="206"/>
        <v>2.6492013932489584</v>
      </c>
      <c r="O3299">
        <f t="shared" si="207"/>
        <v>0.7221756432960923</v>
      </c>
      <c r="P3299" t="str" cm="1">
        <f t="array" ref="P3299">IF(AND(O3299&gt;$Q$2,M3299&gt;0,M3300&lt;0,53.93&gt;A3299&gt;16.07),Peak,"")</f>
        <v/>
      </c>
    </row>
    <row r="3300" spans="1:16" x14ac:dyDescent="0.3">
      <c r="A3300">
        <v>32.955169677999898</v>
      </c>
      <c r="B3300">
        <v>3.0087433755397699E-2</v>
      </c>
      <c r="C3300">
        <v>1.80809009075164</v>
      </c>
      <c r="D3300">
        <v>11.353140830993601</v>
      </c>
      <c r="E3300">
        <v>0.77380675077438299</v>
      </c>
      <c r="F3300">
        <v>0.104452908039093</v>
      </c>
      <c r="G3300">
        <v>-0.23661893606185899</v>
      </c>
      <c r="H3300">
        <v>3.1000061035156201</v>
      </c>
      <c r="I3300">
        <v>-23.1786193847656</v>
      </c>
      <c r="J3300">
        <v>-19.076309204101499</v>
      </c>
      <c r="L3300">
        <f t="shared" si="204"/>
        <v>11.496255988725997</v>
      </c>
      <c r="M3300">
        <f t="shared" si="205"/>
        <v>-1.643235278923358</v>
      </c>
      <c r="N3300">
        <f t="shared" si="206"/>
        <v>2.7002221818983259</v>
      </c>
      <c r="O3300">
        <f t="shared" si="207"/>
        <v>0.66698992068479157</v>
      </c>
      <c r="P3300" t="str" cm="1">
        <f t="array" ref="P3300">IF(AND(O3300&gt;$Q$2,M3300&gt;0,M3301&lt;0,53.93&gt;A3300&gt;16.07),Peak,"")</f>
        <v/>
      </c>
    </row>
    <row r="3301" spans="1:16" x14ac:dyDescent="0.3">
      <c r="A3301">
        <v>32.9651489259995</v>
      </c>
      <c r="B3301">
        <v>-3.8919068872928599E-2</v>
      </c>
      <c r="C3301">
        <v>1.4277310371398899</v>
      </c>
      <c r="D3301">
        <v>10.953472137451101</v>
      </c>
      <c r="E3301">
        <v>0.33893972635269098</v>
      </c>
      <c r="F3301">
        <v>-0.14389032125473</v>
      </c>
      <c r="G3301">
        <v>-0.51160842180251997</v>
      </c>
      <c r="H3301">
        <v>3.1000061035156201</v>
      </c>
      <c r="I3301">
        <v>-23.1786193847656</v>
      </c>
      <c r="J3301">
        <v>-19.076309204101499</v>
      </c>
      <c r="L3301">
        <f t="shared" si="204"/>
        <v>11.04619764779954</v>
      </c>
      <c r="M3301">
        <f t="shared" si="205"/>
        <v>-0.45005834092645713</v>
      </c>
      <c r="N3301">
        <f t="shared" si="206"/>
        <v>0.20255251023747511</v>
      </c>
      <c r="O3301">
        <f t="shared" si="207"/>
        <v>0.61121198871730154</v>
      </c>
      <c r="P3301" t="str" cm="1">
        <f t="array" ref="P3301">IF(AND(O3301&gt;$Q$2,M3301&gt;0,M3302&lt;0,53.93&gt;A3301&gt;16.07),Peak,"")</f>
        <v/>
      </c>
    </row>
    <row r="3302" spans="1:16" x14ac:dyDescent="0.3">
      <c r="A3302">
        <v>32.975128172999497</v>
      </c>
      <c r="B3302">
        <v>-0.16690292954444799</v>
      </c>
      <c r="C3302">
        <v>1.24466168880462</v>
      </c>
      <c r="D3302">
        <v>10.698402404785099</v>
      </c>
      <c r="E3302">
        <v>-0.22915808856487199</v>
      </c>
      <c r="F3302">
        <v>-0.43913075327873202</v>
      </c>
      <c r="G3302">
        <v>-0.90810436010360696</v>
      </c>
      <c r="H3302">
        <v>3.1000061035156201</v>
      </c>
      <c r="I3302">
        <v>-23.1786193847656</v>
      </c>
      <c r="J3302">
        <v>-19.076309204101499</v>
      </c>
      <c r="L3302">
        <f t="shared" si="204"/>
        <v>10.771854683487893</v>
      </c>
      <c r="M3302">
        <f t="shared" si="205"/>
        <v>-0.2743429643116464</v>
      </c>
      <c r="N3302">
        <f t="shared" si="206"/>
        <v>7.5264062067301282E-2</v>
      </c>
      <c r="O3302">
        <f t="shared" si="207"/>
        <v>0.61103365766552975</v>
      </c>
      <c r="P3302" t="str" cm="1">
        <f t="array" ref="P3302">IF(AND(O3302&gt;$Q$2,M3302&gt;0,M3303&lt;0,53.93&gt;A3302&gt;16.07),Peak,"")</f>
        <v/>
      </c>
    </row>
    <row r="3303" spans="1:16" x14ac:dyDescent="0.3">
      <c r="A3303">
        <v>32.985137938999202</v>
      </c>
      <c r="B3303">
        <v>-0.33395552635192799</v>
      </c>
      <c r="C3303">
        <v>0.61701691150665205</v>
      </c>
      <c r="D3303">
        <v>11.809092521667401</v>
      </c>
      <c r="E3303">
        <v>-0.75675374269485396</v>
      </c>
      <c r="F3303">
        <v>-0.70452702045440596</v>
      </c>
      <c r="G3303">
        <v>-1.3280494213104199</v>
      </c>
      <c r="H3303">
        <v>3.6000061035156201</v>
      </c>
      <c r="I3303">
        <v>-22.485244750976499</v>
      </c>
      <c r="J3303">
        <v>-19.854934692382798</v>
      </c>
      <c r="L3303">
        <f t="shared" si="204"/>
        <v>11.829915568082772</v>
      </c>
      <c r="M3303">
        <f t="shared" si="205"/>
        <v>1.0580608845948785</v>
      </c>
      <c r="N3303">
        <f t="shared" si="206"/>
        <v>1.1194928355096967</v>
      </c>
      <c r="O3303">
        <f t="shared" si="207"/>
        <v>0.62088281771705445</v>
      </c>
      <c r="P3303" t="str" cm="1">
        <f t="array" ref="P3303">IF(AND(O3303&gt;$Q$2,M3303&gt;0,M3304&lt;0,53.93&gt;A3303&gt;16.07),Peak,"")</f>
        <v/>
      </c>
    </row>
    <row r="3304" spans="1:16" x14ac:dyDescent="0.3">
      <c r="A3304">
        <v>32.9951171869997</v>
      </c>
      <c r="B3304">
        <v>-0.56103330850601196</v>
      </c>
      <c r="C3304">
        <v>0.13861174881458199</v>
      </c>
      <c r="D3304">
        <v>12.3291110992431</v>
      </c>
      <c r="E3304">
        <v>-1.12553763389587</v>
      </c>
      <c r="F3304">
        <v>-0.88145810365676802</v>
      </c>
      <c r="G3304">
        <v>-1.64780461788177</v>
      </c>
      <c r="H3304">
        <v>3.6000061035156201</v>
      </c>
      <c r="I3304">
        <v>-22.485244750976499</v>
      </c>
      <c r="J3304">
        <v>-19.854934692382798</v>
      </c>
      <c r="L3304">
        <f t="shared" si="204"/>
        <v>12.342647693572156</v>
      </c>
      <c r="M3304">
        <f t="shared" si="205"/>
        <v>0.51273212548938396</v>
      </c>
      <c r="N3304">
        <f t="shared" si="206"/>
        <v>0.2628942325088614</v>
      </c>
      <c r="O3304">
        <f t="shared" si="207"/>
        <v>0.63304996242696521</v>
      </c>
      <c r="P3304" t="str" cm="1">
        <f t="array" ref="P3304">IF(AND(O3304&gt;$Q$2,M3304&gt;0,M3305&lt;0,53.93&gt;A3304&gt;16.07),Peak,"")</f>
        <v/>
      </c>
    </row>
    <row r="3305" spans="1:16" x14ac:dyDescent="0.3">
      <c r="A3305">
        <v>33.005096434999302</v>
      </c>
      <c r="B3305">
        <v>-1.29825031757354</v>
      </c>
      <c r="C3305">
        <v>-0.74125856161117498</v>
      </c>
      <c r="D3305">
        <v>12.8453874588012</v>
      </c>
      <c r="E3305">
        <v>-1.3088639974594101</v>
      </c>
      <c r="F3305">
        <v>-0.92409241199493397</v>
      </c>
      <c r="G3305">
        <v>-1.7959573268890301</v>
      </c>
      <c r="H3305">
        <v>3.6000061035156201</v>
      </c>
      <c r="I3305">
        <v>-22.485244750976499</v>
      </c>
      <c r="J3305">
        <v>-19.854934692382798</v>
      </c>
      <c r="L3305">
        <f t="shared" si="204"/>
        <v>12.932087886685924</v>
      </c>
      <c r="M3305">
        <f t="shared" si="205"/>
        <v>0.58944019311376827</v>
      </c>
      <c r="N3305">
        <f t="shared" si="206"/>
        <v>0.34743974125799643</v>
      </c>
      <c r="O3305">
        <f t="shared" si="207"/>
        <v>0.66908310052678555</v>
      </c>
      <c r="P3305" t="str" cm="1">
        <f t="array" ref="P3305">IF(AND(O3305&gt;$Q$2,M3305&gt;0,M3306&lt;0,53.93&gt;A3305&gt;16.07),Peak,"")</f>
        <v/>
      </c>
    </row>
    <row r="3306" spans="1:16" x14ac:dyDescent="0.3">
      <c r="A3306">
        <v>33.015106200999902</v>
      </c>
      <c r="B3306">
        <v>-1.88907170295715</v>
      </c>
      <c r="C3306">
        <v>-0.76251435279846103</v>
      </c>
      <c r="D3306">
        <v>13.206886291503899</v>
      </c>
      <c r="E3306">
        <v>-1.2715595960617001</v>
      </c>
      <c r="F3306">
        <v>-0.823902428150177</v>
      </c>
      <c r="G3306">
        <v>-1.72774338722229</v>
      </c>
      <c r="H3306">
        <v>4.5999908447265598</v>
      </c>
      <c r="I3306">
        <v>-21.2966003417968</v>
      </c>
      <c r="J3306">
        <v>-21.704177856445298</v>
      </c>
      <c r="L3306">
        <f t="shared" si="204"/>
        <v>13.363078445996292</v>
      </c>
      <c r="M3306">
        <f t="shared" si="205"/>
        <v>0.43099055931036823</v>
      </c>
      <c r="N3306">
        <f t="shared" si="206"/>
        <v>0.18575286221466403</v>
      </c>
      <c r="O3306">
        <f t="shared" si="207"/>
        <v>0.75659066847029344</v>
      </c>
      <c r="P3306" t="str" cm="1">
        <f t="array" ref="P3306">IF(AND(O3306&gt;$Q$2,M3306&gt;0,M3307&lt;0,53.93&gt;A3306&gt;16.07),Peak,"")</f>
        <v/>
      </c>
    </row>
    <row r="3307" spans="1:16" x14ac:dyDescent="0.3">
      <c r="A3307">
        <v>33.025085448999498</v>
      </c>
      <c r="B3307">
        <v>-2.1938378810882502</v>
      </c>
      <c r="C3307">
        <v>-0.76146650314330999</v>
      </c>
      <c r="D3307">
        <v>13.335319519042899</v>
      </c>
      <c r="E3307">
        <v>-1.0189530849456701</v>
      </c>
      <c r="F3307">
        <v>-0.63737863302230802</v>
      </c>
      <c r="G3307">
        <v>-1.4335687160491899</v>
      </c>
      <c r="H3307">
        <v>4.5999908447265598</v>
      </c>
      <c r="I3307">
        <v>-21.2966003417968</v>
      </c>
      <c r="J3307">
        <v>-21.704177856445298</v>
      </c>
      <c r="L3307">
        <f t="shared" si="204"/>
        <v>13.536007629979883</v>
      </c>
      <c r="M3307">
        <f t="shared" si="205"/>
        <v>0.17292918398359092</v>
      </c>
      <c r="N3307">
        <f t="shared" si="206"/>
        <v>2.9904502673230637E-2</v>
      </c>
      <c r="O3307">
        <f t="shared" si="207"/>
        <v>0.81298515499435775</v>
      </c>
      <c r="P3307" t="e" cm="1">
        <f t="array" ref="P3307">IF(AND(O3307&gt;$Q$2,M3307&gt;0,M3308&lt;0,53.93&gt;A3307&gt;16.07),Peak,"")</f>
        <v>#NAME?</v>
      </c>
    </row>
    <row r="3308" spans="1:16" x14ac:dyDescent="0.3">
      <c r="A3308">
        <v>33.0350646969991</v>
      </c>
      <c r="B3308">
        <v>-2.1842577457427899</v>
      </c>
      <c r="C3308">
        <v>-0.59800642728805498</v>
      </c>
      <c r="D3308">
        <v>12.511282920837401</v>
      </c>
      <c r="E3308">
        <v>-0.66509068012237504</v>
      </c>
      <c r="F3308">
        <v>-0.434867054224014</v>
      </c>
      <c r="G3308">
        <v>-0.96139687299728305</v>
      </c>
      <c r="H3308">
        <v>4.5999908447265598</v>
      </c>
      <c r="I3308">
        <v>-21.2966003417968</v>
      </c>
      <c r="J3308">
        <v>-21.704177856445298</v>
      </c>
      <c r="L3308">
        <f t="shared" si="204"/>
        <v>12.714589805107863</v>
      </c>
      <c r="M3308">
        <f t="shared" si="205"/>
        <v>-0.82141782487201986</v>
      </c>
      <c r="N3308">
        <f t="shared" si="206"/>
        <v>0.67472724301748033</v>
      </c>
      <c r="O3308">
        <f t="shared" si="207"/>
        <v>0.86959461243963343</v>
      </c>
      <c r="P3308" t="str" cm="1">
        <f t="array" ref="P3308">IF(AND(O3308&gt;$Q$2,M3308&gt;0,M3309&lt;0,53.93&gt;A3308&gt;16.07),Peak,"")</f>
        <v/>
      </c>
    </row>
    <row r="3309" spans="1:16" x14ac:dyDescent="0.3">
      <c r="A3309">
        <v>33.0450744629997</v>
      </c>
      <c r="B3309">
        <v>-2.05043601989746</v>
      </c>
      <c r="C3309">
        <v>-0.22498214244842499</v>
      </c>
      <c r="D3309">
        <v>11.606863021850501</v>
      </c>
      <c r="E3309">
        <v>-0.31229424476623502</v>
      </c>
      <c r="F3309">
        <v>-0.26539677381515497</v>
      </c>
      <c r="G3309">
        <v>-0.42527434229850702</v>
      </c>
      <c r="H3309">
        <v>5</v>
      </c>
      <c r="I3309">
        <v>-21.0984802246093</v>
      </c>
      <c r="J3309">
        <v>-21.801513671875</v>
      </c>
      <c r="L3309">
        <f t="shared" si="204"/>
        <v>11.788730807178275</v>
      </c>
      <c r="M3309">
        <f t="shared" si="205"/>
        <v>-0.9258589979295877</v>
      </c>
      <c r="N3309">
        <f t="shared" si="206"/>
        <v>0.85721488404718027</v>
      </c>
      <c r="O3309">
        <f t="shared" si="207"/>
        <v>0.8637347177500837</v>
      </c>
      <c r="P3309" t="str" cm="1">
        <f t="array" ref="P3309">IF(AND(O3309&gt;$Q$2,M3309&gt;0,M3310&lt;0,53.93&gt;A3309&gt;16.07),Peak,"")</f>
        <v/>
      </c>
    </row>
    <row r="3310" spans="1:16" x14ac:dyDescent="0.3">
      <c r="A3310">
        <v>33.055084228999398</v>
      </c>
      <c r="B3310">
        <v>-1.08958423137664</v>
      </c>
      <c r="C3310">
        <v>0.47601014375686601</v>
      </c>
      <c r="D3310">
        <v>9.3503055572509695</v>
      </c>
      <c r="E3310">
        <v>-2.55804620683193E-2</v>
      </c>
      <c r="F3310">
        <v>-0.126836508512496</v>
      </c>
      <c r="G3310">
        <v>2.2382536903023699E-2</v>
      </c>
      <c r="H3310">
        <v>5</v>
      </c>
      <c r="I3310">
        <v>-21.0984802246093</v>
      </c>
      <c r="J3310">
        <v>-21.801513671875</v>
      </c>
      <c r="L3310">
        <f t="shared" si="204"/>
        <v>9.4256030824654626</v>
      </c>
      <c r="M3310">
        <f t="shared" si="205"/>
        <v>-2.3631277247128128</v>
      </c>
      <c r="N3310">
        <f t="shared" si="206"/>
        <v>5.5843726433063559</v>
      </c>
      <c r="O3310">
        <f t="shared" si="207"/>
        <v>0.8543006463034496</v>
      </c>
      <c r="P3310" t="str" cm="1">
        <f t="array" ref="P3310">IF(AND(O3310&gt;$Q$2,M3310&gt;0,M3311&lt;0,53.93&gt;A3310&gt;16.07),Peak,"")</f>
        <v/>
      </c>
    </row>
    <row r="3311" spans="1:16" x14ac:dyDescent="0.3">
      <c r="A3311">
        <v>33.065063475999501</v>
      </c>
      <c r="B3311">
        <v>-0.72060149908065796</v>
      </c>
      <c r="C3311">
        <v>0.87388277053832997</v>
      </c>
      <c r="D3311">
        <v>8.3196992874145508</v>
      </c>
      <c r="E3311">
        <v>0.17266738414764399</v>
      </c>
      <c r="F3311">
        <v>-7.6741382479667594E-2</v>
      </c>
      <c r="G3311">
        <v>0.29630622267723</v>
      </c>
      <c r="H3311">
        <v>5</v>
      </c>
      <c r="I3311">
        <v>-21.0984802246093</v>
      </c>
      <c r="J3311">
        <v>-21.801513671875</v>
      </c>
      <c r="L3311">
        <f t="shared" si="204"/>
        <v>8.3964476923355633</v>
      </c>
      <c r="M3311">
        <f t="shared" si="205"/>
        <v>-1.0291553901298993</v>
      </c>
      <c r="N3311">
        <f t="shared" si="206"/>
        <v>1.0591608170334252</v>
      </c>
      <c r="O3311">
        <f t="shared" si="207"/>
        <v>0.73934454032110286</v>
      </c>
      <c r="P3311" t="str" cm="1">
        <f t="array" ref="P3311">IF(AND(O3311&gt;$Q$2,M3311&gt;0,M3312&lt;0,53.93&gt;A3311&gt;16.07),Peak,"")</f>
        <v/>
      </c>
    </row>
    <row r="3312" spans="1:16" x14ac:dyDescent="0.3">
      <c r="A3312">
        <v>33.075042723999999</v>
      </c>
      <c r="B3312">
        <v>-2.2004241123795499E-2</v>
      </c>
      <c r="C3312">
        <v>1.3202545642852701</v>
      </c>
      <c r="D3312">
        <v>6.3842239379882804</v>
      </c>
      <c r="E3312">
        <v>0.28991091251373202</v>
      </c>
      <c r="F3312">
        <v>-0.123638853430747</v>
      </c>
      <c r="G3312">
        <v>0.38583743572235102</v>
      </c>
      <c r="H3312">
        <v>4.8999938964843697</v>
      </c>
      <c r="I3312">
        <v>-21.1975402832031</v>
      </c>
      <c r="J3312">
        <v>-21.996170043945298</v>
      </c>
      <c r="L3312">
        <f t="shared" si="204"/>
        <v>6.5193459481397449</v>
      </c>
      <c r="M3312">
        <f t="shared" si="205"/>
        <v>-1.8771017441958184</v>
      </c>
      <c r="N3312">
        <f t="shared" si="206"/>
        <v>3.523510958062984</v>
      </c>
      <c r="O3312">
        <f t="shared" si="207"/>
        <v>0.71801924490796176</v>
      </c>
      <c r="P3312" t="str" cm="1">
        <f t="array" ref="P3312">IF(AND(O3312&gt;$Q$2,M3312&gt;0,M3313&lt;0,53.93&gt;A3312&gt;16.07),Peak,"")</f>
        <v/>
      </c>
    </row>
    <row r="3313" spans="1:16" x14ac:dyDescent="0.3">
      <c r="A3313">
        <v>33.085052489999697</v>
      </c>
      <c r="B3313">
        <v>0.22737716138362801</v>
      </c>
      <c r="C3313">
        <v>1.8050962686538601</v>
      </c>
      <c r="D3313">
        <v>5.20916748046875</v>
      </c>
      <c r="E3313">
        <v>0.34107184410095198</v>
      </c>
      <c r="F3313">
        <v>-0.22063118219375599</v>
      </c>
      <c r="G3313">
        <v>0.32082036137580799</v>
      </c>
      <c r="H3313">
        <v>4.8999938964843697</v>
      </c>
      <c r="I3313">
        <v>-21.1975402832031</v>
      </c>
      <c r="J3313">
        <v>-21.996170043945298</v>
      </c>
      <c r="L3313">
        <f t="shared" si="204"/>
        <v>5.5177439911797386</v>
      </c>
      <c r="M3313">
        <f t="shared" si="205"/>
        <v>-1.0016019569600063</v>
      </c>
      <c r="N3313">
        <f t="shared" si="206"/>
        <v>1.0032064801861142</v>
      </c>
      <c r="O3313">
        <f t="shared" si="207"/>
        <v>0.64674304827964646</v>
      </c>
      <c r="P3313" t="str" cm="1">
        <f t="array" ref="P3313">IF(AND(O3313&gt;$Q$2,M3313&gt;0,M3314&lt;0,53.93&gt;A3313&gt;16.07),Peak,"")</f>
        <v/>
      </c>
    </row>
    <row r="3314" spans="1:16" x14ac:dyDescent="0.3">
      <c r="A3314">
        <v>33.0950317379993</v>
      </c>
      <c r="B3314">
        <v>0.29698240756988498</v>
      </c>
      <c r="C3314">
        <v>2.11570048332214</v>
      </c>
      <c r="D3314">
        <v>4.2282571792602504</v>
      </c>
      <c r="E3314">
        <v>0.34213763475418002</v>
      </c>
      <c r="F3314">
        <v>-0.35279667377471902</v>
      </c>
      <c r="G3314">
        <v>0.176930576562881</v>
      </c>
      <c r="H3314">
        <v>4.8999938964843697</v>
      </c>
      <c r="I3314">
        <v>-21.1975402832031</v>
      </c>
      <c r="J3314">
        <v>-21.996170043945298</v>
      </c>
      <c r="L3314">
        <f t="shared" si="204"/>
        <v>4.7373564209906558</v>
      </c>
      <c r="M3314">
        <f t="shared" si="205"/>
        <v>-0.78038757018908278</v>
      </c>
      <c r="N3314">
        <f t="shared" si="206"/>
        <v>0.60900475970562062</v>
      </c>
      <c r="O3314">
        <f t="shared" si="207"/>
        <v>0.62715377512118786</v>
      </c>
      <c r="P3314" t="str" cm="1">
        <f t="array" ref="P3314">IF(AND(O3314&gt;$Q$2,M3314&gt;0,M3315&lt;0,53.93&gt;A3314&gt;16.07),Peak,"")</f>
        <v/>
      </c>
    </row>
    <row r="3315" spans="1:16" x14ac:dyDescent="0.3">
      <c r="A3315">
        <v>33.1050415039999</v>
      </c>
      <c r="B3315">
        <v>0.15822097659111001</v>
      </c>
      <c r="C3315">
        <v>2.4245080947875901</v>
      </c>
      <c r="D3315">
        <v>3.8949005603790199</v>
      </c>
      <c r="E3315">
        <v>0.31549137830734197</v>
      </c>
      <c r="F3315">
        <v>-0.50734472274780196</v>
      </c>
      <c r="G3315">
        <v>1.0658237151801499E-2</v>
      </c>
      <c r="H3315">
        <v>4.6999969482421804</v>
      </c>
      <c r="I3315">
        <v>-21.395645141601499</v>
      </c>
      <c r="J3315">
        <v>-21.801513671875</v>
      </c>
      <c r="L3315">
        <f t="shared" si="204"/>
        <v>4.5905907848952081</v>
      </c>
      <c r="M3315">
        <f t="shared" si="205"/>
        <v>-0.14676563609544768</v>
      </c>
      <c r="N3315">
        <f t="shared" si="206"/>
        <v>2.1540151938501374E-2</v>
      </c>
      <c r="O3315">
        <f t="shared" si="207"/>
        <v>0.61742040263606823</v>
      </c>
      <c r="P3315" t="str" cm="1">
        <f t="array" ref="P3315">IF(AND(O3315&gt;$Q$2,M3315&gt;0,M3316&lt;0,53.93&gt;A3315&gt;16.07),Peak,"")</f>
        <v/>
      </c>
    </row>
    <row r="3316" spans="1:16" x14ac:dyDescent="0.3">
      <c r="A3316">
        <v>33.114990233999301</v>
      </c>
      <c r="B3316">
        <v>-0.34907409548759399</v>
      </c>
      <c r="C3316">
        <v>2.1249811649322501</v>
      </c>
      <c r="D3316">
        <v>3.2021410465240399</v>
      </c>
      <c r="E3316">
        <v>0.29524016380309998</v>
      </c>
      <c r="F3316">
        <v>-0.65656399726867598</v>
      </c>
      <c r="G3316">
        <v>-0.15135090053081501</v>
      </c>
      <c r="H3316">
        <v>4.6999969482421804</v>
      </c>
      <c r="I3316">
        <v>-21.395645141601499</v>
      </c>
      <c r="J3316">
        <v>-21.801513671875</v>
      </c>
      <c r="L3316">
        <f t="shared" si="204"/>
        <v>3.8588994489739403</v>
      </c>
      <c r="M3316">
        <f t="shared" si="205"/>
        <v>-0.73169133592126778</v>
      </c>
      <c r="N3316">
        <f t="shared" si="206"/>
        <v>0.53537221106224953</v>
      </c>
      <c r="O3316">
        <f t="shared" si="207"/>
        <v>0.61899692711200738</v>
      </c>
      <c r="P3316" t="str" cm="1">
        <f t="array" ref="P3316">IF(AND(O3316&gt;$Q$2,M3316&gt;0,M3317&lt;0,53.93&gt;A3316&gt;16.07),Peak,"")</f>
        <v/>
      </c>
    </row>
    <row r="3317" spans="1:16" x14ac:dyDescent="0.3">
      <c r="A3317">
        <v>33.124969482999397</v>
      </c>
      <c r="B3317">
        <v>-0.69081342220306396</v>
      </c>
      <c r="C3317">
        <v>2.2315595149993799</v>
      </c>
      <c r="D3317">
        <v>3.3937425613403298</v>
      </c>
      <c r="E3317">
        <v>0.30163520574569702</v>
      </c>
      <c r="F3317">
        <v>-0.76314902305603005</v>
      </c>
      <c r="G3317">
        <v>-0.29097723960876398</v>
      </c>
      <c r="H3317">
        <v>4.6999969482421804</v>
      </c>
      <c r="I3317">
        <v>-21.395645141601499</v>
      </c>
      <c r="J3317">
        <v>-21.801513671875</v>
      </c>
      <c r="L3317">
        <f t="shared" si="204"/>
        <v>4.1200205856200522</v>
      </c>
      <c r="M3317">
        <f t="shared" si="205"/>
        <v>0.26112113664611192</v>
      </c>
      <c r="N3317">
        <f t="shared" si="206"/>
        <v>6.8184248003357456E-2</v>
      </c>
      <c r="O3317">
        <f t="shared" si="207"/>
        <v>0.61150972616330213</v>
      </c>
      <c r="P3317" t="e" cm="1">
        <f t="array" ref="P3317">IF(AND(O3317&gt;$Q$2,M3317&gt;0,M3318&lt;0,53.93&gt;A3317&gt;16.07),Peak,"")</f>
        <v>#NAME?</v>
      </c>
    </row>
    <row r="3318" spans="1:16" x14ac:dyDescent="0.3">
      <c r="A3318">
        <v>33.134979247999503</v>
      </c>
      <c r="B3318">
        <v>-0.90861052274703902</v>
      </c>
      <c r="C3318">
        <v>2.2299127578735298</v>
      </c>
      <c r="D3318">
        <v>2.9231214523315399</v>
      </c>
      <c r="E3318">
        <v>0.31016185879707298</v>
      </c>
      <c r="F3318">
        <v>-0.788729488849639</v>
      </c>
      <c r="G3318">
        <v>-0.37837713956832802</v>
      </c>
      <c r="H3318">
        <v>4.6999969482421804</v>
      </c>
      <c r="I3318">
        <v>-21.494705200195298</v>
      </c>
      <c r="J3318">
        <v>-21.996170043945298</v>
      </c>
      <c r="L3318">
        <f t="shared" si="204"/>
        <v>3.7871787672163868</v>
      </c>
      <c r="M3318">
        <f t="shared" si="205"/>
        <v>-0.33284181840366545</v>
      </c>
      <c r="N3318">
        <f t="shared" si="206"/>
        <v>0.11078367607825861</v>
      </c>
      <c r="O3318">
        <f t="shared" si="207"/>
        <v>0.61077151688874498</v>
      </c>
      <c r="P3318" t="str" cm="1">
        <f t="array" ref="P3318">IF(AND(O3318&gt;$Q$2,M3318&gt;0,M3319&lt;0,53.93&gt;A3318&gt;16.07),Peak,"")</f>
        <v/>
      </c>
    </row>
    <row r="3319" spans="1:16" x14ac:dyDescent="0.3">
      <c r="A3319">
        <v>33.144958495999099</v>
      </c>
      <c r="B3319">
        <v>-1.10994184017181</v>
      </c>
      <c r="C3319">
        <v>2.2168898582458398</v>
      </c>
      <c r="D3319">
        <v>3.0520033836364702</v>
      </c>
      <c r="E3319">
        <v>0.28138402104377702</v>
      </c>
      <c r="F3319">
        <v>-0.75781953334808305</v>
      </c>
      <c r="G3319">
        <v>-0.41355028748512201</v>
      </c>
      <c r="H3319">
        <v>4.6999969482421804</v>
      </c>
      <c r="I3319">
        <v>-21.494705200195298</v>
      </c>
      <c r="J3319">
        <v>-21.996170043945298</v>
      </c>
      <c r="L3319">
        <f t="shared" si="204"/>
        <v>3.9320854754043313</v>
      </c>
      <c r="M3319">
        <f t="shared" si="205"/>
        <v>0.14490670818794449</v>
      </c>
      <c r="N3319">
        <f t="shared" si="206"/>
        <v>2.0997954077866098E-2</v>
      </c>
      <c r="O3319">
        <f t="shared" si="207"/>
        <v>0.6088232966292334</v>
      </c>
      <c r="P3319" t="str" cm="1">
        <f t="array" ref="P3319">IF(AND(O3319&gt;$Q$2,M3319&gt;0,M3320&lt;0,53.93&gt;A3319&gt;16.07),Peak,"")</f>
        <v/>
      </c>
    </row>
    <row r="3320" spans="1:16" x14ac:dyDescent="0.3">
      <c r="A3320">
        <v>33.154968260999297</v>
      </c>
      <c r="B3320">
        <v>-1.13014984130859</v>
      </c>
      <c r="C3320">
        <v>2.3345453739166202</v>
      </c>
      <c r="D3320">
        <v>3.45780944824218</v>
      </c>
      <c r="E3320">
        <v>0.240881592035293</v>
      </c>
      <c r="F3320">
        <v>-0.68960529565811102</v>
      </c>
      <c r="G3320">
        <v>-0.41248449683189298</v>
      </c>
      <c r="H3320">
        <v>4.6999969482421804</v>
      </c>
      <c r="I3320">
        <v>-21.494705200195298</v>
      </c>
      <c r="J3320">
        <v>-21.996170043945298</v>
      </c>
      <c r="L3320">
        <f t="shared" si="204"/>
        <v>4.322474632318646</v>
      </c>
      <c r="M3320">
        <f t="shared" si="205"/>
        <v>0.39038915691431475</v>
      </c>
      <c r="N3320">
        <f t="shared" si="206"/>
        <v>0.15240369383626948</v>
      </c>
      <c r="O3320">
        <f t="shared" si="207"/>
        <v>0.61025622345014663</v>
      </c>
      <c r="P3320" t="str" cm="1">
        <f t="array" ref="P3320">IF(AND(O3320&gt;$Q$2,M3320&gt;0,M3321&lt;0,53.93&gt;A3320&gt;16.07),Peak,"")</f>
        <v/>
      </c>
    </row>
    <row r="3321" spans="1:16" x14ac:dyDescent="0.3">
      <c r="A3321">
        <v>33.164947509999301</v>
      </c>
      <c r="B3321">
        <v>-1.39120697975158</v>
      </c>
      <c r="C3321">
        <v>2.0454964637756299</v>
      </c>
      <c r="D3321">
        <v>3.5560052394866899</v>
      </c>
      <c r="E3321">
        <v>0.20677475631236999</v>
      </c>
      <c r="F3321">
        <v>-0.60433727502822798</v>
      </c>
      <c r="G3321">
        <v>-0.39116722345352101</v>
      </c>
      <c r="H3321">
        <v>4.5</v>
      </c>
      <c r="I3321">
        <v>-21.7918701171875</v>
      </c>
      <c r="J3321">
        <v>-20.925552368163999</v>
      </c>
      <c r="L3321">
        <f t="shared" si="204"/>
        <v>4.3318224694792038</v>
      </c>
      <c r="M3321">
        <f t="shared" si="205"/>
        <v>9.3478371605577593E-3</v>
      </c>
      <c r="N3321">
        <f t="shared" si="206"/>
        <v>8.7382059580304555E-5</v>
      </c>
      <c r="O3321">
        <f t="shared" si="207"/>
        <v>0.61164904587855218</v>
      </c>
      <c r="P3321" t="str" cm="1">
        <f t="array" ref="P3321">IF(AND(O3321&gt;$Q$2,M3321&gt;0,M3322&lt;0,53.93&gt;A3321&gt;16.07),Peak,"")</f>
        <v/>
      </c>
    </row>
    <row r="3322" spans="1:16" x14ac:dyDescent="0.3">
      <c r="A3322">
        <v>33.174926757999799</v>
      </c>
      <c r="B3322">
        <v>-1.3064831495285001</v>
      </c>
      <c r="C3322">
        <v>2.2751188278198198</v>
      </c>
      <c r="D3322">
        <v>3.9025347232818599</v>
      </c>
      <c r="E3322">
        <v>0.16733813285827601</v>
      </c>
      <c r="F3322">
        <v>-0.51906955242156905</v>
      </c>
      <c r="G3322">
        <v>-0.36132359504699701</v>
      </c>
      <c r="H3322">
        <v>4.5</v>
      </c>
      <c r="I3322">
        <v>-21.7918701171875</v>
      </c>
      <c r="J3322">
        <v>-20.925552368163999</v>
      </c>
      <c r="L3322">
        <f t="shared" si="204"/>
        <v>4.7024292835855341</v>
      </c>
      <c r="M3322">
        <f t="shared" si="205"/>
        <v>0.37060681410633034</v>
      </c>
      <c r="N3322">
        <f t="shared" si="206"/>
        <v>0.13734941066204409</v>
      </c>
      <c r="O3322">
        <f t="shared" si="207"/>
        <v>0.63419456225105775</v>
      </c>
      <c r="P3322" t="str" cm="1">
        <f t="array" ref="P3322">IF(AND(O3322&gt;$Q$2,M3322&gt;0,M3323&lt;0,53.93&gt;A3322&gt;16.07),Peak,"")</f>
        <v/>
      </c>
    </row>
    <row r="3323" spans="1:16" x14ac:dyDescent="0.3">
      <c r="A3323">
        <v>33.184906005999402</v>
      </c>
      <c r="B3323">
        <v>-1.48955249786376</v>
      </c>
      <c r="C3323">
        <v>2.1523740291595401</v>
      </c>
      <c r="D3323">
        <v>4.1378455162048304</v>
      </c>
      <c r="E3323">
        <v>0.15135011076927099</v>
      </c>
      <c r="F3323">
        <v>-0.46684283018112099</v>
      </c>
      <c r="G3323">
        <v>-0.342138171195983</v>
      </c>
      <c r="H3323">
        <v>4.5</v>
      </c>
      <c r="I3323">
        <v>-21.7918701171875</v>
      </c>
      <c r="J3323">
        <v>-20.925552368163999</v>
      </c>
      <c r="L3323">
        <f t="shared" si="204"/>
        <v>4.8962481678596586</v>
      </c>
      <c r="M3323">
        <f t="shared" si="205"/>
        <v>0.19381888427412441</v>
      </c>
      <c r="N3323">
        <f t="shared" si="206"/>
        <v>3.7565759901266434E-2</v>
      </c>
      <c r="O3323">
        <f t="shared" si="207"/>
        <v>0.63592119277851922</v>
      </c>
      <c r="P3323" t="str" cm="1">
        <f t="array" ref="P3323">IF(AND(O3323&gt;$Q$2,M3323&gt;0,M3324&lt;0,53.93&gt;A3323&gt;16.07),Peak,"")</f>
        <v/>
      </c>
    </row>
    <row r="3324" spans="1:16" x14ac:dyDescent="0.3">
      <c r="A3324">
        <v>33.194915771999099</v>
      </c>
      <c r="B3324">
        <v>-1.27864110469818</v>
      </c>
      <c r="C3324">
        <v>2.4327411651611301</v>
      </c>
      <c r="D3324">
        <v>5.0280442237854004</v>
      </c>
      <c r="E3324">
        <v>0.185457482933998</v>
      </c>
      <c r="F3324">
        <v>-0.46044749021530101</v>
      </c>
      <c r="G3324">
        <v>-0.34640136361122098</v>
      </c>
      <c r="H3324">
        <v>4.3999938964843697</v>
      </c>
      <c r="I3324">
        <v>-21.7918701171875</v>
      </c>
      <c r="J3324">
        <v>-21.8988342285156</v>
      </c>
      <c r="L3324">
        <f t="shared" si="204"/>
        <v>5.7301292627335245</v>
      </c>
      <c r="M3324">
        <f t="shared" si="205"/>
        <v>0.83388109487386597</v>
      </c>
      <c r="N3324">
        <f t="shared" si="206"/>
        <v>0.69535768038803747</v>
      </c>
      <c r="O3324">
        <f t="shared" si="207"/>
        <v>0.6543241346951546</v>
      </c>
      <c r="P3324" t="str" cm="1">
        <f t="array" ref="P3324">IF(AND(O3324&gt;$Q$2,M3324&gt;0,M3325&lt;0,53.93&gt;A3324&gt;16.07),Peak,"")</f>
        <v/>
      </c>
    </row>
    <row r="3325" spans="1:16" x14ac:dyDescent="0.3">
      <c r="A3325">
        <v>33.204895018999103</v>
      </c>
      <c r="B3325">
        <v>-1.03240311145782</v>
      </c>
      <c r="C3325">
        <v>2.55533623695373</v>
      </c>
      <c r="D3325">
        <v>5.1186056137084899</v>
      </c>
      <c r="E3325">
        <v>0.256869345903396</v>
      </c>
      <c r="F3325">
        <v>-0.47750106453895502</v>
      </c>
      <c r="G3325">
        <v>-0.37837713956832802</v>
      </c>
      <c r="H3325">
        <v>4.3999938964843697</v>
      </c>
      <c r="I3325">
        <v>-21.7918701171875</v>
      </c>
      <c r="J3325">
        <v>-21.8988342285156</v>
      </c>
      <c r="L3325">
        <f t="shared" si="204"/>
        <v>5.8134088878320531</v>
      </c>
      <c r="M3325">
        <f t="shared" si="205"/>
        <v>8.3279625098528598E-2</v>
      </c>
      <c r="N3325">
        <f t="shared" si="206"/>
        <v>6.9354959565514742E-3</v>
      </c>
      <c r="O3325">
        <f t="shared" si="207"/>
        <v>0.67240182732937404</v>
      </c>
      <c r="P3325" t="str" cm="1">
        <f t="array" ref="P3325">IF(AND(O3325&gt;$Q$2,M3325&gt;0,M3326&lt;0,53.93&gt;A3325&gt;16.07),Peak,"")</f>
        <v/>
      </c>
    </row>
    <row r="3326" spans="1:16" x14ac:dyDescent="0.3">
      <c r="A3326">
        <v>33.214904784999803</v>
      </c>
      <c r="B3326">
        <v>-1.2017010450363099</v>
      </c>
      <c r="C3326">
        <v>2.8533663749694802</v>
      </c>
      <c r="D3326">
        <v>5.6624250411987296</v>
      </c>
      <c r="E3326">
        <v>0.31549137830734197</v>
      </c>
      <c r="F3326">
        <v>-0.48283058404922402</v>
      </c>
      <c r="G3326">
        <v>-0.42314273118972701</v>
      </c>
      <c r="H3326">
        <v>4.3999938964843697</v>
      </c>
      <c r="I3326">
        <v>-21.7918701171875</v>
      </c>
      <c r="J3326">
        <v>-21.8988342285156</v>
      </c>
      <c r="L3326">
        <f t="shared" si="204"/>
        <v>6.4535914356769029</v>
      </c>
      <c r="M3326">
        <f t="shared" si="205"/>
        <v>0.64018254784484974</v>
      </c>
      <c r="N3326">
        <f t="shared" si="206"/>
        <v>0.40983369456512331</v>
      </c>
      <c r="O3326">
        <f t="shared" si="207"/>
        <v>0.68094611204629329</v>
      </c>
      <c r="P3326" t="str" cm="1">
        <f t="array" ref="P3326">IF(AND(O3326&gt;$Q$2,M3326&gt;0,M3327&lt;0,53.93&gt;A3326&gt;16.07),Peak,"")</f>
        <v/>
      </c>
    </row>
    <row r="3327" spans="1:16" x14ac:dyDescent="0.3">
      <c r="A3327">
        <v>33.224884032999398</v>
      </c>
      <c r="B3327">
        <v>-1.0934760570526101</v>
      </c>
      <c r="C3327">
        <v>2.8713290691375701</v>
      </c>
      <c r="D3327">
        <v>5.9647960662841797</v>
      </c>
      <c r="E3327">
        <v>0.29524016380309998</v>
      </c>
      <c r="F3327">
        <v>-0.45938169956207198</v>
      </c>
      <c r="G3327">
        <v>-0.47430366277694702</v>
      </c>
      <c r="H3327">
        <v>4.6000061035156197</v>
      </c>
      <c r="I3327">
        <v>-21.989974975585898</v>
      </c>
      <c r="J3327">
        <v>-20.438919067382798</v>
      </c>
      <c r="L3327">
        <f t="shared" si="204"/>
        <v>6.7096209000942055</v>
      </c>
      <c r="M3327">
        <f t="shared" si="205"/>
        <v>0.25602946441730268</v>
      </c>
      <c r="N3327">
        <f t="shared" si="206"/>
        <v>6.5551086649810852E-2</v>
      </c>
      <c r="O3327">
        <f t="shared" si="207"/>
        <v>0.68780983349237623</v>
      </c>
      <c r="P3327" t="str" cm="1">
        <f t="array" ref="P3327">IF(AND(O3327&gt;$Q$2,M3327&gt;0,M3328&lt;0,53.93&gt;A3327&gt;16.07),Peak,"")</f>
        <v/>
      </c>
    </row>
    <row r="3328" spans="1:16" x14ac:dyDescent="0.3">
      <c r="A3328">
        <v>33.234893798999998</v>
      </c>
      <c r="B3328">
        <v>-1.26262438297271</v>
      </c>
      <c r="C3328">
        <v>3.0549972057342498</v>
      </c>
      <c r="D3328">
        <v>6.3485980033874503</v>
      </c>
      <c r="E3328">
        <v>0.188655406236648</v>
      </c>
      <c r="F3328">
        <v>-0.41035237908363298</v>
      </c>
      <c r="G3328">
        <v>-0.52653014659881503</v>
      </c>
      <c r="H3328">
        <v>4.6000061035156197</v>
      </c>
      <c r="I3328">
        <v>-21.989974975585898</v>
      </c>
      <c r="J3328">
        <v>-20.438919067382798</v>
      </c>
      <c r="L3328">
        <f t="shared" si="204"/>
        <v>7.1576479983397068</v>
      </c>
      <c r="M3328">
        <f t="shared" si="205"/>
        <v>0.44802709824550124</v>
      </c>
      <c r="N3328">
        <f t="shared" si="206"/>
        <v>0.20072828076228402</v>
      </c>
      <c r="O3328">
        <f t="shared" si="207"/>
        <v>0.71875035594721026</v>
      </c>
      <c r="P3328" t="str" cm="1">
        <f t="array" ref="P3328">IF(AND(O3328&gt;$Q$2,M3328&gt;0,M3329&lt;0,53.93&gt;A3328&gt;16.07),Peak,"")</f>
        <v/>
      </c>
    </row>
    <row r="3329" spans="1:16" x14ac:dyDescent="0.3">
      <c r="A3329">
        <v>33.244873046999601</v>
      </c>
      <c r="B3329">
        <v>-1.4681469202041599</v>
      </c>
      <c r="C3329">
        <v>3.5601966381072998</v>
      </c>
      <c r="D3329">
        <v>7.0651578903198198</v>
      </c>
      <c r="E3329">
        <v>6.3947825692593999E-3</v>
      </c>
      <c r="F3329">
        <v>-0.34107238054275502</v>
      </c>
      <c r="G3329">
        <v>-0.55317640304565396</v>
      </c>
      <c r="H3329">
        <v>4.6000061035156197</v>
      </c>
      <c r="I3329">
        <v>-21.989974975585898</v>
      </c>
      <c r="J3329">
        <v>-20.438919067382798</v>
      </c>
      <c r="L3329">
        <f t="shared" si="204"/>
        <v>8.0465465571538139</v>
      </c>
      <c r="M3329">
        <f t="shared" si="205"/>
        <v>0.88889855881410718</v>
      </c>
      <c r="N3329">
        <f t="shared" si="206"/>
        <v>0.79014064786179672</v>
      </c>
      <c r="O3329">
        <f t="shared" si="207"/>
        <v>0.726313729090725</v>
      </c>
      <c r="P3329" t="str" cm="1">
        <f t="array" ref="P3329">IF(AND(O3329&gt;$Q$2,M3329&gt;0,M3330&lt;0,53.93&gt;A3329&gt;16.07),Peak,"")</f>
        <v/>
      </c>
    </row>
    <row r="3330" spans="1:16" x14ac:dyDescent="0.3">
      <c r="A3330">
        <v>33.254852294999097</v>
      </c>
      <c r="B3330">
        <v>-1.9206559658050499</v>
      </c>
      <c r="C3330">
        <v>3.8351747989654501</v>
      </c>
      <c r="D3330">
        <v>8.3538284301757795</v>
      </c>
      <c r="E3330">
        <v>-0.21423585712909601</v>
      </c>
      <c r="F3330">
        <v>-0.227026492357254</v>
      </c>
      <c r="G3330">
        <v>-0.54997897148132302</v>
      </c>
      <c r="H3330">
        <v>4.6999969482421804</v>
      </c>
      <c r="I3330">
        <v>-21.6928100585937</v>
      </c>
      <c r="J3330">
        <v>-20.828231811523398</v>
      </c>
      <c r="L3330">
        <f t="shared" si="204"/>
        <v>9.3906301449058969</v>
      </c>
      <c r="M3330">
        <f t="shared" si="205"/>
        <v>1.3440835877520829</v>
      </c>
      <c r="N3330">
        <f t="shared" si="206"/>
        <v>1.8065606908645111</v>
      </c>
      <c r="O3330">
        <f t="shared" si="207"/>
        <v>0.71402005206332941</v>
      </c>
      <c r="P3330" t="str" cm="1">
        <f t="array" ref="P3330">IF(AND(O3330&gt;$Q$2,M3330&gt;0,M3331&lt;0,53.93&gt;A3330&gt;16.07),Peak,"")</f>
        <v/>
      </c>
    </row>
    <row r="3331" spans="1:16" x14ac:dyDescent="0.3">
      <c r="A3331">
        <v>33.264831542999602</v>
      </c>
      <c r="B3331">
        <v>-1.9522403478622401</v>
      </c>
      <c r="C3331">
        <v>3.9853124618530198</v>
      </c>
      <c r="D3331">
        <v>9.5745391845703107</v>
      </c>
      <c r="E3331">
        <v>-0.40502339601516701</v>
      </c>
      <c r="F3331">
        <v>-8.1005103886127403E-2</v>
      </c>
      <c r="G3331">
        <v>-0.53825467824935902</v>
      </c>
      <c r="H3331">
        <v>4.6999969482421804</v>
      </c>
      <c r="I3331">
        <v>-21.6928100585937</v>
      </c>
      <c r="J3331">
        <v>-20.828231811523398</v>
      </c>
      <c r="L3331">
        <f t="shared" ref="L3331:L3394" si="208">SQRT(B3331^2+C3331^2+D3331^2)</f>
        <v>10.552997602164732</v>
      </c>
      <c r="M3331">
        <f t="shared" si="205"/>
        <v>1.1623674572588349</v>
      </c>
      <c r="N3331">
        <f t="shared" si="206"/>
        <v>1.3510981056943694</v>
      </c>
      <c r="O3331">
        <f t="shared" si="207"/>
        <v>0.68135129034851516</v>
      </c>
      <c r="P3331" t="str" cm="1">
        <f t="array" ref="P3331">IF(AND(O3331&gt;$Q$2,M3331&gt;0,M3332&lt;0,53.93&gt;A3331&gt;16.07),Peak,"")</f>
        <v/>
      </c>
    </row>
    <row r="3332" spans="1:16" x14ac:dyDescent="0.3">
      <c r="A3332">
        <v>33.274841308999299</v>
      </c>
      <c r="B3332">
        <v>-2.0375628471374498</v>
      </c>
      <c r="C3332">
        <v>4.25026130676269</v>
      </c>
      <c r="D3332">
        <v>11.0863952636718</v>
      </c>
      <c r="E3332">
        <v>-0.51906955242156905</v>
      </c>
      <c r="F3332">
        <v>8.2070365548133795E-2</v>
      </c>
      <c r="G3332">
        <v>-0.49668645858764598</v>
      </c>
      <c r="H3332">
        <v>4.6999969482421804</v>
      </c>
      <c r="I3332">
        <v>-21.6928100585937</v>
      </c>
      <c r="J3332">
        <v>-20.828231811523398</v>
      </c>
      <c r="L3332">
        <f t="shared" si="208"/>
        <v>12.046764855103776</v>
      </c>
      <c r="M3332">
        <f t="shared" ref="M3332:M3395" si="209">L3332-L3331</f>
        <v>1.493767252939044</v>
      </c>
      <c r="N3332">
        <f t="shared" ref="N3332:N3395" si="210">M3332^2</f>
        <v>2.2313406059530578</v>
      </c>
      <c r="O3332">
        <f t="shared" ref="O3332:O3395" si="211">AVERAGE(N3332:N3379)</f>
        <v>0.6543282263162099</v>
      </c>
      <c r="P3332" t="str" cm="1">
        <f t="array" ref="P3332">IF(AND(O3332&gt;$Q$2,M3332&gt;0,M3333&lt;0,53.93&gt;A3332&gt;16.07),Peak,"")</f>
        <v/>
      </c>
    </row>
    <row r="3333" spans="1:16" x14ac:dyDescent="0.3">
      <c r="A3333">
        <v>33.284820555999403</v>
      </c>
      <c r="B3333">
        <v>-2.4436683654785099</v>
      </c>
      <c r="C3333">
        <v>4.5527825355529696</v>
      </c>
      <c r="D3333">
        <v>12.016262054443301</v>
      </c>
      <c r="E3333">
        <v>-0.57769101858139005</v>
      </c>
      <c r="F3333">
        <v>0.29310831427574102</v>
      </c>
      <c r="G3333">
        <v>-0.39329910278320301</v>
      </c>
      <c r="H3333">
        <v>5.5</v>
      </c>
      <c r="I3333">
        <v>-21.1975402832031</v>
      </c>
      <c r="J3333">
        <v>-21.606857299804599</v>
      </c>
      <c r="L3333">
        <f t="shared" si="208"/>
        <v>13.080133701821646</v>
      </c>
      <c r="M3333">
        <f t="shared" si="209"/>
        <v>1.0333688467178703</v>
      </c>
      <c r="N3333">
        <f t="shared" si="210"/>
        <v>1.0678511733670213</v>
      </c>
      <c r="O3333">
        <f t="shared" si="211"/>
        <v>0.60822957181826676</v>
      </c>
      <c r="P3333" t="str" cm="1">
        <f t="array" ref="P3333">IF(AND(O3333&gt;$Q$2,M3333&gt;0,M3334&lt;0,53.93&gt;A3333&gt;16.07),Peak,"")</f>
        <v/>
      </c>
    </row>
    <row r="3334" spans="1:16" x14ac:dyDescent="0.3">
      <c r="A3334">
        <v>33.294799803999901</v>
      </c>
      <c r="B3334">
        <v>-2.52899098396301</v>
      </c>
      <c r="C3334">
        <v>4.5000920295715297</v>
      </c>
      <c r="D3334">
        <v>13.170661926269499</v>
      </c>
      <c r="E3334">
        <v>-0.56703251600265503</v>
      </c>
      <c r="F3334">
        <v>0.51267367601394598</v>
      </c>
      <c r="G3334">
        <v>-0.28245061635971003</v>
      </c>
      <c r="H3334">
        <v>5.5</v>
      </c>
      <c r="I3334">
        <v>-21.1975402832031</v>
      </c>
      <c r="J3334">
        <v>-21.606857299804599</v>
      </c>
      <c r="L3334">
        <f t="shared" si="208"/>
        <v>14.146128772482752</v>
      </c>
      <c r="M3334">
        <f t="shared" si="209"/>
        <v>1.0659950706611063</v>
      </c>
      <c r="N3334">
        <f t="shared" si="210"/>
        <v>1.1363454906737771</v>
      </c>
      <c r="O3334">
        <f t="shared" si="211"/>
        <v>0.58661727418205489</v>
      </c>
      <c r="P3334" t="str" cm="1">
        <f t="array" ref="P3334">IF(AND(O3334&gt;$Q$2,M3334&gt;0,M3335&lt;0,53.93&gt;A3334&gt;16.07),Peak,"")</f>
        <v/>
      </c>
    </row>
    <row r="3335" spans="1:16" x14ac:dyDescent="0.3">
      <c r="A3335">
        <v>33.304809569999598</v>
      </c>
      <c r="B3335">
        <v>-2.5909621715545601</v>
      </c>
      <c r="C3335">
        <v>4.7684841156005797</v>
      </c>
      <c r="D3335">
        <v>14.0904989242553</v>
      </c>
      <c r="E3335">
        <v>-0.46044749021530101</v>
      </c>
      <c r="F3335">
        <v>0.703460693359375</v>
      </c>
      <c r="G3335">
        <v>-0.20570948719978299</v>
      </c>
      <c r="H3335">
        <v>6</v>
      </c>
      <c r="I3335">
        <v>-20.999435424804599</v>
      </c>
      <c r="J3335">
        <v>-21.8988342285156</v>
      </c>
      <c r="L3335">
        <f t="shared" si="208"/>
        <v>15.099459780720684</v>
      </c>
      <c r="M3335">
        <f t="shared" si="209"/>
        <v>0.9533310082379316</v>
      </c>
      <c r="N3335">
        <f t="shared" si="210"/>
        <v>0.90884001126795122</v>
      </c>
      <c r="O3335">
        <f t="shared" si="211"/>
        <v>0.56301116294650855</v>
      </c>
      <c r="P3335" t="str" cm="1">
        <f t="array" ref="P3335">IF(AND(O3335&gt;$Q$2,M3335&gt;0,M3336&lt;0,53.93&gt;A3335&gt;16.07),Peak,"")</f>
        <v/>
      </c>
    </row>
    <row r="3336" spans="1:16" x14ac:dyDescent="0.3">
      <c r="A3336">
        <v>33.314788817999201</v>
      </c>
      <c r="B3336">
        <v>-2.2649400234222399</v>
      </c>
      <c r="C3336">
        <v>5.0626220703125</v>
      </c>
      <c r="D3336">
        <v>14.311439514160099</v>
      </c>
      <c r="E3336">
        <v>-0.28564798831939697</v>
      </c>
      <c r="F3336">
        <v>0.89744532108306796</v>
      </c>
      <c r="G3336">
        <v>-0.177997171878814</v>
      </c>
      <c r="H3336">
        <v>6</v>
      </c>
      <c r="I3336">
        <v>-20.999435424804599</v>
      </c>
      <c r="J3336">
        <v>-21.8988342285156</v>
      </c>
      <c r="L3336">
        <f t="shared" si="208"/>
        <v>15.348530760433659</v>
      </c>
      <c r="M3336">
        <f t="shared" si="209"/>
        <v>0.24907097971297532</v>
      </c>
      <c r="N3336">
        <f t="shared" si="210"/>
        <v>6.2036352935181359E-2</v>
      </c>
      <c r="O3336">
        <f t="shared" si="211"/>
        <v>0.54418519830606604</v>
      </c>
      <c r="P3336" t="e" cm="1">
        <f t="array" ref="P3336">IF(AND(O3336&gt;$Q$2,M3336&gt;0,M3337&lt;0,53.93&gt;A3336&gt;16.07),Peak,"")</f>
        <v>#NAME?</v>
      </c>
    </row>
    <row r="3337" spans="1:16" x14ac:dyDescent="0.3">
      <c r="A3337">
        <v>33.324768065999699</v>
      </c>
      <c r="B3337">
        <v>-2.3981630802154501</v>
      </c>
      <c r="C3337">
        <v>4.9234118461608798</v>
      </c>
      <c r="D3337">
        <v>14.0334672927856</v>
      </c>
      <c r="E3337">
        <v>-0.126836508512496</v>
      </c>
      <c r="F3337">
        <v>1.1116812229156401</v>
      </c>
      <c r="G3337">
        <v>-0.22063118219375599</v>
      </c>
      <c r="H3337">
        <v>6</v>
      </c>
      <c r="I3337">
        <v>-20.999435424804599</v>
      </c>
      <c r="J3337">
        <v>-21.8988342285156</v>
      </c>
      <c r="L3337">
        <f t="shared" si="208"/>
        <v>15.064175205563327</v>
      </c>
      <c r="M3337">
        <f t="shared" si="209"/>
        <v>-0.28435555487033248</v>
      </c>
      <c r="N3337">
        <f t="shared" si="210"/>
        <v>8.0858081585614666E-2</v>
      </c>
      <c r="O3337">
        <f t="shared" si="211"/>
        <v>0.54667741088971933</v>
      </c>
      <c r="P3337" t="str" cm="1">
        <f t="array" ref="P3337">IF(AND(O3337&gt;$Q$2,M3337&gt;0,M3338&lt;0,53.93&gt;A3337&gt;16.07),Peak,"")</f>
        <v/>
      </c>
    </row>
    <row r="3338" spans="1:16" x14ac:dyDescent="0.3">
      <c r="A3338">
        <v>33.334777831999403</v>
      </c>
      <c r="B3338">
        <v>-2.06256079673767</v>
      </c>
      <c r="C3338">
        <v>4.9600853919982901</v>
      </c>
      <c r="D3338">
        <v>13.4444417953491</v>
      </c>
      <c r="E3338">
        <v>-5.6490439921617501E-2</v>
      </c>
      <c r="F3338">
        <v>1.39306545257568</v>
      </c>
      <c r="G3338">
        <v>-0.30483368039131098</v>
      </c>
      <c r="H3338">
        <v>7.5</v>
      </c>
      <c r="I3338">
        <v>-20.900375366210898</v>
      </c>
      <c r="J3338">
        <v>-21.509521484375</v>
      </c>
      <c r="L3338">
        <f t="shared" si="208"/>
        <v>14.477901067650784</v>
      </c>
      <c r="M3338">
        <f t="shared" si="209"/>
        <v>-0.58627413791254313</v>
      </c>
      <c r="N3338">
        <f t="shared" si="210"/>
        <v>0.34371736478509562</v>
      </c>
      <c r="O3338">
        <f t="shared" si="211"/>
        <v>0.54723896900268487</v>
      </c>
      <c r="P3338" t="str" cm="1">
        <f t="array" ref="P3338">IF(AND(O3338&gt;$Q$2,M3338&gt;0,M3339&lt;0,53.93&gt;A3338&gt;16.07),Peak,"")</f>
        <v/>
      </c>
    </row>
    <row r="3339" spans="1:16" x14ac:dyDescent="0.3">
      <c r="A3339">
        <v>33.344757079999901</v>
      </c>
      <c r="B3339">
        <v>-2.0814216136932302</v>
      </c>
      <c r="C3339">
        <v>4.6478347778320304</v>
      </c>
      <c r="D3339">
        <v>12.922777175903301</v>
      </c>
      <c r="E3339">
        <v>-9.6992589533328996E-2</v>
      </c>
      <c r="F3339">
        <v>1.72028172016143</v>
      </c>
      <c r="G3339">
        <v>-0.39649647474288902</v>
      </c>
      <c r="H3339">
        <v>7.5</v>
      </c>
      <c r="I3339">
        <v>-20.900375366210898</v>
      </c>
      <c r="J3339">
        <v>-21.509521484375</v>
      </c>
      <c r="L3339">
        <f t="shared" si="208"/>
        <v>13.890027141586929</v>
      </c>
      <c r="M3339">
        <f t="shared" si="209"/>
        <v>-0.58787392606385502</v>
      </c>
      <c r="N3339">
        <f t="shared" si="210"/>
        <v>0.34559575294573086</v>
      </c>
      <c r="O3339">
        <f t="shared" si="211"/>
        <v>0.5454650235128905</v>
      </c>
      <c r="P3339" t="str" cm="1">
        <f t="array" ref="P3339">IF(AND(O3339&gt;$Q$2,M3339&gt;0,M3340&lt;0,53.93&gt;A3339&gt;16.07),Peak,"")</f>
        <v/>
      </c>
    </row>
    <row r="3340" spans="1:16" x14ac:dyDescent="0.3">
      <c r="A3340">
        <v>33.354736327999397</v>
      </c>
      <c r="B3340">
        <v>-2.4456143379211399</v>
      </c>
      <c r="C3340">
        <v>4.6506786346435502</v>
      </c>
      <c r="D3340">
        <v>12.634177207946699</v>
      </c>
      <c r="E3340">
        <v>-0.22276277840137401</v>
      </c>
      <c r="F3340">
        <v>2.0890655517578098</v>
      </c>
      <c r="G3340">
        <v>-0.41887930035591098</v>
      </c>
      <c r="H3340">
        <v>7.5</v>
      </c>
      <c r="I3340">
        <v>-20.900375366210898</v>
      </c>
      <c r="J3340">
        <v>-21.509521484375</v>
      </c>
      <c r="L3340">
        <f t="shared" si="208"/>
        <v>13.683284509735786</v>
      </c>
      <c r="M3340">
        <f t="shared" si="209"/>
        <v>-0.20674263185114228</v>
      </c>
      <c r="N3340">
        <f t="shared" si="210"/>
        <v>4.2742515824736947E-2</v>
      </c>
      <c r="O3340">
        <f t="shared" si="211"/>
        <v>0.53831000990310784</v>
      </c>
      <c r="P3340" t="str" cm="1">
        <f t="array" ref="P3340">IF(AND(O3340&gt;$Q$2,M3340&gt;0,M3341&lt;0,53.93&gt;A3340&gt;16.07),Peak,"")</f>
        <v/>
      </c>
    </row>
    <row r="3341" spans="1:16" x14ac:dyDescent="0.3">
      <c r="A3341">
        <v>33.364746092999603</v>
      </c>
      <c r="B3341">
        <v>-2.7720854282379102</v>
      </c>
      <c r="C3341">
        <v>4.1046142578125</v>
      </c>
      <c r="D3341">
        <v>12.491823196411101</v>
      </c>
      <c r="E3341">
        <v>-0.41248449683189298</v>
      </c>
      <c r="F3341">
        <v>2.4088206291198699</v>
      </c>
      <c r="G3341">
        <v>-0.34640136361122098</v>
      </c>
      <c r="H3341">
        <v>10</v>
      </c>
      <c r="I3341">
        <v>-20.1079406738281</v>
      </c>
      <c r="J3341">
        <v>-20.7308959960937</v>
      </c>
      <c r="L3341">
        <f t="shared" si="208"/>
        <v>13.437929996739864</v>
      </c>
      <c r="M3341">
        <f t="shared" si="209"/>
        <v>-0.24535451299592204</v>
      </c>
      <c r="N3341">
        <f t="shared" si="210"/>
        <v>6.0198837047466078E-2</v>
      </c>
      <c r="O3341">
        <f t="shared" si="211"/>
        <v>0.53967787813515433</v>
      </c>
      <c r="P3341" t="str" cm="1">
        <f t="array" ref="P3341">IF(AND(O3341&gt;$Q$2,M3341&gt;0,M3342&lt;0,53.93&gt;A3341&gt;16.07),Peak,"")</f>
        <v/>
      </c>
    </row>
    <row r="3342" spans="1:16" x14ac:dyDescent="0.3">
      <c r="A3342">
        <v>33.3747253419996</v>
      </c>
      <c r="B3342">
        <v>-2.7656488418579102</v>
      </c>
      <c r="C3342">
        <v>3.3635056018829301</v>
      </c>
      <c r="D3342">
        <v>13.044323921203601</v>
      </c>
      <c r="E3342">
        <v>-0.57662522792816095</v>
      </c>
      <c r="F3342">
        <v>2.5484471321105899</v>
      </c>
      <c r="G3342">
        <v>-0.25260695815086298</v>
      </c>
      <c r="H3342">
        <v>10</v>
      </c>
      <c r="I3342">
        <v>-20.1079406738281</v>
      </c>
      <c r="J3342">
        <v>-20.7308959960937</v>
      </c>
      <c r="L3342">
        <f t="shared" si="208"/>
        <v>13.751958769995362</v>
      </c>
      <c r="M3342">
        <f t="shared" si="209"/>
        <v>0.31402877325549738</v>
      </c>
      <c r="N3342">
        <f t="shared" si="210"/>
        <v>9.8614070432352582E-2</v>
      </c>
      <c r="O3342">
        <f t="shared" si="211"/>
        <v>0.56173917492425496</v>
      </c>
      <c r="P3342" t="str" cm="1">
        <f t="array" ref="P3342">IF(AND(O3342&gt;$Q$2,M3342&gt;0,M3343&lt;0,53.93&gt;A3342&gt;16.07),Peak,"")</f>
        <v/>
      </c>
    </row>
    <row r="3343" spans="1:16" x14ac:dyDescent="0.3">
      <c r="A3343">
        <v>33.384704589999203</v>
      </c>
      <c r="B3343">
        <v>-2.6770331859588601</v>
      </c>
      <c r="C3343">
        <v>2.7294242382049498</v>
      </c>
      <c r="D3343">
        <v>13.966406822204499</v>
      </c>
      <c r="E3343">
        <v>-0.61925923824310303</v>
      </c>
      <c r="F3343">
        <v>2.4621131420135498</v>
      </c>
      <c r="G3343">
        <v>-0.18652381002902901</v>
      </c>
      <c r="H3343">
        <v>10</v>
      </c>
      <c r="I3343">
        <v>-20.1079406738281</v>
      </c>
      <c r="J3343">
        <v>-20.7308959960937</v>
      </c>
      <c r="L3343">
        <f t="shared" si="208"/>
        <v>14.480220401435403</v>
      </c>
      <c r="M3343">
        <f t="shared" si="209"/>
        <v>0.72826163144004141</v>
      </c>
      <c r="N3343">
        <f t="shared" si="210"/>
        <v>0.53036500382771068</v>
      </c>
      <c r="O3343">
        <f t="shared" si="211"/>
        <v>0.58930502642380234</v>
      </c>
      <c r="P3343" t="str" cm="1">
        <f t="array" ref="P3343">IF(AND(O3343&gt;$Q$2,M3343&gt;0,M3344&lt;0,53.93&gt;A3343&gt;16.07),Peak,"")</f>
        <v/>
      </c>
    </row>
    <row r="3344" spans="1:16" x14ac:dyDescent="0.3">
      <c r="A3344">
        <v>33.394714354999401</v>
      </c>
      <c r="B3344">
        <v>-2.5117766857147199</v>
      </c>
      <c r="C3344">
        <v>2.2809567451477002</v>
      </c>
      <c r="D3344">
        <v>14.729220390319799</v>
      </c>
      <c r="E3344">
        <v>-0.46364489197731001</v>
      </c>
      <c r="F3344">
        <v>2.15088510513305</v>
      </c>
      <c r="G3344">
        <v>-0.12150725722312899</v>
      </c>
      <c r="H3344">
        <v>11.9000091552734</v>
      </c>
      <c r="I3344">
        <v>-19.810791015625</v>
      </c>
      <c r="J3344">
        <v>-21.1202087402343</v>
      </c>
      <c r="L3344">
        <f t="shared" si="208"/>
        <v>15.114950185122918</v>
      </c>
      <c r="M3344">
        <f t="shared" si="209"/>
        <v>0.63472978368751498</v>
      </c>
      <c r="N3344">
        <f t="shared" si="210"/>
        <v>0.40288189829999954</v>
      </c>
      <c r="O3344">
        <f t="shared" si="211"/>
        <v>0.58970253518052396</v>
      </c>
      <c r="P3344" t="str" cm="1">
        <f t="array" ref="P3344">IF(AND(O3344&gt;$Q$2,M3344&gt;0,M3345&lt;0,53.93&gt;A3344&gt;16.07),Peak,"")</f>
        <v/>
      </c>
    </row>
    <row r="3345" spans="1:16" x14ac:dyDescent="0.3">
      <c r="A3345">
        <v>33.404693602999899</v>
      </c>
      <c r="B3345">
        <v>-2.3881337642669598</v>
      </c>
      <c r="C3345">
        <v>1.25603806972503</v>
      </c>
      <c r="D3345">
        <v>14.9988098144531</v>
      </c>
      <c r="E3345">
        <v>-0.171602383255958</v>
      </c>
      <c r="F3345">
        <v>1.66165959835052</v>
      </c>
      <c r="G3345">
        <v>-2.23830696195364E-2</v>
      </c>
      <c r="H3345">
        <v>11.9000091552734</v>
      </c>
      <c r="I3345">
        <v>-19.810791015625</v>
      </c>
      <c r="J3345">
        <v>-21.1202087402343</v>
      </c>
      <c r="L3345">
        <f t="shared" si="208"/>
        <v>15.239590229358699</v>
      </c>
      <c r="M3345">
        <f t="shared" si="209"/>
        <v>0.12464004423578068</v>
      </c>
      <c r="N3345">
        <f t="shared" si="210"/>
        <v>1.5535140627097365E-2</v>
      </c>
      <c r="O3345">
        <f t="shared" si="211"/>
        <v>0.59369732339533876</v>
      </c>
      <c r="P3345" t="str" cm="1">
        <f t="array" ref="P3345">IF(AND(O3345&gt;$Q$2,M3345&gt;0,M3346&lt;0,53.93&gt;A3345&gt;16.07),Peak,"")</f>
        <v/>
      </c>
    </row>
    <row r="3346" spans="1:16" x14ac:dyDescent="0.3">
      <c r="A3346">
        <v>33.414733886999699</v>
      </c>
      <c r="B3346">
        <v>-2.25550961494445</v>
      </c>
      <c r="C3346">
        <v>0.55519545078277499</v>
      </c>
      <c r="D3346">
        <v>15.271542549133301</v>
      </c>
      <c r="E3346">
        <v>0.141757667064666</v>
      </c>
      <c r="F3346">
        <v>0.99870109558105402</v>
      </c>
      <c r="G3346">
        <v>9.5925994217395699E-2</v>
      </c>
      <c r="H3346">
        <v>11.9000091552734</v>
      </c>
      <c r="I3346">
        <v>-19.810791015625</v>
      </c>
      <c r="J3346">
        <v>-21.1202087402343</v>
      </c>
      <c r="L3346">
        <f t="shared" si="208"/>
        <v>15.447186716087353</v>
      </c>
      <c r="M3346">
        <f t="shared" si="209"/>
        <v>0.20759648672865438</v>
      </c>
      <c r="N3346">
        <f t="shared" si="210"/>
        <v>4.3096301302080378E-2</v>
      </c>
      <c r="O3346">
        <f t="shared" si="211"/>
        <v>0.61932397412100548</v>
      </c>
      <c r="P3346" t="e" cm="1">
        <f t="array" ref="P3346">IF(AND(O3346&gt;$Q$2,M3346&gt;0,M3347&lt;0,53.93&gt;A3346&gt;16.07),Peak,"")</f>
        <v>#NAME?</v>
      </c>
    </row>
    <row r="3347" spans="1:16" x14ac:dyDescent="0.3">
      <c r="A3347">
        <v>33.424682616999199</v>
      </c>
      <c r="B3347">
        <v>-1.92260193824768</v>
      </c>
      <c r="C3347">
        <v>-0.26195526123046797</v>
      </c>
      <c r="D3347">
        <v>15.307766914367599</v>
      </c>
      <c r="E3347">
        <v>0.39116641879081698</v>
      </c>
      <c r="F3347">
        <v>0.20037943124771099</v>
      </c>
      <c r="G3347">
        <v>0.19718204438686299</v>
      </c>
      <c r="H3347">
        <v>12</v>
      </c>
      <c r="I3347">
        <v>-20.3060607910156</v>
      </c>
      <c r="J3347">
        <v>-21.314865112304599</v>
      </c>
      <c r="L3347">
        <f t="shared" si="208"/>
        <v>15.43025426480223</v>
      </c>
      <c r="M3347">
        <f t="shared" si="209"/>
        <v>-1.6932451285123662E-2</v>
      </c>
      <c r="N3347">
        <f t="shared" si="210"/>
        <v>2.8670790652308596E-4</v>
      </c>
      <c r="O3347">
        <f t="shared" si="211"/>
        <v>0.6748085871154873</v>
      </c>
      <c r="P3347" t="str" cm="1">
        <f t="array" ref="P3347">IF(AND(O3347&gt;$Q$2,M3347&gt;0,M3348&lt;0,53.93&gt;A3347&gt;16.07),Peak,"")</f>
        <v/>
      </c>
    </row>
    <row r="3348" spans="1:16" x14ac:dyDescent="0.3">
      <c r="A3348">
        <v>33.434692382999799</v>
      </c>
      <c r="B3348">
        <v>-1.7783019542694001</v>
      </c>
      <c r="C3348">
        <v>-0.83077239990234297</v>
      </c>
      <c r="D3348">
        <v>15.1523904800415</v>
      </c>
      <c r="E3348">
        <v>0.55743926763534501</v>
      </c>
      <c r="F3348">
        <v>-0.60007411241531305</v>
      </c>
      <c r="G3348">
        <v>0.27818661928176802</v>
      </c>
      <c r="H3348">
        <v>12</v>
      </c>
      <c r="I3348">
        <v>-20.3060607910156</v>
      </c>
      <c r="J3348">
        <v>-21.314865112304599</v>
      </c>
      <c r="L3348">
        <f t="shared" si="208"/>
        <v>15.27898811704002</v>
      </c>
      <c r="M3348">
        <f t="shared" si="209"/>
        <v>-0.15126614776220926</v>
      </c>
      <c r="N3348">
        <f t="shared" si="210"/>
        <v>2.2881447458818524E-2</v>
      </c>
      <c r="O3348">
        <f t="shared" si="211"/>
        <v>0.69317607342689846</v>
      </c>
      <c r="P3348" t="str" cm="1">
        <f t="array" ref="P3348">IF(AND(O3348&gt;$Q$2,M3348&gt;0,M3349&lt;0,53.93&gt;A3348&gt;16.07),Peak,"")</f>
        <v/>
      </c>
    </row>
    <row r="3349" spans="1:16" x14ac:dyDescent="0.3">
      <c r="A3349">
        <v>33.444671629999903</v>
      </c>
      <c r="B3349">
        <v>-1.27699446678161</v>
      </c>
      <c r="C3349">
        <v>-1.03120565414428</v>
      </c>
      <c r="D3349">
        <v>14.7474822998046</v>
      </c>
      <c r="E3349">
        <v>0.71838265657424905</v>
      </c>
      <c r="F3349">
        <v>-1.2225302457809399</v>
      </c>
      <c r="G3349">
        <v>0.35386192798614502</v>
      </c>
      <c r="H3349">
        <v>12</v>
      </c>
      <c r="I3349">
        <v>-20.3060607910156</v>
      </c>
      <c r="J3349">
        <v>-21.314865112304599</v>
      </c>
      <c r="L3349">
        <f t="shared" si="208"/>
        <v>14.838542184203272</v>
      </c>
      <c r="M3349">
        <f t="shared" si="209"/>
        <v>-0.44044593283674871</v>
      </c>
      <c r="N3349">
        <f t="shared" si="210"/>
        <v>0.19399261975243376</v>
      </c>
      <c r="O3349">
        <f t="shared" si="211"/>
        <v>0.69631911863193185</v>
      </c>
      <c r="P3349" t="str" cm="1">
        <f t="array" ref="P3349">IF(AND(O3349&gt;$Q$2,M3349&gt;0,M3350&lt;0,53.93&gt;A3349&gt;16.07),Peak,"")</f>
        <v/>
      </c>
    </row>
    <row r="3350" spans="1:16" x14ac:dyDescent="0.3">
      <c r="A3350">
        <v>33.4546508789999</v>
      </c>
      <c r="B3350">
        <v>-0.80008620023727395</v>
      </c>
      <c r="C3350">
        <v>-1.25753498077392</v>
      </c>
      <c r="D3350">
        <v>14.0192470550537</v>
      </c>
      <c r="E3350">
        <v>0.90490645170211703</v>
      </c>
      <c r="F3350">
        <v>-1.60517024993896</v>
      </c>
      <c r="G3350">
        <v>0.41674688458442599</v>
      </c>
      <c r="H3350">
        <v>10.8999938964843</v>
      </c>
      <c r="I3350">
        <v>-21.2966003417968</v>
      </c>
      <c r="J3350">
        <v>-20.438919067382798</v>
      </c>
      <c r="L3350">
        <f t="shared" si="208"/>
        <v>14.098255925692087</v>
      </c>
      <c r="M3350">
        <f t="shared" si="209"/>
        <v>-0.74028625851118512</v>
      </c>
      <c r="N3350">
        <f t="shared" si="210"/>
        <v>0.54802374454048919</v>
      </c>
      <c r="O3350">
        <f t="shared" si="211"/>
        <v>0.6980121075233896</v>
      </c>
      <c r="P3350" t="str" cm="1">
        <f t="array" ref="P3350">IF(AND(O3350&gt;$Q$2,M3350&gt;0,M3351&lt;0,53.93&gt;A3350&gt;16.07),Peak,"")</f>
        <v/>
      </c>
    </row>
    <row r="3351" spans="1:16" x14ac:dyDescent="0.3">
      <c r="A3351">
        <v>33.464660643999103</v>
      </c>
      <c r="B3351">
        <v>-0.13756392896175301</v>
      </c>
      <c r="C3351">
        <v>-1.12401258945465</v>
      </c>
      <c r="D3351">
        <v>12.742851257324199</v>
      </c>
      <c r="E3351">
        <v>1.0690472126007</v>
      </c>
      <c r="F3351">
        <v>-1.7725089788436801</v>
      </c>
      <c r="G3351">
        <v>0.45511746406555098</v>
      </c>
      <c r="H3351">
        <v>10.8999938964843</v>
      </c>
      <c r="I3351">
        <v>-21.2966003417968</v>
      </c>
      <c r="J3351">
        <v>-20.438919067382798</v>
      </c>
      <c r="L3351">
        <f t="shared" si="208"/>
        <v>12.793067900315892</v>
      </c>
      <c r="M3351">
        <f t="shared" si="209"/>
        <v>-1.3051880253761947</v>
      </c>
      <c r="N3351">
        <f t="shared" si="210"/>
        <v>1.7035157815854103</v>
      </c>
      <c r="O3351">
        <f t="shared" si="211"/>
        <v>0.72065748491918413</v>
      </c>
      <c r="P3351" t="str" cm="1">
        <f t="array" ref="P3351">IF(AND(O3351&gt;$Q$2,M3351&gt;0,M3352&lt;0,53.93&gt;A3351&gt;16.07),Peak,"")</f>
        <v/>
      </c>
    </row>
    <row r="3352" spans="1:16" x14ac:dyDescent="0.3">
      <c r="A3352">
        <v>33.474639891999601</v>
      </c>
      <c r="B3352">
        <v>-7.8885957598686204E-2</v>
      </c>
      <c r="C3352">
        <v>-1.0145901441573999</v>
      </c>
      <c r="D3352">
        <v>11.3359270095825</v>
      </c>
      <c r="E3352">
        <v>1.15111756324768</v>
      </c>
      <c r="F3352">
        <v>-1.7490600347518901</v>
      </c>
      <c r="G3352">
        <v>0.47430312633514399</v>
      </c>
      <c r="H3352">
        <v>10.8999938964843</v>
      </c>
      <c r="I3352">
        <v>-21.2966003417968</v>
      </c>
      <c r="J3352">
        <v>-20.438919067382798</v>
      </c>
      <c r="L3352">
        <f t="shared" si="208"/>
        <v>11.381513841379345</v>
      </c>
      <c r="M3352">
        <f t="shared" si="209"/>
        <v>-1.411554058936547</v>
      </c>
      <c r="N3352">
        <f t="shared" si="210"/>
        <v>1.9924848613002406</v>
      </c>
      <c r="O3352">
        <f t="shared" si="211"/>
        <v>0.74432819280398954</v>
      </c>
      <c r="P3352" t="str" cm="1">
        <f t="array" ref="P3352">IF(AND(O3352&gt;$Q$2,M3352&gt;0,M3353&lt;0,53.93&gt;A3352&gt;16.07),Peak,"")</f>
        <v/>
      </c>
    </row>
    <row r="3353" spans="1:16" x14ac:dyDescent="0.3">
      <c r="A3353">
        <v>33.484619140999698</v>
      </c>
      <c r="B3353">
        <v>4.64035049080848E-2</v>
      </c>
      <c r="C3353">
        <v>-0.54950731992721502</v>
      </c>
      <c r="D3353">
        <v>9.2325010299682599</v>
      </c>
      <c r="E3353">
        <v>1.1106153726577701</v>
      </c>
      <c r="F3353">
        <v>-1.5604046583175599</v>
      </c>
      <c r="G3353">
        <v>0.48922482132911599</v>
      </c>
      <c r="H3353">
        <v>9.5999908447265607</v>
      </c>
      <c r="I3353">
        <v>-22.386184692382798</v>
      </c>
      <c r="J3353">
        <v>-19.9522705078125</v>
      </c>
      <c r="L3353">
        <f t="shared" si="208"/>
        <v>9.2489559869363802</v>
      </c>
      <c r="M3353">
        <f t="shared" si="209"/>
        <v>-2.1325578544429646</v>
      </c>
      <c r="N3353">
        <f t="shared" si="210"/>
        <v>4.5478030025463809</v>
      </c>
      <c r="O3353">
        <f t="shared" si="211"/>
        <v>0.79094619629320029</v>
      </c>
      <c r="P3353" t="str" cm="1">
        <f t="array" ref="P3353">IF(AND(O3353&gt;$Q$2,M3353&gt;0,M3354&lt;0,53.93&gt;A3353&gt;16.07),Peak,"")</f>
        <v/>
      </c>
    </row>
    <row r="3354" spans="1:16" x14ac:dyDescent="0.3">
      <c r="A3354">
        <v>33.494598388999201</v>
      </c>
      <c r="B3354">
        <v>4.7900389879941899E-2</v>
      </c>
      <c r="C3354">
        <v>-0.29578492045402499</v>
      </c>
      <c r="D3354">
        <v>7.5422158241271902</v>
      </c>
      <c r="E3354">
        <v>0.941145420074462</v>
      </c>
      <c r="F3354">
        <v>-1.2875473499298</v>
      </c>
      <c r="G3354">
        <v>0.48176372051239003</v>
      </c>
      <c r="H3354">
        <v>9.5999908447265607</v>
      </c>
      <c r="I3354">
        <v>-22.386184692382798</v>
      </c>
      <c r="J3354">
        <v>-19.9522705078125</v>
      </c>
      <c r="L3354">
        <f t="shared" si="208"/>
        <v>7.548165519133323</v>
      </c>
      <c r="M3354">
        <f t="shared" si="209"/>
        <v>-1.7007904678030572</v>
      </c>
      <c r="N3354">
        <f t="shared" si="210"/>
        <v>2.8926882153697422</v>
      </c>
      <c r="O3354">
        <f t="shared" si="211"/>
        <v>0.7236654087144786</v>
      </c>
      <c r="P3354" t="str" cm="1">
        <f t="array" ref="P3354">IF(AND(O3354&gt;$Q$2,M3354&gt;0,M3355&lt;0,53.93&gt;A3354&gt;16.07),Peak,"")</f>
        <v/>
      </c>
    </row>
    <row r="3355" spans="1:16" x14ac:dyDescent="0.3">
      <c r="A3355">
        <v>33.504608153999399</v>
      </c>
      <c r="B3355">
        <v>0.22632934153079901</v>
      </c>
      <c r="C3355">
        <v>-0.167950749397277</v>
      </c>
      <c r="D3355">
        <v>5.8839640617370597</v>
      </c>
      <c r="E3355">
        <v>0.67041939496993996</v>
      </c>
      <c r="F3355">
        <v>-0.998701632022857</v>
      </c>
      <c r="G3355">
        <v>0.43060332536697299</v>
      </c>
      <c r="H3355">
        <v>9.5999908447265607</v>
      </c>
      <c r="I3355">
        <v>-22.386184692382798</v>
      </c>
      <c r="J3355">
        <v>-19.9522705078125</v>
      </c>
      <c r="L3355">
        <f t="shared" si="208"/>
        <v>5.8907101019210026</v>
      </c>
      <c r="M3355">
        <f t="shared" si="209"/>
        <v>-1.6574554172123204</v>
      </c>
      <c r="N3355">
        <f t="shared" si="210"/>
        <v>2.7471584600464669</v>
      </c>
      <c r="O3355">
        <f t="shared" si="211"/>
        <v>0.69011959259843536</v>
      </c>
      <c r="P3355" t="str" cm="1">
        <f t="array" ref="P3355">IF(AND(O3355&gt;$Q$2,M3355&gt;0,M3356&lt;0,53.93&gt;A3355&gt;16.07),Peak,"")</f>
        <v/>
      </c>
    </row>
    <row r="3356" spans="1:16" x14ac:dyDescent="0.3">
      <c r="A3356">
        <v>33.514587401999897</v>
      </c>
      <c r="B3356">
        <v>0.51837205886840798</v>
      </c>
      <c r="C3356">
        <v>0.399070143699646</v>
      </c>
      <c r="D3356">
        <v>5.2226395606994602</v>
      </c>
      <c r="E3356">
        <v>0.351730346679687</v>
      </c>
      <c r="F3356">
        <v>-0.76741224527358998</v>
      </c>
      <c r="G3356">
        <v>0.35279613733291598</v>
      </c>
      <c r="H3356">
        <v>9.1999969482421804</v>
      </c>
      <c r="I3356">
        <v>-22.980514526367099</v>
      </c>
      <c r="J3356">
        <v>-19.757614135742099</v>
      </c>
      <c r="L3356">
        <f t="shared" si="208"/>
        <v>5.2634523415711651</v>
      </c>
      <c r="M3356">
        <f t="shared" si="209"/>
        <v>-0.62725776034983749</v>
      </c>
      <c r="N3356">
        <f t="shared" si="210"/>
        <v>0.39345229791909414</v>
      </c>
      <c r="O3356">
        <f t="shared" si="211"/>
        <v>0.65100576584032999</v>
      </c>
      <c r="P3356" t="str" cm="1">
        <f t="array" ref="P3356">IF(AND(O3356&gt;$Q$2,M3356&gt;0,M3357&lt;0,53.93&gt;A3356&gt;16.07),Peak,"")</f>
        <v/>
      </c>
    </row>
    <row r="3357" spans="1:16" x14ac:dyDescent="0.3">
      <c r="A3357">
        <v>33.5245666499995</v>
      </c>
      <c r="B3357">
        <v>6.9605253636837006E-2</v>
      </c>
      <c r="C3357">
        <v>0.53064650297164895</v>
      </c>
      <c r="D3357">
        <v>4.5964913368225098</v>
      </c>
      <c r="E3357">
        <v>3.62386964261531E-2</v>
      </c>
      <c r="F3357">
        <v>-0.62352246046066195</v>
      </c>
      <c r="G3357">
        <v>0.26326465606689398</v>
      </c>
      <c r="H3357">
        <v>9.1999969482421804</v>
      </c>
      <c r="I3357">
        <v>-22.980514526367099</v>
      </c>
      <c r="J3357">
        <v>-19.757614135742099</v>
      </c>
      <c r="L3357">
        <f t="shared" si="208"/>
        <v>4.6275439719071576</v>
      </c>
      <c r="M3357">
        <f t="shared" si="209"/>
        <v>-0.63590836966400754</v>
      </c>
      <c r="N3357">
        <f t="shared" si="210"/>
        <v>0.40437945460873609</v>
      </c>
      <c r="O3357">
        <f t="shared" si="211"/>
        <v>0.64707056703665777</v>
      </c>
      <c r="P3357" t="str" cm="1">
        <f t="array" ref="P3357">IF(AND(O3357&gt;$Q$2,M3357&gt;0,M3358&lt;0,53.93&gt;A3357&gt;16.07),Peak,"")</f>
        <v/>
      </c>
    </row>
    <row r="3358" spans="1:16" x14ac:dyDescent="0.3">
      <c r="A3358">
        <v>33.534545897999998</v>
      </c>
      <c r="B3358">
        <v>-0.13606704771518699</v>
      </c>
      <c r="C3358">
        <v>0.85277664661407404</v>
      </c>
      <c r="D3358">
        <v>4.8084506988525302</v>
      </c>
      <c r="E3358">
        <v>-0.20464342832565299</v>
      </c>
      <c r="F3358">
        <v>-0.53612256050109797</v>
      </c>
      <c r="G3358">
        <v>0.179062694311141</v>
      </c>
      <c r="H3358">
        <v>9.1999969482421804</v>
      </c>
      <c r="I3358">
        <v>-22.980514526367099</v>
      </c>
      <c r="J3358">
        <v>-19.757614135742099</v>
      </c>
      <c r="L3358">
        <f t="shared" si="208"/>
        <v>4.8853802691069665</v>
      </c>
      <c r="M3358">
        <f t="shared" si="209"/>
        <v>0.25783629719980894</v>
      </c>
      <c r="N3358">
        <f t="shared" si="210"/>
        <v>6.6479556153708208E-2</v>
      </c>
      <c r="O3358">
        <f t="shared" si="211"/>
        <v>0.64835190588892289</v>
      </c>
      <c r="P3358" t="e" cm="1">
        <f t="array" ref="P3358">IF(AND(O3358&gt;$Q$2,M3358&gt;0,M3359&lt;0,53.93&gt;A3358&gt;16.07),Peak,"")</f>
        <v>#NAME?</v>
      </c>
    </row>
    <row r="3359" spans="1:16" x14ac:dyDescent="0.3">
      <c r="A3359">
        <v>33.544555663999702</v>
      </c>
      <c r="B3359">
        <v>-0.65084654092788696</v>
      </c>
      <c r="C3359">
        <v>1.0740165710449201</v>
      </c>
      <c r="D3359">
        <v>4.5258383750915501</v>
      </c>
      <c r="E3359">
        <v>-0.31122845411300598</v>
      </c>
      <c r="F3359">
        <v>-0.44232815504074002</v>
      </c>
      <c r="G3359">
        <v>0.114045612514019</v>
      </c>
      <c r="H3359">
        <v>9</v>
      </c>
      <c r="I3359">
        <v>-22.7824096679687</v>
      </c>
      <c r="J3359">
        <v>-20.633560180663999</v>
      </c>
      <c r="L3359">
        <f t="shared" si="208"/>
        <v>4.6968421106279701</v>
      </c>
      <c r="M3359">
        <f t="shared" si="209"/>
        <v>-0.18853815847899646</v>
      </c>
      <c r="N3359">
        <f t="shared" si="210"/>
        <v>3.5546637202651186E-2</v>
      </c>
      <c r="O3359">
        <f t="shared" si="211"/>
        <v>0.65323015574515164</v>
      </c>
      <c r="P3359" t="str" cm="1">
        <f t="array" ref="P3359">IF(AND(O3359&gt;$Q$2,M3359&gt;0,M3360&lt;0,53.93&gt;A3359&gt;16.07),Peak,"")</f>
        <v/>
      </c>
    </row>
    <row r="3360" spans="1:16" x14ac:dyDescent="0.3">
      <c r="A3360">
        <v>33.554534911999298</v>
      </c>
      <c r="B3360">
        <v>-0.971330106258392</v>
      </c>
      <c r="C3360">
        <v>1.24331450462341</v>
      </c>
      <c r="D3360">
        <v>4.7620472908020002</v>
      </c>
      <c r="E3360">
        <v>-0.27818742394447299</v>
      </c>
      <c r="F3360">
        <v>-0.32401880621910001</v>
      </c>
      <c r="G3360">
        <v>8.3136163651943207E-2</v>
      </c>
      <c r="H3360">
        <v>9</v>
      </c>
      <c r="I3360">
        <v>-22.7824096679687</v>
      </c>
      <c r="J3360">
        <v>-20.633560180663999</v>
      </c>
      <c r="L3360">
        <f t="shared" si="208"/>
        <v>5.0166131535694047</v>
      </c>
      <c r="M3360">
        <f t="shared" si="209"/>
        <v>0.31977104294143466</v>
      </c>
      <c r="N3360">
        <f t="shared" si="210"/>
        <v>0.10225351990385285</v>
      </c>
      <c r="O3360">
        <f t="shared" si="211"/>
        <v>0.65250413624076897</v>
      </c>
      <c r="P3360" t="e" cm="1">
        <f t="array" ref="P3360">IF(AND(O3360&gt;$Q$2,M3360&gt;0,M3361&lt;0,53.93&gt;A3360&gt;16.07),Peak,"")</f>
        <v>#NAME?</v>
      </c>
    </row>
    <row r="3361" spans="1:16" x14ac:dyDescent="0.3">
      <c r="A3361">
        <v>33.564514159999803</v>
      </c>
      <c r="B3361">
        <v>-1.6181350946426301</v>
      </c>
      <c r="C3361">
        <v>1.66393983364105</v>
      </c>
      <c r="D3361">
        <v>4.1623940467834402</v>
      </c>
      <c r="E3361">
        <v>-0.15881174802780099</v>
      </c>
      <c r="F3361">
        <v>-0.193984925746917</v>
      </c>
      <c r="G3361">
        <v>9.0597011148929596E-2</v>
      </c>
      <c r="H3361">
        <v>9</v>
      </c>
      <c r="I3361">
        <v>-22.7824096679687</v>
      </c>
      <c r="J3361">
        <v>-20.633560180663999</v>
      </c>
      <c r="L3361">
        <f t="shared" si="208"/>
        <v>4.7657718320529927</v>
      </c>
      <c r="M3361">
        <f t="shared" si="209"/>
        <v>-0.25084132151641203</v>
      </c>
      <c r="N3361">
        <f t="shared" si="210"/>
        <v>6.2921368580099987E-2</v>
      </c>
      <c r="O3361">
        <f t="shared" si="211"/>
        <v>0.65037752960141415</v>
      </c>
      <c r="P3361" t="str" cm="1">
        <f t="array" ref="P3361">IF(AND(O3361&gt;$Q$2,M3361&gt;0,M3362&lt;0,53.93&gt;A3361&gt;16.07),Peak,"")</f>
        <v/>
      </c>
    </row>
    <row r="3362" spans="1:16" x14ac:dyDescent="0.3">
      <c r="A3362">
        <v>33.574493407999398</v>
      </c>
      <c r="B3362">
        <v>-1.7254618406295701</v>
      </c>
      <c r="C3362">
        <v>1.7780026197433401</v>
      </c>
      <c r="D3362">
        <v>3.6230657100677401</v>
      </c>
      <c r="E3362">
        <v>-1.70538183301687E-2</v>
      </c>
      <c r="F3362">
        <v>-2.4514663964509902E-2</v>
      </c>
      <c r="G3362">
        <v>0.13536287844181</v>
      </c>
      <c r="H3362">
        <v>9.1999969482421804</v>
      </c>
      <c r="I3362">
        <v>-22.881454467773398</v>
      </c>
      <c r="J3362">
        <v>-20.146926879882798</v>
      </c>
      <c r="L3362">
        <f t="shared" si="208"/>
        <v>4.3892045997824738</v>
      </c>
      <c r="M3362">
        <f t="shared" si="209"/>
        <v>-0.37656723227051891</v>
      </c>
      <c r="N3362">
        <f t="shared" si="210"/>
        <v>0.14180288041987893</v>
      </c>
      <c r="O3362">
        <f t="shared" si="211"/>
        <v>0.65282497668854578</v>
      </c>
      <c r="P3362" t="str" cm="1">
        <f t="array" ref="P3362">IF(AND(O3362&gt;$Q$2,M3362&gt;0,M3363&lt;0,53.93&gt;A3362&gt;16.07),Peak,"")</f>
        <v/>
      </c>
    </row>
    <row r="3363" spans="1:16" x14ac:dyDescent="0.3">
      <c r="A3363">
        <v>33.584533690999699</v>
      </c>
      <c r="B3363">
        <v>-1.7347426414489699</v>
      </c>
      <c r="C3363">
        <v>1.9273920059204099</v>
      </c>
      <c r="D3363">
        <v>3.1466066837310702</v>
      </c>
      <c r="E3363">
        <v>7.4609257280826499E-2</v>
      </c>
      <c r="F3363">
        <v>0.157745420932769</v>
      </c>
      <c r="G3363">
        <v>0.20357683300971899</v>
      </c>
      <c r="H3363">
        <v>9.1999969482421804</v>
      </c>
      <c r="I3363">
        <v>-22.881454467773398</v>
      </c>
      <c r="J3363">
        <v>-20.146926879882798</v>
      </c>
      <c r="L3363">
        <f t="shared" si="208"/>
        <v>4.0774140823134823</v>
      </c>
      <c r="M3363">
        <f t="shared" si="209"/>
        <v>-0.31179051746899145</v>
      </c>
      <c r="N3363">
        <f t="shared" si="210"/>
        <v>9.7213326783581466E-2</v>
      </c>
      <c r="O3363">
        <f t="shared" si="211"/>
        <v>0.65055313653034208</v>
      </c>
      <c r="P3363" t="str" cm="1">
        <f t="array" ref="P3363">IF(AND(O3363&gt;$Q$2,M3363&gt;0,M3364&lt;0,53.93&gt;A3363&gt;16.07),Peak,"")</f>
        <v/>
      </c>
    </row>
    <row r="3364" spans="1:16" x14ac:dyDescent="0.3">
      <c r="A3364">
        <v>33.595062255999402</v>
      </c>
      <c r="B3364">
        <v>-1.6275655031204199</v>
      </c>
      <c r="C3364">
        <v>1.9471508264541599</v>
      </c>
      <c r="D3364">
        <v>2.6343717575073198</v>
      </c>
      <c r="E3364">
        <v>8.8465154170989893E-2</v>
      </c>
      <c r="F3364">
        <v>0.32614988088607699</v>
      </c>
      <c r="G3364">
        <v>0.28138402104377702</v>
      </c>
      <c r="H3364">
        <v>9.3000030517578107</v>
      </c>
      <c r="I3364">
        <v>-23.1786193847656</v>
      </c>
      <c r="J3364">
        <v>-20.3415832519531</v>
      </c>
      <c r="L3364">
        <f t="shared" si="208"/>
        <v>3.65790655493835</v>
      </c>
      <c r="M3364">
        <f t="shared" si="209"/>
        <v>-0.41950752737513231</v>
      </c>
      <c r="N3364">
        <f t="shared" si="210"/>
        <v>0.17598656552439737</v>
      </c>
      <c r="O3364">
        <f t="shared" si="211"/>
        <v>0.65039942305800247</v>
      </c>
      <c r="P3364" t="str" cm="1">
        <f t="array" ref="P3364">IF(AND(O3364&gt;$Q$2,M3364&gt;0,M3365&lt;0,53.93&gt;A3364&gt;16.07),Peak,"")</f>
        <v/>
      </c>
    </row>
    <row r="3365" spans="1:16" x14ac:dyDescent="0.3">
      <c r="A3365">
        <v>33.604522704999901</v>
      </c>
      <c r="B3365">
        <v>-1.62921202182769</v>
      </c>
      <c r="C3365">
        <v>1.9005976915359399</v>
      </c>
      <c r="D3365">
        <v>2.4129822254180899</v>
      </c>
      <c r="E3365">
        <v>4.2633481323718997E-2</v>
      </c>
      <c r="F3365">
        <v>0.48176372051239003</v>
      </c>
      <c r="G3365">
        <v>0.35599353909492398</v>
      </c>
      <c r="H3365">
        <v>9.3000030517578107</v>
      </c>
      <c r="I3365">
        <v>-23.1786193847656</v>
      </c>
      <c r="J3365">
        <v>-20.3415832519531</v>
      </c>
      <c r="L3365">
        <f t="shared" si="208"/>
        <v>3.4769363838476037</v>
      </c>
      <c r="M3365">
        <f t="shared" si="209"/>
        <v>-0.18097017109074631</v>
      </c>
      <c r="N3365">
        <f t="shared" si="210"/>
        <v>3.2750202824613994E-2</v>
      </c>
      <c r="O3365">
        <f t="shared" si="211"/>
        <v>0.64687894013554859</v>
      </c>
      <c r="P3365" t="str" cm="1">
        <f t="array" ref="P3365">IF(AND(O3365&gt;$Q$2,M3365&gt;0,M3366&lt;0,53.93&gt;A3365&gt;16.07),Peak,"")</f>
        <v/>
      </c>
    </row>
    <row r="3366" spans="1:16" x14ac:dyDescent="0.3">
      <c r="A3366">
        <v>33.614471434999302</v>
      </c>
      <c r="B3366">
        <v>-1.7389339208602901</v>
      </c>
      <c r="C3366">
        <v>2.1115090847015301</v>
      </c>
      <c r="D3366">
        <v>2.3532564640045099</v>
      </c>
      <c r="E3366">
        <v>-2.55804620683193E-2</v>
      </c>
      <c r="F3366">
        <v>0.634180128574371</v>
      </c>
      <c r="G3366">
        <v>0.43380069732665999</v>
      </c>
      <c r="H3366">
        <v>9.3000030517578107</v>
      </c>
      <c r="I3366">
        <v>-23.1786193847656</v>
      </c>
      <c r="J3366">
        <v>-20.3415832519531</v>
      </c>
      <c r="L3366">
        <f t="shared" si="208"/>
        <v>3.6083483453340039</v>
      </c>
      <c r="M3366">
        <f t="shared" si="209"/>
        <v>0.13141196148640022</v>
      </c>
      <c r="N3366">
        <f t="shared" si="210"/>
        <v>1.7269103621703134E-2</v>
      </c>
      <c r="O3366">
        <f t="shared" si="211"/>
        <v>0.64798230584891126</v>
      </c>
      <c r="P3366" t="str" cm="1">
        <f t="array" ref="P3366">IF(AND(O3366&gt;$Q$2,M3366&gt;0,M3367&lt;0,53.93&gt;A3366&gt;16.07),Peak,"")</f>
        <v/>
      </c>
    </row>
    <row r="3367" spans="1:16" x14ac:dyDescent="0.3">
      <c r="A3367">
        <v>33.624481200999902</v>
      </c>
      <c r="B3367">
        <v>-1.7890795469284</v>
      </c>
      <c r="C3367">
        <v>2.4050486087799001</v>
      </c>
      <c r="D3367">
        <v>2.5074357986450102</v>
      </c>
      <c r="E3367">
        <v>-0.117244072258472</v>
      </c>
      <c r="F3367">
        <v>0.72158002853393499</v>
      </c>
      <c r="G3367">
        <v>0.50840997695922796</v>
      </c>
      <c r="H3367">
        <v>9.6000061035156197</v>
      </c>
      <c r="I3367">
        <v>-23.2776794433593</v>
      </c>
      <c r="J3367">
        <v>-20.730880737304599</v>
      </c>
      <c r="L3367">
        <f t="shared" si="208"/>
        <v>3.9079788535966005</v>
      </c>
      <c r="M3367">
        <f t="shared" si="209"/>
        <v>0.29963050826259652</v>
      </c>
      <c r="N3367">
        <f t="shared" si="210"/>
        <v>8.9778441481701915E-2</v>
      </c>
      <c r="O3367">
        <f t="shared" si="211"/>
        <v>0.64918464156073841</v>
      </c>
      <c r="P3367" t="str" cm="1">
        <f t="array" ref="P3367">IF(AND(O3367&gt;$Q$2,M3367&gt;0,M3368&lt;0,53.93&gt;A3367&gt;16.07),Peak,"")</f>
        <v/>
      </c>
    </row>
    <row r="3368" spans="1:16" x14ac:dyDescent="0.3">
      <c r="A3368">
        <v>33.634460448999498</v>
      </c>
      <c r="B3368">
        <v>-1.5182926654815601</v>
      </c>
      <c r="C3368">
        <v>2.7346632480621298</v>
      </c>
      <c r="D3368">
        <v>3.06068515777587</v>
      </c>
      <c r="E3368">
        <v>-0.21743378043174699</v>
      </c>
      <c r="F3368">
        <v>0.71198731660842896</v>
      </c>
      <c r="G3368">
        <v>0.54145151376724199</v>
      </c>
      <c r="H3368">
        <v>9.6000061035156197</v>
      </c>
      <c r="I3368">
        <v>-23.2776794433593</v>
      </c>
      <c r="J3368">
        <v>-20.730880737304599</v>
      </c>
      <c r="L3368">
        <f t="shared" si="208"/>
        <v>4.3762300366167128</v>
      </c>
      <c r="M3368">
        <f t="shared" si="209"/>
        <v>0.46825118302011237</v>
      </c>
      <c r="N3368">
        <f t="shared" si="210"/>
        <v>0.21925917039973478</v>
      </c>
      <c r="O3368">
        <f t="shared" si="211"/>
        <v>0.64831391006418293</v>
      </c>
      <c r="P3368" t="str" cm="1">
        <f t="array" ref="P3368">IF(AND(O3368&gt;$Q$2,M3368&gt;0,M3369&lt;0,53.93&gt;A3368&gt;16.07),Peak,"")</f>
        <v/>
      </c>
    </row>
    <row r="3369" spans="1:16" x14ac:dyDescent="0.3">
      <c r="A3369">
        <v>33.6444396969991</v>
      </c>
      <c r="B3369">
        <v>-1.3660593032836901</v>
      </c>
      <c r="C3369">
        <v>3.4765205383300701</v>
      </c>
      <c r="D3369">
        <v>3.9225928783416699</v>
      </c>
      <c r="E3369">
        <v>-0.27179211378097501</v>
      </c>
      <c r="F3369">
        <v>0.65336585044860795</v>
      </c>
      <c r="G3369">
        <v>0.52226614952087402</v>
      </c>
      <c r="H3369">
        <v>9.6000061035156197</v>
      </c>
      <c r="I3369">
        <v>-23.2776794433593</v>
      </c>
      <c r="J3369">
        <v>-20.730880737304599</v>
      </c>
      <c r="L3369">
        <f t="shared" si="208"/>
        <v>5.416553144088545</v>
      </c>
      <c r="M3369">
        <f t="shared" si="209"/>
        <v>1.0403231074718322</v>
      </c>
      <c r="N3369">
        <f t="shared" si="210"/>
        <v>1.0822721679398493</v>
      </c>
      <c r="O3369">
        <f t="shared" si="211"/>
        <v>0.64623840094431684</v>
      </c>
      <c r="P3369" t="str" cm="1">
        <f t="array" ref="P3369">IF(AND(O3369&gt;$Q$2,M3369&gt;0,M3370&lt;0,53.93&gt;A3369&gt;16.07),Peak,"")</f>
        <v/>
      </c>
    </row>
    <row r="3370" spans="1:16" x14ac:dyDescent="0.3">
      <c r="A3370">
        <v>33.6544494629997</v>
      </c>
      <c r="B3370">
        <v>-1.30318999290466</v>
      </c>
      <c r="C3370">
        <v>3.4829571247100799</v>
      </c>
      <c r="D3370">
        <v>4.5622129440307599</v>
      </c>
      <c r="E3370">
        <v>-0.26326519250869701</v>
      </c>
      <c r="F3370">
        <v>0.57982182502746504</v>
      </c>
      <c r="G3370">
        <v>0.47217100858688299</v>
      </c>
      <c r="H3370">
        <v>9.8000030517578107</v>
      </c>
      <c r="I3370">
        <v>-23.2776794433593</v>
      </c>
      <c r="J3370">
        <v>-19.9522705078125</v>
      </c>
      <c r="L3370">
        <f t="shared" si="208"/>
        <v>5.8858373607208492</v>
      </c>
      <c r="M3370">
        <f t="shared" si="209"/>
        <v>0.46928421663230413</v>
      </c>
      <c r="N3370">
        <f t="shared" si="210"/>
        <v>0.22022767598019535</v>
      </c>
      <c r="O3370">
        <f t="shared" si="211"/>
        <v>0.62412365602231901</v>
      </c>
      <c r="P3370" t="str" cm="1">
        <f t="array" ref="P3370">IF(AND(O3370&gt;$Q$2,M3370&gt;0,M3371&lt;0,53.93&gt;A3370&gt;16.07),Peak,"")</f>
        <v/>
      </c>
    </row>
    <row r="3371" spans="1:16" x14ac:dyDescent="0.3">
      <c r="A3371">
        <v>33.664428710999303</v>
      </c>
      <c r="B3371">
        <v>-1.689386844635</v>
      </c>
      <c r="C3371">
        <v>3.89160728454589</v>
      </c>
      <c r="D3371">
        <v>5.3723282814025799</v>
      </c>
      <c r="E3371">
        <v>-0.19185332953929901</v>
      </c>
      <c r="F3371">
        <v>0.45511746406555098</v>
      </c>
      <c r="G3371">
        <v>0.403957068920135</v>
      </c>
      <c r="H3371">
        <v>9.8000030517578107</v>
      </c>
      <c r="I3371">
        <v>-23.2776794433593</v>
      </c>
      <c r="J3371">
        <v>-19.9522705078125</v>
      </c>
      <c r="L3371">
        <f t="shared" si="208"/>
        <v>6.8454763407022625</v>
      </c>
      <c r="M3371">
        <f t="shared" si="209"/>
        <v>0.95963897998141334</v>
      </c>
      <c r="N3371">
        <f t="shared" si="210"/>
        <v>0.92090697189976745</v>
      </c>
      <c r="O3371">
        <f t="shared" si="211"/>
        <v>0.62407533489469758</v>
      </c>
      <c r="P3371" t="str" cm="1">
        <f t="array" ref="P3371">IF(AND(O3371&gt;$Q$2,M3371&gt;0,M3372&lt;0,53.93&gt;A3371&gt;16.07),Peak,"")</f>
        <v/>
      </c>
    </row>
    <row r="3372" spans="1:16" x14ac:dyDescent="0.3">
      <c r="A3372">
        <v>33.674438475999501</v>
      </c>
      <c r="B3372">
        <v>-2.0986359119415199</v>
      </c>
      <c r="C3372">
        <v>4.3039999008178702</v>
      </c>
      <c r="D3372">
        <v>6.5277752876281703</v>
      </c>
      <c r="E3372">
        <v>-7.7807180583477006E-2</v>
      </c>
      <c r="F3372">
        <v>0.27498894929885798</v>
      </c>
      <c r="G3372">
        <v>0.35812538862228299</v>
      </c>
      <c r="H3372">
        <v>9.8000030517578107</v>
      </c>
      <c r="I3372">
        <v>-23.2776794433593</v>
      </c>
      <c r="J3372">
        <v>-19.9522705078125</v>
      </c>
      <c r="L3372">
        <f t="shared" si="208"/>
        <v>8.0957110893917097</v>
      </c>
      <c r="M3372">
        <f t="shared" si="209"/>
        <v>1.2502347486894472</v>
      </c>
      <c r="N3372">
        <f t="shared" si="210"/>
        <v>1.5630869268305652</v>
      </c>
      <c r="O3372">
        <f t="shared" si="211"/>
        <v>0.61095050332760537</v>
      </c>
      <c r="P3372" t="str" cm="1">
        <f t="array" ref="P3372">IF(AND(O3372&gt;$Q$2,M3372&gt;0,M3373&lt;0,53.93&gt;A3372&gt;16.07),Peak,"")</f>
        <v/>
      </c>
    </row>
    <row r="3373" spans="1:16" x14ac:dyDescent="0.3">
      <c r="A3373">
        <v>33.684417723999999</v>
      </c>
      <c r="B3373">
        <v>-2.3131399154663002</v>
      </c>
      <c r="C3373">
        <v>4.0412960052490199</v>
      </c>
      <c r="D3373">
        <v>7.3980655670165998</v>
      </c>
      <c r="E3373">
        <v>5.1160391420125899E-2</v>
      </c>
      <c r="F3373">
        <v>3.62386964261531E-2</v>
      </c>
      <c r="G3373">
        <v>0.33680811524391102</v>
      </c>
      <c r="H3373">
        <v>9.9000091552734304</v>
      </c>
      <c r="I3373">
        <v>-23.376724243163999</v>
      </c>
      <c r="J3373">
        <v>-20.146926879882798</v>
      </c>
      <c r="L3373">
        <f t="shared" si="208"/>
        <v>8.7415138165218131</v>
      </c>
      <c r="M3373">
        <f t="shared" si="209"/>
        <v>0.64580272713010345</v>
      </c>
      <c r="N3373">
        <f t="shared" si="210"/>
        <v>0.41706116236867885</v>
      </c>
      <c r="O3373">
        <f t="shared" si="211"/>
        <v>0.59666835405338947</v>
      </c>
      <c r="P3373" t="str" cm="1">
        <f t="array" ref="P3373">IF(AND(O3373&gt;$Q$2,M3373&gt;0,M3374&lt;0,53.93&gt;A3373&gt;16.07),Peak,"")</f>
        <v/>
      </c>
    </row>
    <row r="3374" spans="1:16" x14ac:dyDescent="0.3">
      <c r="A3374">
        <v>33.694396971999502</v>
      </c>
      <c r="B3374">
        <v>-2.1381537914276101</v>
      </c>
      <c r="C3374">
        <v>4.0465350151062003</v>
      </c>
      <c r="D3374">
        <v>8.4403486251831001</v>
      </c>
      <c r="E3374">
        <v>0.15028430521488101</v>
      </c>
      <c r="F3374">
        <v>-0.25047534704208302</v>
      </c>
      <c r="G3374">
        <v>0.34107184410095198</v>
      </c>
      <c r="H3374">
        <v>9.9000091552734304</v>
      </c>
      <c r="I3374">
        <v>-23.376724243163999</v>
      </c>
      <c r="J3374">
        <v>-20.146926879882798</v>
      </c>
      <c r="L3374">
        <f t="shared" si="208"/>
        <v>9.6013349165054684</v>
      </c>
      <c r="M3374">
        <f t="shared" si="209"/>
        <v>0.8598210999836553</v>
      </c>
      <c r="N3374">
        <f t="shared" si="210"/>
        <v>0.73929232397710298</v>
      </c>
      <c r="O3374">
        <f t="shared" si="211"/>
        <v>0.59534351526165785</v>
      </c>
      <c r="P3374" t="str" cm="1">
        <f t="array" ref="P3374">IF(AND(O3374&gt;$Q$2,M3374&gt;0,M3375&lt;0,53.93&gt;A3374&gt;16.07),Peak,"")</f>
        <v/>
      </c>
    </row>
    <row r="3375" spans="1:16" x14ac:dyDescent="0.3">
      <c r="A3375">
        <v>33.704376220999599</v>
      </c>
      <c r="B3375">
        <v>-2.1987776756286599</v>
      </c>
      <c r="C3375">
        <v>3.9219942092895499</v>
      </c>
      <c r="D3375">
        <v>9.8707733154296804</v>
      </c>
      <c r="E3375">
        <v>0.21423533558845501</v>
      </c>
      <c r="F3375">
        <v>-0.58302026987075795</v>
      </c>
      <c r="G3375">
        <v>0.35599353909492398</v>
      </c>
      <c r="H3375">
        <v>9.9000091552734304</v>
      </c>
      <c r="I3375">
        <v>-23.376724243163999</v>
      </c>
      <c r="J3375">
        <v>-20.146926879882798</v>
      </c>
      <c r="L3375">
        <f t="shared" si="208"/>
        <v>10.846604431302101</v>
      </c>
      <c r="M3375">
        <f t="shared" si="209"/>
        <v>1.2452695147966324</v>
      </c>
      <c r="N3375">
        <f t="shared" si="210"/>
        <v>1.5506961644818402</v>
      </c>
      <c r="O3375">
        <f t="shared" si="211"/>
        <v>0.58723219038456465</v>
      </c>
      <c r="P3375" t="str" cm="1">
        <f t="array" ref="P3375">IF(AND(O3375&gt;$Q$2,M3375&gt;0,M3376&lt;0,53.93&gt;A3375&gt;16.07),Peak,"")</f>
        <v/>
      </c>
    </row>
    <row r="3376" spans="1:16" x14ac:dyDescent="0.3">
      <c r="A3376">
        <v>33.714385985999797</v>
      </c>
      <c r="B3376">
        <v>-1.6319063901901201</v>
      </c>
      <c r="C3376">
        <v>4.10326719284057</v>
      </c>
      <c r="D3376">
        <v>10.723849296569799</v>
      </c>
      <c r="E3376">
        <v>0.27179157733917197</v>
      </c>
      <c r="F3376">
        <v>-0.89531457424163796</v>
      </c>
      <c r="G3376">
        <v>0.36238858103752097</v>
      </c>
      <c r="H3376">
        <v>9.1000061035156197</v>
      </c>
      <c r="I3376">
        <v>-23.871994018554599</v>
      </c>
      <c r="J3376">
        <v>-18.784317016601499</v>
      </c>
      <c r="L3376">
        <f t="shared" si="208"/>
        <v>11.597450748234529</v>
      </c>
      <c r="M3376">
        <f t="shared" si="209"/>
        <v>0.75084631693242798</v>
      </c>
      <c r="N3376">
        <f t="shared" si="210"/>
        <v>0.56377019165099207</v>
      </c>
      <c r="O3376">
        <f t="shared" si="211"/>
        <v>0.56001029047194506</v>
      </c>
      <c r="P3376" t="str" cm="1">
        <f t="array" ref="P3376">IF(AND(O3376&gt;$Q$2,M3376&gt;0,M3377&lt;0,53.93&gt;A3376&gt;16.07),Peak,"")</f>
        <v/>
      </c>
    </row>
    <row r="3377" spans="1:16" x14ac:dyDescent="0.3">
      <c r="A3377">
        <v>33.724365233999301</v>
      </c>
      <c r="B3377">
        <v>-0.911304950714111</v>
      </c>
      <c r="C3377">
        <v>3.7741017341613698</v>
      </c>
      <c r="D3377">
        <v>11.4017896652221</v>
      </c>
      <c r="E3377">
        <v>0.30696445703506398</v>
      </c>
      <c r="F3377">
        <v>-1.1191428899764999</v>
      </c>
      <c r="G3377">
        <v>0.34426921606063798</v>
      </c>
      <c r="H3377">
        <v>9.1000061035156197</v>
      </c>
      <c r="I3377">
        <v>-23.871994018554599</v>
      </c>
      <c r="J3377">
        <v>-18.784317016601499</v>
      </c>
      <c r="L3377">
        <f t="shared" si="208"/>
        <v>12.044713702822554</v>
      </c>
      <c r="M3377">
        <f t="shared" si="209"/>
        <v>0.4472629545880249</v>
      </c>
      <c r="N3377">
        <f t="shared" si="210"/>
        <v>0.20004415054680963</v>
      </c>
      <c r="O3377">
        <f t="shared" si="211"/>
        <v>0.58238088975278635</v>
      </c>
      <c r="P3377" t="str" cm="1">
        <f t="array" ref="P3377">IF(AND(O3377&gt;$Q$2,M3377&gt;0,M3378&lt;0,53.93&gt;A3377&gt;16.07),Peak,"")</f>
        <v/>
      </c>
    </row>
    <row r="3378" spans="1:16" x14ac:dyDescent="0.3">
      <c r="A3378">
        <v>33.734375</v>
      </c>
      <c r="B3378">
        <v>-0.46089157462120001</v>
      </c>
      <c r="C3378">
        <v>3.6341428756713801</v>
      </c>
      <c r="D3378">
        <v>11.985725402831999</v>
      </c>
      <c r="E3378">
        <v>0.29417410492897</v>
      </c>
      <c r="F3378">
        <v>-1.19481813907623</v>
      </c>
      <c r="G3378">
        <v>0.27392315864562899</v>
      </c>
      <c r="H3378">
        <v>9.1000061035156197</v>
      </c>
      <c r="I3378">
        <v>-23.871994018554599</v>
      </c>
      <c r="J3378">
        <v>-18.784317016601499</v>
      </c>
      <c r="L3378">
        <f t="shared" si="208"/>
        <v>12.533037497607758</v>
      </c>
      <c r="M3378">
        <f t="shared" si="209"/>
        <v>0.48832379478520416</v>
      </c>
      <c r="N3378">
        <f t="shared" si="210"/>
        <v>0.23846012855342219</v>
      </c>
      <c r="O3378">
        <f t="shared" si="211"/>
        <v>0.58484610656529845</v>
      </c>
      <c r="P3378" t="str" cm="1">
        <f t="array" ref="P3378">IF(AND(O3378&gt;$Q$2,M3378&gt;0,M3379&lt;0,53.93&gt;A3378&gt;16.07),Peak,"")</f>
        <v/>
      </c>
    </row>
    <row r="3379" spans="1:16" x14ac:dyDescent="0.3">
      <c r="A3379">
        <v>33.744354247999503</v>
      </c>
      <c r="B3379">
        <v>0.140408024191856</v>
      </c>
      <c r="C3379">
        <v>3.0042526721954301</v>
      </c>
      <c r="D3379">
        <v>12.4060516357421</v>
      </c>
      <c r="E3379">
        <v>0.25260615348815901</v>
      </c>
      <c r="F3379">
        <v>-1.10208928585052</v>
      </c>
      <c r="G3379">
        <v>0.14708691835403401</v>
      </c>
      <c r="H3379">
        <v>8.6000061035156197</v>
      </c>
      <c r="I3379">
        <v>-24.5653686523437</v>
      </c>
      <c r="J3379">
        <v>-19.368301391601499</v>
      </c>
      <c r="L3379">
        <f t="shared" si="208"/>
        <v>12.765397201824552</v>
      </c>
      <c r="M3379">
        <f t="shared" si="209"/>
        <v>0.23235970421679397</v>
      </c>
      <c r="N3379">
        <f t="shared" si="210"/>
        <v>5.3991032143715985E-2</v>
      </c>
      <c r="O3379">
        <f t="shared" si="211"/>
        <v>0.58752803526520403</v>
      </c>
      <c r="P3379" t="str" cm="1">
        <f t="array" ref="P3379">IF(AND(O3379&gt;$Q$2,M3379&gt;0,M3380&lt;0,53.93&gt;A3379&gt;16.07),Peak,"")</f>
        <v/>
      </c>
    </row>
    <row r="3380" spans="1:16" x14ac:dyDescent="0.3">
      <c r="A3380">
        <v>33.754333495999099</v>
      </c>
      <c r="B3380">
        <v>0.41553589701652499</v>
      </c>
      <c r="C3380">
        <v>2.8032207489013601</v>
      </c>
      <c r="D3380">
        <v>12.5867261886596</v>
      </c>
      <c r="E3380">
        <v>0.18119429051875999</v>
      </c>
      <c r="F3380">
        <v>-0.84415364265441895</v>
      </c>
      <c r="G3380">
        <v>-2.98441816121339E-2</v>
      </c>
      <c r="H3380">
        <v>8.6000061035156197</v>
      </c>
      <c r="I3380">
        <v>-24.5653686523437</v>
      </c>
      <c r="J3380">
        <v>-19.368301391601499</v>
      </c>
      <c r="L3380">
        <f t="shared" si="208"/>
        <v>12.901798045120294</v>
      </c>
      <c r="M3380">
        <f t="shared" si="209"/>
        <v>0.13640084329574265</v>
      </c>
      <c r="N3380">
        <f t="shared" si="210"/>
        <v>1.8605190051789743E-2</v>
      </c>
      <c r="O3380">
        <f t="shared" si="211"/>
        <v>0.58805091445435742</v>
      </c>
      <c r="P3380" t="e" cm="1">
        <f t="array" ref="P3380">IF(AND(O3380&gt;$Q$2,M3380&gt;0,M3381&lt;0,53.93&gt;A3380&gt;16.07),Peak,"")</f>
        <v>#NAME?</v>
      </c>
    </row>
    <row r="3381" spans="1:16" x14ac:dyDescent="0.3">
      <c r="A3381">
        <v>33.764312743999596</v>
      </c>
      <c r="B3381">
        <v>0.69695067405700595</v>
      </c>
      <c r="C3381">
        <v>2.5852739810943599</v>
      </c>
      <c r="D3381">
        <v>12.442425727844199</v>
      </c>
      <c r="E3381">
        <v>6.8213939666748005E-2</v>
      </c>
      <c r="F3381">
        <v>-0.46364489197731001</v>
      </c>
      <c r="G3381">
        <v>-0.21956537663936601</v>
      </c>
      <c r="H3381">
        <v>8.6000061035156197</v>
      </c>
      <c r="I3381">
        <v>-24.5653686523437</v>
      </c>
      <c r="J3381">
        <v>-19.368301391601499</v>
      </c>
      <c r="L3381">
        <f t="shared" si="208"/>
        <v>12.727267569761832</v>
      </c>
      <c r="M3381">
        <f t="shared" si="209"/>
        <v>-0.17453047535846267</v>
      </c>
      <c r="N3381">
        <f t="shared" si="210"/>
        <v>3.0460886828850946E-2</v>
      </c>
      <c r="O3381">
        <f t="shared" si="211"/>
        <v>0.58981053395509586</v>
      </c>
      <c r="P3381" t="str" cm="1">
        <f t="array" ref="P3381">IF(AND(O3381&gt;$Q$2,M3381&gt;0,M3382&lt;0,53.93&gt;A3381&gt;16.07),Peak,"")</f>
        <v/>
      </c>
    </row>
    <row r="3382" spans="1:16" x14ac:dyDescent="0.3">
      <c r="A3382">
        <v>33.774291991999199</v>
      </c>
      <c r="B3382">
        <v>0.277822256088256</v>
      </c>
      <c r="C3382">
        <v>2.07633233070373</v>
      </c>
      <c r="D3382">
        <v>12.495864868164</v>
      </c>
      <c r="E3382">
        <v>-9.5926798880100195E-2</v>
      </c>
      <c r="F3382">
        <v>-4.3700076639652197E-2</v>
      </c>
      <c r="G3382">
        <v>-0.38477244973182601</v>
      </c>
      <c r="H3382">
        <v>9.1999969482421804</v>
      </c>
      <c r="I3382">
        <v>-24.5653686523437</v>
      </c>
      <c r="J3382">
        <v>-19.1736450195312</v>
      </c>
      <c r="L3382">
        <f t="shared" si="208"/>
        <v>12.670239932886782</v>
      </c>
      <c r="M3382">
        <f t="shared" si="209"/>
        <v>-5.7027636875050192E-2</v>
      </c>
      <c r="N3382">
        <f t="shared" si="210"/>
        <v>3.2521513675525843E-3</v>
      </c>
      <c r="O3382">
        <f t="shared" si="211"/>
        <v>0.58945464375624546</v>
      </c>
      <c r="P3382" t="str" cm="1">
        <f t="array" ref="P3382">IF(AND(O3382&gt;$Q$2,M3382&gt;0,M3383&lt;0,53.93&gt;A3382&gt;16.07),Peak,"")</f>
        <v/>
      </c>
    </row>
    <row r="3383" spans="1:16" x14ac:dyDescent="0.3">
      <c r="A3383">
        <v>33.784301757999799</v>
      </c>
      <c r="B3383">
        <v>-1.6765136271715102E-2</v>
      </c>
      <c r="C3383">
        <v>1.9992425441741899</v>
      </c>
      <c r="D3383">
        <v>12.584480285644499</v>
      </c>
      <c r="E3383">
        <v>-0.29097723960876398</v>
      </c>
      <c r="F3383">
        <v>0.30909606814384399</v>
      </c>
      <c r="G3383">
        <v>-0.48069843649864102</v>
      </c>
      <c r="H3383">
        <v>9.1999969482421804</v>
      </c>
      <c r="I3383">
        <v>-24.5653686523437</v>
      </c>
      <c r="J3383">
        <v>-19.1736450195312</v>
      </c>
      <c r="L3383">
        <f t="shared" si="208"/>
        <v>12.742307321674728</v>
      </c>
      <c r="M3383">
        <f t="shared" si="209"/>
        <v>7.2067388787946385E-2</v>
      </c>
      <c r="N3383">
        <f t="shared" si="210"/>
        <v>5.1937085267130204E-3</v>
      </c>
      <c r="O3383">
        <f t="shared" si="211"/>
        <v>0.59241041293764096</v>
      </c>
      <c r="P3383" t="str" cm="1">
        <f t="array" ref="P3383">IF(AND(O3383&gt;$Q$2,M3383&gt;0,M3384&lt;0,53.93&gt;A3383&gt;16.07),Peak,"")</f>
        <v/>
      </c>
    </row>
    <row r="3384" spans="1:16" x14ac:dyDescent="0.3">
      <c r="A3384">
        <v>33.794281005999402</v>
      </c>
      <c r="B3384">
        <v>-0.475561052560806</v>
      </c>
      <c r="C3384">
        <v>1.4214440584182699</v>
      </c>
      <c r="D3384">
        <v>13.082943916320801</v>
      </c>
      <c r="E3384">
        <v>-0.46151331067085199</v>
      </c>
      <c r="F3384">
        <v>0.54464894533157304</v>
      </c>
      <c r="G3384">
        <v>-0.50947684049606301</v>
      </c>
      <c r="H3384">
        <v>9.1999969482421804</v>
      </c>
      <c r="I3384">
        <v>-24.5653686523437</v>
      </c>
      <c r="J3384">
        <v>-19.1736450195312</v>
      </c>
      <c r="L3384">
        <f t="shared" si="208"/>
        <v>13.168526228987083</v>
      </c>
      <c r="M3384">
        <f t="shared" si="209"/>
        <v>0.42621890731235546</v>
      </c>
      <c r="N3384">
        <f t="shared" si="210"/>
        <v>0.18166255695053826</v>
      </c>
      <c r="O3384">
        <f t="shared" si="211"/>
        <v>0.59538758001758685</v>
      </c>
      <c r="P3384" t="str" cm="1">
        <f t="array" ref="P3384">IF(AND(O3384&gt;$Q$2,M3384&gt;0,M3385&lt;0,53.93&gt;A3384&gt;16.07),Peak,"")</f>
        <v/>
      </c>
    </row>
    <row r="3385" spans="1:16" x14ac:dyDescent="0.3">
      <c r="A3385">
        <v>33.804290771999099</v>
      </c>
      <c r="B3385">
        <v>-0.64066773653030396</v>
      </c>
      <c r="C3385">
        <v>1.5518230199813801</v>
      </c>
      <c r="D3385">
        <v>13.392050743103001</v>
      </c>
      <c r="E3385">
        <v>-0.53718888759613004</v>
      </c>
      <c r="F3385">
        <v>0.639509677886962</v>
      </c>
      <c r="G3385">
        <v>-0.46897441148757901</v>
      </c>
      <c r="H3385">
        <v>10.1000061035156</v>
      </c>
      <c r="I3385">
        <v>-24.0700988769531</v>
      </c>
      <c r="J3385">
        <v>-19.173660278320298</v>
      </c>
      <c r="L3385">
        <f t="shared" si="208"/>
        <v>13.496874932361958</v>
      </c>
      <c r="M3385">
        <f t="shared" si="209"/>
        <v>0.32834870337487487</v>
      </c>
      <c r="N3385">
        <f t="shared" si="210"/>
        <v>0.10781287100796157</v>
      </c>
      <c r="O3385">
        <f t="shared" si="211"/>
        <v>0.59997208955937709</v>
      </c>
      <c r="P3385" t="str" cm="1">
        <f t="array" ref="P3385">IF(AND(O3385&gt;$Q$2,M3385&gt;0,M3386&lt;0,53.93&gt;A3385&gt;16.07),Peak,"")</f>
        <v/>
      </c>
    </row>
    <row r="3386" spans="1:16" x14ac:dyDescent="0.3">
      <c r="A3386">
        <v>33.814270018999103</v>
      </c>
      <c r="B3386">
        <v>-0.459095299243927</v>
      </c>
      <c r="C3386">
        <v>1.8179695606231601</v>
      </c>
      <c r="D3386">
        <v>13.8792877197265</v>
      </c>
      <c r="E3386">
        <v>-0.464710682630538</v>
      </c>
      <c r="F3386">
        <v>0.64377313852310103</v>
      </c>
      <c r="G3386">
        <v>-0.353862464427948</v>
      </c>
      <c r="H3386">
        <v>10.1000061035156</v>
      </c>
      <c r="I3386">
        <v>-24.0700988769531</v>
      </c>
      <c r="J3386">
        <v>-19.173660278320298</v>
      </c>
      <c r="L3386">
        <f t="shared" si="208"/>
        <v>14.005370734974889</v>
      </c>
      <c r="M3386">
        <f t="shared" si="209"/>
        <v>0.5084958026129307</v>
      </c>
      <c r="N3386">
        <f t="shared" si="210"/>
        <v>0.25856798127496861</v>
      </c>
      <c r="O3386">
        <f t="shared" si="211"/>
        <v>0.60106512805627388</v>
      </c>
      <c r="P3386" t="str" cm="1">
        <f t="array" ref="P3386">IF(AND(O3386&gt;$Q$2,M3386&gt;0,M3387&lt;0,53.93&gt;A3386&gt;16.07),Peak,"")</f>
        <v/>
      </c>
    </row>
    <row r="3387" spans="1:16" x14ac:dyDescent="0.3">
      <c r="A3387">
        <v>33.824249266999601</v>
      </c>
      <c r="B3387">
        <v>-0.36479142308235102</v>
      </c>
      <c r="C3387">
        <v>1.76153683662414</v>
      </c>
      <c r="D3387">
        <v>13.936169624328601</v>
      </c>
      <c r="E3387">
        <v>-0.246211633086204</v>
      </c>
      <c r="F3387">
        <v>0.62245613336563099</v>
      </c>
      <c r="G3387">
        <v>-0.18865592777729001</v>
      </c>
      <c r="H3387">
        <v>10.1000061035156</v>
      </c>
      <c r="I3387">
        <v>-24.0700988769531</v>
      </c>
      <c r="J3387">
        <v>-19.173660278320298</v>
      </c>
      <c r="L3387">
        <f t="shared" si="208"/>
        <v>14.051793786104229</v>
      </c>
      <c r="M3387">
        <f t="shared" si="209"/>
        <v>4.6423051129339754E-2</v>
      </c>
      <c r="N3387">
        <f t="shared" si="210"/>
        <v>2.1550996761572931E-3</v>
      </c>
      <c r="O3387">
        <f t="shared" si="211"/>
        <v>0.61706179008107664</v>
      </c>
      <c r="P3387" t="e" cm="1">
        <f t="array" ref="P3387">IF(AND(O3387&gt;$Q$2,M3387&gt;0,M3388&lt;0,53.93&gt;A3387&gt;16.07),Peak,"")</f>
        <v>#NAME?</v>
      </c>
    </row>
    <row r="3388" spans="1:16" x14ac:dyDescent="0.3">
      <c r="A3388">
        <v>33.834259032999398</v>
      </c>
      <c r="B3388">
        <v>0.112565919756889</v>
      </c>
      <c r="C3388">
        <v>2.0727396011352499</v>
      </c>
      <c r="D3388">
        <v>13.5646419525146</v>
      </c>
      <c r="E3388">
        <v>3.1973912846297E-3</v>
      </c>
      <c r="F3388">
        <v>0.53718811273574796</v>
      </c>
      <c r="G3388">
        <v>-3.4107372164726202E-2</v>
      </c>
      <c r="H3388">
        <v>10.8000030517578</v>
      </c>
      <c r="I3388">
        <v>-24.0700988769531</v>
      </c>
      <c r="J3388">
        <v>-19.0763244628906</v>
      </c>
      <c r="L3388">
        <f t="shared" si="208"/>
        <v>13.722551943436912</v>
      </c>
      <c r="M3388">
        <f t="shared" si="209"/>
        <v>-0.32924184266731693</v>
      </c>
      <c r="N3388">
        <f t="shared" si="210"/>
        <v>0.10840019096297028</v>
      </c>
      <c r="O3388">
        <f t="shared" si="211"/>
        <v>0.65878771512914824</v>
      </c>
      <c r="P3388" t="str" cm="1">
        <f t="array" ref="P3388">IF(AND(O3388&gt;$Q$2,M3388&gt;0,M3389&lt;0,53.93&gt;A3388&gt;16.07),Peak,"")</f>
        <v/>
      </c>
    </row>
    <row r="3389" spans="1:16" x14ac:dyDescent="0.3">
      <c r="A3389">
        <v>33.844268798999998</v>
      </c>
      <c r="B3389">
        <v>0.145497441291809</v>
      </c>
      <c r="C3389">
        <v>1.6464262008666899</v>
      </c>
      <c r="D3389">
        <v>12.556339263916</v>
      </c>
      <c r="E3389">
        <v>0.16094307601451799</v>
      </c>
      <c r="F3389">
        <v>0.40928605198860102</v>
      </c>
      <c r="G3389">
        <v>-1.5988022089004499E-2</v>
      </c>
      <c r="H3389">
        <v>10.8000030517578</v>
      </c>
      <c r="I3389">
        <v>-24.0700988769531</v>
      </c>
      <c r="J3389">
        <v>-19.0763244628906</v>
      </c>
      <c r="L3389">
        <f t="shared" si="208"/>
        <v>12.664657297016818</v>
      </c>
      <c r="M3389">
        <f t="shared" si="209"/>
        <v>-1.0578946464200936</v>
      </c>
      <c r="N3389">
        <f t="shared" si="210"/>
        <v>1.1191410829242947</v>
      </c>
      <c r="O3389">
        <f t="shared" si="211"/>
        <v>0.70616700769779328</v>
      </c>
      <c r="P3389" t="str" cm="1">
        <f t="array" ref="P3389">IF(AND(O3389&gt;$Q$2,M3389&gt;0,M3390&lt;0,53.93&gt;A3389&gt;16.07),Peak,"")</f>
        <v/>
      </c>
    </row>
    <row r="3390" spans="1:16" x14ac:dyDescent="0.3">
      <c r="A3390">
        <v>33.854217528999399</v>
      </c>
      <c r="B3390">
        <v>0.45879593491554199</v>
      </c>
      <c r="C3390">
        <v>1.6459771394729601</v>
      </c>
      <c r="D3390">
        <v>11.3443098068237</v>
      </c>
      <c r="E3390">
        <v>0.114045612514019</v>
      </c>
      <c r="F3390">
        <v>0.25900092720985401</v>
      </c>
      <c r="G3390">
        <v>-0.20038023591041501</v>
      </c>
      <c r="H3390">
        <v>10.8000030517578</v>
      </c>
      <c r="I3390">
        <v>-24.0700988769531</v>
      </c>
      <c r="J3390">
        <v>-19.0763244628906</v>
      </c>
      <c r="L3390">
        <f t="shared" si="208"/>
        <v>11.472275251525263</v>
      </c>
      <c r="M3390">
        <f t="shared" si="209"/>
        <v>-1.1923820454915557</v>
      </c>
      <c r="N3390">
        <f t="shared" si="210"/>
        <v>1.4217749424106263</v>
      </c>
      <c r="O3390">
        <f t="shared" si="211"/>
        <v>0.69169884110395552</v>
      </c>
      <c r="P3390" t="str" cm="1">
        <f t="array" ref="P3390">IF(AND(O3390&gt;$Q$2,M3390&gt;0,M3391&lt;0,53.93&gt;A3390&gt;16.07),Peak,"")</f>
        <v/>
      </c>
    </row>
    <row r="3391" spans="1:16" x14ac:dyDescent="0.3">
      <c r="A3391">
        <v>33.864196776999897</v>
      </c>
      <c r="B3391">
        <v>0.55923706293106001</v>
      </c>
      <c r="C3391">
        <v>1.49763560295104</v>
      </c>
      <c r="D3391">
        <v>10.6112833023071</v>
      </c>
      <c r="E3391">
        <v>-0.16520707309245999</v>
      </c>
      <c r="F3391">
        <v>5.0094593316316598E-2</v>
      </c>
      <c r="G3391">
        <v>-0.539320468902587</v>
      </c>
      <c r="H3391">
        <v>11.5999908447265</v>
      </c>
      <c r="I3391">
        <v>-23.6738891601562</v>
      </c>
      <c r="J3391">
        <v>-18.784317016601499</v>
      </c>
      <c r="L3391">
        <f t="shared" si="208"/>
        <v>10.731029392076222</v>
      </c>
      <c r="M3391">
        <f t="shared" si="209"/>
        <v>-0.74124585944904098</v>
      </c>
      <c r="N3391">
        <f t="shared" si="210"/>
        <v>0.54944542415034736</v>
      </c>
      <c r="O3391">
        <f t="shared" si="211"/>
        <v>0.66990949134127964</v>
      </c>
      <c r="P3391" t="str" cm="1">
        <f t="array" ref="P3391">IF(AND(O3391&gt;$Q$2,M3391&gt;0,M3392&lt;0,53.93&gt;A3391&gt;16.07),Peak,"")</f>
        <v/>
      </c>
    </row>
    <row r="3392" spans="1:16" x14ac:dyDescent="0.3">
      <c r="A3392">
        <v>33.874206542999602</v>
      </c>
      <c r="B3392">
        <v>0.178878024220466</v>
      </c>
      <c r="C3392">
        <v>0.56627243757247903</v>
      </c>
      <c r="D3392">
        <v>11.486812591552701</v>
      </c>
      <c r="E3392">
        <v>-0.58088845014572099</v>
      </c>
      <c r="F3392">
        <v>-0.23555313050746901</v>
      </c>
      <c r="G3392">
        <v>-0.887853443622589</v>
      </c>
      <c r="H3392">
        <v>11.5999908447265</v>
      </c>
      <c r="I3392">
        <v>-23.6738891601562</v>
      </c>
      <c r="J3392">
        <v>-18.784317016601499</v>
      </c>
      <c r="L3392">
        <f t="shared" si="208"/>
        <v>11.50215307386217</v>
      </c>
      <c r="M3392">
        <f t="shared" si="209"/>
        <v>0.77112368178594792</v>
      </c>
      <c r="N3392">
        <f t="shared" si="210"/>
        <v>0.5946317326111159</v>
      </c>
      <c r="O3392">
        <f t="shared" si="211"/>
        <v>0.67320534410300548</v>
      </c>
      <c r="P3392" t="str" cm="1">
        <f t="array" ref="P3392">IF(AND(O3392&gt;$Q$2,M3392&gt;0,M3393&lt;0,53.93&gt;A3392&gt;16.07),Peak,"")</f>
        <v/>
      </c>
    </row>
    <row r="3393" spans="1:16" x14ac:dyDescent="0.3">
      <c r="A3393">
        <v>33.884185790999197</v>
      </c>
      <c r="B3393">
        <v>7.5443118810653603E-2</v>
      </c>
      <c r="C3393">
        <v>-0.121696926653385</v>
      </c>
      <c r="D3393">
        <v>12.6174116134643</v>
      </c>
      <c r="E3393">
        <v>-0.95393604040145796</v>
      </c>
      <c r="F3393">
        <v>-0.56063723564147905</v>
      </c>
      <c r="G3393">
        <v>-1.1074182987213099</v>
      </c>
      <c r="H3393">
        <v>11.5999908447265</v>
      </c>
      <c r="I3393">
        <v>-23.6738891601562</v>
      </c>
      <c r="J3393">
        <v>-18.784317016601499</v>
      </c>
      <c r="L3393">
        <f t="shared" si="208"/>
        <v>12.618224028353458</v>
      </c>
      <c r="M3393">
        <f t="shared" si="209"/>
        <v>1.1160709544912883</v>
      </c>
      <c r="N3393">
        <f t="shared" si="210"/>
        <v>1.2456143754590954</v>
      </c>
      <c r="O3393">
        <f t="shared" si="211"/>
        <v>0.74893677557232019</v>
      </c>
      <c r="P3393" t="str" cm="1">
        <f t="array" ref="P3393">IF(AND(O3393&gt;$Q$2,M3393&gt;0,M3394&lt;0,53.93&gt;A3393&gt;16.07),Peak,"")</f>
        <v/>
      </c>
    </row>
    <row r="3394" spans="1:16" x14ac:dyDescent="0.3">
      <c r="A3394">
        <v>33.894165038999702</v>
      </c>
      <c r="B3394">
        <v>-0.30341902375221202</v>
      </c>
      <c r="C3394">
        <v>-0.77284288406372004</v>
      </c>
      <c r="D3394">
        <v>14.2391395568847</v>
      </c>
      <c r="E3394">
        <v>-1.18629121780395</v>
      </c>
      <c r="F3394">
        <v>-0.86760246753692605</v>
      </c>
      <c r="G3394">
        <v>-1.1585792303085301</v>
      </c>
      <c r="H3394">
        <v>12</v>
      </c>
      <c r="I3394">
        <v>-22.5842895507812</v>
      </c>
      <c r="J3394">
        <v>-20.0495910644531</v>
      </c>
      <c r="L3394">
        <f t="shared" si="208"/>
        <v>14.263325157475071</v>
      </c>
      <c r="M3394">
        <f t="shared" si="209"/>
        <v>1.6451011291216133</v>
      </c>
      <c r="N3394">
        <f t="shared" si="210"/>
        <v>2.7063577250372073</v>
      </c>
      <c r="O3394">
        <f t="shared" si="211"/>
        <v>0.77472618928381909</v>
      </c>
      <c r="P3394" t="str" cm="1">
        <f t="array" ref="P3394">IF(AND(O3394&gt;$Q$2,M3394&gt;0,M3395&lt;0,53.93&gt;A3394&gt;16.07),Peak,"")</f>
        <v/>
      </c>
    </row>
    <row r="3395" spans="1:16" x14ac:dyDescent="0.3">
      <c r="A3395">
        <v>33.904174803999901</v>
      </c>
      <c r="B3395">
        <v>-0.33814680576324402</v>
      </c>
      <c r="C3395">
        <v>-0.59635984897613503</v>
      </c>
      <c r="D3395">
        <v>15.1869688034057</v>
      </c>
      <c r="E3395">
        <v>-1.20760858058929</v>
      </c>
      <c r="F3395">
        <v>-1.1074182987213099</v>
      </c>
      <c r="G3395">
        <v>-1.02321636676788</v>
      </c>
      <c r="H3395">
        <v>12</v>
      </c>
      <c r="I3395">
        <v>-22.5842895507812</v>
      </c>
      <c r="J3395">
        <v>-20.0495910644531</v>
      </c>
      <c r="L3395">
        <f t="shared" ref="L3395:L3458" si="212">SQRT(B3395^2+C3395^2+D3395^2)</f>
        <v>15.202434336886204</v>
      </c>
      <c r="M3395">
        <f t="shared" si="209"/>
        <v>0.93910917941113325</v>
      </c>
      <c r="N3395">
        <f t="shared" si="210"/>
        <v>0.88192605085425202</v>
      </c>
      <c r="O3395">
        <f t="shared" si="211"/>
        <v>0.87527204735095276</v>
      </c>
      <c r="P3395" t="str" cm="1">
        <f t="array" ref="P3395">IF(AND(O3395&gt;$Q$2,M3395&gt;0,M3396&lt;0,53.93&gt;A3395&gt;16.07),Peak,"")</f>
        <v/>
      </c>
    </row>
    <row r="3396" spans="1:16" x14ac:dyDescent="0.3">
      <c r="A3396">
        <v>33.914154052999898</v>
      </c>
      <c r="B3396">
        <v>-0.29458740353584201</v>
      </c>
      <c r="C3396">
        <v>-0.65713346004485995</v>
      </c>
      <c r="D3396">
        <v>15.6026544570922</v>
      </c>
      <c r="E3396">
        <v>-0.95926529169082597</v>
      </c>
      <c r="F3396">
        <v>-1.1671061515808101</v>
      </c>
      <c r="G3396">
        <v>-0.73223906755447299</v>
      </c>
      <c r="H3396">
        <v>12</v>
      </c>
      <c r="I3396">
        <v>-22.5842895507812</v>
      </c>
      <c r="J3396">
        <v>-20.0495910644531</v>
      </c>
      <c r="L3396">
        <f t="shared" si="212"/>
        <v>15.619264778793259</v>
      </c>
      <c r="M3396">
        <f t="shared" ref="M3396:M3459" si="213">L3396-L3395</f>
        <v>0.41683044190705409</v>
      </c>
      <c r="N3396">
        <f t="shared" ref="N3396:N3459" si="214">M3396^2</f>
        <v>0.17374761730043001</v>
      </c>
      <c r="O3396">
        <f t="shared" ref="O3396:O3459" si="215">AVERAGE(N3396:N3443)</f>
        <v>0.92768995138036747</v>
      </c>
      <c r="P3396" t="e" cm="1">
        <f t="array" ref="P3396">IF(AND(O3396&gt;$Q$2,M3396&gt;0,M3397&lt;0,53.93&gt;A3396&gt;16.07),Peak,"")</f>
        <v>#NAME?</v>
      </c>
    </row>
    <row r="3397" spans="1:16" x14ac:dyDescent="0.3">
      <c r="A3397">
        <v>33.9241333009995</v>
      </c>
      <c r="B3397">
        <v>-1.3022918254136999E-2</v>
      </c>
      <c r="C3397">
        <v>-0.49846345186233498</v>
      </c>
      <c r="D3397">
        <v>15.0863780975341</v>
      </c>
      <c r="E3397">
        <v>-0.551044762134552</v>
      </c>
      <c r="F3397">
        <v>-1.0072286128997801</v>
      </c>
      <c r="G3397">
        <v>-0.34426975250244102</v>
      </c>
      <c r="H3397">
        <v>11.6999969482421</v>
      </c>
      <c r="I3397">
        <v>-22.1880798339843</v>
      </c>
      <c r="J3397">
        <v>-20.2442626953125</v>
      </c>
      <c r="L3397">
        <f t="shared" si="212"/>
        <v>15.094616242587918</v>
      </c>
      <c r="M3397">
        <f t="shared" si="213"/>
        <v>-0.52464853620534058</v>
      </c>
      <c r="N3397">
        <f t="shared" si="214"/>
        <v>0.27525608654240658</v>
      </c>
      <c r="O3397">
        <f t="shared" si="215"/>
        <v>0.99268973942159588</v>
      </c>
      <c r="P3397" t="str" cm="1">
        <f t="array" ref="P3397">IF(AND(O3397&gt;$Q$2,M3397&gt;0,M3398&lt;0,53.93&gt;A3397&gt;16.07),Peak,"")</f>
        <v/>
      </c>
    </row>
    <row r="3398" spans="1:16" x14ac:dyDescent="0.3">
      <c r="A3398">
        <v>33.934173583999801</v>
      </c>
      <c r="B3398">
        <v>0.71162015199661199</v>
      </c>
      <c r="C3398">
        <v>-0.57944506406784002</v>
      </c>
      <c r="D3398">
        <v>13.785432815551699</v>
      </c>
      <c r="E3398">
        <v>-0.187589600682258</v>
      </c>
      <c r="F3398">
        <v>-0.69813221693038896</v>
      </c>
      <c r="G3398">
        <v>1.49214249104261E-2</v>
      </c>
      <c r="H3398">
        <v>11.6999969482421</v>
      </c>
      <c r="I3398">
        <v>-22.1880798339843</v>
      </c>
      <c r="J3398">
        <v>-20.2442626953125</v>
      </c>
      <c r="L3398">
        <f t="shared" si="212"/>
        <v>13.815944330196539</v>
      </c>
      <c r="M3398">
        <f t="shared" si="213"/>
        <v>-1.2786719123913795</v>
      </c>
      <c r="N3398">
        <f t="shared" si="214"/>
        <v>1.6350018595386275</v>
      </c>
      <c r="O3398">
        <f t="shared" si="215"/>
        <v>1.021881396664418</v>
      </c>
      <c r="P3398" t="str" cm="1">
        <f t="array" ref="P3398">IF(AND(O3398&gt;$Q$2,M3398&gt;0,M3399&lt;0,53.93&gt;A3398&gt;16.07),Peak,"")</f>
        <v/>
      </c>
    </row>
    <row r="3399" spans="1:16" x14ac:dyDescent="0.3">
      <c r="A3399">
        <v>33.944152831999403</v>
      </c>
      <c r="B3399">
        <v>0.79454773664474398</v>
      </c>
      <c r="C3399">
        <v>0.10702743381261801</v>
      </c>
      <c r="D3399">
        <v>12.1042785644531</v>
      </c>
      <c r="E3399">
        <v>1.5987223014235399E-2</v>
      </c>
      <c r="F3399">
        <v>-0.28777986764907798</v>
      </c>
      <c r="G3399">
        <v>0.26113307476043701</v>
      </c>
      <c r="H3399">
        <v>11.6999969482421</v>
      </c>
      <c r="I3399">
        <v>-22.1880798339843</v>
      </c>
      <c r="J3399">
        <v>-20.2442626953125</v>
      </c>
      <c r="L3399">
        <f t="shared" si="212"/>
        <v>12.130800490621985</v>
      </c>
      <c r="M3399">
        <f t="shared" si="213"/>
        <v>-1.6851438395745539</v>
      </c>
      <c r="N3399">
        <f t="shared" si="214"/>
        <v>2.8397097600560701</v>
      </c>
      <c r="O3399">
        <f t="shared" si="215"/>
        <v>0.99415891502504561</v>
      </c>
      <c r="P3399" t="str" cm="1">
        <f t="array" ref="P3399">IF(AND(O3399&gt;$Q$2,M3399&gt;0,M3400&lt;0,53.93&gt;A3399&gt;16.07),Peak,"")</f>
        <v/>
      </c>
    </row>
    <row r="3400" spans="1:16" x14ac:dyDescent="0.3">
      <c r="A3400">
        <v>33.954162598000003</v>
      </c>
      <c r="B3400">
        <v>1.1874805688857999</v>
      </c>
      <c r="C3400">
        <v>1.0804531574249201</v>
      </c>
      <c r="D3400">
        <v>9.9453182220458896</v>
      </c>
      <c r="E3400">
        <v>3.1975243240594801E-2</v>
      </c>
      <c r="F3400">
        <v>0.14069187641143799</v>
      </c>
      <c r="G3400">
        <v>0.42527380585670399</v>
      </c>
      <c r="H3400">
        <v>11.3999938964843</v>
      </c>
      <c r="I3400">
        <v>-21.989974975585898</v>
      </c>
      <c r="J3400">
        <v>-19.9522705078125</v>
      </c>
      <c r="L3400">
        <f t="shared" si="212"/>
        <v>10.074067880683991</v>
      </c>
      <c r="M3400">
        <f t="shared" si="213"/>
        <v>-2.0567326099379937</v>
      </c>
      <c r="N3400">
        <f t="shared" si="214"/>
        <v>4.2301490287823516</v>
      </c>
      <c r="O3400">
        <f t="shared" si="215"/>
        <v>0.93893616151633974</v>
      </c>
      <c r="P3400" t="str" cm="1">
        <f t="array" ref="P3400">IF(AND(O3400&gt;$Q$2,M3400&gt;0,M3401&lt;0,53.93&gt;A3400&gt;16.07),Peak,"")</f>
        <v/>
      </c>
    </row>
    <row r="3401" spans="1:16" x14ac:dyDescent="0.3">
      <c r="A3401">
        <v>33.964141845999599</v>
      </c>
      <c r="B3401">
        <v>1.3819262981414699</v>
      </c>
      <c r="C3401">
        <v>1.57697069644927</v>
      </c>
      <c r="D3401">
        <v>8.6761083602905202</v>
      </c>
      <c r="E3401">
        <v>-9.3795202672481495E-2</v>
      </c>
      <c r="F3401">
        <v>0.49561986327171298</v>
      </c>
      <c r="G3401">
        <v>0.48176372051239003</v>
      </c>
      <c r="H3401">
        <v>11.3999938964843</v>
      </c>
      <c r="I3401">
        <v>-21.989974975585898</v>
      </c>
      <c r="J3401">
        <v>-19.9522705078125</v>
      </c>
      <c r="L3401">
        <f t="shared" si="212"/>
        <v>8.9258844463984488</v>
      </c>
      <c r="M3401">
        <f t="shared" si="213"/>
        <v>-1.1481834342855421</v>
      </c>
      <c r="N3401">
        <f t="shared" si="214"/>
        <v>1.3183251987677418</v>
      </c>
      <c r="O3401">
        <f t="shared" si="215"/>
        <v>0.85087540565311859</v>
      </c>
      <c r="P3401" t="str" cm="1">
        <f t="array" ref="P3401">IF(AND(O3401&gt;$Q$2,M3401&gt;0,M3402&lt;0,53.93&gt;A3401&gt;16.07),Peak,"")</f>
        <v/>
      </c>
    </row>
    <row r="3402" spans="1:16" x14ac:dyDescent="0.3">
      <c r="A3402">
        <v>33.974121092999603</v>
      </c>
      <c r="B3402">
        <v>1.3199551105499201</v>
      </c>
      <c r="C3402">
        <v>2.1245319843292201</v>
      </c>
      <c r="D3402">
        <v>7.3811507225036603</v>
      </c>
      <c r="E3402">
        <v>-0.26006779074668801</v>
      </c>
      <c r="F3402">
        <v>0.76634562015533403</v>
      </c>
      <c r="G3402">
        <v>0.407154440879821</v>
      </c>
      <c r="H3402">
        <v>11.3999938964843</v>
      </c>
      <c r="I3402">
        <v>-21.989974975585898</v>
      </c>
      <c r="J3402">
        <v>-19.9522705078125</v>
      </c>
      <c r="L3402">
        <f t="shared" si="212"/>
        <v>7.7934141192818061</v>
      </c>
      <c r="M3402">
        <f t="shared" si="213"/>
        <v>-1.1324703271166427</v>
      </c>
      <c r="N3402">
        <f t="shared" si="214"/>
        <v>1.2824890417996759</v>
      </c>
      <c r="O3402">
        <f t="shared" si="215"/>
        <v>0.8250354941694491</v>
      </c>
      <c r="P3402" t="str" cm="1">
        <f t="array" ref="P3402">IF(AND(O3402&gt;$Q$2,M3402&gt;0,M3403&lt;0,53.93&gt;A3402&gt;16.07),Peak,"")</f>
        <v/>
      </c>
    </row>
    <row r="3403" spans="1:16" x14ac:dyDescent="0.3">
      <c r="A3403">
        <v>33.9841003419996</v>
      </c>
      <c r="B3403">
        <v>1.1880793571472099</v>
      </c>
      <c r="C3403">
        <v>2.3583457469940101</v>
      </c>
      <c r="D3403">
        <v>6.3322820663452104</v>
      </c>
      <c r="E3403">
        <v>-0.39862808585166898</v>
      </c>
      <c r="F3403">
        <v>0.93901354074478105</v>
      </c>
      <c r="G3403">
        <v>0.26326465606689398</v>
      </c>
      <c r="H3403">
        <v>12.1000061035156</v>
      </c>
      <c r="I3403">
        <v>-21.890914916992099</v>
      </c>
      <c r="J3403">
        <v>-20.146926879882798</v>
      </c>
      <c r="L3403">
        <f t="shared" si="212"/>
        <v>6.8608398457478392</v>
      </c>
      <c r="M3403">
        <f t="shared" si="213"/>
        <v>-0.93257427353396682</v>
      </c>
      <c r="N3403">
        <f t="shared" si="214"/>
        <v>0.86969477565740594</v>
      </c>
      <c r="O3403">
        <f t="shared" si="215"/>
        <v>0.7989847722036969</v>
      </c>
      <c r="P3403" t="str" cm="1">
        <f t="array" ref="P3403">IF(AND(O3403&gt;$Q$2,M3403&gt;0,M3404&lt;0,53.93&gt;A3403&gt;16.07),Peak,"")</f>
        <v/>
      </c>
    </row>
    <row r="3404" spans="1:16" x14ac:dyDescent="0.3">
      <c r="A3404">
        <v>33.994079589999203</v>
      </c>
      <c r="B3404">
        <v>1.0422825813293399</v>
      </c>
      <c r="C3404">
        <v>2.8184888362884499</v>
      </c>
      <c r="D3404">
        <v>5.6603293418884197</v>
      </c>
      <c r="E3404">
        <v>-0.49348908662795998</v>
      </c>
      <c r="F3404">
        <v>0.99763530492782504</v>
      </c>
      <c r="G3404">
        <v>0.104452908039093</v>
      </c>
      <c r="H3404">
        <v>12.1000061035156</v>
      </c>
      <c r="I3404">
        <v>-21.890914916992099</v>
      </c>
      <c r="J3404">
        <v>-20.146926879882798</v>
      </c>
      <c r="L3404">
        <f t="shared" si="212"/>
        <v>6.4085537025344621</v>
      </c>
      <c r="M3404">
        <f t="shared" si="213"/>
        <v>-0.45228614321337712</v>
      </c>
      <c r="N3404">
        <f t="shared" si="214"/>
        <v>0.20456275534283147</v>
      </c>
      <c r="O3404">
        <f t="shared" si="215"/>
        <v>0.7812028469486485</v>
      </c>
      <c r="P3404" t="str" cm="1">
        <f t="array" ref="P3404">IF(AND(O3404&gt;$Q$2,M3404&gt;0,M3405&lt;0,53.93&gt;A3404&gt;16.07),Peak,"")</f>
        <v/>
      </c>
    </row>
    <row r="3405" spans="1:16" x14ac:dyDescent="0.3">
      <c r="A3405">
        <v>34.004089354999401</v>
      </c>
      <c r="B3405">
        <v>0.54307067394256503</v>
      </c>
      <c r="C3405">
        <v>2.8933331966400102</v>
      </c>
      <c r="D3405">
        <v>4.9112868309020996</v>
      </c>
      <c r="E3405">
        <v>-0.53825467824935902</v>
      </c>
      <c r="F3405">
        <v>0.95180362462997403</v>
      </c>
      <c r="G3405">
        <v>-3.6239497363567297E-2</v>
      </c>
      <c r="H3405">
        <v>12.1000061035156</v>
      </c>
      <c r="I3405">
        <v>-21.890914916992099</v>
      </c>
      <c r="J3405">
        <v>-20.146926879882798</v>
      </c>
      <c r="L3405">
        <f t="shared" si="212"/>
        <v>5.7259969506687582</v>
      </c>
      <c r="M3405">
        <f t="shared" si="213"/>
        <v>-0.68255675186570386</v>
      </c>
      <c r="N3405">
        <f t="shared" si="214"/>
        <v>0.46588371951746005</v>
      </c>
      <c r="O3405">
        <f t="shared" si="215"/>
        <v>0.78416028351211942</v>
      </c>
      <c r="P3405" t="str" cm="1">
        <f t="array" ref="P3405">IF(AND(O3405&gt;$Q$2,M3405&gt;0,M3406&lt;0,53.93&gt;A3405&gt;16.07),Peak,"")</f>
        <v/>
      </c>
    </row>
    <row r="3406" spans="1:16" x14ac:dyDescent="0.3">
      <c r="A3406">
        <v>34.014038085999303</v>
      </c>
      <c r="B3406">
        <v>-9.2657320201396901E-2</v>
      </c>
      <c r="C3406">
        <v>2.6217980384826598</v>
      </c>
      <c r="D3406">
        <v>4.4638671875</v>
      </c>
      <c r="E3406">
        <v>-0.54358369112014704</v>
      </c>
      <c r="F3406">
        <v>0.83242851495742798</v>
      </c>
      <c r="G3406">
        <v>-0.13429762423038399</v>
      </c>
      <c r="H3406">
        <v>12.7999877929687</v>
      </c>
      <c r="I3406">
        <v>-21.59375</v>
      </c>
      <c r="J3406">
        <v>-19.7575988769531</v>
      </c>
      <c r="L3406">
        <f t="shared" si="212"/>
        <v>5.1776945256762286</v>
      </c>
      <c r="M3406">
        <f t="shared" si="213"/>
        <v>-0.54830242499252968</v>
      </c>
      <c r="N3406">
        <f t="shared" si="214"/>
        <v>0.30063554925268865</v>
      </c>
      <c r="O3406">
        <f t="shared" si="215"/>
        <v>0.78101115302021806</v>
      </c>
      <c r="P3406" t="str" cm="1">
        <f t="array" ref="P3406">IF(AND(O3406&gt;$Q$2,M3406&gt;0,M3407&lt;0,53.93&gt;A3406&gt;16.07),Peak,"")</f>
        <v/>
      </c>
    </row>
    <row r="3407" spans="1:16" x14ac:dyDescent="0.3">
      <c r="A3407">
        <v>34.024047851999903</v>
      </c>
      <c r="B3407">
        <v>-0.36060011386871299</v>
      </c>
      <c r="C3407">
        <v>2.6069786548614502</v>
      </c>
      <c r="D3407">
        <v>4.4282412528991699</v>
      </c>
      <c r="E3407">
        <v>-0.52972775697708097</v>
      </c>
      <c r="F3407">
        <v>0.651233971118927</v>
      </c>
      <c r="G3407">
        <v>-0.18119482696056299</v>
      </c>
      <c r="H3407">
        <v>12.7999877929687</v>
      </c>
      <c r="I3407">
        <v>-21.59375</v>
      </c>
      <c r="J3407">
        <v>-19.7575988769531</v>
      </c>
      <c r="L3407">
        <f t="shared" si="212"/>
        <v>5.1512804954596829</v>
      </c>
      <c r="M3407">
        <f t="shared" si="213"/>
        <v>-2.6414030216545648E-2</v>
      </c>
      <c r="N3407">
        <f t="shared" si="214"/>
        <v>6.9770099228058647E-4</v>
      </c>
      <c r="O3407">
        <f t="shared" si="215"/>
        <v>0.78548627349527689</v>
      </c>
      <c r="P3407" t="str" cm="1">
        <f t="array" ref="P3407">IF(AND(O3407&gt;$Q$2,M3407&gt;0,M3408&lt;0,53.93&gt;A3407&gt;16.07),Peak,"")</f>
        <v/>
      </c>
    </row>
    <row r="3408" spans="1:16" x14ac:dyDescent="0.3">
      <c r="A3408">
        <v>34.034027098999999</v>
      </c>
      <c r="B3408">
        <v>-0.86535048484802202</v>
      </c>
      <c r="C3408">
        <v>2.87941217422485</v>
      </c>
      <c r="D3408">
        <v>4.1664357185363698</v>
      </c>
      <c r="E3408">
        <v>-0.498818069696426</v>
      </c>
      <c r="F3408">
        <v>0.43593230843544001</v>
      </c>
      <c r="G3408">
        <v>-0.187589600682258</v>
      </c>
      <c r="H3408">
        <v>12.7999877929687</v>
      </c>
      <c r="I3408">
        <v>-21.59375</v>
      </c>
      <c r="J3408">
        <v>-19.7575988769531</v>
      </c>
      <c r="L3408">
        <f t="shared" si="212"/>
        <v>5.1379988835534656</v>
      </c>
      <c r="M3408">
        <f t="shared" si="213"/>
        <v>-1.328161190621735E-2</v>
      </c>
      <c r="N3408">
        <f t="shared" si="214"/>
        <v>1.7640121482737447E-4</v>
      </c>
      <c r="O3408">
        <f t="shared" si="215"/>
        <v>0.79397938071411767</v>
      </c>
      <c r="P3408" t="str" cm="1">
        <f t="array" ref="P3408">IF(AND(O3408&gt;$Q$2,M3408&gt;0,M3409&lt;0,53.93&gt;A3408&gt;16.07),Peak,"")</f>
        <v/>
      </c>
    </row>
    <row r="3409" spans="1:16" x14ac:dyDescent="0.3">
      <c r="A3409">
        <v>34.044006346999502</v>
      </c>
      <c r="B3409">
        <v>-1.0542576313018699</v>
      </c>
      <c r="C3409">
        <v>2.57584357261657</v>
      </c>
      <c r="D3409">
        <v>3.8037400245666499</v>
      </c>
      <c r="E3409">
        <v>-0.449788987636566</v>
      </c>
      <c r="F3409">
        <v>0.22063064575195299</v>
      </c>
      <c r="G3409">
        <v>-0.174799770116806</v>
      </c>
      <c r="H3409">
        <v>13.3000030517578</v>
      </c>
      <c r="I3409">
        <v>-21.494705200195298</v>
      </c>
      <c r="J3409">
        <v>-20.146926879882798</v>
      </c>
      <c r="L3409">
        <f t="shared" si="212"/>
        <v>4.7132650507093938</v>
      </c>
      <c r="M3409">
        <f t="shared" si="213"/>
        <v>-0.42473383284407173</v>
      </c>
      <c r="N3409">
        <f t="shared" si="214"/>
        <v>0.18039882876241586</v>
      </c>
      <c r="O3409">
        <f t="shared" si="215"/>
        <v>0.79644792737373393</v>
      </c>
      <c r="P3409" t="str" cm="1">
        <f t="array" ref="P3409">IF(AND(O3409&gt;$Q$2,M3409&gt;0,M3410&lt;0,53.93&gt;A3409&gt;16.07),Peak,"")</f>
        <v/>
      </c>
    </row>
    <row r="3410" spans="1:16" x14ac:dyDescent="0.3">
      <c r="A3410">
        <v>34.0540161129993</v>
      </c>
      <c r="B3410">
        <v>-0.99842375516891402</v>
      </c>
      <c r="C3410">
        <v>2.57479572296142</v>
      </c>
      <c r="D3410">
        <v>4.0406970977783203</v>
      </c>
      <c r="E3410">
        <v>-0.38796985149383501</v>
      </c>
      <c r="F3410">
        <v>1.5987223014235399E-2</v>
      </c>
      <c r="G3410">
        <v>-0.157745957374572</v>
      </c>
      <c r="H3410">
        <v>13.3000030517578</v>
      </c>
      <c r="I3410">
        <v>-21.494705200195298</v>
      </c>
      <c r="J3410">
        <v>-20.146926879882798</v>
      </c>
      <c r="L3410">
        <f t="shared" si="212"/>
        <v>4.8942472399604169</v>
      </c>
      <c r="M3410">
        <f t="shared" si="213"/>
        <v>0.18098218925102305</v>
      </c>
      <c r="N3410">
        <f t="shared" si="214"/>
        <v>3.2754552826093124E-2</v>
      </c>
      <c r="O3410">
        <f t="shared" si="215"/>
        <v>0.79378447121417317</v>
      </c>
      <c r="P3410" t="e" cm="1">
        <f t="array" ref="P3410">IF(AND(O3410&gt;$Q$2,M3410&gt;0,M3411&lt;0,53.93&gt;A3410&gt;16.07),Peak,"")</f>
        <v>#NAME?</v>
      </c>
    </row>
    <row r="3411" spans="1:16" x14ac:dyDescent="0.3">
      <c r="A3411">
        <v>34.063964843999202</v>
      </c>
      <c r="B3411">
        <v>-1.1292517185211099</v>
      </c>
      <c r="C3411">
        <v>2.4113357067108101</v>
      </c>
      <c r="D3411">
        <v>3.7443137168884202</v>
      </c>
      <c r="E3411">
        <v>-0.32188722491264299</v>
      </c>
      <c r="F3411">
        <v>-0.16840445995330799</v>
      </c>
      <c r="G3411">
        <v>-0.14815351366996701</v>
      </c>
      <c r="H3411">
        <v>13.3000030517578</v>
      </c>
      <c r="I3411">
        <v>-21.494705200195298</v>
      </c>
      <c r="J3411">
        <v>-20.146926879882798</v>
      </c>
      <c r="L3411">
        <f t="shared" si="212"/>
        <v>4.5945222324764279</v>
      </c>
      <c r="M3411">
        <f t="shared" si="213"/>
        <v>-0.299725007483989</v>
      </c>
      <c r="N3411">
        <f t="shared" si="214"/>
        <v>8.9835080111277263E-2</v>
      </c>
      <c r="O3411">
        <f t="shared" si="215"/>
        <v>0.79311911772201349</v>
      </c>
      <c r="P3411" t="str" cm="1">
        <f t="array" ref="P3411">IF(AND(O3411&gt;$Q$2,M3411&gt;0,M3412&lt;0,53.93&gt;A3411&gt;16.07),Peak,"")</f>
        <v/>
      </c>
    </row>
    <row r="3412" spans="1:16" x14ac:dyDescent="0.3">
      <c r="A3412">
        <v>34.073974608999301</v>
      </c>
      <c r="B3412">
        <v>-1.3073812723159699</v>
      </c>
      <c r="C3412">
        <v>2.38244557380676</v>
      </c>
      <c r="D3412">
        <v>3.8079314231872501</v>
      </c>
      <c r="E3412">
        <v>-0.25687015056610102</v>
      </c>
      <c r="F3412">
        <v>-0.306965261697769</v>
      </c>
      <c r="G3412">
        <v>-0.128968104720115</v>
      </c>
      <c r="H3412">
        <v>13.5999908447265</v>
      </c>
      <c r="I3412">
        <v>-21.2966003417968</v>
      </c>
      <c r="J3412">
        <v>-20.3415832519531</v>
      </c>
      <c r="L3412">
        <f t="shared" si="212"/>
        <v>4.6782084634025045</v>
      </c>
      <c r="M3412">
        <f t="shared" si="213"/>
        <v>8.3686230926076632E-2</v>
      </c>
      <c r="N3412">
        <f t="shared" si="214"/>
        <v>7.0033852466126253E-3</v>
      </c>
      <c r="O3412">
        <f t="shared" si="215"/>
        <v>0.80027204801502572</v>
      </c>
      <c r="P3412" t="str" cm="1">
        <f t="array" ref="P3412">IF(AND(O3412&gt;$Q$2,M3412&gt;0,M3413&lt;0,53.93&gt;A3412&gt;16.07),Peak,"")</f>
        <v/>
      </c>
    </row>
    <row r="3413" spans="1:16" x14ac:dyDescent="0.3">
      <c r="A3413">
        <v>34.083953856999798</v>
      </c>
      <c r="B3413">
        <v>-1.29181361198425</v>
      </c>
      <c r="C3413">
        <v>2.5292901992797798</v>
      </c>
      <c r="D3413">
        <v>4.0797662734985298</v>
      </c>
      <c r="E3413">
        <v>-0.19718284904956801</v>
      </c>
      <c r="F3413">
        <v>-0.44232815504074002</v>
      </c>
      <c r="G3413">
        <v>-0.10232184827327701</v>
      </c>
      <c r="H3413">
        <v>13.5999908447265</v>
      </c>
      <c r="I3413">
        <v>-21.2966003417968</v>
      </c>
      <c r="J3413">
        <v>-20.3415832519531</v>
      </c>
      <c r="L3413">
        <f t="shared" si="212"/>
        <v>4.9709741667661707</v>
      </c>
      <c r="M3413">
        <f t="shared" si="213"/>
        <v>0.29276570336366614</v>
      </c>
      <c r="N3413">
        <f t="shared" si="214"/>
        <v>8.5711757066022159E-2</v>
      </c>
      <c r="O3413">
        <f t="shared" si="215"/>
        <v>0.80556444763253976</v>
      </c>
      <c r="P3413" t="str" cm="1">
        <f t="array" ref="P3413">IF(AND(O3413&gt;$Q$2,M3413&gt;0,M3414&lt;0,53.93&gt;A3413&gt;16.07),Peak,"")</f>
        <v/>
      </c>
    </row>
    <row r="3414" spans="1:16" x14ac:dyDescent="0.3">
      <c r="A3414">
        <v>34.093963622999503</v>
      </c>
      <c r="B3414">
        <v>-1.28477823734283</v>
      </c>
      <c r="C3414">
        <v>2.2308111190795898</v>
      </c>
      <c r="D3414">
        <v>4.5695476531982404</v>
      </c>
      <c r="E3414">
        <v>-0.107651360332965</v>
      </c>
      <c r="F3414">
        <v>-0.56276881694793701</v>
      </c>
      <c r="G3414">
        <v>-9.0597808361053397E-2</v>
      </c>
      <c r="H3414">
        <v>13.5999908447265</v>
      </c>
      <c r="I3414">
        <v>-21.2966003417968</v>
      </c>
      <c r="J3414">
        <v>-20.3415832519531</v>
      </c>
      <c r="L3414">
        <f t="shared" si="212"/>
        <v>5.2448011519035136</v>
      </c>
      <c r="M3414">
        <f t="shared" si="213"/>
        <v>0.27382698513734294</v>
      </c>
      <c r="N3414">
        <f t="shared" si="214"/>
        <v>7.4981217789406626E-2</v>
      </c>
      <c r="O3414">
        <f t="shared" si="215"/>
        <v>0.82254128333198306</v>
      </c>
      <c r="P3414" t="str" cm="1">
        <f t="array" ref="P3414">IF(AND(O3414&gt;$Q$2,M3414&gt;0,M3415&lt;0,53.93&gt;A3414&gt;16.07),Peak,"")</f>
        <v/>
      </c>
    </row>
    <row r="3415" spans="1:16" x14ac:dyDescent="0.3">
      <c r="A3415">
        <v>34.103942870999099</v>
      </c>
      <c r="B3415">
        <v>-1.33597183227539</v>
      </c>
      <c r="C3415">
        <v>2.2728736400604199</v>
      </c>
      <c r="D3415">
        <v>4.7856979370117099</v>
      </c>
      <c r="E3415">
        <v>2.5579929351806599E-2</v>
      </c>
      <c r="F3415">
        <v>-0.63951021432876498</v>
      </c>
      <c r="G3415">
        <v>-9.6992589533328996E-2</v>
      </c>
      <c r="H3415">
        <v>13.0999908447265</v>
      </c>
      <c r="I3415">
        <v>-21.59375</v>
      </c>
      <c r="J3415">
        <v>-20.438919067382798</v>
      </c>
      <c r="L3415">
        <f t="shared" si="212"/>
        <v>5.4638521269002975</v>
      </c>
      <c r="M3415">
        <f t="shared" si="213"/>
        <v>0.21905097499678394</v>
      </c>
      <c r="N3415">
        <f t="shared" si="214"/>
        <v>4.7983329647041661E-2</v>
      </c>
      <c r="O3415">
        <f t="shared" si="215"/>
        <v>0.83200768632643485</v>
      </c>
      <c r="P3415" t="str" cm="1">
        <f t="array" ref="P3415">IF(AND(O3415&gt;$Q$2,M3415&gt;0,M3416&lt;0,53.93&gt;A3415&gt;16.07),Peak,"")</f>
        <v/>
      </c>
    </row>
    <row r="3416" spans="1:16" x14ac:dyDescent="0.3">
      <c r="A3416">
        <v>34.113952635999297</v>
      </c>
      <c r="B3416">
        <v>-1.4070739746093699</v>
      </c>
      <c r="C3416">
        <v>2.15027856826782</v>
      </c>
      <c r="D3416">
        <v>5.2105145454406703</v>
      </c>
      <c r="E3416">
        <v>0.185457482933998</v>
      </c>
      <c r="F3416">
        <v>-0.690671145915985</v>
      </c>
      <c r="G3416">
        <v>-0.108717158436775</v>
      </c>
      <c r="H3416">
        <v>13.0999908447265</v>
      </c>
      <c r="I3416">
        <v>-21.59375</v>
      </c>
      <c r="J3416">
        <v>-20.438919067382798</v>
      </c>
      <c r="L3416">
        <f t="shared" si="212"/>
        <v>5.8097346685906164</v>
      </c>
      <c r="M3416">
        <f t="shared" si="213"/>
        <v>0.34588254169031885</v>
      </c>
      <c r="N3416">
        <f t="shared" si="214"/>
        <v>0.11963473264615515</v>
      </c>
      <c r="O3416">
        <f t="shared" si="215"/>
        <v>0.87387819482392726</v>
      </c>
      <c r="P3416" t="str" cm="1">
        <f t="array" ref="P3416">IF(AND(O3416&gt;$Q$2,M3416&gt;0,M3417&lt;0,53.93&gt;A3416&gt;16.07),Peak,"")</f>
        <v/>
      </c>
    </row>
    <row r="3417" spans="1:16" x14ac:dyDescent="0.3">
      <c r="A3417">
        <v>34.123931883999802</v>
      </c>
      <c r="B3417">
        <v>-1.60391461849212</v>
      </c>
      <c r="C3417">
        <v>2.1531226634979199</v>
      </c>
      <c r="D3417">
        <v>5.3140993118286097</v>
      </c>
      <c r="E3417">
        <v>0.340006053447723</v>
      </c>
      <c r="F3417">
        <v>-0.74716103076934803</v>
      </c>
      <c r="G3417">
        <v>-0.12150725722312899</v>
      </c>
      <c r="H3417">
        <v>13.0999908447265</v>
      </c>
      <c r="I3417">
        <v>-21.59375</v>
      </c>
      <c r="J3417">
        <v>-20.438919067382798</v>
      </c>
      <c r="L3417">
        <f t="shared" si="212"/>
        <v>5.9538332865019319</v>
      </c>
      <c r="M3417">
        <f t="shared" si="213"/>
        <v>0.14409861791131551</v>
      </c>
      <c r="N3417">
        <f t="shared" si="214"/>
        <v>2.0764411683951298E-2</v>
      </c>
      <c r="O3417">
        <f t="shared" si="215"/>
        <v>0.8972412281050911</v>
      </c>
      <c r="P3417" t="str" cm="1">
        <f t="array" ref="P3417">IF(AND(O3417&gt;$Q$2,M3417&gt;0,M3418&lt;0,53.93&gt;A3417&gt;16.07),Peak,"")</f>
        <v/>
      </c>
    </row>
    <row r="3418" spans="1:16" x14ac:dyDescent="0.3">
      <c r="A3418">
        <v>34.1339416499995</v>
      </c>
      <c r="B3418">
        <v>-1.6516653299331601</v>
      </c>
      <c r="C3418">
        <v>2.0371139049529998</v>
      </c>
      <c r="D3418">
        <v>5.86061286926269</v>
      </c>
      <c r="E3418">
        <v>0.46790781617164601</v>
      </c>
      <c r="F3418">
        <v>-0.82283663749694802</v>
      </c>
      <c r="G3418">
        <v>-0.110848754644393</v>
      </c>
      <c r="H3418">
        <v>12.8999938964843</v>
      </c>
      <c r="I3418">
        <v>-22.1880798339843</v>
      </c>
      <c r="J3418">
        <v>-20.049606323242099</v>
      </c>
      <c r="L3418">
        <f t="shared" si="212"/>
        <v>6.4206397366012942</v>
      </c>
      <c r="M3418">
        <f t="shared" si="213"/>
        <v>0.46680645009936228</v>
      </c>
      <c r="N3418">
        <f t="shared" si="214"/>
        <v>0.2179082618543684</v>
      </c>
      <c r="O3418">
        <f t="shared" si="215"/>
        <v>0.94024671761047651</v>
      </c>
      <c r="P3418" t="str" cm="1">
        <f t="array" ref="P3418">IF(AND(O3418&gt;$Q$2,M3418&gt;0,M3419&lt;0,53.93&gt;A3418&gt;16.07),Peak,"")</f>
        <v/>
      </c>
    </row>
    <row r="3419" spans="1:16" x14ac:dyDescent="0.3">
      <c r="A3419">
        <v>34.143920897999998</v>
      </c>
      <c r="B3419">
        <v>-1.8452128171920701</v>
      </c>
      <c r="C3419">
        <v>2.0059785842895499</v>
      </c>
      <c r="D3419">
        <v>6.4041323661804199</v>
      </c>
      <c r="E3419">
        <v>0.55743926763534501</v>
      </c>
      <c r="F3419">
        <v>-0.92835557460784901</v>
      </c>
      <c r="G3419">
        <v>-6.7148946225643102E-2</v>
      </c>
      <c r="H3419">
        <v>12.8999938964843</v>
      </c>
      <c r="I3419">
        <v>-22.1880798339843</v>
      </c>
      <c r="J3419">
        <v>-20.049606323242099</v>
      </c>
      <c r="L3419">
        <f t="shared" si="212"/>
        <v>6.9600051569605776</v>
      </c>
      <c r="M3419">
        <f t="shared" si="213"/>
        <v>0.53936542035928348</v>
      </c>
      <c r="N3419">
        <f t="shared" si="214"/>
        <v>0.29091505667934658</v>
      </c>
      <c r="O3419">
        <f t="shared" si="215"/>
        <v>0.9408740007841182</v>
      </c>
      <c r="P3419" t="str" cm="1">
        <f t="array" ref="P3419">IF(AND(O3419&gt;$Q$2,M3419&gt;0,M3420&lt;0,53.93&gt;A3419&gt;16.07),Peak,"")</f>
        <v/>
      </c>
    </row>
    <row r="3420" spans="1:16" x14ac:dyDescent="0.3">
      <c r="A3420">
        <v>34.1539001459996</v>
      </c>
      <c r="B3420">
        <v>-1.89715480804443</v>
      </c>
      <c r="C3420">
        <v>2.2001247406005802</v>
      </c>
      <c r="D3420">
        <v>7.3429803848266602</v>
      </c>
      <c r="E3420">
        <v>0.63098275661468495</v>
      </c>
      <c r="F3420">
        <v>-1.03174316883087</v>
      </c>
      <c r="G3420">
        <v>-1.38564268127083E-2</v>
      </c>
      <c r="H3420">
        <v>12.8999938964843</v>
      </c>
      <c r="I3420">
        <v>-22.1880798339843</v>
      </c>
      <c r="J3420">
        <v>-20.049606323242099</v>
      </c>
      <c r="L3420">
        <f t="shared" si="212"/>
        <v>7.8967782146795757</v>
      </c>
      <c r="M3420">
        <f t="shared" si="213"/>
        <v>0.9367730577189981</v>
      </c>
      <c r="N3420">
        <f t="shared" si="214"/>
        <v>0.87754376166820136</v>
      </c>
      <c r="O3420">
        <f t="shared" si="215"/>
        <v>0.94741519789137441</v>
      </c>
      <c r="P3420" t="str" cm="1">
        <f t="array" ref="P3420">IF(AND(O3420&gt;$Q$2,M3420&gt;0,M3421&lt;0,53.93&gt;A3420&gt;16.07),Peak,"")</f>
        <v/>
      </c>
    </row>
    <row r="3421" spans="1:16" x14ac:dyDescent="0.3">
      <c r="A3421">
        <v>34.1639404299994</v>
      </c>
      <c r="B3421">
        <v>-1.9188597202301001</v>
      </c>
      <c r="C3421">
        <v>2.5659639835357599</v>
      </c>
      <c r="D3421">
        <v>7.8635973930358798</v>
      </c>
      <c r="E3421">
        <v>0.68534106016159002</v>
      </c>
      <c r="F3421">
        <v>-1.0765088796615601</v>
      </c>
      <c r="G3421">
        <v>2.8777852654456999E-2</v>
      </c>
      <c r="H3421">
        <v>12.1999969482421</v>
      </c>
      <c r="I3421">
        <v>-22.980514526367099</v>
      </c>
      <c r="J3421">
        <v>-20.2442626953125</v>
      </c>
      <c r="L3421">
        <f t="shared" si="212"/>
        <v>8.4913107204061813</v>
      </c>
      <c r="M3421">
        <f t="shared" si="213"/>
        <v>0.59453250572660554</v>
      </c>
      <c r="N3421">
        <f t="shared" si="214"/>
        <v>0.35346890036555623</v>
      </c>
      <c r="O3421">
        <f t="shared" si="215"/>
        <v>0.93524454021014725</v>
      </c>
      <c r="P3421" t="str" cm="1">
        <f t="array" ref="P3421">IF(AND(O3421&gt;$Q$2,M3421&gt;0,M3422&lt;0,53.93&gt;A3421&gt;16.07),Peak,"")</f>
        <v/>
      </c>
    </row>
    <row r="3422" spans="1:16" x14ac:dyDescent="0.3">
      <c r="A3422">
        <v>34.173919677999898</v>
      </c>
      <c r="B3422">
        <v>-1.7522561550140301</v>
      </c>
      <c r="C3422">
        <v>2.7849586009979199</v>
      </c>
      <c r="D3422">
        <v>8.4659452438354492</v>
      </c>
      <c r="E3422">
        <v>0.65229976177215498</v>
      </c>
      <c r="F3422">
        <v>-1.10208928585052</v>
      </c>
      <c r="G3422">
        <v>6.1818893998861299E-2</v>
      </c>
      <c r="H3422">
        <v>12.1999969482421</v>
      </c>
      <c r="I3422">
        <v>-22.980514526367099</v>
      </c>
      <c r="J3422">
        <v>-20.2442626953125</v>
      </c>
      <c r="L3422">
        <f t="shared" si="212"/>
        <v>9.0828753659662702</v>
      </c>
      <c r="M3422">
        <f t="shared" si="213"/>
        <v>0.59156464556008892</v>
      </c>
      <c r="N3422">
        <f t="shared" si="214"/>
        <v>0.34994872987663361</v>
      </c>
      <c r="O3422">
        <f t="shared" si="215"/>
        <v>0.93838399789235571</v>
      </c>
      <c r="P3422" t="str" cm="1">
        <f t="array" ref="P3422">IF(AND(O3422&gt;$Q$2,M3422&gt;0,M3423&lt;0,53.93&gt;A3422&gt;16.07),Peak,"")</f>
        <v/>
      </c>
    </row>
    <row r="3423" spans="1:16" x14ac:dyDescent="0.3">
      <c r="A3423">
        <v>34.1838989259995</v>
      </c>
      <c r="B3423">
        <v>-1.0220745801925599</v>
      </c>
      <c r="C3423">
        <v>2.6747877597808798</v>
      </c>
      <c r="D3423">
        <v>9.1387958526611293</v>
      </c>
      <c r="E3423">
        <v>0.511607885360717</v>
      </c>
      <c r="F3423">
        <v>-1.0903650522232</v>
      </c>
      <c r="G3423">
        <v>5.86215034127235E-2</v>
      </c>
      <c r="H3423">
        <v>12.1999969482421</v>
      </c>
      <c r="I3423">
        <v>-22.980514526367099</v>
      </c>
      <c r="J3423">
        <v>-20.2442626953125</v>
      </c>
      <c r="L3423">
        <f t="shared" si="212"/>
        <v>9.5768844434902558</v>
      </c>
      <c r="M3423">
        <f t="shared" si="213"/>
        <v>0.4940090775239856</v>
      </c>
      <c r="N3423">
        <f t="shared" si="214"/>
        <v>0.24404496867609921</v>
      </c>
      <c r="O3423">
        <f t="shared" si="215"/>
        <v>0.93275910996887335</v>
      </c>
      <c r="P3423" t="str" cm="1">
        <f t="array" ref="P3423">IF(AND(O3423&gt;$Q$2,M3423&gt;0,M3424&lt;0,53.93&gt;A3423&gt;16.07),Peak,"")</f>
        <v/>
      </c>
    </row>
    <row r="3424" spans="1:16" x14ac:dyDescent="0.3">
      <c r="A3424">
        <v>34.193878172999497</v>
      </c>
      <c r="B3424">
        <v>-0.95246934890747004</v>
      </c>
      <c r="C3424">
        <v>3.25917243957519</v>
      </c>
      <c r="D3424">
        <v>10.311905860900801</v>
      </c>
      <c r="E3424">
        <v>0.146021127700805</v>
      </c>
      <c r="F3424">
        <v>-0.66189324855804399</v>
      </c>
      <c r="G3424">
        <v>-7.0346333086490603E-2</v>
      </c>
      <c r="H3424">
        <v>11.5999908447265</v>
      </c>
      <c r="I3424">
        <v>-23.2776794433593</v>
      </c>
      <c r="J3424">
        <v>-20.146926879882798</v>
      </c>
      <c r="L3424">
        <f t="shared" si="212"/>
        <v>10.856555868947343</v>
      </c>
      <c r="M3424">
        <f t="shared" si="213"/>
        <v>1.2796714254570869</v>
      </c>
      <c r="N3424">
        <f t="shared" si="214"/>
        <v>1.6375589571313727</v>
      </c>
      <c r="O3424">
        <f t="shared" si="215"/>
        <v>0.9278052717213322</v>
      </c>
      <c r="P3424" t="str" cm="1">
        <f t="array" ref="P3424">IF(AND(O3424&gt;$Q$2,M3424&gt;0,M3425&lt;0,53.93&gt;A3424&gt;16.07),Peak,"")</f>
        <v/>
      </c>
    </row>
    <row r="3425" spans="1:16" x14ac:dyDescent="0.3">
      <c r="A3425">
        <v>34.213836669999097</v>
      </c>
      <c r="B3425">
        <v>-1.17655336856842</v>
      </c>
      <c r="C3425">
        <v>2.9352462291717498</v>
      </c>
      <c r="D3425">
        <v>10.9742784500122</v>
      </c>
      <c r="E3425">
        <v>-1.8119880929589199E-2</v>
      </c>
      <c r="F3425">
        <v>-0.32615041732788003</v>
      </c>
      <c r="G3425">
        <v>-0.18332642316818201</v>
      </c>
      <c r="H3425">
        <v>11.5999908447265</v>
      </c>
      <c r="I3425">
        <v>-23.2776794433593</v>
      </c>
      <c r="J3425">
        <v>-20.146926879882798</v>
      </c>
      <c r="L3425">
        <f t="shared" si="212"/>
        <v>11.420802763088014</v>
      </c>
      <c r="M3425">
        <f t="shared" si="213"/>
        <v>0.56424689414067153</v>
      </c>
      <c r="N3425">
        <f t="shared" si="214"/>
        <v>0.31837455754739419</v>
      </c>
      <c r="O3425">
        <f t="shared" si="215"/>
        <v>0.89392190837019181</v>
      </c>
      <c r="P3425" t="str" cm="1">
        <f t="array" ref="P3425">IF(AND(O3425&gt;$Q$2,M3425&gt;0,M3426&lt;0,53.93&gt;A3425&gt;16.07),Peak,"")</f>
        <v/>
      </c>
    </row>
    <row r="3426" spans="1:16" x14ac:dyDescent="0.3">
      <c r="A3426">
        <v>34.223846434999302</v>
      </c>
      <c r="B3426">
        <v>-1.5136523246765099</v>
      </c>
      <c r="C3426">
        <v>3.0859825611114502</v>
      </c>
      <c r="D3426">
        <v>11.525133132934499</v>
      </c>
      <c r="E3426">
        <v>-0.16520707309245999</v>
      </c>
      <c r="F3426">
        <v>5.9687297791242599E-2</v>
      </c>
      <c r="G3426">
        <v>-0.28245061635971003</v>
      </c>
      <c r="H3426">
        <v>11.8999938964843</v>
      </c>
      <c r="I3426">
        <v>-23.2776794433593</v>
      </c>
      <c r="J3426">
        <v>-20.3415832519531</v>
      </c>
      <c r="L3426">
        <f t="shared" si="212"/>
        <v>12.026767041035891</v>
      </c>
      <c r="M3426">
        <f t="shared" si="213"/>
        <v>0.60596427794787644</v>
      </c>
      <c r="N3426">
        <f t="shared" si="214"/>
        <v>0.36719270614889127</v>
      </c>
      <c r="O3426">
        <f t="shared" si="215"/>
        <v>0.88740374339667794</v>
      </c>
      <c r="P3426" t="str" cm="1">
        <f t="array" ref="P3426">IF(AND(O3426&gt;$Q$2,M3426&gt;0,M3427&lt;0,53.93&gt;A3426&gt;16.07),Peak,"")</f>
        <v/>
      </c>
    </row>
    <row r="3427" spans="1:16" x14ac:dyDescent="0.3">
      <c r="A3427">
        <v>34.2338256829998</v>
      </c>
      <c r="B3427">
        <v>-1.8474582433700499</v>
      </c>
      <c r="C3427">
        <v>3.1379246711730899</v>
      </c>
      <c r="D3427">
        <v>11.757000923156699</v>
      </c>
      <c r="E3427">
        <v>-0.289911448955535</v>
      </c>
      <c r="F3427">
        <v>0.49135640263557401</v>
      </c>
      <c r="G3427">
        <v>-0.31122845411300598</v>
      </c>
      <c r="H3427">
        <v>11.8999938964843</v>
      </c>
      <c r="I3427">
        <v>-23.2776794433593</v>
      </c>
      <c r="J3427">
        <v>-20.3415832519531</v>
      </c>
      <c r="L3427">
        <f t="shared" si="212"/>
        <v>12.30799512146719</v>
      </c>
      <c r="M3427">
        <f t="shared" si="213"/>
        <v>0.28122808043129943</v>
      </c>
      <c r="N3427">
        <f t="shared" si="214"/>
        <v>7.9089233223073416E-2</v>
      </c>
      <c r="O3427">
        <f t="shared" si="215"/>
        <v>0.88317197200501829</v>
      </c>
      <c r="P3427" t="str" cm="1">
        <f t="array" ref="P3427">IF(AND(O3427&gt;$Q$2,M3427&gt;0,M3428&lt;0,53.93&gt;A3427&gt;16.07),Peak,"")</f>
        <v/>
      </c>
    </row>
    <row r="3428" spans="1:16" x14ac:dyDescent="0.3">
      <c r="A3428">
        <v>34.243804931999797</v>
      </c>
      <c r="B3428">
        <v>-2.37466192245483</v>
      </c>
      <c r="C3428">
        <v>3.0135333538055402</v>
      </c>
      <c r="D3428">
        <v>12.0321292877197</v>
      </c>
      <c r="E3428">
        <v>-0.38477244973182601</v>
      </c>
      <c r="F3428">
        <v>0.90064275264739901</v>
      </c>
      <c r="G3428">
        <v>-0.25900173187255798</v>
      </c>
      <c r="H3428">
        <v>11.8999938964843</v>
      </c>
      <c r="I3428">
        <v>-23.2776794433593</v>
      </c>
      <c r="J3428">
        <v>-20.3415832519531</v>
      </c>
      <c r="L3428">
        <f t="shared" si="212"/>
        <v>12.629035502240759</v>
      </c>
      <c r="M3428">
        <f t="shared" si="213"/>
        <v>0.32104038077356911</v>
      </c>
      <c r="N3428">
        <f t="shared" si="214"/>
        <v>0.10306692608723825</v>
      </c>
      <c r="O3428">
        <f t="shared" si="215"/>
        <v>0.88303232565659073</v>
      </c>
      <c r="P3428" t="str" cm="1">
        <f t="array" ref="P3428">IF(AND(O3428&gt;$Q$2,M3428&gt;0,M3429&lt;0,53.93&gt;A3428&gt;16.07),Peak,"")</f>
        <v/>
      </c>
    </row>
    <row r="3429" spans="1:16" x14ac:dyDescent="0.3">
      <c r="A3429">
        <v>34.2538146969991</v>
      </c>
      <c r="B3429">
        <v>-2.7623555660247798</v>
      </c>
      <c r="C3429">
        <v>3.1174173355102499</v>
      </c>
      <c r="D3429">
        <v>12.044852256774901</v>
      </c>
      <c r="E3429">
        <v>-0.46257910132408098</v>
      </c>
      <c r="F3429">
        <v>1.24278092384338</v>
      </c>
      <c r="G3429">
        <v>-0.138560816645622</v>
      </c>
      <c r="H3429">
        <v>13.1000061035156</v>
      </c>
      <c r="I3429">
        <v>-23.2776794433593</v>
      </c>
      <c r="J3429">
        <v>-20.438919067382798</v>
      </c>
      <c r="L3429">
        <f t="shared" si="212"/>
        <v>12.744699486626716</v>
      </c>
      <c r="M3429">
        <f t="shared" si="213"/>
        <v>0.11566398438595726</v>
      </c>
      <c r="N3429">
        <f t="shared" si="214"/>
        <v>1.3378157284034966E-2</v>
      </c>
      <c r="O3429">
        <f t="shared" si="215"/>
        <v>0.88479503973471896</v>
      </c>
      <c r="P3429" t="str" cm="1">
        <f t="array" ref="P3429">IF(AND(O3429&gt;$Q$2,M3429&gt;0,M3430&lt;0,53.93&gt;A3429&gt;16.07),Peak,"")</f>
        <v/>
      </c>
    </row>
    <row r="3430" spans="1:16" x14ac:dyDescent="0.3">
      <c r="A3430">
        <v>34.2638244629997</v>
      </c>
      <c r="B3430">
        <v>-3.1006522178649898</v>
      </c>
      <c r="C3430">
        <v>3.36096096038818</v>
      </c>
      <c r="D3430">
        <v>12.3033647537231</v>
      </c>
      <c r="E3430">
        <v>-0.551044762134552</v>
      </c>
      <c r="F3430">
        <v>1.5294944047927801</v>
      </c>
      <c r="G3430">
        <v>5.1160391420125899E-2</v>
      </c>
      <c r="H3430">
        <v>13.1000061035156</v>
      </c>
      <c r="I3430">
        <v>-23.2776794433593</v>
      </c>
      <c r="J3430">
        <v>-20.438919067382798</v>
      </c>
      <c r="L3430">
        <f t="shared" si="212"/>
        <v>13.125657584157848</v>
      </c>
      <c r="M3430">
        <f t="shared" si="213"/>
        <v>0.3809580975311313</v>
      </c>
      <c r="N3430">
        <f t="shared" si="214"/>
        <v>0.14512907207453896</v>
      </c>
      <c r="O3430">
        <f t="shared" si="215"/>
        <v>0.887743319006293</v>
      </c>
      <c r="P3430" t="str" cm="1">
        <f t="array" ref="P3430">IF(AND(O3430&gt;$Q$2,M3430&gt;0,M3431&lt;0,53.93&gt;A3430&gt;16.07),Peak,"")</f>
        <v/>
      </c>
    </row>
    <row r="3431" spans="1:16" x14ac:dyDescent="0.3">
      <c r="A3431">
        <v>34.273803710999303</v>
      </c>
      <c r="B3431">
        <v>-3.5720219612121502</v>
      </c>
      <c r="C3431">
        <v>3.5119967460632302</v>
      </c>
      <c r="D3431">
        <v>12.547507286071699</v>
      </c>
      <c r="E3431">
        <v>-0.66935384273528997</v>
      </c>
      <c r="F3431">
        <v>1.6787132024764999</v>
      </c>
      <c r="G3431">
        <v>0.25793513655662498</v>
      </c>
      <c r="H3431">
        <v>13.5999908447265</v>
      </c>
      <c r="I3431">
        <v>-23.1786193847656</v>
      </c>
      <c r="J3431">
        <v>-20.049606323242099</v>
      </c>
      <c r="L3431">
        <f t="shared" si="212"/>
        <v>13.510492260823177</v>
      </c>
      <c r="M3431">
        <f t="shared" si="213"/>
        <v>0.38483467666532967</v>
      </c>
      <c r="N3431">
        <f t="shared" si="214"/>
        <v>0.14809772836410884</v>
      </c>
      <c r="O3431">
        <f t="shared" si="215"/>
        <v>0.88473044466039663</v>
      </c>
      <c r="P3431" t="str" cm="1">
        <f t="array" ref="P3431">IF(AND(O3431&gt;$Q$2,M3431&gt;0,M3432&lt;0,53.93&gt;A3431&gt;16.07),Peak,"")</f>
        <v/>
      </c>
    </row>
    <row r="3432" spans="1:16" x14ac:dyDescent="0.3">
      <c r="A3432">
        <v>34.283782958999801</v>
      </c>
      <c r="B3432">
        <v>-3.3831148147582999</v>
      </c>
      <c r="C3432">
        <v>3.6479141712188698</v>
      </c>
      <c r="D3432">
        <v>13.2404165267944</v>
      </c>
      <c r="E3432">
        <v>-0.77593886852264404</v>
      </c>
      <c r="F3432">
        <v>1.6552648544311499</v>
      </c>
      <c r="G3432">
        <v>0.43699809908866799</v>
      </c>
      <c r="H3432">
        <v>13.5999908447265</v>
      </c>
      <c r="I3432">
        <v>-23.1786193847656</v>
      </c>
      <c r="J3432">
        <v>-20.049606323242099</v>
      </c>
      <c r="L3432">
        <f t="shared" si="212"/>
        <v>14.144305336545406</v>
      </c>
      <c r="M3432">
        <f t="shared" si="213"/>
        <v>0.63381307572222845</v>
      </c>
      <c r="N3432">
        <f t="shared" si="214"/>
        <v>0.40171901495647128</v>
      </c>
      <c r="O3432">
        <f t="shared" si="215"/>
        <v>0.88180466889847653</v>
      </c>
      <c r="P3432" t="str" cm="1">
        <f t="array" ref="P3432">IF(AND(O3432&gt;$Q$2,M3432&gt;0,M3433&lt;0,53.93&gt;A3432&gt;16.07),Peak,"")</f>
        <v/>
      </c>
    </row>
    <row r="3433" spans="1:16" x14ac:dyDescent="0.3">
      <c r="A3433">
        <v>34.293792723999999</v>
      </c>
      <c r="B3433">
        <v>-2.7551705837249698</v>
      </c>
      <c r="C3433">
        <v>3.19405794143676</v>
      </c>
      <c r="D3433">
        <v>13.9195537567138</v>
      </c>
      <c r="E3433">
        <v>-0.80898046493530196</v>
      </c>
      <c r="F3433">
        <v>1.4719384908676101</v>
      </c>
      <c r="G3433">
        <v>0.54571497440338101</v>
      </c>
      <c r="H3433">
        <v>13.5999908447265</v>
      </c>
      <c r="I3433">
        <v>-23.1786193847656</v>
      </c>
      <c r="J3433">
        <v>-20.049606323242099</v>
      </c>
      <c r="L3433">
        <f t="shared" si="212"/>
        <v>14.544653583524218</v>
      </c>
      <c r="M3433">
        <f t="shared" si="213"/>
        <v>0.40034824697881177</v>
      </c>
      <c r="N3433">
        <f t="shared" si="214"/>
        <v>0.16027871885900766</v>
      </c>
      <c r="O3433">
        <f t="shared" si="215"/>
        <v>0.88581414935879987</v>
      </c>
      <c r="P3433" t="str" cm="1">
        <f t="array" ref="P3433">IF(AND(O3433&gt;$Q$2,M3433&gt;0,M3434&lt;0,53.93&gt;A3433&gt;16.07),Peak,"")</f>
        <v/>
      </c>
    </row>
    <row r="3434" spans="1:16" x14ac:dyDescent="0.3">
      <c r="A3434">
        <v>34.303771971999502</v>
      </c>
      <c r="B3434">
        <v>-1.3930032253265301</v>
      </c>
      <c r="C3434">
        <v>1.9496955871582</v>
      </c>
      <c r="D3434">
        <v>15.372133255004799</v>
      </c>
      <c r="E3434">
        <v>-0.788729488849639</v>
      </c>
      <c r="F3434">
        <v>1.0424009561538601</v>
      </c>
      <c r="G3434">
        <v>0.54251736402511597</v>
      </c>
      <c r="H3434">
        <v>14.0999908447265</v>
      </c>
      <c r="I3434">
        <v>-22.881454467773398</v>
      </c>
      <c r="J3434">
        <v>-20.438919067382798</v>
      </c>
      <c r="L3434">
        <f t="shared" si="212"/>
        <v>15.557771423889051</v>
      </c>
      <c r="M3434">
        <f t="shared" si="213"/>
        <v>1.0131178403648331</v>
      </c>
      <c r="N3434">
        <f t="shared" si="214"/>
        <v>1.0264077584655034</v>
      </c>
      <c r="O3434">
        <f t="shared" si="215"/>
        <v>0.90791166322116001</v>
      </c>
      <c r="P3434" t="str" cm="1">
        <f t="array" ref="P3434">IF(AND(O3434&gt;$Q$2,M3434&gt;0,M3435&lt;0,53.93&gt;A3434&gt;16.07),Peak,"")</f>
        <v/>
      </c>
    </row>
    <row r="3435" spans="1:16" x14ac:dyDescent="0.3">
      <c r="A3435">
        <v>34.313751220999599</v>
      </c>
      <c r="B3435">
        <v>-0.56687116622924805</v>
      </c>
      <c r="C3435">
        <v>0.77853101491928101</v>
      </c>
      <c r="D3435">
        <v>16.9464092254638</v>
      </c>
      <c r="E3435">
        <v>-0.76314902305603005</v>
      </c>
      <c r="F3435">
        <v>0.34853240847587502</v>
      </c>
      <c r="G3435">
        <v>0.450854271650314</v>
      </c>
      <c r="H3435">
        <v>14.0999908447265</v>
      </c>
      <c r="I3435">
        <v>-22.881454467773398</v>
      </c>
      <c r="J3435">
        <v>-20.438919067382798</v>
      </c>
      <c r="L3435">
        <f t="shared" si="212"/>
        <v>16.973751473883961</v>
      </c>
      <c r="M3435">
        <f t="shared" si="213"/>
        <v>1.4159800499949107</v>
      </c>
      <c r="N3435">
        <f t="shared" si="214"/>
        <v>2.0049995019835896</v>
      </c>
      <c r="O3435">
        <f t="shared" si="215"/>
        <v>0.89748554457581309</v>
      </c>
      <c r="P3435" t="str" cm="1">
        <f t="array" ref="P3435">IF(AND(O3435&gt;$Q$2,M3435&gt;0,M3436&lt;0,53.93&gt;A3435&gt;16.07),Peak,"")</f>
        <v/>
      </c>
    </row>
    <row r="3436" spans="1:16" x14ac:dyDescent="0.3">
      <c r="A3436">
        <v>34.323730468999202</v>
      </c>
      <c r="B3436">
        <v>0.14849120378494199</v>
      </c>
      <c r="C3436">
        <v>-0.204474791884422</v>
      </c>
      <c r="D3436">
        <v>18.515596389770501</v>
      </c>
      <c r="E3436">
        <v>-0.67788076400756803</v>
      </c>
      <c r="F3436">
        <v>-0.47430366277694702</v>
      </c>
      <c r="G3436">
        <v>0.33361071348190302</v>
      </c>
      <c r="H3436">
        <v>14.0999908447265</v>
      </c>
      <c r="I3436">
        <v>-22.881454467773398</v>
      </c>
      <c r="J3436">
        <v>-20.438919067382798</v>
      </c>
      <c r="L3436">
        <f t="shared" si="212"/>
        <v>18.517320790195328</v>
      </c>
      <c r="M3436">
        <f t="shared" si="213"/>
        <v>1.5435693163113662</v>
      </c>
      <c r="N3436">
        <f t="shared" si="214"/>
        <v>2.3826062342579384</v>
      </c>
      <c r="O3436">
        <f t="shared" si="215"/>
        <v>0.85900155575288295</v>
      </c>
      <c r="P3436" t="str" cm="1">
        <f t="array" ref="P3436">IF(AND(O3436&gt;$Q$2,M3436&gt;0,M3437&lt;0,53.93&gt;A3436&gt;16.07),Peak,"")</f>
        <v/>
      </c>
    </row>
    <row r="3437" spans="1:16" x14ac:dyDescent="0.3">
      <c r="A3437">
        <v>34.333709715999198</v>
      </c>
      <c r="B3437">
        <v>0.40730300545692399</v>
      </c>
      <c r="C3437">
        <v>-0.51418077945709195</v>
      </c>
      <c r="D3437">
        <v>19.157760620117099</v>
      </c>
      <c r="E3437">
        <v>-0.400759667158126</v>
      </c>
      <c r="F3437">
        <v>-1.16071081161499</v>
      </c>
      <c r="G3437">
        <v>0.253671944141387</v>
      </c>
      <c r="H3437">
        <v>12.6999969482421</v>
      </c>
      <c r="I3437">
        <v>-23.2776794433593</v>
      </c>
      <c r="J3437">
        <v>-21.217544555663999</v>
      </c>
      <c r="L3437">
        <f t="shared" si="212"/>
        <v>19.168987182162933</v>
      </c>
      <c r="M3437">
        <f t="shared" si="213"/>
        <v>0.65166639196760556</v>
      </c>
      <c r="N3437">
        <f t="shared" si="214"/>
        <v>0.42466908642007695</v>
      </c>
      <c r="O3437">
        <f t="shared" si="215"/>
        <v>0.81003398359028633</v>
      </c>
      <c r="P3437" t="e" cm="1">
        <f t="array" ref="P3437">IF(AND(O3437&gt;$Q$2,M3437&gt;0,M3438&lt;0,53.93&gt;A3437&gt;16.07),Peak,"")</f>
        <v>#NAME?</v>
      </c>
    </row>
    <row r="3438" spans="1:16" x14ac:dyDescent="0.3">
      <c r="A3438">
        <v>34.343719482999397</v>
      </c>
      <c r="B3438">
        <v>0.75892180204391402</v>
      </c>
      <c r="C3438">
        <v>-0.80382841825485196</v>
      </c>
      <c r="D3438">
        <v>18.522932052612301</v>
      </c>
      <c r="E3438">
        <v>7.1411333978176103E-2</v>
      </c>
      <c r="F3438">
        <v>-1.53588998317718</v>
      </c>
      <c r="G3438">
        <v>0.23661839962005601</v>
      </c>
      <c r="H3438">
        <v>12.6999969482421</v>
      </c>
      <c r="I3438">
        <v>-23.2776794433593</v>
      </c>
      <c r="J3438">
        <v>-21.217544555663999</v>
      </c>
      <c r="L3438">
        <f t="shared" si="212"/>
        <v>18.555891631859243</v>
      </c>
      <c r="M3438">
        <f t="shared" si="213"/>
        <v>-0.61309555030369012</v>
      </c>
      <c r="N3438">
        <f t="shared" si="214"/>
        <v>0.3758861538021846</v>
      </c>
      <c r="O3438">
        <f t="shared" si="215"/>
        <v>0.82412328862527717</v>
      </c>
      <c r="P3438" t="str" cm="1">
        <f t="array" ref="P3438">IF(AND(O3438&gt;$Q$2,M3438&gt;0,M3439&lt;0,53.93&gt;A3438&gt;16.07),Peak,"")</f>
        <v/>
      </c>
    </row>
    <row r="3439" spans="1:16" x14ac:dyDescent="0.3">
      <c r="A3439">
        <v>34.353698729999401</v>
      </c>
      <c r="B3439">
        <v>0.96010345220565796</v>
      </c>
      <c r="C3439">
        <v>-1.01698517799377</v>
      </c>
      <c r="D3439">
        <v>17.659378051757798</v>
      </c>
      <c r="E3439">
        <v>0.56063669919967596</v>
      </c>
      <c r="F3439">
        <v>-1.55720722675323</v>
      </c>
      <c r="G3439">
        <v>0.27605476975440901</v>
      </c>
      <c r="H3439">
        <v>12.6999969482421</v>
      </c>
      <c r="I3439">
        <v>-23.2776794433593</v>
      </c>
      <c r="J3439">
        <v>-21.217544555663999</v>
      </c>
      <c r="L3439">
        <f t="shared" si="212"/>
        <v>17.714674444259519</v>
      </c>
      <c r="M3439">
        <f t="shared" si="213"/>
        <v>-0.84121718759972453</v>
      </c>
      <c r="N3439">
        <f t="shared" si="214"/>
        <v>0.70764635671319009</v>
      </c>
      <c r="O3439">
        <f t="shared" si="215"/>
        <v>0.82376174178048089</v>
      </c>
      <c r="P3439" t="str" cm="1">
        <f t="array" ref="P3439">IF(AND(O3439&gt;$Q$2,M3439&gt;0,M3440&lt;0,53.93&gt;A3439&gt;16.07),Peak,"")</f>
        <v/>
      </c>
    </row>
    <row r="3440" spans="1:16" x14ac:dyDescent="0.3">
      <c r="A3440">
        <v>34.363708495999099</v>
      </c>
      <c r="B3440">
        <v>0.94992464780807495</v>
      </c>
      <c r="C3440">
        <v>-1.3257930278778001</v>
      </c>
      <c r="D3440">
        <v>15.5728664398193</v>
      </c>
      <c r="E3440">
        <v>0.93155270814895597</v>
      </c>
      <c r="F3440">
        <v>-1.3323129415512001</v>
      </c>
      <c r="G3440">
        <v>0.38050818443298301</v>
      </c>
      <c r="H3440">
        <v>11.4000091552734</v>
      </c>
      <c r="I3440">
        <v>-24.5653686523437</v>
      </c>
      <c r="J3440">
        <v>-20.633560180663999</v>
      </c>
      <c r="L3440">
        <f t="shared" si="212"/>
        <v>15.658041165539606</v>
      </c>
      <c r="M3440">
        <f t="shared" si="213"/>
        <v>-2.0566332787199126</v>
      </c>
      <c r="N3440">
        <f t="shared" si="214"/>
        <v>4.2297404431382182</v>
      </c>
      <c r="O3440">
        <f t="shared" si="215"/>
        <v>0.81556393975770758</v>
      </c>
      <c r="P3440" t="str" cm="1">
        <f t="array" ref="P3440">IF(AND(O3440&gt;$Q$2,M3440&gt;0,M3441&lt;0,53.93&gt;A3440&gt;16.07),Peak,"")</f>
        <v/>
      </c>
    </row>
    <row r="3441" spans="1:16" x14ac:dyDescent="0.3">
      <c r="A3441">
        <v>34.373687743999596</v>
      </c>
      <c r="B3441">
        <v>1.0936257839202801</v>
      </c>
      <c r="C3441">
        <v>-1.19601285457611</v>
      </c>
      <c r="D3441">
        <v>13.9885606765747</v>
      </c>
      <c r="E3441">
        <v>1.1308666467666599</v>
      </c>
      <c r="F3441">
        <v>-0.89638036489486606</v>
      </c>
      <c r="G3441">
        <v>0.51267367601394598</v>
      </c>
      <c r="H3441">
        <v>11.4000091552734</v>
      </c>
      <c r="I3441">
        <v>-24.5653686523437</v>
      </c>
      <c r="J3441">
        <v>-20.633560180663999</v>
      </c>
      <c r="L3441">
        <f t="shared" si="212"/>
        <v>14.082126753646929</v>
      </c>
      <c r="M3441">
        <f t="shared" si="213"/>
        <v>-1.5759144118926773</v>
      </c>
      <c r="N3441">
        <f t="shared" si="214"/>
        <v>2.4835062336110432</v>
      </c>
      <c r="O3441">
        <f t="shared" si="215"/>
        <v>0.72749735011988959</v>
      </c>
      <c r="P3441" t="str" cm="1">
        <f t="array" ref="P3441">IF(AND(O3441&gt;$Q$2,M3441&gt;0,M3442&lt;0,53.93&gt;A3441&gt;16.07),Peak,"")</f>
        <v/>
      </c>
    </row>
    <row r="3442" spans="1:16" x14ac:dyDescent="0.3">
      <c r="A3442">
        <v>34.383666991999199</v>
      </c>
      <c r="B3442">
        <v>1.33672022819519</v>
      </c>
      <c r="C3442">
        <v>-1.1877800226211499</v>
      </c>
      <c r="D3442">
        <v>11.19566822052</v>
      </c>
      <c r="E3442">
        <v>1.1479201316833401</v>
      </c>
      <c r="F3442">
        <v>-0.29950416088104198</v>
      </c>
      <c r="G3442">
        <v>0.62565374374389604</v>
      </c>
      <c r="H3442">
        <v>11.4000091552734</v>
      </c>
      <c r="I3442">
        <v>-24.5653686523437</v>
      </c>
      <c r="J3442">
        <v>-20.633560180663999</v>
      </c>
      <c r="L3442">
        <f t="shared" si="212"/>
        <v>11.337575986716278</v>
      </c>
      <c r="M3442">
        <f t="shared" si="213"/>
        <v>-2.7445507669306508</v>
      </c>
      <c r="N3442">
        <f t="shared" si="214"/>
        <v>7.5325589122596233</v>
      </c>
      <c r="O3442">
        <f t="shared" si="215"/>
        <v>0.69658161524265205</v>
      </c>
      <c r="P3442" t="str" cm="1">
        <f t="array" ref="P3442">IF(AND(O3442&gt;$Q$2,M3442&gt;0,M3443&lt;0,53.93&gt;A3442&gt;16.07),Peak,"")</f>
        <v/>
      </c>
    </row>
    <row r="3443" spans="1:16" x14ac:dyDescent="0.3">
      <c r="A3443">
        <v>34.393676757999799</v>
      </c>
      <c r="B3443">
        <v>0.99528032541275002</v>
      </c>
      <c r="C3443">
        <v>-0.86280578374862604</v>
      </c>
      <c r="D3443">
        <v>9.4023971557617099</v>
      </c>
      <c r="E3443">
        <v>0.99656951427459695</v>
      </c>
      <c r="F3443">
        <v>0.34746661782264698</v>
      </c>
      <c r="G3443">
        <v>0.71198731660842896</v>
      </c>
      <c r="H3443">
        <v>11.0999908447265</v>
      </c>
      <c r="I3443">
        <v>-25.7540283203125</v>
      </c>
      <c r="J3443">
        <v>-21.0228881835937</v>
      </c>
      <c r="L3443">
        <f t="shared" si="212"/>
        <v>9.4942134493226806</v>
      </c>
      <c r="M3443">
        <f t="shared" si="213"/>
        <v>-1.8433625373935971</v>
      </c>
      <c r="N3443">
        <f t="shared" si="214"/>
        <v>3.3979854442661606</v>
      </c>
      <c r="O3443">
        <f t="shared" si="215"/>
        <v>0.5799055729039766</v>
      </c>
      <c r="P3443" t="str" cm="1">
        <f t="array" ref="P3443">IF(AND(O3443&gt;$Q$2,M3443&gt;0,M3444&lt;0,53.93&gt;A3443&gt;16.07),Peak,"")</f>
        <v/>
      </c>
    </row>
    <row r="3444" spans="1:16" x14ac:dyDescent="0.3">
      <c r="A3444">
        <v>34.403686522999998</v>
      </c>
      <c r="B3444">
        <v>0.73661822080612105</v>
      </c>
      <c r="C3444">
        <v>-0.29309052228927601</v>
      </c>
      <c r="D3444">
        <v>7.6383161544799796</v>
      </c>
      <c r="E3444">
        <v>0.71518522500991799</v>
      </c>
      <c r="F3444">
        <v>0.94221121072769098</v>
      </c>
      <c r="G3444">
        <v>0.78659713268279996</v>
      </c>
      <c r="H3444">
        <v>11.0999908447265</v>
      </c>
      <c r="I3444">
        <v>-25.7540283203125</v>
      </c>
      <c r="J3444">
        <v>-21.0228881835937</v>
      </c>
      <c r="L3444">
        <f t="shared" si="212"/>
        <v>7.6793477674389248</v>
      </c>
      <c r="M3444">
        <f t="shared" si="213"/>
        <v>-1.8148656818837559</v>
      </c>
      <c r="N3444">
        <f t="shared" si="214"/>
        <v>3.2937374432793902</v>
      </c>
      <c r="O3444">
        <f t="shared" si="215"/>
        <v>0.55931214787070183</v>
      </c>
      <c r="P3444" t="str" cm="1">
        <f t="array" ref="P3444">IF(AND(O3444&gt;$Q$2,M3444&gt;0,M3445&lt;0,53.93&gt;A3444&gt;16.07),Peak,"")</f>
        <v/>
      </c>
    </row>
    <row r="3445" spans="1:16" x14ac:dyDescent="0.3">
      <c r="A3445">
        <v>34.413665771999099</v>
      </c>
      <c r="B3445">
        <v>0.565523982048034</v>
      </c>
      <c r="C3445">
        <v>-5.5983580648899002E-2</v>
      </c>
      <c r="D3445">
        <v>6.3592257499694798</v>
      </c>
      <c r="E3445">
        <v>0.37731081247329701</v>
      </c>
      <c r="F3445">
        <v>1.3781437873840301</v>
      </c>
      <c r="G3445">
        <v>0.86120665073394698</v>
      </c>
      <c r="H3445">
        <v>11.0999908447265</v>
      </c>
      <c r="I3445">
        <v>-25.7540283203125</v>
      </c>
      <c r="J3445">
        <v>-21.0228881835937</v>
      </c>
      <c r="L3445">
        <f t="shared" si="212"/>
        <v>6.3845676184569164</v>
      </c>
      <c r="M3445">
        <f t="shared" si="213"/>
        <v>-1.2947801489820083</v>
      </c>
      <c r="N3445">
        <f t="shared" si="214"/>
        <v>1.6764556341978716</v>
      </c>
      <c r="O3445">
        <f t="shared" si="215"/>
        <v>0.52580773943977632</v>
      </c>
      <c r="P3445" t="str" cm="1">
        <f t="array" ref="P3445">IF(AND(O3445&gt;$Q$2,M3445&gt;0,M3446&lt;0,53.93&gt;A3445&gt;16.07),Peak,"")</f>
        <v/>
      </c>
    </row>
    <row r="3446" spans="1:16" x14ac:dyDescent="0.3">
      <c r="A3446">
        <v>34.423645018999103</v>
      </c>
      <c r="B3446">
        <v>0.45879593491554199</v>
      </c>
      <c r="C3446">
        <v>0.42361909151077198</v>
      </c>
      <c r="D3446">
        <v>5.7993903160095197</v>
      </c>
      <c r="E3446">
        <v>4.4765606522560099E-2</v>
      </c>
      <c r="F3446">
        <v>1.57852351665496</v>
      </c>
      <c r="G3446">
        <v>0.90597224235534601</v>
      </c>
      <c r="H3446">
        <v>11.1999969482421</v>
      </c>
      <c r="I3446">
        <v>-26.447402954101499</v>
      </c>
      <c r="J3446">
        <v>-20.633560180663999</v>
      </c>
      <c r="L3446">
        <f t="shared" si="212"/>
        <v>5.8329130699859082</v>
      </c>
      <c r="M3446">
        <f t="shared" si="213"/>
        <v>-0.55165454847100825</v>
      </c>
      <c r="N3446">
        <f t="shared" si="214"/>
        <v>0.30432274084875199</v>
      </c>
      <c r="O3446">
        <f t="shared" si="215"/>
        <v>0.5108045916794367</v>
      </c>
      <c r="P3446" t="str" cm="1">
        <f t="array" ref="P3446">IF(AND(O3446&gt;$Q$2,M3446&gt;0,M3447&lt;0,53.93&gt;A3446&gt;16.07),Peak,"")</f>
        <v/>
      </c>
    </row>
    <row r="3447" spans="1:16" x14ac:dyDescent="0.3">
      <c r="A3447">
        <v>34.433624266999601</v>
      </c>
      <c r="B3447">
        <v>0.50759446620941095</v>
      </c>
      <c r="C3447">
        <v>0.35116973519325201</v>
      </c>
      <c r="D3447">
        <v>5.36274814605712</v>
      </c>
      <c r="E3447">
        <v>-0.230223879218101</v>
      </c>
      <c r="F3447">
        <v>1.5305602550506501</v>
      </c>
      <c r="G3447">
        <v>0.87719440460205</v>
      </c>
      <c r="H3447">
        <v>11.1999969482421</v>
      </c>
      <c r="I3447">
        <v>-26.447402954101499</v>
      </c>
      <c r="J3447">
        <v>-20.633560180663999</v>
      </c>
      <c r="L3447">
        <f t="shared" si="212"/>
        <v>5.3981515357649226</v>
      </c>
      <c r="M3447">
        <f t="shared" si="213"/>
        <v>-0.43476153422098562</v>
      </c>
      <c r="N3447">
        <f t="shared" si="214"/>
        <v>0.18901759163818527</v>
      </c>
      <c r="O3447">
        <f t="shared" si="215"/>
        <v>0.51147803144806891</v>
      </c>
      <c r="P3447" t="str" cm="1">
        <f t="array" ref="P3447">IF(AND(O3447&gt;$Q$2,M3447&gt;0,M3448&lt;0,53.93&gt;A3447&gt;16.07),Peak,"")</f>
        <v/>
      </c>
    </row>
    <row r="3448" spans="1:16" x14ac:dyDescent="0.3">
      <c r="A3448">
        <v>34.443603514999197</v>
      </c>
      <c r="B3448">
        <v>0.53783154487609797</v>
      </c>
      <c r="C3448">
        <v>0.58857607841491699</v>
      </c>
      <c r="D3448">
        <v>5.3964281082153303</v>
      </c>
      <c r="E3448">
        <v>-0.41674768924713101</v>
      </c>
      <c r="F3448">
        <v>1.2726244926452599</v>
      </c>
      <c r="G3448">
        <v>0.76421403884887695</v>
      </c>
      <c r="H3448">
        <v>11.1999969482421</v>
      </c>
      <c r="I3448">
        <v>-26.447402954101499</v>
      </c>
      <c r="J3448">
        <v>-20.633560180663999</v>
      </c>
      <c r="L3448">
        <f t="shared" si="212"/>
        <v>5.4550087898996624</v>
      </c>
      <c r="M3448">
        <f t="shared" si="213"/>
        <v>5.6857254134739854E-2</v>
      </c>
      <c r="N3448">
        <f t="shared" si="214"/>
        <v>3.2327473477423924E-3</v>
      </c>
      <c r="O3448">
        <f t="shared" si="215"/>
        <v>0.51434168821307791</v>
      </c>
      <c r="P3448" t="str" cm="1">
        <f t="array" ref="P3448">IF(AND(O3448&gt;$Q$2,M3448&gt;0,M3449&lt;0,53.93&gt;A3448&gt;16.07),Peak,"")</f>
        <v/>
      </c>
    </row>
    <row r="3449" spans="1:16" x14ac:dyDescent="0.3">
      <c r="A3449">
        <v>34.453582763999201</v>
      </c>
      <c r="B3449">
        <v>0.34353560209274198</v>
      </c>
      <c r="C3449">
        <v>0.86624860763549805</v>
      </c>
      <c r="D3449">
        <v>5.6580839157104403</v>
      </c>
      <c r="E3449">
        <v>-0.473237603902816</v>
      </c>
      <c r="F3449">
        <v>0.89424794912338201</v>
      </c>
      <c r="G3449">
        <v>0.60433650016784601</v>
      </c>
      <c r="H3449">
        <v>11</v>
      </c>
      <c r="I3449">
        <v>-26.6455078125</v>
      </c>
      <c r="J3449">
        <v>-20.1469421386718</v>
      </c>
      <c r="L3449">
        <f t="shared" si="212"/>
        <v>5.7343105040934823</v>
      </c>
      <c r="M3449">
        <f t="shared" si="213"/>
        <v>0.27930171419381988</v>
      </c>
      <c r="N3449">
        <f t="shared" si="214"/>
        <v>7.8009447551606242E-2</v>
      </c>
      <c r="O3449">
        <f t="shared" si="215"/>
        <v>0.51698718808595345</v>
      </c>
      <c r="P3449" t="str" cm="1">
        <f t="array" ref="P3449">IF(AND(O3449&gt;$Q$2,M3449&gt;0,M3450&lt;0,53.93&gt;A3449&gt;16.07),Peak,"")</f>
        <v/>
      </c>
    </row>
    <row r="3450" spans="1:16" x14ac:dyDescent="0.3">
      <c r="A3450">
        <v>34.463592528999399</v>
      </c>
      <c r="B3450">
        <v>-0.14265334606170599</v>
      </c>
      <c r="C3450">
        <v>0.91774153709411599</v>
      </c>
      <c r="D3450">
        <v>5.8399558067321697</v>
      </c>
      <c r="E3450">
        <v>-0.37624552845954801</v>
      </c>
      <c r="F3450">
        <v>0.48069790005683899</v>
      </c>
      <c r="G3450">
        <v>0.43486651778221103</v>
      </c>
      <c r="H3450">
        <v>11</v>
      </c>
      <c r="I3450">
        <v>-26.6455078125</v>
      </c>
      <c r="J3450">
        <v>-20.1469421386718</v>
      </c>
      <c r="L3450">
        <f t="shared" si="212"/>
        <v>5.9133478952819321</v>
      </c>
      <c r="M3450">
        <f t="shared" si="213"/>
        <v>0.17903739118844975</v>
      </c>
      <c r="N3450">
        <f t="shared" si="214"/>
        <v>3.2054387443565986E-2</v>
      </c>
      <c r="O3450">
        <f t="shared" si="215"/>
        <v>0.51581916781475312</v>
      </c>
      <c r="P3450" t="e" cm="1">
        <f t="array" ref="P3450">IF(AND(O3450&gt;$Q$2,M3450&gt;0,M3451&lt;0,53.93&gt;A3450&gt;16.07),Peak,"")</f>
        <v>#NAME?</v>
      </c>
    </row>
    <row r="3451" spans="1:16" x14ac:dyDescent="0.3">
      <c r="A3451">
        <v>34.473571776999897</v>
      </c>
      <c r="B3451">
        <v>-0.41029679775237998</v>
      </c>
      <c r="C3451">
        <v>1.08988356590271</v>
      </c>
      <c r="D3451">
        <v>5.6678137779235804</v>
      </c>
      <c r="E3451">
        <v>-0.15135090053081501</v>
      </c>
      <c r="F3451">
        <v>0.122572258114814</v>
      </c>
      <c r="G3451">
        <v>0.29737204313278198</v>
      </c>
      <c r="H3451">
        <v>11</v>
      </c>
      <c r="I3451">
        <v>-26.6455078125</v>
      </c>
      <c r="J3451">
        <v>-20.1469421386718</v>
      </c>
      <c r="L3451">
        <f t="shared" si="212"/>
        <v>5.786216611110496</v>
      </c>
      <c r="M3451">
        <f t="shared" si="213"/>
        <v>-0.12713128417143604</v>
      </c>
      <c r="N3451">
        <f t="shared" si="214"/>
        <v>1.6162363415078426E-2</v>
      </c>
      <c r="O3451">
        <f t="shared" si="215"/>
        <v>0.5151978422729796</v>
      </c>
      <c r="P3451" t="str" cm="1">
        <f t="array" ref="P3451">IF(AND(O3451&gt;$Q$2,M3451&gt;0,M3452&lt;0,53.93&gt;A3451&gt;16.07),Peak,"")</f>
        <v/>
      </c>
    </row>
    <row r="3452" spans="1:16" x14ac:dyDescent="0.3">
      <c r="A3452">
        <v>34.483581542999602</v>
      </c>
      <c r="B3452">
        <v>-0.89783293008804299</v>
      </c>
      <c r="C3452">
        <v>0.97537171840667702</v>
      </c>
      <c r="D3452">
        <v>5.0256490707397399</v>
      </c>
      <c r="E3452">
        <v>0.15667963027954099</v>
      </c>
      <c r="F3452">
        <v>-8.3136700093746102E-2</v>
      </c>
      <c r="G3452">
        <v>0.22489410638809201</v>
      </c>
      <c r="H3452">
        <v>10.9000091552734</v>
      </c>
      <c r="I3452">
        <v>-26.942672729492099</v>
      </c>
      <c r="J3452">
        <v>-20.536239624023398</v>
      </c>
      <c r="L3452">
        <f t="shared" si="212"/>
        <v>5.1975573629970917</v>
      </c>
      <c r="M3452">
        <f t="shared" si="213"/>
        <v>-0.58865924811340431</v>
      </c>
      <c r="N3452">
        <f t="shared" si="214"/>
        <v>0.34651971038943852</v>
      </c>
      <c r="O3452">
        <f t="shared" si="215"/>
        <v>0.51693500606105192</v>
      </c>
      <c r="P3452" t="str" cm="1">
        <f t="array" ref="P3452">IF(AND(O3452&gt;$Q$2,M3452&gt;0,M3453&lt;0,53.93&gt;A3452&gt;16.07),Peak,"")</f>
        <v/>
      </c>
    </row>
    <row r="3453" spans="1:16" x14ac:dyDescent="0.3">
      <c r="A3453">
        <v>34.493560790999197</v>
      </c>
      <c r="B3453">
        <v>-1.06443643569946</v>
      </c>
      <c r="C3453">
        <v>0.94214081764221103</v>
      </c>
      <c r="D3453">
        <v>4.4132723808288503</v>
      </c>
      <c r="E3453">
        <v>0.447656869888305</v>
      </c>
      <c r="F3453">
        <v>-0.122573055326938</v>
      </c>
      <c r="G3453">
        <v>0.22276224195957101</v>
      </c>
      <c r="H3453">
        <v>10.9000091552734</v>
      </c>
      <c r="I3453">
        <v>-26.942672729492099</v>
      </c>
      <c r="J3453">
        <v>-20.536239624023398</v>
      </c>
      <c r="L3453">
        <f t="shared" si="212"/>
        <v>4.636553391615247</v>
      </c>
      <c r="M3453">
        <f t="shared" si="213"/>
        <v>-0.56100397138184466</v>
      </c>
      <c r="N3453">
        <f t="shared" si="214"/>
        <v>0.3147254559062016</v>
      </c>
      <c r="O3453">
        <f t="shared" si="215"/>
        <v>0.50978856893753233</v>
      </c>
      <c r="P3453" t="str" cm="1">
        <f t="array" ref="P3453">IF(AND(O3453&gt;$Q$2,M3453&gt;0,M3454&lt;0,53.93&gt;A3453&gt;16.07),Peak,"")</f>
        <v/>
      </c>
    </row>
    <row r="3454" spans="1:16" x14ac:dyDescent="0.3">
      <c r="A3454">
        <v>34.503540038999702</v>
      </c>
      <c r="B3454">
        <v>-1.1216175556182799</v>
      </c>
      <c r="C3454">
        <v>1.2265493869781401</v>
      </c>
      <c r="D3454">
        <v>3.5486705303192099</v>
      </c>
      <c r="E3454">
        <v>0.627785384654998</v>
      </c>
      <c r="F3454">
        <v>-2.4514663964509902E-2</v>
      </c>
      <c r="G3454">
        <v>0.26646205782890298</v>
      </c>
      <c r="H3454">
        <v>10.9000091552734</v>
      </c>
      <c r="I3454">
        <v>-26.942672729492099</v>
      </c>
      <c r="J3454">
        <v>-20.536239624023398</v>
      </c>
      <c r="L3454">
        <f t="shared" si="212"/>
        <v>3.9186109621297693</v>
      </c>
      <c r="M3454">
        <f t="shared" si="213"/>
        <v>-0.71794242948547771</v>
      </c>
      <c r="N3454">
        <f t="shared" si="214"/>
        <v>0.51544133205551013</v>
      </c>
      <c r="O3454">
        <f t="shared" si="215"/>
        <v>0.50399773322304775</v>
      </c>
      <c r="P3454" t="str" cm="1">
        <f t="array" ref="P3454">IF(AND(O3454&gt;$Q$2,M3454&gt;0,M3455&lt;0,53.93&gt;A3454&gt;16.07),Peak,"")</f>
        <v/>
      </c>
    </row>
    <row r="3455" spans="1:16" x14ac:dyDescent="0.3">
      <c r="A3455">
        <v>34.513549803999901</v>
      </c>
      <c r="B3455">
        <v>-1.0060578584671001</v>
      </c>
      <c r="C3455">
        <v>1.1213182210922199</v>
      </c>
      <c r="D3455">
        <v>2.91309213638305</v>
      </c>
      <c r="E3455">
        <v>0.70026332139968805</v>
      </c>
      <c r="F3455">
        <v>0.16733813285827601</v>
      </c>
      <c r="G3455">
        <v>0.32614988088607699</v>
      </c>
      <c r="H3455">
        <v>10.6000061035156</v>
      </c>
      <c r="I3455">
        <v>-27.834152221679599</v>
      </c>
      <c r="J3455">
        <v>-19.6602783203125</v>
      </c>
      <c r="L3455">
        <f t="shared" si="212"/>
        <v>3.2795750887262192</v>
      </c>
      <c r="M3455">
        <f t="shared" si="213"/>
        <v>-0.63903587340355017</v>
      </c>
      <c r="N3455">
        <f t="shared" si="214"/>
        <v>0.40836684749663821</v>
      </c>
      <c r="O3455">
        <f t="shared" si="215"/>
        <v>0.49412319048104375</v>
      </c>
      <c r="P3455" t="str" cm="1">
        <f t="array" ref="P3455">IF(AND(O3455&gt;$Q$2,M3455&gt;0,M3456&lt;0,53.93&gt;A3455&gt;16.07),Peak,"")</f>
        <v/>
      </c>
    </row>
    <row r="3456" spans="1:16" x14ac:dyDescent="0.3">
      <c r="A3456">
        <v>34.523529052999898</v>
      </c>
      <c r="B3456">
        <v>-1.2006531953811601</v>
      </c>
      <c r="C3456">
        <v>1.0928773880004801</v>
      </c>
      <c r="D3456">
        <v>2.4451651573181099</v>
      </c>
      <c r="E3456">
        <v>0.68960481882095304</v>
      </c>
      <c r="F3456">
        <v>0.40928605198860102</v>
      </c>
      <c r="G3456">
        <v>0.37517866492271401</v>
      </c>
      <c r="H3456">
        <v>10.6000061035156</v>
      </c>
      <c r="I3456">
        <v>-27.834152221679599</v>
      </c>
      <c r="J3456">
        <v>-19.6602783203125</v>
      </c>
      <c r="L3456">
        <f t="shared" si="212"/>
        <v>2.935094841286094</v>
      </c>
      <c r="M3456">
        <f t="shared" si="213"/>
        <v>-0.34448024744012518</v>
      </c>
      <c r="N3456">
        <f t="shared" si="214"/>
        <v>0.11866664087640987</v>
      </c>
      <c r="O3456">
        <f t="shared" si="215"/>
        <v>0.48629818606088865</v>
      </c>
      <c r="P3456" t="str" cm="1">
        <f t="array" ref="P3456">IF(AND(O3456&gt;$Q$2,M3456&gt;0,M3457&lt;0,53.93&gt;A3456&gt;16.07),Peak,"")</f>
        <v/>
      </c>
    </row>
    <row r="3457" spans="1:16" x14ac:dyDescent="0.3">
      <c r="A3457">
        <v>34.533538817999201</v>
      </c>
      <c r="B3457">
        <v>-1.58370661735534</v>
      </c>
      <c r="C3457">
        <v>1.71079242229461</v>
      </c>
      <c r="D3457">
        <v>2.1396505832672101</v>
      </c>
      <c r="E3457">
        <v>0.59794145822525002</v>
      </c>
      <c r="F3457">
        <v>0.64910238981246904</v>
      </c>
      <c r="G3457">
        <v>0.42101061344146701</v>
      </c>
      <c r="H3457">
        <v>10.6000061035156</v>
      </c>
      <c r="I3457">
        <v>-27.834152221679599</v>
      </c>
      <c r="J3457">
        <v>-19.6602783203125</v>
      </c>
      <c r="L3457">
        <f t="shared" si="212"/>
        <v>3.164339106434622</v>
      </c>
      <c r="M3457">
        <f t="shared" si="213"/>
        <v>0.22924426514852803</v>
      </c>
      <c r="N3457">
        <f t="shared" si="214"/>
        <v>5.2552933103488624E-2</v>
      </c>
      <c r="O3457">
        <f t="shared" si="215"/>
        <v>0.4838654384027799</v>
      </c>
      <c r="P3457" t="str" cm="1">
        <f t="array" ref="P3457">IF(AND(O3457&gt;$Q$2,M3457&gt;0,M3458&lt;0,53.93&gt;A3457&gt;16.07),Peak,"")</f>
        <v/>
      </c>
    </row>
    <row r="3458" spans="1:16" x14ac:dyDescent="0.3">
      <c r="A3458">
        <v>34.543518065999699</v>
      </c>
      <c r="B3458">
        <v>-1.50452136993408</v>
      </c>
      <c r="C3458">
        <v>1.7651294469833301</v>
      </c>
      <c r="D3458">
        <v>2.19443655014038</v>
      </c>
      <c r="E3458">
        <v>0.46897360682487399</v>
      </c>
      <c r="F3458">
        <v>0.83456039428710904</v>
      </c>
      <c r="G3458">
        <v>0.47003939747810303</v>
      </c>
      <c r="H3458">
        <v>10.5</v>
      </c>
      <c r="I3458">
        <v>-28.428482055663999</v>
      </c>
      <c r="J3458">
        <v>-18.978988647460898</v>
      </c>
      <c r="L3458">
        <f t="shared" si="212"/>
        <v>3.1929325532788835</v>
      </c>
      <c r="M3458">
        <f t="shared" si="213"/>
        <v>2.8593446844261461E-2</v>
      </c>
      <c r="N3458">
        <f t="shared" si="214"/>
        <v>8.1758520243560573E-4</v>
      </c>
      <c r="O3458">
        <f t="shared" si="215"/>
        <v>0.48322351016149517</v>
      </c>
      <c r="P3458" t="str" cm="1">
        <f t="array" ref="P3458">IF(AND(O3458&gt;$Q$2,M3458&gt;0,M3459&lt;0,53.93&gt;A3458&gt;16.07),Peak,"")</f>
        <v/>
      </c>
    </row>
    <row r="3459" spans="1:16" x14ac:dyDescent="0.3">
      <c r="A3459">
        <v>34.553497313999202</v>
      </c>
      <c r="B3459">
        <v>-1.5524216890335001</v>
      </c>
      <c r="C3459">
        <v>2.38259530067443</v>
      </c>
      <c r="D3459">
        <v>2.5969495773315399</v>
      </c>
      <c r="E3459">
        <v>0.35066455602645802</v>
      </c>
      <c r="F3459">
        <v>0.91343307495117099</v>
      </c>
      <c r="G3459">
        <v>0.50734418630599898</v>
      </c>
      <c r="H3459">
        <v>10.5</v>
      </c>
      <c r="I3459">
        <v>-28.428482055663999</v>
      </c>
      <c r="J3459">
        <v>-18.978988647460898</v>
      </c>
      <c r="L3459">
        <f t="shared" ref="L3459:L3522" si="216">SQRT(B3459^2+C3459^2+D3459^2)</f>
        <v>3.8510934258441414</v>
      </c>
      <c r="M3459">
        <f t="shared" si="213"/>
        <v>0.6581608725652579</v>
      </c>
      <c r="N3459">
        <f t="shared" si="214"/>
        <v>0.43317573417586164</v>
      </c>
      <c r="O3459">
        <f t="shared" si="215"/>
        <v>0.48767379526969606</v>
      </c>
      <c r="P3459" t="str" cm="1">
        <f t="array" ref="P3459">IF(AND(O3459&gt;$Q$2,M3459&gt;0,M3460&lt;0,53.93&gt;A3459&gt;16.07),Peak,"")</f>
        <v/>
      </c>
    </row>
    <row r="3460" spans="1:16" x14ac:dyDescent="0.3">
      <c r="A3460">
        <v>34.563507079999901</v>
      </c>
      <c r="B3460">
        <v>-1.6343014240264799</v>
      </c>
      <c r="C3460">
        <v>2.7400519847869802</v>
      </c>
      <c r="D3460">
        <v>2.9746141433715798</v>
      </c>
      <c r="E3460">
        <v>0.23768420517444599</v>
      </c>
      <c r="F3460">
        <v>0.87506228685378995</v>
      </c>
      <c r="G3460">
        <v>0.49561986327171298</v>
      </c>
      <c r="H3460">
        <v>10.5</v>
      </c>
      <c r="I3460">
        <v>-28.428482055663999</v>
      </c>
      <c r="J3460">
        <v>-18.978988647460898</v>
      </c>
      <c r="L3460">
        <f t="shared" si="216"/>
        <v>4.3620127608543617</v>
      </c>
      <c r="M3460">
        <f t="shared" ref="M3460:M3523" si="217">L3460-L3459</f>
        <v>0.51091933501022035</v>
      </c>
      <c r="N3460">
        <f t="shared" ref="N3460:N3523" si="218">M3460^2</f>
        <v>0.26103856688728577</v>
      </c>
      <c r="O3460">
        <f t="shared" ref="O3460:O3523" si="219">AVERAGE(N3460:N3507)</f>
        <v>0.48059750214555197</v>
      </c>
      <c r="P3460" t="str" cm="1">
        <f t="array" ref="P3460">IF(AND(O3460&gt;$Q$2,M3460&gt;0,M3461&lt;0,53.93&gt;A3460&gt;16.07),Peak,"")</f>
        <v/>
      </c>
    </row>
    <row r="3461" spans="1:16" x14ac:dyDescent="0.3">
      <c r="A3461">
        <v>34.573486327999397</v>
      </c>
      <c r="B3461">
        <v>-1.79072618484497</v>
      </c>
      <c r="C3461">
        <v>3.21875667572021</v>
      </c>
      <c r="D3461">
        <v>3.8261933326721098</v>
      </c>
      <c r="E3461">
        <v>0.12577018141746499</v>
      </c>
      <c r="F3461">
        <v>0.74289733171463002</v>
      </c>
      <c r="G3461">
        <v>0.43806415796279902</v>
      </c>
      <c r="H3461">
        <v>10.5</v>
      </c>
      <c r="I3461">
        <v>-29.0227966308593</v>
      </c>
      <c r="J3461">
        <v>-18.589675903320298</v>
      </c>
      <c r="L3461">
        <f t="shared" si="216"/>
        <v>5.3110121658274654</v>
      </c>
      <c r="M3461">
        <f t="shared" si="217"/>
        <v>0.94899940497310364</v>
      </c>
      <c r="N3461">
        <f t="shared" si="218"/>
        <v>0.9005998706393048</v>
      </c>
      <c r="O3461">
        <f t="shared" si="219"/>
        <v>0.49146607776032575</v>
      </c>
      <c r="P3461" t="str" cm="1">
        <f t="array" ref="P3461">IF(AND(O3461&gt;$Q$2,M3461&gt;0,M3462&lt;0,53.93&gt;A3461&gt;16.07),Peak,"")</f>
        <v/>
      </c>
    </row>
    <row r="3462" spans="1:16" x14ac:dyDescent="0.3">
      <c r="A3462">
        <v>34.583465575999902</v>
      </c>
      <c r="B3462">
        <v>-1.75480091571807</v>
      </c>
      <c r="C3462">
        <v>3.4322125911712602</v>
      </c>
      <c r="D3462">
        <v>4.6481342315673801</v>
      </c>
      <c r="E3462">
        <v>5.7555705308914101E-2</v>
      </c>
      <c r="F3462">
        <v>0.51693689823150601</v>
      </c>
      <c r="G3462">
        <v>0.34107184410095198</v>
      </c>
      <c r="H3462">
        <v>10.5</v>
      </c>
      <c r="I3462">
        <v>-29.0227966308593</v>
      </c>
      <c r="J3462">
        <v>-18.589675903320298</v>
      </c>
      <c r="L3462">
        <f t="shared" si="216"/>
        <v>6.03858935178308</v>
      </c>
      <c r="M3462">
        <f t="shared" si="217"/>
        <v>0.7275771859556146</v>
      </c>
      <c r="N3462">
        <f t="shared" si="218"/>
        <v>0.52936856152309097</v>
      </c>
      <c r="O3462">
        <f t="shared" si="219"/>
        <v>0.47844740941099895</v>
      </c>
      <c r="P3462" t="str" cm="1">
        <f t="array" ref="P3462">IF(AND(O3462&gt;$Q$2,M3462&gt;0,M3463&lt;0,53.93&gt;A3462&gt;16.07),Peak,"")</f>
        <v/>
      </c>
    </row>
    <row r="3463" spans="1:16" x14ac:dyDescent="0.3">
      <c r="A3463">
        <v>34.5934753419996</v>
      </c>
      <c r="B3463">
        <v>-2.1553678512573198</v>
      </c>
      <c r="C3463">
        <v>3.9516324996948198</v>
      </c>
      <c r="D3463">
        <v>5.9653949737548801</v>
      </c>
      <c r="E3463">
        <v>6.5016552805900504E-2</v>
      </c>
      <c r="F3463">
        <v>0.23128888010978699</v>
      </c>
      <c r="G3463">
        <v>0.23022308945655801</v>
      </c>
      <c r="H3463">
        <v>10.5</v>
      </c>
      <c r="I3463">
        <v>-29.0227966308593</v>
      </c>
      <c r="J3463">
        <v>-18.589675903320298</v>
      </c>
      <c r="L3463">
        <f t="shared" si="216"/>
        <v>7.47308150496018</v>
      </c>
      <c r="M3463">
        <f t="shared" si="217"/>
        <v>1.4344921531771</v>
      </c>
      <c r="N3463">
        <f t="shared" si="218"/>
        <v>2.0577677375266723</v>
      </c>
      <c r="O3463">
        <f t="shared" si="219"/>
        <v>0.4916066423319041</v>
      </c>
      <c r="P3463" t="str" cm="1">
        <f t="array" ref="P3463">IF(AND(O3463&gt;$Q$2,M3463&gt;0,M3464&lt;0,53.93&gt;A3463&gt;16.07),Peak,"")</f>
        <v/>
      </c>
    </row>
    <row r="3464" spans="1:16" x14ac:dyDescent="0.3">
      <c r="A3464">
        <v>34.604125975999501</v>
      </c>
      <c r="B3464">
        <v>-2.3200254440307599</v>
      </c>
      <c r="C3464">
        <v>3.8508920669555602</v>
      </c>
      <c r="D3464">
        <v>7.3161859512329102</v>
      </c>
      <c r="E3464">
        <v>0.157745420932769</v>
      </c>
      <c r="F3464">
        <v>-0.15561436116695401</v>
      </c>
      <c r="G3464">
        <v>0.126835972070693</v>
      </c>
      <c r="H3464">
        <v>10</v>
      </c>
      <c r="I3464">
        <v>-29.2209167480468</v>
      </c>
      <c r="J3464">
        <v>-18.492355346679599</v>
      </c>
      <c r="L3464">
        <f t="shared" si="216"/>
        <v>8.5871103780788332</v>
      </c>
      <c r="M3464">
        <f t="shared" si="217"/>
        <v>1.1140288731186532</v>
      </c>
      <c r="N3464">
        <f t="shared" si="218"/>
        <v>1.2410603301420162</v>
      </c>
      <c r="O3464">
        <f t="shared" si="219"/>
        <v>0.45272703972201089</v>
      </c>
      <c r="P3464" t="str" cm="1">
        <f t="array" ref="P3464">IF(AND(O3464&gt;$Q$2,M3464&gt;0,M3465&lt;0,53.93&gt;A3464&gt;16.07),Peak,"")</f>
        <v/>
      </c>
    </row>
    <row r="3465" spans="1:16" x14ac:dyDescent="0.3">
      <c r="A3465">
        <v>34.6134338379997</v>
      </c>
      <c r="B3465">
        <v>-2.3320004940032901</v>
      </c>
      <c r="C3465">
        <v>3.7043466567993102</v>
      </c>
      <c r="D3465">
        <v>9.0256309509277308</v>
      </c>
      <c r="E3465">
        <v>0.30696445703506398</v>
      </c>
      <c r="F3465">
        <v>-0.62245666980743397</v>
      </c>
      <c r="G3465">
        <v>3.8370292633771799E-2</v>
      </c>
      <c r="H3465">
        <v>10</v>
      </c>
      <c r="I3465">
        <v>-29.2209167480468</v>
      </c>
      <c r="J3465">
        <v>-18.492355346679599</v>
      </c>
      <c r="L3465">
        <f t="shared" si="216"/>
        <v>10.031072949595991</v>
      </c>
      <c r="M3465">
        <f t="shared" si="217"/>
        <v>1.443962571517158</v>
      </c>
      <c r="N3465">
        <f t="shared" si="218"/>
        <v>2.0850279079424436</v>
      </c>
      <c r="O3465">
        <f t="shared" si="219"/>
        <v>0.46243159534832706</v>
      </c>
      <c r="P3465" t="str" cm="1">
        <f t="array" ref="P3465">IF(AND(O3465&gt;$Q$2,M3465&gt;0,M3466&lt;0,53.93&gt;A3465&gt;16.07),Peak,"")</f>
        <v/>
      </c>
    </row>
    <row r="3466" spans="1:16" x14ac:dyDescent="0.3">
      <c r="A3466">
        <v>34.623413085999303</v>
      </c>
      <c r="B3466">
        <v>-2.3733146190643302</v>
      </c>
      <c r="C3466">
        <v>3.2031888961791899</v>
      </c>
      <c r="D3466">
        <v>9.7451848983764595</v>
      </c>
      <c r="E3466">
        <v>0.462578564882278</v>
      </c>
      <c r="F3466">
        <v>-1.07117927074432</v>
      </c>
      <c r="G3466">
        <v>-2.23830696195364E-2</v>
      </c>
      <c r="H3466">
        <v>10</v>
      </c>
      <c r="I3466">
        <v>-29.2209167480468</v>
      </c>
      <c r="J3466">
        <v>-18.492355346679599</v>
      </c>
      <c r="L3466">
        <f t="shared" si="216"/>
        <v>10.529086859230231</v>
      </c>
      <c r="M3466">
        <f t="shared" si="217"/>
        <v>0.49801390963424019</v>
      </c>
      <c r="N3466">
        <f t="shared" si="218"/>
        <v>0.24801785418918115</v>
      </c>
      <c r="O3466">
        <f t="shared" si="219"/>
        <v>0.4271847554517243</v>
      </c>
      <c r="P3466" t="str" cm="1">
        <f t="array" ref="P3466">IF(AND(O3466&gt;$Q$2,M3466&gt;0,M3467&lt;0,53.93&gt;A3466&gt;16.07),Peak,"")</f>
        <v/>
      </c>
    </row>
    <row r="3467" spans="1:16" x14ac:dyDescent="0.3">
      <c r="A3467">
        <v>34.633392333999801</v>
      </c>
      <c r="B3467">
        <v>-1.8356328010559</v>
      </c>
      <c r="C3467">
        <v>3.0982570648193302</v>
      </c>
      <c r="D3467">
        <v>10.7180118560791</v>
      </c>
      <c r="E3467">
        <v>0.58621716499328602</v>
      </c>
      <c r="F3467">
        <v>-1.4229102134704501</v>
      </c>
      <c r="G3467">
        <v>-6.5017350018024403E-2</v>
      </c>
      <c r="H3467">
        <v>8.9000091552734304</v>
      </c>
      <c r="I3467">
        <v>-29.7161865234375</v>
      </c>
      <c r="J3467">
        <v>-18.7843322753906</v>
      </c>
      <c r="L3467">
        <f t="shared" si="216"/>
        <v>11.306835223309278</v>
      </c>
      <c r="M3467">
        <f t="shared" si="217"/>
        <v>0.77774836407904679</v>
      </c>
      <c r="N3467">
        <f t="shared" si="218"/>
        <v>0.60489251782763354</v>
      </c>
      <c r="O3467">
        <f t="shared" si="219"/>
        <v>0.48873195739088127</v>
      </c>
      <c r="P3467" t="str" cm="1">
        <f t="array" ref="P3467">IF(AND(O3467&gt;$Q$2,M3467&gt;0,M3468&lt;0,53.93&gt;A3467&gt;16.07),Peak,"")</f>
        <v/>
      </c>
    </row>
    <row r="3468" spans="1:16" x14ac:dyDescent="0.3">
      <c r="A3468">
        <v>34.643402098999999</v>
      </c>
      <c r="B3468">
        <v>-1.3721965551376301</v>
      </c>
      <c r="C3468">
        <v>3.1042447090148899</v>
      </c>
      <c r="D3468">
        <v>11.3519439697265</v>
      </c>
      <c r="E3468">
        <v>0.64803659915923995</v>
      </c>
      <c r="F3468">
        <v>-1.56786572933197</v>
      </c>
      <c r="G3468">
        <v>-0.100190252065658</v>
      </c>
      <c r="H3468">
        <v>8.9000091552734304</v>
      </c>
      <c r="I3468">
        <v>-29.7161865234375</v>
      </c>
      <c r="J3468">
        <v>-18.7843322753906</v>
      </c>
      <c r="L3468">
        <f t="shared" si="216"/>
        <v>11.848455194293827</v>
      </c>
      <c r="M3468">
        <f t="shared" si="217"/>
        <v>0.54161997098454862</v>
      </c>
      <c r="N3468">
        <f t="shared" si="218"/>
        <v>0.29335219296930326</v>
      </c>
      <c r="O3468">
        <f t="shared" si="219"/>
        <v>0.50469244876295738</v>
      </c>
      <c r="P3468" t="str" cm="1">
        <f t="array" ref="P3468">IF(AND(O3468&gt;$Q$2,M3468&gt;0,M3469&lt;0,53.93&gt;A3468&gt;16.07),Peak,"")</f>
        <v/>
      </c>
    </row>
    <row r="3469" spans="1:16" x14ac:dyDescent="0.3">
      <c r="A3469">
        <v>34.653381346999502</v>
      </c>
      <c r="B3469">
        <v>-0.57240968942642201</v>
      </c>
      <c r="C3469">
        <v>2.1390519142150799</v>
      </c>
      <c r="D3469">
        <v>12.3617439270019</v>
      </c>
      <c r="E3469">
        <v>0.62245613336563099</v>
      </c>
      <c r="F3469">
        <v>-1.5049805641174301</v>
      </c>
      <c r="G3469">
        <v>-0.16733865439891801</v>
      </c>
      <c r="H3469">
        <v>8.9000091552734304</v>
      </c>
      <c r="I3469">
        <v>-29.7161865234375</v>
      </c>
      <c r="J3469">
        <v>-18.7843322753906</v>
      </c>
      <c r="L3469">
        <f t="shared" si="216"/>
        <v>12.558499466935722</v>
      </c>
      <c r="M3469">
        <f t="shared" si="217"/>
        <v>0.71004427264189474</v>
      </c>
      <c r="N3469">
        <f t="shared" si="218"/>
        <v>0.50416286911155739</v>
      </c>
      <c r="O3469">
        <f t="shared" si="219"/>
        <v>0.52197949570715507</v>
      </c>
      <c r="P3469" t="str" cm="1">
        <f t="array" ref="P3469">IF(AND(O3469&gt;$Q$2,M3469&gt;0,M3470&lt;0,53.93&gt;A3469&gt;16.07),Peak,"")</f>
        <v/>
      </c>
    </row>
    <row r="3470" spans="1:16" x14ac:dyDescent="0.3">
      <c r="A3470">
        <v>34.663360594999098</v>
      </c>
      <c r="B3470">
        <v>0.19339781999587999</v>
      </c>
      <c r="C3470">
        <v>1.94191181659698</v>
      </c>
      <c r="D3470">
        <v>12.6921062469482</v>
      </c>
      <c r="E3470">
        <v>0.54145151376724199</v>
      </c>
      <c r="F3470">
        <v>-1.2843494415283201</v>
      </c>
      <c r="G3470">
        <v>-0.28138479590415899</v>
      </c>
      <c r="H3470">
        <v>8.5</v>
      </c>
      <c r="I3470">
        <v>-30.310501098632798</v>
      </c>
      <c r="J3470">
        <v>-18.589675903320298</v>
      </c>
      <c r="L3470">
        <f t="shared" si="216"/>
        <v>12.841261044151375</v>
      </c>
      <c r="M3470">
        <f t="shared" si="217"/>
        <v>0.28276157721565376</v>
      </c>
      <c r="N3470">
        <f t="shared" si="218"/>
        <v>7.995410954948412E-2</v>
      </c>
      <c r="O3470">
        <f t="shared" si="219"/>
        <v>0.52381656892047879</v>
      </c>
      <c r="P3470" t="str" cm="1">
        <f t="array" ref="P3470">IF(AND(O3470&gt;$Q$2,M3470&gt;0,M3471&lt;0,53.93&gt;A3470&gt;16.07),Peak,"")</f>
        <v/>
      </c>
    </row>
    <row r="3471" spans="1:16" x14ac:dyDescent="0.3">
      <c r="A3471">
        <v>34.673339843999202</v>
      </c>
      <c r="B3471">
        <v>0.33844619989395103</v>
      </c>
      <c r="C3471">
        <v>1.57801854610443</v>
      </c>
      <c r="D3471">
        <v>12.8191919326782</v>
      </c>
      <c r="E3471">
        <v>0.44339314103126498</v>
      </c>
      <c r="F3471">
        <v>-0.899577736854553</v>
      </c>
      <c r="G3471">
        <v>-0.42527434229850702</v>
      </c>
      <c r="H3471">
        <v>8.5</v>
      </c>
      <c r="I3471">
        <v>-30.310501098632798</v>
      </c>
      <c r="J3471">
        <v>-18.589675903320298</v>
      </c>
      <c r="L3471">
        <f t="shared" si="216"/>
        <v>12.920385836689011</v>
      </c>
      <c r="M3471">
        <f t="shared" si="217"/>
        <v>7.9124792537635713E-2</v>
      </c>
      <c r="N3471">
        <f t="shared" si="218"/>
        <v>6.2607327941238923E-3</v>
      </c>
      <c r="O3471">
        <f t="shared" si="219"/>
        <v>0.52230904771155229</v>
      </c>
      <c r="P3471" t="str" cm="1">
        <f t="array" ref="P3471">IF(AND(O3471&gt;$Q$2,M3471&gt;0,M3472&lt;0,53.93&gt;A3471&gt;16.07),Peak,"")</f>
        <v/>
      </c>
    </row>
    <row r="3472" spans="1:16" x14ac:dyDescent="0.3">
      <c r="A3472">
        <v>34.683349608999301</v>
      </c>
      <c r="B3472">
        <v>0.45475432276725702</v>
      </c>
      <c r="C3472">
        <v>1.4127621650695801</v>
      </c>
      <c r="D3472">
        <v>12.941188812255801</v>
      </c>
      <c r="E3472">
        <v>0.31655716896057101</v>
      </c>
      <c r="F3472">
        <v>-0.38796985149383501</v>
      </c>
      <c r="G3472">
        <v>-0.57555943727493197</v>
      </c>
      <c r="H3472">
        <v>8.5</v>
      </c>
      <c r="I3472">
        <v>-30.310501098632798</v>
      </c>
      <c r="J3472">
        <v>-18.589675903320298</v>
      </c>
      <c r="L3472">
        <f t="shared" si="216"/>
        <v>13.026014981704201</v>
      </c>
      <c r="M3472">
        <f t="shared" si="217"/>
        <v>0.10562914501518961</v>
      </c>
      <c r="N3472">
        <f t="shared" si="218"/>
        <v>1.1157516276639955E-2</v>
      </c>
      <c r="O3472">
        <f t="shared" si="219"/>
        <v>0.5231758045175906</v>
      </c>
      <c r="P3472" t="e" cm="1">
        <f t="array" ref="P3472">IF(AND(O3472&gt;$Q$2,M3472&gt;0,M3473&lt;0,53.93&gt;A3472&gt;16.07),Peak,"")</f>
        <v>#NAME?</v>
      </c>
    </row>
    <row r="3473" spans="1:16" x14ac:dyDescent="0.3">
      <c r="A3473">
        <v>34.693359375</v>
      </c>
      <c r="B3473">
        <v>9.6698909997939994E-2</v>
      </c>
      <c r="C3473">
        <v>0.94723021984100297</v>
      </c>
      <c r="D3473">
        <v>12.9167890548706</v>
      </c>
      <c r="E3473">
        <v>0.16094307601451799</v>
      </c>
      <c r="F3473">
        <v>0.173733174800872</v>
      </c>
      <c r="G3473">
        <v>-0.70452702045440596</v>
      </c>
      <c r="H3473">
        <v>9</v>
      </c>
      <c r="I3473">
        <v>-30.2114562988281</v>
      </c>
      <c r="J3473">
        <v>-17.5190734863281</v>
      </c>
      <c r="L3473">
        <f t="shared" si="216"/>
        <v>12.951835208054485</v>
      </c>
      <c r="M3473">
        <f t="shared" si="217"/>
        <v>-7.4179773649715841E-2</v>
      </c>
      <c r="N3473">
        <f t="shared" si="218"/>
        <v>5.502638818723077E-3</v>
      </c>
      <c r="O3473">
        <f t="shared" si="219"/>
        <v>0.54822865022302969</v>
      </c>
      <c r="P3473" t="str" cm="1">
        <f t="array" ref="P3473">IF(AND(O3473&gt;$Q$2,M3473&gt;0,M3474&lt;0,53.93&gt;A3473&gt;16.07),Peak,"")</f>
        <v/>
      </c>
    </row>
    <row r="3474" spans="1:16" x14ac:dyDescent="0.3">
      <c r="A3474">
        <v>34.703308105999803</v>
      </c>
      <c r="B3474">
        <v>-0.30252090096473599</v>
      </c>
      <c r="C3474">
        <v>0.86130887269973699</v>
      </c>
      <c r="D3474">
        <v>12.5135278701782</v>
      </c>
      <c r="E3474">
        <v>-4.2637209407985202E-3</v>
      </c>
      <c r="F3474">
        <v>0.70452648401260298</v>
      </c>
      <c r="G3474">
        <v>-0.79299271106719904</v>
      </c>
      <c r="H3474">
        <v>9</v>
      </c>
      <c r="I3474">
        <v>-30.2114562988281</v>
      </c>
      <c r="J3474">
        <v>-17.5190734863281</v>
      </c>
      <c r="L3474">
        <f t="shared" si="216"/>
        <v>12.546782520926964</v>
      </c>
      <c r="M3474">
        <f t="shared" si="217"/>
        <v>-0.40505268712752063</v>
      </c>
      <c r="N3474">
        <f t="shared" si="218"/>
        <v>0.16406767934922512</v>
      </c>
      <c r="O3474">
        <f t="shared" si="219"/>
        <v>0.55226977435095825</v>
      </c>
      <c r="P3474" t="str" cm="1">
        <f t="array" ref="P3474">IF(AND(O3474&gt;$Q$2,M3474&gt;0,M3475&lt;0,53.93&gt;A3474&gt;16.07),Peak,"")</f>
        <v/>
      </c>
    </row>
    <row r="3475" spans="1:16" x14ac:dyDescent="0.3">
      <c r="A3475">
        <v>34.713317870999099</v>
      </c>
      <c r="B3475">
        <v>-1.2584331035614</v>
      </c>
      <c r="C3475">
        <v>0.59501266479492099</v>
      </c>
      <c r="D3475">
        <v>12.740007400512599</v>
      </c>
      <c r="E3475">
        <v>-0.19185332953929901</v>
      </c>
      <c r="F3475">
        <v>1.08183753490448</v>
      </c>
      <c r="G3475">
        <v>-0.83349514007568304</v>
      </c>
      <c r="H3475">
        <v>9</v>
      </c>
      <c r="I3475">
        <v>-30.2114562988281</v>
      </c>
      <c r="J3475">
        <v>-17.5190734863281</v>
      </c>
      <c r="L3475">
        <f t="shared" si="216"/>
        <v>12.815829372792123</v>
      </c>
      <c r="M3475">
        <f t="shared" si="217"/>
        <v>0.2690468518651592</v>
      </c>
      <c r="N3475">
        <f t="shared" si="218"/>
        <v>7.2386208498552915E-2</v>
      </c>
      <c r="O3475">
        <f t="shared" si="219"/>
        <v>0.5502956864820141</v>
      </c>
      <c r="P3475" t="str" cm="1">
        <f t="array" ref="P3475">IF(AND(O3475&gt;$Q$2,M3475&gt;0,M3476&lt;0,53.93&gt;A3475&gt;16.07),Peak,"")</f>
        <v/>
      </c>
    </row>
    <row r="3476" spans="1:16" x14ac:dyDescent="0.3">
      <c r="A3476">
        <v>34.723327635999297</v>
      </c>
      <c r="B3476">
        <v>-1.63789403438568</v>
      </c>
      <c r="C3476">
        <v>0.87717592716216997</v>
      </c>
      <c r="D3476">
        <v>13.1181211471557</v>
      </c>
      <c r="E3476">
        <v>-0.33787471055984403</v>
      </c>
      <c r="F3476">
        <v>1.2140027284622099</v>
      </c>
      <c r="G3476">
        <v>-0.788729488849639</v>
      </c>
      <c r="H3476">
        <v>10.1000061035156</v>
      </c>
      <c r="I3476">
        <v>-30.0133361816406</v>
      </c>
      <c r="J3476">
        <v>-17.2270812988281</v>
      </c>
      <c r="L3476">
        <f t="shared" si="216"/>
        <v>13.24904664142</v>
      </c>
      <c r="M3476">
        <f t="shared" si="217"/>
        <v>0.43321726862787635</v>
      </c>
      <c r="N3476">
        <f t="shared" si="218"/>
        <v>0.18767720183739758</v>
      </c>
      <c r="O3476">
        <f t="shared" si="219"/>
        <v>0.55285976098329559</v>
      </c>
      <c r="P3476" t="str" cm="1">
        <f t="array" ref="P3476">IF(AND(O3476&gt;$Q$2,M3476&gt;0,M3477&lt;0,53.93&gt;A3476&gt;16.07),Peak,"")</f>
        <v/>
      </c>
    </row>
    <row r="3477" spans="1:16" x14ac:dyDescent="0.3">
      <c r="A3477">
        <v>34.733306883999802</v>
      </c>
      <c r="B3477">
        <v>-1.92858946323394</v>
      </c>
      <c r="C3477">
        <v>1.0794053077697701</v>
      </c>
      <c r="D3477">
        <v>13.462405204772899</v>
      </c>
      <c r="E3477">
        <v>-0.359191983938217</v>
      </c>
      <c r="F3477">
        <v>1.1351300477981501</v>
      </c>
      <c r="G3477">
        <v>-0.63524699211120605</v>
      </c>
      <c r="H3477">
        <v>10.1000061035156</v>
      </c>
      <c r="I3477">
        <v>-30.0133361816406</v>
      </c>
      <c r="J3477">
        <v>-17.2270812988281</v>
      </c>
      <c r="L3477">
        <f t="shared" si="216"/>
        <v>13.642614376784055</v>
      </c>
      <c r="M3477">
        <f t="shared" si="217"/>
        <v>0.39356773536405498</v>
      </c>
      <c r="N3477">
        <f t="shared" si="218"/>
        <v>0.15489556231959081</v>
      </c>
      <c r="O3477">
        <f t="shared" si="219"/>
        <v>0.56327310521739704</v>
      </c>
      <c r="P3477" t="str" cm="1">
        <f t="array" ref="P3477">IF(AND(O3477&gt;$Q$2,M3477&gt;0,M3478&lt;0,53.93&gt;A3477&gt;16.07),Peak,"")</f>
        <v/>
      </c>
    </row>
    <row r="3478" spans="1:16" x14ac:dyDescent="0.3">
      <c r="A3478">
        <v>34.743286132999799</v>
      </c>
      <c r="B3478">
        <v>-1.92260193824768</v>
      </c>
      <c r="C3478">
        <v>1.4392570257186801</v>
      </c>
      <c r="D3478">
        <v>13.452525138854901</v>
      </c>
      <c r="E3478">
        <v>-0.243014246225357</v>
      </c>
      <c r="F3478">
        <v>0.96992325782775801</v>
      </c>
      <c r="G3478">
        <v>-0.39116722345352101</v>
      </c>
      <c r="H3478">
        <v>10.1000061035156</v>
      </c>
      <c r="I3478">
        <v>-30.0133361816406</v>
      </c>
      <c r="J3478">
        <v>-17.2270812988281</v>
      </c>
      <c r="L3478">
        <f t="shared" si="216"/>
        <v>13.665221974434129</v>
      </c>
      <c r="M3478">
        <f t="shared" si="217"/>
        <v>2.260759765007414E-2</v>
      </c>
      <c r="N3478">
        <f t="shared" si="218"/>
        <v>5.1110347150763779E-4</v>
      </c>
      <c r="O3478">
        <f t="shared" si="219"/>
        <v>0.56977572392328613</v>
      </c>
      <c r="P3478" t="e" cm="1">
        <f t="array" ref="P3478">IF(AND(O3478&gt;$Q$2,M3478&gt;0,M3479&lt;0,53.93&gt;A3478&gt;16.07),Peak,"")</f>
        <v>#NAME?</v>
      </c>
    </row>
    <row r="3479" spans="1:16" x14ac:dyDescent="0.3">
      <c r="A3479">
        <v>34.753265380999402</v>
      </c>
      <c r="B3479">
        <v>-1.6084053516387899</v>
      </c>
      <c r="C3479">
        <v>1.74836421012878</v>
      </c>
      <c r="D3479">
        <v>13.368250846862701</v>
      </c>
      <c r="E3479">
        <v>-5.7556238025426802E-2</v>
      </c>
      <c r="F3479">
        <v>0.79725563526153498</v>
      </c>
      <c r="G3479">
        <v>-0.147087723016738</v>
      </c>
      <c r="H3479">
        <v>10.5</v>
      </c>
      <c r="I3479">
        <v>-30.0133361816406</v>
      </c>
      <c r="J3479">
        <v>-17.421737670898398</v>
      </c>
      <c r="L3479">
        <f t="shared" si="216"/>
        <v>13.577697738979346</v>
      </c>
      <c r="M3479">
        <f t="shared" si="217"/>
        <v>-8.7524235454782939E-2</v>
      </c>
      <c r="N3479">
        <f t="shared" si="218"/>
        <v>7.6604917919442829E-3</v>
      </c>
      <c r="O3479">
        <f t="shared" si="219"/>
        <v>0.57863473670740784</v>
      </c>
      <c r="P3479" t="str" cm="1">
        <f t="array" ref="P3479">IF(AND(O3479&gt;$Q$2,M3479&gt;0,M3480&lt;0,53.93&gt;A3479&gt;16.07),Peak,"")</f>
        <v/>
      </c>
    </row>
    <row r="3480" spans="1:16" x14ac:dyDescent="0.3">
      <c r="A3480">
        <v>34.7632751459996</v>
      </c>
      <c r="B3480">
        <v>-0.78975766897201505</v>
      </c>
      <c r="C3480">
        <v>2.02918028831481</v>
      </c>
      <c r="D3480">
        <v>12.6204061508178</v>
      </c>
      <c r="E3480">
        <v>6.7148141562938607E-2</v>
      </c>
      <c r="F3480">
        <v>0.62032449245452803</v>
      </c>
      <c r="G3480">
        <v>-1.91856790333986E-2</v>
      </c>
      <c r="H3480">
        <v>10.5</v>
      </c>
      <c r="I3480">
        <v>-30.0133361816406</v>
      </c>
      <c r="J3480">
        <v>-17.421737670898398</v>
      </c>
      <c r="L3480">
        <f t="shared" si="216"/>
        <v>12.806870860197867</v>
      </c>
      <c r="M3480">
        <f t="shared" si="217"/>
        <v>-0.77082687878147915</v>
      </c>
      <c r="N3480">
        <f t="shared" si="218"/>
        <v>0.59417407705199721</v>
      </c>
      <c r="O3480">
        <f t="shared" si="219"/>
        <v>0.5785288614676436</v>
      </c>
      <c r="P3480" t="str" cm="1">
        <f t="array" ref="P3480">IF(AND(O3480&gt;$Q$2,M3480&gt;0,M3481&lt;0,53.93&gt;A3480&gt;16.07),Peak,"")</f>
        <v/>
      </c>
    </row>
    <row r="3481" spans="1:16" x14ac:dyDescent="0.3">
      <c r="A3481">
        <v>34.773254394999597</v>
      </c>
      <c r="B3481">
        <v>-0.21435424685478199</v>
      </c>
      <c r="C3481">
        <v>2.08306813240051</v>
      </c>
      <c r="D3481">
        <v>11.5130081176757</v>
      </c>
      <c r="E3481">
        <v>3.7304494529962498E-2</v>
      </c>
      <c r="F3481">
        <v>0.46151277422904902</v>
      </c>
      <c r="G3481">
        <v>-9.0597808361053397E-2</v>
      </c>
      <c r="H3481">
        <v>10.5</v>
      </c>
      <c r="I3481">
        <v>-30.0133361816406</v>
      </c>
      <c r="J3481">
        <v>-17.421737670898398</v>
      </c>
      <c r="L3481">
        <f t="shared" si="216"/>
        <v>11.701900550980332</v>
      </c>
      <c r="M3481">
        <f t="shared" si="217"/>
        <v>-1.1049703092175349</v>
      </c>
      <c r="N3481">
        <f t="shared" si="218"/>
        <v>1.2209593842522948</v>
      </c>
      <c r="O3481">
        <f t="shared" si="219"/>
        <v>0.56701807905176649</v>
      </c>
      <c r="P3481" t="str" cm="1">
        <f t="array" ref="P3481">IF(AND(O3481&gt;$Q$2,M3481&gt;0,M3482&lt;0,53.93&gt;A3481&gt;16.07),Peak,"")</f>
        <v/>
      </c>
    </row>
    <row r="3482" spans="1:16" x14ac:dyDescent="0.3">
      <c r="A3482">
        <v>34.7832336429992</v>
      </c>
      <c r="B3482">
        <v>0.19923569262027699</v>
      </c>
      <c r="C3482">
        <v>2.0574715137481601</v>
      </c>
      <c r="D3482">
        <v>10.7802820205688</v>
      </c>
      <c r="E3482">
        <v>-0.171602383255958</v>
      </c>
      <c r="F3482">
        <v>0.343203425407409</v>
      </c>
      <c r="G3482">
        <v>-0.348532944917678</v>
      </c>
      <c r="H3482">
        <v>11</v>
      </c>
      <c r="I3482">
        <v>-29.51806640625</v>
      </c>
      <c r="J3482">
        <v>-17.2270812988281</v>
      </c>
      <c r="L3482">
        <f t="shared" si="216"/>
        <v>10.976673646150639</v>
      </c>
      <c r="M3482">
        <f t="shared" si="217"/>
        <v>-0.7252269048296931</v>
      </c>
      <c r="N3482">
        <f t="shared" si="218"/>
        <v>0.52595406348885676</v>
      </c>
      <c r="O3482">
        <f t="shared" si="219"/>
        <v>0.54445611453953868</v>
      </c>
      <c r="P3482" t="str" cm="1">
        <f t="array" ref="P3482">IF(AND(O3482&gt;$Q$2,M3482&gt;0,M3483&lt;0,53.93&gt;A3482&gt;16.07),Peak,"")</f>
        <v/>
      </c>
    </row>
    <row r="3483" spans="1:16" x14ac:dyDescent="0.3">
      <c r="A3483">
        <v>34.793212889999197</v>
      </c>
      <c r="B3483">
        <v>0.104333035647869</v>
      </c>
      <c r="C3483">
        <v>1.47578108310699</v>
      </c>
      <c r="D3483">
        <v>10.475516319274901</v>
      </c>
      <c r="E3483">
        <v>-0.53505676984786898</v>
      </c>
      <c r="F3483">
        <v>0.26859390735626198</v>
      </c>
      <c r="G3483">
        <v>-0.71838319301605202</v>
      </c>
      <c r="H3483">
        <v>11</v>
      </c>
      <c r="I3483">
        <v>-29.51806640625</v>
      </c>
      <c r="J3483">
        <v>-17.2270812988281</v>
      </c>
      <c r="L3483">
        <f t="shared" si="216"/>
        <v>10.579473396298074</v>
      </c>
      <c r="M3483">
        <f t="shared" si="217"/>
        <v>-0.39720024985256508</v>
      </c>
      <c r="N3483">
        <f t="shared" si="218"/>
        <v>0.15776803848294013</v>
      </c>
      <c r="O3483">
        <f t="shared" si="219"/>
        <v>0.54102806988748886</v>
      </c>
      <c r="P3483" t="str" cm="1">
        <f t="array" ref="P3483">IF(AND(O3483&gt;$Q$2,M3483&gt;0,M3484&lt;0,53.93&gt;A3483&gt;16.07),Peak,"")</f>
        <v/>
      </c>
    </row>
    <row r="3484" spans="1:16" x14ac:dyDescent="0.3">
      <c r="A3484">
        <v>34.803222655999797</v>
      </c>
      <c r="B3484">
        <v>-0.13442046940326599</v>
      </c>
      <c r="C3484">
        <v>1.05126392841339</v>
      </c>
      <c r="D3484">
        <v>10.706485748291</v>
      </c>
      <c r="E3484">
        <v>-0.94860708713531405</v>
      </c>
      <c r="F3484">
        <v>0.20251102745532901</v>
      </c>
      <c r="G3484">
        <v>-1.0637187957763601</v>
      </c>
      <c r="H3484">
        <v>11</v>
      </c>
      <c r="I3484">
        <v>-29.51806640625</v>
      </c>
      <c r="J3484">
        <v>-17.2270812988281</v>
      </c>
      <c r="L3484">
        <f t="shared" si="216"/>
        <v>10.758813214668988</v>
      </c>
      <c r="M3484">
        <f t="shared" si="217"/>
        <v>0.17933981837091473</v>
      </c>
      <c r="N3484">
        <f t="shared" si="218"/>
        <v>3.2162770453312686E-2</v>
      </c>
      <c r="O3484">
        <f t="shared" si="219"/>
        <v>0.53983538512157336</v>
      </c>
      <c r="P3484" t="str" cm="1">
        <f t="array" ref="P3484">IF(AND(O3484&gt;$Q$2,M3484&gt;0,M3485&lt;0,53.93&gt;A3484&gt;16.07),Peak,"")</f>
        <v/>
      </c>
    </row>
    <row r="3485" spans="1:16" x14ac:dyDescent="0.3">
      <c r="A3485">
        <v>34.813201903999399</v>
      </c>
      <c r="B3485">
        <v>-0.69590288400650002</v>
      </c>
      <c r="C3485">
        <v>0.309256911277771</v>
      </c>
      <c r="D3485">
        <v>11.783495903015099</v>
      </c>
      <c r="E3485">
        <v>-1.2502422332763601</v>
      </c>
      <c r="F3485">
        <v>0.12896756827831199</v>
      </c>
      <c r="G3485">
        <v>-1.26836168766021</v>
      </c>
      <c r="H3485">
        <v>11.8000030517578</v>
      </c>
      <c r="I3485">
        <v>-28.428482055663999</v>
      </c>
      <c r="J3485">
        <v>-18.39501953125</v>
      </c>
      <c r="L3485">
        <f t="shared" si="216"/>
        <v>11.808077589409518</v>
      </c>
      <c r="M3485">
        <f t="shared" si="217"/>
        <v>1.0492643747405292</v>
      </c>
      <c r="N3485">
        <f t="shared" si="218"/>
        <v>1.1009557280996338</v>
      </c>
      <c r="O3485">
        <f t="shared" si="219"/>
        <v>0.54684136403750327</v>
      </c>
      <c r="P3485" t="str" cm="1">
        <f t="array" ref="P3485">IF(AND(O3485&gt;$Q$2,M3485&gt;0,M3486&lt;0,53.93&gt;A3485&gt;16.07),Peak,"")</f>
        <v/>
      </c>
    </row>
    <row r="3486" spans="1:16" x14ac:dyDescent="0.3">
      <c r="A3486">
        <v>34.823181151999897</v>
      </c>
      <c r="B3486">
        <v>-1.0356962680816599</v>
      </c>
      <c r="C3486">
        <v>-0.183069303631782</v>
      </c>
      <c r="D3486">
        <v>12.362193107604901</v>
      </c>
      <c r="E3486">
        <v>-1.36748611927032</v>
      </c>
      <c r="F3486">
        <v>3.9436090737581198E-2</v>
      </c>
      <c r="G3486">
        <v>-1.28967893123626</v>
      </c>
      <c r="H3486">
        <v>11.8000030517578</v>
      </c>
      <c r="I3486">
        <v>-28.428482055663999</v>
      </c>
      <c r="J3486">
        <v>-18.39501953125</v>
      </c>
      <c r="L3486">
        <f t="shared" si="216"/>
        <v>12.406852927288394</v>
      </c>
      <c r="M3486">
        <f t="shared" si="217"/>
        <v>0.59877533787887671</v>
      </c>
      <c r="N3486">
        <f t="shared" si="218"/>
        <v>0.35853190525196299</v>
      </c>
      <c r="O3486">
        <f t="shared" si="219"/>
        <v>0.53158869253263019</v>
      </c>
      <c r="P3486" t="str" cm="1">
        <f t="array" ref="P3486">IF(AND(O3486&gt;$Q$2,M3486&gt;0,M3487&lt;0,53.93&gt;A3486&gt;16.07),Peak,"")</f>
        <v/>
      </c>
    </row>
    <row r="3487" spans="1:16" x14ac:dyDescent="0.3">
      <c r="A3487">
        <v>34.833190917999602</v>
      </c>
      <c r="B3487">
        <v>-1.30947697162628</v>
      </c>
      <c r="C3487">
        <v>-0.48094984889030401</v>
      </c>
      <c r="D3487">
        <v>12.8920907974243</v>
      </c>
      <c r="E3487">
        <v>-1.3035347461700399</v>
      </c>
      <c r="F3487">
        <v>-7.2478197515010806E-2</v>
      </c>
      <c r="G3487">
        <v>-1.1415256261825499</v>
      </c>
      <c r="H3487">
        <v>11.8000030517578</v>
      </c>
      <c r="I3487">
        <v>-28.428482055663999</v>
      </c>
      <c r="J3487">
        <v>-18.39501953125</v>
      </c>
      <c r="L3487">
        <f t="shared" si="216"/>
        <v>12.967345442510561</v>
      </c>
      <c r="M3487">
        <f t="shared" si="217"/>
        <v>0.56049251522216714</v>
      </c>
      <c r="N3487">
        <f t="shared" si="218"/>
        <v>0.31415185962007125</v>
      </c>
      <c r="O3487">
        <f t="shared" si="219"/>
        <v>0.52812758246944647</v>
      </c>
      <c r="P3487" t="str" cm="1">
        <f t="array" ref="P3487">IF(AND(O3487&gt;$Q$2,M3487&gt;0,M3488&lt;0,53.93&gt;A3487&gt;16.07),Peak,"")</f>
        <v/>
      </c>
    </row>
    <row r="3488" spans="1:16" x14ac:dyDescent="0.3">
      <c r="A3488">
        <v>34.843170165999197</v>
      </c>
      <c r="B3488">
        <v>-0.87268525362014704</v>
      </c>
      <c r="C3488">
        <v>-0.286204844713211</v>
      </c>
      <c r="D3488">
        <v>12.9853467941284</v>
      </c>
      <c r="E3488">
        <v>-1.07117927074432</v>
      </c>
      <c r="F3488">
        <v>-0.14921931922435699</v>
      </c>
      <c r="G3488">
        <v>-0.88145810365676802</v>
      </c>
      <c r="H3488">
        <v>12.1999969482421</v>
      </c>
      <c r="I3488">
        <v>-27.437942504882798</v>
      </c>
      <c r="J3488">
        <v>-19.270980834960898</v>
      </c>
      <c r="L3488">
        <f t="shared" si="216"/>
        <v>13.017784916367457</v>
      </c>
      <c r="M3488">
        <f t="shared" si="217"/>
        <v>5.0439473856895845E-2</v>
      </c>
      <c r="N3488">
        <f t="shared" si="218"/>
        <v>2.5441405229604795E-3</v>
      </c>
      <c r="O3488">
        <f t="shared" si="219"/>
        <v>0.52908280358167292</v>
      </c>
      <c r="P3488" t="e" cm="1">
        <f t="array" ref="P3488">IF(AND(O3488&gt;$Q$2,M3488&gt;0,M3489&lt;0,53.93&gt;A3488&gt;16.07),Peak,"")</f>
        <v>#NAME?</v>
      </c>
    </row>
    <row r="3489" spans="1:16" x14ac:dyDescent="0.3">
      <c r="A3489">
        <v>34.853179931999797</v>
      </c>
      <c r="B3489">
        <v>-0.818198561668396</v>
      </c>
      <c r="C3489">
        <v>-0.45774811506271301</v>
      </c>
      <c r="D3489">
        <v>11.9813842773437</v>
      </c>
      <c r="E3489">
        <v>-0.75781953334808305</v>
      </c>
      <c r="F3489">
        <v>-0.13429762423038399</v>
      </c>
      <c r="G3489">
        <v>-0.56170302629470803</v>
      </c>
      <c r="H3489">
        <v>12.1999969482421</v>
      </c>
      <c r="I3489">
        <v>-27.437942504882798</v>
      </c>
      <c r="J3489">
        <v>-19.270980834960898</v>
      </c>
      <c r="L3489">
        <f t="shared" si="216"/>
        <v>12.018009461825969</v>
      </c>
      <c r="M3489">
        <f t="shared" si="217"/>
        <v>-0.99977545454148853</v>
      </c>
      <c r="N3489">
        <f t="shared" si="218"/>
        <v>0.99955095950364004</v>
      </c>
      <c r="O3489">
        <f t="shared" si="219"/>
        <v>0.54408839361969663</v>
      </c>
      <c r="P3489" t="str" cm="1">
        <f t="array" ref="P3489">IF(AND(O3489&gt;$Q$2,M3489&gt;0,M3490&lt;0,53.93&gt;A3489&gt;16.07),Peak,"")</f>
        <v/>
      </c>
    </row>
    <row r="3490" spans="1:16" x14ac:dyDescent="0.3">
      <c r="A3490">
        <v>34.863128661999298</v>
      </c>
      <c r="B3490">
        <v>-0.71236860752105702</v>
      </c>
      <c r="C3490">
        <v>-1.21247861534357E-2</v>
      </c>
      <c r="D3490">
        <v>10.604098320007299</v>
      </c>
      <c r="E3490">
        <v>-0.49668645858764598</v>
      </c>
      <c r="F3490">
        <v>-2.1317273378372099E-2</v>
      </c>
      <c r="G3490">
        <v>-0.26859471201896601</v>
      </c>
      <c r="H3490">
        <v>12.1999969482421</v>
      </c>
      <c r="I3490">
        <v>-27.437942504882798</v>
      </c>
      <c r="J3490">
        <v>-19.270980834960898</v>
      </c>
      <c r="L3490">
        <f t="shared" si="216"/>
        <v>10.628006267583887</v>
      </c>
      <c r="M3490">
        <f t="shared" si="217"/>
        <v>-1.3900031942420821</v>
      </c>
      <c r="N3490">
        <f t="shared" si="218"/>
        <v>1.9321088800031914</v>
      </c>
      <c r="O3490">
        <f t="shared" si="219"/>
        <v>0.55820343996394706</v>
      </c>
      <c r="P3490" t="str" cm="1">
        <f t="array" ref="P3490">IF(AND(O3490&gt;$Q$2,M3490&gt;0,M3491&lt;0,53.93&gt;A3490&gt;16.07),Peak,"")</f>
        <v/>
      </c>
    </row>
    <row r="3491" spans="1:16" x14ac:dyDescent="0.3">
      <c r="A3491">
        <v>34.873138426999503</v>
      </c>
      <c r="B3491">
        <v>-0.292641460895538</v>
      </c>
      <c r="C3491">
        <v>0.31389725208282399</v>
      </c>
      <c r="D3491">
        <v>9.0655975341796804</v>
      </c>
      <c r="E3491">
        <v>-0.37517920136451699</v>
      </c>
      <c r="F3491">
        <v>0.15241643786430301</v>
      </c>
      <c r="G3491">
        <v>-5.3292516618967001E-2</v>
      </c>
      <c r="H3491">
        <v>12.5</v>
      </c>
      <c r="I3491">
        <v>-26.942672729492099</v>
      </c>
      <c r="J3491">
        <v>-19.368301391601499</v>
      </c>
      <c r="L3491">
        <f t="shared" si="216"/>
        <v>9.0757495096121357</v>
      </c>
      <c r="M3491">
        <f t="shared" si="217"/>
        <v>-1.552256757971751</v>
      </c>
      <c r="N3491">
        <f t="shared" si="218"/>
        <v>2.4095010426689711</v>
      </c>
      <c r="O3491">
        <f t="shared" si="219"/>
        <v>0.53976753439471881</v>
      </c>
      <c r="P3491" t="str" cm="1">
        <f t="array" ref="P3491">IF(AND(O3491&gt;$Q$2,M3491&gt;0,M3492&lt;0,53.93&gt;A3491&gt;16.07),Peak,"")</f>
        <v/>
      </c>
    </row>
    <row r="3492" spans="1:16" x14ac:dyDescent="0.3">
      <c r="A3492">
        <v>34.883148192999201</v>
      </c>
      <c r="B3492">
        <v>0.105231173336505</v>
      </c>
      <c r="C3492">
        <v>0.97612017393112105</v>
      </c>
      <c r="D3492">
        <v>7.7152562141418404</v>
      </c>
      <c r="E3492">
        <v>-0.36345517635345398</v>
      </c>
      <c r="F3492">
        <v>0.36345437169075001</v>
      </c>
      <c r="G3492">
        <v>5.1160391420125899E-2</v>
      </c>
      <c r="H3492">
        <v>12.5</v>
      </c>
      <c r="I3492">
        <v>-26.942672729492099</v>
      </c>
      <c r="J3492">
        <v>-19.368301391601499</v>
      </c>
      <c r="L3492">
        <f t="shared" si="216"/>
        <v>7.7774714813782104</v>
      </c>
      <c r="M3492">
        <f t="shared" si="217"/>
        <v>-1.2982780282339252</v>
      </c>
      <c r="N3492">
        <f t="shared" si="218"/>
        <v>1.6855258385949687</v>
      </c>
      <c r="O3492">
        <f t="shared" si="219"/>
        <v>0.5246608274111223</v>
      </c>
      <c r="P3492" t="str" cm="1">
        <f t="array" ref="P3492">IF(AND(O3492&gt;$Q$2,M3492&gt;0,M3493&lt;0,53.93&gt;A3492&gt;16.07),Peak,"")</f>
        <v/>
      </c>
    </row>
    <row r="3493" spans="1:16" x14ac:dyDescent="0.3">
      <c r="A3493">
        <v>34.893127440999699</v>
      </c>
      <c r="B3493">
        <v>0.33215928077697698</v>
      </c>
      <c r="C3493">
        <v>1.2195140123367301</v>
      </c>
      <c r="D3493">
        <v>6.6810564994812003</v>
      </c>
      <c r="E3493">
        <v>-0.40395760536193798</v>
      </c>
      <c r="F3493">
        <v>0.54571497440338101</v>
      </c>
      <c r="G3493">
        <v>7.5675055384635898E-2</v>
      </c>
      <c r="H3493">
        <v>12.5</v>
      </c>
      <c r="I3493">
        <v>-26.942672729492099</v>
      </c>
      <c r="J3493">
        <v>-19.368301391601499</v>
      </c>
      <c r="L3493">
        <f t="shared" si="216"/>
        <v>6.7995632332784357</v>
      </c>
      <c r="M3493">
        <f t="shared" si="217"/>
        <v>-0.97790824809977472</v>
      </c>
      <c r="N3493">
        <f t="shared" si="218"/>
        <v>0.95630454170157053</v>
      </c>
      <c r="O3493">
        <f t="shared" si="219"/>
        <v>0.51248025585106205</v>
      </c>
      <c r="P3493" t="str" cm="1">
        <f t="array" ref="P3493">IF(AND(O3493&gt;$Q$2,M3493&gt;0,M3494&lt;0,53.93&gt;A3493&gt;16.07),Peak,"")</f>
        <v/>
      </c>
    </row>
    <row r="3494" spans="1:16" x14ac:dyDescent="0.3">
      <c r="A3494">
        <v>34.903106688999202</v>
      </c>
      <c r="B3494">
        <v>0.37062928080558699</v>
      </c>
      <c r="C3494">
        <v>1.2931609153747501</v>
      </c>
      <c r="D3494">
        <v>6.0721230506896902</v>
      </c>
      <c r="E3494">
        <v>-0.47963264584541299</v>
      </c>
      <c r="F3494">
        <v>0.63524645566940297</v>
      </c>
      <c r="G3494">
        <v>5.32919839024543E-2</v>
      </c>
      <c r="H3494">
        <v>12.6999969482421</v>
      </c>
      <c r="I3494">
        <v>-26.5464477539062</v>
      </c>
      <c r="J3494">
        <v>-19.7575988769531</v>
      </c>
      <c r="L3494">
        <f t="shared" si="216"/>
        <v>6.2193496090475895</v>
      </c>
      <c r="M3494">
        <f t="shared" si="217"/>
        <v>-0.58021362423084621</v>
      </c>
      <c r="N3494">
        <f t="shared" si="218"/>
        <v>0.33664784974309359</v>
      </c>
      <c r="O3494">
        <f t="shared" si="219"/>
        <v>0.51408373472137325</v>
      </c>
      <c r="P3494" t="str" cm="1">
        <f t="array" ref="P3494">IF(AND(O3494&gt;$Q$2,M3494&gt;0,M3495&lt;0,53.93&gt;A3494&gt;16.07),Peak,"")</f>
        <v/>
      </c>
    </row>
    <row r="3495" spans="1:16" x14ac:dyDescent="0.3">
      <c r="A3495">
        <v>34.913116454999901</v>
      </c>
      <c r="B3495">
        <v>0.402512967586517</v>
      </c>
      <c r="C3495">
        <v>1.3739928007125799</v>
      </c>
      <c r="D3495">
        <v>5.4634885787963796</v>
      </c>
      <c r="E3495">
        <v>-0.57449364662170399</v>
      </c>
      <c r="F3495">
        <v>0.62565374374389604</v>
      </c>
      <c r="G3495">
        <v>1.1724034324288301E-2</v>
      </c>
      <c r="H3495">
        <v>12.6999969482421</v>
      </c>
      <c r="I3495">
        <v>-26.5464477539062</v>
      </c>
      <c r="J3495">
        <v>-19.7575988769531</v>
      </c>
      <c r="L3495">
        <f t="shared" si="216"/>
        <v>5.6479713487343215</v>
      </c>
      <c r="M3495">
        <f t="shared" si="217"/>
        <v>-0.57137826031326799</v>
      </c>
      <c r="N3495">
        <f t="shared" si="218"/>
        <v>0.32647311635861664</v>
      </c>
      <c r="O3495">
        <f t="shared" si="219"/>
        <v>0.51155640881542042</v>
      </c>
      <c r="P3495" t="str" cm="1">
        <f t="array" ref="P3495">IF(AND(O3495&gt;$Q$2,M3495&gt;0,M3496&lt;0,53.93&gt;A3495&gt;16.07),Peak,"")</f>
        <v/>
      </c>
    </row>
    <row r="3496" spans="1:16" x14ac:dyDescent="0.3">
      <c r="A3496">
        <v>34.923095702999397</v>
      </c>
      <c r="B3496">
        <v>0.29204270243644698</v>
      </c>
      <c r="C3496">
        <v>1.7344431877136199</v>
      </c>
      <c r="D3496">
        <v>4.9859814643859801</v>
      </c>
      <c r="E3496">
        <v>-0.67042016983032204</v>
      </c>
      <c r="F3496">
        <v>0.55104398727416903</v>
      </c>
      <c r="G3496">
        <v>-3.9436887949705103E-2</v>
      </c>
      <c r="H3496">
        <v>12.6999969482421</v>
      </c>
      <c r="I3496">
        <v>-26.5464477539062</v>
      </c>
      <c r="J3496">
        <v>-19.7575988769531</v>
      </c>
      <c r="L3496">
        <f t="shared" si="216"/>
        <v>5.2871157803336528</v>
      </c>
      <c r="M3496">
        <f t="shared" si="217"/>
        <v>-0.36085556840066868</v>
      </c>
      <c r="N3496">
        <f t="shared" si="218"/>
        <v>0.13021674124576968</v>
      </c>
      <c r="O3496">
        <f t="shared" si="219"/>
        <v>0.51020027771084331</v>
      </c>
      <c r="P3496" t="str" cm="1">
        <f t="array" ref="P3496">IF(AND(O3496&gt;$Q$2,M3496&gt;0,M3497&lt;0,53.93&gt;A3496&gt;16.07),Peak,"")</f>
        <v/>
      </c>
    </row>
    <row r="3497" spans="1:16" x14ac:dyDescent="0.3">
      <c r="A3497">
        <v>34.933074950999902</v>
      </c>
      <c r="B3497">
        <v>0.31284943222999501</v>
      </c>
      <c r="C3497">
        <v>1.5661931037902801</v>
      </c>
      <c r="D3497">
        <v>4.8844928741454998</v>
      </c>
      <c r="E3497">
        <v>-0.72691011428832997</v>
      </c>
      <c r="F3497">
        <v>0.42314219474792403</v>
      </c>
      <c r="G3497">
        <v>-8.6334086954593603E-2</v>
      </c>
      <c r="H3497">
        <v>12.5999908447265</v>
      </c>
      <c r="I3497">
        <v>-26.1502380371093</v>
      </c>
      <c r="J3497">
        <v>-19.7575988769531</v>
      </c>
      <c r="L3497">
        <f t="shared" si="216"/>
        <v>5.1389791051516278</v>
      </c>
      <c r="M3497">
        <f t="shared" si="217"/>
        <v>-0.148136675182025</v>
      </c>
      <c r="N3497">
        <f t="shared" si="218"/>
        <v>2.1944474533984782E-2</v>
      </c>
      <c r="O3497">
        <f t="shared" si="219"/>
        <v>0.51079200634935984</v>
      </c>
      <c r="P3497" t="str" cm="1">
        <f t="array" ref="P3497">IF(AND(O3497&gt;$Q$2,M3497&gt;0,M3498&lt;0,53.93&gt;A3497&gt;16.07),Peak,"")</f>
        <v/>
      </c>
    </row>
    <row r="3498" spans="1:16" x14ac:dyDescent="0.3">
      <c r="A3498">
        <v>34.943054198999498</v>
      </c>
      <c r="B3498">
        <v>-8.6071014404296806E-2</v>
      </c>
      <c r="C3498">
        <v>1.72411465644836</v>
      </c>
      <c r="D3498">
        <v>4.8904800415039</v>
      </c>
      <c r="E3498">
        <v>-0.71944898366928101</v>
      </c>
      <c r="F3498">
        <v>0.25793513655662498</v>
      </c>
      <c r="G3498">
        <v>-0.12577071785926799</v>
      </c>
      <c r="H3498">
        <v>12.5999908447265</v>
      </c>
      <c r="I3498">
        <v>-26.1502380371093</v>
      </c>
      <c r="J3498">
        <v>-19.7575988769531</v>
      </c>
      <c r="L3498">
        <f t="shared" si="216"/>
        <v>5.1862100424537978</v>
      </c>
      <c r="M3498">
        <f t="shared" si="217"/>
        <v>4.7230937302169984E-2</v>
      </c>
      <c r="N3498">
        <f t="shared" si="218"/>
        <v>2.2307614384415122E-3</v>
      </c>
      <c r="O3498">
        <f t="shared" si="219"/>
        <v>0.51138552431932272</v>
      </c>
      <c r="P3498" t="e" cm="1">
        <f t="array" ref="P3498">IF(AND(O3498&gt;$Q$2,M3498&gt;0,M3499&lt;0,53.93&gt;A3498&gt;16.07),Peak,"")</f>
        <v>#NAME?</v>
      </c>
    </row>
    <row r="3499" spans="1:16" x14ac:dyDescent="0.3">
      <c r="A3499">
        <v>34.9530334469991</v>
      </c>
      <c r="B3499">
        <v>-2.0657043904065999E-2</v>
      </c>
      <c r="C3499">
        <v>1.5808625221252399</v>
      </c>
      <c r="D3499">
        <v>4.6069698333740199</v>
      </c>
      <c r="E3499">
        <v>-0.66828805208206099</v>
      </c>
      <c r="F3499">
        <v>9.5925994217395699E-2</v>
      </c>
      <c r="G3499">
        <v>-0.15241697430610601</v>
      </c>
      <c r="H3499">
        <v>12.5999908447265</v>
      </c>
      <c r="I3499">
        <v>-26.1502380371093</v>
      </c>
      <c r="J3499">
        <v>-19.7575988769531</v>
      </c>
      <c r="L3499">
        <f t="shared" si="216"/>
        <v>4.8707005731148447</v>
      </c>
      <c r="M3499">
        <f t="shared" si="217"/>
        <v>-0.31550946933895307</v>
      </c>
      <c r="N3499">
        <f t="shared" si="218"/>
        <v>9.9546225242547776E-2</v>
      </c>
      <c r="O3499">
        <f t="shared" si="219"/>
        <v>0.51133917763776571</v>
      </c>
      <c r="P3499" t="str" cm="1">
        <f t="array" ref="P3499">IF(AND(O3499&gt;$Q$2,M3499&gt;0,M3500&lt;0,53.93&gt;A3499&gt;16.07),Peak,"")</f>
        <v/>
      </c>
    </row>
    <row r="3500" spans="1:16" x14ac:dyDescent="0.3">
      <c r="A3500">
        <v>34.9630432129997</v>
      </c>
      <c r="B3500">
        <v>-0.163909152150154</v>
      </c>
      <c r="C3500">
        <v>1.7914745807647701</v>
      </c>
      <c r="D3500">
        <v>4.4626698493957502</v>
      </c>
      <c r="E3500">
        <v>-0.59900832176208496</v>
      </c>
      <c r="F3500">
        <v>-5.4358847439289003E-2</v>
      </c>
      <c r="G3500">
        <v>-0.166272863745689</v>
      </c>
      <c r="H3500">
        <v>12.9000091552734</v>
      </c>
      <c r="I3500">
        <v>-25.6549682617187</v>
      </c>
      <c r="J3500">
        <v>-20.3415832519531</v>
      </c>
      <c r="L3500">
        <f t="shared" si="216"/>
        <v>4.8116181860566183</v>
      </c>
      <c r="M3500">
        <f t="shared" si="217"/>
        <v>-5.9082387058226438E-2</v>
      </c>
      <c r="N3500">
        <f t="shared" si="218"/>
        <v>3.490728460498083E-3</v>
      </c>
      <c r="O3500">
        <f t="shared" si="219"/>
        <v>0.50952134402436455</v>
      </c>
      <c r="P3500" t="str" cm="1">
        <f t="array" ref="P3500">IF(AND(O3500&gt;$Q$2,M3500&gt;0,M3501&lt;0,53.93&gt;A3500&gt;16.07),Peak,"")</f>
        <v/>
      </c>
    </row>
    <row r="3501" spans="1:16" x14ac:dyDescent="0.3">
      <c r="A3501">
        <v>34.973022460999303</v>
      </c>
      <c r="B3501">
        <v>-0.39203476905822698</v>
      </c>
      <c r="C3501">
        <v>1.62262570858001</v>
      </c>
      <c r="D3501">
        <v>4.3077421188354403</v>
      </c>
      <c r="E3501">
        <v>-0.51374000310897805</v>
      </c>
      <c r="F3501">
        <v>-0.199314445257186</v>
      </c>
      <c r="G3501">
        <v>-0.169470250606536</v>
      </c>
      <c r="H3501">
        <v>12.9000091552734</v>
      </c>
      <c r="I3501">
        <v>-25.6549682617187</v>
      </c>
      <c r="J3501">
        <v>-20.3415832519531</v>
      </c>
      <c r="L3501">
        <f t="shared" si="216"/>
        <v>4.6198752810746049</v>
      </c>
      <c r="M3501">
        <f t="shared" si="217"/>
        <v>-0.19174290498201341</v>
      </c>
      <c r="N3501">
        <f t="shared" si="218"/>
        <v>3.6765341610941422E-2</v>
      </c>
      <c r="O3501">
        <f t="shared" si="219"/>
        <v>0.50949528855644721</v>
      </c>
      <c r="P3501" t="str" cm="1">
        <f t="array" ref="P3501">IF(AND(O3501&gt;$Q$2,M3501&gt;0,M3502&lt;0,53.93&gt;A3501&gt;16.07),Peak,"")</f>
        <v/>
      </c>
    </row>
    <row r="3502" spans="1:16" x14ac:dyDescent="0.3">
      <c r="A3502">
        <v>34.983001708999801</v>
      </c>
      <c r="B3502">
        <v>-0.402512967586517</v>
      </c>
      <c r="C3502">
        <v>1.62352383136749</v>
      </c>
      <c r="D3502">
        <v>4.5241918563842702</v>
      </c>
      <c r="E3502">
        <v>-0.39223301410674999</v>
      </c>
      <c r="F3502">
        <v>-0.33041360974311801</v>
      </c>
      <c r="G3502">
        <v>-0.17373397946357699</v>
      </c>
      <c r="H3502">
        <v>12.9000091552734</v>
      </c>
      <c r="I3502">
        <v>-25.6549682617187</v>
      </c>
      <c r="J3502">
        <v>-20.3415832519531</v>
      </c>
      <c r="L3502">
        <f t="shared" si="216"/>
        <v>4.8235006243875649</v>
      </c>
      <c r="M3502">
        <f t="shared" si="217"/>
        <v>0.20362534331296001</v>
      </c>
      <c r="N3502">
        <f t="shared" si="218"/>
        <v>4.1463280439320828E-2</v>
      </c>
      <c r="O3502">
        <f t="shared" si="219"/>
        <v>0.5104329749626596</v>
      </c>
      <c r="P3502" t="e" cm="1">
        <f t="array" ref="P3502">IF(AND(O3502&gt;$Q$2,M3502&gt;0,M3503&lt;0,53.93&gt;A3502&gt;16.07),Peak,"")</f>
        <v>#NAME?</v>
      </c>
    </row>
    <row r="3503" spans="1:16" x14ac:dyDescent="0.3">
      <c r="A3503">
        <v>34.992980956999403</v>
      </c>
      <c r="B3503">
        <v>-0.56417679786682096</v>
      </c>
      <c r="C3503">
        <v>1.69013535976409</v>
      </c>
      <c r="D3503">
        <v>4.2869353294372496</v>
      </c>
      <c r="E3503">
        <v>-0.246211633086204</v>
      </c>
      <c r="F3503">
        <v>-0.43060386180877602</v>
      </c>
      <c r="G3503">
        <v>-0.185458004474639</v>
      </c>
      <c r="H3503">
        <v>12.6000061035156</v>
      </c>
      <c r="I3503">
        <v>-25.357803344726499</v>
      </c>
      <c r="J3503">
        <v>-20.925552368163999</v>
      </c>
      <c r="L3503">
        <f t="shared" si="216"/>
        <v>4.6424850578492345</v>
      </c>
      <c r="M3503">
        <f t="shared" si="217"/>
        <v>-0.1810155665383304</v>
      </c>
      <c r="N3503">
        <f t="shared" si="218"/>
        <v>3.2766635329192717E-2</v>
      </c>
      <c r="O3503">
        <f t="shared" si="219"/>
        <v>0.51280139492866972</v>
      </c>
      <c r="P3503" t="str" cm="1">
        <f t="array" ref="P3503">IF(AND(O3503&gt;$Q$2,M3503&gt;0,M3504&lt;0,53.93&gt;A3503&gt;16.07),Peak,"")</f>
        <v/>
      </c>
    </row>
    <row r="3504" spans="1:16" x14ac:dyDescent="0.3">
      <c r="A3504">
        <v>35.002990723000003</v>
      </c>
      <c r="B3504">
        <v>-0.62749511003494196</v>
      </c>
      <c r="C3504">
        <v>1.7598903179168699</v>
      </c>
      <c r="D3504">
        <v>4.2974133491516104</v>
      </c>
      <c r="E3504">
        <v>-0.11830986291170099</v>
      </c>
      <c r="F3504">
        <v>-0.52120113372802701</v>
      </c>
      <c r="G3504">
        <v>-0.218499585986137</v>
      </c>
      <c r="H3504">
        <v>12.6000061035156</v>
      </c>
      <c r="I3504">
        <v>-25.357803344726499</v>
      </c>
      <c r="J3504">
        <v>-20.925552368163999</v>
      </c>
      <c r="L3504">
        <f t="shared" si="216"/>
        <v>4.6860138217553056</v>
      </c>
      <c r="M3504">
        <f t="shared" si="217"/>
        <v>4.3528763906071077E-2</v>
      </c>
      <c r="N3504">
        <f t="shared" si="218"/>
        <v>1.8947532871904762E-3</v>
      </c>
      <c r="O3504">
        <f t="shared" si="219"/>
        <v>0.51263972677955061</v>
      </c>
      <c r="P3504" t="str" cm="1">
        <f t="array" ref="P3504">IF(AND(O3504&gt;$Q$2,M3504&gt;0,M3505&lt;0,53.93&gt;A3504&gt;16.07),Peak,"")</f>
        <v/>
      </c>
    </row>
    <row r="3505" spans="1:16" x14ac:dyDescent="0.3">
      <c r="A3505">
        <v>35.012969969999098</v>
      </c>
      <c r="B3505">
        <v>-0.66925829648971502</v>
      </c>
      <c r="C3505">
        <v>1.7459692955017001</v>
      </c>
      <c r="D3505">
        <v>4.45713138580322</v>
      </c>
      <c r="E3505">
        <v>-4.47661392390728E-2</v>
      </c>
      <c r="F3505">
        <v>-0.63204938173294001</v>
      </c>
      <c r="G3505">
        <v>-0.27072629332542397</v>
      </c>
      <c r="H3505">
        <v>12.6000061035156</v>
      </c>
      <c r="I3505">
        <v>-25.357803344726499</v>
      </c>
      <c r="J3505">
        <v>-20.925552368163999</v>
      </c>
      <c r="L3505">
        <f t="shared" si="216"/>
        <v>4.8334600069274547</v>
      </c>
      <c r="M3505">
        <f t="shared" si="217"/>
        <v>0.14744618517214914</v>
      </c>
      <c r="N3505">
        <f t="shared" si="218"/>
        <v>2.1740377521819693E-2</v>
      </c>
      <c r="O3505">
        <f t="shared" si="219"/>
        <v>0.51672133767993234</v>
      </c>
      <c r="P3505" t="str" cm="1">
        <f t="array" ref="P3505">IF(AND(O3505&gt;$Q$2,M3505&gt;0,M3506&lt;0,53.93&gt;A3505&gt;16.07),Peak,"")</f>
        <v/>
      </c>
    </row>
    <row r="3506" spans="1:16" x14ac:dyDescent="0.3">
      <c r="A3506">
        <v>35.022979735999797</v>
      </c>
      <c r="B3506">
        <v>-1.23657846450805</v>
      </c>
      <c r="C3506">
        <v>1.86137926578521</v>
      </c>
      <c r="D3506">
        <v>4.8020143508911097</v>
      </c>
      <c r="E3506">
        <v>0</v>
      </c>
      <c r="F3506">
        <v>-0.74183201789855902</v>
      </c>
      <c r="G3506">
        <v>-0.306965261697769</v>
      </c>
      <c r="H3506">
        <v>12.3000030517578</v>
      </c>
      <c r="I3506">
        <v>-25.1596984863281</v>
      </c>
      <c r="J3506">
        <v>-20.730880737304599</v>
      </c>
      <c r="L3506">
        <f t="shared" si="216"/>
        <v>5.2965272486927075</v>
      </c>
      <c r="M3506">
        <f t="shared" si="217"/>
        <v>0.46306724176525282</v>
      </c>
      <c r="N3506">
        <f t="shared" si="218"/>
        <v>0.21443127039607912</v>
      </c>
      <c r="O3506">
        <f t="shared" si="219"/>
        <v>0.52943763212733541</v>
      </c>
      <c r="P3506" t="str" cm="1">
        <f t="array" ref="P3506">IF(AND(O3506&gt;$Q$2,M3506&gt;0,M3507&lt;0,53.93&gt;A3506&gt;16.07),Peak,"")</f>
        <v/>
      </c>
    </row>
    <row r="3507" spans="1:16" x14ac:dyDescent="0.3">
      <c r="A3507">
        <v>35.032989501999502</v>
      </c>
      <c r="B3507">
        <v>-1.48416364192962</v>
      </c>
      <c r="C3507">
        <v>1.9848724603652901</v>
      </c>
      <c r="D3507">
        <v>5.0243020057678196</v>
      </c>
      <c r="E3507">
        <v>4.9028795212507199E-2</v>
      </c>
      <c r="F3507">
        <v>-0.85161447525024403</v>
      </c>
      <c r="G3507">
        <v>-0.306965261697769</v>
      </c>
      <c r="H3507">
        <v>12.3000030517578</v>
      </c>
      <c r="I3507">
        <v>-25.1596984863281</v>
      </c>
      <c r="J3507">
        <v>-20.730880737304599</v>
      </c>
      <c r="L3507">
        <f t="shared" si="216"/>
        <v>5.6023272882887598</v>
      </c>
      <c r="M3507">
        <f t="shared" si="217"/>
        <v>0.30580003959605229</v>
      </c>
      <c r="N3507">
        <f t="shared" si="218"/>
        <v>9.3513664216947151E-2</v>
      </c>
      <c r="O3507">
        <f t="shared" si="219"/>
        <v>0.53964741217679413</v>
      </c>
      <c r="P3507" t="str" cm="1">
        <f t="array" ref="P3507">IF(AND(O3507&gt;$Q$2,M3507&gt;0,M3508&lt;0,53.93&gt;A3507&gt;16.07),Peak,"")</f>
        <v/>
      </c>
    </row>
    <row r="3508" spans="1:16" x14ac:dyDescent="0.3">
      <c r="A3508">
        <v>35.04296875</v>
      </c>
      <c r="B3508">
        <v>-1.8268011808395299</v>
      </c>
      <c r="C3508">
        <v>2.3561005592346098</v>
      </c>
      <c r="D3508">
        <v>5.76136922836303</v>
      </c>
      <c r="E3508">
        <v>0.14069187641143799</v>
      </c>
      <c r="F3508">
        <v>-0.986977338790893</v>
      </c>
      <c r="G3508">
        <v>-0.26113361120223999</v>
      </c>
      <c r="H3508">
        <v>12.3000030517578</v>
      </c>
      <c r="I3508">
        <v>-25.1596984863281</v>
      </c>
      <c r="J3508">
        <v>-20.730880737304599</v>
      </c>
      <c r="L3508">
        <f t="shared" si="216"/>
        <v>6.4870476940647475</v>
      </c>
      <c r="M3508">
        <f t="shared" si="217"/>
        <v>0.88472040577598765</v>
      </c>
      <c r="N3508">
        <f t="shared" si="218"/>
        <v>0.78273019639642827</v>
      </c>
      <c r="O3508">
        <f t="shared" si="219"/>
        <v>0.57050675411954488</v>
      </c>
      <c r="P3508" t="str" cm="1">
        <f t="array" ref="P3508">IF(AND(O3508&gt;$Q$2,M3508&gt;0,M3509&lt;0,53.93&gt;A3508&gt;16.07),Peak,"")</f>
        <v/>
      </c>
    </row>
    <row r="3509" spans="1:16" x14ac:dyDescent="0.3">
      <c r="A3509">
        <v>35.052947997999503</v>
      </c>
      <c r="B3509">
        <v>-1.7910255193710301</v>
      </c>
      <c r="C3509">
        <v>2.4313938617706299</v>
      </c>
      <c r="D3509">
        <v>6.3285398483276296</v>
      </c>
      <c r="E3509">
        <v>0.26433044672012301</v>
      </c>
      <c r="F3509">
        <v>-1.1532502174377399</v>
      </c>
      <c r="G3509">
        <v>-0.19185332953929901</v>
      </c>
      <c r="H3509">
        <v>11.1999969482421</v>
      </c>
      <c r="I3509">
        <v>-25.555908203125</v>
      </c>
      <c r="J3509">
        <v>-20.5362243652343</v>
      </c>
      <c r="L3509">
        <f t="shared" si="216"/>
        <v>7.0121227266759147</v>
      </c>
      <c r="M3509">
        <f t="shared" si="217"/>
        <v>0.52507503261116728</v>
      </c>
      <c r="N3509">
        <f t="shared" si="218"/>
        <v>0.27570378987161837</v>
      </c>
      <c r="O3509">
        <f t="shared" si="219"/>
        <v>0.58247006829908043</v>
      </c>
      <c r="P3509" t="str" cm="1">
        <f t="array" ref="P3509">IF(AND(O3509&gt;$Q$2,M3509&gt;0,M3510&lt;0,53.93&gt;A3509&gt;16.07),Peak,"")</f>
        <v/>
      </c>
    </row>
    <row r="3510" spans="1:16" x14ac:dyDescent="0.3">
      <c r="A3510">
        <v>35.062957763999201</v>
      </c>
      <c r="B3510">
        <v>-1.8646724224090501</v>
      </c>
      <c r="C3510">
        <v>2.5574316978454501</v>
      </c>
      <c r="D3510">
        <v>7.4447684288024902</v>
      </c>
      <c r="E3510">
        <v>0.36238858103752097</v>
      </c>
      <c r="F3510">
        <v>-1.3514983654022199</v>
      </c>
      <c r="G3510">
        <v>-0.13962660729885101</v>
      </c>
      <c r="H3510">
        <v>11.1999969482421</v>
      </c>
      <c r="I3510">
        <v>-25.555908203125</v>
      </c>
      <c r="J3510">
        <v>-20.5362243652343</v>
      </c>
      <c r="L3510">
        <f t="shared" si="216"/>
        <v>8.0896252750378856</v>
      </c>
      <c r="M3510">
        <f t="shared" si="217"/>
        <v>1.0775025483619709</v>
      </c>
      <c r="N3510">
        <f t="shared" si="218"/>
        <v>1.1610117417265415</v>
      </c>
      <c r="O3510">
        <f t="shared" si="219"/>
        <v>0.59796955658906759</v>
      </c>
      <c r="P3510" t="str" cm="1">
        <f t="array" ref="P3510">IF(AND(O3510&gt;$Q$2,M3510&gt;0,M3511&lt;0,53.93&gt;A3510&gt;16.07),Peak,"")</f>
        <v/>
      </c>
    </row>
    <row r="3511" spans="1:16" x14ac:dyDescent="0.3">
      <c r="A3511">
        <v>35.072937011999699</v>
      </c>
      <c r="B3511">
        <v>-1.6530125141143699</v>
      </c>
      <c r="C3511">
        <v>2.6234445571899401</v>
      </c>
      <c r="D3511">
        <v>7.9435315132141104</v>
      </c>
      <c r="E3511">
        <v>0.37517866492271401</v>
      </c>
      <c r="F3511">
        <v>-1.56573414802551</v>
      </c>
      <c r="G3511">
        <v>-0.14921931922435699</v>
      </c>
      <c r="H3511">
        <v>11.1999969482421</v>
      </c>
      <c r="I3511">
        <v>-25.555908203125</v>
      </c>
      <c r="J3511">
        <v>-20.5362243652343</v>
      </c>
      <c r="L3511">
        <f t="shared" si="216"/>
        <v>8.5272858881295797</v>
      </c>
      <c r="M3511">
        <f t="shared" si="217"/>
        <v>0.43766061309169402</v>
      </c>
      <c r="N3511">
        <f t="shared" si="218"/>
        <v>0.19154681225179748</v>
      </c>
      <c r="O3511">
        <f t="shared" si="219"/>
        <v>0.58688221203150959</v>
      </c>
      <c r="P3511" t="str" cm="1">
        <f t="array" ref="P3511">IF(AND(O3511&gt;$Q$2,M3511&gt;0,M3512&lt;0,53.93&gt;A3511&gt;16.07),Peak,"")</f>
        <v/>
      </c>
    </row>
    <row r="3512" spans="1:16" x14ac:dyDescent="0.3">
      <c r="A3512">
        <v>35.082946776999897</v>
      </c>
      <c r="B3512">
        <v>-1.6001724004745399</v>
      </c>
      <c r="C3512">
        <v>2.64140725135803</v>
      </c>
      <c r="D3512">
        <v>9.3362350463867099</v>
      </c>
      <c r="E3512">
        <v>0.26539626717567399</v>
      </c>
      <c r="F3512">
        <v>-1.75545537471771</v>
      </c>
      <c r="G3512">
        <v>-0.243014246225357</v>
      </c>
      <c r="H3512">
        <v>9.8000030517578107</v>
      </c>
      <c r="I3512">
        <v>-25.6549682617187</v>
      </c>
      <c r="J3512">
        <v>-21.0228881835937</v>
      </c>
      <c r="L3512">
        <f t="shared" si="216"/>
        <v>9.8337616820902607</v>
      </c>
      <c r="M3512">
        <f t="shared" si="217"/>
        <v>1.306475793960681</v>
      </c>
      <c r="N3512">
        <f t="shared" si="218"/>
        <v>1.7068790002051919</v>
      </c>
      <c r="O3512">
        <f t="shared" si="219"/>
        <v>0.58542190493476232</v>
      </c>
      <c r="P3512" t="str" cm="1">
        <f t="array" ref="P3512">IF(AND(O3512&gt;$Q$2,M3512&gt;0,M3513&lt;0,53.93&gt;A3512&gt;16.07),Peak,"")</f>
        <v/>
      </c>
    </row>
    <row r="3513" spans="1:16" x14ac:dyDescent="0.3">
      <c r="A3513">
        <v>35.0929260249995</v>
      </c>
      <c r="B3513">
        <v>-1.4751822948455799</v>
      </c>
      <c r="C3513">
        <v>2.4037015438079798</v>
      </c>
      <c r="D3513">
        <v>10.0734519958496</v>
      </c>
      <c r="E3513">
        <v>2.66457255929708E-2</v>
      </c>
      <c r="F3513">
        <v>-1.89294981956481</v>
      </c>
      <c r="G3513">
        <v>-0.40182545781135498</v>
      </c>
      <c r="H3513">
        <v>9.8000030517578107</v>
      </c>
      <c r="I3513">
        <v>-25.6549682617187</v>
      </c>
      <c r="J3513">
        <v>-21.0228881835937</v>
      </c>
      <c r="L3513">
        <f t="shared" si="216"/>
        <v>10.460802026012013</v>
      </c>
      <c r="M3513">
        <f t="shared" si="217"/>
        <v>0.62704034392175245</v>
      </c>
      <c r="N3513">
        <f t="shared" si="218"/>
        <v>0.39317959290550958</v>
      </c>
      <c r="O3513">
        <f t="shared" si="219"/>
        <v>0.55218921849274427</v>
      </c>
      <c r="P3513" t="str" cm="1">
        <f t="array" ref="P3513">IF(AND(O3513&gt;$Q$2,M3513&gt;0,M3514&lt;0,53.93&gt;A3513&gt;16.07),Peak,"")</f>
        <v/>
      </c>
    </row>
    <row r="3514" spans="1:16" x14ac:dyDescent="0.3">
      <c r="A3514">
        <v>35.102905272999998</v>
      </c>
      <c r="B3514">
        <v>-1.5338603258132899</v>
      </c>
      <c r="C3514">
        <v>2.1927900314331001</v>
      </c>
      <c r="D3514">
        <v>11.9544410705566</v>
      </c>
      <c r="E3514">
        <v>-0.246211633086204</v>
      </c>
      <c r="F3514">
        <v>-1.9345180988311701</v>
      </c>
      <c r="G3514">
        <v>-0.60646891593933105</v>
      </c>
      <c r="H3514">
        <v>9.8000030517578107</v>
      </c>
      <c r="I3514">
        <v>-25.6549682617187</v>
      </c>
      <c r="J3514">
        <v>-21.0228881835937</v>
      </c>
      <c r="L3514">
        <f t="shared" si="216"/>
        <v>12.250294565048909</v>
      </c>
      <c r="M3514">
        <f t="shared" si="217"/>
        <v>1.7894925390368961</v>
      </c>
      <c r="N3514">
        <f t="shared" si="218"/>
        <v>3.202283547268717</v>
      </c>
      <c r="O3514">
        <f t="shared" si="219"/>
        <v>0.55549394366612703</v>
      </c>
      <c r="P3514" t="str" cm="1">
        <f t="array" ref="P3514">IF(AND(O3514&gt;$Q$2,M3514&gt;0,M3515&lt;0,53.93&gt;A3514&gt;16.07),Peak,"")</f>
        <v/>
      </c>
    </row>
    <row r="3515" spans="1:16" x14ac:dyDescent="0.3">
      <c r="A3515">
        <v>35.1128845209996</v>
      </c>
      <c r="B3515">
        <v>-1.5431410074234</v>
      </c>
      <c r="C3515">
        <v>1.8863772153854299</v>
      </c>
      <c r="D3515">
        <v>13.1980543136596</v>
      </c>
      <c r="E3515">
        <v>-0.449788987636566</v>
      </c>
      <c r="F3515">
        <v>-1.8428549766540501</v>
      </c>
      <c r="G3515">
        <v>-0.81537574529647805</v>
      </c>
      <c r="H3515">
        <v>9.1999969482421804</v>
      </c>
      <c r="I3515">
        <v>-25.0606384277343</v>
      </c>
      <c r="J3515">
        <v>-21.217544555663999</v>
      </c>
      <c r="L3515">
        <f t="shared" si="216"/>
        <v>13.421189993209461</v>
      </c>
      <c r="M3515">
        <f t="shared" si="217"/>
        <v>1.1708954281605521</v>
      </c>
      <c r="N3515">
        <f t="shared" si="218"/>
        <v>1.3709961036872826</v>
      </c>
      <c r="O3515">
        <f t="shared" si="219"/>
        <v>0.48877970338643245</v>
      </c>
      <c r="P3515" t="str" cm="1">
        <f t="array" ref="P3515">IF(AND(O3515&gt;$Q$2,M3515&gt;0,M3516&lt;0,53.93&gt;A3515&gt;16.07),Peak,"")</f>
        <v/>
      </c>
    </row>
    <row r="3516" spans="1:16" x14ac:dyDescent="0.3">
      <c r="A3516">
        <v>35.122894286999298</v>
      </c>
      <c r="B3516">
        <v>-1.6317567825317301</v>
      </c>
      <c r="C3516">
        <v>1.5733780860900799</v>
      </c>
      <c r="D3516">
        <v>14.3024578094482</v>
      </c>
      <c r="E3516">
        <v>-0.52972775697708097</v>
      </c>
      <c r="F3516">
        <v>-1.5955778360366799</v>
      </c>
      <c r="G3516">
        <v>-0.96459430456161499</v>
      </c>
      <c r="H3516">
        <v>9.1999969482421804</v>
      </c>
      <c r="I3516">
        <v>-25.0606384277343</v>
      </c>
      <c r="J3516">
        <v>-21.217544555663999</v>
      </c>
      <c r="L3516">
        <f t="shared" si="216"/>
        <v>14.480968482465963</v>
      </c>
      <c r="M3516">
        <f t="shared" si="217"/>
        <v>1.0597784892565016</v>
      </c>
      <c r="N3516">
        <f t="shared" si="218"/>
        <v>1.1231304462907929</v>
      </c>
      <c r="O3516">
        <f t="shared" si="219"/>
        <v>0.46418268373185062</v>
      </c>
      <c r="P3516" t="str" cm="1">
        <f t="array" ref="P3516">IF(AND(O3516&gt;$Q$2,M3516&gt;0,M3517&lt;0,53.93&gt;A3516&gt;16.07),Peak,"")</f>
        <v/>
      </c>
    </row>
    <row r="3517" spans="1:16" x14ac:dyDescent="0.3">
      <c r="A3517">
        <v>35.132873534999803</v>
      </c>
      <c r="B3517">
        <v>-2.0722906589507999</v>
      </c>
      <c r="C3517">
        <v>1.6190332174301101</v>
      </c>
      <c r="D3517">
        <v>15.0221614837646</v>
      </c>
      <c r="E3517">
        <v>-0.47430366277694702</v>
      </c>
      <c r="F3517">
        <v>-1.1212744712829501</v>
      </c>
      <c r="G3517">
        <v>-1.00829434394836</v>
      </c>
      <c r="H3517">
        <v>9.1999969482421804</v>
      </c>
      <c r="I3517">
        <v>-25.0606384277343</v>
      </c>
      <c r="J3517">
        <v>-21.217544555663999</v>
      </c>
      <c r="L3517">
        <f t="shared" si="216"/>
        <v>15.25060630855762</v>
      </c>
      <c r="M3517">
        <f t="shared" si="217"/>
        <v>0.76963782609165676</v>
      </c>
      <c r="N3517">
        <f t="shared" si="218"/>
        <v>0.59234238335109135</v>
      </c>
      <c r="O3517">
        <f t="shared" si="219"/>
        <v>0.44080643761407812</v>
      </c>
      <c r="P3517" t="e" cm="1">
        <f t="array" ref="P3517">IF(AND(O3517&gt;$Q$2,M3517&gt;0,M3518&lt;0,53.93&gt;A3517&gt;16.07),Peak,"")</f>
        <v>#NAME?</v>
      </c>
    </row>
    <row r="3518" spans="1:16" x14ac:dyDescent="0.3">
      <c r="A3518">
        <v>35.142852782999398</v>
      </c>
      <c r="B3518">
        <v>-2.6966423988342201</v>
      </c>
      <c r="C3518">
        <v>1.4275813102722099</v>
      </c>
      <c r="D3518">
        <v>14.8533124923706</v>
      </c>
      <c r="E3518">
        <v>-0.30909687280654902</v>
      </c>
      <c r="F3518">
        <v>-0.45938169956207198</v>
      </c>
      <c r="G3518">
        <v>-0.89851194620132402</v>
      </c>
      <c r="H3518">
        <v>9.1999969482421804</v>
      </c>
      <c r="I3518">
        <v>-24.2682189941406</v>
      </c>
      <c r="J3518">
        <v>-21.6068420410156</v>
      </c>
      <c r="L3518">
        <f t="shared" si="216"/>
        <v>15.163467961539716</v>
      </c>
      <c r="M3518">
        <f t="shared" si="217"/>
        <v>-8.7138347017903683E-2</v>
      </c>
      <c r="N3518">
        <f t="shared" si="218"/>
        <v>7.5930915210126034E-3</v>
      </c>
      <c r="O3518">
        <f t="shared" si="219"/>
        <v>0.42880825136420558</v>
      </c>
      <c r="P3518" t="str" cm="1">
        <f t="array" ref="P3518">IF(AND(O3518&gt;$Q$2,M3518&gt;0,M3519&lt;0,53.93&gt;A3518&gt;16.07),Peak,"")</f>
        <v/>
      </c>
    </row>
    <row r="3519" spans="1:16" x14ac:dyDescent="0.3">
      <c r="A3519">
        <v>35.152862548999998</v>
      </c>
      <c r="B3519">
        <v>-3.3642539978027299</v>
      </c>
      <c r="C3519">
        <v>1.6145424842834399</v>
      </c>
      <c r="D3519">
        <v>14.4713068008422</v>
      </c>
      <c r="E3519">
        <v>-0.12150725722312899</v>
      </c>
      <c r="F3519">
        <v>0.25900092720985401</v>
      </c>
      <c r="G3519">
        <v>-0.65976142883300704</v>
      </c>
      <c r="H3519">
        <v>9.1999969482421804</v>
      </c>
      <c r="I3519">
        <v>-24.2682189941406</v>
      </c>
      <c r="J3519">
        <v>-21.6068420410156</v>
      </c>
      <c r="L3519">
        <f t="shared" si="216"/>
        <v>14.944687113465758</v>
      </c>
      <c r="M3519">
        <f t="shared" si="217"/>
        <v>-0.21878084807395837</v>
      </c>
      <c r="N3519">
        <f t="shared" si="218"/>
        <v>4.786505948396045E-2</v>
      </c>
      <c r="O3519">
        <f t="shared" si="219"/>
        <v>0.43418761282307</v>
      </c>
      <c r="P3519" t="str" cm="1">
        <f t="array" ref="P3519">IF(AND(O3519&gt;$Q$2,M3519&gt;0,M3520&lt;0,53.93&gt;A3519&gt;16.07),Peak,"")</f>
        <v/>
      </c>
    </row>
    <row r="3520" spans="1:16" x14ac:dyDescent="0.3">
      <c r="A3520">
        <v>35.1628417959991</v>
      </c>
      <c r="B3520">
        <v>-3.4036221504211399</v>
      </c>
      <c r="C3520">
        <v>1.7004638910293499</v>
      </c>
      <c r="D3520">
        <v>13.309871673583901</v>
      </c>
      <c r="E3520">
        <v>-5.3292516618967001E-2</v>
      </c>
      <c r="F3520">
        <v>0.907038033008575</v>
      </c>
      <c r="G3520">
        <v>-0.37198182940482999</v>
      </c>
      <c r="H3520">
        <v>9.1999969482421804</v>
      </c>
      <c r="I3520">
        <v>-24.2682189941406</v>
      </c>
      <c r="J3520">
        <v>-21.6068420410156</v>
      </c>
      <c r="L3520">
        <f t="shared" si="216"/>
        <v>13.8430092521389</v>
      </c>
      <c r="M3520">
        <f t="shared" si="217"/>
        <v>-1.1016778613268574</v>
      </c>
      <c r="N3520">
        <f t="shared" si="218"/>
        <v>1.2136941101377186</v>
      </c>
      <c r="O3520">
        <f t="shared" si="219"/>
        <v>0.43727627067347291</v>
      </c>
      <c r="P3520" t="str" cm="1">
        <f t="array" ref="P3520">IF(AND(O3520&gt;$Q$2,M3520&gt;0,M3521&lt;0,53.93&gt;A3520&gt;16.07),Peak,"")</f>
        <v/>
      </c>
    </row>
    <row r="3521" spans="1:16" x14ac:dyDescent="0.3">
      <c r="A3521">
        <v>35.172821044999097</v>
      </c>
      <c r="B3521">
        <v>-3.4527199268340998</v>
      </c>
      <c r="C3521">
        <v>1.676513671875</v>
      </c>
      <c r="D3521">
        <v>12.834759712219199</v>
      </c>
      <c r="E3521">
        <v>-0.18865592777729001</v>
      </c>
      <c r="F3521">
        <v>1.38347280025482</v>
      </c>
      <c r="G3521">
        <v>-0.110848754644393</v>
      </c>
      <c r="H3521">
        <v>10.3999938964843</v>
      </c>
      <c r="I3521">
        <v>-23.971054077148398</v>
      </c>
      <c r="J3521">
        <v>-21.6068420410156</v>
      </c>
      <c r="L3521">
        <f t="shared" si="216"/>
        <v>13.396381222387863</v>
      </c>
      <c r="M3521">
        <f t="shared" si="217"/>
        <v>-0.44662802975103766</v>
      </c>
      <c r="N3521">
        <f t="shared" si="218"/>
        <v>0.19947659695929379</v>
      </c>
      <c r="O3521">
        <f t="shared" si="219"/>
        <v>0.42274581305446146</v>
      </c>
      <c r="P3521" t="str" cm="1">
        <f t="array" ref="P3521">IF(AND(O3521&gt;$Q$2,M3521&gt;0,M3522&lt;0,53.93&gt;A3521&gt;16.07),Peak,"")</f>
        <v/>
      </c>
    </row>
    <row r="3522" spans="1:16" x14ac:dyDescent="0.3">
      <c r="A3522">
        <v>35.182861327999397</v>
      </c>
      <c r="B3522">
        <v>-3.2894096374511701</v>
      </c>
      <c r="C3522">
        <v>2.1763243675231898</v>
      </c>
      <c r="D3522">
        <v>12.5268507003784</v>
      </c>
      <c r="E3522">
        <v>-0.39649647474288902</v>
      </c>
      <c r="F3522">
        <v>1.66059386730194</v>
      </c>
      <c r="G3522">
        <v>7.0345535874366705E-2</v>
      </c>
      <c r="H3522">
        <v>10.3999938964843</v>
      </c>
      <c r="I3522">
        <v>-23.971054077148398</v>
      </c>
      <c r="J3522">
        <v>-21.6068420410156</v>
      </c>
      <c r="L3522">
        <f t="shared" si="216"/>
        <v>13.133110522081303</v>
      </c>
      <c r="M3522">
        <f t="shared" si="217"/>
        <v>-0.26327070030655975</v>
      </c>
      <c r="N3522">
        <f t="shared" si="218"/>
        <v>6.9311461639906397E-2</v>
      </c>
      <c r="O3522">
        <f t="shared" si="219"/>
        <v>0.42663954438329893</v>
      </c>
      <c r="P3522" t="str" cm="1">
        <f t="array" ref="P3522">IF(AND(O3522&gt;$Q$2,M3522&gt;0,M3523&lt;0,53.93&gt;A3522&gt;16.07),Peak,"")</f>
        <v/>
      </c>
    </row>
    <row r="3523" spans="1:16" x14ac:dyDescent="0.3">
      <c r="A3523">
        <v>35.1928100579998</v>
      </c>
      <c r="B3523">
        <v>-3.4215848445892298</v>
      </c>
      <c r="C3523">
        <v>2.28754305839538</v>
      </c>
      <c r="D3523">
        <v>12.9362487792968</v>
      </c>
      <c r="E3523">
        <v>-0.57875680923461903</v>
      </c>
      <c r="F3523">
        <v>1.7469277381896899</v>
      </c>
      <c r="G3523">
        <v>0.19291858375072399</v>
      </c>
      <c r="H3523">
        <v>10.3999938964843</v>
      </c>
      <c r="I3523">
        <v>-23.971054077148398</v>
      </c>
      <c r="J3523">
        <v>-21.6068420410156</v>
      </c>
      <c r="L3523">
        <f t="shared" ref="L3523:L3586" si="220">SQRT(B3523^2+C3523^2+D3523^2)</f>
        <v>13.575221124261422</v>
      </c>
      <c r="M3523">
        <f t="shared" si="217"/>
        <v>0.44211060218011866</v>
      </c>
      <c r="N3523">
        <f t="shared" si="218"/>
        <v>0.19546178456006713</v>
      </c>
      <c r="O3523">
        <f t="shared" si="219"/>
        <v>0.42533710191309343</v>
      </c>
      <c r="P3523" t="str" cm="1">
        <f t="array" ref="P3523">IF(AND(O3523&gt;$Q$2,M3523&gt;0,M3524&lt;0,53.93&gt;A3523&gt;16.07),Peak,"")</f>
        <v/>
      </c>
    </row>
    <row r="3524" spans="1:16" x14ac:dyDescent="0.3">
      <c r="A3524">
        <v>35.202819823999498</v>
      </c>
      <c r="B3524">
        <v>-3.13313460350036</v>
      </c>
      <c r="C3524">
        <v>2.5872199535369802</v>
      </c>
      <c r="D3524">
        <v>13.8194122314453</v>
      </c>
      <c r="E3524">
        <v>-0.68960529565811102</v>
      </c>
      <c r="F3524">
        <v>1.61369669437408</v>
      </c>
      <c r="G3524">
        <v>0.25793513655662498</v>
      </c>
      <c r="H3524">
        <v>11.1999969482421</v>
      </c>
      <c r="I3524">
        <v>-23.376724243163999</v>
      </c>
      <c r="J3524">
        <v>-21.704177856445298</v>
      </c>
      <c r="L3524">
        <f t="shared" si="220"/>
        <v>14.404388010403331</v>
      </c>
      <c r="M3524">
        <f t="shared" ref="M3524:M3587" si="221">L3524-L3523</f>
        <v>0.82916688614190903</v>
      </c>
      <c r="N3524">
        <f t="shared" ref="N3524:N3587" si="222">M3524^2</f>
        <v>0.68751772507426956</v>
      </c>
      <c r="O3524">
        <f t="shared" ref="O3524:O3587" si="223">AVERAGE(N3524:N3571)</f>
        <v>0.43902159543228497</v>
      </c>
      <c r="P3524" t="str" cm="1">
        <f t="array" ref="P3524">IF(AND(O3524&gt;$Q$2,M3524&gt;0,M3525&lt;0,53.93&gt;A3524&gt;16.07),Peak,"")</f>
        <v/>
      </c>
    </row>
    <row r="3525" spans="1:16" x14ac:dyDescent="0.3">
      <c r="A3525">
        <v>35.2127990719991</v>
      </c>
      <c r="B3525">
        <v>-2.82103371620178</v>
      </c>
      <c r="C3525">
        <v>2.3623874187469398</v>
      </c>
      <c r="D3525">
        <v>14.6322221755981</v>
      </c>
      <c r="E3525">
        <v>-0.67894655466079701</v>
      </c>
      <c r="F3525">
        <v>1.27795350551605</v>
      </c>
      <c r="G3525">
        <v>0.247276902198791</v>
      </c>
      <c r="H3525">
        <v>11.1999969482421</v>
      </c>
      <c r="I3525">
        <v>-23.376724243163999</v>
      </c>
      <c r="J3525">
        <v>-21.704177856445298</v>
      </c>
      <c r="L3525">
        <f t="shared" si="220"/>
        <v>15.087777548077312</v>
      </c>
      <c r="M3525">
        <f t="shared" si="221"/>
        <v>0.68338953767398181</v>
      </c>
      <c r="N3525">
        <f t="shared" si="222"/>
        <v>0.46702126020225859</v>
      </c>
      <c r="O3525">
        <f t="shared" si="223"/>
        <v>0.43236656637256682</v>
      </c>
      <c r="P3525" t="str" cm="1">
        <f t="array" ref="P3525">IF(AND(O3525&gt;$Q$2,M3525&gt;0,M3526&lt;0,53.93&gt;A3525&gt;16.07),Peak,"")</f>
        <v/>
      </c>
    </row>
    <row r="3526" spans="1:16" x14ac:dyDescent="0.3">
      <c r="A3526">
        <v>35.222778319999598</v>
      </c>
      <c r="B3526">
        <v>-2.6797275543212802</v>
      </c>
      <c r="C3526">
        <v>1.6726217269897401</v>
      </c>
      <c r="D3526">
        <v>15.420033454895</v>
      </c>
      <c r="E3526">
        <v>-0.50627893209457397</v>
      </c>
      <c r="F3526">
        <v>0.80897992849349898</v>
      </c>
      <c r="G3526">
        <v>0.17799636721611001</v>
      </c>
      <c r="H3526">
        <v>11.1999969482421</v>
      </c>
      <c r="I3526">
        <v>-23.376724243163999</v>
      </c>
      <c r="J3526">
        <v>-21.704177856445298</v>
      </c>
      <c r="L3526">
        <f t="shared" si="220"/>
        <v>15.740267944259013</v>
      </c>
      <c r="M3526">
        <f t="shared" si="221"/>
        <v>0.65249039618170102</v>
      </c>
      <c r="N3526">
        <f t="shared" si="222"/>
        <v>0.42574371710935316</v>
      </c>
      <c r="O3526">
        <f t="shared" si="223"/>
        <v>0.43095684858956118</v>
      </c>
      <c r="P3526" t="e" cm="1">
        <f t="array" ref="P3526">IF(AND(O3526&gt;$Q$2,M3526&gt;0,M3527&lt;0,53.93&gt;A3526&gt;16.07),Peak,"")</f>
        <v>#NAME?</v>
      </c>
    </row>
    <row r="3527" spans="1:16" x14ac:dyDescent="0.3">
      <c r="A3527">
        <v>35.232757567999201</v>
      </c>
      <c r="B3527">
        <v>-2.2667362689971902</v>
      </c>
      <c r="C3527">
        <v>1.1204200983047401</v>
      </c>
      <c r="D3527">
        <v>15.4843997955322</v>
      </c>
      <c r="E3527">
        <v>-0.18119482696056299</v>
      </c>
      <c r="F3527">
        <v>0.33254492282867398</v>
      </c>
      <c r="G3527">
        <v>0.124703846871852</v>
      </c>
      <c r="H3527">
        <v>11</v>
      </c>
      <c r="I3527">
        <v>-22.980514526367099</v>
      </c>
      <c r="J3527">
        <v>-20.925552368163999</v>
      </c>
      <c r="L3527">
        <f t="shared" si="220"/>
        <v>15.689489205762886</v>
      </c>
      <c r="M3527">
        <f t="shared" si="221"/>
        <v>-5.0778738496127573E-2</v>
      </c>
      <c r="N3527">
        <f t="shared" si="222"/>
        <v>2.5784802832581086E-3</v>
      </c>
      <c r="O3527">
        <f t="shared" si="223"/>
        <v>0.42994354668998408</v>
      </c>
      <c r="P3527" t="str" cm="1">
        <f t="array" ref="P3527">IF(AND(O3527&gt;$Q$2,M3527&gt;0,M3528&lt;0,53.93&gt;A3527&gt;16.07),Peak,"")</f>
        <v/>
      </c>
    </row>
    <row r="3528" spans="1:16" x14ac:dyDescent="0.3">
      <c r="A3528">
        <v>35.242767333999801</v>
      </c>
      <c r="B3528">
        <v>-2.18335962295532</v>
      </c>
      <c r="C3528">
        <v>0.52106642723083496</v>
      </c>
      <c r="D3528">
        <v>15.3218383789062</v>
      </c>
      <c r="E3528">
        <v>0.16733813285827601</v>
      </c>
      <c r="F3528">
        <v>-8.6334086954593603E-2</v>
      </c>
      <c r="G3528">
        <v>0.154548034071922</v>
      </c>
      <c r="H3528">
        <v>11</v>
      </c>
      <c r="I3528">
        <v>-22.980514526367099</v>
      </c>
      <c r="J3528">
        <v>-20.925552368163999</v>
      </c>
      <c r="L3528">
        <f t="shared" si="220"/>
        <v>15.485389913530161</v>
      </c>
      <c r="M3528">
        <f t="shared" si="221"/>
        <v>-0.20409929223272449</v>
      </c>
      <c r="N3528">
        <f t="shared" si="222"/>
        <v>4.1656521089899076E-2</v>
      </c>
      <c r="O3528">
        <f t="shared" si="223"/>
        <v>0.43004491754630547</v>
      </c>
      <c r="P3528" t="str" cm="1">
        <f t="array" ref="P3528">IF(AND(O3528&gt;$Q$2,M3528&gt;0,M3529&lt;0,53.93&gt;A3528&gt;16.07),Peak,"")</f>
        <v/>
      </c>
    </row>
    <row r="3529" spans="1:16" x14ac:dyDescent="0.3">
      <c r="A3529">
        <v>35.252746581999403</v>
      </c>
      <c r="B3529">
        <v>-2.0460951328277499</v>
      </c>
      <c r="C3529">
        <v>8.2628175616264302E-2</v>
      </c>
      <c r="D3529">
        <v>14.974559783935501</v>
      </c>
      <c r="E3529">
        <v>0.42207640409469599</v>
      </c>
      <c r="F3529">
        <v>-0.42953807115554798</v>
      </c>
      <c r="G3529">
        <v>0.26006725430488498</v>
      </c>
      <c r="H3529">
        <v>11</v>
      </c>
      <c r="I3529">
        <v>-22.980514526367099</v>
      </c>
      <c r="J3529">
        <v>-20.925552368163999</v>
      </c>
      <c r="L3529">
        <f t="shared" si="220"/>
        <v>15.113926472979994</v>
      </c>
      <c r="M3529">
        <f t="shared" si="221"/>
        <v>-0.37146344055016733</v>
      </c>
      <c r="N3529">
        <f t="shared" si="222"/>
        <v>0.13798508766536771</v>
      </c>
      <c r="O3529">
        <f t="shared" si="223"/>
        <v>0.44870991693568718</v>
      </c>
      <c r="P3529" t="str" cm="1">
        <f t="array" ref="P3529">IF(AND(O3529&gt;$Q$2,M3529&gt;0,M3530&lt;0,53.93&gt;A3529&gt;16.07),Peak,"")</f>
        <v/>
      </c>
    </row>
    <row r="3530" spans="1:16" x14ac:dyDescent="0.3">
      <c r="A3530">
        <v>35.262725829999901</v>
      </c>
      <c r="B3530">
        <v>-1.56454646587371</v>
      </c>
      <c r="C3530">
        <v>-0.12903167307376801</v>
      </c>
      <c r="D3530">
        <v>14.427597999572701</v>
      </c>
      <c r="E3530">
        <v>0.62352192401885898</v>
      </c>
      <c r="F3530">
        <v>-0.66615647077560403</v>
      </c>
      <c r="G3530">
        <v>0.37837660312652499</v>
      </c>
      <c r="H3530">
        <v>10.0999908447265</v>
      </c>
      <c r="I3530">
        <v>-23.1786193847656</v>
      </c>
      <c r="J3530">
        <v>-20.536239624023398</v>
      </c>
      <c r="L3530">
        <f t="shared" si="220"/>
        <v>14.512754351046128</v>
      </c>
      <c r="M3530">
        <f t="shared" si="221"/>
        <v>-0.60117212193386571</v>
      </c>
      <c r="N3530">
        <f t="shared" si="222"/>
        <v>0.36140792019046669</v>
      </c>
      <c r="O3530">
        <f t="shared" si="223"/>
        <v>0.45843774760374395</v>
      </c>
      <c r="P3530" t="str" cm="1">
        <f t="array" ref="P3530">IF(AND(O3530&gt;$Q$2,M3530&gt;0,M3531&lt;0,53.93&gt;A3530&gt;16.07),Peak,"")</f>
        <v/>
      </c>
    </row>
    <row r="3531" spans="1:16" x14ac:dyDescent="0.3">
      <c r="A3531">
        <v>35.272735594999098</v>
      </c>
      <c r="B3531">
        <v>-1.1532019376754701</v>
      </c>
      <c r="C3531">
        <v>-0.26360183954238797</v>
      </c>
      <c r="D3531">
        <v>14.146332740783601</v>
      </c>
      <c r="E3531">
        <v>0.75462162494659402</v>
      </c>
      <c r="F3531">
        <v>-0.82709980010986295</v>
      </c>
      <c r="G3531">
        <v>0.46897360682487399</v>
      </c>
      <c r="H3531">
        <v>10.0999908447265</v>
      </c>
      <c r="I3531">
        <v>-23.1786193847656</v>
      </c>
      <c r="J3531">
        <v>-20.536239624023398</v>
      </c>
      <c r="L3531">
        <f t="shared" si="220"/>
        <v>14.19570676830973</v>
      </c>
      <c r="M3531">
        <f t="shared" si="221"/>
        <v>-0.31704758273639833</v>
      </c>
      <c r="N3531">
        <f t="shared" si="222"/>
        <v>0.10051916971899334</v>
      </c>
      <c r="O3531">
        <f t="shared" si="223"/>
        <v>0.45593955036388073</v>
      </c>
      <c r="P3531" t="str" cm="1">
        <f t="array" ref="P3531">IF(AND(O3531&gt;$Q$2,M3531&gt;0,M3532&lt;0,53.93&gt;A3531&gt;16.07),Peak,"")</f>
        <v/>
      </c>
    </row>
    <row r="3532" spans="1:16" x14ac:dyDescent="0.3">
      <c r="A3532">
        <v>35.283264159999803</v>
      </c>
      <c r="B3532">
        <v>-0.62465101480483998</v>
      </c>
      <c r="C3532">
        <v>-0.48035109043121299</v>
      </c>
      <c r="D3532">
        <v>13.565839767456</v>
      </c>
      <c r="E3532">
        <v>0.76421403884887695</v>
      </c>
      <c r="F3532">
        <v>-0.96139687299728305</v>
      </c>
      <c r="G3532">
        <v>0.49561986327171298</v>
      </c>
      <c r="H3532">
        <v>9.3000030517578107</v>
      </c>
      <c r="I3532">
        <v>-23.376724243163999</v>
      </c>
      <c r="J3532">
        <v>-21.1202087402343</v>
      </c>
      <c r="L3532">
        <f t="shared" si="220"/>
        <v>13.588706143583568</v>
      </c>
      <c r="M3532">
        <f t="shared" si="221"/>
        <v>-0.60700062472616167</v>
      </c>
      <c r="N3532">
        <f t="shared" si="222"/>
        <v>0.36844975841795058</v>
      </c>
      <c r="O3532">
        <f t="shared" si="223"/>
        <v>0.45385291439020148</v>
      </c>
      <c r="P3532" t="str" cm="1">
        <f t="array" ref="P3532">IF(AND(O3532&gt;$Q$2,M3532&gt;0,M3533&lt;0,53.93&gt;A3532&gt;16.07),Peak,"")</f>
        <v/>
      </c>
    </row>
    <row r="3533" spans="1:16" x14ac:dyDescent="0.3">
      <c r="A3533">
        <v>35.292724608999301</v>
      </c>
      <c r="B3533">
        <v>-0.230370938777923</v>
      </c>
      <c r="C3533">
        <v>-1.0214757919311499</v>
      </c>
      <c r="D3533">
        <v>12.939092636108301</v>
      </c>
      <c r="E3533">
        <v>0.66935330629348699</v>
      </c>
      <c r="F3533">
        <v>-0.99763584136962802</v>
      </c>
      <c r="G3533">
        <v>0.46897360682487399</v>
      </c>
      <c r="H3533">
        <v>9.3000030517578107</v>
      </c>
      <c r="I3533">
        <v>-23.376724243163999</v>
      </c>
      <c r="J3533">
        <v>-21.1202087402343</v>
      </c>
      <c r="L3533">
        <f t="shared" si="220"/>
        <v>12.981394447775125</v>
      </c>
      <c r="M3533">
        <f t="shared" si="221"/>
        <v>-0.60731169580844302</v>
      </c>
      <c r="N3533">
        <f t="shared" si="222"/>
        <v>0.36882749586572683</v>
      </c>
      <c r="O3533">
        <f t="shared" si="223"/>
        <v>0.46006383135122492</v>
      </c>
      <c r="P3533" t="str" cm="1">
        <f t="array" ref="P3533">IF(AND(O3533&gt;$Q$2,M3533&gt;0,M3534&lt;0,53.93&gt;A3533&gt;16.07),Peak,"")</f>
        <v/>
      </c>
    </row>
    <row r="3534" spans="1:16" x14ac:dyDescent="0.3">
      <c r="A3534">
        <v>35.302703856999798</v>
      </c>
      <c r="B3534">
        <v>0.21345610916614499</v>
      </c>
      <c r="C3534">
        <v>-1.27654540538787</v>
      </c>
      <c r="D3534">
        <v>12.475806236266999</v>
      </c>
      <c r="E3534">
        <v>0.55530768632888705</v>
      </c>
      <c r="F3534">
        <v>-0.87293148040771396</v>
      </c>
      <c r="G3534">
        <v>0.41994428634643499</v>
      </c>
      <c r="H3534">
        <v>9.3000030517578107</v>
      </c>
      <c r="I3534">
        <v>-23.376724243163999</v>
      </c>
      <c r="J3534">
        <v>-21.1202087402343</v>
      </c>
      <c r="L3534">
        <f t="shared" si="220"/>
        <v>12.542761774323699</v>
      </c>
      <c r="M3534">
        <f t="shared" si="221"/>
        <v>-0.43863267345142631</v>
      </c>
      <c r="N3534">
        <f t="shared" si="222"/>
        <v>0.19239862221914558</v>
      </c>
      <c r="O3534">
        <f t="shared" si="223"/>
        <v>0.4697653568698727</v>
      </c>
      <c r="P3534" t="str" cm="1">
        <f t="array" ref="P3534">IF(AND(O3534&gt;$Q$2,M3534&gt;0,M3535&lt;0,53.93&gt;A3534&gt;16.07),Peak,"")</f>
        <v/>
      </c>
    </row>
    <row r="3535" spans="1:16" x14ac:dyDescent="0.3">
      <c r="A3535">
        <v>35.312683105999803</v>
      </c>
      <c r="B3535">
        <v>0.31344819068908603</v>
      </c>
      <c r="C3535">
        <v>-1.15709376335144</v>
      </c>
      <c r="D3535">
        <v>11.8824405670166</v>
      </c>
      <c r="E3535">
        <v>0.49029061198234503</v>
      </c>
      <c r="F3535">
        <v>-0.60220569372177102</v>
      </c>
      <c r="G3535">
        <v>0.38796904683113098</v>
      </c>
      <c r="H3535">
        <v>8.5</v>
      </c>
      <c r="I3535">
        <v>-23.6738891601562</v>
      </c>
      <c r="J3535">
        <v>-20.925552368163999</v>
      </c>
      <c r="L3535">
        <f t="shared" si="220"/>
        <v>11.942759713488121</v>
      </c>
      <c r="M3535">
        <f t="shared" si="221"/>
        <v>-0.60000206083557828</v>
      </c>
      <c r="N3535">
        <f t="shared" si="222"/>
        <v>0.36000247300694099</v>
      </c>
      <c r="O3535">
        <f t="shared" si="223"/>
        <v>0.51599457126537673</v>
      </c>
      <c r="P3535" t="str" cm="1">
        <f t="array" ref="P3535">IF(AND(O3535&gt;$Q$2,M3535&gt;0,M3536&lt;0,53.93&gt;A3535&gt;16.07),Peak,"")</f>
        <v/>
      </c>
    </row>
    <row r="3536" spans="1:16" x14ac:dyDescent="0.3">
      <c r="A3536">
        <v>35.322662352999899</v>
      </c>
      <c r="B3536">
        <v>2.55967713892459E-2</v>
      </c>
      <c r="C3536">
        <v>-0.98390394449233998</v>
      </c>
      <c r="D3536">
        <v>11.048824310302701</v>
      </c>
      <c r="E3536">
        <v>0.47110521793365401</v>
      </c>
      <c r="F3536">
        <v>-0.25687015056610102</v>
      </c>
      <c r="G3536">
        <v>0.38796904683113098</v>
      </c>
      <c r="H3536">
        <v>8.5</v>
      </c>
      <c r="I3536">
        <v>-23.6738891601562</v>
      </c>
      <c r="J3536">
        <v>-20.925552368163999</v>
      </c>
      <c r="L3536">
        <f t="shared" si="220"/>
        <v>11.092575931974912</v>
      </c>
      <c r="M3536">
        <f t="shared" si="221"/>
        <v>-0.85018378151320917</v>
      </c>
      <c r="N3536">
        <f t="shared" si="222"/>
        <v>0.72281246234810015</v>
      </c>
      <c r="O3536">
        <f t="shared" si="223"/>
        <v>0.52570574925598645</v>
      </c>
      <c r="P3536" t="str" cm="1">
        <f t="array" ref="P3536">IF(AND(O3536&gt;$Q$2,M3536&gt;0,M3537&lt;0,53.93&gt;A3536&gt;16.07),Peak,"")</f>
        <v/>
      </c>
    </row>
    <row r="3537" spans="1:16" x14ac:dyDescent="0.3">
      <c r="A3537">
        <v>35.332702635999297</v>
      </c>
      <c r="B3537">
        <v>-0.27138563990592901</v>
      </c>
      <c r="C3537">
        <v>-0.82538360357284501</v>
      </c>
      <c r="D3537">
        <v>9.7589559555053693</v>
      </c>
      <c r="E3537">
        <v>0.47323679924011203</v>
      </c>
      <c r="F3537">
        <v>9.3794405460357597E-2</v>
      </c>
      <c r="G3537">
        <v>0.40502285957336398</v>
      </c>
      <c r="H3537">
        <v>8.5</v>
      </c>
      <c r="I3537">
        <v>-23.6738891601562</v>
      </c>
      <c r="J3537">
        <v>-20.925552368163999</v>
      </c>
      <c r="L3537">
        <f t="shared" si="220"/>
        <v>9.7975573282368575</v>
      </c>
      <c r="M3537">
        <f t="shared" si="221"/>
        <v>-1.295018603738054</v>
      </c>
      <c r="N3537">
        <f t="shared" si="222"/>
        <v>1.6770731840276589</v>
      </c>
      <c r="O3537">
        <f t="shared" si="223"/>
        <v>0.55754400392179004</v>
      </c>
      <c r="P3537" t="str" cm="1">
        <f t="array" ref="P3537">IF(AND(O3537&gt;$Q$2,M3537&gt;0,M3538&lt;0,53.93&gt;A3537&gt;16.07),Peak,"")</f>
        <v/>
      </c>
    </row>
    <row r="3538" spans="1:16" x14ac:dyDescent="0.3">
      <c r="A3538">
        <v>35.342651366999199</v>
      </c>
      <c r="B3538">
        <v>-0.40116578340530301</v>
      </c>
      <c r="C3538">
        <v>-0.40730300545692399</v>
      </c>
      <c r="D3538">
        <v>8.7555923461913991</v>
      </c>
      <c r="E3538">
        <v>0.450854271650314</v>
      </c>
      <c r="F3538">
        <v>0.40822026133537198</v>
      </c>
      <c r="G3538">
        <v>0.46364435553550698</v>
      </c>
      <c r="H3538">
        <v>8.1999969482421804</v>
      </c>
      <c r="I3538">
        <v>-23.871994018554599</v>
      </c>
      <c r="J3538">
        <v>-20.7308959960937</v>
      </c>
      <c r="L3538">
        <f t="shared" si="220"/>
        <v>8.7742365512171396</v>
      </c>
      <c r="M3538">
        <f t="shared" si="221"/>
        <v>-1.0233207770197179</v>
      </c>
      <c r="N3538">
        <f t="shared" si="222"/>
        <v>1.0471854126802391</v>
      </c>
      <c r="O3538">
        <f t="shared" si="223"/>
        <v>0.5259555204045937</v>
      </c>
      <c r="P3538" t="str" cm="1">
        <f t="array" ref="P3538">IF(AND(O3538&gt;$Q$2,M3538&gt;0,M3539&lt;0,53.93&gt;A3538&gt;16.07),Peak,"")</f>
        <v/>
      </c>
    </row>
    <row r="3539" spans="1:16" x14ac:dyDescent="0.3">
      <c r="A3539">
        <v>35.352661132999799</v>
      </c>
      <c r="B3539">
        <v>-0.38350251317024198</v>
      </c>
      <c r="C3539">
        <v>3.5476226359605699E-2</v>
      </c>
      <c r="D3539">
        <v>7.4664735794067303</v>
      </c>
      <c r="E3539">
        <v>0.403957068920135</v>
      </c>
      <c r="F3539">
        <v>0.64697074890136697</v>
      </c>
      <c r="G3539">
        <v>0.55424189567565896</v>
      </c>
      <c r="H3539">
        <v>8.1999969482421804</v>
      </c>
      <c r="I3539">
        <v>-23.871994018554599</v>
      </c>
      <c r="J3539">
        <v>-20.7308959960937</v>
      </c>
      <c r="L3539">
        <f t="shared" si="220"/>
        <v>7.4764002335497901</v>
      </c>
      <c r="M3539">
        <f t="shared" si="221"/>
        <v>-1.2978363176673495</v>
      </c>
      <c r="N3539">
        <f t="shared" si="222"/>
        <v>1.6843791074563454</v>
      </c>
      <c r="O3539">
        <f t="shared" si="223"/>
        <v>0.52078706289959542</v>
      </c>
      <c r="P3539" t="str" cm="1">
        <f t="array" ref="P3539">IF(AND(O3539&gt;$Q$2,M3539&gt;0,M3540&lt;0,53.93&gt;A3539&gt;16.07),Peak,"")</f>
        <v/>
      </c>
    </row>
    <row r="3540" spans="1:16" x14ac:dyDescent="0.3">
      <c r="A3540">
        <v>35.362640380999402</v>
      </c>
      <c r="B3540">
        <v>-0.40640488266944802</v>
      </c>
      <c r="C3540">
        <v>0.191302180290222</v>
      </c>
      <c r="D3540">
        <v>6.4114670753479004</v>
      </c>
      <c r="E3540">
        <v>0.36452016234397799</v>
      </c>
      <c r="F3540">
        <v>0.81217730045318604</v>
      </c>
      <c r="G3540">
        <v>0.64377313852310103</v>
      </c>
      <c r="H3540">
        <v>8.1999969482421804</v>
      </c>
      <c r="I3540">
        <v>-23.871994018554599</v>
      </c>
      <c r="J3540">
        <v>-20.7308959960937</v>
      </c>
      <c r="L3540">
        <f t="shared" si="220"/>
        <v>6.4271822372725298</v>
      </c>
      <c r="M3540">
        <f t="shared" si="221"/>
        <v>-1.0492179962772603</v>
      </c>
      <c r="N3540">
        <f t="shared" si="222"/>
        <v>1.100858403712069</v>
      </c>
      <c r="O3540">
        <f t="shared" si="223"/>
        <v>0.49851171975180142</v>
      </c>
      <c r="P3540" t="str" cm="1">
        <f t="array" ref="P3540">IF(AND(O3540&gt;$Q$2,M3540&gt;0,M3541&lt;0,53.93&gt;A3540&gt;16.07),Peak,"")</f>
        <v/>
      </c>
    </row>
    <row r="3541" spans="1:16" x14ac:dyDescent="0.3">
      <c r="A3541">
        <v>35.3726501459996</v>
      </c>
      <c r="B3541">
        <v>-0.32572266459464999</v>
      </c>
      <c r="C3541">
        <v>0.97896420955657903</v>
      </c>
      <c r="D3541">
        <v>5.3114047050476003</v>
      </c>
      <c r="E3541">
        <v>0.33574232459068298</v>
      </c>
      <c r="F3541">
        <v>0.90384066104888905</v>
      </c>
      <c r="G3541">
        <v>0.69067060947418202</v>
      </c>
      <c r="H3541">
        <v>8.3000030517578107</v>
      </c>
      <c r="I3541">
        <v>-24.1691589355468</v>
      </c>
      <c r="J3541">
        <v>-19.757614135742099</v>
      </c>
      <c r="L3541">
        <f t="shared" si="220"/>
        <v>5.4106825926702786</v>
      </c>
      <c r="M3541">
        <f t="shared" si="221"/>
        <v>-1.0164996446022512</v>
      </c>
      <c r="N3541">
        <f t="shared" si="222"/>
        <v>1.033271527476503</v>
      </c>
      <c r="O3541">
        <f t="shared" si="223"/>
        <v>0.48443545766934837</v>
      </c>
      <c r="P3541" t="str" cm="1">
        <f t="array" ref="P3541">IF(AND(O3541&gt;$Q$2,M3541&gt;0,M3542&lt;0,53.93&gt;A3541&gt;16.07),Peak,"")</f>
        <v/>
      </c>
    </row>
    <row r="3542" spans="1:16" x14ac:dyDescent="0.3">
      <c r="A3542">
        <v>35.383514403999399</v>
      </c>
      <c r="B3542">
        <v>-0.53274214267730702</v>
      </c>
      <c r="C3542">
        <v>0.96594130992889404</v>
      </c>
      <c r="D3542">
        <v>4.8220725059509197</v>
      </c>
      <c r="E3542">
        <v>0.31122764945030201</v>
      </c>
      <c r="F3542">
        <v>0.90916961431503296</v>
      </c>
      <c r="G3542">
        <v>0.67255121469497603</v>
      </c>
      <c r="H3542">
        <v>8.3000030517578107</v>
      </c>
      <c r="I3542">
        <v>-24.1691589355468</v>
      </c>
      <c r="J3542">
        <v>-19.757614135742099</v>
      </c>
      <c r="L3542">
        <f t="shared" si="220"/>
        <v>4.9466392689844829</v>
      </c>
      <c r="M3542">
        <f t="shared" si="221"/>
        <v>-0.46404332368579571</v>
      </c>
      <c r="N3542">
        <f t="shared" si="222"/>
        <v>0.21533620625736016</v>
      </c>
      <c r="O3542">
        <f t="shared" si="223"/>
        <v>0.46587163144752419</v>
      </c>
      <c r="P3542" t="str" cm="1">
        <f t="array" ref="P3542">IF(AND(O3542&gt;$Q$2,M3542&gt;0,M3543&lt;0,53.93&gt;A3542&gt;16.07),Peak,"")</f>
        <v/>
      </c>
    </row>
    <row r="3543" spans="1:16" x14ac:dyDescent="0.3">
      <c r="A3543">
        <v>35.392700194999598</v>
      </c>
      <c r="B3543">
        <v>-0.36374360322952198</v>
      </c>
      <c r="C3543">
        <v>1.2985496520996</v>
      </c>
      <c r="D3543">
        <v>4.2254133224487296</v>
      </c>
      <c r="E3543">
        <v>0.29310831427574102</v>
      </c>
      <c r="F3543">
        <v>0.81857234239578203</v>
      </c>
      <c r="G3543">
        <v>0.60966598987579301</v>
      </c>
      <c r="H3543">
        <v>8.3000030517578107</v>
      </c>
      <c r="I3543">
        <v>-24.1691589355468</v>
      </c>
      <c r="J3543">
        <v>-19.757614135742099</v>
      </c>
      <c r="L3543">
        <f t="shared" si="220"/>
        <v>4.4353870578998631</v>
      </c>
      <c r="M3543">
        <f t="shared" si="221"/>
        <v>-0.51125221108461982</v>
      </c>
      <c r="N3543">
        <f t="shared" si="222"/>
        <v>0.26137882333891266</v>
      </c>
      <c r="O3543">
        <f t="shared" si="223"/>
        <v>0.4674583728354757</v>
      </c>
      <c r="P3543" t="str" cm="1">
        <f t="array" ref="P3543">IF(AND(O3543&gt;$Q$2,M3543&gt;0,M3544&lt;0,53.93&gt;A3543&gt;16.07),Peak,"")</f>
        <v/>
      </c>
    </row>
    <row r="3544" spans="1:16" x14ac:dyDescent="0.3">
      <c r="A3544">
        <v>35.402618407999398</v>
      </c>
      <c r="B3544">
        <v>-0.45924499630928001</v>
      </c>
      <c r="C3544">
        <v>1.05799984931945</v>
      </c>
      <c r="D3544">
        <v>3.8688547611236501</v>
      </c>
      <c r="E3544">
        <v>0.28138402104377702</v>
      </c>
      <c r="F3544">
        <v>0.64803659915923995</v>
      </c>
      <c r="G3544">
        <v>0.52759563922882002</v>
      </c>
      <c r="H3544">
        <v>8.1999969482421804</v>
      </c>
      <c r="I3544">
        <v>-23.971054077148398</v>
      </c>
      <c r="J3544">
        <v>-20.536239624023398</v>
      </c>
      <c r="L3544">
        <f t="shared" si="220"/>
        <v>4.0371161502320225</v>
      </c>
      <c r="M3544">
        <f t="shared" si="221"/>
        <v>-0.39827090766784057</v>
      </c>
      <c r="N3544">
        <f t="shared" si="222"/>
        <v>0.15861971589456558</v>
      </c>
      <c r="O3544">
        <f t="shared" si="223"/>
        <v>0.46337757111793954</v>
      </c>
      <c r="P3544" t="str" cm="1">
        <f t="array" ref="P3544">IF(AND(O3544&gt;$Q$2,M3544&gt;0,M3545&lt;0,53.93&gt;A3544&gt;16.07),Peak,"")</f>
        <v/>
      </c>
    </row>
    <row r="3545" spans="1:16" x14ac:dyDescent="0.3">
      <c r="A3545">
        <v>35.412567137999702</v>
      </c>
      <c r="B3545">
        <v>-0.82268923521041804</v>
      </c>
      <c r="C3545">
        <v>1.1823911666870099</v>
      </c>
      <c r="D3545">
        <v>3.5299594402313201</v>
      </c>
      <c r="E3545">
        <v>0.299503624439239</v>
      </c>
      <c r="F3545">
        <v>0.46151277422904902</v>
      </c>
      <c r="G3545">
        <v>0.45724958181381198</v>
      </c>
      <c r="H3545">
        <v>8.1999969482421804</v>
      </c>
      <c r="I3545">
        <v>-23.971054077148398</v>
      </c>
      <c r="J3545">
        <v>-20.536239624023398</v>
      </c>
      <c r="L3545">
        <f t="shared" si="220"/>
        <v>3.8125424716937628</v>
      </c>
      <c r="M3545">
        <f t="shared" si="221"/>
        <v>-0.22457367853825971</v>
      </c>
      <c r="N3545">
        <f t="shared" si="222"/>
        <v>5.0433337092205613E-2</v>
      </c>
      <c r="O3545">
        <f t="shared" si="223"/>
        <v>0.4603028275964634</v>
      </c>
      <c r="P3545" t="str" cm="1">
        <f t="array" ref="P3545">IF(AND(O3545&gt;$Q$2,M3545&gt;0,M3546&lt;0,53.93&gt;A3545&gt;16.07),Peak,"")</f>
        <v/>
      </c>
    </row>
    <row r="3546" spans="1:16" x14ac:dyDescent="0.3">
      <c r="A3546">
        <v>35.422576903999399</v>
      </c>
      <c r="B3546">
        <v>-1.15125596523284</v>
      </c>
      <c r="C3546">
        <v>1.3751902580261199</v>
      </c>
      <c r="D3546">
        <v>3.3615596294403001</v>
      </c>
      <c r="E3546">
        <v>0.35599353909492398</v>
      </c>
      <c r="F3546">
        <v>0.29417410492897</v>
      </c>
      <c r="G3546">
        <v>0.42527380585670399</v>
      </c>
      <c r="H3546">
        <v>8.1999969482421804</v>
      </c>
      <c r="I3546">
        <v>-23.971054077148398</v>
      </c>
      <c r="J3546">
        <v>-20.536239624023398</v>
      </c>
      <c r="L3546">
        <f t="shared" si="220"/>
        <v>3.8100684620537923</v>
      </c>
      <c r="M3546">
        <f t="shared" si="221"/>
        <v>-2.4740096399704647E-3</v>
      </c>
      <c r="N3546">
        <f t="shared" si="222"/>
        <v>6.1207236986667885E-6</v>
      </c>
      <c r="O3546">
        <f t="shared" si="223"/>
        <v>0.45964741460891695</v>
      </c>
      <c r="P3546" t="str" cm="1">
        <f t="array" ref="P3546">IF(AND(O3546&gt;$Q$2,M3546&gt;0,M3547&lt;0,53.93&gt;A3546&gt;16.07),Peak,"")</f>
        <v/>
      </c>
    </row>
    <row r="3547" spans="1:16" x14ac:dyDescent="0.3">
      <c r="A3547">
        <v>35.432586669999097</v>
      </c>
      <c r="B3547">
        <v>-1.19870722293853</v>
      </c>
      <c r="C3547">
        <v>1.45721971988677</v>
      </c>
      <c r="D3547">
        <v>3.1817834377288801</v>
      </c>
      <c r="E3547">
        <v>0.44126155972480702</v>
      </c>
      <c r="F3547">
        <v>0.170535787940025</v>
      </c>
      <c r="G3547">
        <v>0.447656869888305</v>
      </c>
      <c r="H3547">
        <v>7.70001220703125</v>
      </c>
      <c r="I3547">
        <v>-24.0700988769531</v>
      </c>
      <c r="J3547">
        <v>-20.0495910644531</v>
      </c>
      <c r="L3547">
        <f t="shared" si="220"/>
        <v>3.6992072343892399</v>
      </c>
      <c r="M3547">
        <f t="shared" si="221"/>
        <v>-0.11086122766455242</v>
      </c>
      <c r="N3547">
        <f t="shared" si="222"/>
        <v>1.2290211799291722E-2</v>
      </c>
      <c r="O3547">
        <f t="shared" si="223"/>
        <v>0.45996948866119808</v>
      </c>
      <c r="P3547" t="str" cm="1">
        <f t="array" ref="P3547">IF(AND(O3547&gt;$Q$2,M3547&gt;0,M3548&lt;0,53.93&gt;A3547&gt;16.07),Peak,"")</f>
        <v/>
      </c>
    </row>
    <row r="3548" spans="1:16" x14ac:dyDescent="0.3">
      <c r="A3548">
        <v>35.442565917999602</v>
      </c>
      <c r="B3548">
        <v>-1.35558104515075</v>
      </c>
      <c r="C3548">
        <v>1.71692967414855</v>
      </c>
      <c r="D3548">
        <v>2.9241690635681099</v>
      </c>
      <c r="E3548">
        <v>0.50734418630599898</v>
      </c>
      <c r="F3548">
        <v>0.10018971562385499</v>
      </c>
      <c r="G3548">
        <v>0.50094938278198198</v>
      </c>
      <c r="H3548">
        <v>7.70001220703125</v>
      </c>
      <c r="I3548">
        <v>-24.0700988769531</v>
      </c>
      <c r="J3548">
        <v>-20.0495910644531</v>
      </c>
      <c r="L3548">
        <f t="shared" si="220"/>
        <v>3.6518778988723928</v>
      </c>
      <c r="M3548">
        <f t="shared" si="221"/>
        <v>-4.7329335516847149E-2</v>
      </c>
      <c r="N3548">
        <f t="shared" si="222"/>
        <v>2.2400660004662891E-3</v>
      </c>
      <c r="O3548">
        <f t="shared" si="223"/>
        <v>0.4648451188294771</v>
      </c>
      <c r="P3548" t="str" cm="1">
        <f t="array" ref="P3548">IF(AND(O3548&gt;$Q$2,M3548&gt;0,M3549&lt;0,53.93&gt;A3548&gt;16.07),Peak,"")</f>
        <v/>
      </c>
    </row>
    <row r="3549" spans="1:16" x14ac:dyDescent="0.3">
      <c r="A3549">
        <v>35.452545165999197</v>
      </c>
      <c r="B3549">
        <v>-1.0660830736160201</v>
      </c>
      <c r="C3549">
        <v>1.67726206779479</v>
      </c>
      <c r="D3549">
        <v>2.7165508270263601</v>
      </c>
      <c r="E3549">
        <v>0.52759563922882002</v>
      </c>
      <c r="F3549">
        <v>8.7399356067180606E-2</v>
      </c>
      <c r="G3549">
        <v>0.55850511789321899</v>
      </c>
      <c r="H3549">
        <v>7.70001220703125</v>
      </c>
      <c r="I3549">
        <v>-24.0700988769531</v>
      </c>
      <c r="J3549">
        <v>-20.0495910644531</v>
      </c>
      <c r="L3549">
        <f t="shared" si="220"/>
        <v>3.3659158574942771</v>
      </c>
      <c r="M3549">
        <f t="shared" si="221"/>
        <v>-0.28596204137811565</v>
      </c>
      <c r="N3549">
        <f t="shared" si="222"/>
        <v>8.1774289109139128E-2</v>
      </c>
      <c r="O3549">
        <f t="shared" si="223"/>
        <v>0.46578025984227162</v>
      </c>
      <c r="P3549" t="str" cm="1">
        <f t="array" ref="P3549">IF(AND(O3549&gt;$Q$2,M3549&gt;0,M3550&lt;0,53.93&gt;A3549&gt;16.07),Peak,"")</f>
        <v/>
      </c>
    </row>
    <row r="3550" spans="1:16" x14ac:dyDescent="0.3">
      <c r="A3550">
        <v>35.462554931999797</v>
      </c>
      <c r="B3550">
        <v>-1.65690445899963</v>
      </c>
      <c r="C3550">
        <v>1.9657123088836601</v>
      </c>
      <c r="D3550">
        <v>2.7434949874877899</v>
      </c>
      <c r="E3550">
        <v>0.51373946666717496</v>
      </c>
      <c r="F3550">
        <v>0.130033373832702</v>
      </c>
      <c r="G3550">
        <v>0.60007333755493097</v>
      </c>
      <c r="H3550">
        <v>7.20001220703125</v>
      </c>
      <c r="I3550">
        <v>-24.2682189941406</v>
      </c>
      <c r="J3550">
        <v>-18.784317016601499</v>
      </c>
      <c r="L3550">
        <f t="shared" si="220"/>
        <v>3.7598034541608971</v>
      </c>
      <c r="M3550">
        <f t="shared" si="221"/>
        <v>0.39388759666661999</v>
      </c>
      <c r="N3550">
        <f t="shared" si="222"/>
        <v>0.1551474388078059</v>
      </c>
      <c r="O3550">
        <f t="shared" si="223"/>
        <v>0.46441410151117313</v>
      </c>
      <c r="P3550" t="str" cm="1">
        <f t="array" ref="P3550">IF(AND(O3550&gt;$Q$2,M3550&gt;0,M3551&lt;0,53.93&gt;A3550&gt;16.07),Peak,"")</f>
        <v/>
      </c>
    </row>
    <row r="3551" spans="1:16" x14ac:dyDescent="0.3">
      <c r="A3551">
        <v>35.472534178999901</v>
      </c>
      <c r="B3551">
        <v>-1.5057188272476101</v>
      </c>
      <c r="C3551">
        <v>2.54021763801574</v>
      </c>
      <c r="D3551">
        <v>2.5749454498290998</v>
      </c>
      <c r="E3551">
        <v>0.46044698357581998</v>
      </c>
      <c r="F3551">
        <v>0.21210373938083599</v>
      </c>
      <c r="G3551">
        <v>0.62991696596145597</v>
      </c>
      <c r="H3551">
        <v>7.20001220703125</v>
      </c>
      <c r="I3551">
        <v>-24.2682189941406</v>
      </c>
      <c r="J3551">
        <v>-18.784317016601499</v>
      </c>
      <c r="L3551">
        <f t="shared" si="220"/>
        <v>3.9179380935397341</v>
      </c>
      <c r="M3551">
        <f t="shared" si="221"/>
        <v>0.15813463937883698</v>
      </c>
      <c r="N3551">
        <f t="shared" si="222"/>
        <v>2.5006564171474819E-2</v>
      </c>
      <c r="O3551">
        <f t="shared" si="223"/>
        <v>0.46147394811093467</v>
      </c>
      <c r="P3551" t="str" cm="1">
        <f t="array" ref="P3551">IF(AND(O3551&gt;$Q$2,M3551&gt;0,M3552&lt;0,53.93&gt;A3551&gt;16.07),Peak,"")</f>
        <v/>
      </c>
    </row>
    <row r="3552" spans="1:16" x14ac:dyDescent="0.3">
      <c r="A3552">
        <v>35.482513426999503</v>
      </c>
      <c r="B3552">
        <v>-2.0190014839172301</v>
      </c>
      <c r="C3552">
        <v>2.7366092205047599</v>
      </c>
      <c r="D3552">
        <v>2.7327172756195002</v>
      </c>
      <c r="E3552">
        <v>0.36558598279952997</v>
      </c>
      <c r="F3552">
        <v>0.26859390735626198</v>
      </c>
      <c r="G3552">
        <v>0.64590495824813798</v>
      </c>
      <c r="H3552">
        <v>7.20001220703125</v>
      </c>
      <c r="I3552">
        <v>-24.2682189941406</v>
      </c>
      <c r="J3552">
        <v>-18.784317016601499</v>
      </c>
      <c r="L3552">
        <f t="shared" si="220"/>
        <v>4.3626987893138933</v>
      </c>
      <c r="M3552">
        <f t="shared" si="221"/>
        <v>0.44476069577415922</v>
      </c>
      <c r="N3552">
        <f t="shared" si="222"/>
        <v>0.19781207650551422</v>
      </c>
      <c r="O3552">
        <f t="shared" si="223"/>
        <v>0.46371961557794333</v>
      </c>
      <c r="P3552" t="str" cm="1">
        <f t="array" ref="P3552">IF(AND(O3552&gt;$Q$2,M3552&gt;0,M3553&lt;0,53.93&gt;A3552&gt;16.07),Peak,"")</f>
        <v/>
      </c>
    </row>
    <row r="3553" spans="1:16" x14ac:dyDescent="0.3">
      <c r="A3553">
        <v>35.492950438999202</v>
      </c>
      <c r="B3553">
        <v>-1.8513500690460201</v>
      </c>
      <c r="C3553">
        <v>3.0939161777496298</v>
      </c>
      <c r="D3553">
        <v>3.6881804466247501</v>
      </c>
      <c r="E3553">
        <v>0.27392315864562899</v>
      </c>
      <c r="F3553">
        <v>0.26113307476043701</v>
      </c>
      <c r="G3553">
        <v>0.65549743175506503</v>
      </c>
      <c r="H3553">
        <v>7.20001220703125</v>
      </c>
      <c r="I3553">
        <v>-24.5653686523437</v>
      </c>
      <c r="J3553">
        <v>-19.2709655761718</v>
      </c>
      <c r="L3553">
        <f t="shared" si="220"/>
        <v>5.1577601146197871</v>
      </c>
      <c r="M3553">
        <f t="shared" si="221"/>
        <v>0.7950613253058938</v>
      </c>
      <c r="N3553">
        <f t="shared" si="222"/>
        <v>0.63212251099716432</v>
      </c>
      <c r="O3553">
        <f t="shared" si="223"/>
        <v>0.46398777476900882</v>
      </c>
      <c r="P3553" t="str" cm="1">
        <f t="array" ref="P3553">IF(AND(O3553&gt;$Q$2,M3553&gt;0,M3554&lt;0,53.93&gt;A3553&gt;16.07),Peak,"")</f>
        <v/>
      </c>
    </row>
    <row r="3554" spans="1:16" x14ac:dyDescent="0.3">
      <c r="A3554">
        <v>35.502502440999699</v>
      </c>
      <c r="B3554">
        <v>-1.9856208562850901</v>
      </c>
      <c r="C3554">
        <v>3.2825238704681299</v>
      </c>
      <c r="D3554">
        <v>4.60951423645019</v>
      </c>
      <c r="E3554">
        <v>0.221696436405181</v>
      </c>
      <c r="F3554">
        <v>0.166272327303886</v>
      </c>
      <c r="G3554">
        <v>0.66509014368057195</v>
      </c>
      <c r="H3554">
        <v>7.20001220703125</v>
      </c>
      <c r="I3554">
        <v>-24.5653686523437</v>
      </c>
      <c r="J3554">
        <v>-19.2709655761718</v>
      </c>
      <c r="L3554">
        <f t="shared" si="220"/>
        <v>5.9971055219284226</v>
      </c>
      <c r="M3554">
        <f t="shared" si="221"/>
        <v>0.83934540730863549</v>
      </c>
      <c r="N3554">
        <f t="shared" si="222"/>
        <v>0.70450071277009918</v>
      </c>
      <c r="O3554">
        <f t="shared" si="223"/>
        <v>0.45520877211693972</v>
      </c>
      <c r="P3554" t="str" cm="1">
        <f t="array" ref="P3554">IF(AND(O3554&gt;$Q$2,M3554&gt;0,M3555&lt;0,53.93&gt;A3554&gt;16.07),Peak,"")</f>
        <v/>
      </c>
    </row>
    <row r="3555" spans="1:16" x14ac:dyDescent="0.3">
      <c r="A3555">
        <v>35.512481688999202</v>
      </c>
      <c r="B3555">
        <v>-1.8220111131668</v>
      </c>
      <c r="C3555">
        <v>3.6287539005279501</v>
      </c>
      <c r="D3555">
        <v>6.0086550712585396</v>
      </c>
      <c r="E3555">
        <v>0.23768420517444599</v>
      </c>
      <c r="F3555">
        <v>-5.0095126032829201E-2</v>
      </c>
      <c r="G3555">
        <v>0.651233971118927</v>
      </c>
      <c r="H3555">
        <v>7.20001220703125</v>
      </c>
      <c r="I3555">
        <v>-24.5653686523437</v>
      </c>
      <c r="J3555">
        <v>-19.2709655761718</v>
      </c>
      <c r="L3555">
        <f t="shared" si="220"/>
        <v>7.2520007675441605</v>
      </c>
      <c r="M3555">
        <f t="shared" si="221"/>
        <v>1.2548952456157378</v>
      </c>
      <c r="N3555">
        <f t="shared" si="222"/>
        <v>1.574762077468983</v>
      </c>
      <c r="O3555">
        <f t="shared" si="223"/>
        <v>0.4579079429763499</v>
      </c>
      <c r="P3555" t="str" cm="1">
        <f t="array" ref="P3555">IF(AND(O3555&gt;$Q$2,M3555&gt;0,M3556&lt;0,53.93&gt;A3555&gt;16.07),Peak,"")</f>
        <v/>
      </c>
    </row>
    <row r="3556" spans="1:16" x14ac:dyDescent="0.3">
      <c r="A3556">
        <v>35.5224609369997</v>
      </c>
      <c r="B3556">
        <v>-1.87470149993896</v>
      </c>
      <c r="C3556">
        <v>3.6381843090057302</v>
      </c>
      <c r="D3556">
        <v>7.3548054695129297</v>
      </c>
      <c r="E3556">
        <v>0.33893972635269098</v>
      </c>
      <c r="F3556">
        <v>-0.33574312925338701</v>
      </c>
      <c r="G3556">
        <v>0.60966598987579301</v>
      </c>
      <c r="H3556">
        <v>5.9000091552734304</v>
      </c>
      <c r="I3556">
        <v>-24.367263793945298</v>
      </c>
      <c r="J3556">
        <v>-19.1736450195312</v>
      </c>
      <c r="L3556">
        <f t="shared" si="220"/>
        <v>8.4168910100194481</v>
      </c>
      <c r="M3556">
        <f t="shared" si="221"/>
        <v>1.1648902424752876</v>
      </c>
      <c r="N3556">
        <f t="shared" si="222"/>
        <v>1.3569692770141344</v>
      </c>
      <c r="O3556">
        <f t="shared" si="223"/>
        <v>0.43900620593627293</v>
      </c>
      <c r="P3556" t="str" cm="1">
        <f t="array" ref="P3556">IF(AND(O3556&gt;$Q$2,M3556&gt;0,M3557&lt;0,53.93&gt;A3556&gt;16.07),Peak,"")</f>
        <v/>
      </c>
    </row>
    <row r="3557" spans="1:16" x14ac:dyDescent="0.3">
      <c r="A3557">
        <v>35.532470702999397</v>
      </c>
      <c r="B3557">
        <v>-1.45572280883789</v>
      </c>
      <c r="C3557">
        <v>3.16127610206604</v>
      </c>
      <c r="D3557">
        <v>8.7606821060180593</v>
      </c>
      <c r="E3557">
        <v>0.497751474380493</v>
      </c>
      <c r="F3557">
        <v>-0.60540306568145696</v>
      </c>
      <c r="G3557">
        <v>0.55957090854644698</v>
      </c>
      <c r="H3557">
        <v>5.9000091552734304</v>
      </c>
      <c r="I3557">
        <v>-24.367263793945298</v>
      </c>
      <c r="J3557">
        <v>-19.1736450195312</v>
      </c>
      <c r="L3557">
        <f t="shared" si="220"/>
        <v>9.4266826854609747</v>
      </c>
      <c r="M3557">
        <f t="shared" si="221"/>
        <v>1.0097916754415266</v>
      </c>
      <c r="N3557">
        <f t="shared" si="222"/>
        <v>1.0196792277910054</v>
      </c>
      <c r="O3557">
        <f t="shared" si="223"/>
        <v>0.45655075200996986</v>
      </c>
      <c r="P3557" t="str" cm="1">
        <f t="array" ref="P3557">IF(AND(O3557&gt;$Q$2,M3557&gt;0,M3558&lt;0,53.93&gt;A3557&gt;16.07),Peak,"")</f>
        <v/>
      </c>
    </row>
    <row r="3558" spans="1:16" x14ac:dyDescent="0.3">
      <c r="A3558">
        <v>35.542449950999902</v>
      </c>
      <c r="B3558">
        <v>-1.6061599254608101</v>
      </c>
      <c r="C3558">
        <v>3.0555958747863698</v>
      </c>
      <c r="D3558">
        <v>9.6189975738525302</v>
      </c>
      <c r="E3558">
        <v>0.65443164110183705</v>
      </c>
      <c r="F3558">
        <v>-0.81217783689498901</v>
      </c>
      <c r="G3558">
        <v>0.49135640263557401</v>
      </c>
      <c r="H3558">
        <v>5.9000091552734304</v>
      </c>
      <c r="I3558">
        <v>-24.367263793945298</v>
      </c>
      <c r="J3558">
        <v>-19.1736450195312</v>
      </c>
      <c r="L3558">
        <f t="shared" si="220"/>
        <v>10.219663897699798</v>
      </c>
      <c r="M3558">
        <f t="shared" si="221"/>
        <v>0.79298121223882312</v>
      </c>
      <c r="N3558">
        <f t="shared" si="222"/>
        <v>0.62881920296375349</v>
      </c>
      <c r="O3558">
        <f t="shared" si="223"/>
        <v>0.46478631742013271</v>
      </c>
      <c r="P3558" t="str" cm="1">
        <f t="array" ref="P3558">IF(AND(O3558&gt;$Q$2,M3558&gt;0,M3559&lt;0,53.93&gt;A3558&gt;16.07),Peak,"")</f>
        <v/>
      </c>
    </row>
    <row r="3559" spans="1:16" x14ac:dyDescent="0.3">
      <c r="A3559">
        <v>35.552429198999498</v>
      </c>
      <c r="B3559">
        <v>-0.94229048490524203</v>
      </c>
      <c r="C3559">
        <v>2.7452912330627401</v>
      </c>
      <c r="D3559">
        <v>10.161768913269</v>
      </c>
      <c r="E3559">
        <v>0.75675320625305098</v>
      </c>
      <c r="F3559">
        <v>-0.88678765296936002</v>
      </c>
      <c r="G3559">
        <v>0.403957068920135</v>
      </c>
      <c r="H3559">
        <v>4.6999969482421804</v>
      </c>
      <c r="I3559">
        <v>-24.5653686523437</v>
      </c>
      <c r="J3559">
        <v>-18.978988647460898</v>
      </c>
      <c r="L3559">
        <f t="shared" si="220"/>
        <v>10.568163641756989</v>
      </c>
      <c r="M3559">
        <f t="shared" si="221"/>
        <v>0.34849974405719131</v>
      </c>
      <c r="N3559">
        <f t="shared" si="222"/>
        <v>0.12145207160792784</v>
      </c>
      <c r="O3559">
        <f t="shared" si="223"/>
        <v>0.49735983439118736</v>
      </c>
      <c r="P3559" t="str" cm="1">
        <f t="array" ref="P3559">IF(AND(O3559&gt;$Q$2,M3559&gt;0,M3560&lt;0,53.93&gt;A3559&gt;16.07),Peak,"")</f>
        <v/>
      </c>
    </row>
    <row r="3560" spans="1:16" x14ac:dyDescent="0.3">
      <c r="A3560">
        <v>35.5624084469991</v>
      </c>
      <c r="B3560">
        <v>-0.71162015199661199</v>
      </c>
      <c r="C3560">
        <v>2.7717859745025599</v>
      </c>
      <c r="D3560">
        <v>10.520123481750399</v>
      </c>
      <c r="E3560">
        <v>0.796189844608306</v>
      </c>
      <c r="F3560">
        <v>-0.79405850172042802</v>
      </c>
      <c r="G3560">
        <v>0.30056941509246798</v>
      </c>
      <c r="H3560">
        <v>4.6999969482421804</v>
      </c>
      <c r="I3560">
        <v>-24.5653686523437</v>
      </c>
      <c r="J3560">
        <v>-18.978988647460898</v>
      </c>
      <c r="L3560">
        <f t="shared" si="220"/>
        <v>10.90239417744804</v>
      </c>
      <c r="M3560">
        <f t="shared" si="221"/>
        <v>0.33423053569105043</v>
      </c>
      <c r="N3560">
        <f t="shared" si="222"/>
        <v>0.11171005098832654</v>
      </c>
      <c r="O3560">
        <f t="shared" si="223"/>
        <v>0.54471984898215975</v>
      </c>
      <c r="P3560" t="str" cm="1">
        <f t="array" ref="P3560">IF(AND(O3560&gt;$Q$2,M3560&gt;0,M3561&lt;0,53.93&gt;A3560&gt;16.07),Peak,"")</f>
        <v/>
      </c>
    </row>
    <row r="3561" spans="1:16" x14ac:dyDescent="0.3">
      <c r="A3561">
        <v>35.5724182129997</v>
      </c>
      <c r="B3561">
        <v>-0.17004638910293501</v>
      </c>
      <c r="C3561">
        <v>2.4182212352752601</v>
      </c>
      <c r="D3561">
        <v>11.390113830566399</v>
      </c>
      <c r="E3561">
        <v>0.75675320625305098</v>
      </c>
      <c r="F3561">
        <v>-0.56490093469619695</v>
      </c>
      <c r="G3561">
        <v>0.19505017995834301</v>
      </c>
      <c r="H3561">
        <v>4.6999969482421804</v>
      </c>
      <c r="I3561">
        <v>-24.5653686523437</v>
      </c>
      <c r="J3561">
        <v>-18.978988647460898</v>
      </c>
      <c r="L3561">
        <f t="shared" si="220"/>
        <v>11.645230903268647</v>
      </c>
      <c r="M3561">
        <f t="shared" si="221"/>
        <v>0.74283672582060767</v>
      </c>
      <c r="N3561">
        <f t="shared" si="222"/>
        <v>0.55180640122788061</v>
      </c>
      <c r="O3561">
        <f t="shared" si="223"/>
        <v>0.56535886968038351</v>
      </c>
      <c r="P3561" t="str" cm="1">
        <f t="array" ref="P3561">IF(AND(O3561&gt;$Q$2,M3561&gt;0,M3562&lt;0,53.93&gt;A3561&gt;16.07),Peak,"")</f>
        <v/>
      </c>
    </row>
    <row r="3562" spans="1:16" x14ac:dyDescent="0.3">
      <c r="A3562">
        <v>35.582397460999303</v>
      </c>
      <c r="B3562">
        <v>0.13022918999195099</v>
      </c>
      <c r="C3562">
        <v>2.3417303562164302</v>
      </c>
      <c r="D3562">
        <v>11.406729698181101</v>
      </c>
      <c r="E3562">
        <v>0.64910238981246904</v>
      </c>
      <c r="F3562">
        <v>-0.227026492357254</v>
      </c>
      <c r="G3562">
        <v>8.3136163651943207E-2</v>
      </c>
      <c r="H3562">
        <v>4.3000030517578098</v>
      </c>
      <c r="I3562">
        <v>-24.367263793945298</v>
      </c>
      <c r="J3562">
        <v>-18.5896606445312</v>
      </c>
      <c r="L3562">
        <f t="shared" si="220"/>
        <v>11.645348561143123</v>
      </c>
      <c r="M3562">
        <f t="shared" si="221"/>
        <v>1.1765787447615139E-4</v>
      </c>
      <c r="N3562">
        <f t="shared" si="222"/>
        <v>1.3843375426245796E-8</v>
      </c>
      <c r="O3562">
        <f t="shared" si="223"/>
        <v>0.57029563540542971</v>
      </c>
      <c r="P3562" t="str" cm="1">
        <f t="array" ref="P3562">IF(AND(O3562&gt;$Q$2,M3562&gt;0,M3563&lt;0,53.93&gt;A3562&gt;16.07),Peak,"")</f>
        <v/>
      </c>
    </row>
    <row r="3563" spans="1:16" x14ac:dyDescent="0.3">
      <c r="A3563">
        <v>35.592407225999501</v>
      </c>
      <c r="B3563">
        <v>0.23231689631938901</v>
      </c>
      <c r="C3563">
        <v>1.8803896903991699</v>
      </c>
      <c r="D3563">
        <v>11.932136535644499</v>
      </c>
      <c r="E3563">
        <v>0.48282977938652</v>
      </c>
      <c r="F3563">
        <v>0.190787002444267</v>
      </c>
      <c r="G3563">
        <v>-4.1568484157323803E-2</v>
      </c>
      <c r="H3563">
        <v>4.3000030517578098</v>
      </c>
      <c r="I3563">
        <v>-24.367263793945298</v>
      </c>
      <c r="J3563">
        <v>-18.5896606445312</v>
      </c>
      <c r="L3563">
        <f t="shared" si="220"/>
        <v>12.08162732554424</v>
      </c>
      <c r="M3563">
        <f t="shared" si="221"/>
        <v>0.43627876440111635</v>
      </c>
      <c r="N3563">
        <f t="shared" si="222"/>
        <v>0.19033916026736478</v>
      </c>
      <c r="O3563">
        <f t="shared" si="223"/>
        <v>0.58683476776192645</v>
      </c>
      <c r="P3563" t="e" cm="1">
        <f t="array" ref="P3563">IF(AND(O3563&gt;$Q$2,M3563&gt;0,M3564&lt;0,53.93&gt;A3563&gt;16.07),Peak,"")</f>
        <v>#NAME?</v>
      </c>
    </row>
    <row r="3564" spans="1:16" x14ac:dyDescent="0.3">
      <c r="A3564">
        <v>35.602386474999498</v>
      </c>
      <c r="B3564">
        <v>0.28006759285926802</v>
      </c>
      <c r="C3564">
        <v>1.8782941102981501</v>
      </c>
      <c r="D3564">
        <v>11.898307800292899</v>
      </c>
      <c r="E3564">
        <v>0.26965996623039201</v>
      </c>
      <c r="F3564">
        <v>0.61606079339981001</v>
      </c>
      <c r="G3564">
        <v>-0.163075476884841</v>
      </c>
      <c r="H3564">
        <v>4.3000030517578098</v>
      </c>
      <c r="I3564">
        <v>-24.367263793945298</v>
      </c>
      <c r="J3564">
        <v>-18.5896606445312</v>
      </c>
      <c r="L3564">
        <f t="shared" si="220"/>
        <v>12.048906802356036</v>
      </c>
      <c r="M3564">
        <f t="shared" si="221"/>
        <v>-3.2720523188203288E-2</v>
      </c>
      <c r="N3564">
        <f t="shared" si="222"/>
        <v>1.0706326377097491E-3</v>
      </c>
      <c r="O3564">
        <f t="shared" si="223"/>
        <v>0.58298566773992111</v>
      </c>
      <c r="P3564" t="str" cm="1">
        <f t="array" ref="P3564">IF(AND(O3564&gt;$Q$2,M3564&gt;0,M3565&lt;0,53.93&gt;A3564&gt;16.07),Peak,"")</f>
        <v/>
      </c>
    </row>
    <row r="3565" spans="1:16" x14ac:dyDescent="0.3">
      <c r="A3565">
        <v>35.612365723000003</v>
      </c>
      <c r="B3565">
        <v>4.7900389879941899E-2</v>
      </c>
      <c r="C3565">
        <v>1.5880476236343299</v>
      </c>
      <c r="D3565">
        <v>12.072994232177701</v>
      </c>
      <c r="E3565">
        <v>4.0501885116100297E-2</v>
      </c>
      <c r="F3565">
        <v>0.96992325782775801</v>
      </c>
      <c r="G3565">
        <v>-0.27392369508743197</v>
      </c>
      <c r="H3565">
        <v>5.1000061035156197</v>
      </c>
      <c r="I3565">
        <v>-24.0700988769531</v>
      </c>
      <c r="J3565">
        <v>-18.492355346679599</v>
      </c>
      <c r="L3565">
        <f t="shared" si="220"/>
        <v>12.177084192551076</v>
      </c>
      <c r="M3565">
        <f t="shared" si="221"/>
        <v>0.12817739019503982</v>
      </c>
      <c r="N3565">
        <f t="shared" si="222"/>
        <v>1.6429443357211491E-2</v>
      </c>
      <c r="O3565">
        <f t="shared" si="223"/>
        <v>0.58493643976589804</v>
      </c>
      <c r="P3565" t="str" cm="1">
        <f t="array" ref="P3565">IF(AND(O3565&gt;$Q$2,M3565&gt;0,M3566&lt;0,53.93&gt;A3565&gt;16.07),Peak,"")</f>
        <v/>
      </c>
    </row>
    <row r="3566" spans="1:16" x14ac:dyDescent="0.3">
      <c r="A3566">
        <v>35.6223754879993</v>
      </c>
      <c r="B3566">
        <v>-0.369282066822052</v>
      </c>
      <c r="C3566">
        <v>1.33806753158569</v>
      </c>
      <c r="D3566">
        <v>12.616514205932599</v>
      </c>
      <c r="E3566">
        <v>-0.17266817390918701</v>
      </c>
      <c r="F3566">
        <v>1.1553809642791699</v>
      </c>
      <c r="G3566">
        <v>-0.36452096700668302</v>
      </c>
      <c r="H3566">
        <v>5.1000061035156197</v>
      </c>
      <c r="I3566">
        <v>-24.0700988769531</v>
      </c>
      <c r="J3566">
        <v>-18.492355346679599</v>
      </c>
      <c r="L3566">
        <f t="shared" si="220"/>
        <v>12.692644510599802</v>
      </c>
      <c r="M3566">
        <f t="shared" si="221"/>
        <v>0.51556031804872582</v>
      </c>
      <c r="N3566">
        <f t="shared" si="222"/>
        <v>0.26580244154650334</v>
      </c>
      <c r="O3566">
        <f t="shared" si="223"/>
        <v>0.58710974616492539</v>
      </c>
      <c r="P3566" t="str" cm="1">
        <f t="array" ref="P3566">IF(AND(O3566&gt;$Q$2,M3566&gt;0,M3567&lt;0,53.93&gt;A3566&gt;16.07),Peak,"")</f>
        <v/>
      </c>
    </row>
    <row r="3567" spans="1:16" x14ac:dyDescent="0.3">
      <c r="A3567">
        <v>35.632354735999797</v>
      </c>
      <c r="B3567">
        <v>-0.95830720663070601</v>
      </c>
      <c r="C3567">
        <v>1.09856557846069</v>
      </c>
      <c r="D3567">
        <v>13.054353713989199</v>
      </c>
      <c r="E3567">
        <v>-0.32615041732788003</v>
      </c>
      <c r="F3567">
        <v>1.1543152332305899</v>
      </c>
      <c r="G3567">
        <v>-0.42101114988326999</v>
      </c>
      <c r="H3567">
        <v>5.1000061035156197</v>
      </c>
      <c r="I3567">
        <v>-24.0700988769531</v>
      </c>
      <c r="J3567">
        <v>-18.492355346679599</v>
      </c>
      <c r="L3567">
        <f t="shared" si="220"/>
        <v>13.135499606882208</v>
      </c>
      <c r="M3567">
        <f t="shared" si="221"/>
        <v>0.44285509628240582</v>
      </c>
      <c r="N3567">
        <f t="shared" si="222"/>
        <v>0.19612063630329893</v>
      </c>
      <c r="O3567">
        <f t="shared" si="223"/>
        <v>0.58424871365250841</v>
      </c>
      <c r="P3567" t="str" cm="1">
        <f t="array" ref="P3567">IF(AND(O3567&gt;$Q$2,M3567&gt;0,M3568&lt;0,53.93&gt;A3567&gt;16.07),Peak,"")</f>
        <v/>
      </c>
    </row>
    <row r="3568" spans="1:16" x14ac:dyDescent="0.3">
      <c r="A3568">
        <v>35.642333983999301</v>
      </c>
      <c r="B3568">
        <v>-1.3552817106246899</v>
      </c>
      <c r="C3568">
        <v>0.86175799369812001</v>
      </c>
      <c r="D3568">
        <v>13.760584831237701</v>
      </c>
      <c r="E3568">
        <v>-0.37198182940482999</v>
      </c>
      <c r="F3568">
        <v>1.0487962961196899</v>
      </c>
      <c r="G3568">
        <v>-0.434867054224014</v>
      </c>
      <c r="H3568">
        <v>6.1999969482421804</v>
      </c>
      <c r="I3568">
        <v>-23.376724243163999</v>
      </c>
      <c r="J3568">
        <v>-18.492355346679599</v>
      </c>
      <c r="L3568">
        <f t="shared" si="220"/>
        <v>13.853992574436639</v>
      </c>
      <c r="M3568">
        <f t="shared" si="221"/>
        <v>0.71849296755443071</v>
      </c>
      <c r="N3568">
        <f t="shared" si="222"/>
        <v>0.51623214442517218</v>
      </c>
      <c r="O3568">
        <f t="shared" si="223"/>
        <v>0.58113978218300544</v>
      </c>
      <c r="P3568" t="str" cm="1">
        <f t="array" ref="P3568">IF(AND(O3568&gt;$Q$2,M3568&gt;0,M3569&lt;0,53.93&gt;A3568&gt;16.07),Peak,"")</f>
        <v/>
      </c>
    </row>
    <row r="3569" spans="1:16" x14ac:dyDescent="0.3">
      <c r="A3569">
        <v>35.652313231999798</v>
      </c>
      <c r="B3569">
        <v>-1.49823439121246</v>
      </c>
      <c r="C3569">
        <v>1.1195219755172701</v>
      </c>
      <c r="D3569">
        <v>14.354249954223601</v>
      </c>
      <c r="E3569">
        <v>-0.27605527639388999</v>
      </c>
      <c r="F3569">
        <v>0.901708543300628</v>
      </c>
      <c r="G3569">
        <v>-0.34746715426445002</v>
      </c>
      <c r="H3569">
        <v>6.1999969482421804</v>
      </c>
      <c r="I3569">
        <v>-23.376724243163999</v>
      </c>
      <c r="J3569">
        <v>-18.492355346679599</v>
      </c>
      <c r="L3569">
        <f t="shared" si="220"/>
        <v>14.475583839452076</v>
      </c>
      <c r="M3569">
        <f t="shared" si="221"/>
        <v>0.6215912650154376</v>
      </c>
      <c r="N3569">
        <f t="shared" si="222"/>
        <v>0.38637570074349198</v>
      </c>
      <c r="O3569">
        <f t="shared" si="223"/>
        <v>0.5729931053570807</v>
      </c>
      <c r="P3569" t="e" cm="1">
        <f t="array" ref="P3569">IF(AND(O3569&gt;$Q$2,M3569&gt;0,M3570&lt;0,53.93&gt;A3569&gt;16.07),Peak,"")</f>
        <v>#NAME?</v>
      </c>
    </row>
    <row r="3570" spans="1:16" x14ac:dyDescent="0.3">
      <c r="A3570">
        <v>35.662322997999503</v>
      </c>
      <c r="B3570">
        <v>-1.0211764574050901</v>
      </c>
      <c r="C3570">
        <v>1.17655336856842</v>
      </c>
      <c r="D3570">
        <v>14.3085947036743</v>
      </c>
      <c r="E3570">
        <v>-5.9687830507755203E-2</v>
      </c>
      <c r="F3570">
        <v>0.75355583429336503</v>
      </c>
      <c r="G3570">
        <v>-0.17266817390918701</v>
      </c>
      <c r="H3570">
        <v>6.1999969482421804</v>
      </c>
      <c r="I3570">
        <v>-23.376724243163999</v>
      </c>
      <c r="J3570">
        <v>-18.492355346679599</v>
      </c>
      <c r="L3570">
        <f t="shared" si="220"/>
        <v>14.393156762165288</v>
      </c>
      <c r="M3570">
        <f t="shared" si="221"/>
        <v>-8.2427077286787664E-2</v>
      </c>
      <c r="N3570">
        <f t="shared" si="222"/>
        <v>6.794223070042067E-3</v>
      </c>
      <c r="O3570">
        <f t="shared" si="223"/>
        <v>0.5654128937283982</v>
      </c>
      <c r="P3570" t="str" cm="1">
        <f t="array" ref="P3570">IF(AND(O3570&gt;$Q$2,M3570&gt;0,M3571&lt;0,53.93&gt;A3570&gt;16.07),Peak,"")</f>
        <v/>
      </c>
    </row>
    <row r="3571" spans="1:16" x14ac:dyDescent="0.3">
      <c r="A3571">
        <v>35.672302245999099</v>
      </c>
      <c r="B3571">
        <v>-0.27243345975875799</v>
      </c>
      <c r="C3571">
        <v>1.0933264493942201</v>
      </c>
      <c r="D3571">
        <v>13.422737121581999</v>
      </c>
      <c r="E3571">
        <v>0.169469729065895</v>
      </c>
      <c r="F3571">
        <v>0.65656322240829401</v>
      </c>
      <c r="G3571">
        <v>-2.8778385370969699E-2</v>
      </c>
      <c r="H3571">
        <v>6.6000061035156197</v>
      </c>
      <c r="I3571">
        <v>-22.7824096679687</v>
      </c>
      <c r="J3571">
        <v>-19.368301391601499</v>
      </c>
      <c r="L3571">
        <f t="shared" si="220"/>
        <v>13.469946345477272</v>
      </c>
      <c r="M3571">
        <f t="shared" si="221"/>
        <v>-0.92321041668801662</v>
      </c>
      <c r="N3571">
        <f t="shared" si="222"/>
        <v>0.8523174734812613</v>
      </c>
      <c r="O3571">
        <f t="shared" si="223"/>
        <v>0.57116682963412624</v>
      </c>
      <c r="P3571" t="str" cm="1">
        <f t="array" ref="P3571">IF(AND(O3571&gt;$Q$2,M3571&gt;0,M3572&lt;0,53.93&gt;A3571&gt;16.07),Peak,"")</f>
        <v/>
      </c>
    </row>
    <row r="3572" spans="1:16" x14ac:dyDescent="0.3">
      <c r="A3572">
        <v>35.682281493999596</v>
      </c>
      <c r="B3572">
        <v>-2.27526854723691E-2</v>
      </c>
      <c r="C3572">
        <v>0.99063992500305098</v>
      </c>
      <c r="D3572">
        <v>12.8250303268432</v>
      </c>
      <c r="E3572">
        <v>0.27285736799240101</v>
      </c>
      <c r="F3572">
        <v>0.57875603437423695</v>
      </c>
      <c r="G3572">
        <v>-3.5173166543245302E-2</v>
      </c>
      <c r="H3572">
        <v>6.6000061035156197</v>
      </c>
      <c r="I3572">
        <v>-22.7824096679687</v>
      </c>
      <c r="J3572">
        <v>-19.368301391601499</v>
      </c>
      <c r="L3572">
        <f t="shared" si="220"/>
        <v>12.863253399904476</v>
      </c>
      <c r="M3572">
        <f t="shared" si="221"/>
        <v>-0.60669294557279585</v>
      </c>
      <c r="N3572">
        <f t="shared" si="222"/>
        <v>0.36807633020779545</v>
      </c>
      <c r="O3572">
        <f t="shared" si="223"/>
        <v>0.55682498682316495</v>
      </c>
      <c r="P3572" t="str" cm="1">
        <f t="array" ref="P3572">IF(AND(O3572&gt;$Q$2,M3572&gt;0,M3573&lt;0,53.93&gt;A3572&gt;16.07),Peak,"")</f>
        <v/>
      </c>
    </row>
    <row r="3573" spans="1:16" x14ac:dyDescent="0.3">
      <c r="A3573">
        <v>35.692260741999199</v>
      </c>
      <c r="B3573">
        <v>0.34787657856941201</v>
      </c>
      <c r="C3573">
        <v>0.70413571596145597</v>
      </c>
      <c r="D3573">
        <v>12.206067085266101</v>
      </c>
      <c r="E3573">
        <v>0.17799636721611001</v>
      </c>
      <c r="F3573">
        <v>0.48602741956710799</v>
      </c>
      <c r="G3573">
        <v>-0.20144602656364399</v>
      </c>
      <c r="H3573">
        <v>6.6000061035156197</v>
      </c>
      <c r="I3573">
        <v>-22.7824096679687</v>
      </c>
      <c r="J3573">
        <v>-19.368301391601499</v>
      </c>
      <c r="L3573">
        <f t="shared" si="220"/>
        <v>12.231308143875134</v>
      </c>
      <c r="M3573">
        <f t="shared" si="221"/>
        <v>-0.63194525602934171</v>
      </c>
      <c r="N3573">
        <f t="shared" si="222"/>
        <v>0.39935480661799022</v>
      </c>
      <c r="O3573">
        <f t="shared" si="223"/>
        <v>0.54930740620100915</v>
      </c>
      <c r="P3573" t="str" cm="1">
        <f t="array" ref="P3573">IF(AND(O3573&gt;$Q$2,M3573&gt;0,M3574&lt;0,53.93&gt;A3573&gt;16.07),Peak,"")</f>
        <v/>
      </c>
    </row>
    <row r="3574" spans="1:16" x14ac:dyDescent="0.3">
      <c r="A3574">
        <v>35.702270506999398</v>
      </c>
      <c r="B3574">
        <v>0.37556898593902499</v>
      </c>
      <c r="C3574">
        <v>0.28036698698997498</v>
      </c>
      <c r="D3574">
        <v>11.6077613830566</v>
      </c>
      <c r="E3574">
        <v>-9.0597808361053397E-2</v>
      </c>
      <c r="F3574">
        <v>0.41994428634643499</v>
      </c>
      <c r="G3574">
        <v>-0.44126236438751198</v>
      </c>
      <c r="H3574">
        <v>7.1000061035156197</v>
      </c>
      <c r="I3574">
        <v>-22.386184692382798</v>
      </c>
      <c r="J3574">
        <v>-19.4656372070312</v>
      </c>
      <c r="L3574">
        <f t="shared" si="220"/>
        <v>11.617219204119943</v>
      </c>
      <c r="M3574">
        <f t="shared" si="221"/>
        <v>-0.61408893975519163</v>
      </c>
      <c r="N3574">
        <f t="shared" si="222"/>
        <v>0.3771052259296554</v>
      </c>
      <c r="O3574">
        <f t="shared" si="223"/>
        <v>0.57141246788664324</v>
      </c>
      <c r="P3574" t="str" cm="1">
        <f t="array" ref="P3574">IF(AND(O3574&gt;$Q$2,M3574&gt;0,M3575&lt;0,53.93&gt;A3574&gt;16.07),Peak,"")</f>
        <v/>
      </c>
    </row>
    <row r="3575" spans="1:16" x14ac:dyDescent="0.3">
      <c r="A3575">
        <v>35.712249755999402</v>
      </c>
      <c r="B3575">
        <v>0.20058289170265101</v>
      </c>
      <c r="C3575">
        <v>-0.42302033305168102</v>
      </c>
      <c r="D3575">
        <v>11.6941318511962</v>
      </c>
      <c r="E3575">
        <v>-0.41355028748512201</v>
      </c>
      <c r="F3575">
        <v>0.36984968185424799</v>
      </c>
      <c r="G3575">
        <v>-0.65336662530899003</v>
      </c>
      <c r="H3575">
        <v>7.1000061035156197</v>
      </c>
      <c r="I3575">
        <v>-22.386184692382798</v>
      </c>
      <c r="J3575">
        <v>-19.4656372070312</v>
      </c>
      <c r="L3575">
        <f t="shared" si="220"/>
        <v>11.703499453231089</v>
      </c>
      <c r="M3575">
        <f t="shared" si="221"/>
        <v>8.628024911114629E-2</v>
      </c>
      <c r="N3575">
        <f t="shared" si="222"/>
        <v>7.4442813866814599E-3</v>
      </c>
      <c r="O3575">
        <f t="shared" si="223"/>
        <v>0.59862837724929807</v>
      </c>
      <c r="P3575" t="str" cm="1">
        <f t="array" ref="P3575">IF(AND(O3575&gt;$Q$2,M3575&gt;0,M3576&lt;0,53.93&gt;A3575&gt;16.07),Peak,"")</f>
        <v/>
      </c>
    </row>
    <row r="3576" spans="1:16" x14ac:dyDescent="0.3">
      <c r="A3576">
        <v>35.7222290039999</v>
      </c>
      <c r="B3576">
        <v>-3.7571869790553998E-2</v>
      </c>
      <c r="C3576">
        <v>-1.1606863737106301</v>
      </c>
      <c r="D3576">
        <v>12.618459701538001</v>
      </c>
      <c r="E3576">
        <v>-0.66509068012237504</v>
      </c>
      <c r="F3576">
        <v>0.32188642024993802</v>
      </c>
      <c r="G3576">
        <v>-0.77380728721618597</v>
      </c>
      <c r="H3576">
        <v>7.1000061035156197</v>
      </c>
      <c r="I3576">
        <v>-22.386184692382798</v>
      </c>
      <c r="J3576">
        <v>-19.4656372070312</v>
      </c>
      <c r="L3576">
        <f t="shared" si="220"/>
        <v>12.671784789162716</v>
      </c>
      <c r="M3576">
        <f t="shared" si="221"/>
        <v>0.96828533593162724</v>
      </c>
      <c r="N3576">
        <f t="shared" si="222"/>
        <v>0.93757649178022417</v>
      </c>
      <c r="O3576">
        <f t="shared" si="223"/>
        <v>0.6970316785302787</v>
      </c>
      <c r="P3576" t="str" cm="1">
        <f t="array" ref="P3576">IF(AND(O3576&gt;$Q$2,M3576&gt;0,M3577&lt;0,53.93&gt;A3576&gt;16.07),Peak,"")</f>
        <v/>
      </c>
    </row>
    <row r="3577" spans="1:16" x14ac:dyDescent="0.3">
      <c r="A3577">
        <v>35.732238768999103</v>
      </c>
      <c r="B3577">
        <v>-5.4935760796070099E-2</v>
      </c>
      <c r="C3577">
        <v>-1.5130535364151001</v>
      </c>
      <c r="D3577">
        <v>13.3640594482421</v>
      </c>
      <c r="E3577">
        <v>-0.76421487331390303</v>
      </c>
      <c r="F3577">
        <v>0.26539626717567399</v>
      </c>
      <c r="G3577">
        <v>-0.76741224527358998</v>
      </c>
      <c r="H3577">
        <v>8.1000061035156197</v>
      </c>
      <c r="I3577">
        <v>-21.1975402832031</v>
      </c>
      <c r="J3577">
        <v>-19.4656372070312</v>
      </c>
      <c r="L3577">
        <f t="shared" si="220"/>
        <v>13.449551437799755</v>
      </c>
      <c r="M3577">
        <f t="shared" si="221"/>
        <v>0.77776664863703893</v>
      </c>
      <c r="N3577">
        <f t="shared" si="222"/>
        <v>0.60492095973209115</v>
      </c>
      <c r="O3577">
        <f t="shared" si="223"/>
        <v>0.70428199967070626</v>
      </c>
      <c r="P3577" t="str" cm="1">
        <f t="array" ref="P3577">IF(AND(O3577&gt;$Q$2,M3577&gt;0,M3578&lt;0,53.93&gt;A3577&gt;16.07),Peak,"")</f>
        <v/>
      </c>
    </row>
    <row r="3578" spans="1:16" x14ac:dyDescent="0.3">
      <c r="A3578">
        <v>35.742401122999503</v>
      </c>
      <c r="B3578">
        <v>-4.7301635146140997E-2</v>
      </c>
      <c r="C3578">
        <v>-1.43042540550231</v>
      </c>
      <c r="D3578">
        <v>13.867312431335399</v>
      </c>
      <c r="E3578">
        <v>-0.71518576145172097</v>
      </c>
      <c r="F3578">
        <v>0.18972119688987699</v>
      </c>
      <c r="G3578">
        <v>-0.64164179563522294</v>
      </c>
      <c r="H3578">
        <v>8.1000061035156197</v>
      </c>
      <c r="I3578">
        <v>-21.1975402832031</v>
      </c>
      <c r="J3578">
        <v>-19.4656372070312</v>
      </c>
      <c r="L3578">
        <f t="shared" si="220"/>
        <v>13.940972288677115</v>
      </c>
      <c r="M3578">
        <f t="shared" si="221"/>
        <v>0.49142085087735943</v>
      </c>
      <c r="N3578">
        <f t="shared" si="222"/>
        <v>0.24149445267702793</v>
      </c>
      <c r="O3578">
        <f t="shared" si="223"/>
        <v>0.74038965667928514</v>
      </c>
      <c r="P3578" t="str" cm="1">
        <f t="array" ref="P3578">IF(AND(O3578&gt;$Q$2,M3578&gt;0,M3579&lt;0,53.93&gt;A3578&gt;16.07),Peak,"")</f>
        <v/>
      </c>
    </row>
    <row r="3579" spans="1:16" x14ac:dyDescent="0.3">
      <c r="A3579">
        <v>35.752868651999897</v>
      </c>
      <c r="B3579">
        <v>-0.26405090093612599</v>
      </c>
      <c r="C3579">
        <v>-1.5877482891082699</v>
      </c>
      <c r="D3579">
        <v>13.866863250732401</v>
      </c>
      <c r="E3579">
        <v>-0.53825467824935902</v>
      </c>
      <c r="F3579">
        <v>0.123638056218624</v>
      </c>
      <c r="G3579">
        <v>-0.42740592360496499</v>
      </c>
      <c r="H3579">
        <v>8.3999938964843697</v>
      </c>
      <c r="I3579">
        <v>-20.6032104492187</v>
      </c>
      <c r="J3579">
        <v>-19.854934692382798</v>
      </c>
      <c r="L3579">
        <f t="shared" si="220"/>
        <v>13.959962891152832</v>
      </c>
      <c r="M3579">
        <f t="shared" si="221"/>
        <v>1.8990602475717822E-2</v>
      </c>
      <c r="N3579">
        <f t="shared" si="222"/>
        <v>3.6064298239073988E-4</v>
      </c>
      <c r="O3579">
        <f t="shared" si="223"/>
        <v>0.74668123641588657</v>
      </c>
      <c r="P3579" t="e" cm="1">
        <f t="array" ref="P3579">IF(AND(O3579&gt;$Q$2,M3579&gt;0,M3580&lt;0,53.93&gt;A3579&gt;16.07),Peak,"")</f>
        <v>#NAME?</v>
      </c>
    </row>
    <row r="3580" spans="1:16" x14ac:dyDescent="0.3">
      <c r="A3580">
        <v>35.762207030999797</v>
      </c>
      <c r="B3580">
        <v>4.2062532156705801E-2</v>
      </c>
      <c r="C3580">
        <v>-1.37563931941986</v>
      </c>
      <c r="D3580">
        <v>13.071268081665</v>
      </c>
      <c r="E3580">
        <v>-0.29737254977226202</v>
      </c>
      <c r="F3580">
        <v>9.8057590425014496E-2</v>
      </c>
      <c r="G3580">
        <v>-0.199314445257186</v>
      </c>
      <c r="H3580">
        <v>8.3999938964843697</v>
      </c>
      <c r="I3580">
        <v>-20.6032104492187</v>
      </c>
      <c r="J3580">
        <v>-19.854934692382798</v>
      </c>
      <c r="L3580">
        <f t="shared" si="220"/>
        <v>13.143523198005152</v>
      </c>
      <c r="M3580">
        <f t="shared" si="221"/>
        <v>-0.8164396931476805</v>
      </c>
      <c r="N3580">
        <f t="shared" si="222"/>
        <v>0.66657377254707872</v>
      </c>
      <c r="O3580">
        <f t="shared" si="223"/>
        <v>0.76005492038013422</v>
      </c>
      <c r="P3580" t="str" cm="1">
        <f t="array" ref="P3580">IF(AND(O3580&gt;$Q$2,M3580&gt;0,M3581&lt;0,53.93&gt;A3580&gt;16.07),Peak,"")</f>
        <v/>
      </c>
    </row>
    <row r="3581" spans="1:16" x14ac:dyDescent="0.3">
      <c r="A3581">
        <v>35.772186278999399</v>
      </c>
      <c r="B3581">
        <v>0.505498826503753</v>
      </c>
      <c r="C3581">
        <v>-1.1208691596984801</v>
      </c>
      <c r="D3581">
        <v>12.1680459976196</v>
      </c>
      <c r="E3581">
        <v>-0.11404614895582101</v>
      </c>
      <c r="F3581">
        <v>0.107650831341743</v>
      </c>
      <c r="G3581">
        <v>-3.3041574060916901E-2</v>
      </c>
      <c r="H3581">
        <v>8.3999938964843697</v>
      </c>
      <c r="I3581">
        <v>-20.6032104492187</v>
      </c>
      <c r="J3581">
        <v>-19.854934692382798</v>
      </c>
      <c r="L3581">
        <f t="shared" si="220"/>
        <v>12.230013088175591</v>
      </c>
      <c r="M3581">
        <f t="shared" si="221"/>
        <v>-0.91351010982956105</v>
      </c>
      <c r="N3581">
        <f t="shared" si="222"/>
        <v>0.83450072076081672</v>
      </c>
      <c r="O3581">
        <f t="shared" si="223"/>
        <v>0.75113271053289088</v>
      </c>
      <c r="P3581" t="str" cm="1">
        <f t="array" ref="P3581">IF(AND(O3581&gt;$Q$2,M3581&gt;0,M3582&lt;0,53.93&gt;A3581&gt;16.07),Peak,"")</f>
        <v/>
      </c>
    </row>
    <row r="3582" spans="1:16" x14ac:dyDescent="0.3">
      <c r="A3582">
        <v>35.782196044999097</v>
      </c>
      <c r="B3582">
        <v>0.90112608671188299</v>
      </c>
      <c r="C3582">
        <v>-0.442479848861694</v>
      </c>
      <c r="D3582">
        <v>10.629844665527299</v>
      </c>
      <c r="E3582">
        <v>-6.2885753810405703E-2</v>
      </c>
      <c r="F3582">
        <v>0.12790177762508301</v>
      </c>
      <c r="G3582">
        <v>2.4514131247997201E-2</v>
      </c>
      <c r="H3582">
        <v>8.5</v>
      </c>
      <c r="I3582">
        <v>-20.2070007324218</v>
      </c>
      <c r="J3582">
        <v>-20.730880737304599</v>
      </c>
      <c r="L3582">
        <f t="shared" si="220"/>
        <v>10.677144480339326</v>
      </c>
      <c r="M3582">
        <f t="shared" si="221"/>
        <v>-1.552868607836265</v>
      </c>
      <c r="N3582">
        <f t="shared" si="222"/>
        <v>2.4114009132033396</v>
      </c>
      <c r="O3582">
        <f t="shared" si="223"/>
        <v>0.73777609013298562</v>
      </c>
      <c r="P3582" t="str" cm="1">
        <f t="array" ref="P3582">IF(AND(O3582&gt;$Q$2,M3582&gt;0,M3583&lt;0,53.93&gt;A3582&gt;16.07),Peak,"")</f>
        <v/>
      </c>
    </row>
    <row r="3583" spans="1:16" x14ac:dyDescent="0.3">
      <c r="A3583">
        <v>35.792175292999602</v>
      </c>
      <c r="B3583">
        <v>1.1343411207198999</v>
      </c>
      <c r="C3583">
        <v>-0.14669494330883001</v>
      </c>
      <c r="D3583">
        <v>9.7010269165038991</v>
      </c>
      <c r="E3583">
        <v>-0.12790229916572499</v>
      </c>
      <c r="F3583">
        <v>0.15987701714038799</v>
      </c>
      <c r="G3583">
        <v>-1.4922223985195099E-2</v>
      </c>
      <c r="H3583">
        <v>8.5</v>
      </c>
      <c r="I3583">
        <v>-20.2070007324218</v>
      </c>
      <c r="J3583">
        <v>-20.730880737304599</v>
      </c>
      <c r="L3583">
        <f t="shared" si="220"/>
        <v>9.7682225823985807</v>
      </c>
      <c r="M3583">
        <f t="shared" si="221"/>
        <v>-0.90892189794074518</v>
      </c>
      <c r="N3583">
        <f t="shared" si="222"/>
        <v>0.82613901655620636</v>
      </c>
      <c r="O3583">
        <f t="shared" si="223"/>
        <v>0.68970129292181337</v>
      </c>
      <c r="P3583" t="str" cm="1">
        <f t="array" ref="P3583">IF(AND(O3583&gt;$Q$2,M3583&gt;0,M3584&lt;0,53.93&gt;A3583&gt;16.07),Peak,"")</f>
        <v/>
      </c>
    </row>
    <row r="3584" spans="1:16" x14ac:dyDescent="0.3">
      <c r="A3584">
        <v>35.802154540999197</v>
      </c>
      <c r="B3584">
        <v>0.95591217279434204</v>
      </c>
      <c r="C3584">
        <v>0.58288788795471103</v>
      </c>
      <c r="D3584">
        <v>8.1917152404785103</v>
      </c>
      <c r="E3584">
        <v>-0.257935941219329</v>
      </c>
      <c r="F3584">
        <v>0.17266738414764399</v>
      </c>
      <c r="G3584">
        <v>-0.11617773771286</v>
      </c>
      <c r="H3584">
        <v>8.5</v>
      </c>
      <c r="I3584">
        <v>-20.2070007324218</v>
      </c>
      <c r="J3584">
        <v>-20.730880737304599</v>
      </c>
      <c r="L3584">
        <f t="shared" si="220"/>
        <v>8.2678730610180882</v>
      </c>
      <c r="M3584">
        <f t="shared" si="221"/>
        <v>-1.5003495213804925</v>
      </c>
      <c r="N3584">
        <f t="shared" si="222"/>
        <v>2.2510486863066728</v>
      </c>
      <c r="O3584">
        <f t="shared" si="223"/>
        <v>0.69311064554872948</v>
      </c>
      <c r="P3584" t="str" cm="1">
        <f t="array" ref="P3584">IF(AND(O3584&gt;$Q$2,M3584&gt;0,M3585&lt;0,53.93&gt;A3584&gt;16.07),Peak,"")</f>
        <v/>
      </c>
    </row>
    <row r="3585" spans="1:16" x14ac:dyDescent="0.3">
      <c r="A3585">
        <v>35.812164306999797</v>
      </c>
      <c r="B3585">
        <v>0.85951262712478604</v>
      </c>
      <c r="C3585">
        <v>0.76266402006149203</v>
      </c>
      <c r="D3585">
        <v>7.78246641159057</v>
      </c>
      <c r="E3585">
        <v>-0.394364893436431</v>
      </c>
      <c r="F3585">
        <v>0.16733813285827601</v>
      </c>
      <c r="G3585">
        <v>-0.23448733985424</v>
      </c>
      <c r="H3585">
        <v>9</v>
      </c>
      <c r="I3585">
        <v>-19.6126708984375</v>
      </c>
      <c r="J3585">
        <v>-21.9961547851562</v>
      </c>
      <c r="L3585">
        <f t="shared" si="220"/>
        <v>7.8668419210772695</v>
      </c>
      <c r="M3585">
        <f t="shared" si="221"/>
        <v>-0.40103113994081863</v>
      </c>
      <c r="N3585">
        <f t="shared" si="222"/>
        <v>0.16082597520223246</v>
      </c>
      <c r="O3585">
        <f t="shared" si="223"/>
        <v>0.66147336800888723</v>
      </c>
      <c r="P3585" t="str" cm="1">
        <f t="array" ref="P3585">IF(AND(O3585&gt;$Q$2,M3585&gt;0,M3586&lt;0,53.93&gt;A3585&gt;16.07),Peak,"")</f>
        <v/>
      </c>
    </row>
    <row r="3586" spans="1:16" x14ac:dyDescent="0.3">
      <c r="A3586">
        <v>35.8221435549994</v>
      </c>
      <c r="B3586">
        <v>0.54546570777893</v>
      </c>
      <c r="C3586">
        <v>1.1731104850769001</v>
      </c>
      <c r="D3586">
        <v>6.8518514633178702</v>
      </c>
      <c r="E3586">
        <v>-0.490291148424148</v>
      </c>
      <c r="F3586">
        <v>0.149218514561653</v>
      </c>
      <c r="G3586">
        <v>-0.36025777459144498</v>
      </c>
      <c r="H3586">
        <v>9</v>
      </c>
      <c r="I3586">
        <v>-19.6126708984375</v>
      </c>
      <c r="J3586">
        <v>-21.9961547851562</v>
      </c>
      <c r="L3586">
        <f t="shared" si="220"/>
        <v>6.9729182932206628</v>
      </c>
      <c r="M3586">
        <f t="shared" si="221"/>
        <v>-0.89392362785660673</v>
      </c>
      <c r="N3586">
        <f t="shared" si="222"/>
        <v>0.7990994524403171</v>
      </c>
      <c r="O3586">
        <f t="shared" si="223"/>
        <v>0.66574444572695268</v>
      </c>
      <c r="P3586" t="str" cm="1">
        <f t="array" ref="P3586">IF(AND(O3586&gt;$Q$2,M3586&gt;0,M3587&lt;0,53.93&gt;A3586&gt;16.07),Peak,"")</f>
        <v/>
      </c>
    </row>
    <row r="3587" spans="1:16" x14ac:dyDescent="0.3">
      <c r="A3587">
        <v>35.832122802999898</v>
      </c>
      <c r="B3587">
        <v>-8.6819455027580192E-3</v>
      </c>
      <c r="C3587">
        <v>1.20933520793914</v>
      </c>
      <c r="D3587">
        <v>6.0692787170410103</v>
      </c>
      <c r="E3587">
        <v>-0.54571580886840798</v>
      </c>
      <c r="F3587">
        <v>0.15135011076927099</v>
      </c>
      <c r="G3587">
        <v>-0.46577700972557001</v>
      </c>
      <c r="H3587">
        <v>9</v>
      </c>
      <c r="I3587">
        <v>-19.6126708984375</v>
      </c>
      <c r="J3587">
        <v>-21.9961547851562</v>
      </c>
      <c r="L3587">
        <f t="shared" ref="L3587:L3650" si="224">SQRT(B3587^2+C3587^2+D3587^2)</f>
        <v>6.1885952498499917</v>
      </c>
      <c r="M3587">
        <f t="shared" si="221"/>
        <v>-0.78432304337067116</v>
      </c>
      <c r="N3587">
        <f t="shared" si="222"/>
        <v>0.61516263636223167</v>
      </c>
      <c r="O3587">
        <f t="shared" si="223"/>
        <v>0.66131674578798283</v>
      </c>
      <c r="P3587" t="str" cm="1">
        <f t="array" ref="P3587">IF(AND(O3587&gt;$Q$2,M3587&gt;0,M3588&lt;0,53.93&gt;A3587&gt;16.07),Peak,"")</f>
        <v/>
      </c>
    </row>
    <row r="3588" spans="1:16" x14ac:dyDescent="0.3">
      <c r="A3588">
        <v>35.842132567999201</v>
      </c>
      <c r="B3588">
        <v>-0.75667649507522505</v>
      </c>
      <c r="C3588">
        <v>1.5120058059692301</v>
      </c>
      <c r="D3588">
        <v>5.2720365524291903</v>
      </c>
      <c r="E3588">
        <v>-0.57022994756698597</v>
      </c>
      <c r="F3588">
        <v>0.15028430521488101</v>
      </c>
      <c r="G3588">
        <v>-0.53185939788818304</v>
      </c>
      <c r="H3588">
        <v>9.3999938964843697</v>
      </c>
      <c r="I3588">
        <v>-18.8202514648437</v>
      </c>
      <c r="J3588">
        <v>-21.996170043945298</v>
      </c>
      <c r="L3588">
        <f t="shared" si="224"/>
        <v>5.536523303087729</v>
      </c>
      <c r="M3588">
        <f t="shared" ref="M3588:M3651" si="225">L3588-L3587</f>
        <v>-0.65207194676226266</v>
      </c>
      <c r="N3588">
        <f t="shared" ref="N3588:N3651" si="226">M3588^2</f>
        <v>0.42519782375432708</v>
      </c>
      <c r="O3588">
        <f t="shared" ref="O3588:O3651" si="227">AVERAGE(N3588:N3635)</f>
        <v>0.65304117630862801</v>
      </c>
      <c r="P3588" t="str" cm="1">
        <f t="array" ref="P3588">IF(AND(O3588&gt;$Q$2,M3588&gt;0,M3589&lt;0,53.93&gt;A3588&gt;16.07),Peak,"")</f>
        <v/>
      </c>
    </row>
    <row r="3589" spans="1:16" x14ac:dyDescent="0.3">
      <c r="A3589">
        <v>35.852081298999998</v>
      </c>
      <c r="B3589">
        <v>-1.1352392435073799</v>
      </c>
      <c r="C3589">
        <v>1.51095795631408</v>
      </c>
      <c r="D3589">
        <v>4.8008165359496999</v>
      </c>
      <c r="E3589">
        <v>-0.57769101858139005</v>
      </c>
      <c r="F3589">
        <v>0.13323076069355</v>
      </c>
      <c r="G3589">
        <v>-0.56703251600265503</v>
      </c>
      <c r="H3589">
        <v>9.3999938964843697</v>
      </c>
      <c r="I3589">
        <v>-18.8202514648437</v>
      </c>
      <c r="J3589">
        <v>-21.996170043945298</v>
      </c>
      <c r="L3589">
        <f t="shared" si="224"/>
        <v>5.1594187170257957</v>
      </c>
      <c r="M3589">
        <f t="shared" si="225"/>
        <v>-0.37710458606193331</v>
      </c>
      <c r="N3589">
        <f t="shared" si="226"/>
        <v>0.14220786882894207</v>
      </c>
      <c r="O3589">
        <f t="shared" si="227"/>
        <v>0.64924864546213157</v>
      </c>
      <c r="P3589" t="str" cm="1">
        <f t="array" ref="P3589">IF(AND(O3589&gt;$Q$2,M3589&gt;0,M3590&lt;0,53.93&gt;A3589&gt;16.07),Peak,"")</f>
        <v/>
      </c>
    </row>
    <row r="3590" spans="1:16" x14ac:dyDescent="0.3">
      <c r="A3590">
        <v>35.862091063999202</v>
      </c>
      <c r="B3590">
        <v>-1.4064751863479601</v>
      </c>
      <c r="C3590">
        <v>1.6784596443176201</v>
      </c>
      <c r="D3590">
        <v>4.0674915313720703</v>
      </c>
      <c r="E3590">
        <v>-0.56596672534942605</v>
      </c>
      <c r="F3590">
        <v>0.102321311831474</v>
      </c>
      <c r="G3590">
        <v>-0.57662522792816095</v>
      </c>
      <c r="H3590">
        <v>9.3999938964843697</v>
      </c>
      <c r="I3590">
        <v>-18.8202514648437</v>
      </c>
      <c r="J3590">
        <v>-21.996170043945298</v>
      </c>
      <c r="L3590">
        <f t="shared" si="224"/>
        <v>4.6195115093696728</v>
      </c>
      <c r="M3590">
        <f t="shared" si="225"/>
        <v>-0.53990720765612288</v>
      </c>
      <c r="N3590">
        <f t="shared" si="226"/>
        <v>0.29149979287903177</v>
      </c>
      <c r="O3590">
        <f t="shared" si="227"/>
        <v>0.64653898589620107</v>
      </c>
      <c r="P3590" t="str" cm="1">
        <f t="array" ref="P3590">IF(AND(O3590&gt;$Q$2,M3590&gt;0,M3591&lt;0,53.93&gt;A3590&gt;16.07),Peak,"")</f>
        <v/>
      </c>
    </row>
    <row r="3591" spans="1:16" x14ac:dyDescent="0.3">
      <c r="A3591">
        <v>35.8720703119997</v>
      </c>
      <c r="B3591">
        <v>-1.52428019046783</v>
      </c>
      <c r="C3591">
        <v>1.6926800012588501</v>
      </c>
      <c r="D3591">
        <v>3.7218604087829501</v>
      </c>
      <c r="E3591">
        <v>-0.54464948177337602</v>
      </c>
      <c r="F3591">
        <v>5.1160391420125899E-2</v>
      </c>
      <c r="G3591">
        <v>-0.57449364662170399</v>
      </c>
      <c r="H3591">
        <v>9.8000030517578107</v>
      </c>
      <c r="I3591">
        <v>-17.8297119140625</v>
      </c>
      <c r="J3591">
        <v>-22.872116088867099</v>
      </c>
      <c r="L3591">
        <f t="shared" si="224"/>
        <v>4.3635811655313912</v>
      </c>
      <c r="M3591">
        <f t="shared" si="225"/>
        <v>-0.25593034383828162</v>
      </c>
      <c r="N3591">
        <f t="shared" si="226"/>
        <v>6.5500340897181056E-2</v>
      </c>
      <c r="O3591">
        <f t="shared" si="227"/>
        <v>0.6418945179209733</v>
      </c>
      <c r="P3591" t="str" cm="1">
        <f t="array" ref="P3591">IF(AND(O3591&gt;$Q$2,M3591&gt;0,M3592&lt;0,53.93&gt;A3591&gt;16.07),Peak,"")</f>
        <v/>
      </c>
    </row>
    <row r="3592" spans="1:16" x14ac:dyDescent="0.3">
      <c r="A3592">
        <v>35.882080077999397</v>
      </c>
      <c r="B3592">
        <v>-1.75554931163787</v>
      </c>
      <c r="C3592">
        <v>1.7793498039245601</v>
      </c>
      <c r="D3592">
        <v>3.4477803707122798</v>
      </c>
      <c r="E3592">
        <v>-0.51160842180251997</v>
      </c>
      <c r="F3592">
        <v>-3.0909979715943298E-2</v>
      </c>
      <c r="G3592">
        <v>-0.57449364662170399</v>
      </c>
      <c r="H3592">
        <v>9.8000030517578107</v>
      </c>
      <c r="I3592">
        <v>-17.8297119140625</v>
      </c>
      <c r="J3592">
        <v>-22.872116088867099</v>
      </c>
      <c r="L3592">
        <f t="shared" si="224"/>
        <v>4.2585477096056437</v>
      </c>
      <c r="M3592">
        <f t="shared" si="225"/>
        <v>-0.10503345592574753</v>
      </c>
      <c r="N3592">
        <f t="shared" si="226"/>
        <v>1.1032026863705949E-2</v>
      </c>
      <c r="O3592">
        <f t="shared" si="227"/>
        <v>0.64256261434274886</v>
      </c>
      <c r="P3592" t="str" cm="1">
        <f t="array" ref="P3592">IF(AND(O3592&gt;$Q$2,M3592&gt;0,M3593&lt;0,53.93&gt;A3592&gt;16.07),Peak,"")</f>
        <v/>
      </c>
    </row>
    <row r="3593" spans="1:16" x14ac:dyDescent="0.3">
      <c r="A3593">
        <v>35.892059325999902</v>
      </c>
      <c r="B3593">
        <v>-1.6587007045745801</v>
      </c>
      <c r="C3593">
        <v>1.7962646484375</v>
      </c>
      <c r="D3593">
        <v>3.3171019554138099</v>
      </c>
      <c r="E3593">
        <v>-0.47110599279403598</v>
      </c>
      <c r="F3593">
        <v>-0.13749501109123199</v>
      </c>
      <c r="G3593">
        <v>-0.57555943727493197</v>
      </c>
      <c r="H3593">
        <v>9.8000030517578107</v>
      </c>
      <c r="I3593">
        <v>-17.8297119140625</v>
      </c>
      <c r="J3593">
        <v>-22.872116088867099</v>
      </c>
      <c r="L3593">
        <f t="shared" si="224"/>
        <v>4.1208033315353241</v>
      </c>
      <c r="M3593">
        <f t="shared" si="225"/>
        <v>-0.13774437807031958</v>
      </c>
      <c r="N3593">
        <f t="shared" si="226"/>
        <v>1.8973513689979137E-2</v>
      </c>
      <c r="O3593">
        <f t="shared" si="227"/>
        <v>0.64273378986799556</v>
      </c>
      <c r="P3593" t="str" cm="1">
        <f t="array" ref="P3593">IF(AND(O3593&gt;$Q$2,M3593&gt;0,M3594&lt;0,53.93&gt;A3593&gt;16.07),Peak,"")</f>
        <v/>
      </c>
    </row>
    <row r="3594" spans="1:16" x14ac:dyDescent="0.3">
      <c r="A3594">
        <v>35.902038573999498</v>
      </c>
      <c r="B3594">
        <v>-1.78324174880981</v>
      </c>
      <c r="C3594">
        <v>1.8055453300476001</v>
      </c>
      <c r="D3594">
        <v>3.08732986450195</v>
      </c>
      <c r="E3594">
        <v>-0.42527434229850702</v>
      </c>
      <c r="F3594">
        <v>-0.26539677381515497</v>
      </c>
      <c r="G3594">
        <v>-0.57449364662170399</v>
      </c>
      <c r="H3594">
        <v>10</v>
      </c>
      <c r="I3594">
        <v>-17.1363220214843</v>
      </c>
      <c r="J3594">
        <v>-23.942733764648398</v>
      </c>
      <c r="L3594">
        <f t="shared" si="224"/>
        <v>3.9964422635389836</v>
      </c>
      <c r="M3594">
        <f t="shared" si="225"/>
        <v>-0.1243610679963405</v>
      </c>
      <c r="N3594">
        <f t="shared" si="226"/>
        <v>1.5465675233190425E-2</v>
      </c>
      <c r="O3594">
        <f t="shared" si="227"/>
        <v>0.64672957299170775</v>
      </c>
      <c r="P3594" t="str" cm="1">
        <f t="array" ref="P3594">IF(AND(O3594&gt;$Q$2,M3594&gt;0,M3595&lt;0,53.93&gt;A3594&gt;16.07),Peak,"")</f>
        <v/>
      </c>
    </row>
    <row r="3595" spans="1:16" x14ac:dyDescent="0.3">
      <c r="A3595">
        <v>35.912048338999703</v>
      </c>
      <c r="B3595">
        <v>-2.3071522712707502</v>
      </c>
      <c r="C3595">
        <v>1.86197805404663</v>
      </c>
      <c r="D3595">
        <v>3.3756303787231401</v>
      </c>
      <c r="E3595">
        <v>-0.357059866189956</v>
      </c>
      <c r="F3595">
        <v>-0.37944293022155701</v>
      </c>
      <c r="G3595">
        <v>-0.55957144498824996</v>
      </c>
      <c r="H3595">
        <v>10</v>
      </c>
      <c r="I3595">
        <v>-17.1363220214843</v>
      </c>
      <c r="J3595">
        <v>-23.942733764648398</v>
      </c>
      <c r="L3595">
        <f t="shared" si="224"/>
        <v>4.4927490838393798</v>
      </c>
      <c r="M3595">
        <f t="shared" si="225"/>
        <v>0.49630682030039619</v>
      </c>
      <c r="N3595">
        <f t="shared" si="226"/>
        <v>0.24632045987668977</v>
      </c>
      <c r="O3595">
        <f t="shared" si="227"/>
        <v>0.64682088073449973</v>
      </c>
      <c r="P3595" t="e" cm="1">
        <f t="array" ref="P3595">IF(AND(O3595&gt;$Q$2,M3595&gt;0,M3596&lt;0,53.93&gt;A3595&gt;16.07),Peak,"")</f>
        <v>#NAME?</v>
      </c>
    </row>
    <row r="3596" spans="1:16" x14ac:dyDescent="0.3">
      <c r="A3596">
        <v>35.9220275879997</v>
      </c>
      <c r="B3596">
        <v>-2.2237756252288801</v>
      </c>
      <c r="C3596">
        <v>1.54418885707855</v>
      </c>
      <c r="D3596">
        <v>3.3093183040618799</v>
      </c>
      <c r="E3596">
        <v>-0.27285790443420399</v>
      </c>
      <c r="F3596">
        <v>-0.46684283018112099</v>
      </c>
      <c r="G3596">
        <v>-0.52866196632385198</v>
      </c>
      <c r="H3596">
        <v>10</v>
      </c>
      <c r="I3596">
        <v>-17.1363220214843</v>
      </c>
      <c r="J3596">
        <v>-23.942733764648398</v>
      </c>
      <c r="L3596">
        <f t="shared" si="224"/>
        <v>4.2756619248119527</v>
      </c>
      <c r="M3596">
        <f t="shared" si="225"/>
        <v>-0.21708715902742703</v>
      </c>
      <c r="N3596">
        <f t="shared" si="226"/>
        <v>4.7126834614599392E-2</v>
      </c>
      <c r="O3596">
        <f t="shared" si="227"/>
        <v>0.64547285347084249</v>
      </c>
      <c r="P3596" t="str" cm="1">
        <f t="array" ref="P3596">IF(AND(O3596&gt;$Q$2,M3596&gt;0,M3597&lt;0,53.93&gt;A3596&gt;16.07),Peak,"")</f>
        <v/>
      </c>
    </row>
    <row r="3597" spans="1:16" x14ac:dyDescent="0.3">
      <c r="A3597">
        <v>35.932006835999303</v>
      </c>
      <c r="B3597">
        <v>-2.4026536941528298</v>
      </c>
      <c r="C3597">
        <v>2.03052759170532</v>
      </c>
      <c r="D3597">
        <v>3.08059382438659</v>
      </c>
      <c r="E3597">
        <v>-0.18865592777729001</v>
      </c>
      <c r="F3597">
        <v>-0.52013534307479803</v>
      </c>
      <c r="G3597">
        <v>-0.48496216535568198</v>
      </c>
      <c r="H3597">
        <v>9.9000091552734304</v>
      </c>
      <c r="I3597">
        <v>-16.7401123046875</v>
      </c>
      <c r="J3597">
        <v>-23.942733764648398</v>
      </c>
      <c r="L3597">
        <f t="shared" si="224"/>
        <v>4.4029359960771224</v>
      </c>
      <c r="M3597">
        <f t="shared" si="225"/>
        <v>0.12727407126516965</v>
      </c>
      <c r="N3597">
        <f t="shared" si="226"/>
        <v>1.6198689216411485E-2</v>
      </c>
      <c r="O3597">
        <f t="shared" si="227"/>
        <v>0.65170094308965465</v>
      </c>
      <c r="P3597" t="str" cm="1">
        <f t="array" ref="P3597">IF(AND(O3597&gt;$Q$2,M3597&gt;0,M3598&lt;0,53.93&gt;A3597&gt;16.07),Peak,"")</f>
        <v/>
      </c>
    </row>
    <row r="3598" spans="1:16" x14ac:dyDescent="0.3">
      <c r="A3598">
        <v>35.942016600999501</v>
      </c>
      <c r="B3598">
        <v>-2.1830604076385498</v>
      </c>
      <c r="C3598">
        <v>2.2356009483337398</v>
      </c>
      <c r="D3598">
        <v>3.2678544521331698</v>
      </c>
      <c r="E3598">
        <v>-0.11617773771286</v>
      </c>
      <c r="F3598">
        <v>-0.52333271503448398</v>
      </c>
      <c r="G3598">
        <v>-0.43380123376846302</v>
      </c>
      <c r="H3598">
        <v>9.9000091552734304</v>
      </c>
      <c r="I3598">
        <v>-16.7401123046875</v>
      </c>
      <c r="J3598">
        <v>-23.942733764648398</v>
      </c>
      <c r="L3598">
        <f t="shared" si="224"/>
        <v>4.521342396226621</v>
      </c>
      <c r="M3598">
        <f t="shared" si="225"/>
        <v>0.11840640014949866</v>
      </c>
      <c r="N3598">
        <f t="shared" si="226"/>
        <v>1.4020075596363197E-2</v>
      </c>
      <c r="O3598">
        <f t="shared" si="227"/>
        <v>0.66142528988809823</v>
      </c>
      <c r="P3598" t="str" cm="1">
        <f t="array" ref="P3598">IF(AND(O3598&gt;$Q$2,M3598&gt;0,M3599&lt;0,53.93&gt;A3598&gt;16.07),Peak,"")</f>
        <v/>
      </c>
    </row>
    <row r="3599" spans="1:16" x14ac:dyDescent="0.3">
      <c r="A3599">
        <v>35.951995848999999</v>
      </c>
      <c r="B3599">
        <v>-2.4589366912841699</v>
      </c>
      <c r="C3599">
        <v>2.38933134078979</v>
      </c>
      <c r="D3599">
        <v>3.48071193695068</v>
      </c>
      <c r="E3599">
        <v>-4.7963529825210502E-2</v>
      </c>
      <c r="F3599">
        <v>-0.48815956711769098</v>
      </c>
      <c r="G3599">
        <v>-0.37624552845954801</v>
      </c>
      <c r="H3599">
        <v>9.9000091552734304</v>
      </c>
      <c r="I3599">
        <v>-16.7401123046875</v>
      </c>
      <c r="J3599">
        <v>-23.942733764648398</v>
      </c>
      <c r="L3599">
        <f t="shared" si="224"/>
        <v>4.8857578220635158</v>
      </c>
      <c r="M3599">
        <f t="shared" si="225"/>
        <v>0.36441542583689479</v>
      </c>
      <c r="N3599">
        <f t="shared" si="226"/>
        <v>0.13279860258788537</v>
      </c>
      <c r="O3599">
        <f t="shared" si="227"/>
        <v>0.67486044012556168</v>
      </c>
      <c r="P3599" t="str" cm="1">
        <f t="array" ref="P3599">IF(AND(O3599&gt;$Q$2,M3599&gt;0,M3600&lt;0,53.93&gt;A3599&gt;16.07),Peak,"")</f>
        <v/>
      </c>
    </row>
    <row r="3600" spans="1:16" x14ac:dyDescent="0.3">
      <c r="A3600">
        <v>35.962005614999697</v>
      </c>
      <c r="B3600">
        <v>-2.68242192268371</v>
      </c>
      <c r="C3600">
        <v>2.6994864940643302</v>
      </c>
      <c r="D3600">
        <v>3.75284600257873</v>
      </c>
      <c r="E3600">
        <v>8.5263764485716802E-3</v>
      </c>
      <c r="F3600">
        <v>-0.48283058404922402</v>
      </c>
      <c r="G3600">
        <v>-0.31655770540237399</v>
      </c>
      <c r="H3600">
        <v>9.8000030517578107</v>
      </c>
      <c r="I3600">
        <v>-16.046737670898398</v>
      </c>
      <c r="J3600">
        <v>-24.429367065429599</v>
      </c>
      <c r="L3600">
        <f t="shared" si="224"/>
        <v>5.3447607824860643</v>
      </c>
      <c r="M3600">
        <f t="shared" si="225"/>
        <v>0.45900296042254851</v>
      </c>
      <c r="N3600">
        <f t="shared" si="226"/>
        <v>0.21068371767666363</v>
      </c>
      <c r="O3600">
        <f t="shared" si="227"/>
        <v>0.73392225545198075</v>
      </c>
      <c r="P3600" t="str" cm="1">
        <f t="array" ref="P3600">IF(AND(O3600&gt;$Q$2,M3600&gt;0,M3601&lt;0,53.93&gt;A3600&gt;16.07),Peak,"")</f>
        <v/>
      </c>
    </row>
    <row r="3601" spans="1:16" x14ac:dyDescent="0.3">
      <c r="A3601">
        <v>35.9719848629993</v>
      </c>
      <c r="B3601">
        <v>-2.9012668132781898</v>
      </c>
      <c r="C3601">
        <v>2.87941217422485</v>
      </c>
      <c r="D3601">
        <v>4.1201820373535103</v>
      </c>
      <c r="E3601">
        <v>2.1316740661859498E-2</v>
      </c>
      <c r="F3601">
        <v>-0.53185939788818304</v>
      </c>
      <c r="G3601">
        <v>-0.251541167497634</v>
      </c>
      <c r="H3601">
        <v>9.8000030517578107</v>
      </c>
      <c r="I3601">
        <v>-16.046737670898398</v>
      </c>
      <c r="J3601">
        <v>-24.429367065429599</v>
      </c>
      <c r="L3601">
        <f t="shared" si="224"/>
        <v>5.8038145742118763</v>
      </c>
      <c r="M3601">
        <f t="shared" si="225"/>
        <v>0.45905379172581195</v>
      </c>
      <c r="N3601">
        <f t="shared" si="226"/>
        <v>0.21073038369784514</v>
      </c>
      <c r="O3601">
        <f t="shared" si="227"/>
        <v>0.76827208068794606</v>
      </c>
      <c r="P3601" t="str" cm="1">
        <f t="array" ref="P3601">IF(AND(O3601&gt;$Q$2,M3601&gt;0,M3602&lt;0,53.93&gt;A3601&gt;16.07),Peak,"")</f>
        <v/>
      </c>
    </row>
    <row r="3602" spans="1:16" x14ac:dyDescent="0.3">
      <c r="A3602">
        <v>35.981964110999797</v>
      </c>
      <c r="B3602">
        <v>-2.8168423175811701</v>
      </c>
      <c r="C3602">
        <v>2.9886848926544101</v>
      </c>
      <c r="D3602">
        <v>5.3152966499328604</v>
      </c>
      <c r="E3602">
        <v>-2.4514663964509902E-2</v>
      </c>
      <c r="F3602">
        <v>-0.65976142883300704</v>
      </c>
      <c r="G3602">
        <v>-0.190787523984909</v>
      </c>
      <c r="H3602">
        <v>9.8000030517578107</v>
      </c>
      <c r="I3602">
        <v>-16.046737670898398</v>
      </c>
      <c r="J3602">
        <v>-24.429367065429599</v>
      </c>
      <c r="L3602">
        <f t="shared" si="224"/>
        <v>6.717083928795609</v>
      </c>
      <c r="M3602">
        <f t="shared" si="225"/>
        <v>0.91326935458373271</v>
      </c>
      <c r="N3602">
        <f t="shared" si="226"/>
        <v>0.83406091402178772</v>
      </c>
      <c r="O3602">
        <f t="shared" si="227"/>
        <v>0.79286568199383634</v>
      </c>
      <c r="P3602" t="str" cm="1">
        <f t="array" ref="P3602">IF(AND(O3602&gt;$Q$2,M3602&gt;0,M3603&lt;0,53.93&gt;A3602&gt;16.07),Peak,"")</f>
        <v/>
      </c>
    </row>
    <row r="3603" spans="1:16" x14ac:dyDescent="0.3">
      <c r="A3603">
        <v>35.991943358999301</v>
      </c>
      <c r="B3603">
        <v>-2.7783722877502401</v>
      </c>
      <c r="C3603">
        <v>3.0195207595825102</v>
      </c>
      <c r="D3603">
        <v>6.31866025924682</v>
      </c>
      <c r="E3603">
        <v>-8.8465683162212302E-2</v>
      </c>
      <c r="F3603">
        <v>-0.85268026590347201</v>
      </c>
      <c r="G3603">
        <v>-0.14282399415969799</v>
      </c>
      <c r="H3603">
        <v>9.20001220703125</v>
      </c>
      <c r="I3603">
        <v>-15.452407836914</v>
      </c>
      <c r="J3603">
        <v>-25.597305297851499</v>
      </c>
      <c r="L3603">
        <f t="shared" si="224"/>
        <v>7.5340776249434365</v>
      </c>
      <c r="M3603">
        <f t="shared" si="225"/>
        <v>0.81699369614782746</v>
      </c>
      <c r="N3603">
        <f t="shared" si="226"/>
        <v>0.6674786995452886</v>
      </c>
      <c r="O3603">
        <f t="shared" si="227"/>
        <v>0.79012008341462936</v>
      </c>
      <c r="P3603" t="str" cm="1">
        <f t="array" ref="P3603">IF(AND(O3603&gt;$Q$2,M3603&gt;0,M3604&lt;0,53.93&gt;A3603&gt;16.07),Peak,"")</f>
        <v/>
      </c>
    </row>
    <row r="3604" spans="1:16" x14ac:dyDescent="0.3">
      <c r="A3604">
        <v>36.001953125</v>
      </c>
      <c r="B3604">
        <v>-2.7659482955932599</v>
      </c>
      <c r="C3604">
        <v>3.1973509788513099</v>
      </c>
      <c r="D3604">
        <v>7.9644875526428196</v>
      </c>
      <c r="E3604">
        <v>-0.15561436116695401</v>
      </c>
      <c r="F3604">
        <v>-1.06798195838928</v>
      </c>
      <c r="G3604">
        <v>-0.108717158436775</v>
      </c>
      <c r="H3604">
        <v>9.20001220703125</v>
      </c>
      <c r="I3604">
        <v>-15.452407836914</v>
      </c>
      <c r="J3604">
        <v>-25.597305297851499</v>
      </c>
      <c r="L3604">
        <f t="shared" si="224"/>
        <v>9.0170164262941821</v>
      </c>
      <c r="M3604">
        <f t="shared" si="225"/>
        <v>1.4829388013507456</v>
      </c>
      <c r="N3604">
        <f t="shared" si="226"/>
        <v>2.199107488551586</v>
      </c>
      <c r="O3604">
        <f t="shared" si="227"/>
        <v>0.80089740652828445</v>
      </c>
      <c r="P3604" t="str" cm="1">
        <f t="array" ref="P3604">IF(AND(O3604&gt;$Q$2,M3604&gt;0,M3605&lt;0,53.93&gt;A3604&gt;16.07),Peak,"")</f>
        <v/>
      </c>
    </row>
    <row r="3605" spans="1:16" x14ac:dyDescent="0.3">
      <c r="A3605">
        <v>36.011932372999503</v>
      </c>
      <c r="B3605">
        <v>-2.8921358585357599</v>
      </c>
      <c r="C3605">
        <v>3.53235435485839</v>
      </c>
      <c r="D3605">
        <v>9.12861728668212</v>
      </c>
      <c r="E3605">
        <v>-0.18652381002902901</v>
      </c>
      <c r="F3605">
        <v>-1.2800861597061099</v>
      </c>
      <c r="G3605">
        <v>-8.2070901989936801E-2</v>
      </c>
      <c r="H3605">
        <v>9.20001220703125</v>
      </c>
      <c r="I3605">
        <v>-15.452407836914</v>
      </c>
      <c r="J3605">
        <v>-25.597305297851499</v>
      </c>
      <c r="L3605">
        <f t="shared" si="224"/>
        <v>10.206548421441356</v>
      </c>
      <c r="M3605">
        <f t="shared" si="225"/>
        <v>1.1895319951471741</v>
      </c>
      <c r="N3605">
        <f t="shared" si="226"/>
        <v>1.4149863674788166</v>
      </c>
      <c r="O3605">
        <f t="shared" si="227"/>
        <v>0.78329926058108468</v>
      </c>
      <c r="P3605" t="str" cm="1">
        <f t="array" ref="P3605">IF(AND(O3605&gt;$Q$2,M3605&gt;0,M3606&lt;0,53.93&gt;A3605&gt;16.07),Peak,"")</f>
        <v/>
      </c>
    </row>
    <row r="3606" spans="1:16" x14ac:dyDescent="0.3">
      <c r="A3606">
        <v>36.021911620999099</v>
      </c>
      <c r="B3606">
        <v>-2.8743228912353498</v>
      </c>
      <c r="C3606">
        <v>3.6122882366180402</v>
      </c>
      <c r="D3606">
        <v>10.7368726730346</v>
      </c>
      <c r="E3606">
        <v>-0.16520707309245999</v>
      </c>
      <c r="F3606">
        <v>-1.46341240406036</v>
      </c>
      <c r="G3606">
        <v>-4.7963529825210502E-2</v>
      </c>
      <c r="H3606">
        <v>8</v>
      </c>
      <c r="I3606">
        <v>-14.759033203125</v>
      </c>
      <c r="J3606">
        <v>-25.597305297851499</v>
      </c>
      <c r="L3606">
        <f t="shared" si="224"/>
        <v>11.687206389229454</v>
      </c>
      <c r="M3606">
        <f t="shared" si="225"/>
        <v>1.4806579677880976</v>
      </c>
      <c r="N3606">
        <f t="shared" si="226"/>
        <v>2.1923480175743788</v>
      </c>
      <c r="O3606">
        <f t="shared" si="227"/>
        <v>0.76546185260067112</v>
      </c>
      <c r="P3606" t="str" cm="1">
        <f t="array" ref="P3606">IF(AND(O3606&gt;$Q$2,M3606&gt;0,M3607&lt;0,53.93&gt;A3606&gt;16.07),Peak,"")</f>
        <v/>
      </c>
    </row>
    <row r="3607" spans="1:16" x14ac:dyDescent="0.3">
      <c r="A3607">
        <v>36.031921386999699</v>
      </c>
      <c r="B3607">
        <v>-2.9294083118438698</v>
      </c>
      <c r="C3607">
        <v>3.8654117584228498</v>
      </c>
      <c r="D3607">
        <v>12.313992500305099</v>
      </c>
      <c r="E3607">
        <v>-0.123638853430747</v>
      </c>
      <c r="F3607">
        <v>-1.58065557479858</v>
      </c>
      <c r="G3607">
        <v>-1.17248333990573E-2</v>
      </c>
      <c r="H3607">
        <v>8</v>
      </c>
      <c r="I3607">
        <v>-14.759033203125</v>
      </c>
      <c r="J3607">
        <v>-25.597305297851499</v>
      </c>
      <c r="L3607">
        <f t="shared" si="224"/>
        <v>13.234698803419132</v>
      </c>
      <c r="M3607">
        <f t="shared" si="225"/>
        <v>1.5474924141896782</v>
      </c>
      <c r="N3607">
        <f t="shared" si="226"/>
        <v>2.3947327719745983</v>
      </c>
      <c r="O3607">
        <f t="shared" si="227"/>
        <v>0.72883441427000317</v>
      </c>
      <c r="P3607" t="str" cm="1">
        <f t="array" ref="P3607">IF(AND(O3607&gt;$Q$2,M3607&gt;0,M3608&lt;0,53.93&gt;A3607&gt;16.07),Peak,"")</f>
        <v/>
      </c>
    </row>
    <row r="3608" spans="1:16" x14ac:dyDescent="0.3">
      <c r="A3608">
        <v>36.041931151999897</v>
      </c>
      <c r="B3608">
        <v>-2.8051667213439901</v>
      </c>
      <c r="C3608">
        <v>3.8534367084503098</v>
      </c>
      <c r="D3608">
        <v>13.4659976959228</v>
      </c>
      <c r="E3608">
        <v>-8.6334086954593603E-2</v>
      </c>
      <c r="F3608">
        <v>-1.5966436862945499</v>
      </c>
      <c r="G3608">
        <v>1.3855627737939301E-2</v>
      </c>
      <c r="H3608">
        <v>8</v>
      </c>
      <c r="I3608">
        <v>-14.759033203125</v>
      </c>
      <c r="J3608">
        <v>-25.597305297851499</v>
      </c>
      <c r="L3608">
        <f t="shared" si="224"/>
        <v>14.284643108848268</v>
      </c>
      <c r="M3608">
        <f t="shared" si="225"/>
        <v>1.0499443054291362</v>
      </c>
      <c r="N3608">
        <f t="shared" si="226"/>
        <v>1.1023830445030711</v>
      </c>
      <c r="O3608">
        <f t="shared" si="227"/>
        <v>0.68256701728844105</v>
      </c>
      <c r="P3608" t="str" cm="1">
        <f t="array" ref="P3608">IF(AND(O3608&gt;$Q$2,M3608&gt;0,M3609&lt;0,53.93&gt;A3608&gt;16.07),Peak,"")</f>
        <v/>
      </c>
    </row>
    <row r="3609" spans="1:16" x14ac:dyDescent="0.3">
      <c r="A3609">
        <v>36.0519103999995</v>
      </c>
      <c r="B3609">
        <v>-2.6810746192932098</v>
      </c>
      <c r="C3609">
        <v>3.85942435264587</v>
      </c>
      <c r="D3609">
        <v>14.426699638366699</v>
      </c>
      <c r="E3609">
        <v>-3.5173166543245302E-2</v>
      </c>
      <c r="F3609">
        <v>-1.4953879117965601</v>
      </c>
      <c r="G3609">
        <v>1.8119348213076501E-2</v>
      </c>
      <c r="H3609">
        <v>6.3000030517578098</v>
      </c>
      <c r="I3609">
        <v>-14.4618682861328</v>
      </c>
      <c r="J3609">
        <v>-26.375930786132798</v>
      </c>
      <c r="L3609">
        <f t="shared" si="224"/>
        <v>15.172771002808421</v>
      </c>
      <c r="M3609">
        <f t="shared" si="225"/>
        <v>0.8881278939601529</v>
      </c>
      <c r="N3609">
        <f t="shared" si="226"/>
        <v>0.78877115603009662</v>
      </c>
      <c r="O3609">
        <f t="shared" si="227"/>
        <v>0.66044263879128673</v>
      </c>
      <c r="P3609" t="str" cm="1">
        <f t="array" ref="P3609">IF(AND(O3609&gt;$Q$2,M3609&gt;0,M3610&lt;0,53.93&gt;A3609&gt;16.07),Peak,"")</f>
        <v/>
      </c>
    </row>
    <row r="3610" spans="1:16" x14ac:dyDescent="0.3">
      <c r="A3610">
        <v>36.061920165999197</v>
      </c>
      <c r="B3610">
        <v>-2.4281008243560702</v>
      </c>
      <c r="C3610">
        <v>3.8639149665832502</v>
      </c>
      <c r="D3610">
        <v>15.4019212722778</v>
      </c>
      <c r="E3610">
        <v>3.9436090737581198E-2</v>
      </c>
      <c r="F3610">
        <v>-1.25343990325927</v>
      </c>
      <c r="G3610">
        <v>-3.1979237683117299E-3</v>
      </c>
      <c r="H3610">
        <v>6.3000030517578098</v>
      </c>
      <c r="I3610">
        <v>-14.4618682861328</v>
      </c>
      <c r="J3610">
        <v>-26.375930786132798</v>
      </c>
      <c r="L3610">
        <f t="shared" si="224"/>
        <v>16.063769525228754</v>
      </c>
      <c r="M3610">
        <f t="shared" si="225"/>
        <v>0.89099852242033251</v>
      </c>
      <c r="N3610">
        <f t="shared" si="226"/>
        <v>0.79387836695521574</v>
      </c>
      <c r="O3610">
        <f t="shared" si="227"/>
        <v>0.65082185139944548</v>
      </c>
      <c r="P3610" t="e" cm="1">
        <f t="array" ref="P3610">IF(AND(O3610&gt;$Q$2,M3610&gt;0,M3611&lt;0,53.93&gt;A3610&gt;16.07),Peak,"")</f>
        <v>#NAME?</v>
      </c>
    </row>
    <row r="3611" spans="1:16" x14ac:dyDescent="0.3">
      <c r="A3611">
        <v>36.0718688959996</v>
      </c>
      <c r="B3611">
        <v>-1.9670594930648799</v>
      </c>
      <c r="C3611">
        <v>3.4405951499938898</v>
      </c>
      <c r="D3611">
        <v>15.490088462829499</v>
      </c>
      <c r="E3611">
        <v>0.104452908039093</v>
      </c>
      <c r="F3611">
        <v>-0.887853443622589</v>
      </c>
      <c r="G3611">
        <v>-1.8119880929589199E-2</v>
      </c>
      <c r="H3611">
        <v>6.3000030517578098</v>
      </c>
      <c r="I3611">
        <v>-14.4618682861328</v>
      </c>
      <c r="J3611">
        <v>-26.375930786132798</v>
      </c>
      <c r="L3611">
        <f t="shared" si="224"/>
        <v>15.989054337943244</v>
      </c>
      <c r="M3611">
        <f t="shared" si="225"/>
        <v>-7.4715187285509188E-2</v>
      </c>
      <c r="N3611">
        <f t="shared" si="226"/>
        <v>5.5823592111087141E-3</v>
      </c>
      <c r="O3611">
        <f t="shared" si="227"/>
        <v>0.63429972819306901</v>
      </c>
      <c r="P3611" t="str" cm="1">
        <f t="array" ref="P3611">IF(AND(O3611&gt;$Q$2,M3611&gt;0,M3612&lt;0,53.93&gt;A3611&gt;16.07),Peak,"")</f>
        <v/>
      </c>
    </row>
    <row r="3612" spans="1:16" x14ac:dyDescent="0.3">
      <c r="A3612">
        <v>36.081909178999901</v>
      </c>
      <c r="B3612">
        <v>-2.1543200016021702</v>
      </c>
      <c r="C3612">
        <v>3.3242871761321999</v>
      </c>
      <c r="D3612">
        <v>15.808027267456</v>
      </c>
      <c r="E3612">
        <v>0.10871662944555199</v>
      </c>
      <c r="F3612">
        <v>-0.47110599279403598</v>
      </c>
      <c r="G3612">
        <v>1.49214249104261E-2</v>
      </c>
      <c r="H3612">
        <v>6.1000061035156197</v>
      </c>
      <c r="I3612">
        <v>-13.9665985107421</v>
      </c>
      <c r="J3612">
        <v>-26.959915161132798</v>
      </c>
      <c r="L3612">
        <f t="shared" si="224"/>
        <v>16.296800483141855</v>
      </c>
      <c r="M3612">
        <f t="shared" si="225"/>
        <v>0.30774614519861032</v>
      </c>
      <c r="N3612">
        <f t="shared" si="226"/>
        <v>9.4707689884604151E-2</v>
      </c>
      <c r="O3612">
        <f t="shared" si="227"/>
        <v>0.63511605007115512</v>
      </c>
      <c r="P3612" t="str" cm="1">
        <f t="array" ref="P3612">IF(AND(O3612&gt;$Q$2,M3612&gt;0,M3613&lt;0,53.93&gt;A3612&gt;16.07),Peak,"")</f>
        <v/>
      </c>
    </row>
    <row r="3613" spans="1:16" x14ac:dyDescent="0.3">
      <c r="A3613">
        <v>36.091888426999503</v>
      </c>
      <c r="B3613">
        <v>-2.04265236854553</v>
      </c>
      <c r="C3613">
        <v>3.0672714710235498</v>
      </c>
      <c r="D3613">
        <v>16.231197357177699</v>
      </c>
      <c r="E3613">
        <v>7.24776610732078E-2</v>
      </c>
      <c r="F3613">
        <v>-6.5017350018024403E-2</v>
      </c>
      <c r="G3613">
        <v>9.1662809252738897E-2</v>
      </c>
      <c r="H3613">
        <v>6.1000061035156197</v>
      </c>
      <c r="I3613">
        <v>-13.9665985107421</v>
      </c>
      <c r="J3613">
        <v>-26.959915161132798</v>
      </c>
      <c r="L3613">
        <f t="shared" si="224"/>
        <v>16.64428882900474</v>
      </c>
      <c r="M3613">
        <f t="shared" si="225"/>
        <v>0.34748834586288524</v>
      </c>
      <c r="N3613">
        <f t="shared" si="226"/>
        <v>0.12074815051052415</v>
      </c>
      <c r="O3613">
        <f t="shared" si="227"/>
        <v>0.63352064729348267</v>
      </c>
      <c r="P3613" t="e" cm="1">
        <f t="array" ref="P3613">IF(AND(O3613&gt;$Q$2,M3613&gt;0,M3614&lt;0,53.93&gt;A3613&gt;16.07),Peak,"")</f>
        <v>#NAME?</v>
      </c>
    </row>
    <row r="3614" spans="1:16" x14ac:dyDescent="0.3">
      <c r="A3614">
        <v>36.101898192999201</v>
      </c>
      <c r="B3614">
        <v>-1.7643809318542401</v>
      </c>
      <c r="C3614">
        <v>2.75442218780517</v>
      </c>
      <c r="D3614">
        <v>15.9539737701416</v>
      </c>
      <c r="E3614">
        <v>3.9436090737581198E-2</v>
      </c>
      <c r="F3614">
        <v>0.30483287572860701</v>
      </c>
      <c r="G3614">
        <v>0.19718204438686299</v>
      </c>
      <c r="H3614">
        <v>6.1000061035156197</v>
      </c>
      <c r="I3614">
        <v>-13.9665985107421</v>
      </c>
      <c r="J3614">
        <v>-26.959915161132798</v>
      </c>
      <c r="L3614">
        <f t="shared" si="224"/>
        <v>16.28585769063854</v>
      </c>
      <c r="M3614">
        <f t="shared" si="225"/>
        <v>-0.35843113836619978</v>
      </c>
      <c r="N3614">
        <f t="shared" si="226"/>
        <v>0.12847288095048984</v>
      </c>
      <c r="O3614">
        <f t="shared" si="227"/>
        <v>0.63106124072740477</v>
      </c>
      <c r="P3614" t="str" cm="1">
        <f t="array" ref="P3614">IF(AND(O3614&gt;$Q$2,M3614&gt;0,M3615&lt;0,53.93&gt;A3614&gt;16.07),Peak,"")</f>
        <v/>
      </c>
    </row>
    <row r="3615" spans="1:16" x14ac:dyDescent="0.3">
      <c r="A3615">
        <v>36.111877440999699</v>
      </c>
      <c r="B3615">
        <v>-1.6655863523483201</v>
      </c>
      <c r="C3615">
        <v>2.8991711139678902</v>
      </c>
      <c r="D3615">
        <v>15.7176151275634</v>
      </c>
      <c r="E3615">
        <v>2.98436488956213E-2</v>
      </c>
      <c r="F3615">
        <v>0.59367823600768999</v>
      </c>
      <c r="G3615">
        <v>0.32828146219253501</v>
      </c>
      <c r="H3615">
        <v>6.1000061035156197</v>
      </c>
      <c r="I3615">
        <v>-13.9665985107421</v>
      </c>
      <c r="J3615">
        <v>-27.835861206054599</v>
      </c>
      <c r="L3615">
        <f t="shared" si="224"/>
        <v>16.069312254835445</v>
      </c>
      <c r="M3615">
        <f t="shared" si="225"/>
        <v>-0.21654543580309493</v>
      </c>
      <c r="N3615">
        <f t="shared" si="226"/>
        <v>4.6891925767152308E-2</v>
      </c>
      <c r="O3615">
        <f t="shared" si="227"/>
        <v>0.628390085332723</v>
      </c>
      <c r="P3615" t="str" cm="1">
        <f t="array" ref="P3615">IF(AND(O3615&gt;$Q$2,M3615&gt;0,M3616&lt;0,53.93&gt;A3615&gt;16.07),Peak,"")</f>
        <v/>
      </c>
    </row>
    <row r="3616" spans="1:16" x14ac:dyDescent="0.3">
      <c r="A3616">
        <v>36.121856688999202</v>
      </c>
      <c r="B3616">
        <v>-1.52996838092803</v>
      </c>
      <c r="C3616">
        <v>2.8928842544555602</v>
      </c>
      <c r="D3616">
        <v>16.093782424926701</v>
      </c>
      <c r="E3616">
        <v>1.27898314967751E-2</v>
      </c>
      <c r="F3616">
        <v>0.69493377208709695</v>
      </c>
      <c r="G3616">
        <v>0.45831537246704102</v>
      </c>
      <c r="H3616">
        <v>6.1000061035156197</v>
      </c>
      <c r="I3616">
        <v>-13.9665985107421</v>
      </c>
      <c r="J3616">
        <v>-27.835861206054599</v>
      </c>
      <c r="L3616">
        <f t="shared" si="224"/>
        <v>16.42313658523231</v>
      </c>
      <c r="M3616">
        <f t="shared" si="225"/>
        <v>0.35382433039686489</v>
      </c>
      <c r="N3616">
        <f t="shared" si="226"/>
        <v>0.12519165678078981</v>
      </c>
      <c r="O3616">
        <f t="shared" si="227"/>
        <v>0.63938653040429017</v>
      </c>
      <c r="P3616" t="str" cm="1">
        <f t="array" ref="P3616">IF(AND(O3616&gt;$Q$2,M3616&gt;0,M3617&lt;0,53.93&gt;A3616&gt;16.07),Peak,"")</f>
        <v/>
      </c>
    </row>
    <row r="3617" spans="1:16" x14ac:dyDescent="0.3">
      <c r="A3617">
        <v>36.1318359369997</v>
      </c>
      <c r="B3617">
        <v>-0.69575315713882402</v>
      </c>
      <c r="C3617">
        <v>2.3981630802154501</v>
      </c>
      <c r="D3617">
        <v>16.384029388427699</v>
      </c>
      <c r="E3617">
        <v>-2.3448867723345701E-2</v>
      </c>
      <c r="F3617">
        <v>0.53718811273574796</v>
      </c>
      <c r="G3617">
        <v>0.54145151376724199</v>
      </c>
      <c r="H3617">
        <v>6.1000061035156197</v>
      </c>
      <c r="I3617">
        <v>-13.9665985107421</v>
      </c>
      <c r="J3617">
        <v>-27.835861206054599</v>
      </c>
      <c r="L3617">
        <f t="shared" si="224"/>
        <v>16.573221702971324</v>
      </c>
      <c r="M3617">
        <f t="shared" si="225"/>
        <v>0.1500851177390139</v>
      </c>
      <c r="N3617">
        <f t="shared" si="226"/>
        <v>2.2525542566733663E-2</v>
      </c>
      <c r="O3617">
        <f t="shared" si="227"/>
        <v>0.64247748575093666</v>
      </c>
      <c r="P3617" t="str" cm="1">
        <f t="array" ref="P3617">IF(AND(O3617&gt;$Q$2,M3617&gt;0,M3618&lt;0,53.93&gt;A3617&gt;16.07),Peak,"")</f>
        <v/>
      </c>
    </row>
    <row r="3618" spans="1:16" x14ac:dyDescent="0.3">
      <c r="A3618">
        <v>36.141815185999803</v>
      </c>
      <c r="B3618">
        <v>-0.14983840286731701</v>
      </c>
      <c r="C3618">
        <v>1.8333874940872099</v>
      </c>
      <c r="D3618">
        <v>17.005985260009702</v>
      </c>
      <c r="E3618">
        <v>-6.3953148201107901E-3</v>
      </c>
      <c r="F3618">
        <v>0.141757667064666</v>
      </c>
      <c r="G3618">
        <v>0.52439773082733099</v>
      </c>
      <c r="H3618">
        <v>6.5</v>
      </c>
      <c r="I3618">
        <v>-13.8675537109375</v>
      </c>
      <c r="J3618">
        <v>-28.225173950195298</v>
      </c>
      <c r="L3618">
        <f t="shared" si="224"/>
        <v>17.105183305481308</v>
      </c>
      <c r="M3618">
        <f t="shared" si="225"/>
        <v>0.53196160250998403</v>
      </c>
      <c r="N3618">
        <f t="shared" si="226"/>
        <v>0.28298314654499024</v>
      </c>
      <c r="O3618">
        <f t="shared" si="227"/>
        <v>0.65054977162090111</v>
      </c>
      <c r="P3618" t="str" cm="1">
        <f t="array" ref="P3618">IF(AND(O3618&gt;$Q$2,M3618&gt;0,M3619&lt;0,53.93&gt;A3618&gt;16.07),Peak,"")</f>
        <v/>
      </c>
    </row>
    <row r="3619" spans="1:16" x14ac:dyDescent="0.3">
      <c r="A3619">
        <v>36.151824950999902</v>
      </c>
      <c r="B3619">
        <v>0.97192883491516102</v>
      </c>
      <c r="C3619">
        <v>0.79888868331909102</v>
      </c>
      <c r="D3619">
        <v>17.4647827148437</v>
      </c>
      <c r="E3619">
        <v>0.120440661907196</v>
      </c>
      <c r="F3619">
        <v>-0.31336030364036499</v>
      </c>
      <c r="G3619">
        <v>0.40608865022659302</v>
      </c>
      <c r="H3619">
        <v>6.5</v>
      </c>
      <c r="I3619">
        <v>-13.8675537109375</v>
      </c>
      <c r="J3619">
        <v>-28.225173950195298</v>
      </c>
      <c r="L3619">
        <f t="shared" si="224"/>
        <v>17.510040093191623</v>
      </c>
      <c r="M3619">
        <f t="shared" si="225"/>
        <v>0.4048567877103153</v>
      </c>
      <c r="N3619">
        <f t="shared" si="226"/>
        <v>0.1639090185551153</v>
      </c>
      <c r="O3619">
        <f t="shared" si="227"/>
        <v>0.64934437669351841</v>
      </c>
      <c r="P3619" t="e" cm="1">
        <f t="array" ref="P3619">IF(AND(O3619&gt;$Q$2,M3619&gt;0,M3620&lt;0,53.93&gt;A3619&gt;16.07),Peak,"")</f>
        <v>#NAME?</v>
      </c>
    </row>
    <row r="3620" spans="1:16" x14ac:dyDescent="0.3">
      <c r="A3620">
        <v>36.161773680999403</v>
      </c>
      <c r="B3620">
        <v>1.4409036636352499</v>
      </c>
      <c r="C3620">
        <v>0.26524841785430903</v>
      </c>
      <c r="D3620">
        <v>17.363292694091701</v>
      </c>
      <c r="E3620">
        <v>0.32934728264808599</v>
      </c>
      <c r="F3620">
        <v>-0.67148596048355103</v>
      </c>
      <c r="G3620">
        <v>0.24940849840641</v>
      </c>
      <c r="H3620">
        <v>6.5</v>
      </c>
      <c r="I3620">
        <v>-13.8675537109375</v>
      </c>
      <c r="J3620">
        <v>-28.225173950195298</v>
      </c>
      <c r="L3620">
        <f t="shared" si="224"/>
        <v>17.424996220135885</v>
      </c>
      <c r="M3620">
        <f t="shared" si="225"/>
        <v>-8.5043873055738572E-2</v>
      </c>
      <c r="N3620">
        <f t="shared" si="226"/>
        <v>7.2324603443205768E-3</v>
      </c>
      <c r="O3620">
        <f t="shared" si="227"/>
        <v>0.64775839120599887</v>
      </c>
      <c r="P3620" t="str" cm="1">
        <f t="array" ref="P3620">IF(AND(O3620&gt;$Q$2,M3620&gt;0,M3621&lt;0,53.93&gt;A3620&gt;16.07),Peak,"")</f>
        <v/>
      </c>
    </row>
    <row r="3621" spans="1:16" x14ac:dyDescent="0.3">
      <c r="A3621">
        <v>36.1717834469991</v>
      </c>
      <c r="B3621">
        <v>1.4666501283645601</v>
      </c>
      <c r="C3621">
        <v>-0.36134856939315702</v>
      </c>
      <c r="D3621">
        <v>16.1460247039794</v>
      </c>
      <c r="E3621">
        <v>0.59794145822525002</v>
      </c>
      <c r="F3621">
        <v>-0.81963896751403797</v>
      </c>
      <c r="G3621">
        <v>0.118309065699577</v>
      </c>
      <c r="H3621">
        <v>5.5</v>
      </c>
      <c r="I3621">
        <v>-14.4618682861328</v>
      </c>
      <c r="J3621">
        <v>-28.6144714355468</v>
      </c>
      <c r="L3621">
        <f t="shared" si="224"/>
        <v>16.216527036611364</v>
      </c>
      <c r="M3621">
        <f t="shared" si="225"/>
        <v>-1.2084691835245209</v>
      </c>
      <c r="N3621">
        <f t="shared" si="226"/>
        <v>1.4603977675284223</v>
      </c>
      <c r="O3621">
        <f t="shared" si="227"/>
        <v>0.68031561359326698</v>
      </c>
      <c r="P3621" t="str" cm="1">
        <f t="array" ref="P3621">IF(AND(O3621&gt;$Q$2,M3621&gt;0,M3622&lt;0,53.93&gt;A3621&gt;16.07),Peak,"")</f>
        <v/>
      </c>
    </row>
    <row r="3622" spans="1:16" x14ac:dyDescent="0.3">
      <c r="A3622">
        <v>36.181762694999598</v>
      </c>
      <c r="B3622">
        <v>1.3753399848937899</v>
      </c>
      <c r="C3622">
        <v>-0.50205594301223699</v>
      </c>
      <c r="D3622">
        <v>14.8470258712768</v>
      </c>
      <c r="E3622">
        <v>0.82709926366805997</v>
      </c>
      <c r="F3622">
        <v>-0.75888532400131203</v>
      </c>
      <c r="G3622">
        <v>7.5675055384635898E-2</v>
      </c>
      <c r="H3622">
        <v>5.5</v>
      </c>
      <c r="I3622">
        <v>-14.4618682861328</v>
      </c>
      <c r="J3622">
        <v>-28.6144714355468</v>
      </c>
      <c r="L3622">
        <f t="shared" si="224"/>
        <v>14.919041439258896</v>
      </c>
      <c r="M3622">
        <f t="shared" si="225"/>
        <v>-1.2974855973524679</v>
      </c>
      <c r="N3622">
        <f t="shared" si="226"/>
        <v>1.6834688753370906</v>
      </c>
      <c r="O3622">
        <f t="shared" si="227"/>
        <v>0.64995003627790504</v>
      </c>
      <c r="P3622" t="str" cm="1">
        <f t="array" ref="P3622">IF(AND(O3622&gt;$Q$2,M3622&gt;0,M3623&lt;0,53.93&gt;A3622&gt;16.07),Peak,"")</f>
        <v/>
      </c>
    </row>
    <row r="3623" spans="1:16" x14ac:dyDescent="0.3">
      <c r="A3623">
        <v>36.191741942999201</v>
      </c>
      <c r="B3623">
        <v>0.941242694854736</v>
      </c>
      <c r="C3623">
        <v>-1.0074050426483101</v>
      </c>
      <c r="D3623">
        <v>12.669204711914</v>
      </c>
      <c r="E3623">
        <v>0.91449916362762396</v>
      </c>
      <c r="F3623">
        <v>-0.57129573822021396</v>
      </c>
      <c r="G3623">
        <v>0.109782427549362</v>
      </c>
      <c r="H3623">
        <v>5.5</v>
      </c>
      <c r="I3623">
        <v>-14.4618682861328</v>
      </c>
      <c r="J3623">
        <v>-28.6144714355468</v>
      </c>
      <c r="L3623">
        <f t="shared" si="224"/>
        <v>12.744000579211953</v>
      </c>
      <c r="M3623">
        <f t="shared" si="225"/>
        <v>-2.1750408600469431</v>
      </c>
      <c r="N3623">
        <f t="shared" si="226"/>
        <v>4.7308027428737462</v>
      </c>
      <c r="O3623">
        <f t="shared" si="227"/>
        <v>0.62311771024795937</v>
      </c>
      <c r="P3623" t="str" cm="1">
        <f t="array" ref="P3623">IF(AND(O3623&gt;$Q$2,M3623&gt;0,M3624&lt;0,53.93&gt;A3623&gt;16.07),Peak,"")</f>
        <v/>
      </c>
    </row>
    <row r="3624" spans="1:16" x14ac:dyDescent="0.3">
      <c r="A3624">
        <v>36.201751708999801</v>
      </c>
      <c r="B3624">
        <v>0.82014447450637795</v>
      </c>
      <c r="C3624">
        <v>-1.0608439445495601</v>
      </c>
      <c r="D3624">
        <v>11.532467842101999</v>
      </c>
      <c r="E3624">
        <v>0.843087017536163</v>
      </c>
      <c r="F3624">
        <v>-0.29630675911903298</v>
      </c>
      <c r="G3624">
        <v>0.16094307601451799</v>
      </c>
      <c r="H3624">
        <v>5.6000061035156197</v>
      </c>
      <c r="I3624">
        <v>-15.1552429199218</v>
      </c>
      <c r="J3624">
        <v>-29.101119995117099</v>
      </c>
      <c r="L3624">
        <f t="shared" si="224"/>
        <v>11.610161125620417</v>
      </c>
      <c r="M3624">
        <f t="shared" si="225"/>
        <v>-1.1338394535915359</v>
      </c>
      <c r="N3624">
        <f t="shared" si="226"/>
        <v>1.2855919065207528</v>
      </c>
      <c r="O3624">
        <f t="shared" si="227"/>
        <v>0.52703407050803774</v>
      </c>
      <c r="P3624" t="str" cm="1">
        <f t="array" ref="P3624">IF(AND(O3624&gt;$Q$2,M3624&gt;0,M3625&lt;0,53.93&gt;A3624&gt;16.07),Peak,"")</f>
        <v/>
      </c>
    </row>
    <row r="3625" spans="1:16" x14ac:dyDescent="0.3">
      <c r="A3625">
        <v>36.211730956999403</v>
      </c>
      <c r="B3625">
        <v>0.65548688173294001</v>
      </c>
      <c r="C3625">
        <v>-1.0505154132843</v>
      </c>
      <c r="D3625">
        <v>10.0047454833984</v>
      </c>
      <c r="E3625">
        <v>0.66722172498703003</v>
      </c>
      <c r="F3625">
        <v>-2.23830696195364E-2</v>
      </c>
      <c r="G3625">
        <v>0.22595989704132</v>
      </c>
      <c r="H3625">
        <v>5.6000061035156197</v>
      </c>
      <c r="I3625">
        <v>-15.1552429199218</v>
      </c>
      <c r="J3625">
        <v>-29.101119995117099</v>
      </c>
      <c r="L3625">
        <f t="shared" si="224"/>
        <v>10.081080193771525</v>
      </c>
      <c r="M3625">
        <f t="shared" si="225"/>
        <v>-1.5290809318488918</v>
      </c>
      <c r="N3625">
        <f t="shared" si="226"/>
        <v>2.3380884961438753</v>
      </c>
      <c r="O3625">
        <f t="shared" si="227"/>
        <v>0.51193445686000505</v>
      </c>
      <c r="P3625" t="str" cm="1">
        <f t="array" ref="P3625">IF(AND(O3625&gt;$Q$2,M3625&gt;0,M3626&lt;0,53.93&gt;A3625&gt;16.07),Peak,"")</f>
        <v/>
      </c>
    </row>
    <row r="3626" spans="1:16" x14ac:dyDescent="0.3">
      <c r="A3626">
        <v>36.222412108999301</v>
      </c>
      <c r="B3626">
        <v>0.86071014404296797</v>
      </c>
      <c r="C3626">
        <v>-0.91235274076461703</v>
      </c>
      <c r="D3626">
        <v>9.2592954635620099</v>
      </c>
      <c r="E3626">
        <v>0.44978848099708502</v>
      </c>
      <c r="F3626">
        <v>0.16840392351150499</v>
      </c>
      <c r="G3626">
        <v>0.29737204313278198</v>
      </c>
      <c r="H3626">
        <v>5.6000061035156197</v>
      </c>
      <c r="I3626">
        <v>-15.1552429199218</v>
      </c>
      <c r="J3626">
        <v>-29.101119995117099</v>
      </c>
      <c r="L3626">
        <f t="shared" si="224"/>
        <v>9.3438622612482458</v>
      </c>
      <c r="M3626">
        <f t="shared" si="225"/>
        <v>-0.73721793252327927</v>
      </c>
      <c r="N3626">
        <f t="shared" si="226"/>
        <v>0.54349028003389832</v>
      </c>
      <c r="O3626">
        <f t="shared" si="227"/>
        <v>0.47996491569834371</v>
      </c>
      <c r="P3626" t="str" cm="1">
        <f t="array" ref="P3626">IF(AND(O3626&gt;$Q$2,M3626&gt;0,M3627&lt;0,53.93&gt;A3626&gt;16.07),Peak,"")</f>
        <v/>
      </c>
    </row>
    <row r="3627" spans="1:16" x14ac:dyDescent="0.3">
      <c r="A3627">
        <v>36.2317504879993</v>
      </c>
      <c r="B3627">
        <v>0.95830720663070601</v>
      </c>
      <c r="C3627">
        <v>-0.77478879690170199</v>
      </c>
      <c r="D3627">
        <v>8.4530715942382795</v>
      </c>
      <c r="E3627">
        <v>0.24514530599117201</v>
      </c>
      <c r="F3627">
        <v>0.219564855098724</v>
      </c>
      <c r="G3627">
        <v>0.351730346679687</v>
      </c>
      <c r="H3627">
        <v>5.4000091552734304</v>
      </c>
      <c r="I3627">
        <v>-15.8486328125</v>
      </c>
      <c r="J3627">
        <v>-29.3930969238281</v>
      </c>
      <c r="L3627">
        <f t="shared" si="224"/>
        <v>8.542427626816794</v>
      </c>
      <c r="M3627">
        <f t="shared" si="225"/>
        <v>-0.8014346344314518</v>
      </c>
      <c r="N3627">
        <f t="shared" si="226"/>
        <v>0.64229747326627473</v>
      </c>
      <c r="O3627">
        <f t="shared" si="227"/>
        <v>0.56892935300834868</v>
      </c>
      <c r="P3627" t="str" cm="1">
        <f t="array" ref="P3627">IF(AND(O3627&gt;$Q$2,M3627&gt;0,M3628&lt;0,53.93&gt;A3627&gt;16.07),Peak,"")</f>
        <v/>
      </c>
    </row>
    <row r="3628" spans="1:16" x14ac:dyDescent="0.3">
      <c r="A3628">
        <v>36.241729735999797</v>
      </c>
      <c r="B3628">
        <v>0.54995638132095304</v>
      </c>
      <c r="C3628">
        <v>-0.49546965956687899</v>
      </c>
      <c r="D3628">
        <v>8.0201721191406197</v>
      </c>
      <c r="E3628">
        <v>0.10338710993528299</v>
      </c>
      <c r="F3628">
        <v>0.114045612514019</v>
      </c>
      <c r="G3628">
        <v>0.36132279038429199</v>
      </c>
      <c r="H3628">
        <v>5.4000091552734304</v>
      </c>
      <c r="I3628">
        <v>-15.8486328125</v>
      </c>
      <c r="J3628">
        <v>-29.3930969238281</v>
      </c>
      <c r="L3628">
        <f t="shared" si="224"/>
        <v>8.0542599303441591</v>
      </c>
      <c r="M3628">
        <f t="shared" si="225"/>
        <v>-0.48816769647263492</v>
      </c>
      <c r="N3628">
        <f t="shared" si="226"/>
        <v>0.23830769987939862</v>
      </c>
      <c r="O3628">
        <f t="shared" si="227"/>
        <v>0.57589833461390394</v>
      </c>
      <c r="P3628" t="str" cm="1">
        <f t="array" ref="P3628">IF(AND(O3628&gt;$Q$2,M3628&gt;0,M3629&lt;0,53.93&gt;A3628&gt;16.07),Peak,"")</f>
        <v/>
      </c>
    </row>
    <row r="3629" spans="1:16" x14ac:dyDescent="0.3">
      <c r="A3629">
        <v>36.251708983999301</v>
      </c>
      <c r="B3629">
        <v>0.53109556436538696</v>
      </c>
      <c r="C3629">
        <v>-1.15260314196348E-2</v>
      </c>
      <c r="D3629">
        <v>7.5959539413452104</v>
      </c>
      <c r="E3629">
        <v>3.4106839448213501E-2</v>
      </c>
      <c r="F3629">
        <v>-9.9124453961849199E-2</v>
      </c>
      <c r="G3629">
        <v>0.31229344010353</v>
      </c>
      <c r="H3629">
        <v>5.4000091552734304</v>
      </c>
      <c r="I3629">
        <v>-15.8486328125</v>
      </c>
      <c r="J3629">
        <v>-29.3930969238281</v>
      </c>
      <c r="L3629">
        <f t="shared" si="224"/>
        <v>7.6145066568312032</v>
      </c>
      <c r="M3629">
        <f t="shared" si="225"/>
        <v>-0.4397532735129559</v>
      </c>
      <c r="N3629">
        <f t="shared" si="226"/>
        <v>0.19338294156536059</v>
      </c>
      <c r="O3629">
        <f t="shared" si="227"/>
        <v>0.57704228825812509</v>
      </c>
      <c r="P3629" t="str" cm="1">
        <f t="array" ref="P3629">IF(AND(O3629&gt;$Q$2,M3629&gt;0,M3630&lt;0,53.93&gt;A3629&gt;16.07),Peak,"")</f>
        <v/>
      </c>
    </row>
    <row r="3630" spans="1:16" x14ac:dyDescent="0.3">
      <c r="A3630">
        <v>36.261688231999798</v>
      </c>
      <c r="B3630">
        <v>0.53678375482559204</v>
      </c>
      <c r="C3630">
        <v>0.38275405764579701</v>
      </c>
      <c r="D3630">
        <v>7.2624478340148899</v>
      </c>
      <c r="E3630">
        <v>2.02509425580501E-2</v>
      </c>
      <c r="F3630">
        <v>-0.353862464427948</v>
      </c>
      <c r="G3630">
        <v>0.22276224195957101</v>
      </c>
      <c r="H3630">
        <v>5.4000091552734304</v>
      </c>
      <c r="I3630">
        <v>-15.9476776123046</v>
      </c>
      <c r="J3630">
        <v>-30.0744018554687</v>
      </c>
      <c r="L3630">
        <f t="shared" si="224"/>
        <v>7.2923100599108208</v>
      </c>
      <c r="M3630">
        <f t="shared" si="225"/>
        <v>-0.32219659692038238</v>
      </c>
      <c r="N3630">
        <f t="shared" si="226"/>
        <v>0.10381064706707537</v>
      </c>
      <c r="O3630">
        <f t="shared" si="227"/>
        <v>0.57791791121951375</v>
      </c>
      <c r="P3630" t="str" cm="1">
        <f t="array" ref="P3630">IF(AND(O3630&gt;$Q$2,M3630&gt;0,M3631&lt;0,53.93&gt;A3630&gt;16.07),Peak,"")</f>
        <v/>
      </c>
    </row>
    <row r="3631" spans="1:16" x14ac:dyDescent="0.3">
      <c r="A3631">
        <v>36.271667479999401</v>
      </c>
      <c r="B3631">
        <v>0.19085311889648399</v>
      </c>
      <c r="C3631">
        <v>0.54486691951751698</v>
      </c>
      <c r="D3631">
        <v>6.2709097862243599</v>
      </c>
      <c r="E3631">
        <v>2.7712054550647701E-2</v>
      </c>
      <c r="F3631">
        <v>-0.58302026987075795</v>
      </c>
      <c r="G3631">
        <v>0.10338710993528299</v>
      </c>
      <c r="H3631">
        <v>5.4000091552734304</v>
      </c>
      <c r="I3631">
        <v>-15.9476776123046</v>
      </c>
      <c r="J3631">
        <v>-30.0744018554687</v>
      </c>
      <c r="L3631">
        <f t="shared" si="224"/>
        <v>6.2974291913400249</v>
      </c>
      <c r="M3631">
        <f t="shared" si="225"/>
        <v>-0.99488086857079594</v>
      </c>
      <c r="N3631">
        <f t="shared" si="226"/>
        <v>0.98978794264818137</v>
      </c>
      <c r="O3631">
        <f t="shared" si="227"/>
        <v>0.57575734184604233</v>
      </c>
      <c r="P3631" t="str" cm="1">
        <f t="array" ref="P3631">IF(AND(O3631&gt;$Q$2,M3631&gt;0,M3632&lt;0,53.93&gt;A3631&gt;16.07),Peak,"")</f>
        <v/>
      </c>
    </row>
    <row r="3632" spans="1:16" x14ac:dyDescent="0.3">
      <c r="A3632">
        <v>36.281677245999099</v>
      </c>
      <c r="B3632">
        <v>-4.4457551091909402E-2</v>
      </c>
      <c r="C3632">
        <v>0.69006502628326405</v>
      </c>
      <c r="D3632">
        <v>5.3974757194518999</v>
      </c>
      <c r="E3632">
        <v>2.1316740661859498E-2</v>
      </c>
      <c r="F3632">
        <v>-0.70026379823684604</v>
      </c>
      <c r="G3632">
        <v>-9.5932390540838207E-3</v>
      </c>
      <c r="H3632">
        <v>5.4000091552734304</v>
      </c>
      <c r="I3632">
        <v>-15.9476776123046</v>
      </c>
      <c r="J3632">
        <v>-30.0744018554687</v>
      </c>
      <c r="L3632">
        <f t="shared" si="224"/>
        <v>5.4415907928124492</v>
      </c>
      <c r="M3632">
        <f t="shared" si="225"/>
        <v>-0.85583839852757571</v>
      </c>
      <c r="N3632">
        <f t="shared" si="226"/>
        <v>0.73245936439424553</v>
      </c>
      <c r="O3632">
        <f t="shared" si="227"/>
        <v>0.55722487895941686</v>
      </c>
      <c r="P3632" t="str" cm="1">
        <f t="array" ref="P3632">IF(AND(O3632&gt;$Q$2,M3632&gt;0,M3633&lt;0,53.93&gt;A3632&gt;16.07),Peak,"")</f>
        <v/>
      </c>
    </row>
    <row r="3633" spans="1:16" x14ac:dyDescent="0.3">
      <c r="A3633">
        <v>36.291625975999501</v>
      </c>
      <c r="B3633">
        <v>9.1310115531086904E-3</v>
      </c>
      <c r="C3633">
        <v>0.55699175596237105</v>
      </c>
      <c r="D3633">
        <v>4.8045587539672798</v>
      </c>
      <c r="E3633">
        <v>-1.17248333990573E-2</v>
      </c>
      <c r="F3633">
        <v>-0.65230029821395796</v>
      </c>
      <c r="G3633">
        <v>-8.8465683162212302E-2</v>
      </c>
      <c r="H3633">
        <v>4.8000030517578098</v>
      </c>
      <c r="I3633">
        <v>-15.9476776123046</v>
      </c>
      <c r="J3633">
        <v>-30.7557067871093</v>
      </c>
      <c r="L3633">
        <f t="shared" si="224"/>
        <v>4.8367456013217867</v>
      </c>
      <c r="M3633">
        <f t="shared" si="225"/>
        <v>-0.60484519149066251</v>
      </c>
      <c r="N3633">
        <f t="shared" si="226"/>
        <v>0.36583770566937618</v>
      </c>
      <c r="O3633">
        <f t="shared" si="227"/>
        <v>0.55162340912358609</v>
      </c>
      <c r="P3633" t="str" cm="1">
        <f t="array" ref="P3633">IF(AND(O3633&gt;$Q$2,M3633&gt;0,M3634&lt;0,53.93&gt;A3633&gt;16.07),Peak,"")</f>
        <v/>
      </c>
    </row>
    <row r="3634" spans="1:16" x14ac:dyDescent="0.3">
      <c r="A3634">
        <v>36.301635741999199</v>
      </c>
      <c r="B3634">
        <v>-0.46134063601493802</v>
      </c>
      <c r="C3634">
        <v>0.42182281613349898</v>
      </c>
      <c r="D3634">
        <v>4.0225849151611301</v>
      </c>
      <c r="E3634">
        <v>-6.2885753810405703E-2</v>
      </c>
      <c r="F3634">
        <v>-0.46790862083434998</v>
      </c>
      <c r="G3634">
        <v>-0.13429762423038399</v>
      </c>
      <c r="H3634">
        <v>4.8000030517578098</v>
      </c>
      <c r="I3634">
        <v>-15.9476776123046</v>
      </c>
      <c r="J3634">
        <v>-30.7557067871093</v>
      </c>
      <c r="L3634">
        <f t="shared" si="224"/>
        <v>4.0708671152877658</v>
      </c>
      <c r="M3634">
        <f t="shared" si="225"/>
        <v>-0.76587848603402087</v>
      </c>
      <c r="N3634">
        <f t="shared" si="226"/>
        <v>0.58656985536976392</v>
      </c>
      <c r="O3634">
        <f t="shared" si="227"/>
        <v>0.55015986315614407</v>
      </c>
      <c r="P3634" t="str" cm="1">
        <f t="array" ref="P3634">IF(AND(O3634&gt;$Q$2,M3634&gt;0,M3635&lt;0,53.93&gt;A3634&gt;16.07),Peak,"")</f>
        <v/>
      </c>
    </row>
    <row r="3635" spans="1:16" x14ac:dyDescent="0.3">
      <c r="A3635">
        <v>36.311614989999697</v>
      </c>
      <c r="B3635">
        <v>-0.74964112043380704</v>
      </c>
      <c r="C3635">
        <v>0.336051166057586</v>
      </c>
      <c r="D3635">
        <v>3.5091526508331299</v>
      </c>
      <c r="E3635">
        <v>-0.11830986291170099</v>
      </c>
      <c r="F3635">
        <v>-0.18865592777729001</v>
      </c>
      <c r="G3635">
        <v>-0.13642922043800301</v>
      </c>
      <c r="H3635">
        <v>4.8000030517578098</v>
      </c>
      <c r="I3635">
        <v>-15.9476776123046</v>
      </c>
      <c r="J3635">
        <v>-30.7557067871093</v>
      </c>
      <c r="L3635">
        <f t="shared" si="224"/>
        <v>3.604031703870417</v>
      </c>
      <c r="M3635">
        <f t="shared" si="225"/>
        <v>-0.46683541141734874</v>
      </c>
      <c r="N3635">
        <f t="shared" si="226"/>
        <v>0.21793530135320527</v>
      </c>
      <c r="O3635">
        <f t="shared" si="227"/>
        <v>0.54440445599679843</v>
      </c>
      <c r="P3635" t="str" cm="1">
        <f t="array" ref="P3635">IF(AND(O3635&gt;$Q$2,M3635&gt;0,M3636&lt;0,53.93&gt;A3635&gt;16.07),Peak,"")</f>
        <v/>
      </c>
    </row>
    <row r="3636" spans="1:16" x14ac:dyDescent="0.3">
      <c r="A3636">
        <v>36.321624755999402</v>
      </c>
      <c r="B3636">
        <v>-1.02521800994873</v>
      </c>
      <c r="C3636">
        <v>0.40520736575126598</v>
      </c>
      <c r="D3636">
        <v>2.9090507030486998</v>
      </c>
      <c r="E3636">
        <v>-0.15881174802780099</v>
      </c>
      <c r="F3636">
        <v>0.118309065699577</v>
      </c>
      <c r="G3636">
        <v>-9.0597808361053397E-2</v>
      </c>
      <c r="H3636">
        <v>5.1999969482421804</v>
      </c>
      <c r="I3636">
        <v>-15.6505126953125</v>
      </c>
      <c r="J3636">
        <v>-31.047683715820298</v>
      </c>
      <c r="L3636">
        <f t="shared" si="224"/>
        <v>3.1109228486239338</v>
      </c>
      <c r="M3636">
        <f t="shared" si="225"/>
        <v>-0.49310885524648329</v>
      </c>
      <c r="N3636">
        <f t="shared" si="226"/>
        <v>0.2431563431224972</v>
      </c>
      <c r="O3636">
        <f t="shared" si="227"/>
        <v>0.54503286045826405</v>
      </c>
      <c r="P3636" t="str" cm="1">
        <f t="array" ref="P3636">IF(AND(O3636&gt;$Q$2,M3636&gt;0,M3637&lt;0,53.93&gt;A3636&gt;16.07),Peak,"")</f>
        <v/>
      </c>
    </row>
    <row r="3637" spans="1:16" x14ac:dyDescent="0.3">
      <c r="A3637">
        <v>36.3316345209996</v>
      </c>
      <c r="B3637">
        <v>-1.3476475477218599</v>
      </c>
      <c r="C3637">
        <v>0.397573232650756</v>
      </c>
      <c r="D3637">
        <v>2.6514363288879301</v>
      </c>
      <c r="E3637">
        <v>-0.157745957374572</v>
      </c>
      <c r="F3637">
        <v>0.39223223924636802</v>
      </c>
      <c r="G3637">
        <v>9.5924399793148006E-3</v>
      </c>
      <c r="H3637">
        <v>5.1999969482421804</v>
      </c>
      <c r="I3637">
        <v>-15.6505126953125</v>
      </c>
      <c r="J3637">
        <v>-31.047683715820298</v>
      </c>
      <c r="L3637">
        <f t="shared" si="224"/>
        <v>3.0007220788249982</v>
      </c>
      <c r="M3637">
        <f t="shared" si="225"/>
        <v>-0.11020076979893556</v>
      </c>
      <c r="N3637">
        <f t="shared" si="226"/>
        <v>1.2144209664277988E-2</v>
      </c>
      <c r="O3637">
        <f t="shared" si="227"/>
        <v>0.54393221672186398</v>
      </c>
      <c r="P3637" t="str" cm="1">
        <f t="array" ref="P3637">IF(AND(O3637&gt;$Q$2,M3637&gt;0,M3638&lt;0,53.93&gt;A3637&gt;16.07),Peak,"")</f>
        <v/>
      </c>
    </row>
    <row r="3638" spans="1:16" x14ac:dyDescent="0.3">
      <c r="A3638">
        <v>36.341613768999103</v>
      </c>
      <c r="B3638">
        <v>-1.2335847616195601</v>
      </c>
      <c r="C3638">
        <v>0.34997221827507002</v>
      </c>
      <c r="D3638">
        <v>2.4201672077178902</v>
      </c>
      <c r="E3638">
        <v>-0.11617773771286</v>
      </c>
      <c r="F3638">
        <v>0.60327070951461703</v>
      </c>
      <c r="G3638">
        <v>0.146021127700805</v>
      </c>
      <c r="H3638">
        <v>5.1999969482421804</v>
      </c>
      <c r="I3638">
        <v>-15.6505126953125</v>
      </c>
      <c r="J3638">
        <v>-31.047683715820298</v>
      </c>
      <c r="L3638">
        <f t="shared" si="224"/>
        <v>2.738872255322867</v>
      </c>
      <c r="M3638">
        <f t="shared" si="225"/>
        <v>-0.26184982350213115</v>
      </c>
      <c r="N3638">
        <f t="shared" si="226"/>
        <v>6.856533006809723E-2</v>
      </c>
      <c r="O3638">
        <f t="shared" si="227"/>
        <v>0.54473492236753607</v>
      </c>
      <c r="P3638" t="str" cm="1">
        <f t="array" ref="P3638">IF(AND(O3638&gt;$Q$2,M3638&gt;0,M3639&lt;0,53.93&gt;A3638&gt;16.07),Peak,"")</f>
        <v/>
      </c>
    </row>
    <row r="3639" spans="1:16" x14ac:dyDescent="0.3">
      <c r="A3639">
        <v>36.3515930179992</v>
      </c>
      <c r="B3639">
        <v>-1.25618779659271</v>
      </c>
      <c r="C3639">
        <v>0.71970337629318204</v>
      </c>
      <c r="D3639">
        <v>1.9473005533218299</v>
      </c>
      <c r="E3639">
        <v>-6.5017350018024403E-2</v>
      </c>
      <c r="F3639">
        <v>0.70559227466583196</v>
      </c>
      <c r="G3639">
        <v>0.28351560235023499</v>
      </c>
      <c r="H3639">
        <v>6.1999969482421804</v>
      </c>
      <c r="I3639">
        <v>-15.7495727539062</v>
      </c>
      <c r="J3639">
        <v>-31.3396606445312</v>
      </c>
      <c r="L3639">
        <f t="shared" si="224"/>
        <v>2.4265119359120737</v>
      </c>
      <c r="M3639">
        <f t="shared" si="225"/>
        <v>-0.31236031941079334</v>
      </c>
      <c r="N3639">
        <f t="shared" si="226"/>
        <v>9.7568969142412837E-2</v>
      </c>
      <c r="O3639">
        <f t="shared" si="227"/>
        <v>0.54476948332959629</v>
      </c>
      <c r="P3639" t="str" cm="1">
        <f t="array" ref="P3639">IF(AND(O3639&gt;$Q$2,M3639&gt;0,M3640&lt;0,53.93&gt;A3639&gt;16.07),Peak,"")</f>
        <v/>
      </c>
    </row>
    <row r="3640" spans="1:16" x14ac:dyDescent="0.3">
      <c r="A3640">
        <v>36.361572265999698</v>
      </c>
      <c r="B3640">
        <v>-1.1690689325332599</v>
      </c>
      <c r="C3640">
        <v>0.73467224836349398</v>
      </c>
      <c r="D3640">
        <v>2.161954164505</v>
      </c>
      <c r="E3640">
        <v>-2.23830696195364E-2</v>
      </c>
      <c r="F3640">
        <v>0.70452648401260298</v>
      </c>
      <c r="G3640">
        <v>0.403957068920135</v>
      </c>
      <c r="H3640">
        <v>6.1999969482421804</v>
      </c>
      <c r="I3640">
        <v>-15.7495727539062</v>
      </c>
      <c r="J3640">
        <v>-31.3396606445312</v>
      </c>
      <c r="L3640">
        <f t="shared" si="224"/>
        <v>2.5652507267225246</v>
      </c>
      <c r="M3640">
        <f t="shared" si="225"/>
        <v>0.13873879081045093</v>
      </c>
      <c r="N3640">
        <f t="shared" si="226"/>
        <v>1.9248452075546062E-2</v>
      </c>
      <c r="O3640">
        <f t="shared" si="227"/>
        <v>0.54295555903896076</v>
      </c>
      <c r="P3640" t="str" cm="1">
        <f t="array" ref="P3640">IF(AND(O3640&gt;$Q$2,M3640&gt;0,M3641&lt;0,53.93&gt;A3640&gt;16.07),Peak,"")</f>
        <v/>
      </c>
    </row>
    <row r="3641" spans="1:16" x14ac:dyDescent="0.3">
      <c r="A3641">
        <v>36.371582030999797</v>
      </c>
      <c r="B3641">
        <v>-1.2274475097656199</v>
      </c>
      <c r="C3641">
        <v>1.37174749374389</v>
      </c>
      <c r="D3641">
        <v>2.3996598720550502</v>
      </c>
      <c r="E3641">
        <v>1.49214249104261E-2</v>
      </c>
      <c r="F3641">
        <v>0.60007333755493097</v>
      </c>
      <c r="G3641">
        <v>0.48496162891387901</v>
      </c>
      <c r="H3641">
        <v>6.1999969482421804</v>
      </c>
      <c r="I3641">
        <v>-15.7495727539062</v>
      </c>
      <c r="J3641">
        <v>-31.3396606445312</v>
      </c>
      <c r="L3641">
        <f t="shared" si="224"/>
        <v>3.0243488683307893</v>
      </c>
      <c r="M3641">
        <f t="shared" si="225"/>
        <v>0.45909814160826468</v>
      </c>
      <c r="N3641">
        <f t="shared" si="226"/>
        <v>0.21077110362816223</v>
      </c>
      <c r="O3641">
        <f t="shared" si="227"/>
        <v>0.54301810468578082</v>
      </c>
      <c r="P3641" t="str" cm="1">
        <f t="array" ref="P3641">IF(AND(O3641&gt;$Q$2,M3641&gt;0,M3642&lt;0,53.93&gt;A3641&gt;16.07),Peak,"")</f>
        <v/>
      </c>
    </row>
    <row r="3642" spans="1:16" x14ac:dyDescent="0.3">
      <c r="A3642">
        <v>36.3815917959991</v>
      </c>
      <c r="B3642">
        <v>-1.0753637552261299</v>
      </c>
      <c r="C3642">
        <v>1.66992735862731</v>
      </c>
      <c r="D3642">
        <v>2.4644751548767001</v>
      </c>
      <c r="E3642">
        <v>6.9279737770557404E-2</v>
      </c>
      <c r="F3642">
        <v>0.45511746406555098</v>
      </c>
      <c r="G3642">
        <v>0.52226614952087402</v>
      </c>
      <c r="H3642">
        <v>6.1999969482421804</v>
      </c>
      <c r="I3642">
        <v>-16.046737670898398</v>
      </c>
      <c r="J3642">
        <v>-32.4102783203125</v>
      </c>
      <c r="L3642">
        <f t="shared" si="224"/>
        <v>3.1652333844679705</v>
      </c>
      <c r="M3642">
        <f t="shared" si="225"/>
        <v>0.14088451613718123</v>
      </c>
      <c r="N3642">
        <f t="shared" si="226"/>
        <v>1.9848446887207678E-2</v>
      </c>
      <c r="O3642">
        <f t="shared" si="227"/>
        <v>0.54111609088275958</v>
      </c>
      <c r="P3642" t="str" cm="1">
        <f t="array" ref="P3642">IF(AND(O3642&gt;$Q$2,M3642&gt;0,M3643&lt;0,53.93&gt;A3642&gt;16.07),Peak,"")</f>
        <v/>
      </c>
    </row>
    <row r="3643" spans="1:16" x14ac:dyDescent="0.3">
      <c r="A3643">
        <v>36.391571044999097</v>
      </c>
      <c r="B3643">
        <v>-0.95651090145110995</v>
      </c>
      <c r="C3643">
        <v>2.1932392120361301</v>
      </c>
      <c r="D3643">
        <v>2.6782305240631099</v>
      </c>
      <c r="E3643">
        <v>0.14815272390842399</v>
      </c>
      <c r="F3643">
        <v>0.30589866638183499</v>
      </c>
      <c r="G3643">
        <v>0.51906871795654297</v>
      </c>
      <c r="H3643">
        <v>6.1999969482421804</v>
      </c>
      <c r="I3643">
        <v>-16.046737670898398</v>
      </c>
      <c r="J3643">
        <v>-32.4102783203125</v>
      </c>
      <c r="L3643">
        <f t="shared" si="224"/>
        <v>3.5913966762014802</v>
      </c>
      <c r="M3643">
        <f t="shared" si="225"/>
        <v>0.42616329173350964</v>
      </c>
      <c r="N3643">
        <f t="shared" si="226"/>
        <v>0.18161515122114044</v>
      </c>
      <c r="O3643">
        <f t="shared" si="227"/>
        <v>0.54195789568954911</v>
      </c>
      <c r="P3643" t="str" cm="1">
        <f t="array" ref="P3643">IF(AND(O3643&gt;$Q$2,M3643&gt;0,M3644&lt;0,53.93&gt;A3643&gt;16.07),Peak,"")</f>
        <v/>
      </c>
    </row>
    <row r="3644" spans="1:16" x14ac:dyDescent="0.3">
      <c r="A3644">
        <v>36.401550292999602</v>
      </c>
      <c r="B3644">
        <v>-1.01758396625518</v>
      </c>
      <c r="C3644">
        <v>2.3980133533477699</v>
      </c>
      <c r="D3644">
        <v>3.2686028480529701</v>
      </c>
      <c r="E3644">
        <v>0.191852793097496</v>
      </c>
      <c r="F3644">
        <v>0.130033373832702</v>
      </c>
      <c r="G3644">
        <v>0.47110521793365401</v>
      </c>
      <c r="H3644">
        <v>6.1999969482421804</v>
      </c>
      <c r="I3644">
        <v>-16.046737670898398</v>
      </c>
      <c r="J3644">
        <v>-32.4102783203125</v>
      </c>
      <c r="L3644">
        <f t="shared" si="224"/>
        <v>4.1796781873146438</v>
      </c>
      <c r="M3644">
        <f t="shared" si="225"/>
        <v>0.58828151111316362</v>
      </c>
      <c r="N3644">
        <f t="shared" si="226"/>
        <v>0.34607513631758724</v>
      </c>
      <c r="O3644">
        <f t="shared" si="227"/>
        <v>0.54000059673014578</v>
      </c>
      <c r="P3644" t="str" cm="1">
        <f t="array" ref="P3644">IF(AND(O3644&gt;$Q$2,M3644&gt;0,M3645&lt;0,53.93&gt;A3644&gt;16.07),Peak,"")</f>
        <v/>
      </c>
    </row>
    <row r="3645" spans="1:16" x14ac:dyDescent="0.3">
      <c r="A3645">
        <v>36.4115600579998</v>
      </c>
      <c r="B3645">
        <v>-0.85711759328842096</v>
      </c>
      <c r="C3645">
        <v>2.29577589035034</v>
      </c>
      <c r="D3645">
        <v>4.2138872146606401</v>
      </c>
      <c r="E3645">
        <v>0.157745420932769</v>
      </c>
      <c r="F3645">
        <v>-9.3795202672481495E-2</v>
      </c>
      <c r="G3645">
        <v>0.38477164506912198</v>
      </c>
      <c r="H3645">
        <v>5.9000091552734304</v>
      </c>
      <c r="I3645">
        <v>-16.542007446288999</v>
      </c>
      <c r="J3645">
        <v>-32.312942504882798</v>
      </c>
      <c r="L3645">
        <f t="shared" si="224"/>
        <v>4.874636700854623</v>
      </c>
      <c r="M3645">
        <f t="shared" si="225"/>
        <v>0.69495851353997917</v>
      </c>
      <c r="N3645">
        <f t="shared" si="226"/>
        <v>0.48296733554169741</v>
      </c>
      <c r="O3645">
        <f t="shared" si="227"/>
        <v>0.53298008210467673</v>
      </c>
      <c r="P3645" t="str" cm="1">
        <f t="array" ref="P3645">IF(AND(O3645&gt;$Q$2,M3645&gt;0,M3646&lt;0,53.93&gt;A3645&gt;16.07),Peak,"")</f>
        <v/>
      </c>
    </row>
    <row r="3646" spans="1:16" x14ac:dyDescent="0.3">
      <c r="A3646">
        <v>36.421539306999797</v>
      </c>
      <c r="B3646">
        <v>-1.00441133975982</v>
      </c>
      <c r="C3646">
        <v>2.4995021820068302</v>
      </c>
      <c r="D3646">
        <v>5.0078363418579102</v>
      </c>
      <c r="E3646">
        <v>8.8465154170989893E-2</v>
      </c>
      <c r="F3646">
        <v>-0.28777986764907798</v>
      </c>
      <c r="G3646">
        <v>0.29843783378601002</v>
      </c>
      <c r="H3646">
        <v>5.9000091552734304</v>
      </c>
      <c r="I3646">
        <v>-16.542007446288999</v>
      </c>
      <c r="J3646">
        <v>-32.312942504882798</v>
      </c>
      <c r="L3646">
        <f t="shared" si="224"/>
        <v>5.6863677443626379</v>
      </c>
      <c r="M3646">
        <f t="shared" si="225"/>
        <v>0.81173104350801495</v>
      </c>
      <c r="N3646">
        <f t="shared" si="226"/>
        <v>0.65890728699461087</v>
      </c>
      <c r="O3646">
        <f t="shared" si="227"/>
        <v>0.5249485485902714</v>
      </c>
      <c r="P3646" t="str" cm="1">
        <f t="array" ref="P3646">IF(AND(O3646&gt;$Q$2,M3646&gt;0,M3647&lt;0,53.93&gt;A3646&gt;16.07),Peak,"")</f>
        <v/>
      </c>
    </row>
    <row r="3647" spans="1:16" x14ac:dyDescent="0.3">
      <c r="A3647">
        <v>36.4315185549994</v>
      </c>
      <c r="B3647">
        <v>-1.1702663898468</v>
      </c>
      <c r="C3647">
        <v>2.52180576324462</v>
      </c>
      <c r="D3647">
        <v>6.8677186965942303</v>
      </c>
      <c r="E3647">
        <v>5.1160391420125899E-2</v>
      </c>
      <c r="F3647">
        <v>-0.43806496262550298</v>
      </c>
      <c r="G3647">
        <v>0.25473776459693898</v>
      </c>
      <c r="H3647">
        <v>5.9000091552734304</v>
      </c>
      <c r="I3647">
        <v>-16.542007446288999</v>
      </c>
      <c r="J3647">
        <v>-32.312942504882798</v>
      </c>
      <c r="L3647">
        <f t="shared" si="224"/>
        <v>7.4090881912883724</v>
      </c>
      <c r="M3647">
        <f t="shared" si="225"/>
        <v>1.7227204469257344</v>
      </c>
      <c r="N3647">
        <f t="shared" si="226"/>
        <v>2.9677657382560021</v>
      </c>
      <c r="O3647">
        <f t="shared" si="227"/>
        <v>0.51377421356374475</v>
      </c>
      <c r="P3647" t="str" cm="1">
        <f t="array" ref="P3647">IF(AND(O3647&gt;$Q$2,M3647&gt;0,M3648&lt;0,53.93&gt;A3647&gt;16.07),Peak,"")</f>
        <v/>
      </c>
    </row>
    <row r="3648" spans="1:16" x14ac:dyDescent="0.3">
      <c r="A3648">
        <v>36.441497802999898</v>
      </c>
      <c r="B3648">
        <v>-1.2662168741226101</v>
      </c>
      <c r="C3648">
        <v>2.4367825984954798</v>
      </c>
      <c r="D3648">
        <v>8.3318243026733398</v>
      </c>
      <c r="E3648">
        <v>8.7399356067180606E-2</v>
      </c>
      <c r="F3648">
        <v>-0.60220569372177102</v>
      </c>
      <c r="G3648">
        <v>0.229157283902168</v>
      </c>
      <c r="H3648">
        <v>5.4000091552734304</v>
      </c>
      <c r="I3648">
        <v>-16.6410522460937</v>
      </c>
      <c r="J3648">
        <v>-32.896926879882798</v>
      </c>
      <c r="L3648">
        <f t="shared" si="224"/>
        <v>8.7727139937000853</v>
      </c>
      <c r="M3648">
        <f t="shared" si="225"/>
        <v>1.3636258024117129</v>
      </c>
      <c r="N3648">
        <f t="shared" si="226"/>
        <v>1.859475329002988</v>
      </c>
      <c r="O3648">
        <f t="shared" si="227"/>
        <v>0.45944410988318762</v>
      </c>
      <c r="P3648" t="str" cm="1">
        <f t="array" ref="P3648">IF(AND(O3648&gt;$Q$2,M3648&gt;0,M3649&lt;0,53.93&gt;A3648&gt;16.07),Peak,"")</f>
        <v/>
      </c>
    </row>
    <row r="3649" spans="1:16" x14ac:dyDescent="0.3">
      <c r="A3649">
        <v>36.451477049999902</v>
      </c>
      <c r="B3649">
        <v>-1.1802955865859901</v>
      </c>
      <c r="C3649">
        <v>2.50818419456481</v>
      </c>
      <c r="D3649">
        <v>9.5583734512329102</v>
      </c>
      <c r="E3649">
        <v>0.157745420932769</v>
      </c>
      <c r="F3649">
        <v>-0.76954412460327104</v>
      </c>
      <c r="G3649">
        <v>0.18758907914161599</v>
      </c>
      <c r="H3649">
        <v>5.4000091552734304</v>
      </c>
      <c r="I3649">
        <v>-16.6410522460937</v>
      </c>
      <c r="J3649">
        <v>-32.896926879882798</v>
      </c>
      <c r="L3649">
        <f t="shared" si="224"/>
        <v>9.9522152638904071</v>
      </c>
      <c r="M3649">
        <f t="shared" si="225"/>
        <v>1.1795012701903218</v>
      </c>
      <c r="N3649">
        <f t="shared" si="226"/>
        <v>1.3912232463805825</v>
      </c>
      <c r="O3649">
        <f t="shared" si="227"/>
        <v>0.42091989399686186</v>
      </c>
      <c r="P3649" t="str" cm="1">
        <f t="array" ref="P3649">IF(AND(O3649&gt;$Q$2,M3649&gt;0,M3650&lt;0,53.93&gt;A3649&gt;16.07),Peak,"")</f>
        <v/>
      </c>
    </row>
    <row r="3650" spans="1:16" x14ac:dyDescent="0.3">
      <c r="A3650">
        <v>36.461486815999699</v>
      </c>
      <c r="B3650">
        <v>-0.91399931907653797</v>
      </c>
      <c r="C3650">
        <v>2.1975800991058301</v>
      </c>
      <c r="D3650">
        <v>10.5244646072387</v>
      </c>
      <c r="E3650">
        <v>0.176930576562881</v>
      </c>
      <c r="F3650">
        <v>-0.89531457424163796</v>
      </c>
      <c r="G3650">
        <v>0.130033373832702</v>
      </c>
      <c r="H3650">
        <v>5.4000091552734304</v>
      </c>
      <c r="I3650">
        <v>-16.6410522460937</v>
      </c>
      <c r="J3650">
        <v>-32.896926879882798</v>
      </c>
      <c r="L3650">
        <f t="shared" si="224"/>
        <v>10.790232078888684</v>
      </c>
      <c r="M3650">
        <f t="shared" si="225"/>
        <v>0.83801681499827652</v>
      </c>
      <c r="N3650">
        <f t="shared" si="226"/>
        <v>0.70227218221985566</v>
      </c>
      <c r="O3650">
        <f t="shared" si="227"/>
        <v>0.40337745847148043</v>
      </c>
      <c r="P3650" t="str" cm="1">
        <f t="array" ref="P3650">IF(AND(O3650&gt;$Q$2,M3650&gt;0,M3651&lt;0,53.93&gt;A3650&gt;16.07),Peak,"")</f>
        <v/>
      </c>
    </row>
    <row r="3651" spans="1:16" x14ac:dyDescent="0.3">
      <c r="A3651">
        <v>36.471466063999202</v>
      </c>
      <c r="B3651">
        <v>-0.60279649496078402</v>
      </c>
      <c r="C3651">
        <v>2.2370979785919101</v>
      </c>
      <c r="D3651">
        <v>11.6505727767944</v>
      </c>
      <c r="E3651">
        <v>0.121506460011005</v>
      </c>
      <c r="F3651">
        <v>-0.95393604040145796</v>
      </c>
      <c r="G3651">
        <v>5.1160391420125899E-2</v>
      </c>
      <c r="H3651">
        <v>4.9000091552734304</v>
      </c>
      <c r="I3651">
        <v>-16.542007446288999</v>
      </c>
      <c r="J3651">
        <v>-32.994247436523402</v>
      </c>
      <c r="L3651">
        <f t="shared" ref="L3651:L3714" si="228">SQRT(B3651^2+C3651^2+D3651^2)</f>
        <v>11.878712767279954</v>
      </c>
      <c r="M3651">
        <f t="shared" si="225"/>
        <v>1.0884806883912699</v>
      </c>
      <c r="N3651">
        <f t="shared" si="226"/>
        <v>1.1847902090007327</v>
      </c>
      <c r="O3651">
        <f t="shared" si="227"/>
        <v>0.39987915630812765</v>
      </c>
      <c r="P3651" t="str" cm="1">
        <f t="array" ref="P3651">IF(AND(O3651&gt;$Q$2,M3651&gt;0,M3652&lt;0,53.93&gt;A3651&gt;16.07),Peak,"")</f>
        <v/>
      </c>
    </row>
    <row r="3652" spans="1:16" x14ac:dyDescent="0.3">
      <c r="A3652">
        <v>36.481475829999901</v>
      </c>
      <c r="B3652">
        <v>-0.36045044660568198</v>
      </c>
      <c r="C3652">
        <v>1.82814836502075</v>
      </c>
      <c r="D3652">
        <v>12.908706665039</v>
      </c>
      <c r="E3652">
        <v>5.1160391420125899E-2</v>
      </c>
      <c r="F3652">
        <v>-0.91556549072265603</v>
      </c>
      <c r="G3652">
        <v>-3.8371089845895698E-2</v>
      </c>
      <c r="H3652">
        <v>4.9000091552734304</v>
      </c>
      <c r="I3652">
        <v>-16.542007446288999</v>
      </c>
      <c r="J3652">
        <v>-32.994247436523402</v>
      </c>
      <c r="L3652">
        <f t="shared" si="228"/>
        <v>13.042498178378581</v>
      </c>
      <c r="M3652">
        <f t="shared" ref="M3652:M3715" si="229">L3652-L3651</f>
        <v>1.1637854110986279</v>
      </c>
      <c r="N3652">
        <f t="shared" ref="N3652:N3715" si="230">M3652^2</f>
        <v>1.3543964830860022</v>
      </c>
      <c r="O3652">
        <f t="shared" ref="O3652:O3715" si="231">AVERAGE(N3652:N3699)</f>
        <v>0.41957846178521879</v>
      </c>
      <c r="P3652" t="str" cm="1">
        <f t="array" ref="P3652">IF(AND(O3652&gt;$Q$2,M3652&gt;0,M3653&lt;0,53.93&gt;A3652&gt;16.07),Peak,"")</f>
        <v/>
      </c>
    </row>
    <row r="3653" spans="1:16" x14ac:dyDescent="0.3">
      <c r="A3653">
        <v>36.491424559999302</v>
      </c>
      <c r="B3653">
        <v>-0.162262573838233</v>
      </c>
      <c r="C3653">
        <v>1.8887722492218</v>
      </c>
      <c r="D3653">
        <v>13.659095764160099</v>
      </c>
      <c r="E3653">
        <v>2.7712054550647701E-2</v>
      </c>
      <c r="F3653">
        <v>-0.75568795204162598</v>
      </c>
      <c r="G3653">
        <v>-0.13323129713535301</v>
      </c>
      <c r="H3653">
        <v>4.9000091552734304</v>
      </c>
      <c r="I3653">
        <v>-16.542007446288999</v>
      </c>
      <c r="J3653">
        <v>-32.994247436523402</v>
      </c>
      <c r="L3653">
        <f t="shared" si="228"/>
        <v>13.790021277967462</v>
      </c>
      <c r="M3653">
        <f t="shared" si="229"/>
        <v>0.74752309958888041</v>
      </c>
      <c r="N3653">
        <f t="shared" si="230"/>
        <v>0.55879078441896723</v>
      </c>
      <c r="O3653">
        <f t="shared" si="231"/>
        <v>0.39910566312813239</v>
      </c>
      <c r="P3653" t="str" cm="1">
        <f t="array" ref="P3653">IF(AND(O3653&gt;$Q$2,M3653&gt;0,M3654&lt;0,53.93&gt;A3653&gt;16.07),Peak,"")</f>
        <v/>
      </c>
    </row>
    <row r="3654" spans="1:16" x14ac:dyDescent="0.3">
      <c r="A3654">
        <v>36.501434325999902</v>
      </c>
      <c r="B3654">
        <v>0.21240828931331601</v>
      </c>
      <c r="C3654">
        <v>1.98187863826751</v>
      </c>
      <c r="D3654">
        <v>14.3108406066894</v>
      </c>
      <c r="E3654">
        <v>6.6082350909709903E-2</v>
      </c>
      <c r="F3654">
        <v>-0.44765740633010798</v>
      </c>
      <c r="G3654">
        <v>-0.24408005177974701</v>
      </c>
      <c r="H3654">
        <v>4.8000030517578098</v>
      </c>
      <c r="I3654">
        <v>-16.7401123046875</v>
      </c>
      <c r="J3654">
        <v>-33.480880737304602</v>
      </c>
      <c r="L3654">
        <f t="shared" si="228"/>
        <v>14.448983323689605</v>
      </c>
      <c r="M3654">
        <f t="shared" si="229"/>
        <v>0.65896204572214323</v>
      </c>
      <c r="N3654">
        <f t="shared" si="230"/>
        <v>0.434230977702312</v>
      </c>
      <c r="O3654">
        <f t="shared" si="231"/>
        <v>0.40231370283619744</v>
      </c>
      <c r="P3654" t="str" cm="1">
        <f t="array" ref="P3654">IF(AND(O3654&gt;$Q$2,M3654&gt;0,M3655&lt;0,53.93&gt;A3654&gt;16.07),Peak,"")</f>
        <v/>
      </c>
    </row>
    <row r="3655" spans="1:16" x14ac:dyDescent="0.3">
      <c r="A3655">
        <v>36.511413573999498</v>
      </c>
      <c r="B3655">
        <v>-1.9758911803364702E-2</v>
      </c>
      <c r="C3655">
        <v>1.8399738073348999</v>
      </c>
      <c r="D3655">
        <v>14.751673698425201</v>
      </c>
      <c r="E3655">
        <v>0.16094307601451799</v>
      </c>
      <c r="F3655">
        <v>-3.6239497363567297E-2</v>
      </c>
      <c r="G3655">
        <v>-0.36452096700668302</v>
      </c>
      <c r="H3655">
        <v>4.8000030517578098</v>
      </c>
      <c r="I3655">
        <v>-16.7401123046875</v>
      </c>
      <c r="J3655">
        <v>-33.480880737304602</v>
      </c>
      <c r="L3655">
        <f t="shared" si="228"/>
        <v>14.86599377542867</v>
      </c>
      <c r="M3655">
        <f t="shared" si="229"/>
        <v>0.41701045173906515</v>
      </c>
      <c r="N3655">
        <f t="shared" si="230"/>
        <v>0.17389771685961919</v>
      </c>
      <c r="O3655">
        <f t="shared" si="231"/>
        <v>0.39421466864924698</v>
      </c>
      <c r="P3655" t="e" cm="1">
        <f t="array" ref="P3655">IF(AND(O3655&gt;$Q$2,M3655&gt;0,M3656&lt;0,53.93&gt;A3655&gt;16.07),Peak,"")</f>
        <v>#NAME?</v>
      </c>
    </row>
    <row r="3656" spans="1:16" x14ac:dyDescent="0.3">
      <c r="A3656">
        <v>36.521423338999703</v>
      </c>
      <c r="B3656">
        <v>-0.34652939438819802</v>
      </c>
      <c r="C3656">
        <v>1.9130218029022199</v>
      </c>
      <c r="D3656">
        <v>14.5355234146118</v>
      </c>
      <c r="E3656">
        <v>0.25900092720985401</v>
      </c>
      <c r="F3656">
        <v>0.40289101004600503</v>
      </c>
      <c r="G3656">
        <v>-0.46257910132408098</v>
      </c>
      <c r="H3656">
        <v>4.8000030517578098</v>
      </c>
      <c r="I3656">
        <v>-16.7401123046875</v>
      </c>
      <c r="J3656">
        <v>-33.480880737304602</v>
      </c>
      <c r="L3656">
        <f t="shared" si="228"/>
        <v>14.664964233719843</v>
      </c>
      <c r="M3656">
        <f t="shared" si="229"/>
        <v>-0.20102954170882725</v>
      </c>
      <c r="N3656">
        <f t="shared" si="230"/>
        <v>4.0412876639661116E-2</v>
      </c>
      <c r="O3656">
        <f t="shared" si="231"/>
        <v>0.40256571417636189</v>
      </c>
      <c r="P3656" t="str" cm="1">
        <f t="array" ref="P3656">IF(AND(O3656&gt;$Q$2,M3656&gt;0,M3657&lt;0,53.93&gt;A3656&gt;16.07),Peak,"")</f>
        <v/>
      </c>
    </row>
    <row r="3657" spans="1:16" x14ac:dyDescent="0.3">
      <c r="A3657">
        <v>36.5314025879997</v>
      </c>
      <c r="B3657">
        <v>-0.65833097696304299</v>
      </c>
      <c r="C3657">
        <v>1.6798068284988401</v>
      </c>
      <c r="D3657">
        <v>13.977184295654199</v>
      </c>
      <c r="E3657">
        <v>0.27179157733917197</v>
      </c>
      <c r="F3657">
        <v>0.79192608594894398</v>
      </c>
      <c r="G3657">
        <v>-0.50308150053024203</v>
      </c>
      <c r="H3657">
        <v>6</v>
      </c>
      <c r="I3657">
        <v>-16.938217163085898</v>
      </c>
      <c r="J3657">
        <v>-33.286224365234297</v>
      </c>
      <c r="L3657">
        <f t="shared" si="228"/>
        <v>14.093148388170148</v>
      </c>
      <c r="M3657">
        <f t="shared" si="229"/>
        <v>-0.57181584554969511</v>
      </c>
      <c r="N3657">
        <f t="shared" si="230"/>
        <v>0.32697336122171278</v>
      </c>
      <c r="O3657">
        <f t="shared" si="231"/>
        <v>0.40705363780826914</v>
      </c>
      <c r="P3657" t="str" cm="1">
        <f t="array" ref="P3657">IF(AND(O3657&gt;$Q$2,M3657&gt;0,M3658&lt;0,53.93&gt;A3657&gt;16.07),Peak,"")</f>
        <v/>
      </c>
    </row>
    <row r="3658" spans="1:16" x14ac:dyDescent="0.3">
      <c r="A3658">
        <v>36.541412352999899</v>
      </c>
      <c r="B3658">
        <v>-0.93076443672180098</v>
      </c>
      <c r="C3658">
        <v>1.5916401147842401</v>
      </c>
      <c r="D3658">
        <v>14.000835418701101</v>
      </c>
      <c r="E3658">
        <v>0.20037943124771099</v>
      </c>
      <c r="F3658">
        <v>1.0519936084747299</v>
      </c>
      <c r="G3658">
        <v>-0.487093746662139</v>
      </c>
      <c r="H3658">
        <v>6</v>
      </c>
      <c r="I3658">
        <v>-16.938217163085898</v>
      </c>
      <c r="J3658">
        <v>-33.286224365234297</v>
      </c>
      <c r="L3658">
        <f t="shared" si="228"/>
        <v>14.121722030730234</v>
      </c>
      <c r="M3658">
        <f t="shared" si="229"/>
        <v>2.8573642560086654E-2</v>
      </c>
      <c r="N3658">
        <f t="shared" si="230"/>
        <v>8.1645304915159542E-4</v>
      </c>
      <c r="O3658">
        <f t="shared" si="231"/>
        <v>0.40960537557285587</v>
      </c>
      <c r="P3658" t="str" cm="1">
        <f t="array" ref="P3658">IF(AND(O3658&gt;$Q$2,M3658&gt;0,M3659&lt;0,53.93&gt;A3658&gt;16.07),Peak,"")</f>
        <v/>
      </c>
    </row>
    <row r="3659" spans="1:16" x14ac:dyDescent="0.3">
      <c r="A3659">
        <v>36.551391600999501</v>
      </c>
      <c r="B3659">
        <v>-1.1862831115722601</v>
      </c>
      <c r="C3659">
        <v>1.26936030387878</v>
      </c>
      <c r="D3659">
        <v>14.2276134490966</v>
      </c>
      <c r="E3659">
        <v>0.146021127700805</v>
      </c>
      <c r="F3659">
        <v>1.17243480682373</v>
      </c>
      <c r="G3659">
        <v>-0.44872319698333701</v>
      </c>
      <c r="H3659">
        <v>6</v>
      </c>
      <c r="I3659">
        <v>-16.938217163085898</v>
      </c>
      <c r="J3659">
        <v>-33.286224365234297</v>
      </c>
      <c r="L3659">
        <f t="shared" si="228"/>
        <v>14.333301352402357</v>
      </c>
      <c r="M3659">
        <f t="shared" si="229"/>
        <v>0.21157932167212223</v>
      </c>
      <c r="N3659">
        <f t="shared" si="230"/>
        <v>4.4765809359235374E-2</v>
      </c>
      <c r="O3659">
        <f t="shared" si="231"/>
        <v>0.40961988271917099</v>
      </c>
      <c r="P3659" t="e" cm="1">
        <f t="array" ref="P3659">IF(AND(O3659&gt;$Q$2,M3659&gt;0,M3660&lt;0,53.93&gt;A3659&gt;16.07),Peak,"")</f>
        <v>#NAME?</v>
      </c>
    </row>
    <row r="3660" spans="1:16" x14ac:dyDescent="0.3">
      <c r="A3660">
        <v>36.561370848999999</v>
      </c>
      <c r="B3660">
        <v>-1.4151571989059399</v>
      </c>
      <c r="C3660">
        <v>1.3190569877624501</v>
      </c>
      <c r="D3660">
        <v>14.066248893737701</v>
      </c>
      <c r="E3660">
        <v>0.191852793097496</v>
      </c>
      <c r="F3660">
        <v>1.2385174036026001</v>
      </c>
      <c r="G3660">
        <v>-0.35173088312148998</v>
      </c>
      <c r="H3660">
        <v>8.1000061035156197</v>
      </c>
      <c r="I3660">
        <v>-17.3344421386718</v>
      </c>
      <c r="J3660">
        <v>-33.675537109375</v>
      </c>
      <c r="L3660">
        <f t="shared" si="228"/>
        <v>14.19865976686382</v>
      </c>
      <c r="M3660">
        <f t="shared" si="229"/>
        <v>-0.134641585538537</v>
      </c>
      <c r="N3660">
        <f t="shared" si="230"/>
        <v>1.8128356556331177E-2</v>
      </c>
      <c r="O3660">
        <f t="shared" si="231"/>
        <v>0.41172780878250975</v>
      </c>
      <c r="P3660" t="str" cm="1">
        <f t="array" ref="P3660">IF(AND(O3660&gt;$Q$2,M3660&gt;0,M3661&lt;0,53.93&gt;A3660&gt;16.07),Peak,"")</f>
        <v/>
      </c>
    </row>
    <row r="3661" spans="1:16" x14ac:dyDescent="0.3">
      <c r="A3661">
        <v>36.571380614999697</v>
      </c>
      <c r="B3661">
        <v>-1.16996705532073</v>
      </c>
      <c r="C3661">
        <v>1.72336626052856</v>
      </c>
      <c r="D3661">
        <v>14.0975341796875</v>
      </c>
      <c r="E3661">
        <v>0.31975457072257901</v>
      </c>
      <c r="F3661">
        <v>1.2619659900665201</v>
      </c>
      <c r="G3661">
        <v>-0.18012902140617301</v>
      </c>
      <c r="H3661">
        <v>8.1000061035156197</v>
      </c>
      <c r="I3661">
        <v>-17.3344421386718</v>
      </c>
      <c r="J3661">
        <v>-33.675537109375</v>
      </c>
      <c r="L3661">
        <f t="shared" si="228"/>
        <v>14.250588904530273</v>
      </c>
      <c r="M3661">
        <f t="shared" si="229"/>
        <v>5.1929137666453684E-2</v>
      </c>
      <c r="N3661">
        <f t="shared" si="230"/>
        <v>2.6966353387814987E-3</v>
      </c>
      <c r="O3661">
        <f t="shared" si="231"/>
        <v>0.41186246705619872</v>
      </c>
      <c r="P3661" t="e" cm="1">
        <f t="array" ref="P3661">IF(AND(O3661&gt;$Q$2,M3661&gt;0,M3662&lt;0,53.93&gt;A3661&gt;16.07),Peak,"")</f>
        <v>#NAME?</v>
      </c>
    </row>
    <row r="3662" spans="1:16" x14ac:dyDescent="0.3">
      <c r="A3662">
        <v>36.581390380999402</v>
      </c>
      <c r="B3662">
        <v>-0.75862240791320801</v>
      </c>
      <c r="C3662">
        <v>2.3333477973937899</v>
      </c>
      <c r="D3662">
        <v>14.021492004394499</v>
      </c>
      <c r="E3662">
        <v>0.46790781617164601</v>
      </c>
      <c r="F3662">
        <v>1.2640979290008501</v>
      </c>
      <c r="G3662">
        <v>4.2631882242858401E-3</v>
      </c>
      <c r="H3662">
        <v>8.1000061035156197</v>
      </c>
      <c r="I3662">
        <v>-17.3344421386718</v>
      </c>
      <c r="J3662">
        <v>-33.675537109375</v>
      </c>
      <c r="L3662">
        <f t="shared" si="228"/>
        <v>14.234544528389005</v>
      </c>
      <c r="M3662">
        <f t="shared" si="229"/>
        <v>-1.6044376141268302E-2</v>
      </c>
      <c r="N3662">
        <f t="shared" si="230"/>
        <v>2.5742200576249952E-4</v>
      </c>
      <c r="O3662">
        <f t="shared" si="231"/>
        <v>0.41197174169321188</v>
      </c>
      <c r="P3662" t="str" cm="1">
        <f t="array" ref="P3662">IF(AND(O3662&gt;$Q$2,M3662&gt;0,M3663&lt;0,53.93&gt;A3662&gt;16.07),Peak,"")</f>
        <v/>
      </c>
    </row>
    <row r="3663" spans="1:16" x14ac:dyDescent="0.3">
      <c r="A3663">
        <v>36.5913696289999</v>
      </c>
      <c r="B3663">
        <v>0.201930090785026</v>
      </c>
      <c r="C3663">
        <v>1.89715480804443</v>
      </c>
      <c r="D3663">
        <v>13.3407077789306</v>
      </c>
      <c r="E3663">
        <v>0.57555866241455</v>
      </c>
      <c r="F3663">
        <v>1.2363855838775599</v>
      </c>
      <c r="G3663">
        <v>8.6333557963371194E-2</v>
      </c>
      <c r="H3663">
        <v>9.8000030517578107</v>
      </c>
      <c r="I3663">
        <v>-18.1268615722656</v>
      </c>
      <c r="J3663">
        <v>-33.578216552734297</v>
      </c>
      <c r="L3663">
        <f t="shared" si="228"/>
        <v>13.476440782716702</v>
      </c>
      <c r="M3663">
        <f t="shared" si="229"/>
        <v>-0.75810374567230276</v>
      </c>
      <c r="N3663">
        <f t="shared" si="230"/>
        <v>0.57472128920237553</v>
      </c>
      <c r="O3663">
        <f t="shared" si="231"/>
        <v>0.41691091410257569</v>
      </c>
      <c r="P3663" t="str" cm="1">
        <f t="array" ref="P3663">IF(AND(O3663&gt;$Q$2,M3663&gt;0,M3664&lt;0,53.93&gt;A3663&gt;16.07),Peak,"")</f>
        <v/>
      </c>
    </row>
    <row r="3664" spans="1:16" x14ac:dyDescent="0.3">
      <c r="A3664">
        <v>36.601348876999502</v>
      </c>
      <c r="B3664">
        <v>1.0741662979125901</v>
      </c>
      <c r="C3664">
        <v>1.8317408561706501</v>
      </c>
      <c r="D3664">
        <v>12.7781772613525</v>
      </c>
      <c r="E3664">
        <v>0.56276828050613403</v>
      </c>
      <c r="F3664">
        <v>1.1703027486801101</v>
      </c>
      <c r="G3664">
        <v>-3.9436887949705103E-2</v>
      </c>
      <c r="H3664">
        <v>9.8000030517578107</v>
      </c>
      <c r="I3664">
        <v>-18.1268615722656</v>
      </c>
      <c r="J3664">
        <v>-33.578216552734297</v>
      </c>
      <c r="L3664">
        <f t="shared" si="228"/>
        <v>12.953413523943491</v>
      </c>
      <c r="M3664">
        <f t="shared" si="229"/>
        <v>-0.52302725877321166</v>
      </c>
      <c r="N3664">
        <f t="shared" si="230"/>
        <v>0.2735575134198201</v>
      </c>
      <c r="O3664">
        <f t="shared" si="231"/>
        <v>0.41610194705904879</v>
      </c>
      <c r="P3664" t="str" cm="1">
        <f t="array" ref="P3664">IF(AND(O3664&gt;$Q$2,M3664&gt;0,M3665&lt;0,53.93&gt;A3664&gt;16.07),Peak,"")</f>
        <v/>
      </c>
    </row>
    <row r="3665" spans="1:16" x14ac:dyDescent="0.3">
      <c r="A3665">
        <v>36.611328125</v>
      </c>
      <c r="B3665">
        <v>1.1294014453887899</v>
      </c>
      <c r="C3665">
        <v>1.32998430728912</v>
      </c>
      <c r="D3665">
        <v>12.188853263854901</v>
      </c>
      <c r="E3665">
        <v>0.36984968185424799</v>
      </c>
      <c r="F3665">
        <v>1.05838871002197</v>
      </c>
      <c r="G3665">
        <v>-0.35279667377471902</v>
      </c>
      <c r="H3665">
        <v>9.8000030517578107</v>
      </c>
      <c r="I3665">
        <v>-18.1268615722656</v>
      </c>
      <c r="J3665">
        <v>-33.578216552734297</v>
      </c>
      <c r="L3665">
        <f t="shared" si="228"/>
        <v>12.313104798151759</v>
      </c>
      <c r="M3665">
        <f t="shared" si="229"/>
        <v>-0.6403087257917317</v>
      </c>
      <c r="N3665">
        <f t="shared" si="230"/>
        <v>0.40999526432503108</v>
      </c>
      <c r="O3665">
        <f t="shared" si="231"/>
        <v>0.4164572328090983</v>
      </c>
      <c r="P3665" t="str" cm="1">
        <f t="array" ref="P3665">IF(AND(O3665&gt;$Q$2,M3665&gt;0,M3666&lt;0,53.93&gt;A3665&gt;16.07),Peak,"")</f>
        <v/>
      </c>
    </row>
    <row r="3666" spans="1:16" x14ac:dyDescent="0.3">
      <c r="A3666">
        <v>36.621307372999503</v>
      </c>
      <c r="B3666">
        <v>0.71266800165176303</v>
      </c>
      <c r="C3666">
        <v>0.54142409563064497</v>
      </c>
      <c r="D3666">
        <v>11.8047523498535</v>
      </c>
      <c r="E3666">
        <v>3.5172633826732601E-2</v>
      </c>
      <c r="F3666">
        <v>0.895313739776611</v>
      </c>
      <c r="G3666">
        <v>-0.71625161170959395</v>
      </c>
      <c r="H3666">
        <v>11.3999938964843</v>
      </c>
      <c r="I3666">
        <v>-18.027816772460898</v>
      </c>
      <c r="J3666">
        <v>-33.675552368163999</v>
      </c>
      <c r="L3666">
        <f t="shared" si="228"/>
        <v>11.838632259398866</v>
      </c>
      <c r="M3666">
        <f t="shared" si="229"/>
        <v>-0.47447253875289341</v>
      </c>
      <c r="N3666">
        <f t="shared" si="230"/>
        <v>0.22512419003061593</v>
      </c>
      <c r="O3666">
        <f t="shared" si="231"/>
        <v>0.41407909881297056</v>
      </c>
      <c r="P3666" t="str" cm="1">
        <f t="array" ref="P3666">IF(AND(O3666&gt;$Q$2,M3666&gt;0,M3667&lt;0,53.93&gt;A3666&gt;16.07),Peak,"")</f>
        <v/>
      </c>
    </row>
    <row r="3667" spans="1:16" x14ac:dyDescent="0.3">
      <c r="A3667">
        <v>36.631286620999099</v>
      </c>
      <c r="B3667">
        <v>0.42466691136360102</v>
      </c>
      <c r="C3667">
        <v>-0.26255401968955899</v>
      </c>
      <c r="D3667">
        <v>12.124636650085399</v>
      </c>
      <c r="E3667">
        <v>-0.32508462667465199</v>
      </c>
      <c r="F3667">
        <v>0.738633573055267</v>
      </c>
      <c r="G3667">
        <v>-0.98484575748443604</v>
      </c>
      <c r="H3667">
        <v>11.3999938964843</v>
      </c>
      <c r="I3667">
        <v>-18.027816772460898</v>
      </c>
      <c r="J3667">
        <v>-33.675552368163999</v>
      </c>
      <c r="L3667">
        <f t="shared" si="228"/>
        <v>12.13491205141003</v>
      </c>
      <c r="M3667">
        <f t="shared" si="229"/>
        <v>0.29627979201116439</v>
      </c>
      <c r="N3667">
        <f t="shared" si="230"/>
        <v>8.7781715154178833E-2</v>
      </c>
      <c r="O3667">
        <f t="shared" si="231"/>
        <v>0.4156951230355268</v>
      </c>
      <c r="P3667" t="str" cm="1">
        <f t="array" ref="P3667">IF(AND(O3667&gt;$Q$2,M3667&gt;0,M3668&lt;0,53.93&gt;A3667&gt;16.07),Peak,"")</f>
        <v/>
      </c>
    </row>
    <row r="3668" spans="1:16" x14ac:dyDescent="0.3">
      <c r="A3668">
        <v>36.641265868999596</v>
      </c>
      <c r="B3668">
        <v>-0.52391052246093694</v>
      </c>
      <c r="C3668">
        <v>-0.82658112049102705</v>
      </c>
      <c r="D3668">
        <v>13.352084159851</v>
      </c>
      <c r="E3668">
        <v>-0.58408606052398604</v>
      </c>
      <c r="F3668">
        <v>0.627785384654998</v>
      </c>
      <c r="G3668">
        <v>-1.0477310419082599</v>
      </c>
      <c r="H3668">
        <v>11.3999938964843</v>
      </c>
      <c r="I3668">
        <v>-18.027816772460898</v>
      </c>
      <c r="J3668">
        <v>-33.675552368163999</v>
      </c>
      <c r="L3668">
        <f t="shared" si="228"/>
        <v>13.387900133928452</v>
      </c>
      <c r="M3668">
        <f t="shared" si="229"/>
        <v>1.2529880825184225</v>
      </c>
      <c r="N3668">
        <f t="shared" si="230"/>
        <v>1.5699791349331933</v>
      </c>
      <c r="O3668">
        <f t="shared" si="231"/>
        <v>0.41517642909110458</v>
      </c>
      <c r="P3668" t="str" cm="1">
        <f t="array" ref="P3668">IF(AND(O3668&gt;$Q$2,M3668&gt;0,M3669&lt;0,53.93&gt;A3668&gt;16.07),Peak,"")</f>
        <v/>
      </c>
    </row>
    <row r="3669" spans="1:16" x14ac:dyDescent="0.3">
      <c r="A3669">
        <v>36.651275634999301</v>
      </c>
      <c r="B3669">
        <v>-0.66222292184829701</v>
      </c>
      <c r="C3669">
        <v>-1.43087446689605</v>
      </c>
      <c r="D3669">
        <v>13.348491668701101</v>
      </c>
      <c r="E3669">
        <v>-0.67255175113677901</v>
      </c>
      <c r="F3669">
        <v>0.55424189567565896</v>
      </c>
      <c r="G3669">
        <v>-0.88998502492904596</v>
      </c>
      <c r="H3669">
        <v>12.5</v>
      </c>
      <c r="I3669">
        <v>-17.3344421386718</v>
      </c>
      <c r="J3669">
        <v>-33.675552368163999</v>
      </c>
      <c r="L3669">
        <f t="shared" si="228"/>
        <v>13.441286053336528</v>
      </c>
      <c r="M3669">
        <f t="shared" si="229"/>
        <v>5.3385919408075466E-2</v>
      </c>
      <c r="N3669">
        <f t="shared" si="230"/>
        <v>2.8500563910455285E-3</v>
      </c>
      <c r="O3669">
        <f t="shared" si="231"/>
        <v>0.38855437715419822</v>
      </c>
      <c r="P3669" t="str" cm="1">
        <f t="array" ref="P3669">IF(AND(O3669&gt;$Q$2,M3669&gt;0,M3670&lt;0,53.93&gt;A3669&gt;16.07),Peak,"")</f>
        <v/>
      </c>
    </row>
    <row r="3670" spans="1:16" x14ac:dyDescent="0.3">
      <c r="A3670">
        <v>36.661254882999799</v>
      </c>
      <c r="B3670">
        <v>-0.61492127180099398</v>
      </c>
      <c r="C3670">
        <v>-1.5018268823623599</v>
      </c>
      <c r="D3670">
        <v>13.9762859344482</v>
      </c>
      <c r="E3670">
        <v>-0.57875680923461903</v>
      </c>
      <c r="F3670">
        <v>0.50734418630599898</v>
      </c>
      <c r="G3670">
        <v>-0.57236206531524603</v>
      </c>
      <c r="H3670">
        <v>12.5</v>
      </c>
      <c r="I3670">
        <v>-17.3344421386718</v>
      </c>
      <c r="J3670">
        <v>-33.675552368163999</v>
      </c>
      <c r="L3670">
        <f t="shared" si="228"/>
        <v>14.070187656053283</v>
      </c>
      <c r="M3670">
        <f t="shared" si="229"/>
        <v>0.62890160271675555</v>
      </c>
      <c r="N3670">
        <f t="shared" si="230"/>
        <v>0.39551722589970384</v>
      </c>
      <c r="O3670">
        <f t="shared" si="231"/>
        <v>0.39934135366841067</v>
      </c>
      <c r="P3670" t="e" cm="1">
        <f t="array" ref="P3670">IF(AND(O3670&gt;$Q$2,M3670&gt;0,M3671&lt;0,53.93&gt;A3670&gt;16.07),Peak,"")</f>
        <v>#NAME?</v>
      </c>
    </row>
    <row r="3671" spans="1:16" x14ac:dyDescent="0.3">
      <c r="A3671">
        <v>36.671234129999903</v>
      </c>
      <c r="B3671">
        <v>-0.24069947004318201</v>
      </c>
      <c r="C3671">
        <v>-1.6082556247711099</v>
      </c>
      <c r="D3671">
        <v>13.6288585662841</v>
      </c>
      <c r="E3671">
        <v>-0.350665092468261</v>
      </c>
      <c r="F3671">
        <v>0.49135640263557401</v>
      </c>
      <c r="G3671">
        <v>-0.202511832118034</v>
      </c>
      <c r="H3671">
        <v>12.5</v>
      </c>
      <c r="I3671">
        <v>-17.3344421386718</v>
      </c>
      <c r="J3671">
        <v>-33.675552368163999</v>
      </c>
      <c r="L3671">
        <f t="shared" si="228"/>
        <v>13.725531254172367</v>
      </c>
      <c r="M3671">
        <f t="shared" si="229"/>
        <v>-0.34465640188091662</v>
      </c>
      <c r="N3671">
        <f t="shared" si="230"/>
        <v>0.1187880353574999</v>
      </c>
      <c r="O3671">
        <f t="shared" si="231"/>
        <v>0.40383445409127439</v>
      </c>
      <c r="P3671" t="str" cm="1">
        <f t="array" ref="P3671">IF(AND(O3671&gt;$Q$2,M3671&gt;0,M3672&lt;0,53.93&gt;A3671&gt;16.07),Peak,"")</f>
        <v/>
      </c>
    </row>
    <row r="3672" spans="1:16" x14ac:dyDescent="0.3">
      <c r="A3672">
        <v>36.681274413999702</v>
      </c>
      <c r="B3672">
        <v>-0.10957214236259399</v>
      </c>
      <c r="C3672">
        <v>-1.4325211048126201</v>
      </c>
      <c r="D3672">
        <v>12.8968811035156</v>
      </c>
      <c r="E3672">
        <v>-5.7556238025426802E-2</v>
      </c>
      <c r="F3672">
        <v>0.51906871795654297</v>
      </c>
      <c r="G3672">
        <v>0.14282345771789501</v>
      </c>
      <c r="H3672">
        <v>13.1000061035156</v>
      </c>
      <c r="I3672">
        <v>-17.433486938476499</v>
      </c>
      <c r="J3672">
        <v>-33.675552368163999</v>
      </c>
      <c r="L3672">
        <f t="shared" si="228"/>
        <v>12.976658466968036</v>
      </c>
      <c r="M3672">
        <f t="shared" si="229"/>
        <v>-0.74887278720433059</v>
      </c>
      <c r="N3672">
        <f t="shared" si="230"/>
        <v>0.5608104514151826</v>
      </c>
      <c r="O3672">
        <f t="shared" si="231"/>
        <v>0.42302832999091405</v>
      </c>
      <c r="P3672" t="str" cm="1">
        <f t="array" ref="P3672">IF(AND(O3672&gt;$Q$2,M3672&gt;0,M3673&lt;0,53.93&gt;A3672&gt;16.07),Peak,"")</f>
        <v/>
      </c>
    </row>
    <row r="3673" spans="1:16" x14ac:dyDescent="0.3">
      <c r="A3673">
        <v>36.691253661999298</v>
      </c>
      <c r="B3673">
        <v>0.43619292974472001</v>
      </c>
      <c r="C3673">
        <v>-1.05036580562591</v>
      </c>
      <c r="D3673">
        <v>12.02659034729</v>
      </c>
      <c r="E3673">
        <v>0.20251102745532901</v>
      </c>
      <c r="F3673">
        <v>0.55957090854644698</v>
      </c>
      <c r="G3673">
        <v>0.41461530327796903</v>
      </c>
      <c r="H3673">
        <v>13.1000061035156</v>
      </c>
      <c r="I3673">
        <v>-17.433486938476499</v>
      </c>
      <c r="J3673">
        <v>-33.675552368163999</v>
      </c>
      <c r="L3673">
        <f t="shared" si="228"/>
        <v>12.080248672072791</v>
      </c>
      <c r="M3673">
        <f t="shared" si="229"/>
        <v>-0.89640979489524497</v>
      </c>
      <c r="N3673">
        <f t="shared" si="230"/>
        <v>0.8035505203841351</v>
      </c>
      <c r="O3673">
        <f t="shared" si="231"/>
        <v>0.43754099054713369</v>
      </c>
      <c r="P3673" t="str" cm="1">
        <f t="array" ref="P3673">IF(AND(O3673&gt;$Q$2,M3673&gt;0,M3674&lt;0,53.93&gt;A3673&gt;16.07),Peak,"")</f>
        <v/>
      </c>
    </row>
    <row r="3674" spans="1:16" x14ac:dyDescent="0.3">
      <c r="A3674">
        <v>36.701232909999803</v>
      </c>
      <c r="B3674">
        <v>0.57315808534622104</v>
      </c>
      <c r="C3674">
        <v>-0.43499541282653797</v>
      </c>
      <c r="D3674">
        <v>9.8599958419799805</v>
      </c>
      <c r="E3674">
        <v>0.32401829957961997</v>
      </c>
      <c r="F3674">
        <v>0.59474408626556396</v>
      </c>
      <c r="G3674">
        <v>0.59580987691879195</v>
      </c>
      <c r="H3674">
        <v>13.1000061035156</v>
      </c>
      <c r="I3674">
        <v>-17.433486938476499</v>
      </c>
      <c r="J3674">
        <v>-33.675552368163999</v>
      </c>
      <c r="L3674">
        <f t="shared" si="228"/>
        <v>9.8862151101339268</v>
      </c>
      <c r="M3674">
        <f t="shared" si="229"/>
        <v>-2.1940335619388645</v>
      </c>
      <c r="N3674">
        <f t="shared" si="230"/>
        <v>4.8137832709141408</v>
      </c>
      <c r="O3674">
        <f t="shared" si="231"/>
        <v>0.4601557087839015</v>
      </c>
      <c r="P3674" t="str" cm="1">
        <f t="array" ref="P3674">IF(AND(O3674&gt;$Q$2,M3674&gt;0,M3675&lt;0,53.93&gt;A3674&gt;16.07),Peak,"")</f>
        <v/>
      </c>
    </row>
    <row r="3675" spans="1:16" x14ac:dyDescent="0.3">
      <c r="A3675">
        <v>36.7112426759995</v>
      </c>
      <c r="B3675">
        <v>0.86774551868438698</v>
      </c>
      <c r="C3675">
        <v>-0.10553054511547</v>
      </c>
      <c r="D3675">
        <v>8.8548364639282209</v>
      </c>
      <c r="E3675">
        <v>0.28458139300346302</v>
      </c>
      <c r="F3675">
        <v>0.58941453695297197</v>
      </c>
      <c r="G3675">
        <v>0.68960481882095304</v>
      </c>
      <c r="H3675">
        <v>13.4000091552734</v>
      </c>
      <c r="I3675">
        <v>-18.1268615722656</v>
      </c>
      <c r="J3675">
        <v>-33.1889038085937</v>
      </c>
      <c r="L3675">
        <f t="shared" si="228"/>
        <v>8.8978788362205776</v>
      </c>
      <c r="M3675">
        <f t="shared" si="229"/>
        <v>-0.98833627391334922</v>
      </c>
      <c r="N3675">
        <f t="shared" si="230"/>
        <v>0.97680859033292289</v>
      </c>
      <c r="O3675">
        <f t="shared" si="231"/>
        <v>0.38322309486537076</v>
      </c>
      <c r="P3675" t="str" cm="1">
        <f t="array" ref="P3675">IF(AND(O3675&gt;$Q$2,M3675&gt;0,M3676&lt;0,53.93&gt;A3675&gt;16.07),Peak,"")</f>
        <v/>
      </c>
    </row>
    <row r="3676" spans="1:16" x14ac:dyDescent="0.3">
      <c r="A3676">
        <v>36.721221923999998</v>
      </c>
      <c r="B3676">
        <v>1.1737092733383101</v>
      </c>
      <c r="C3676">
        <v>0.42990601062774603</v>
      </c>
      <c r="D3676">
        <v>8.2623682022094709</v>
      </c>
      <c r="E3676">
        <v>0.12896756827831199</v>
      </c>
      <c r="F3676">
        <v>0.49988305568695002</v>
      </c>
      <c r="G3676">
        <v>0.71092152595519997</v>
      </c>
      <c r="H3676">
        <v>13.4000091552734</v>
      </c>
      <c r="I3676">
        <v>-18.1268615722656</v>
      </c>
      <c r="J3676">
        <v>-33.1889038085937</v>
      </c>
      <c r="L3676">
        <f t="shared" si="228"/>
        <v>8.356383245470278</v>
      </c>
      <c r="M3676">
        <f t="shared" si="229"/>
        <v>-0.54149559075029963</v>
      </c>
      <c r="N3676">
        <f t="shared" si="230"/>
        <v>0.29321747480201599</v>
      </c>
      <c r="O3676">
        <f t="shared" si="231"/>
        <v>0.37838676671644866</v>
      </c>
      <c r="P3676" t="str" cm="1">
        <f t="array" ref="P3676">IF(AND(O3676&gt;$Q$2,M3676&gt;0,M3677&lt;0,53.93&gt;A3676&gt;16.07),Peak,"")</f>
        <v/>
      </c>
    </row>
    <row r="3677" spans="1:16" x14ac:dyDescent="0.3">
      <c r="A3677">
        <v>36.731201171999601</v>
      </c>
      <c r="B3677">
        <v>1.3081297874450599</v>
      </c>
      <c r="C3677">
        <v>0.62884229421615601</v>
      </c>
      <c r="D3677">
        <v>7.7362122535705504</v>
      </c>
      <c r="E3677">
        <v>-4.7963529825210502E-2</v>
      </c>
      <c r="F3677">
        <v>0.32828146219253501</v>
      </c>
      <c r="G3677">
        <v>0.67681443691253595</v>
      </c>
      <c r="H3677">
        <v>13.4000091552734</v>
      </c>
      <c r="I3677">
        <v>-18.1268615722656</v>
      </c>
      <c r="J3677">
        <v>-33.1889038085937</v>
      </c>
      <c r="L3677">
        <f t="shared" si="228"/>
        <v>7.8711896308049409</v>
      </c>
      <c r="M3677">
        <f t="shared" si="229"/>
        <v>-0.48519361466533706</v>
      </c>
      <c r="N3677">
        <f t="shared" si="230"/>
        <v>0.23541284371201557</v>
      </c>
      <c r="O3677">
        <f t="shared" si="231"/>
        <v>0.37647501364278102</v>
      </c>
      <c r="P3677" t="str" cm="1">
        <f t="array" ref="P3677">IF(AND(O3677&gt;$Q$2,M3677&gt;0,M3678&lt;0,53.93&gt;A3677&gt;16.07),Peak,"")</f>
        <v/>
      </c>
    </row>
    <row r="3678" spans="1:16" x14ac:dyDescent="0.3">
      <c r="A3678">
        <v>36.741180418999598</v>
      </c>
      <c r="B3678">
        <v>1.0758128166198699</v>
      </c>
      <c r="C3678">
        <v>0.93046510219573897</v>
      </c>
      <c r="D3678">
        <v>7.7312726974487296</v>
      </c>
      <c r="E3678">
        <v>-0.147087723016738</v>
      </c>
      <c r="F3678">
        <v>0.121506460011005</v>
      </c>
      <c r="G3678">
        <v>0.60433650016784601</v>
      </c>
      <c r="H3678">
        <v>13.5</v>
      </c>
      <c r="I3678">
        <v>-18.72119140625</v>
      </c>
      <c r="J3678">
        <v>-33.383560180663999</v>
      </c>
      <c r="L3678">
        <f t="shared" si="228"/>
        <v>7.8610251268599738</v>
      </c>
      <c r="M3678">
        <f t="shared" si="229"/>
        <v>-1.0164503944967151E-2</v>
      </c>
      <c r="N3678">
        <f t="shared" si="230"/>
        <v>1.0331714044725279E-4</v>
      </c>
      <c r="O3678">
        <f t="shared" si="231"/>
        <v>0.37596436288120549</v>
      </c>
      <c r="P3678" t="str" cm="1">
        <f t="array" ref="P3678">IF(AND(O3678&gt;$Q$2,M3678&gt;0,M3679&lt;0,53.93&gt;A3678&gt;16.07),Peak,"")</f>
        <v/>
      </c>
    </row>
    <row r="3679" spans="1:16" x14ac:dyDescent="0.3">
      <c r="A3679">
        <v>36.751159667999602</v>
      </c>
      <c r="B3679">
        <v>0.97686856985092096</v>
      </c>
      <c r="C3679">
        <v>1.0066566467285101</v>
      </c>
      <c r="D3679">
        <v>7.4128847122192303</v>
      </c>
      <c r="E3679">
        <v>-0.14921931922435699</v>
      </c>
      <c r="F3679">
        <v>-7.8872978687286294E-2</v>
      </c>
      <c r="G3679">
        <v>0.52546352148055997</v>
      </c>
      <c r="H3679">
        <v>13.5</v>
      </c>
      <c r="I3679">
        <v>-18.72119140625</v>
      </c>
      <c r="J3679">
        <v>-33.383560180663999</v>
      </c>
      <c r="L3679">
        <f t="shared" si="228"/>
        <v>7.5444343435289341</v>
      </c>
      <c r="M3679">
        <f t="shared" si="229"/>
        <v>-0.31659078333103974</v>
      </c>
      <c r="N3679">
        <f t="shared" si="230"/>
        <v>0.10022972409016134</v>
      </c>
      <c r="O3679">
        <f t="shared" si="231"/>
        <v>0.37804334925738953</v>
      </c>
      <c r="P3679" t="str" cm="1">
        <f t="array" ref="P3679">IF(AND(O3679&gt;$Q$2,M3679&gt;0,M3680&lt;0,53.93&gt;A3679&gt;16.07),Peak,"")</f>
        <v/>
      </c>
    </row>
    <row r="3680" spans="1:16" x14ac:dyDescent="0.3">
      <c r="A3680">
        <v>36.761138915999197</v>
      </c>
      <c r="B3680">
        <v>0.72928345203399603</v>
      </c>
      <c r="C3680">
        <v>1.43805956840515</v>
      </c>
      <c r="D3680">
        <v>6.6714763641357404</v>
      </c>
      <c r="E3680">
        <v>-8.8465683162212302E-2</v>
      </c>
      <c r="F3680">
        <v>-0.22809229791164301</v>
      </c>
      <c r="G3680">
        <v>0.46044698357581998</v>
      </c>
      <c r="H3680">
        <v>13.5</v>
      </c>
      <c r="I3680">
        <v>-18.72119140625</v>
      </c>
      <c r="J3680">
        <v>-33.383560180663999</v>
      </c>
      <c r="L3680">
        <f t="shared" si="228"/>
        <v>6.8635607779718875</v>
      </c>
      <c r="M3680">
        <f t="shared" si="229"/>
        <v>-0.68087356555704659</v>
      </c>
      <c r="N3680">
        <f t="shared" si="230"/>
        <v>0.46358881227436582</v>
      </c>
      <c r="O3680">
        <f t="shared" si="231"/>
        <v>0.3790978554827284</v>
      </c>
      <c r="P3680" t="str" cm="1">
        <f t="array" ref="P3680">IF(AND(O3680&gt;$Q$2,M3680&gt;0,M3681&lt;0,53.93&gt;A3680&gt;16.07),Peak,"")</f>
        <v/>
      </c>
    </row>
    <row r="3681" spans="1:16" x14ac:dyDescent="0.3">
      <c r="A3681">
        <v>36.771148680999403</v>
      </c>
      <c r="B3681">
        <v>0.32227981090545599</v>
      </c>
      <c r="C3681">
        <v>1.3268408775329501</v>
      </c>
      <c r="D3681">
        <v>6.1706180572509703</v>
      </c>
      <c r="E3681">
        <v>-4.2637209407985202E-3</v>
      </c>
      <c r="F3681">
        <v>-0.29417464137077298</v>
      </c>
      <c r="G3681">
        <v>0.403957068920135</v>
      </c>
      <c r="H3681">
        <v>13.2000122070312</v>
      </c>
      <c r="I3681">
        <v>-18.919296264648398</v>
      </c>
      <c r="J3681">
        <v>-34.162185668945298</v>
      </c>
      <c r="L3681">
        <f t="shared" si="228"/>
        <v>6.3198811855351682</v>
      </c>
      <c r="M3681">
        <f t="shared" si="229"/>
        <v>-0.54367959243671926</v>
      </c>
      <c r="N3681">
        <f t="shared" si="230"/>
        <v>0.29558749923215716</v>
      </c>
      <c r="O3681">
        <f t="shared" si="231"/>
        <v>0.37016906872815647</v>
      </c>
      <c r="P3681" t="str" cm="1">
        <f t="array" ref="P3681">IF(AND(O3681&gt;$Q$2,M3681&gt;0,M3682&lt;0,53.93&gt;A3681&gt;16.07),Peak,"")</f>
        <v/>
      </c>
    </row>
    <row r="3682" spans="1:16" x14ac:dyDescent="0.3">
      <c r="A3682">
        <v>36.7811279299994</v>
      </c>
      <c r="B3682">
        <v>0.20672012865543299</v>
      </c>
      <c r="C3682">
        <v>1.5539186000823899</v>
      </c>
      <c r="D3682">
        <v>5.5455179214477504</v>
      </c>
      <c r="E3682">
        <v>6.8213939666748005E-2</v>
      </c>
      <c r="F3682">
        <v>-0.293108850717544</v>
      </c>
      <c r="G3682">
        <v>0.35279613733291598</v>
      </c>
      <c r="H3682">
        <v>13.2000122070312</v>
      </c>
      <c r="I3682">
        <v>-18.919296264648398</v>
      </c>
      <c r="J3682">
        <v>-34.162185668945298</v>
      </c>
      <c r="L3682">
        <f t="shared" si="228"/>
        <v>5.7628261508023568</v>
      </c>
      <c r="M3682">
        <f t="shared" si="229"/>
        <v>-0.55705503473281137</v>
      </c>
      <c r="N3682">
        <f t="shared" si="230"/>
        <v>0.31031031172117368</v>
      </c>
      <c r="O3682">
        <f t="shared" si="231"/>
        <v>0.37202218333130199</v>
      </c>
      <c r="P3682" t="str" cm="1">
        <f t="array" ref="P3682">IF(AND(O3682&gt;$Q$2,M3682&gt;0,M3683&lt;0,53.93&gt;A3682&gt;16.07),Peak,"")</f>
        <v/>
      </c>
    </row>
    <row r="3683" spans="1:16" x14ac:dyDescent="0.3">
      <c r="A3683">
        <v>36.791137694999598</v>
      </c>
      <c r="B3683">
        <v>0.156275019049644</v>
      </c>
      <c r="C3683">
        <v>1.5515235662460301</v>
      </c>
      <c r="D3683">
        <v>5.0284934043884197</v>
      </c>
      <c r="E3683">
        <v>0.112979814410209</v>
      </c>
      <c r="F3683">
        <v>-0.25367274880409202</v>
      </c>
      <c r="G3683">
        <v>0.302701026201248</v>
      </c>
      <c r="H3683">
        <v>13.2000122070312</v>
      </c>
      <c r="I3683">
        <v>-18.919296264648398</v>
      </c>
      <c r="J3683">
        <v>-34.162185668945298</v>
      </c>
      <c r="L3683">
        <f t="shared" si="228"/>
        <v>5.2647310639930698</v>
      </c>
      <c r="M3683">
        <f t="shared" si="229"/>
        <v>-0.49809508680928705</v>
      </c>
      <c r="N3683">
        <f t="shared" si="230"/>
        <v>0.2480987155035512</v>
      </c>
      <c r="O3683">
        <f t="shared" si="231"/>
        <v>0.36559321118134952</v>
      </c>
      <c r="P3683" t="str" cm="1">
        <f t="array" ref="P3683">IF(AND(O3683&gt;$Q$2,M3683&gt;0,M3684&lt;0,53.93&gt;A3683&gt;16.07),Peak,"")</f>
        <v/>
      </c>
    </row>
    <row r="3684" spans="1:16" x14ac:dyDescent="0.3">
      <c r="A3684">
        <v>36.801116942999201</v>
      </c>
      <c r="B3684">
        <v>-3.5326536744832902E-2</v>
      </c>
      <c r="C3684">
        <v>1.6545094251632599</v>
      </c>
      <c r="D3684">
        <v>4.5360174179077104</v>
      </c>
      <c r="E3684">
        <v>0.13536287844181</v>
      </c>
      <c r="F3684">
        <v>-0.20464342832565299</v>
      </c>
      <c r="G3684">
        <v>0.25900092720985401</v>
      </c>
      <c r="H3684">
        <v>12.8000030517578</v>
      </c>
      <c r="I3684">
        <v>-19.1174011230468</v>
      </c>
      <c r="J3684">
        <v>-34.064865112304602</v>
      </c>
      <c r="L3684">
        <f t="shared" si="228"/>
        <v>4.8284680197464889</v>
      </c>
      <c r="M3684">
        <f t="shared" si="229"/>
        <v>-0.43626304424658091</v>
      </c>
      <c r="N3684">
        <f t="shared" si="230"/>
        <v>0.1903254437752942</v>
      </c>
      <c r="O3684">
        <f t="shared" si="231"/>
        <v>0.36179885588564326</v>
      </c>
      <c r="P3684" t="str" cm="1">
        <f t="array" ref="P3684">IF(AND(O3684&gt;$Q$2,M3684&gt;0,M3685&lt;0,53.93&gt;A3684&gt;16.07),Peak,"")</f>
        <v/>
      </c>
    </row>
    <row r="3685" spans="1:16" x14ac:dyDescent="0.3">
      <c r="A3685">
        <v>36.811096190999699</v>
      </c>
      <c r="B3685">
        <v>-0.104333035647869</v>
      </c>
      <c r="C3685">
        <v>1.6335530281066799</v>
      </c>
      <c r="D3685">
        <v>4.3025031089782697</v>
      </c>
      <c r="E3685">
        <v>0.141757667064666</v>
      </c>
      <c r="F3685">
        <v>-0.16733865439891801</v>
      </c>
      <c r="G3685">
        <v>0.21743325889110501</v>
      </c>
      <c r="H3685">
        <v>12.8000030517578</v>
      </c>
      <c r="I3685">
        <v>-19.1174011230468</v>
      </c>
      <c r="J3685">
        <v>-34.064865112304602</v>
      </c>
      <c r="L3685">
        <f t="shared" si="228"/>
        <v>4.6033589780432811</v>
      </c>
      <c r="M3685">
        <f t="shared" si="229"/>
        <v>-0.22510904170320778</v>
      </c>
      <c r="N3685">
        <f t="shared" si="230"/>
        <v>5.0674080656536537E-2</v>
      </c>
      <c r="O3685">
        <f t="shared" si="231"/>
        <v>0.36384606700701738</v>
      </c>
      <c r="P3685" t="str" cm="1">
        <f t="array" ref="P3685">IF(AND(O3685&gt;$Q$2,M3685&gt;0,M3686&lt;0,53.93&gt;A3685&gt;16.07),Peak,"")</f>
        <v/>
      </c>
    </row>
    <row r="3686" spans="1:16" x14ac:dyDescent="0.3">
      <c r="A3686">
        <v>36.821075438999202</v>
      </c>
      <c r="B3686">
        <v>-0.39128631353378202</v>
      </c>
      <c r="C3686">
        <v>1.7465679645538299</v>
      </c>
      <c r="D3686">
        <v>3.95193195343017</v>
      </c>
      <c r="E3686">
        <v>0.122572258114814</v>
      </c>
      <c r="F3686">
        <v>-0.16200967133045099</v>
      </c>
      <c r="G3686">
        <v>0.170535787940025</v>
      </c>
      <c r="H3686">
        <v>12.8000030517578</v>
      </c>
      <c r="I3686">
        <v>-19.1174011230468</v>
      </c>
      <c r="J3686">
        <v>-34.064865112304602</v>
      </c>
      <c r="L3686">
        <f t="shared" si="228"/>
        <v>4.338360381354569</v>
      </c>
      <c r="M3686">
        <f t="shared" si="229"/>
        <v>-0.26499859668871206</v>
      </c>
      <c r="N3686">
        <f t="shared" si="230"/>
        <v>7.022425624698668E-2</v>
      </c>
      <c r="O3686">
        <f t="shared" si="231"/>
        <v>0.36558542999449029</v>
      </c>
      <c r="P3686" t="str" cm="1">
        <f t="array" ref="P3686">IF(AND(O3686&gt;$Q$2,M3686&gt;0,M3687&lt;0,53.93&gt;A3686&gt;16.07),Peak,"")</f>
        <v/>
      </c>
    </row>
    <row r="3687" spans="1:16" x14ac:dyDescent="0.3">
      <c r="A3687">
        <v>36.831085204999901</v>
      </c>
      <c r="B3687">
        <v>-0.20252883434295599</v>
      </c>
      <c r="C3687">
        <v>2.0914506912231401</v>
      </c>
      <c r="D3687">
        <v>3.9122643470764098</v>
      </c>
      <c r="E3687">
        <v>0.101255513727664</v>
      </c>
      <c r="F3687">
        <v>-0.18972173333167999</v>
      </c>
      <c r="G3687">
        <v>0.118309065699577</v>
      </c>
      <c r="H3687">
        <v>12.8000030517578</v>
      </c>
      <c r="I3687">
        <v>-19.6126708984375</v>
      </c>
      <c r="J3687">
        <v>-34.259521484375</v>
      </c>
      <c r="L3687">
        <f t="shared" si="228"/>
        <v>4.4408328322470405</v>
      </c>
      <c r="M3687">
        <f t="shared" si="229"/>
        <v>0.10247245089247148</v>
      </c>
      <c r="N3687">
        <f t="shared" si="230"/>
        <v>1.0500603191909978E-2</v>
      </c>
      <c r="O3687">
        <f t="shared" si="231"/>
        <v>0.36464046995035498</v>
      </c>
      <c r="P3687" t="e" cm="1">
        <f t="array" ref="P3687">IF(AND(O3687&gt;$Q$2,M3687&gt;0,M3688&lt;0,53.93&gt;A3687&gt;16.07),Peak,"")</f>
        <v>#NAME?</v>
      </c>
    </row>
    <row r="3688" spans="1:16" x14ac:dyDescent="0.3">
      <c r="A3688">
        <v>36.841064452999397</v>
      </c>
      <c r="B3688">
        <v>-0.47331574559211698</v>
      </c>
      <c r="C3688">
        <v>1.96122157573699</v>
      </c>
      <c r="D3688">
        <v>3.7878730297088601</v>
      </c>
      <c r="E3688">
        <v>8.7399356067180606E-2</v>
      </c>
      <c r="F3688">
        <v>-0.230223879218101</v>
      </c>
      <c r="G3688">
        <v>5.4358314722776399E-2</v>
      </c>
      <c r="H3688">
        <v>12.8000030517578</v>
      </c>
      <c r="I3688">
        <v>-19.6126708984375</v>
      </c>
      <c r="J3688">
        <v>-34.259521484375</v>
      </c>
      <c r="L3688">
        <f t="shared" si="228"/>
        <v>4.2916663376079791</v>
      </c>
      <c r="M3688">
        <f t="shared" si="229"/>
        <v>-0.1491664946390614</v>
      </c>
      <c r="N3688">
        <f t="shared" si="230"/>
        <v>2.2250643122905131E-2</v>
      </c>
      <c r="O3688">
        <f t="shared" si="231"/>
        <v>0.36664819461945913</v>
      </c>
      <c r="P3688" t="str" cm="1">
        <f t="array" ref="P3688">IF(AND(O3688&gt;$Q$2,M3688&gt;0,M3689&lt;0,53.93&gt;A3688&gt;16.07),Peak,"")</f>
        <v/>
      </c>
    </row>
    <row r="3689" spans="1:16" x14ac:dyDescent="0.3">
      <c r="A3689">
        <v>36.851074217999603</v>
      </c>
      <c r="B3689">
        <v>-0.631985783576965</v>
      </c>
      <c r="C3689">
        <v>2.1013302803039502</v>
      </c>
      <c r="D3689">
        <v>4.08530473709106</v>
      </c>
      <c r="E3689">
        <v>5.4358314722776399E-2</v>
      </c>
      <c r="F3689">
        <v>-0.286714047193527</v>
      </c>
      <c r="G3689">
        <v>-1.70538183301687E-2</v>
      </c>
      <c r="H3689">
        <v>12.8000030517578</v>
      </c>
      <c r="I3689">
        <v>-19.6126708984375</v>
      </c>
      <c r="J3689">
        <v>-34.259521484375</v>
      </c>
      <c r="L3689">
        <f t="shared" si="228"/>
        <v>4.6373170877636047</v>
      </c>
      <c r="M3689">
        <f t="shared" si="229"/>
        <v>0.34565075015562563</v>
      </c>
      <c r="N3689">
        <f t="shared" si="230"/>
        <v>0.11947444108314673</v>
      </c>
      <c r="O3689">
        <f t="shared" si="231"/>
        <v>0.36743586234994385</v>
      </c>
      <c r="P3689" t="str" cm="1">
        <f t="array" ref="P3689">IF(AND(O3689&gt;$Q$2,M3689&gt;0,M3690&lt;0,53.93&gt;A3689&gt;16.07),Peak,"")</f>
        <v/>
      </c>
    </row>
    <row r="3690" spans="1:16" x14ac:dyDescent="0.3">
      <c r="A3690">
        <v>36.8610534669996</v>
      </c>
      <c r="B3690">
        <v>-0.83062273263931197</v>
      </c>
      <c r="C3690">
        <v>2.3207738399505602</v>
      </c>
      <c r="D3690">
        <v>4.2149348258972097</v>
      </c>
      <c r="E3690">
        <v>1.1724034324288301E-2</v>
      </c>
      <c r="F3690">
        <v>-0.359191983938217</v>
      </c>
      <c r="G3690">
        <v>-9.0597808361053397E-2</v>
      </c>
      <c r="H3690">
        <v>12.3999938964843</v>
      </c>
      <c r="I3690">
        <v>-19.6126708984375</v>
      </c>
      <c r="J3690">
        <v>-34.162185668945298</v>
      </c>
      <c r="L3690">
        <f t="shared" si="228"/>
        <v>4.8827861848269789</v>
      </c>
      <c r="M3690">
        <f t="shared" si="229"/>
        <v>0.24546909706337416</v>
      </c>
      <c r="N3690">
        <f t="shared" si="230"/>
        <v>6.0255077613108207E-2</v>
      </c>
      <c r="O3690">
        <f t="shared" si="231"/>
        <v>0.36576330913760263</v>
      </c>
      <c r="P3690" t="str" cm="1">
        <f t="array" ref="P3690">IF(AND(O3690&gt;$Q$2,M3690&gt;0,M3691&lt;0,53.93&gt;A3690&gt;16.07),Peak,"")</f>
        <v/>
      </c>
    </row>
    <row r="3691" spans="1:16" x14ac:dyDescent="0.3">
      <c r="A3691">
        <v>36.871032714999203</v>
      </c>
      <c r="B3691">
        <v>-0.80547499656677202</v>
      </c>
      <c r="C3691">
        <v>2.29637455940246</v>
      </c>
      <c r="D3691">
        <v>4.5714936256408603</v>
      </c>
      <c r="E3691">
        <v>-1.70538183301687E-2</v>
      </c>
      <c r="F3691">
        <v>-0.42207694053649902</v>
      </c>
      <c r="G3691">
        <v>-0.15348276495933499</v>
      </c>
      <c r="H3691">
        <v>12.3999938964843</v>
      </c>
      <c r="I3691">
        <v>-19.6126708984375</v>
      </c>
      <c r="J3691">
        <v>-34.162185668945298</v>
      </c>
      <c r="L3691">
        <f t="shared" si="228"/>
        <v>5.1788686077598163</v>
      </c>
      <c r="M3691">
        <f t="shared" si="229"/>
        <v>0.29608242293283737</v>
      </c>
      <c r="N3691">
        <f t="shared" si="230"/>
        <v>8.766480116977958E-2</v>
      </c>
      <c r="O3691">
        <f t="shared" si="231"/>
        <v>0.36745019017865993</v>
      </c>
      <c r="P3691" t="str" cm="1">
        <f t="array" ref="P3691">IF(AND(O3691&gt;$Q$2,M3691&gt;0,M3692&lt;0,53.93&gt;A3691&gt;16.07),Peak,"")</f>
        <v/>
      </c>
    </row>
    <row r="3692" spans="1:16" x14ac:dyDescent="0.3">
      <c r="A3692">
        <v>36.8810119629997</v>
      </c>
      <c r="B3692">
        <v>-1.0279124975204399</v>
      </c>
      <c r="C3692">
        <v>2.23500227928161</v>
      </c>
      <c r="D3692">
        <v>4.6653485298156703</v>
      </c>
      <c r="E3692">
        <v>-1.38564268127083E-2</v>
      </c>
      <c r="F3692">
        <v>-0.48815956711769098</v>
      </c>
      <c r="G3692">
        <v>-0.18865592777729001</v>
      </c>
      <c r="H3692">
        <v>12.0999908447265</v>
      </c>
      <c r="I3692">
        <v>-19.909835815429599</v>
      </c>
      <c r="J3692">
        <v>-34.454177856445298</v>
      </c>
      <c r="L3692">
        <f t="shared" si="228"/>
        <v>5.2742123768014819</v>
      </c>
      <c r="M3692">
        <f t="shared" si="229"/>
        <v>9.5343769041665638E-2</v>
      </c>
      <c r="N3692">
        <f t="shared" si="230"/>
        <v>9.0904342950704781E-3</v>
      </c>
      <c r="O3692">
        <f t="shared" si="231"/>
        <v>0.36651688706583974</v>
      </c>
      <c r="P3692" t="str" cm="1">
        <f t="array" ref="P3692">IF(AND(O3692&gt;$Q$2,M3692&gt;0,M3693&lt;0,53.93&gt;A3692&gt;16.07),Peak,"")</f>
        <v/>
      </c>
    </row>
    <row r="3693" spans="1:16" x14ac:dyDescent="0.3">
      <c r="A3693">
        <v>36.891021728999398</v>
      </c>
      <c r="B3693">
        <v>-1.1198213100433301</v>
      </c>
      <c r="C3693">
        <v>2.32257008552551</v>
      </c>
      <c r="D3693">
        <v>4.9557442665100098</v>
      </c>
      <c r="E3693">
        <v>3.4106839448213501E-2</v>
      </c>
      <c r="F3693">
        <v>-0.53505676984786898</v>
      </c>
      <c r="G3693">
        <v>-0.19611650705337499</v>
      </c>
      <c r="H3693">
        <v>12.0999908447265</v>
      </c>
      <c r="I3693">
        <v>-19.909835815429599</v>
      </c>
      <c r="J3693">
        <v>-34.454177856445298</v>
      </c>
      <c r="L3693">
        <f t="shared" si="228"/>
        <v>5.5863881715874317</v>
      </c>
      <c r="M3693">
        <f t="shared" si="229"/>
        <v>0.31217579478594981</v>
      </c>
      <c r="N3693">
        <f t="shared" si="230"/>
        <v>9.7453726850239453E-2</v>
      </c>
      <c r="O3693">
        <f t="shared" si="231"/>
        <v>0.36669639281599187</v>
      </c>
      <c r="P3693" t="str" cm="1">
        <f t="array" ref="P3693">IF(AND(O3693&gt;$Q$2,M3693&gt;0,M3694&lt;0,53.93&gt;A3693&gt;16.07),Peak,"")</f>
        <v/>
      </c>
    </row>
    <row r="3694" spans="1:16" x14ac:dyDescent="0.3">
      <c r="A3694">
        <v>36.901000975999501</v>
      </c>
      <c r="B3694">
        <v>-1.41650438308715</v>
      </c>
      <c r="C3694">
        <v>2.36104011535644</v>
      </c>
      <c r="D3694">
        <v>5.2593131065368599</v>
      </c>
      <c r="E3694">
        <v>9.1662809252738897E-2</v>
      </c>
      <c r="F3694">
        <v>-0.57342785596847501</v>
      </c>
      <c r="G3694">
        <v>-0.18439221382141099</v>
      </c>
      <c r="H3694">
        <v>12.0999908447265</v>
      </c>
      <c r="I3694">
        <v>-19.909835815429599</v>
      </c>
      <c r="J3694">
        <v>-34.454177856445298</v>
      </c>
      <c r="L3694">
        <f t="shared" si="228"/>
        <v>5.9364441752801698</v>
      </c>
      <c r="M3694">
        <f t="shared" si="229"/>
        <v>0.35005600369273804</v>
      </c>
      <c r="N3694">
        <f t="shared" si="230"/>
        <v>0.12253920572133023</v>
      </c>
      <c r="O3694">
        <f t="shared" si="231"/>
        <v>0.36561642506701392</v>
      </c>
      <c r="P3694" t="str" cm="1">
        <f t="array" ref="P3694">IF(AND(O3694&gt;$Q$2,M3694&gt;0,M3695&lt;0,53.93&gt;A3694&gt;16.07),Peak,"")</f>
        <v/>
      </c>
    </row>
    <row r="3695" spans="1:16" x14ac:dyDescent="0.3">
      <c r="A3695">
        <v>36.910980223999999</v>
      </c>
      <c r="B3695">
        <v>-1.5269746780395499</v>
      </c>
      <c r="C3695">
        <v>2.4595353603363002</v>
      </c>
      <c r="D3695">
        <v>5.8603134155273402</v>
      </c>
      <c r="E3695">
        <v>0.104452908039093</v>
      </c>
      <c r="F3695">
        <v>-0.60753470659255904</v>
      </c>
      <c r="G3695">
        <v>-0.16520707309245999</v>
      </c>
      <c r="H3695">
        <v>12.0999908447265</v>
      </c>
      <c r="I3695">
        <v>-19.810791015625</v>
      </c>
      <c r="J3695">
        <v>-34.648834228515597</v>
      </c>
      <c r="L3695">
        <f t="shared" si="228"/>
        <v>6.5363781396372964</v>
      </c>
      <c r="M3695">
        <f t="shared" si="229"/>
        <v>0.59993396435712665</v>
      </c>
      <c r="N3695">
        <f t="shared" si="230"/>
        <v>0.35992076158925812</v>
      </c>
      <c r="O3695">
        <f t="shared" si="231"/>
        <v>0.36582954056062339</v>
      </c>
      <c r="P3695" t="str" cm="1">
        <f t="array" ref="P3695">IF(AND(O3695&gt;$Q$2,M3695&gt;0,M3696&lt;0,53.93&gt;A3695&gt;16.07),Peak,"")</f>
        <v/>
      </c>
    </row>
    <row r="3696" spans="1:16" x14ac:dyDescent="0.3">
      <c r="A3696">
        <v>36.920959471999502</v>
      </c>
      <c r="B3696">
        <v>-1.62232637405395</v>
      </c>
      <c r="C3696">
        <v>2.8876450061797998</v>
      </c>
      <c r="D3696">
        <v>5.7525377273559499</v>
      </c>
      <c r="E3696">
        <v>8.2070365548133795E-2</v>
      </c>
      <c r="F3696">
        <v>-0.59367877244949296</v>
      </c>
      <c r="G3696">
        <v>-0.126836508512496</v>
      </c>
      <c r="H3696">
        <v>12.0999908447265</v>
      </c>
      <c r="I3696">
        <v>-19.810791015625</v>
      </c>
      <c r="J3696">
        <v>-34.648834228515597</v>
      </c>
      <c r="L3696">
        <f t="shared" si="228"/>
        <v>6.6379309163563711</v>
      </c>
      <c r="M3696">
        <f t="shared" si="229"/>
        <v>0.1015527767190747</v>
      </c>
      <c r="N3696">
        <f t="shared" si="230"/>
        <v>1.031296645935424E-2</v>
      </c>
      <c r="O3696">
        <f t="shared" si="231"/>
        <v>0.36438334595241623</v>
      </c>
      <c r="P3696" t="str" cm="1">
        <f t="array" ref="P3696">IF(AND(O3696&gt;$Q$2,M3696&gt;0,M3697&lt;0,53.93&gt;A3696&gt;16.07),Peak,"")</f>
        <v/>
      </c>
    </row>
    <row r="3697" spans="1:16" x14ac:dyDescent="0.3">
      <c r="A3697">
        <v>36.9309692379993</v>
      </c>
      <c r="B3697">
        <v>-1.75569903850555</v>
      </c>
      <c r="C3697">
        <v>2.7654991149902299</v>
      </c>
      <c r="D3697">
        <v>6.6120500564575098</v>
      </c>
      <c r="E3697">
        <v>5.64899072051048E-2</v>
      </c>
      <c r="F3697">
        <v>-0.56596672534942605</v>
      </c>
      <c r="G3697">
        <v>-7.6741382479667594E-2</v>
      </c>
      <c r="H3697">
        <v>12.0999908447265</v>
      </c>
      <c r="I3697">
        <v>-19.810791015625</v>
      </c>
      <c r="J3697">
        <v>-34.648834228515597</v>
      </c>
      <c r="L3697">
        <f t="shared" si="228"/>
        <v>7.3790019933538993</v>
      </c>
      <c r="M3697">
        <f t="shared" si="229"/>
        <v>0.74107107699752817</v>
      </c>
      <c r="N3697">
        <f t="shared" si="230"/>
        <v>0.54918634116227627</v>
      </c>
      <c r="O3697">
        <f t="shared" si="231"/>
        <v>0.36995675546382789</v>
      </c>
      <c r="P3697" t="str" cm="1">
        <f t="array" ref="P3697">IF(AND(O3697&gt;$Q$2,M3697&gt;0,M3698&lt;0,53.93&gt;A3697&gt;16.07),Peak,"")</f>
        <v/>
      </c>
    </row>
    <row r="3698" spans="1:16" x14ac:dyDescent="0.3">
      <c r="A3698">
        <v>36.940948485999797</v>
      </c>
      <c r="B3698">
        <v>-1.97484326362609</v>
      </c>
      <c r="C3698">
        <v>2.8782148361206001</v>
      </c>
      <c r="D3698">
        <v>7.3203773498535103</v>
      </c>
      <c r="E3698">
        <v>3.8370292633771799E-2</v>
      </c>
      <c r="F3698">
        <v>-0.60753470659255904</v>
      </c>
      <c r="G3698">
        <v>-3.4107372164726202E-2</v>
      </c>
      <c r="H3698">
        <v>11.8000030517578</v>
      </c>
      <c r="I3698">
        <v>-20.1079406738281</v>
      </c>
      <c r="J3698">
        <v>-34.648834228515597</v>
      </c>
      <c r="L3698">
        <f t="shared" si="228"/>
        <v>8.1099969853879958</v>
      </c>
      <c r="M3698">
        <f t="shared" si="229"/>
        <v>0.73099499203409657</v>
      </c>
      <c r="N3698">
        <f t="shared" si="230"/>
        <v>0.53435367837892889</v>
      </c>
      <c r="O3698">
        <f t="shared" si="231"/>
        <v>0.3640800429655251</v>
      </c>
      <c r="P3698" t="str" cm="1">
        <f t="array" ref="P3698">IF(AND(O3698&gt;$Q$2,M3698&gt;0,M3699&lt;0,53.93&gt;A3698&gt;16.07),Peak,"")</f>
        <v/>
      </c>
    </row>
    <row r="3699" spans="1:16" x14ac:dyDescent="0.3">
      <c r="A3699">
        <v>36.950988768999103</v>
      </c>
      <c r="B3699">
        <v>-2.1890478134155198</v>
      </c>
      <c r="C3699">
        <v>3.0876293182372998</v>
      </c>
      <c r="D3699">
        <v>8.7892723083496094</v>
      </c>
      <c r="E3699">
        <v>4.2633481323718997E-2</v>
      </c>
      <c r="F3699">
        <v>-0.70879071950912398</v>
      </c>
      <c r="G3699">
        <v>1.49214249104261E-2</v>
      </c>
      <c r="H3699">
        <v>11.8000030517578</v>
      </c>
      <c r="I3699">
        <v>-20.1079406738281</v>
      </c>
      <c r="J3699">
        <v>-34.648834228515597</v>
      </c>
      <c r="L3699">
        <f t="shared" si="228"/>
        <v>9.569571194498689</v>
      </c>
      <c r="M3699">
        <f t="shared" si="229"/>
        <v>1.4595742091106931</v>
      </c>
      <c r="N3699">
        <f t="shared" si="230"/>
        <v>2.1303568719011055</v>
      </c>
      <c r="O3699">
        <f t="shared" si="231"/>
        <v>0.35923031594777211</v>
      </c>
      <c r="P3699" t="str" cm="1">
        <f t="array" ref="P3699">IF(AND(O3699&gt;$Q$2,M3699&gt;0,M3700&lt;0,53.93&gt;A3699&gt;16.07),Peak,"")</f>
        <v/>
      </c>
    </row>
    <row r="3700" spans="1:16" x14ac:dyDescent="0.3">
      <c r="A3700">
        <v>36.9609680179992</v>
      </c>
      <c r="B3700">
        <v>-1.93682241439819</v>
      </c>
      <c r="C3700">
        <v>3.35317707061767</v>
      </c>
      <c r="D3700">
        <v>9.4139232635497994</v>
      </c>
      <c r="E3700">
        <v>8.1004574894904993E-2</v>
      </c>
      <c r="F3700">
        <v>-0.83242934942245395</v>
      </c>
      <c r="G3700">
        <v>5.64899072051048E-2</v>
      </c>
      <c r="H3700">
        <v>11.8000030517578</v>
      </c>
      <c r="I3700">
        <v>-20.1079406738281</v>
      </c>
      <c r="J3700">
        <v>-34.648834228515597</v>
      </c>
      <c r="L3700">
        <f t="shared" si="228"/>
        <v>10.17924499871358</v>
      </c>
      <c r="M3700">
        <f t="shared" si="229"/>
        <v>0.60967380421489104</v>
      </c>
      <c r="N3700">
        <f t="shared" si="230"/>
        <v>0.37170214754585729</v>
      </c>
      <c r="O3700">
        <f t="shared" si="231"/>
        <v>0.3154271130989324</v>
      </c>
      <c r="P3700" t="str" cm="1">
        <f t="array" ref="P3700">IF(AND(O3700&gt;$Q$2,M3700&gt;0,M3701&lt;0,53.93&gt;A3700&gt;16.07),Peak,"")</f>
        <v/>
      </c>
    </row>
    <row r="3701" spans="1:16" x14ac:dyDescent="0.3">
      <c r="A3701">
        <v>36.970947265999698</v>
      </c>
      <c r="B3701">
        <v>-1.7938696146011299</v>
      </c>
      <c r="C3701">
        <v>3.49223780632019</v>
      </c>
      <c r="D3701">
        <v>10.3006792068481</v>
      </c>
      <c r="E3701">
        <v>0.12577018141746499</v>
      </c>
      <c r="F3701">
        <v>-0.94967287778854304</v>
      </c>
      <c r="G3701">
        <v>7.3543459177017198E-2</v>
      </c>
      <c r="H3701">
        <v>10.8000030517578</v>
      </c>
      <c r="I3701">
        <v>-20.405105590820298</v>
      </c>
      <c r="J3701">
        <v>-35.135467529296797</v>
      </c>
      <c r="L3701">
        <f t="shared" si="228"/>
        <v>11.023506030863052</v>
      </c>
      <c r="M3701">
        <f t="shared" si="229"/>
        <v>0.8442610321494719</v>
      </c>
      <c r="N3701">
        <f t="shared" si="230"/>
        <v>0.7127766904060916</v>
      </c>
      <c r="O3701">
        <f t="shared" si="231"/>
        <v>0.30880558559867949</v>
      </c>
      <c r="P3701" t="str" cm="1">
        <f t="array" ref="P3701">IF(AND(O3701&gt;$Q$2,M3701&gt;0,M3702&lt;0,53.93&gt;A3701&gt;16.07),Peak,"")</f>
        <v/>
      </c>
    </row>
    <row r="3702" spans="1:16" x14ac:dyDescent="0.3">
      <c r="A3702">
        <v>36.980926512999702</v>
      </c>
      <c r="B3702">
        <v>-1.74222707748413</v>
      </c>
      <c r="C3702">
        <v>3.4856514930725</v>
      </c>
      <c r="D3702">
        <v>10.539433479309</v>
      </c>
      <c r="E3702">
        <v>0.13429681956768</v>
      </c>
      <c r="F3702">
        <v>-1.0296115875244101</v>
      </c>
      <c r="G3702">
        <v>5.0094593316316598E-2</v>
      </c>
      <c r="H3702">
        <v>10.8000030517578</v>
      </c>
      <c r="I3702">
        <v>-20.405105590820298</v>
      </c>
      <c r="J3702">
        <v>-35.135467529296797</v>
      </c>
      <c r="L3702">
        <f t="shared" si="228"/>
        <v>11.236760190795961</v>
      </c>
      <c r="M3702">
        <f t="shared" si="229"/>
        <v>0.21325415993290875</v>
      </c>
      <c r="N3702">
        <f t="shared" si="230"/>
        <v>4.5477336728690622E-2</v>
      </c>
      <c r="O3702">
        <f t="shared" si="231"/>
        <v>0.30245570331376997</v>
      </c>
      <c r="P3702" t="str" cm="1">
        <f t="array" ref="P3702">IF(AND(O3702&gt;$Q$2,M3702&gt;0,M3703&lt;0,53.93&gt;A3702&gt;16.07),Peak,"")</f>
        <v/>
      </c>
    </row>
    <row r="3703" spans="1:16" x14ac:dyDescent="0.3">
      <c r="A3703">
        <v>36.990936278999399</v>
      </c>
      <c r="B3703">
        <v>-1.5849041938781701</v>
      </c>
      <c r="C3703">
        <v>3.49178886413574</v>
      </c>
      <c r="D3703">
        <v>11.365415573120099</v>
      </c>
      <c r="E3703">
        <v>0.10018971562385499</v>
      </c>
      <c r="F3703">
        <v>-1.0370724201202299</v>
      </c>
      <c r="G3703">
        <v>-2.1321268286556001E-3</v>
      </c>
      <c r="H3703">
        <v>10.8000030517578</v>
      </c>
      <c r="I3703">
        <v>-20.405105590820298</v>
      </c>
      <c r="J3703">
        <v>-35.135467529296797</v>
      </c>
      <c r="L3703">
        <f t="shared" si="228"/>
        <v>11.994881488584864</v>
      </c>
      <c r="M3703">
        <f t="shared" si="229"/>
        <v>0.7581212977889038</v>
      </c>
      <c r="N3703">
        <f t="shared" si="230"/>
        <v>0.57474790216113181</v>
      </c>
      <c r="O3703">
        <f t="shared" si="231"/>
        <v>0.30553321488113316</v>
      </c>
      <c r="P3703" t="str" cm="1">
        <f t="array" ref="P3703">IF(AND(O3703&gt;$Q$2,M3703&gt;0,M3704&lt;0,53.93&gt;A3703&gt;16.07),Peak,"")</f>
        <v/>
      </c>
    </row>
    <row r="3704" spans="1:16" x14ac:dyDescent="0.3">
      <c r="A3704">
        <v>37.000885009999301</v>
      </c>
      <c r="B3704">
        <v>-1.3862671852111801</v>
      </c>
      <c r="C3704">
        <v>3.6040554046630802</v>
      </c>
      <c r="D3704">
        <v>11.889326095581</v>
      </c>
      <c r="E3704">
        <v>7.99382403492927E-2</v>
      </c>
      <c r="F3704">
        <v>-0.95819950103759699</v>
      </c>
      <c r="G3704">
        <v>-6.1819426715373903E-2</v>
      </c>
      <c r="H3704">
        <v>10</v>
      </c>
      <c r="I3704">
        <v>-20.504165649413999</v>
      </c>
      <c r="J3704">
        <v>-35.330123901367102</v>
      </c>
      <c r="L3704">
        <f t="shared" si="228"/>
        <v>12.500681064475559</v>
      </c>
      <c r="M3704">
        <f t="shared" si="229"/>
        <v>0.5057995758906948</v>
      </c>
      <c r="N3704">
        <f t="shared" si="230"/>
        <v>0.2558332109712067</v>
      </c>
      <c r="O3704">
        <f t="shared" si="231"/>
        <v>0.29527319867052459</v>
      </c>
      <c r="P3704" t="str" cm="1">
        <f t="array" ref="P3704">IF(AND(O3704&gt;$Q$2,M3704&gt;0,M3705&lt;0,53.93&gt;A3704&gt;16.07),Peak,"")</f>
        <v/>
      </c>
    </row>
    <row r="3705" spans="1:16" x14ac:dyDescent="0.3">
      <c r="A3705">
        <v>37.0108947749995</v>
      </c>
      <c r="B3705">
        <v>-1.2868739366531301</v>
      </c>
      <c r="C3705">
        <v>3.3425490856170601</v>
      </c>
      <c r="D3705">
        <v>12.6747426986694</v>
      </c>
      <c r="E3705">
        <v>9.4860203564166995E-2</v>
      </c>
      <c r="F3705">
        <v>-0.78553158044814997</v>
      </c>
      <c r="G3705">
        <v>-0.111914552748203</v>
      </c>
      <c r="H3705">
        <v>10</v>
      </c>
      <c r="I3705">
        <v>-20.504165649413999</v>
      </c>
      <c r="J3705">
        <v>-35.330123901367102</v>
      </c>
      <c r="L3705">
        <f t="shared" si="228"/>
        <v>13.171096438644348</v>
      </c>
      <c r="M3705">
        <f t="shared" si="229"/>
        <v>0.6704153741687886</v>
      </c>
      <c r="N3705">
        <f t="shared" si="230"/>
        <v>0.44945677392187683</v>
      </c>
      <c r="O3705">
        <f t="shared" si="231"/>
        <v>0.29051322182068562</v>
      </c>
      <c r="P3705" t="str" cm="1">
        <f t="array" ref="P3705">IF(AND(O3705&gt;$Q$2,M3705&gt;0,M3706&lt;0,53.93&gt;A3705&gt;16.07),Peak,"")</f>
        <v/>
      </c>
    </row>
    <row r="3706" spans="1:16" x14ac:dyDescent="0.3">
      <c r="A3706">
        <v>37.020874022999998</v>
      </c>
      <c r="B3706">
        <v>-0.91684341430663996</v>
      </c>
      <c r="C3706">
        <v>2.9455747604370099</v>
      </c>
      <c r="D3706">
        <v>12.764705657958901</v>
      </c>
      <c r="E3706">
        <v>0.116177208721637</v>
      </c>
      <c r="F3706">
        <v>-0.52866196632385198</v>
      </c>
      <c r="G3706">
        <v>-0.15241697430610601</v>
      </c>
      <c r="H3706">
        <v>10</v>
      </c>
      <c r="I3706">
        <v>-20.504165649413999</v>
      </c>
      <c r="J3706">
        <v>-35.330123901367102</v>
      </c>
      <c r="L3706">
        <f t="shared" si="228"/>
        <v>13.132201759416011</v>
      </c>
      <c r="M3706">
        <f t="shared" si="229"/>
        <v>-3.889467922833667E-2</v>
      </c>
      <c r="N3706">
        <f t="shared" si="230"/>
        <v>1.5127960722752041E-3</v>
      </c>
      <c r="O3706">
        <f t="shared" si="231"/>
        <v>0.2815790574114016</v>
      </c>
      <c r="P3706" t="str" cm="1">
        <f t="array" ref="P3706">IF(AND(O3706&gt;$Q$2,M3706&gt;0,M3707&lt;0,53.93&gt;A3706&gt;16.07),Peak,"")</f>
        <v/>
      </c>
    </row>
    <row r="3707" spans="1:16" x14ac:dyDescent="0.3">
      <c r="A3707">
        <v>37.030853271999099</v>
      </c>
      <c r="B3707">
        <v>-1.1684701442718499</v>
      </c>
      <c r="C3707">
        <v>3.2326776981353702</v>
      </c>
      <c r="D3707">
        <v>13.0697708129882</v>
      </c>
      <c r="E3707">
        <v>0.106584496796131</v>
      </c>
      <c r="F3707">
        <v>-0.14921931922435699</v>
      </c>
      <c r="G3707">
        <v>-0.15561436116695401</v>
      </c>
      <c r="H3707">
        <v>10.1999969482421</v>
      </c>
      <c r="I3707">
        <v>-20.7022705078125</v>
      </c>
      <c r="J3707">
        <v>-36.3034057617187</v>
      </c>
      <c r="L3707">
        <f t="shared" si="228"/>
        <v>13.514230894953464</v>
      </c>
      <c r="M3707">
        <f t="shared" si="229"/>
        <v>0.38202913553745255</v>
      </c>
      <c r="N3707">
        <f t="shared" si="230"/>
        <v>0.14594626039949329</v>
      </c>
      <c r="O3707">
        <f t="shared" si="231"/>
        <v>0.28156126752369032</v>
      </c>
      <c r="P3707" t="str" cm="1">
        <f t="array" ref="P3707">IF(AND(O3707&gt;$Q$2,M3707&gt;0,M3708&lt;0,53.93&gt;A3707&gt;16.07),Peak,"")</f>
        <v/>
      </c>
    </row>
    <row r="3708" spans="1:16" x14ac:dyDescent="0.3">
      <c r="A3708">
        <v>37.040863036999298</v>
      </c>
      <c r="B3708">
        <v>-1.63594806194305</v>
      </c>
      <c r="C3708">
        <v>3.3425490856170601</v>
      </c>
      <c r="D3708">
        <v>13.1547946929931</v>
      </c>
      <c r="E3708">
        <v>3.4106839448213501E-2</v>
      </c>
      <c r="F3708">
        <v>0.30056941509246798</v>
      </c>
      <c r="G3708">
        <v>-9.4861000776290894E-2</v>
      </c>
      <c r="H3708">
        <v>10.1999969482421</v>
      </c>
      <c r="I3708">
        <v>-20.7022705078125</v>
      </c>
      <c r="J3708">
        <v>-36.3034057617187</v>
      </c>
      <c r="L3708">
        <f t="shared" si="228"/>
        <v>13.671049113580644</v>
      </c>
      <c r="M3708">
        <f t="shared" si="229"/>
        <v>0.15681821862717982</v>
      </c>
      <c r="N3708">
        <f t="shared" si="230"/>
        <v>2.4591953693401968E-2</v>
      </c>
      <c r="O3708">
        <f t="shared" si="231"/>
        <v>0.28370498084425733</v>
      </c>
      <c r="P3708" t="str" cm="1">
        <f t="array" ref="P3708">IF(AND(O3708&gt;$Q$2,M3708&gt;0,M3709&lt;0,53.93&gt;A3708&gt;16.07),Peak,"")</f>
        <v/>
      </c>
    </row>
    <row r="3709" spans="1:16" x14ac:dyDescent="0.3">
      <c r="A3709">
        <v>37.050872802999898</v>
      </c>
      <c r="B3709">
        <v>-1.5477813482284499</v>
      </c>
      <c r="C3709">
        <v>3.2316298484802202</v>
      </c>
      <c r="D3709">
        <v>13.100756645202599</v>
      </c>
      <c r="E3709">
        <v>-8.9532010257244096E-2</v>
      </c>
      <c r="F3709">
        <v>0.70772415399551303</v>
      </c>
      <c r="G3709">
        <v>3.1973912846297E-3</v>
      </c>
      <c r="H3709">
        <v>10.1999969482421</v>
      </c>
      <c r="I3709">
        <v>-20.7022705078125</v>
      </c>
      <c r="J3709">
        <v>-36.3034057617187</v>
      </c>
      <c r="L3709">
        <f t="shared" si="228"/>
        <v>13.58193223574364</v>
      </c>
      <c r="M3709">
        <f t="shared" si="229"/>
        <v>-8.9116877837003727E-2</v>
      </c>
      <c r="N3709">
        <f t="shared" si="230"/>
        <v>7.9418179154154469E-3</v>
      </c>
      <c r="O3709">
        <f t="shared" si="231"/>
        <v>0.28563990142027557</v>
      </c>
      <c r="P3709" t="str" cm="1">
        <f t="array" ref="P3709">IF(AND(O3709&gt;$Q$2,M3709&gt;0,M3710&lt;0,53.93&gt;A3709&gt;16.07),Peak,"")</f>
        <v/>
      </c>
    </row>
    <row r="3710" spans="1:16" x14ac:dyDescent="0.3">
      <c r="A3710">
        <v>37.060852049999902</v>
      </c>
      <c r="B3710">
        <v>-1.4685959815978999</v>
      </c>
      <c r="C3710">
        <v>3.16621589660644</v>
      </c>
      <c r="D3710">
        <v>13.6293077468872</v>
      </c>
      <c r="E3710">
        <v>-0.20357762277126301</v>
      </c>
      <c r="F3710">
        <v>0.99443769454955999</v>
      </c>
      <c r="G3710">
        <v>0.102321311831474</v>
      </c>
      <c r="H3710">
        <v>11.4000091552734</v>
      </c>
      <c r="I3710">
        <v>-20.405105590820298</v>
      </c>
      <c r="J3710">
        <v>-35.5247802734375</v>
      </c>
      <c r="L3710">
        <f t="shared" si="228"/>
        <v>14.069105405833318</v>
      </c>
      <c r="M3710">
        <f t="shared" si="229"/>
        <v>0.48717317008967775</v>
      </c>
      <c r="N3710">
        <f t="shared" si="230"/>
        <v>0.23733769765522608</v>
      </c>
      <c r="O3710">
        <f t="shared" si="231"/>
        <v>0.28664870424950395</v>
      </c>
      <c r="P3710" t="str" cm="1">
        <f t="array" ref="P3710">IF(AND(O3710&gt;$Q$2,M3710&gt;0,M3711&lt;0,53.93&gt;A3710&gt;16.07),Peak,"")</f>
        <v/>
      </c>
    </row>
    <row r="3711" spans="1:16" x14ac:dyDescent="0.3">
      <c r="A3711">
        <v>37.070861815999699</v>
      </c>
      <c r="B3711">
        <v>-1.30348932743072</v>
      </c>
      <c r="C3711">
        <v>2.7117607593536301</v>
      </c>
      <c r="D3711">
        <v>14.492113113403301</v>
      </c>
      <c r="E3711">
        <v>-0.27818742394447299</v>
      </c>
      <c r="F3711">
        <v>1.08290338516235</v>
      </c>
      <c r="G3711">
        <v>0.18652327358722601</v>
      </c>
      <c r="H3711">
        <v>11.4000091552734</v>
      </c>
      <c r="I3711">
        <v>-20.405105590820298</v>
      </c>
      <c r="J3711">
        <v>-35.5247802734375</v>
      </c>
      <c r="L3711">
        <f t="shared" si="228"/>
        <v>14.801151081398091</v>
      </c>
      <c r="M3711">
        <f t="shared" si="229"/>
        <v>0.73204567556477329</v>
      </c>
      <c r="N3711">
        <f t="shared" si="230"/>
        <v>0.53589087111308531</v>
      </c>
      <c r="O3711">
        <f t="shared" si="231"/>
        <v>0.28233803435291277</v>
      </c>
      <c r="P3711" t="str" cm="1">
        <f t="array" ref="P3711">IF(AND(O3711&gt;$Q$2,M3711&gt;0,M3712&lt;0,53.93&gt;A3711&gt;16.07),Peak,"")</f>
        <v/>
      </c>
    </row>
    <row r="3712" spans="1:16" x14ac:dyDescent="0.3">
      <c r="A3712">
        <v>37.080841063999202</v>
      </c>
      <c r="B3712">
        <v>-0.81430661678314198</v>
      </c>
      <c r="C3712">
        <v>2.2864952087402299</v>
      </c>
      <c r="D3712">
        <v>15.1470012664794</v>
      </c>
      <c r="E3712">
        <v>-0.30056995153427102</v>
      </c>
      <c r="F3712">
        <v>0.92195999622344904</v>
      </c>
      <c r="G3712">
        <v>0.216367453336715</v>
      </c>
      <c r="H3712">
        <v>11.4000091552734</v>
      </c>
      <c r="I3712">
        <v>-20.405105590820298</v>
      </c>
      <c r="J3712">
        <v>-35.5247802734375</v>
      </c>
      <c r="L3712">
        <f t="shared" si="228"/>
        <v>15.3402347756629</v>
      </c>
      <c r="M3712">
        <f t="shared" si="229"/>
        <v>0.53908369426480895</v>
      </c>
      <c r="N3712">
        <f t="shared" si="230"/>
        <v>0.29061122942219403</v>
      </c>
      <c r="O3712">
        <f t="shared" si="231"/>
        <v>0.2712929808603215</v>
      </c>
      <c r="P3712" t="str" cm="1">
        <f t="array" ref="P3712">IF(AND(O3712&gt;$Q$2,M3712&gt;0,M3713&lt;0,53.93&gt;A3712&gt;16.07),Peak,"")</f>
        <v/>
      </c>
    </row>
    <row r="3713" spans="1:16" x14ac:dyDescent="0.3">
      <c r="A3713">
        <v>37.0908203119997</v>
      </c>
      <c r="B3713">
        <v>-0.357456654310226</v>
      </c>
      <c r="C3713">
        <v>1.66917896270751</v>
      </c>
      <c r="D3713">
        <v>15.7921600341796</v>
      </c>
      <c r="E3713">
        <v>-0.249409034848213</v>
      </c>
      <c r="F3713">
        <v>0.62032449245452803</v>
      </c>
      <c r="G3713">
        <v>0.20677475631236999</v>
      </c>
      <c r="H3713">
        <v>12.1999969482421</v>
      </c>
      <c r="I3713">
        <v>-20.504165649413999</v>
      </c>
      <c r="J3713">
        <v>-35.622100830078097</v>
      </c>
      <c r="L3713">
        <f t="shared" si="228"/>
        <v>15.884150975560368</v>
      </c>
      <c r="M3713">
        <f t="shared" si="229"/>
        <v>0.54391619989746864</v>
      </c>
      <c r="N3713">
        <f t="shared" si="230"/>
        <v>0.29584483251090304</v>
      </c>
      <c r="O3713">
        <f t="shared" si="231"/>
        <v>0.26647332690158126</v>
      </c>
      <c r="P3713" t="str" cm="1">
        <f t="array" ref="P3713">IF(AND(O3713&gt;$Q$2,M3713&gt;0,M3714&lt;0,53.93&gt;A3713&gt;16.07),Peak,"")</f>
        <v/>
      </c>
    </row>
    <row r="3714" spans="1:16" x14ac:dyDescent="0.3">
      <c r="A3714">
        <v>37.100799559999302</v>
      </c>
      <c r="B3714">
        <v>3.7721559405326802E-2</v>
      </c>
      <c r="C3714">
        <v>1.6320561170578001</v>
      </c>
      <c r="D3714">
        <v>16.353044509887599</v>
      </c>
      <c r="E3714">
        <v>-9.5926798880100195E-2</v>
      </c>
      <c r="F3714">
        <v>0.27285736799240101</v>
      </c>
      <c r="G3714">
        <v>0.179062694311141</v>
      </c>
      <c r="H3714">
        <v>12.1999969482421</v>
      </c>
      <c r="I3714">
        <v>-20.504165649413999</v>
      </c>
      <c r="J3714">
        <v>-35.622100830078097</v>
      </c>
      <c r="L3714">
        <f t="shared" si="228"/>
        <v>16.434326722675156</v>
      </c>
      <c r="M3714">
        <f t="shared" si="229"/>
        <v>0.55017574711478723</v>
      </c>
      <c r="N3714">
        <f t="shared" si="230"/>
        <v>0.30269335271331432</v>
      </c>
      <c r="O3714">
        <f t="shared" si="231"/>
        <v>0.26132136357181307</v>
      </c>
      <c r="P3714" t="str" cm="1">
        <f t="array" ref="P3714">IF(AND(O3714&gt;$Q$2,M3714&gt;0,M3715&lt;0,53.93&gt;A3714&gt;16.07),Peak,"")</f>
        <v/>
      </c>
    </row>
    <row r="3715" spans="1:16" x14ac:dyDescent="0.3">
      <c r="A3715">
        <v>37.110809325999902</v>
      </c>
      <c r="B3715">
        <v>9.8944246768951402E-2</v>
      </c>
      <c r="C3715">
        <v>0.91444838047027499</v>
      </c>
      <c r="D3715">
        <v>16.157400131225501</v>
      </c>
      <c r="E3715">
        <v>0.14282345771789501</v>
      </c>
      <c r="F3715">
        <v>-1.70538183301687E-2</v>
      </c>
      <c r="G3715">
        <v>0.15667963027954099</v>
      </c>
      <c r="H3715">
        <v>12.1999969482421</v>
      </c>
      <c r="I3715">
        <v>-20.504165649413999</v>
      </c>
      <c r="J3715">
        <v>-35.622100830078097</v>
      </c>
      <c r="L3715">
        <f t="shared" ref="L3715:L3778" si="232">SQRT(B3715^2+C3715^2+D3715^2)</f>
        <v>16.183559089552556</v>
      </c>
      <c r="M3715">
        <f t="shared" si="229"/>
        <v>-0.25076763312259942</v>
      </c>
      <c r="N3715">
        <f t="shared" si="230"/>
        <v>6.2884405821910627E-2</v>
      </c>
      <c r="O3715">
        <f t="shared" si="231"/>
        <v>0.25558520505983401</v>
      </c>
      <c r="P3715" t="str" cm="1">
        <f t="array" ref="P3715">IF(AND(O3715&gt;$Q$2,M3715&gt;0,M3716&lt;0,53.93&gt;A3715&gt;16.07),Peak,"")</f>
        <v/>
      </c>
    </row>
    <row r="3716" spans="1:16" x14ac:dyDescent="0.3">
      <c r="A3716">
        <v>37.120788573999498</v>
      </c>
      <c r="B3716">
        <v>3.0835876241326301E-2</v>
      </c>
      <c r="C3716">
        <v>0.63393175601959195</v>
      </c>
      <c r="D3716">
        <v>15.63019657135</v>
      </c>
      <c r="E3716">
        <v>0.38477164506912198</v>
      </c>
      <c r="F3716">
        <v>-0.18439221382141099</v>
      </c>
      <c r="G3716">
        <v>0.16414073109626701</v>
      </c>
      <c r="H3716">
        <v>11.6999969482421</v>
      </c>
      <c r="I3716">
        <v>-21.0984802246093</v>
      </c>
      <c r="J3716">
        <v>-34.843475341796797</v>
      </c>
      <c r="L3716">
        <f t="shared" si="232"/>
        <v>15.643077228652775</v>
      </c>
      <c r="M3716">
        <f t="shared" ref="M3716:M3779" si="233">L3716-L3715</f>
        <v>-0.54048186089978145</v>
      </c>
      <c r="N3716">
        <f t="shared" ref="N3716:N3779" si="234">M3716^2</f>
        <v>0.29212064196169069</v>
      </c>
      <c r="O3716">
        <f t="shared" ref="O3716:O3779" si="235">AVERAGE(N3716:N3763)</f>
        <v>0.25436560272673214</v>
      </c>
      <c r="P3716" t="str" cm="1">
        <f t="array" ref="P3716">IF(AND(O3716&gt;$Q$2,M3716&gt;0,M3717&lt;0,53.93&gt;A3716&gt;16.07),Peak,"")</f>
        <v/>
      </c>
    </row>
    <row r="3717" spans="1:16" x14ac:dyDescent="0.3">
      <c r="A3717">
        <v>37.1307678219991</v>
      </c>
      <c r="B3717">
        <v>0.105081483721733</v>
      </c>
      <c r="C3717">
        <v>0.180374905467033</v>
      </c>
      <c r="D3717">
        <v>14.9200735092163</v>
      </c>
      <c r="E3717">
        <v>0.56596618890762296</v>
      </c>
      <c r="F3717">
        <v>-0.21423585712909601</v>
      </c>
      <c r="G3717">
        <v>0.21743325889110501</v>
      </c>
      <c r="H3717">
        <v>11.6999969482421</v>
      </c>
      <c r="I3717">
        <v>-21.0984802246093</v>
      </c>
      <c r="J3717">
        <v>-34.843475341796797</v>
      </c>
      <c r="L3717">
        <f t="shared" si="232"/>
        <v>14.921533793319018</v>
      </c>
      <c r="M3717">
        <f t="shared" si="233"/>
        <v>-0.72154343533375709</v>
      </c>
      <c r="N3717">
        <f t="shared" si="234"/>
        <v>0.52062492907323965</v>
      </c>
      <c r="O3717">
        <f t="shared" si="235"/>
        <v>0.25337025737978536</v>
      </c>
      <c r="P3717" t="str" cm="1">
        <f t="array" ref="P3717">IF(AND(O3717&gt;$Q$2,M3717&gt;0,M3718&lt;0,53.93&gt;A3717&gt;16.07),Peak,"")</f>
        <v/>
      </c>
    </row>
    <row r="3718" spans="1:16" x14ac:dyDescent="0.3">
      <c r="A3718">
        <v>37.1407775879997</v>
      </c>
      <c r="B3718">
        <v>0.44831770658492998</v>
      </c>
      <c r="C3718">
        <v>4.7601014375686597E-2</v>
      </c>
      <c r="D3718">
        <v>14.132560729980399</v>
      </c>
      <c r="E3718">
        <v>0.69173640012741</v>
      </c>
      <c r="F3718">
        <v>-0.15561436116695401</v>
      </c>
      <c r="G3718">
        <v>0.279252409934997</v>
      </c>
      <c r="H3718">
        <v>11.6999969482421</v>
      </c>
      <c r="I3718">
        <v>-21.0984802246093</v>
      </c>
      <c r="J3718">
        <v>-34.843475341796797</v>
      </c>
      <c r="L3718">
        <f t="shared" si="232"/>
        <v>14.139749906175544</v>
      </c>
      <c r="M3718">
        <f t="shared" si="233"/>
        <v>-0.78178388714347413</v>
      </c>
      <c r="N3718">
        <f t="shared" si="234"/>
        <v>0.61118604619716033</v>
      </c>
      <c r="O3718">
        <f t="shared" si="235"/>
        <v>0.24705695968227628</v>
      </c>
      <c r="P3718" t="str" cm="1">
        <f t="array" ref="P3718">IF(AND(O3718&gt;$Q$2,M3718&gt;0,M3719&lt;0,53.93&gt;A3718&gt;16.07),Peak,"")</f>
        <v/>
      </c>
    </row>
    <row r="3719" spans="1:16" x14ac:dyDescent="0.3">
      <c r="A3719">
        <v>37.150756835999303</v>
      </c>
      <c r="B3719">
        <v>0.65982788801193204</v>
      </c>
      <c r="C3719">
        <v>0.10792556405067399</v>
      </c>
      <c r="D3719">
        <v>13.10285282135</v>
      </c>
      <c r="E3719">
        <v>0.77807021141052202</v>
      </c>
      <c r="F3719">
        <v>-2.0251475274562801E-2</v>
      </c>
      <c r="G3719">
        <v>0.32401829957961997</v>
      </c>
      <c r="H3719">
        <v>11.3000030517578</v>
      </c>
      <c r="I3719">
        <v>-22.2871398925781</v>
      </c>
      <c r="J3719">
        <v>-34.454177856445298</v>
      </c>
      <c r="L3719">
        <f t="shared" si="232"/>
        <v>13.119899878700814</v>
      </c>
      <c r="M3719">
        <f t="shared" si="233"/>
        <v>-1.01985002747473</v>
      </c>
      <c r="N3719">
        <f t="shared" si="234"/>
        <v>1.0400940785402075</v>
      </c>
      <c r="O3719">
        <f t="shared" si="235"/>
        <v>0.23484194699553143</v>
      </c>
      <c r="P3719" t="str" cm="1">
        <f t="array" ref="P3719">IF(AND(O3719&gt;$Q$2,M3719&gt;0,M3720&lt;0,53.93&gt;A3719&gt;16.07),Peak,"")</f>
        <v/>
      </c>
    </row>
    <row r="3720" spans="1:16" x14ac:dyDescent="0.3">
      <c r="A3720">
        <v>37.160766600999501</v>
      </c>
      <c r="B3720">
        <v>0.73407346010208097</v>
      </c>
      <c r="C3720">
        <v>-4.4008482247590998E-2</v>
      </c>
      <c r="D3720">
        <v>11.975996017456</v>
      </c>
      <c r="E3720">
        <v>0.779136002063751</v>
      </c>
      <c r="F3720">
        <v>0.14495532214641499</v>
      </c>
      <c r="G3720">
        <v>0.34426921606063798</v>
      </c>
      <c r="H3720">
        <v>11.3000030517578</v>
      </c>
      <c r="I3720">
        <v>-22.2871398925781</v>
      </c>
      <c r="J3720">
        <v>-34.454177856445298</v>
      </c>
      <c r="L3720">
        <f t="shared" si="232"/>
        <v>11.998553296187751</v>
      </c>
      <c r="M3720">
        <f t="shared" si="233"/>
        <v>-1.1213465825130626</v>
      </c>
      <c r="N3720">
        <f t="shared" si="234"/>
        <v>1.2574181581137247</v>
      </c>
      <c r="O3720">
        <f t="shared" si="235"/>
        <v>0.21317948990175981</v>
      </c>
      <c r="P3720" t="str" cm="1">
        <f t="array" ref="P3720">IF(AND(O3720&gt;$Q$2,M3720&gt;0,M3721&lt;0,53.93&gt;A3720&gt;16.07),Peak,"")</f>
        <v/>
      </c>
    </row>
    <row r="3721" spans="1:16" x14ac:dyDescent="0.3">
      <c r="A3721">
        <v>37.170745848999999</v>
      </c>
      <c r="B3721">
        <v>0.89873105287551802</v>
      </c>
      <c r="C3721">
        <v>0.18127304315567</v>
      </c>
      <c r="D3721">
        <v>10.584489822387599</v>
      </c>
      <c r="E3721">
        <v>0.69493377208709695</v>
      </c>
      <c r="F3721">
        <v>0.31229344010353</v>
      </c>
      <c r="G3721">
        <v>0.32721567153930597</v>
      </c>
      <c r="H3721">
        <v>11.4000091552734</v>
      </c>
      <c r="I3721">
        <v>-22.881454467773398</v>
      </c>
      <c r="J3721">
        <v>-34.162185668945298</v>
      </c>
      <c r="L3721">
        <f t="shared" si="232"/>
        <v>10.624123597822285</v>
      </c>
      <c r="M3721">
        <f t="shared" si="233"/>
        <v>-1.374429698365466</v>
      </c>
      <c r="N3721">
        <f t="shared" si="234"/>
        <v>1.889056995748986</v>
      </c>
      <c r="O3721">
        <f t="shared" si="235"/>
        <v>0.18701211672403462</v>
      </c>
      <c r="P3721" t="str" cm="1">
        <f t="array" ref="P3721">IF(AND(O3721&gt;$Q$2,M3721&gt;0,M3722&lt;0,53.93&gt;A3721&gt;16.07),Peak,"")</f>
        <v/>
      </c>
    </row>
    <row r="3722" spans="1:16" x14ac:dyDescent="0.3">
      <c r="A3722">
        <v>37.180725098000003</v>
      </c>
      <c r="B3722">
        <v>0.89977890253067005</v>
      </c>
      <c r="C3722">
        <v>0.50130754709243697</v>
      </c>
      <c r="D3722">
        <v>9.5097246170043892</v>
      </c>
      <c r="E3722">
        <v>0.54997819662094105</v>
      </c>
      <c r="F3722">
        <v>0.47003939747810303</v>
      </c>
      <c r="G3722">
        <v>0.27818661928176802</v>
      </c>
      <c r="H3722">
        <v>11.4000091552734</v>
      </c>
      <c r="I3722">
        <v>-22.881454467773398</v>
      </c>
      <c r="J3722">
        <v>-34.162185668945298</v>
      </c>
      <c r="L3722">
        <f t="shared" si="232"/>
        <v>9.5653423159587128</v>
      </c>
      <c r="M3722">
        <f t="shared" si="233"/>
        <v>-1.0587812818635722</v>
      </c>
      <c r="N3722">
        <f t="shared" si="234"/>
        <v>1.1210178028246691</v>
      </c>
      <c r="O3722">
        <f t="shared" si="235"/>
        <v>0.15633964911164883</v>
      </c>
      <c r="P3722" t="str" cm="1">
        <f t="array" ref="P3722">IF(AND(O3722&gt;$Q$2,M3722&gt;0,M3723&lt;0,53.93&gt;A3722&gt;16.07),Peak,"")</f>
        <v/>
      </c>
    </row>
    <row r="3723" spans="1:16" x14ac:dyDescent="0.3">
      <c r="A3723">
        <v>37.1907348629993</v>
      </c>
      <c r="B3723">
        <v>0.45265868306159901</v>
      </c>
      <c r="C3723">
        <v>0.69874691963195801</v>
      </c>
      <c r="D3723">
        <v>8.6624860763549805</v>
      </c>
      <c r="E3723">
        <v>0.38477164506912198</v>
      </c>
      <c r="F3723">
        <v>0.56596618890762296</v>
      </c>
      <c r="G3723">
        <v>0.20570895075798001</v>
      </c>
      <c r="H3723">
        <v>11.4000091552734</v>
      </c>
      <c r="I3723">
        <v>-22.881454467773398</v>
      </c>
      <c r="J3723">
        <v>-34.162185668945298</v>
      </c>
      <c r="L3723">
        <f t="shared" si="232"/>
        <v>8.7024026661658276</v>
      </c>
      <c r="M3723">
        <f t="shared" si="233"/>
        <v>-0.86293964979288518</v>
      </c>
      <c r="N3723">
        <f t="shared" si="234"/>
        <v>0.7446648391846673</v>
      </c>
      <c r="O3723">
        <f t="shared" si="235"/>
        <v>0.13884424698555631</v>
      </c>
      <c r="P3723" t="str" cm="1">
        <f t="array" ref="P3723">IF(AND(O3723&gt;$Q$2,M3723&gt;0,M3724&lt;0,53.93&gt;A3723&gt;16.07),Peak,"")</f>
        <v/>
      </c>
    </row>
    <row r="3724" spans="1:16" x14ac:dyDescent="0.3">
      <c r="A3724">
        <v>37.200714110999797</v>
      </c>
      <c r="B3724">
        <v>0.22992187738418501</v>
      </c>
      <c r="C3724">
        <v>1.21083211898803</v>
      </c>
      <c r="D3724">
        <v>8.1610288619995099</v>
      </c>
      <c r="E3724">
        <v>0.24194791913032501</v>
      </c>
      <c r="F3724">
        <v>0.57769024372100797</v>
      </c>
      <c r="G3724">
        <v>0.130033373832702</v>
      </c>
      <c r="H3724">
        <v>11.6999969482421</v>
      </c>
      <c r="I3724">
        <v>-23.5748291015625</v>
      </c>
      <c r="J3724">
        <v>-34.162185668945298</v>
      </c>
      <c r="L3724">
        <f t="shared" si="232"/>
        <v>8.2535671425427886</v>
      </c>
      <c r="M3724">
        <f t="shared" si="233"/>
        <v>-0.44883552362303902</v>
      </c>
      <c r="N3724">
        <f t="shared" si="234"/>
        <v>0.20145332726596762</v>
      </c>
      <c r="O3724">
        <f t="shared" si="235"/>
        <v>0.14869101167909704</v>
      </c>
      <c r="P3724" t="str" cm="1">
        <f t="array" ref="P3724">IF(AND(O3724&gt;$Q$2,M3724&gt;0,M3725&lt;0,53.93&gt;A3724&gt;16.07),Peak,"")</f>
        <v/>
      </c>
    </row>
    <row r="3725" spans="1:16" x14ac:dyDescent="0.3">
      <c r="A3725">
        <v>37.210693358999301</v>
      </c>
      <c r="B3725">
        <v>-0.126486971974372</v>
      </c>
      <c r="C3725">
        <v>1.2603790760040201</v>
      </c>
      <c r="D3725">
        <v>7.6907072067260698</v>
      </c>
      <c r="E3725">
        <v>0.123638056218624</v>
      </c>
      <c r="F3725">
        <v>0.51480525732040405</v>
      </c>
      <c r="G3725">
        <v>7.5675055384635898E-2</v>
      </c>
      <c r="H3725">
        <v>11.6999969482421</v>
      </c>
      <c r="I3725">
        <v>-23.5748291015625</v>
      </c>
      <c r="J3725">
        <v>-34.162185668945298</v>
      </c>
      <c r="L3725">
        <f t="shared" si="232"/>
        <v>7.7943268926121068</v>
      </c>
      <c r="M3725">
        <f t="shared" si="233"/>
        <v>-0.4592402499306818</v>
      </c>
      <c r="N3725">
        <f t="shared" si="234"/>
        <v>0.21090160715639508</v>
      </c>
      <c r="O3725">
        <f t="shared" si="235"/>
        <v>0.14922858408358966</v>
      </c>
      <c r="P3725" t="str" cm="1">
        <f t="array" ref="P3725">IF(AND(O3725&gt;$Q$2,M3725&gt;0,M3726&lt;0,53.93&gt;A3725&gt;16.07),Peak,"")</f>
        <v/>
      </c>
    </row>
    <row r="3726" spans="1:16" x14ac:dyDescent="0.3">
      <c r="A3726">
        <v>37.220703125</v>
      </c>
      <c r="B3726">
        <v>-0.54067564010620095</v>
      </c>
      <c r="C3726">
        <v>1.4926959276199301</v>
      </c>
      <c r="D3726">
        <v>7.3078031539916903</v>
      </c>
      <c r="E3726">
        <v>2.5579929351806599E-2</v>
      </c>
      <c r="F3726">
        <v>0.395430147647857</v>
      </c>
      <c r="G3726">
        <v>4.3699279427528298E-2</v>
      </c>
      <c r="H3726">
        <v>11.6999969482421</v>
      </c>
      <c r="I3726">
        <v>-23.5748291015625</v>
      </c>
      <c r="J3726">
        <v>-34.162185668945298</v>
      </c>
      <c r="L3726">
        <f t="shared" si="232"/>
        <v>7.478265722587575</v>
      </c>
      <c r="M3726">
        <f t="shared" si="233"/>
        <v>-0.31606117002453171</v>
      </c>
      <c r="N3726">
        <f t="shared" si="234"/>
        <v>9.989466319727594E-2</v>
      </c>
      <c r="O3726">
        <f t="shared" si="235"/>
        <v>0.15146871560260222</v>
      </c>
      <c r="P3726" t="str" cm="1">
        <f t="array" ref="P3726">IF(AND(O3726&gt;$Q$2,M3726&gt;0,M3727&lt;0,53.93&gt;A3726&gt;16.07),Peak,"")</f>
        <v/>
      </c>
    </row>
    <row r="3727" spans="1:16" x14ac:dyDescent="0.3">
      <c r="A3727">
        <v>37.230682372999503</v>
      </c>
      <c r="B3727">
        <v>-0.56627243757247903</v>
      </c>
      <c r="C3727">
        <v>1.25618779659271</v>
      </c>
      <c r="D3727">
        <v>6.9546875953674299</v>
      </c>
      <c r="E3727">
        <v>-4.1568484157323803E-2</v>
      </c>
      <c r="F3727">
        <v>0.26539626717567399</v>
      </c>
      <c r="G3727">
        <v>3.1975243240594801E-2</v>
      </c>
      <c r="H3727">
        <v>12</v>
      </c>
      <c r="I3727">
        <v>-23.6738891601562</v>
      </c>
      <c r="J3727">
        <v>-33.091583251953097</v>
      </c>
      <c r="L3727">
        <f t="shared" si="232"/>
        <v>7.0898767128223277</v>
      </c>
      <c r="M3727">
        <f t="shared" si="233"/>
        <v>-0.38838900976524737</v>
      </c>
      <c r="N3727">
        <f t="shared" si="234"/>
        <v>0.15084602290642943</v>
      </c>
      <c r="O3727">
        <f t="shared" si="235"/>
        <v>0.15296752299233182</v>
      </c>
      <c r="P3727" t="str" cm="1">
        <f t="array" ref="P3727">IF(AND(O3727&gt;$Q$2,M3727&gt;0,M3728&lt;0,53.93&gt;A3727&gt;16.07),Peak,"")</f>
        <v/>
      </c>
    </row>
    <row r="3728" spans="1:16" x14ac:dyDescent="0.3">
      <c r="A3728">
        <v>37.240661620999099</v>
      </c>
      <c r="B3728">
        <v>-0.72224807739257801</v>
      </c>
      <c r="C3728">
        <v>1.45602214336395</v>
      </c>
      <c r="D3728">
        <v>7.0931496620178196</v>
      </c>
      <c r="E3728">
        <v>-7.1412131190299905E-2</v>
      </c>
      <c r="F3728">
        <v>0.14708691835403401</v>
      </c>
      <c r="G3728">
        <v>2.7712054550647701E-2</v>
      </c>
      <c r="H3728">
        <v>12</v>
      </c>
      <c r="I3728">
        <v>-23.6738891601562</v>
      </c>
      <c r="J3728">
        <v>-33.091583251953097</v>
      </c>
      <c r="L3728">
        <f t="shared" si="232"/>
        <v>7.276978417931919</v>
      </c>
      <c r="M3728">
        <f t="shared" si="233"/>
        <v>0.18710170510959134</v>
      </c>
      <c r="N3728">
        <f t="shared" si="234"/>
        <v>3.500704805491648E-2</v>
      </c>
      <c r="O3728">
        <f t="shared" si="235"/>
        <v>0.151054544268105</v>
      </c>
      <c r="P3728" t="str" cm="1">
        <f t="array" ref="P3728">IF(AND(O3728&gt;$Q$2,M3728&gt;0,M3729&lt;0,53.93&gt;A3728&gt;16.07),Peak,"")</f>
        <v/>
      </c>
    </row>
    <row r="3729" spans="1:16" x14ac:dyDescent="0.3">
      <c r="A3729">
        <v>37.250823974999498</v>
      </c>
      <c r="B3729">
        <v>-0.90786206722259499</v>
      </c>
      <c r="C3729">
        <v>1.5254777669906601</v>
      </c>
      <c r="D3729">
        <v>6.4158082008361799</v>
      </c>
      <c r="E3729">
        <v>-6.9280534982681205E-2</v>
      </c>
      <c r="F3729">
        <v>6.3950754702091203E-2</v>
      </c>
      <c r="G3729">
        <v>2.7712054550647701E-2</v>
      </c>
      <c r="H3729">
        <v>12</v>
      </c>
      <c r="I3729">
        <v>-23.6738891601562</v>
      </c>
      <c r="J3729">
        <v>-33.091583251953097</v>
      </c>
      <c r="L3729">
        <f t="shared" si="232"/>
        <v>6.6568679437556275</v>
      </c>
      <c r="M3729">
        <f t="shared" si="233"/>
        <v>-0.6201104741762915</v>
      </c>
      <c r="N3729">
        <f t="shared" si="234"/>
        <v>0.38453700018314507</v>
      </c>
      <c r="O3729">
        <f t="shared" si="235"/>
        <v>0.15180425107995166</v>
      </c>
      <c r="P3729" t="str" cm="1">
        <f t="array" ref="P3729">IF(AND(O3729&gt;$Q$2,M3729&gt;0,M3730&lt;0,53.93&gt;A3729&gt;16.07),Peak,"")</f>
        <v/>
      </c>
    </row>
    <row r="3730" spans="1:16" x14ac:dyDescent="0.3">
      <c r="A3730">
        <v>37.260833739999697</v>
      </c>
      <c r="B3730">
        <v>-0.80038559436798096</v>
      </c>
      <c r="C3730">
        <v>1.73070096969604</v>
      </c>
      <c r="D3730">
        <v>6.4211969375610298</v>
      </c>
      <c r="E3730">
        <v>-3.5173166543245302E-2</v>
      </c>
      <c r="F3730">
        <v>2.8777852654456999E-2</v>
      </c>
      <c r="G3730">
        <v>2.7712054550647701E-2</v>
      </c>
      <c r="H3730">
        <v>12</v>
      </c>
      <c r="I3730">
        <v>-23.6738891601562</v>
      </c>
      <c r="J3730">
        <v>-34.064865112304602</v>
      </c>
      <c r="L3730">
        <f t="shared" si="232"/>
        <v>6.6983365888197755</v>
      </c>
      <c r="M3730">
        <f t="shared" si="233"/>
        <v>4.1468645064147935E-2</v>
      </c>
      <c r="N3730">
        <f t="shared" si="234"/>
        <v>1.719648523456281E-3</v>
      </c>
      <c r="O3730">
        <f t="shared" si="235"/>
        <v>0.14807712561237937</v>
      </c>
      <c r="P3730" t="str" cm="1">
        <f t="array" ref="P3730">IF(AND(O3730&gt;$Q$2,M3730&gt;0,M3731&lt;0,53.93&gt;A3730&gt;16.07),Peak,"")</f>
        <v/>
      </c>
    </row>
    <row r="3731" spans="1:16" x14ac:dyDescent="0.3">
      <c r="A3731">
        <v>37.270843505999402</v>
      </c>
      <c r="B3731">
        <v>-0.92013657093048096</v>
      </c>
      <c r="C3731">
        <v>1.5896942615509</v>
      </c>
      <c r="D3731">
        <v>6.1740608215331996</v>
      </c>
      <c r="E3731">
        <v>1.49214249104261E-2</v>
      </c>
      <c r="F3731">
        <v>5.7555705308914101E-2</v>
      </c>
      <c r="G3731">
        <v>3.0909446999430601E-2</v>
      </c>
      <c r="H3731">
        <v>12</v>
      </c>
      <c r="I3731">
        <v>-23.6738891601562</v>
      </c>
      <c r="J3731">
        <v>-34.064865112304602</v>
      </c>
      <c r="L3731">
        <f t="shared" si="232"/>
        <v>6.441490990629636</v>
      </c>
      <c r="M3731">
        <f t="shared" si="233"/>
        <v>-0.25684559819013941</v>
      </c>
      <c r="N3731">
        <f t="shared" si="234"/>
        <v>6.596966130965054E-2</v>
      </c>
      <c r="O3731">
        <f t="shared" si="235"/>
        <v>0.14924974923188455</v>
      </c>
      <c r="P3731" t="str" cm="1">
        <f t="array" ref="P3731">IF(AND(O3731&gt;$Q$2,M3731&gt;0,M3732&lt;0,53.93&gt;A3731&gt;16.07),Peak,"")</f>
        <v/>
      </c>
    </row>
    <row r="3732" spans="1:16" x14ac:dyDescent="0.3">
      <c r="A3732">
        <v>37.281433105999803</v>
      </c>
      <c r="B3732">
        <v>-1.0933264493942201</v>
      </c>
      <c r="C3732">
        <v>1.6349002122878999</v>
      </c>
      <c r="D3732">
        <v>5.56707334518432</v>
      </c>
      <c r="E3732">
        <v>4.9028795212507199E-2</v>
      </c>
      <c r="F3732">
        <v>0.12896756827831199</v>
      </c>
      <c r="G3732">
        <v>3.1975243240594801E-2</v>
      </c>
      <c r="H3732">
        <v>12</v>
      </c>
      <c r="I3732">
        <v>-23.6738891601562</v>
      </c>
      <c r="J3732">
        <v>-34.064865112304602</v>
      </c>
      <c r="L3732">
        <f t="shared" si="232"/>
        <v>5.9042837888897015</v>
      </c>
      <c r="M3732">
        <f t="shared" si="233"/>
        <v>-0.53720720173993453</v>
      </c>
      <c r="N3732">
        <f t="shared" si="234"/>
        <v>0.2885915776012507</v>
      </c>
      <c r="O3732">
        <f t="shared" si="235"/>
        <v>0.14904079274339682</v>
      </c>
      <c r="P3732" t="str" cm="1">
        <f t="array" ref="P3732">IF(AND(O3732&gt;$Q$2,M3732&gt;0,M3733&lt;0,53.93&gt;A3732&gt;16.07),Peak,"")</f>
        <v/>
      </c>
    </row>
    <row r="3733" spans="1:16" x14ac:dyDescent="0.3">
      <c r="A3733">
        <v>37.2906188959996</v>
      </c>
      <c r="B3733">
        <v>-0.85621947050094604</v>
      </c>
      <c r="C3733">
        <v>1.69073414802551</v>
      </c>
      <c r="D3733">
        <v>5.2036290168762198</v>
      </c>
      <c r="E3733">
        <v>4.6897202730178798E-2</v>
      </c>
      <c r="F3733">
        <v>0.22276224195957101</v>
      </c>
      <c r="G3733">
        <v>3.30410413444042E-2</v>
      </c>
      <c r="H3733">
        <v>12</v>
      </c>
      <c r="I3733">
        <v>-24.0700988769531</v>
      </c>
      <c r="J3733">
        <v>-33.578216552734297</v>
      </c>
      <c r="L3733">
        <f t="shared" si="232"/>
        <v>5.5380004230986337</v>
      </c>
      <c r="M3733">
        <f t="shared" si="233"/>
        <v>-0.36628336579106779</v>
      </c>
      <c r="N3733">
        <f t="shared" si="234"/>
        <v>0.13416350405523317</v>
      </c>
      <c r="O3733">
        <f t="shared" si="235"/>
        <v>0.14521345596390881</v>
      </c>
      <c r="P3733" t="str" cm="1">
        <f t="array" ref="P3733">IF(AND(O3733&gt;$Q$2,M3733&gt;0,M3734&lt;0,53.93&gt;A3733&gt;16.07),Peak,"")</f>
        <v/>
      </c>
    </row>
    <row r="3734" spans="1:16" x14ac:dyDescent="0.3">
      <c r="A3734">
        <v>37.300598143999103</v>
      </c>
      <c r="B3734">
        <v>-0.98285615444183305</v>
      </c>
      <c r="C3734">
        <v>1.8868262767791699</v>
      </c>
      <c r="D3734">
        <v>4.9418234825134197</v>
      </c>
      <c r="E3734">
        <v>2.02509425580501E-2</v>
      </c>
      <c r="F3734">
        <v>0.31868878006935097</v>
      </c>
      <c r="G3734">
        <v>3.7304494529962498E-2</v>
      </c>
      <c r="H3734">
        <v>12</v>
      </c>
      <c r="I3734">
        <v>-24.0700988769531</v>
      </c>
      <c r="J3734">
        <v>-33.578216552734297</v>
      </c>
      <c r="L3734">
        <f t="shared" si="232"/>
        <v>5.380310302518768</v>
      </c>
      <c r="M3734">
        <f t="shared" si="233"/>
        <v>-0.15769012057986576</v>
      </c>
      <c r="N3734">
        <f t="shared" si="234"/>
        <v>2.48661741284926E-2</v>
      </c>
      <c r="O3734">
        <f t="shared" si="235"/>
        <v>0.14256126755954754</v>
      </c>
      <c r="P3734" t="str" cm="1">
        <f t="array" ref="P3734">IF(AND(O3734&gt;$Q$2,M3734&gt;0,M3735&lt;0,53.93&gt;A3734&gt;16.07),Peak,"")</f>
        <v/>
      </c>
    </row>
    <row r="3735" spans="1:16" x14ac:dyDescent="0.3">
      <c r="A3735">
        <v>37.310577391999601</v>
      </c>
      <c r="B3735">
        <v>-0.91789126396179199</v>
      </c>
      <c r="C3735">
        <v>1.9044896364212001</v>
      </c>
      <c r="D3735">
        <v>4.5899052619934002</v>
      </c>
      <c r="E3735">
        <v>-1.91856790333986E-2</v>
      </c>
      <c r="F3735">
        <v>0.40502285957336398</v>
      </c>
      <c r="G3735">
        <v>4.58314046263694E-2</v>
      </c>
      <c r="H3735">
        <v>12</v>
      </c>
      <c r="I3735">
        <v>-24.0700988769531</v>
      </c>
      <c r="J3735">
        <v>-33.578216552734297</v>
      </c>
      <c r="L3735">
        <f t="shared" si="232"/>
        <v>5.053398407187764</v>
      </c>
      <c r="M3735">
        <f t="shared" si="233"/>
        <v>-0.32691189533100395</v>
      </c>
      <c r="N3735">
        <f t="shared" si="234"/>
        <v>0.10687138730890929</v>
      </c>
      <c r="O3735">
        <f t="shared" si="235"/>
        <v>0.14206499987704393</v>
      </c>
      <c r="P3735" t="str" cm="1">
        <f t="array" ref="P3735">IF(AND(O3735&gt;$Q$2,M3735&gt;0,M3736&lt;0,53.93&gt;A3735&gt;16.07),Peak,"")</f>
        <v/>
      </c>
    </row>
    <row r="3736" spans="1:16" x14ac:dyDescent="0.3">
      <c r="A3736">
        <v>37.320556640999698</v>
      </c>
      <c r="B3736">
        <v>-1.0458750724792401</v>
      </c>
      <c r="C3736">
        <v>1.9697538614273</v>
      </c>
      <c r="D3736">
        <v>4.2598414421081499</v>
      </c>
      <c r="E3736">
        <v>-5.86220361292362E-2</v>
      </c>
      <c r="F3736">
        <v>0.46471014618873502</v>
      </c>
      <c r="G3736">
        <v>4.7962997108697801E-2</v>
      </c>
      <c r="H3736">
        <v>12.1999969482421</v>
      </c>
      <c r="I3736">
        <v>-23.871994018554599</v>
      </c>
      <c r="J3736">
        <v>-33.1889038085937</v>
      </c>
      <c r="L3736">
        <f t="shared" si="232"/>
        <v>4.8083296531896869</v>
      </c>
      <c r="M3736">
        <f t="shared" si="233"/>
        <v>-0.24506875399807715</v>
      </c>
      <c r="N3736">
        <f t="shared" si="234"/>
        <v>6.0058694186170054E-2</v>
      </c>
      <c r="O3736">
        <f t="shared" si="235"/>
        <v>0.14685367704392663</v>
      </c>
      <c r="P3736" t="str" cm="1">
        <f t="array" ref="P3736">IF(AND(O3736&gt;$Q$2,M3736&gt;0,M3737&lt;0,53.93&gt;A3736&gt;16.07),Peak,"")</f>
        <v/>
      </c>
    </row>
    <row r="3737" spans="1:16" x14ac:dyDescent="0.3">
      <c r="A3737">
        <v>37.330566405999797</v>
      </c>
      <c r="B3737">
        <v>-0.99812436103820801</v>
      </c>
      <c r="C3737">
        <v>2.0157082080840998</v>
      </c>
      <c r="D3737">
        <v>4.4725494384765598</v>
      </c>
      <c r="E3737">
        <v>-8.2070901989936801E-2</v>
      </c>
      <c r="F3737">
        <v>0.50414675474166804</v>
      </c>
      <c r="G3737">
        <v>4.6897202730178798E-2</v>
      </c>
      <c r="H3737">
        <v>12.1999969482421</v>
      </c>
      <c r="I3737">
        <v>-23.871994018554599</v>
      </c>
      <c r="J3737">
        <v>-33.1889038085937</v>
      </c>
      <c r="L3737">
        <f t="shared" si="232"/>
        <v>5.0062990621668355</v>
      </c>
      <c r="M3737">
        <f t="shared" si="233"/>
        <v>0.19796940897714865</v>
      </c>
      <c r="N3737">
        <f t="shared" si="234"/>
        <v>3.9191886890761543E-2</v>
      </c>
      <c r="O3737">
        <f t="shared" si="235"/>
        <v>0.1456385392087092</v>
      </c>
      <c r="P3737" t="str" cm="1">
        <f t="array" ref="P3737">IF(AND(O3737&gt;$Q$2,M3737&gt;0,M3738&lt;0,53.93&gt;A3737&gt;16.07),Peak,"")</f>
        <v/>
      </c>
    </row>
    <row r="3738" spans="1:16" x14ac:dyDescent="0.3">
      <c r="A3738">
        <v>37.340576171999601</v>
      </c>
      <c r="B3738">
        <v>-1.17864894866943</v>
      </c>
      <c r="C3738">
        <v>2.2909858226776101</v>
      </c>
      <c r="D3738">
        <v>4.7253737449645996</v>
      </c>
      <c r="E3738">
        <v>-8.3136700093746102E-2</v>
      </c>
      <c r="F3738">
        <v>0.51054185628890902</v>
      </c>
      <c r="G3738">
        <v>3.9436090737581198E-2</v>
      </c>
      <c r="H3738">
        <v>12.1999969482421</v>
      </c>
      <c r="I3738">
        <v>-23.871994018554599</v>
      </c>
      <c r="J3738">
        <v>-33.1889038085937</v>
      </c>
      <c r="L3738">
        <f t="shared" si="232"/>
        <v>5.382098699718366</v>
      </c>
      <c r="M3738">
        <f t="shared" si="233"/>
        <v>0.37579963755153045</v>
      </c>
      <c r="N3738">
        <f t="shared" si="234"/>
        <v>0.14122536758386164</v>
      </c>
      <c r="O3738">
        <f t="shared" si="235"/>
        <v>0.14523960250195839</v>
      </c>
      <c r="P3738" t="str" cm="1">
        <f t="array" ref="P3738">IF(AND(O3738&gt;$Q$2,M3738&gt;0,M3739&lt;0,53.93&gt;A3738&gt;16.07),Peak,"")</f>
        <v/>
      </c>
    </row>
    <row r="3739" spans="1:16" x14ac:dyDescent="0.3">
      <c r="A3739">
        <v>37.350555418999598</v>
      </c>
      <c r="B3739">
        <v>-1.08374631404876</v>
      </c>
      <c r="C3739">
        <v>2.1790187358856201</v>
      </c>
      <c r="D3739">
        <v>5.0314869880676198</v>
      </c>
      <c r="E3739">
        <v>-3.3041574060916901E-2</v>
      </c>
      <c r="F3739">
        <v>0.45405164361</v>
      </c>
      <c r="G3739">
        <v>2.66457255929708E-2</v>
      </c>
      <c r="H3739">
        <v>12.8000030517578</v>
      </c>
      <c r="I3739">
        <v>-23.871994018554599</v>
      </c>
      <c r="J3739">
        <v>-33.286224365234297</v>
      </c>
      <c r="L3739">
        <f t="shared" si="232"/>
        <v>5.5891403664292252</v>
      </c>
      <c r="M3739">
        <f t="shared" si="233"/>
        <v>0.20704166671085922</v>
      </c>
      <c r="N3739">
        <f t="shared" si="234"/>
        <v>4.2866251754410507E-2</v>
      </c>
      <c r="O3739">
        <f t="shared" si="235"/>
        <v>0.14410434957472865</v>
      </c>
      <c r="P3739" t="str" cm="1">
        <f t="array" ref="P3739">IF(AND(O3739&gt;$Q$2,M3739&gt;0,M3740&lt;0,53.93&gt;A3739&gt;16.07),Peak,"")</f>
        <v/>
      </c>
    </row>
    <row r="3740" spans="1:16" x14ac:dyDescent="0.3">
      <c r="A3740">
        <v>37.360565185999803</v>
      </c>
      <c r="B3740">
        <v>-1.03644466400146</v>
      </c>
      <c r="C3740">
        <v>2.16090631484985</v>
      </c>
      <c r="D3740">
        <v>5.19614458084106</v>
      </c>
      <c r="E3740">
        <v>7.0345535874366705E-2</v>
      </c>
      <c r="F3740">
        <v>0.34959873557090698</v>
      </c>
      <c r="G3740">
        <v>3.1973912846297E-3</v>
      </c>
      <c r="H3740">
        <v>12.8000030517578</v>
      </c>
      <c r="I3740">
        <v>-23.871994018554599</v>
      </c>
      <c r="J3740">
        <v>-33.286224365234297</v>
      </c>
      <c r="L3740">
        <f t="shared" si="232"/>
        <v>5.7222069298566067</v>
      </c>
      <c r="M3740">
        <f t="shared" si="233"/>
        <v>0.13306656342738155</v>
      </c>
      <c r="N3740">
        <f t="shared" si="234"/>
        <v>1.7706710302373356E-2</v>
      </c>
      <c r="O3740">
        <f t="shared" si="235"/>
        <v>0.14334349039790703</v>
      </c>
      <c r="P3740" t="str" cm="1">
        <f t="array" ref="P3740">IF(AND(O3740&gt;$Q$2,M3740&gt;0,M3741&lt;0,53.93&gt;A3740&gt;16.07),Peak,"")</f>
        <v/>
      </c>
    </row>
    <row r="3741" spans="1:16" x14ac:dyDescent="0.3">
      <c r="A3741">
        <v>37.3705444329998</v>
      </c>
      <c r="B3741">
        <v>-1.3997392654418901</v>
      </c>
      <c r="C3741">
        <v>2.1406984329223602</v>
      </c>
      <c r="D3741">
        <v>5.3564610481262198</v>
      </c>
      <c r="E3741">
        <v>0.16094307601451799</v>
      </c>
      <c r="F3741">
        <v>0.204642623662948</v>
      </c>
      <c r="G3741">
        <v>-1.8119880929589199E-2</v>
      </c>
      <c r="H3741">
        <v>12.8000030517578</v>
      </c>
      <c r="I3741">
        <v>-23.871994018554599</v>
      </c>
      <c r="J3741">
        <v>-33.286224365234297</v>
      </c>
      <c r="L3741">
        <f t="shared" si="232"/>
        <v>5.9357842575374562</v>
      </c>
      <c r="M3741">
        <f t="shared" si="233"/>
        <v>0.21357732768084947</v>
      </c>
      <c r="N3741">
        <f t="shared" si="234"/>
        <v>4.561527489929295E-2</v>
      </c>
      <c r="O3741">
        <f t="shared" si="235"/>
        <v>0.14422613113362584</v>
      </c>
      <c r="P3741" t="str" cm="1">
        <f t="array" ref="P3741">IF(AND(O3741&gt;$Q$2,M3741&gt;0,M3742&lt;0,53.93&gt;A3741&gt;16.07),Peak,"")</f>
        <v/>
      </c>
    </row>
    <row r="3742" spans="1:16" x14ac:dyDescent="0.3">
      <c r="A3742">
        <v>37.380493163999702</v>
      </c>
      <c r="B3742">
        <v>-1.26382184028625</v>
      </c>
      <c r="C3742">
        <v>2.0559744834899898</v>
      </c>
      <c r="D3742">
        <v>5.8195981979370099</v>
      </c>
      <c r="E3742">
        <v>0.240881592035293</v>
      </c>
      <c r="F3742">
        <v>1.91851463168859E-2</v>
      </c>
      <c r="G3742">
        <v>-3.9436887949705103E-2</v>
      </c>
      <c r="H3742">
        <v>12.8000030517578</v>
      </c>
      <c r="I3742">
        <v>-24.466323852538999</v>
      </c>
      <c r="J3742">
        <v>-32.507598876953097</v>
      </c>
      <c r="L3742">
        <f t="shared" si="232"/>
        <v>6.3001587207131653</v>
      </c>
      <c r="M3742">
        <f t="shared" si="233"/>
        <v>0.3643744631757091</v>
      </c>
      <c r="N3742">
        <f t="shared" si="234"/>
        <v>0.13276874941458619</v>
      </c>
      <c r="O3742">
        <f t="shared" si="235"/>
        <v>0.14333540216389704</v>
      </c>
      <c r="P3742" t="str" cm="1">
        <f t="array" ref="P3742">IF(AND(O3742&gt;$Q$2,M3742&gt;0,M3743&lt;0,53.93&gt;A3742&gt;16.07),Peak,"")</f>
        <v/>
      </c>
    </row>
    <row r="3743" spans="1:16" x14ac:dyDescent="0.3">
      <c r="A3743">
        <v>37.3905029299994</v>
      </c>
      <c r="B3743">
        <v>-1.33716928958892</v>
      </c>
      <c r="C3743">
        <v>2.3099963665008501</v>
      </c>
      <c r="D3743">
        <v>6.2968058586120597</v>
      </c>
      <c r="E3743">
        <v>0.33361071348190302</v>
      </c>
      <c r="F3743">
        <v>-0.147087723016738</v>
      </c>
      <c r="G3743">
        <v>-5.7556238025426802E-2</v>
      </c>
      <c r="H3743">
        <v>12.8000030517578</v>
      </c>
      <c r="I3743">
        <v>-24.466323852538999</v>
      </c>
      <c r="J3743">
        <v>-32.507598876953097</v>
      </c>
      <c r="L3743">
        <f t="shared" si="232"/>
        <v>6.8391424128554323</v>
      </c>
      <c r="M3743">
        <f t="shared" si="233"/>
        <v>0.53898369214226705</v>
      </c>
      <c r="N3743">
        <f t="shared" si="234"/>
        <v>0.29050342039531007</v>
      </c>
      <c r="O3743">
        <f t="shared" si="235"/>
        <v>0.14269437427265674</v>
      </c>
      <c r="P3743" t="str" cm="1">
        <f t="array" ref="P3743">IF(AND(O3743&gt;$Q$2,M3743&gt;0,M3744&lt;0,53.93&gt;A3743&gt;16.07),Peak,"")</f>
        <v/>
      </c>
    </row>
    <row r="3744" spans="1:16" x14ac:dyDescent="0.3">
      <c r="A3744">
        <v>37.400482177999898</v>
      </c>
      <c r="B3744">
        <v>-1.2072395086288401</v>
      </c>
      <c r="C3744">
        <v>2.27437043190002</v>
      </c>
      <c r="D3744">
        <v>6.9015483856201101</v>
      </c>
      <c r="E3744">
        <v>0.43380069732665999</v>
      </c>
      <c r="F3744">
        <v>-0.32295301556587203</v>
      </c>
      <c r="G3744">
        <v>-6.3951551914215005E-2</v>
      </c>
      <c r="H3744">
        <v>12.8000030517578</v>
      </c>
      <c r="I3744">
        <v>-24.466323852538999</v>
      </c>
      <c r="J3744">
        <v>-32.507598876953097</v>
      </c>
      <c r="L3744">
        <f t="shared" si="232"/>
        <v>7.366244512080157</v>
      </c>
      <c r="M3744">
        <f t="shared" si="233"/>
        <v>0.52710209922472462</v>
      </c>
      <c r="N3744">
        <f t="shared" si="234"/>
        <v>0.27783662300711143</v>
      </c>
      <c r="O3744">
        <f t="shared" si="235"/>
        <v>0.13943129926912987</v>
      </c>
      <c r="P3744" t="str" cm="1">
        <f t="array" ref="P3744">IF(AND(O3744&gt;$Q$2,M3744&gt;0,M3745&lt;0,53.93&gt;A3744&gt;16.07),Peak,"")</f>
        <v/>
      </c>
    </row>
    <row r="3745" spans="1:16" x14ac:dyDescent="0.3">
      <c r="A3745">
        <v>37.4104614259995</v>
      </c>
      <c r="B3745">
        <v>-1.43551480770111</v>
      </c>
      <c r="C3745">
        <v>2.1179456710815399</v>
      </c>
      <c r="D3745">
        <v>7.45629453659057</v>
      </c>
      <c r="E3745">
        <v>0.53185886144637995</v>
      </c>
      <c r="F3745">
        <v>-0.50308150053024203</v>
      </c>
      <c r="G3745">
        <v>-4.90293279290199E-2</v>
      </c>
      <c r="H3745">
        <v>12.0999908447265</v>
      </c>
      <c r="I3745">
        <v>-25.2587585449218</v>
      </c>
      <c r="J3745">
        <v>-32.215621948242102</v>
      </c>
      <c r="L3745">
        <f t="shared" si="232"/>
        <v>7.8830657009295928</v>
      </c>
      <c r="M3745">
        <f t="shared" si="233"/>
        <v>0.51682118884943584</v>
      </c>
      <c r="N3745">
        <f t="shared" si="234"/>
        <v>0.26710414124374421</v>
      </c>
      <c r="O3745">
        <f t="shared" si="235"/>
        <v>0.13415359197694945</v>
      </c>
      <c r="P3745" t="str" cm="1">
        <f t="array" ref="P3745">IF(AND(O3745&gt;$Q$2,M3745&gt;0,M3746&lt;0,53.93&gt;A3745&gt;16.07),Peak,"")</f>
        <v/>
      </c>
    </row>
    <row r="3746" spans="1:16" x14ac:dyDescent="0.3">
      <c r="A3746">
        <v>37.420471190999699</v>
      </c>
      <c r="B3746">
        <v>-1.4482383728027299</v>
      </c>
      <c r="C3746">
        <v>2.4354355335235498</v>
      </c>
      <c r="D3746">
        <v>7.9418849945068297</v>
      </c>
      <c r="E3746">
        <v>0.60966598987579301</v>
      </c>
      <c r="F3746">
        <v>-0.63524699211120605</v>
      </c>
      <c r="G3746">
        <v>-2.4514663964509902E-2</v>
      </c>
      <c r="H3746">
        <v>12.0999908447265</v>
      </c>
      <c r="I3746">
        <v>-25.2587585449218</v>
      </c>
      <c r="J3746">
        <v>-32.215621948242102</v>
      </c>
      <c r="L3746">
        <f t="shared" si="232"/>
        <v>8.4322166651705643</v>
      </c>
      <c r="M3746">
        <f t="shared" si="233"/>
        <v>0.54915096424097154</v>
      </c>
      <c r="N3746">
        <f t="shared" si="234"/>
        <v>0.30156678152678879</v>
      </c>
      <c r="O3746">
        <f t="shared" si="235"/>
        <v>0.12958851615855838</v>
      </c>
      <c r="P3746" t="str" cm="1">
        <f t="array" ref="P3746">IF(AND(O3746&gt;$Q$2,M3746&gt;0,M3747&lt;0,53.93&gt;A3746&gt;16.07),Peak,"")</f>
        <v/>
      </c>
    </row>
    <row r="3747" spans="1:16" x14ac:dyDescent="0.3">
      <c r="A3747">
        <v>37.430450438999202</v>
      </c>
      <c r="B3747">
        <v>-1.3864169120788501</v>
      </c>
      <c r="C3747">
        <v>2.4048988819122301</v>
      </c>
      <c r="D3747">
        <v>8.1385755538940394</v>
      </c>
      <c r="E3747">
        <v>0.651233971118927</v>
      </c>
      <c r="F3747">
        <v>-0.69280272722244196</v>
      </c>
      <c r="G3747">
        <v>-3.1979237683117299E-3</v>
      </c>
      <c r="H3747">
        <v>12.0999908447265</v>
      </c>
      <c r="I3747">
        <v>-25.2587585449218</v>
      </c>
      <c r="J3747">
        <v>-32.215621948242102</v>
      </c>
      <c r="L3747">
        <f t="shared" si="232"/>
        <v>8.5989593866213028</v>
      </c>
      <c r="M3747">
        <f t="shared" si="233"/>
        <v>0.16674272145073843</v>
      </c>
      <c r="N3747">
        <f t="shared" si="234"/>
        <v>2.7803135156798546E-2</v>
      </c>
      <c r="O3747">
        <f t="shared" si="235"/>
        <v>0.12852231212723297</v>
      </c>
      <c r="P3747" t="str" cm="1">
        <f t="array" ref="P3747">IF(AND(O3747&gt;$Q$2,M3747&gt;0,M3748&lt;0,53.93&gt;A3747&gt;16.07),Peak,"")</f>
        <v/>
      </c>
    </row>
    <row r="3748" spans="1:16" x14ac:dyDescent="0.3">
      <c r="A3748">
        <v>37.440460204999901</v>
      </c>
      <c r="B3748">
        <v>-1.0997630357742301</v>
      </c>
      <c r="C3748">
        <v>2.5604255199432302</v>
      </c>
      <c r="D3748">
        <v>8.3798742294311506</v>
      </c>
      <c r="E3748">
        <v>0.65656322240829401</v>
      </c>
      <c r="F3748">
        <v>-0.68640768527984597</v>
      </c>
      <c r="G3748">
        <v>2.1315941121429201E-3</v>
      </c>
      <c r="H3748">
        <v>11.5999908447265</v>
      </c>
      <c r="I3748">
        <v>-26.0511779785156</v>
      </c>
      <c r="J3748">
        <v>-31.436996459960898</v>
      </c>
      <c r="L3748">
        <f t="shared" si="232"/>
        <v>8.8310559775780053</v>
      </c>
      <c r="M3748">
        <f t="shared" si="233"/>
        <v>0.23209659095670254</v>
      </c>
      <c r="N3748">
        <f t="shared" si="234"/>
        <v>5.3868827533722893E-2</v>
      </c>
      <c r="O3748">
        <f t="shared" si="235"/>
        <v>0.12972141576315896</v>
      </c>
      <c r="P3748" t="str" cm="1">
        <f t="array" ref="P3748">IF(AND(O3748&gt;$Q$2,M3748&gt;0,M3749&lt;0,53.93&gt;A3748&gt;16.07),Peak,"")</f>
        <v/>
      </c>
    </row>
    <row r="3749" spans="1:16" x14ac:dyDescent="0.3">
      <c r="A3749">
        <v>37.450439452999397</v>
      </c>
      <c r="B3749">
        <v>-0.67808991670608498</v>
      </c>
      <c r="C3749">
        <v>2.3439757823943999</v>
      </c>
      <c r="D3749">
        <v>9.1500225067138601</v>
      </c>
      <c r="E3749">
        <v>0.64057546854019098</v>
      </c>
      <c r="F3749">
        <v>-0.65123450756072998</v>
      </c>
      <c r="G3749">
        <v>-1.4922223985195099E-2</v>
      </c>
      <c r="H3749">
        <v>11.5999908447265</v>
      </c>
      <c r="I3749">
        <v>-26.0511779785156</v>
      </c>
      <c r="J3749">
        <v>-31.436996459960898</v>
      </c>
      <c r="L3749">
        <f t="shared" si="232"/>
        <v>9.4697909310058215</v>
      </c>
      <c r="M3749">
        <f t="shared" si="233"/>
        <v>0.63873495342781617</v>
      </c>
      <c r="N3749">
        <f t="shared" si="234"/>
        <v>0.40798234073043449</v>
      </c>
      <c r="O3749">
        <f t="shared" si="235"/>
        <v>0.13210427426334739</v>
      </c>
      <c r="P3749" t="str" cm="1">
        <f t="array" ref="P3749">IF(AND(O3749&gt;$Q$2,M3749&gt;0,M3750&lt;0,53.93&gt;A3749&gt;16.07),Peak,"")</f>
        <v/>
      </c>
    </row>
    <row r="3750" spans="1:16" x14ac:dyDescent="0.3">
      <c r="A3750">
        <v>37.460418700999902</v>
      </c>
      <c r="B3750">
        <v>-0.45864623785018899</v>
      </c>
      <c r="C3750">
        <v>2.2523660659789999</v>
      </c>
      <c r="D3750">
        <v>9.63905525207519</v>
      </c>
      <c r="E3750">
        <v>0.627785384654998</v>
      </c>
      <c r="F3750">
        <v>-0.597941994667053</v>
      </c>
      <c r="G3750">
        <v>-6.9280534982681205E-2</v>
      </c>
      <c r="H3750">
        <v>11.5999908447265</v>
      </c>
      <c r="I3750">
        <v>-26.0511779785156</v>
      </c>
      <c r="J3750">
        <v>-31.436996459960898</v>
      </c>
      <c r="L3750">
        <f t="shared" si="232"/>
        <v>9.909333752539883</v>
      </c>
      <c r="M3750">
        <f t="shared" si="233"/>
        <v>0.43954282153406155</v>
      </c>
      <c r="N3750">
        <f t="shared" si="234"/>
        <v>0.19319789196212389</v>
      </c>
      <c r="O3750">
        <f t="shared" si="235"/>
        <v>0.12362639250070478</v>
      </c>
      <c r="P3750" t="str" cm="1">
        <f t="array" ref="P3750">IF(AND(O3750&gt;$Q$2,M3750&gt;0,M3751&lt;0,53.93&gt;A3750&gt;16.07),Peak,"")</f>
        <v/>
      </c>
    </row>
    <row r="3751" spans="1:16" x14ac:dyDescent="0.3">
      <c r="A3751">
        <v>37.470397948999498</v>
      </c>
      <c r="B3751">
        <v>-0.14100676774978599</v>
      </c>
      <c r="C3751">
        <v>2.1942870616912802</v>
      </c>
      <c r="D3751">
        <v>9.9562454223632795</v>
      </c>
      <c r="E3751">
        <v>0.59154665470123202</v>
      </c>
      <c r="F3751">
        <v>-0.52333271503448398</v>
      </c>
      <c r="G3751">
        <v>-0.166272863745689</v>
      </c>
      <c r="H3751">
        <v>11.1999969482421</v>
      </c>
      <c r="I3751">
        <v>-26.942672729492099</v>
      </c>
      <c r="J3751">
        <v>-31.3396606445312</v>
      </c>
      <c r="L3751">
        <f t="shared" si="232"/>
        <v>10.196156213396632</v>
      </c>
      <c r="M3751">
        <f t="shared" si="233"/>
        <v>0.28682246085674912</v>
      </c>
      <c r="N3751">
        <f t="shared" si="234"/>
        <v>8.2267124051921381E-2</v>
      </c>
      <c r="O3751">
        <f t="shared" si="235"/>
        <v>0.12322198902210625</v>
      </c>
      <c r="P3751" t="str" cm="1">
        <f t="array" ref="P3751">IF(AND(O3751&gt;$Q$2,M3751&gt;0,M3752&lt;0,53.93&gt;A3751&gt;16.07),Peak,"")</f>
        <v/>
      </c>
    </row>
    <row r="3752" spans="1:16" x14ac:dyDescent="0.3">
      <c r="A3752">
        <v>37.4803771969991</v>
      </c>
      <c r="B3752">
        <v>-8.2328794524073601E-3</v>
      </c>
      <c r="C3752">
        <v>2.1380040645599299</v>
      </c>
      <c r="D3752">
        <v>10.138566970825099</v>
      </c>
      <c r="E3752">
        <v>0.49988305568695002</v>
      </c>
      <c r="F3752">
        <v>-0.42314273118972701</v>
      </c>
      <c r="G3752">
        <v>-0.29630675911903298</v>
      </c>
      <c r="H3752">
        <v>11.1999969482421</v>
      </c>
      <c r="I3752">
        <v>-26.942672729492099</v>
      </c>
      <c r="J3752">
        <v>-31.3396606445312</v>
      </c>
      <c r="L3752">
        <f t="shared" si="232"/>
        <v>10.361547634513123</v>
      </c>
      <c r="M3752">
        <f t="shared" si="233"/>
        <v>0.16539142111649063</v>
      </c>
      <c r="N3752">
        <f t="shared" si="234"/>
        <v>2.7354322178932345E-2</v>
      </c>
      <c r="O3752">
        <f t="shared" si="235"/>
        <v>0.12224030523310038</v>
      </c>
      <c r="P3752" t="str" cm="1">
        <f t="array" ref="P3752">IF(AND(O3752&gt;$Q$2,M3752&gt;0,M3753&lt;0,53.93&gt;A3752&gt;16.07),Peak,"")</f>
        <v/>
      </c>
    </row>
    <row r="3753" spans="1:16" x14ac:dyDescent="0.3">
      <c r="A3753">
        <v>37.4903869629997</v>
      </c>
      <c r="B3753">
        <v>0.15926879644393899</v>
      </c>
      <c r="C3753">
        <v>1.9396663904189999</v>
      </c>
      <c r="D3753">
        <v>10.3232822418212</v>
      </c>
      <c r="E3753">
        <v>0.36132279038429199</v>
      </c>
      <c r="F3753">
        <v>-0.30909687280654902</v>
      </c>
      <c r="G3753">
        <v>-0.449788987636566</v>
      </c>
      <c r="H3753">
        <v>11.1999969482421</v>
      </c>
      <c r="I3753">
        <v>-26.942672729492099</v>
      </c>
      <c r="J3753">
        <v>-31.3396606445312</v>
      </c>
      <c r="L3753">
        <f t="shared" si="232"/>
        <v>10.505133435608647</v>
      </c>
      <c r="M3753">
        <f t="shared" si="233"/>
        <v>0.14358580109552399</v>
      </c>
      <c r="N3753">
        <f t="shared" si="234"/>
        <v>2.0616882276243378E-2</v>
      </c>
      <c r="O3753">
        <f t="shared" si="235"/>
        <v>0.12349253722735216</v>
      </c>
      <c r="P3753" t="str" cm="1">
        <f t="array" ref="P3753">IF(AND(O3753&gt;$Q$2,M3753&gt;0,M3754&lt;0,53.93&gt;A3753&gt;16.07),Peak,"")</f>
        <v/>
      </c>
    </row>
    <row r="3754" spans="1:16" x14ac:dyDescent="0.3">
      <c r="A3754">
        <v>37.500366210999303</v>
      </c>
      <c r="B3754">
        <v>-0.424217820167541</v>
      </c>
      <c r="C3754">
        <v>1.9240988492965601</v>
      </c>
      <c r="D3754">
        <v>10.344838142395</v>
      </c>
      <c r="E3754">
        <v>0.209972143173217</v>
      </c>
      <c r="F3754">
        <v>-0.174799770116806</v>
      </c>
      <c r="G3754">
        <v>-0.59367877244949296</v>
      </c>
      <c r="H3754">
        <v>11.3999938964843</v>
      </c>
      <c r="I3754">
        <v>-27.0417175292968</v>
      </c>
      <c r="J3754">
        <v>-30.56103515625</v>
      </c>
      <c r="L3754">
        <f t="shared" si="232"/>
        <v>10.530802122021024</v>
      </c>
      <c r="M3754">
        <f t="shared" si="233"/>
        <v>2.5668686412377184E-2</v>
      </c>
      <c r="N3754">
        <f t="shared" si="234"/>
        <v>6.5888146213695712E-4</v>
      </c>
      <c r="O3754">
        <f t="shared" si="235"/>
        <v>0.12436982092968303</v>
      </c>
      <c r="P3754" t="str" cm="1">
        <f t="array" ref="P3754">IF(AND(O3754&gt;$Q$2,M3754&gt;0,M3755&lt;0,53.93&gt;A3754&gt;16.07),Peak,"")</f>
        <v/>
      </c>
    </row>
    <row r="3755" spans="1:16" x14ac:dyDescent="0.3">
      <c r="A3755">
        <v>37.510345458999801</v>
      </c>
      <c r="B3755">
        <v>-0.36524048447608898</v>
      </c>
      <c r="C3755">
        <v>1.65675473213195</v>
      </c>
      <c r="D3755">
        <v>10.8983869552612</v>
      </c>
      <c r="E3755">
        <v>7.5675055384635898E-2</v>
      </c>
      <c r="F3755">
        <v>-3.4107372164726202E-2</v>
      </c>
      <c r="G3755">
        <v>-0.68747347593307495</v>
      </c>
      <c r="H3755">
        <v>11.3999938964843</v>
      </c>
      <c r="I3755">
        <v>-27.0417175292968</v>
      </c>
      <c r="J3755">
        <v>-30.56103515625</v>
      </c>
      <c r="L3755">
        <f t="shared" si="232"/>
        <v>11.029645283532442</v>
      </c>
      <c r="M3755">
        <f t="shared" si="233"/>
        <v>0.49884316151141839</v>
      </c>
      <c r="N3755">
        <f t="shared" si="234"/>
        <v>0.24884449978670706</v>
      </c>
      <c r="O3755">
        <f t="shared" si="235"/>
        <v>0.13143620476329346</v>
      </c>
      <c r="P3755" t="str" cm="1">
        <f t="array" ref="P3755">IF(AND(O3755&gt;$Q$2,M3755&gt;0,M3756&lt;0,53.93&gt;A3755&gt;16.07),Peak,"")</f>
        <v/>
      </c>
    </row>
    <row r="3756" spans="1:16" x14ac:dyDescent="0.3">
      <c r="A3756">
        <v>37.520355223999999</v>
      </c>
      <c r="B3756">
        <v>-1.3946498632430999</v>
      </c>
      <c r="C3756">
        <v>1.6681311130523599</v>
      </c>
      <c r="D3756">
        <v>11.1625871658325</v>
      </c>
      <c r="E3756">
        <v>-1.70538183301687E-2</v>
      </c>
      <c r="F3756">
        <v>0.11511141061782799</v>
      </c>
      <c r="G3756">
        <v>-0.68960529565811102</v>
      </c>
      <c r="H3756">
        <v>11.3999938964843</v>
      </c>
      <c r="I3756">
        <v>-27.0417175292968</v>
      </c>
      <c r="J3756">
        <v>-30.56103515625</v>
      </c>
      <c r="L3756">
        <f t="shared" si="232"/>
        <v>11.372381539773706</v>
      </c>
      <c r="M3756">
        <f t="shared" si="233"/>
        <v>0.34273625624126325</v>
      </c>
      <c r="N3756">
        <f t="shared" si="234"/>
        <v>0.11746814134227686</v>
      </c>
      <c r="O3756">
        <f t="shared" si="235"/>
        <v>0.12908286670190763</v>
      </c>
      <c r="P3756" t="str" cm="1">
        <f t="array" ref="P3756">IF(AND(O3756&gt;$Q$2,M3756&gt;0,M3757&lt;0,53.93&gt;A3756&gt;16.07),Peak,"")</f>
        <v/>
      </c>
    </row>
    <row r="3757" spans="1:16" x14ac:dyDescent="0.3">
      <c r="A3757">
        <v>37.530334471999502</v>
      </c>
      <c r="B3757">
        <v>-1.5539186000823899</v>
      </c>
      <c r="C3757">
        <v>1.92873919010162</v>
      </c>
      <c r="D3757">
        <v>11.3425130844116</v>
      </c>
      <c r="E3757">
        <v>-7.0346333086490603E-2</v>
      </c>
      <c r="F3757">
        <v>0.25793513655662498</v>
      </c>
      <c r="G3757">
        <v>-0.58941507339477495</v>
      </c>
      <c r="H3757">
        <v>12.1999969482421</v>
      </c>
      <c r="I3757">
        <v>-26.6455078125</v>
      </c>
      <c r="J3757">
        <v>-31.534317016601499</v>
      </c>
      <c r="L3757">
        <f t="shared" si="232"/>
        <v>11.609793320691123</v>
      </c>
      <c r="M3757">
        <f t="shared" si="233"/>
        <v>0.23741178091741766</v>
      </c>
      <c r="N3757">
        <f t="shared" si="234"/>
        <v>5.6364353718379917E-2</v>
      </c>
      <c r="O3757">
        <f t="shared" si="235"/>
        <v>0.13060054755925279</v>
      </c>
      <c r="P3757" t="str" cm="1">
        <f t="array" ref="P3757">IF(AND(O3757&gt;$Q$2,M3757&gt;0,M3758&lt;0,53.93&gt;A3757&gt;16.07),Peak,"")</f>
        <v/>
      </c>
    </row>
    <row r="3758" spans="1:16" x14ac:dyDescent="0.3">
      <c r="A3758">
        <v>37.5403442379993</v>
      </c>
      <c r="B3758">
        <v>-1.3548326492309499</v>
      </c>
      <c r="C3758">
        <v>2.0869600772857599</v>
      </c>
      <c r="D3758">
        <v>11.518547058105399</v>
      </c>
      <c r="E3758">
        <v>-0.100190252065658</v>
      </c>
      <c r="F3758">
        <v>0.31762295961379999</v>
      </c>
      <c r="G3758">
        <v>-0.41887930035591098</v>
      </c>
      <c r="H3758">
        <v>12.1999969482421</v>
      </c>
      <c r="I3758">
        <v>-26.6455078125</v>
      </c>
      <c r="J3758">
        <v>-31.534317016601499</v>
      </c>
      <c r="L3758">
        <f t="shared" si="232"/>
        <v>11.784222511536147</v>
      </c>
      <c r="M3758">
        <f t="shared" si="233"/>
        <v>0.17442919084502329</v>
      </c>
      <c r="N3758">
        <f t="shared" si="234"/>
        <v>3.0425542618849555E-2</v>
      </c>
      <c r="O3758">
        <f t="shared" si="235"/>
        <v>0.13501542581301501</v>
      </c>
      <c r="P3758" t="str" cm="1">
        <f t="array" ref="P3758">IF(AND(O3758&gt;$Q$2,M3758&gt;0,M3759&lt;0,53.93&gt;A3758&gt;16.07),Peak,"")</f>
        <v/>
      </c>
    </row>
    <row r="3759" spans="1:16" x14ac:dyDescent="0.3">
      <c r="A3759">
        <v>37.550323485999797</v>
      </c>
      <c r="B3759">
        <v>-1.3457015752792301</v>
      </c>
      <c r="C3759">
        <v>2.43618392944335</v>
      </c>
      <c r="D3759">
        <v>11.5287256240844</v>
      </c>
      <c r="E3759">
        <v>-0.124704651534557</v>
      </c>
      <c r="F3759">
        <v>0.29524016380309998</v>
      </c>
      <c r="G3759">
        <v>-0.25900173187255798</v>
      </c>
      <c r="H3759">
        <v>12.1999969482421</v>
      </c>
      <c r="I3759">
        <v>-26.6455078125</v>
      </c>
      <c r="J3759">
        <v>-31.534317016601499</v>
      </c>
      <c r="L3759">
        <f t="shared" si="232"/>
        <v>11.859908068075708</v>
      </c>
      <c r="M3759">
        <f t="shared" si="233"/>
        <v>7.5685556539561105E-2</v>
      </c>
      <c r="N3759">
        <f t="shared" si="234"/>
        <v>5.7283034687031012E-3</v>
      </c>
      <c r="O3759">
        <f t="shared" si="235"/>
        <v>0.13762547484277254</v>
      </c>
      <c r="P3759" t="str" cm="1">
        <f t="array" ref="P3759">IF(AND(O3759&gt;$Q$2,M3759&gt;0,M3760&lt;0,53.93&gt;A3759&gt;16.07),Peak,"")</f>
        <v/>
      </c>
    </row>
    <row r="3760" spans="1:16" x14ac:dyDescent="0.3">
      <c r="A3760">
        <v>37.560302733999301</v>
      </c>
      <c r="B3760">
        <v>-1.00336349010467</v>
      </c>
      <c r="C3760">
        <v>2.6650578975677401</v>
      </c>
      <c r="D3760">
        <v>11.763587951660099</v>
      </c>
      <c r="E3760">
        <v>-0.177997171878814</v>
      </c>
      <c r="F3760">
        <v>0.23342101275920801</v>
      </c>
      <c r="G3760">
        <v>-0.16414126753807001</v>
      </c>
      <c r="H3760">
        <v>12.6999969482421</v>
      </c>
      <c r="I3760">
        <v>-26.6455078125</v>
      </c>
      <c r="J3760">
        <v>-30.7557067871093</v>
      </c>
      <c r="L3760">
        <f t="shared" si="232"/>
        <v>12.103357938485743</v>
      </c>
      <c r="M3760">
        <f t="shared" si="233"/>
        <v>0.24344987041003563</v>
      </c>
      <c r="N3760">
        <f t="shared" si="234"/>
        <v>5.9267839402663142E-2</v>
      </c>
      <c r="O3760">
        <f t="shared" si="235"/>
        <v>0.13847621567104937</v>
      </c>
      <c r="P3760" t="str" cm="1">
        <f t="array" ref="P3760">IF(AND(O3760&gt;$Q$2,M3760&gt;0,M3761&lt;0,53.93&gt;A3760&gt;16.07),Peak,"")</f>
        <v/>
      </c>
    </row>
    <row r="3761" spans="1:16" x14ac:dyDescent="0.3">
      <c r="A3761">
        <v>37.570281982999397</v>
      </c>
      <c r="B3761">
        <v>-0.50370252132415705</v>
      </c>
      <c r="C3761">
        <v>2.5854234695434499</v>
      </c>
      <c r="D3761">
        <v>11.587404251098601</v>
      </c>
      <c r="E3761">
        <v>-0.27605527639388999</v>
      </c>
      <c r="F3761">
        <v>0.126835972070693</v>
      </c>
      <c r="G3761">
        <v>-0.17266817390918701</v>
      </c>
      <c r="H3761">
        <v>12.6999969482421</v>
      </c>
      <c r="I3761">
        <v>-26.6455078125</v>
      </c>
      <c r="J3761">
        <v>-30.7557067871093</v>
      </c>
      <c r="L3761">
        <f t="shared" si="232"/>
        <v>11.88301594820239</v>
      </c>
      <c r="M3761">
        <f t="shared" si="233"/>
        <v>-0.22034199028335344</v>
      </c>
      <c r="N3761">
        <f t="shared" si="234"/>
        <v>4.8550592682029423E-2</v>
      </c>
      <c r="O3761">
        <f t="shared" si="235"/>
        <v>0.1390544101932065</v>
      </c>
      <c r="P3761" t="str" cm="1">
        <f t="array" ref="P3761">IF(AND(O3761&gt;$Q$2,M3761&gt;0,M3762&lt;0,53.93&gt;A3761&gt;16.07),Peak,"")</f>
        <v/>
      </c>
    </row>
    <row r="3762" spans="1:16" x14ac:dyDescent="0.3">
      <c r="A3762">
        <v>37.580291747999503</v>
      </c>
      <c r="B3762">
        <v>0.13202545046806299</v>
      </c>
      <c r="C3762">
        <v>2.0978875160217201</v>
      </c>
      <c r="D3762">
        <v>11.527528762817299</v>
      </c>
      <c r="E3762">
        <v>-0.44872319698333701</v>
      </c>
      <c r="F3762">
        <v>2.3448335006833E-2</v>
      </c>
      <c r="G3762">
        <v>-0.29737254977226202</v>
      </c>
      <c r="H3762">
        <v>12.6999969482421</v>
      </c>
      <c r="I3762">
        <v>-26.6455078125</v>
      </c>
      <c r="J3762">
        <v>-30.7557067871093</v>
      </c>
      <c r="L3762">
        <f t="shared" si="232"/>
        <v>11.717614182376513</v>
      </c>
      <c r="M3762">
        <f t="shared" si="233"/>
        <v>-0.16540176582587662</v>
      </c>
      <c r="N3762">
        <f t="shared" si="234"/>
        <v>2.7357744138318128E-2</v>
      </c>
      <c r="O3762">
        <f t="shared" si="235"/>
        <v>0.13845726664572175</v>
      </c>
      <c r="P3762" t="str" cm="1">
        <f t="array" ref="P3762">IF(AND(O3762&gt;$Q$2,M3762&gt;0,M3763&lt;0,53.93&gt;A3762&gt;16.07),Peak,"")</f>
        <v/>
      </c>
    </row>
    <row r="3763" spans="1:16" x14ac:dyDescent="0.3">
      <c r="A3763">
        <v>37.590270995999099</v>
      </c>
      <c r="B3763">
        <v>0.35700759291648798</v>
      </c>
      <c r="C3763">
        <v>1.73564076423645</v>
      </c>
      <c r="D3763">
        <v>11.6495246887207</v>
      </c>
      <c r="E3763">
        <v>-0.68534189462661699</v>
      </c>
      <c r="F3763">
        <v>-5.9687830507755203E-2</v>
      </c>
      <c r="G3763">
        <v>-0.49348908662795998</v>
      </c>
      <c r="H3763">
        <v>12.8999938964843</v>
      </c>
      <c r="I3763">
        <v>-25.7540283203125</v>
      </c>
      <c r="J3763">
        <v>-31.3396606445312</v>
      </c>
      <c r="L3763">
        <f t="shared" si="232"/>
        <v>11.783519370586719</v>
      </c>
      <c r="M3763">
        <f t="shared" si="233"/>
        <v>6.5905188210205523E-2</v>
      </c>
      <c r="N3763">
        <f t="shared" si="234"/>
        <v>4.343493833022613E-3</v>
      </c>
      <c r="O3763">
        <f t="shared" si="235"/>
        <v>0.1391469183349022</v>
      </c>
      <c r="P3763" t="str" cm="1">
        <f t="array" ref="P3763">IF(AND(O3763&gt;$Q$2,M3763&gt;0,M3764&lt;0,53.93&gt;A3763&gt;16.07),Peak,"")</f>
        <v/>
      </c>
    </row>
    <row r="3764" spans="1:16" x14ac:dyDescent="0.3">
      <c r="A3764">
        <v>37.600250243999596</v>
      </c>
      <c r="B3764">
        <v>-4.5355681329965501E-2</v>
      </c>
      <c r="C3764">
        <v>1.1148816347122099</v>
      </c>
      <c r="D3764">
        <v>12.2270240783691</v>
      </c>
      <c r="E3764">
        <v>-0.91556549072265603</v>
      </c>
      <c r="F3764">
        <v>-7.4609786272048895E-2</v>
      </c>
      <c r="G3764">
        <v>-0.66722226142883301</v>
      </c>
      <c r="H3764">
        <v>12.8999938964843</v>
      </c>
      <c r="I3764">
        <v>-25.7540283203125</v>
      </c>
      <c r="J3764">
        <v>-31.3396606445312</v>
      </c>
      <c r="L3764">
        <f t="shared" si="232"/>
        <v>12.27783107923648</v>
      </c>
      <c r="M3764">
        <f t="shared" si="233"/>
        <v>0.49431170864976082</v>
      </c>
      <c r="N3764">
        <f t="shared" si="234"/>
        <v>0.24434406530824601</v>
      </c>
      <c r="O3764">
        <f t="shared" si="235"/>
        <v>0.14083676869621306</v>
      </c>
      <c r="P3764" t="str" cm="1">
        <f t="array" ref="P3764">IF(AND(O3764&gt;$Q$2,M3764&gt;0,M3765&lt;0,53.93&gt;A3764&gt;16.07),Peak,"")</f>
        <v/>
      </c>
    </row>
    <row r="3765" spans="1:16" x14ac:dyDescent="0.3">
      <c r="A3765">
        <v>37.610260009999301</v>
      </c>
      <c r="B3765">
        <v>-0.317639470100402</v>
      </c>
      <c r="C3765">
        <v>0.821641385555267</v>
      </c>
      <c r="D3765">
        <v>12.7138118743896</v>
      </c>
      <c r="E3765">
        <v>-1.05732369422912</v>
      </c>
      <c r="F3765">
        <v>-4.6897735446691499E-2</v>
      </c>
      <c r="G3765">
        <v>-0.72158056497573797</v>
      </c>
      <c r="H3765">
        <v>12.8999938964843</v>
      </c>
      <c r="I3765">
        <v>-25.7540283203125</v>
      </c>
      <c r="J3765">
        <v>-31.3396606445312</v>
      </c>
      <c r="L3765">
        <f t="shared" si="232"/>
        <v>12.744292910035961</v>
      </c>
      <c r="M3765">
        <f t="shared" si="233"/>
        <v>0.46646183079948145</v>
      </c>
      <c r="N3765">
        <f t="shared" si="234"/>
        <v>0.21758663959280405</v>
      </c>
      <c r="O3765">
        <f t="shared" si="235"/>
        <v>0.14001392093941342</v>
      </c>
      <c r="P3765" t="str" cm="1">
        <f t="array" ref="P3765">IF(AND(O3765&gt;$Q$2,M3765&gt;0,M3766&lt;0,53.93&gt;A3765&gt;16.07),Peak,"")</f>
        <v/>
      </c>
    </row>
    <row r="3766" spans="1:16" x14ac:dyDescent="0.3">
      <c r="A3766">
        <v>37.6202697749995</v>
      </c>
      <c r="B3766">
        <v>-0.68063461780548096</v>
      </c>
      <c r="C3766">
        <v>0.69425630569457997</v>
      </c>
      <c r="D3766">
        <v>12.865296363830501</v>
      </c>
      <c r="E3766">
        <v>-1.06798195838928</v>
      </c>
      <c r="F3766">
        <v>1.49214249104261E-2</v>
      </c>
      <c r="G3766">
        <v>-0.65336662530899003</v>
      </c>
      <c r="H3766">
        <v>13.3999938964843</v>
      </c>
      <c r="I3766">
        <v>-24.1691589355468</v>
      </c>
      <c r="J3766">
        <v>-32.118301391601499</v>
      </c>
      <c r="L3766">
        <f t="shared" si="232"/>
        <v>12.901980694069502</v>
      </c>
      <c r="M3766">
        <f t="shared" si="233"/>
        <v>0.15768778403354133</v>
      </c>
      <c r="N3766">
        <f t="shared" si="234"/>
        <v>2.4865437233408772E-2</v>
      </c>
      <c r="O3766">
        <f t="shared" si="235"/>
        <v>0.13983067561028908</v>
      </c>
      <c r="P3766" t="str" cm="1">
        <f t="array" ref="P3766">IF(AND(O3766&gt;$Q$2,M3766&gt;0,M3767&lt;0,53.93&gt;A3766&gt;16.07),Peak,"")</f>
        <v/>
      </c>
    </row>
    <row r="3767" spans="1:16" x14ac:dyDescent="0.3">
      <c r="A3767">
        <v>37.630218505999402</v>
      </c>
      <c r="B3767">
        <v>-0.57705003023147505</v>
      </c>
      <c r="C3767">
        <v>0.56582337617874101</v>
      </c>
      <c r="D3767">
        <v>12.8938865661621</v>
      </c>
      <c r="E3767">
        <v>-0.96779221296310403</v>
      </c>
      <c r="F3767">
        <v>8.9531213045120198E-2</v>
      </c>
      <c r="G3767">
        <v>-0.483896374702453</v>
      </c>
      <c r="H3767">
        <v>13.3999938964843</v>
      </c>
      <c r="I3767">
        <v>-24.1691589355468</v>
      </c>
      <c r="J3767">
        <v>-32.118301391601499</v>
      </c>
      <c r="L3767">
        <f t="shared" si="232"/>
        <v>12.919189355817799</v>
      </c>
      <c r="M3767">
        <f t="shared" si="233"/>
        <v>1.720866174829716E-2</v>
      </c>
      <c r="N3767">
        <f t="shared" si="234"/>
        <v>2.9613803916730589E-4</v>
      </c>
      <c r="O3767">
        <f t="shared" si="235"/>
        <v>0.13944526291625242</v>
      </c>
      <c r="P3767" t="str" cm="1">
        <f t="array" ref="P3767">IF(AND(O3767&gt;$Q$2,M3767&gt;0,M3768&lt;0,53.93&gt;A3767&gt;16.07),Peak,"")</f>
        <v/>
      </c>
    </row>
    <row r="3768" spans="1:16" x14ac:dyDescent="0.3">
      <c r="A3768">
        <v>37.640228271999099</v>
      </c>
      <c r="B3768">
        <v>-0.80023592710494995</v>
      </c>
      <c r="C3768">
        <v>0.52540743350982599</v>
      </c>
      <c r="D3768">
        <v>12.9209804534912</v>
      </c>
      <c r="E3768">
        <v>-0.79405850172042802</v>
      </c>
      <c r="F3768">
        <v>0.15987701714038799</v>
      </c>
      <c r="G3768">
        <v>-0.26326519250869701</v>
      </c>
      <c r="H3768">
        <v>13.3999938964843</v>
      </c>
      <c r="I3768">
        <v>-24.1691589355468</v>
      </c>
      <c r="J3768">
        <v>-32.118301391601499</v>
      </c>
      <c r="L3768">
        <f t="shared" si="232"/>
        <v>12.95639480680172</v>
      </c>
      <c r="M3768">
        <f t="shared" si="233"/>
        <v>3.7205450983920585E-2</v>
      </c>
      <c r="N3768">
        <f t="shared" si="234"/>
        <v>1.3842455829169173E-3</v>
      </c>
      <c r="O3768">
        <f t="shared" si="235"/>
        <v>0.14110903376074527</v>
      </c>
      <c r="P3768" t="str" cm="1">
        <f t="array" ref="P3768">IF(AND(O3768&gt;$Q$2,M3768&gt;0,M3769&lt;0,53.93&gt;A3768&gt;16.07),Peak,"")</f>
        <v/>
      </c>
    </row>
    <row r="3769" spans="1:16" x14ac:dyDescent="0.3">
      <c r="A3769">
        <v>37.650207518999103</v>
      </c>
      <c r="B3769">
        <v>-0.62120819091796797</v>
      </c>
      <c r="C3769">
        <v>0.532143414020538</v>
      </c>
      <c r="D3769">
        <v>12.283606529235801</v>
      </c>
      <c r="E3769">
        <v>-0.58195447921752896</v>
      </c>
      <c r="F3769">
        <v>0.23768420517444599</v>
      </c>
      <c r="G3769">
        <v>-3.7305295467376702E-2</v>
      </c>
      <c r="H3769">
        <v>13.5999908447265</v>
      </c>
      <c r="I3769">
        <v>-23.5748291015625</v>
      </c>
      <c r="J3769">
        <v>-33.480880737304602</v>
      </c>
      <c r="L3769">
        <f t="shared" si="232"/>
        <v>12.310810923518945</v>
      </c>
      <c r="M3769">
        <f t="shared" si="233"/>
        <v>-0.64558388328277516</v>
      </c>
      <c r="N3769">
        <f t="shared" si="234"/>
        <v>0.41677855035446787</v>
      </c>
      <c r="O3769">
        <f t="shared" si="235"/>
        <v>0.14210928083313204</v>
      </c>
      <c r="P3769" t="str" cm="1">
        <f t="array" ref="P3769">IF(AND(O3769&gt;$Q$2,M3769&gt;0,M3770&lt;0,53.93&gt;A3769&gt;16.07),Peak,"")</f>
        <v/>
      </c>
    </row>
    <row r="3770" spans="1:16" x14ac:dyDescent="0.3">
      <c r="A3770">
        <v>37.660217284999803</v>
      </c>
      <c r="B3770">
        <v>-0.32706984877586298</v>
      </c>
      <c r="C3770">
        <v>0.61851382255554199</v>
      </c>
      <c r="D3770">
        <v>11.759696006774901</v>
      </c>
      <c r="E3770">
        <v>-0.39543068408965998</v>
      </c>
      <c r="F3770">
        <v>0.31122764945030201</v>
      </c>
      <c r="G3770">
        <v>0.15348222851753199</v>
      </c>
      <c r="H3770">
        <v>13.5999908447265</v>
      </c>
      <c r="I3770">
        <v>-23.5748291015625</v>
      </c>
      <c r="J3770">
        <v>-33.480880737304602</v>
      </c>
      <c r="L3770">
        <f t="shared" si="232"/>
        <v>11.780491679315769</v>
      </c>
      <c r="M3770">
        <f t="shared" si="233"/>
        <v>-0.53031924420317544</v>
      </c>
      <c r="N3770">
        <f t="shared" si="234"/>
        <v>0.28123850077222723</v>
      </c>
      <c r="O3770">
        <f t="shared" si="235"/>
        <v>0.13451280083903264</v>
      </c>
      <c r="P3770" t="str" cm="1">
        <f t="array" ref="P3770">IF(AND(O3770&gt;$Q$2,M3770&gt;0,M3771&lt;0,53.93&gt;A3770&gt;16.07),Peak,"")</f>
        <v/>
      </c>
    </row>
    <row r="3771" spans="1:16" x14ac:dyDescent="0.3">
      <c r="A3771">
        <v>37.670196532999398</v>
      </c>
      <c r="B3771">
        <v>-0.15432907640933899</v>
      </c>
      <c r="C3771">
        <v>0.98584991693496704</v>
      </c>
      <c r="D3771">
        <v>10.630443572998001</v>
      </c>
      <c r="E3771">
        <v>-0.27712163329124401</v>
      </c>
      <c r="F3771">
        <v>0.33361071348190302</v>
      </c>
      <c r="G3771">
        <v>0.27498894929885798</v>
      </c>
      <c r="H3771">
        <v>13.5999908447265</v>
      </c>
      <c r="I3771">
        <v>-23.5748291015625</v>
      </c>
      <c r="J3771">
        <v>-33.480880737304602</v>
      </c>
      <c r="L3771">
        <f t="shared" si="232"/>
        <v>10.677174161792086</v>
      </c>
      <c r="M3771">
        <f t="shared" si="233"/>
        <v>-1.1033175175236831</v>
      </c>
      <c r="N3771">
        <f t="shared" si="234"/>
        <v>1.2173095444746229</v>
      </c>
      <c r="O3771">
        <f t="shared" si="235"/>
        <v>0.12872799045569663</v>
      </c>
      <c r="P3771" t="str" cm="1">
        <f t="array" ref="P3771">IF(AND(O3771&gt;$Q$2,M3771&gt;0,M3772&lt;0,53.93&gt;A3771&gt;16.07),Peak,"")</f>
        <v/>
      </c>
    </row>
    <row r="3772" spans="1:16" x14ac:dyDescent="0.3">
      <c r="A3772">
        <v>37.680206298999998</v>
      </c>
      <c r="B3772">
        <v>5.3588561713695498E-2</v>
      </c>
      <c r="C3772">
        <v>1.38985979557037</v>
      </c>
      <c r="D3772">
        <v>10.105186462402299</v>
      </c>
      <c r="E3772">
        <v>-0.21636798977851801</v>
      </c>
      <c r="F3772">
        <v>0.302701026201248</v>
      </c>
      <c r="G3772">
        <v>0.32934728264808599</v>
      </c>
      <c r="H3772">
        <v>13.5999908447265</v>
      </c>
      <c r="I3772">
        <v>-23.376724243163999</v>
      </c>
      <c r="J3772">
        <v>-32.799591064453097</v>
      </c>
      <c r="L3772">
        <f t="shared" si="232"/>
        <v>10.200459569313931</v>
      </c>
      <c r="M3772">
        <f t="shared" si="233"/>
        <v>-0.47671459247815484</v>
      </c>
      <c r="N3772">
        <f t="shared" si="234"/>
        <v>0.22725680268161325</v>
      </c>
      <c r="O3772">
        <f t="shared" si="235"/>
        <v>0.10340159841040987</v>
      </c>
      <c r="P3772" t="str" cm="1">
        <f t="array" ref="P3772">IF(AND(O3772&gt;$Q$2,M3772&gt;0,M3773&lt;0,53.93&gt;A3772&gt;16.07),Peak,"")</f>
        <v/>
      </c>
    </row>
    <row r="3773" spans="1:16" x14ac:dyDescent="0.3">
      <c r="A3773">
        <v>37.690185546999601</v>
      </c>
      <c r="B3773">
        <v>0.15567627549171401</v>
      </c>
      <c r="C3773">
        <v>1.6040643453598</v>
      </c>
      <c r="D3773">
        <v>9.50044345855712</v>
      </c>
      <c r="E3773">
        <v>-0.20038023591041501</v>
      </c>
      <c r="F3773">
        <v>0.22489410638809201</v>
      </c>
      <c r="G3773">
        <v>0.340006053447723</v>
      </c>
      <c r="H3773">
        <v>13.5999908447265</v>
      </c>
      <c r="I3773">
        <v>-23.376724243163999</v>
      </c>
      <c r="J3773">
        <v>-32.799591064453097</v>
      </c>
      <c r="L3773">
        <f t="shared" si="232"/>
        <v>9.6361653906544333</v>
      </c>
      <c r="M3773">
        <f t="shared" si="233"/>
        <v>-0.56429417865949816</v>
      </c>
      <c r="N3773">
        <f t="shared" si="234"/>
        <v>0.31842792006899762</v>
      </c>
      <c r="O3773">
        <f t="shared" si="235"/>
        <v>9.9076527301491302E-2</v>
      </c>
      <c r="P3773" t="str" cm="1">
        <f t="array" ref="P3773">IF(AND(O3773&gt;$Q$2,M3773&gt;0,M3774&lt;0,53.93&gt;A3773&gt;16.07),Peak,"")</f>
        <v/>
      </c>
    </row>
    <row r="3774" spans="1:16" x14ac:dyDescent="0.3">
      <c r="A3774">
        <v>37.700164794999097</v>
      </c>
      <c r="B3774">
        <v>0.45280838012695301</v>
      </c>
      <c r="C3774">
        <v>1.81617319583892</v>
      </c>
      <c r="D3774">
        <v>9.0296726226806605</v>
      </c>
      <c r="E3774">
        <v>-0.20784108340740201</v>
      </c>
      <c r="F3774">
        <v>0.112979814410209</v>
      </c>
      <c r="G3774">
        <v>0.346400827169418</v>
      </c>
      <c r="H3774">
        <v>13.5999908447265</v>
      </c>
      <c r="I3774">
        <v>-23.376724243163999</v>
      </c>
      <c r="J3774">
        <v>-32.799591064453097</v>
      </c>
      <c r="L3774">
        <f t="shared" si="232"/>
        <v>9.2216326200508334</v>
      </c>
      <c r="M3774">
        <f t="shared" si="233"/>
        <v>-0.41453277060359994</v>
      </c>
      <c r="N3774">
        <f t="shared" si="234"/>
        <v>0.17183741790429682</v>
      </c>
      <c r="O3774">
        <f t="shared" si="235"/>
        <v>9.3724222768445095E-2</v>
      </c>
      <c r="P3774" t="str" cm="1">
        <f t="array" ref="P3774">IF(AND(O3774&gt;$Q$2,M3774&gt;0,M3775&lt;0,53.93&gt;A3774&gt;16.07),Peak,"")</f>
        <v/>
      </c>
    </row>
    <row r="3775" spans="1:16" x14ac:dyDescent="0.3">
      <c r="A3775">
        <v>37.710144042999602</v>
      </c>
      <c r="B3775">
        <v>0.19983443617820701</v>
      </c>
      <c r="C3775">
        <v>1.9657123088836601</v>
      </c>
      <c r="D3775">
        <v>8.7585868835449201</v>
      </c>
      <c r="E3775">
        <v>-0.21103847026824901</v>
      </c>
      <c r="F3775">
        <v>3.1973912846297E-3</v>
      </c>
      <c r="G3775">
        <v>0.35386192798614502</v>
      </c>
      <c r="H3775">
        <v>13.5</v>
      </c>
      <c r="I3775">
        <v>-23.376724243163999</v>
      </c>
      <c r="J3775">
        <v>-33.480880737304602</v>
      </c>
      <c r="L3775">
        <f t="shared" si="232"/>
        <v>8.9786860330331475</v>
      </c>
      <c r="M3775">
        <f t="shared" si="233"/>
        <v>-0.2429465870176859</v>
      </c>
      <c r="N3775">
        <f t="shared" si="234"/>
        <v>5.9023044143542029E-2</v>
      </c>
      <c r="O3775">
        <f t="shared" si="235"/>
        <v>9.5658838954187211E-2</v>
      </c>
      <c r="P3775" t="str" cm="1">
        <f t="array" ref="P3775">IF(AND(O3775&gt;$Q$2,M3775&gt;0,M3776&lt;0,53.93&gt;A3775&gt;16.07),Peak,"")</f>
        <v/>
      </c>
    </row>
    <row r="3776" spans="1:16" x14ac:dyDescent="0.3">
      <c r="A3776">
        <v>37.720153808999299</v>
      </c>
      <c r="B3776">
        <v>0.35371443629264798</v>
      </c>
      <c r="C3776">
        <v>2.26074886322021</v>
      </c>
      <c r="D3776">
        <v>8.4063692092895508</v>
      </c>
      <c r="E3776">
        <v>-0.19718284904956801</v>
      </c>
      <c r="F3776">
        <v>-8.8465683162212302E-2</v>
      </c>
      <c r="G3776">
        <v>0.34746661782264698</v>
      </c>
      <c r="H3776">
        <v>13.5</v>
      </c>
      <c r="I3776">
        <v>-23.376724243163999</v>
      </c>
      <c r="J3776">
        <v>-33.480880737304602</v>
      </c>
      <c r="L3776">
        <f t="shared" si="232"/>
        <v>8.7122409636031488</v>
      </c>
      <c r="M3776">
        <f t="shared" si="233"/>
        <v>-0.26644506942999868</v>
      </c>
      <c r="N3776">
        <f t="shared" si="234"/>
        <v>7.0992975023556823E-2</v>
      </c>
      <c r="O3776">
        <f t="shared" si="235"/>
        <v>0.10724938698445215</v>
      </c>
      <c r="P3776" t="str" cm="1">
        <f t="array" ref="P3776">IF(AND(O3776&gt;$Q$2,M3776&gt;0,M3777&lt;0,53.93&gt;A3776&gt;16.07),Peak,"")</f>
        <v/>
      </c>
    </row>
    <row r="3777" spans="1:16" x14ac:dyDescent="0.3">
      <c r="A3777">
        <v>37.730133055999403</v>
      </c>
      <c r="B3777">
        <v>0.52435958385467496</v>
      </c>
      <c r="C3777">
        <v>1.9969972372055</v>
      </c>
      <c r="D3777">
        <v>7.99652099609375</v>
      </c>
      <c r="E3777">
        <v>-0.179063230752944</v>
      </c>
      <c r="F3777">
        <v>-0.16520707309245999</v>
      </c>
      <c r="G3777">
        <v>0.30909606814384399</v>
      </c>
      <c r="H3777">
        <v>13.5</v>
      </c>
      <c r="I3777">
        <v>-23.376724243163999</v>
      </c>
      <c r="J3777">
        <v>-33.480880737304602</v>
      </c>
      <c r="L3777">
        <f t="shared" si="232"/>
        <v>8.2587710332442814</v>
      </c>
      <c r="M3777">
        <f t="shared" si="233"/>
        <v>-0.4534699303588674</v>
      </c>
      <c r="N3777">
        <f t="shared" si="234"/>
        <v>0.20563497773967604</v>
      </c>
      <c r="O3777">
        <f t="shared" si="235"/>
        <v>0.1179119190603396</v>
      </c>
      <c r="P3777" t="str" cm="1">
        <f t="array" ref="P3777">IF(AND(O3777&gt;$Q$2,M3777&gt;0,M3778&lt;0,53.93&gt;A3777&gt;16.07),Peak,"")</f>
        <v/>
      </c>
    </row>
    <row r="3778" spans="1:16" x14ac:dyDescent="0.3">
      <c r="A3778">
        <v>37.740112303999901</v>
      </c>
      <c r="B3778">
        <v>0.35371443629264798</v>
      </c>
      <c r="C3778">
        <v>2.2363495826721098</v>
      </c>
      <c r="D3778">
        <v>7.6916050910949698</v>
      </c>
      <c r="E3778">
        <v>-0.17266817390918701</v>
      </c>
      <c r="F3778">
        <v>-0.22063118219375599</v>
      </c>
      <c r="G3778">
        <v>0.23661839962005601</v>
      </c>
      <c r="H3778">
        <v>12.6999969482421</v>
      </c>
      <c r="I3778">
        <v>-23.475784301757798</v>
      </c>
      <c r="J3778">
        <v>-32.799591064453097</v>
      </c>
      <c r="L3778">
        <f t="shared" si="232"/>
        <v>8.0179275524113844</v>
      </c>
      <c r="M3778">
        <f t="shared" si="233"/>
        <v>-0.24084348083289697</v>
      </c>
      <c r="N3778">
        <f t="shared" si="234"/>
        <v>5.8005582259706014E-2</v>
      </c>
      <c r="O3778">
        <f t="shared" si="235"/>
        <v>0.1171189809275346</v>
      </c>
      <c r="P3778" t="str" cm="1">
        <f t="array" ref="P3778">IF(AND(O3778&gt;$Q$2,M3778&gt;0,M3779&lt;0,53.93&gt;A3778&gt;16.07),Peak,"")</f>
        <v/>
      </c>
    </row>
    <row r="3779" spans="1:16" x14ac:dyDescent="0.3">
      <c r="A3779">
        <v>37.750091552999898</v>
      </c>
      <c r="B3779">
        <v>0.25327330827713002</v>
      </c>
      <c r="C3779">
        <v>2.2968237400054901</v>
      </c>
      <c r="D3779">
        <v>7.43039846420288</v>
      </c>
      <c r="E3779">
        <v>-0.18012902140617301</v>
      </c>
      <c r="F3779">
        <v>-0.26752838492393399</v>
      </c>
      <c r="G3779">
        <v>0.15561382472515101</v>
      </c>
      <c r="H3779">
        <v>12.6999969482421</v>
      </c>
      <c r="I3779">
        <v>-23.475784301757798</v>
      </c>
      <c r="J3779">
        <v>-32.799591064453097</v>
      </c>
      <c r="L3779">
        <f t="shared" ref="L3779:L3842" si="236">SQRT(B3779^2+C3779^2+D3779^2)</f>
        <v>7.7814116969973357</v>
      </c>
      <c r="M3779">
        <f t="shared" si="233"/>
        <v>-0.23651585541404874</v>
      </c>
      <c r="N3779">
        <f t="shared" si="234"/>
        <v>5.5939749862239208E-2</v>
      </c>
      <c r="O3779">
        <f t="shared" si="235"/>
        <v>0.12413617392774323</v>
      </c>
      <c r="P3779" t="str" cm="1">
        <f t="array" ref="P3779">IF(AND(O3779&gt;$Q$2,M3779&gt;0,M3780&lt;0,53.93&gt;A3779&gt;16.07),Peak,"")</f>
        <v/>
      </c>
    </row>
    <row r="3780" spans="1:16" x14ac:dyDescent="0.3">
      <c r="A3780">
        <v>37.760101317999201</v>
      </c>
      <c r="B3780">
        <v>1.8561400473117801E-2</v>
      </c>
      <c r="C3780">
        <v>2.0395088195800701</v>
      </c>
      <c r="D3780">
        <v>7.1732330322265598</v>
      </c>
      <c r="E3780">
        <v>-0.18972173333167999</v>
      </c>
      <c r="F3780">
        <v>-0.29737254977226202</v>
      </c>
      <c r="G3780">
        <v>8.4201961755752494E-2</v>
      </c>
      <c r="H3780">
        <v>12.6999969482421</v>
      </c>
      <c r="I3780">
        <v>-23.475784301757798</v>
      </c>
      <c r="J3780">
        <v>-32.799591064453097</v>
      </c>
      <c r="L3780">
        <f t="shared" si="236"/>
        <v>7.4575607865681297</v>
      </c>
      <c r="M3780">
        <f t="shared" ref="M3780:M3843" si="237">L3780-L3779</f>
        <v>-0.323850910429206</v>
      </c>
      <c r="N3780">
        <f t="shared" ref="N3780:N3843" si="238">M3780^2</f>
        <v>0.10487941218582561</v>
      </c>
      <c r="O3780">
        <f t="shared" ref="O3780:O3843" si="239">AVERAGE(N3780:N3827)</f>
        <v>0.12488428041402522</v>
      </c>
      <c r="P3780" t="str" cm="1">
        <f t="array" ref="P3780">IF(AND(O3780&gt;$Q$2,M3780&gt;0,M3781&lt;0,53.93&gt;A3780&gt;16.07),Peak,"")</f>
        <v/>
      </c>
    </row>
    <row r="3781" spans="1:16" x14ac:dyDescent="0.3">
      <c r="A3781">
        <v>37.770080565999699</v>
      </c>
      <c r="B3781">
        <v>-0.13621672987937899</v>
      </c>
      <c r="C3781">
        <v>2.1049227714538499</v>
      </c>
      <c r="D3781">
        <v>7.0666546821594203</v>
      </c>
      <c r="E3781">
        <v>-0.18439221382141099</v>
      </c>
      <c r="F3781">
        <v>-0.31549191474914501</v>
      </c>
      <c r="G3781">
        <v>3.7304494529962498E-2</v>
      </c>
      <c r="H3781">
        <v>12.1999969482421</v>
      </c>
      <c r="I3781">
        <v>-23.475784301757798</v>
      </c>
      <c r="J3781">
        <v>-33.383560180663999</v>
      </c>
      <c r="L3781">
        <f t="shared" si="236"/>
        <v>7.3747449629237787</v>
      </c>
      <c r="M3781">
        <f t="shared" si="237"/>
        <v>-8.2815823644351028E-2</v>
      </c>
      <c r="N3781">
        <f t="shared" si="238"/>
        <v>6.8584606458922505E-3</v>
      </c>
      <c r="O3781">
        <f t="shared" si="239"/>
        <v>0.12270304518046195</v>
      </c>
      <c r="P3781" t="str" cm="1">
        <f t="array" ref="P3781">IF(AND(O3781&gt;$Q$2,M3781&gt;0,M3782&lt;0,53.93&gt;A3781&gt;16.07),Peak,"")</f>
        <v/>
      </c>
    </row>
    <row r="3782" spans="1:16" x14ac:dyDescent="0.3">
      <c r="A3782">
        <v>37.780090331999403</v>
      </c>
      <c r="B3782">
        <v>-0.15193405747413599</v>
      </c>
      <c r="C3782">
        <v>2.1251306533813401</v>
      </c>
      <c r="D3782">
        <v>7.0940480232238698</v>
      </c>
      <c r="E3782">
        <v>-0.154548570513725</v>
      </c>
      <c r="F3782">
        <v>-0.31549191474914501</v>
      </c>
      <c r="G3782">
        <v>-1.06632965616881E-3</v>
      </c>
      <c r="H3782">
        <v>12.1999969482421</v>
      </c>
      <c r="I3782">
        <v>-23.475784301757798</v>
      </c>
      <c r="J3782">
        <v>-33.383560180663999</v>
      </c>
      <c r="L3782">
        <f t="shared" si="236"/>
        <v>7.4070764548212988</v>
      </c>
      <c r="M3782">
        <f t="shared" si="237"/>
        <v>3.2331491897520159E-2</v>
      </c>
      <c r="N3782">
        <f t="shared" si="238"/>
        <v>1.0453253683194118E-3</v>
      </c>
      <c r="O3782">
        <f t="shared" si="239"/>
        <v>0.12333802245361188</v>
      </c>
      <c r="P3782" t="str" cm="1">
        <f t="array" ref="P3782">IF(AND(O3782&gt;$Q$2,M3782&gt;0,M3783&lt;0,53.93&gt;A3782&gt;16.07),Peak,"")</f>
        <v/>
      </c>
    </row>
    <row r="3783" spans="1:16" x14ac:dyDescent="0.3">
      <c r="A3783">
        <v>37.790039062999298</v>
      </c>
      <c r="B3783">
        <v>-0.135617986321449</v>
      </c>
      <c r="C3783">
        <v>1.9799326658248899</v>
      </c>
      <c r="D3783">
        <v>6.5319666862487704</v>
      </c>
      <c r="E3783">
        <v>-0.11937566101551</v>
      </c>
      <c r="F3783">
        <v>-0.30270153284072798</v>
      </c>
      <c r="G3783">
        <v>-3.3041574060916901E-2</v>
      </c>
      <c r="H3783">
        <v>12.1999969482421</v>
      </c>
      <c r="I3783">
        <v>-23.475784301757798</v>
      </c>
      <c r="J3783">
        <v>-33.383560180663999</v>
      </c>
      <c r="L3783">
        <f t="shared" si="236"/>
        <v>6.8267938587361847</v>
      </c>
      <c r="M3783">
        <f t="shared" si="237"/>
        <v>-0.58028259608511412</v>
      </c>
      <c r="N3783">
        <f t="shared" si="238"/>
        <v>0.33672789131927972</v>
      </c>
      <c r="O3783">
        <f t="shared" si="239"/>
        <v>0.12340273834650328</v>
      </c>
      <c r="P3783" t="str" cm="1">
        <f t="array" ref="P3783">IF(AND(O3783&gt;$Q$2,M3783&gt;0,M3784&lt;0,53.93&gt;A3783&gt;16.07),Peak,"")</f>
        <v/>
      </c>
    </row>
    <row r="3784" spans="1:16" x14ac:dyDescent="0.3">
      <c r="A3784">
        <v>37.800048827999397</v>
      </c>
      <c r="B3784">
        <v>-0.49591872096061701</v>
      </c>
      <c r="C3784">
        <v>2.0462448596954301</v>
      </c>
      <c r="D3784">
        <v>6.4502367973327601</v>
      </c>
      <c r="E3784">
        <v>-8.42024981975555E-2</v>
      </c>
      <c r="F3784">
        <v>-0.26752838492393399</v>
      </c>
      <c r="G3784">
        <v>-6.0753628611564602E-2</v>
      </c>
      <c r="H3784">
        <v>11.8999938964843</v>
      </c>
      <c r="I3784">
        <v>-23.376724243163999</v>
      </c>
      <c r="J3784">
        <v>-34.162185668945298</v>
      </c>
      <c r="L3784">
        <f t="shared" si="236"/>
        <v>6.7851756163930474</v>
      </c>
      <c r="M3784">
        <f t="shared" si="237"/>
        <v>-4.1618242343137268E-2</v>
      </c>
      <c r="N3784">
        <f t="shared" si="238"/>
        <v>1.7320780957321038E-3</v>
      </c>
      <c r="O3784">
        <f t="shared" si="239"/>
        <v>0.11716379051363891</v>
      </c>
      <c r="P3784" t="str" cm="1">
        <f t="array" ref="P3784">IF(AND(O3784&gt;$Q$2,M3784&gt;0,M3785&lt;0,53.93&gt;A3784&gt;16.07),Peak,"")</f>
        <v/>
      </c>
    </row>
    <row r="3785" spans="1:16" x14ac:dyDescent="0.3">
      <c r="A3785">
        <v>37.810028075999902</v>
      </c>
      <c r="B3785">
        <v>-0.467477887868881</v>
      </c>
      <c r="C3785">
        <v>2.2558090686797998</v>
      </c>
      <c r="D3785">
        <v>6.2313919067382804</v>
      </c>
      <c r="E3785">
        <v>-4.5831937342882101E-2</v>
      </c>
      <c r="F3785">
        <v>-0.218499585986137</v>
      </c>
      <c r="G3785">
        <v>-7.7807180583477006E-2</v>
      </c>
      <c r="H3785">
        <v>11.8999938964843</v>
      </c>
      <c r="I3785">
        <v>-23.376724243163999</v>
      </c>
      <c r="J3785">
        <v>-34.162185668945298</v>
      </c>
      <c r="L3785">
        <f t="shared" si="236"/>
        <v>6.6436025788233088</v>
      </c>
      <c r="M3785">
        <f t="shared" si="237"/>
        <v>-0.1415730375697386</v>
      </c>
      <c r="N3785">
        <f t="shared" si="238"/>
        <v>2.0042924966722619E-2</v>
      </c>
      <c r="O3785">
        <f t="shared" si="239"/>
        <v>0.11750924328975659</v>
      </c>
      <c r="P3785" t="str" cm="1">
        <f t="array" ref="P3785">IF(AND(O3785&gt;$Q$2,M3785&gt;0,M3786&lt;0,53.93&gt;A3785&gt;16.07),Peak,"")</f>
        <v/>
      </c>
    </row>
    <row r="3786" spans="1:16" x14ac:dyDescent="0.3">
      <c r="A3786">
        <v>37.820007323999498</v>
      </c>
      <c r="B3786">
        <v>-0.522114276885986</v>
      </c>
      <c r="C3786">
        <v>1.9450552463531401</v>
      </c>
      <c r="D3786">
        <v>6.0212287902831996</v>
      </c>
      <c r="E3786">
        <v>-1.8119880929589199E-2</v>
      </c>
      <c r="F3786">
        <v>-0.17373397946357699</v>
      </c>
      <c r="G3786">
        <v>-9.4861000776290894E-2</v>
      </c>
      <c r="H3786">
        <v>11.8999938964843</v>
      </c>
      <c r="I3786">
        <v>-23.376724243163999</v>
      </c>
      <c r="J3786">
        <v>-34.162185668945298</v>
      </c>
      <c r="L3786">
        <f t="shared" si="236"/>
        <v>6.3490975244068615</v>
      </c>
      <c r="M3786">
        <f t="shared" si="237"/>
        <v>-0.29450505441644736</v>
      </c>
      <c r="N3786">
        <f t="shared" si="238"/>
        <v>8.6733227076834618E-2</v>
      </c>
      <c r="O3786">
        <f t="shared" si="239"/>
        <v>0.12469164459781423</v>
      </c>
      <c r="P3786" t="str" cm="1">
        <f t="array" ref="P3786">IF(AND(O3786&gt;$Q$2,M3786&gt;0,M3787&lt;0,53.93&gt;A3786&gt;16.07),Peak,"")</f>
        <v/>
      </c>
    </row>
    <row r="3787" spans="1:16" x14ac:dyDescent="0.3">
      <c r="A3787">
        <v>37.8299865719991</v>
      </c>
      <c r="B3787">
        <v>-0.92657315731048495</v>
      </c>
      <c r="C3787">
        <v>2.1543200016021702</v>
      </c>
      <c r="D3787">
        <v>5.9857525825500399</v>
      </c>
      <c r="E3787">
        <v>-8.5269091650843603E-3</v>
      </c>
      <c r="F3787">
        <v>-0.140692397952079</v>
      </c>
      <c r="G3787">
        <v>-0.100190252065658</v>
      </c>
      <c r="H3787">
        <v>11.8000030517578</v>
      </c>
      <c r="I3787">
        <v>-23.6738891601562</v>
      </c>
      <c r="J3787">
        <v>-33.967529296875</v>
      </c>
      <c r="L3787">
        <f t="shared" si="236"/>
        <v>6.4287531034140644</v>
      </c>
      <c r="M3787">
        <f t="shared" si="237"/>
        <v>7.9655579007202881E-2</v>
      </c>
      <c r="N3787">
        <f t="shared" si="238"/>
        <v>6.3450112669727401E-3</v>
      </c>
      <c r="O3787">
        <f t="shared" si="239"/>
        <v>0.12818595987283146</v>
      </c>
      <c r="P3787" t="str" cm="1">
        <f t="array" ref="P3787">IF(AND(O3787&gt;$Q$2,M3787&gt;0,M3788&lt;0,53.93&gt;A3787&gt;16.07),Peak,"")</f>
        <v/>
      </c>
    </row>
    <row r="3788" spans="1:16" x14ac:dyDescent="0.3">
      <c r="A3788">
        <v>37.8399963379997</v>
      </c>
      <c r="B3788">
        <v>-0.51088762283325195</v>
      </c>
      <c r="C3788">
        <v>2.05432796478271</v>
      </c>
      <c r="D3788">
        <v>5.8100180625915501</v>
      </c>
      <c r="E3788">
        <v>-1.17248333990573E-2</v>
      </c>
      <c r="F3788">
        <v>-0.14602191746234799</v>
      </c>
      <c r="G3788">
        <v>-0.104453437030315</v>
      </c>
      <c r="H3788">
        <v>11.8000030517578</v>
      </c>
      <c r="I3788">
        <v>-23.6738891601562</v>
      </c>
      <c r="J3788">
        <v>-33.967529296875</v>
      </c>
      <c r="L3788">
        <f t="shared" si="236"/>
        <v>6.1836542139492687</v>
      </c>
      <c r="M3788">
        <f t="shared" si="237"/>
        <v>-0.24509888946479563</v>
      </c>
      <c r="N3788">
        <f t="shared" si="238"/>
        <v>6.0073465616876105E-2</v>
      </c>
      <c r="O3788">
        <f t="shared" si="239"/>
        <v>0.13222640601634758</v>
      </c>
      <c r="P3788" t="str" cm="1">
        <f t="array" ref="P3788">IF(AND(O3788&gt;$Q$2,M3788&gt;0,M3789&lt;0,53.93&gt;A3788&gt;16.07),Peak,"")</f>
        <v/>
      </c>
    </row>
    <row r="3789" spans="1:16" x14ac:dyDescent="0.3">
      <c r="A3789">
        <v>37.849975585999303</v>
      </c>
      <c r="B3789">
        <v>-0.794996798038482</v>
      </c>
      <c r="C3789">
        <v>2.0390596389770499</v>
      </c>
      <c r="D3789">
        <v>5.84055471420288</v>
      </c>
      <c r="E3789">
        <v>-7.46111199259758E-3</v>
      </c>
      <c r="F3789">
        <v>-0.17266817390918701</v>
      </c>
      <c r="G3789">
        <v>-0.110848754644393</v>
      </c>
      <c r="H3789">
        <v>11.8000030517578</v>
      </c>
      <c r="I3789">
        <v>-23.6738891601562</v>
      </c>
      <c r="J3789">
        <v>-33.967529296875</v>
      </c>
      <c r="L3789">
        <f t="shared" si="236"/>
        <v>6.2371358402550561</v>
      </c>
      <c r="M3789">
        <f t="shared" si="237"/>
        <v>5.3481626305787344E-2</v>
      </c>
      <c r="N3789">
        <f t="shared" si="238"/>
        <v>2.8602843523118848E-3</v>
      </c>
      <c r="O3789">
        <f t="shared" si="239"/>
        <v>0.13285652969633277</v>
      </c>
      <c r="P3789" t="str" cm="1">
        <f t="array" ref="P3789">IF(AND(O3789&gt;$Q$2,M3789&gt;0,M3790&lt;0,53.93&gt;A3789&gt;16.07),Peak,"")</f>
        <v/>
      </c>
    </row>
    <row r="3790" spans="1:16" x14ac:dyDescent="0.3">
      <c r="A3790">
        <v>37.859985351999903</v>
      </c>
      <c r="B3790">
        <v>-1.01219511032104</v>
      </c>
      <c r="C3790">
        <v>2.07483530044555</v>
      </c>
      <c r="D3790">
        <v>6.1366386413574201</v>
      </c>
      <c r="E3790">
        <v>7.4605792760848999E-3</v>
      </c>
      <c r="F3790">
        <v>-0.22596070170402499</v>
      </c>
      <c r="G3790">
        <v>-0.12577071785926799</v>
      </c>
      <c r="H3790">
        <v>11.6999969482421</v>
      </c>
      <c r="I3790">
        <v>-23.6738891601562</v>
      </c>
      <c r="J3790">
        <v>-33.286224365234297</v>
      </c>
      <c r="L3790">
        <f t="shared" si="236"/>
        <v>6.5565093060205326</v>
      </c>
      <c r="M3790">
        <f t="shared" si="237"/>
        <v>0.31937346576547654</v>
      </c>
      <c r="N3790">
        <f t="shared" si="238"/>
        <v>0.10199941063505201</v>
      </c>
      <c r="O3790">
        <f t="shared" si="239"/>
        <v>0.13446688155305295</v>
      </c>
      <c r="P3790" t="str" cm="1">
        <f t="array" ref="P3790">IF(AND(O3790&gt;$Q$2,M3790&gt;0,M3791&lt;0,53.93&gt;A3790&gt;16.07),Peak,"")</f>
        <v/>
      </c>
    </row>
    <row r="3791" spans="1:16" x14ac:dyDescent="0.3">
      <c r="A3791">
        <v>37.869964598999999</v>
      </c>
      <c r="B3791">
        <v>-0.88046908378600997</v>
      </c>
      <c r="C3791">
        <v>2.22916436195373</v>
      </c>
      <c r="D3791">
        <v>6.4942450523376403</v>
      </c>
      <c r="E3791">
        <v>2.02509425580501E-2</v>
      </c>
      <c r="F3791">
        <v>-0.29950416088104198</v>
      </c>
      <c r="G3791">
        <v>-0.150285109877586</v>
      </c>
      <c r="H3791">
        <v>11.6999969482421</v>
      </c>
      <c r="I3791">
        <v>-23.6738891601562</v>
      </c>
      <c r="J3791">
        <v>-33.286224365234297</v>
      </c>
      <c r="L3791">
        <f t="shared" si="236"/>
        <v>6.9223997544146121</v>
      </c>
      <c r="M3791">
        <f t="shared" si="237"/>
        <v>0.36589044839407947</v>
      </c>
      <c r="N3791">
        <f t="shared" si="238"/>
        <v>0.13387582022602054</v>
      </c>
      <c r="O3791">
        <f t="shared" si="239"/>
        <v>0.13237703312092491</v>
      </c>
      <c r="P3791" t="str" cm="1">
        <f t="array" ref="P3791">IF(AND(O3791&gt;$Q$2,M3791&gt;0,M3792&lt;0,53.93&gt;A3791&gt;16.07),Peak,"")</f>
        <v/>
      </c>
    </row>
    <row r="3792" spans="1:16" x14ac:dyDescent="0.3">
      <c r="A3792">
        <v>37.879974364999697</v>
      </c>
      <c r="B3792">
        <v>-0.74754548072814897</v>
      </c>
      <c r="C3792">
        <v>2.1395008563995299</v>
      </c>
      <c r="D3792">
        <v>6.7063541412353498</v>
      </c>
      <c r="E3792">
        <v>4.2633481323718997E-2</v>
      </c>
      <c r="F3792">
        <v>-0.359191983938217</v>
      </c>
      <c r="G3792">
        <v>-0.17373397946357699</v>
      </c>
      <c r="H3792">
        <v>11.6999969482421</v>
      </c>
      <c r="I3792">
        <v>-23.6738891601562</v>
      </c>
      <c r="J3792">
        <v>-33.286224365234297</v>
      </c>
      <c r="L3792">
        <f t="shared" si="236"/>
        <v>7.078945827448881</v>
      </c>
      <c r="M3792">
        <f t="shared" si="237"/>
        <v>0.15654607303426893</v>
      </c>
      <c r="N3792">
        <f t="shared" si="238"/>
        <v>2.4506672982450663E-2</v>
      </c>
      <c r="O3792">
        <f t="shared" si="239"/>
        <v>0.1296954294439551</v>
      </c>
      <c r="P3792" t="str" cm="1">
        <f t="array" ref="P3792">IF(AND(O3792&gt;$Q$2,M3792&gt;0,M3793&lt;0,53.93&gt;A3792&gt;16.07),Peak,"")</f>
        <v/>
      </c>
    </row>
    <row r="3793" spans="1:16" x14ac:dyDescent="0.3">
      <c r="A3793">
        <v>37.8899536129993</v>
      </c>
      <c r="B3793">
        <v>-0.88121747970580999</v>
      </c>
      <c r="C3793">
        <v>1.97634017467498</v>
      </c>
      <c r="D3793">
        <v>6.9698061943054199</v>
      </c>
      <c r="E3793">
        <v>7.1411333978176103E-2</v>
      </c>
      <c r="F3793">
        <v>-0.42634013295173601</v>
      </c>
      <c r="G3793">
        <v>-0.18332642316818201</v>
      </c>
      <c r="H3793">
        <v>11.1999969482421</v>
      </c>
      <c r="I3793">
        <v>-23.77294921875</v>
      </c>
      <c r="J3793">
        <v>-33.675552368163999</v>
      </c>
      <c r="L3793">
        <f t="shared" si="236"/>
        <v>7.2979903479486454</v>
      </c>
      <c r="M3793">
        <f t="shared" si="237"/>
        <v>0.21904452049976442</v>
      </c>
      <c r="N3793">
        <f t="shared" si="238"/>
        <v>4.7980501960971714E-2</v>
      </c>
      <c r="O3793">
        <f t="shared" si="239"/>
        <v>0.12932235720614368</v>
      </c>
      <c r="P3793" t="str" cm="1">
        <f t="array" ref="P3793">IF(AND(O3793&gt;$Q$2,M3793&gt;0,M3794&lt;0,53.93&gt;A3793&gt;16.07),Peak,"")</f>
        <v/>
      </c>
    </row>
    <row r="3794" spans="1:16" x14ac:dyDescent="0.3">
      <c r="A3794">
        <v>37.8999633789999</v>
      </c>
      <c r="B3794">
        <v>-0.82927548885345403</v>
      </c>
      <c r="C3794">
        <v>2.2848486900329501</v>
      </c>
      <c r="D3794">
        <v>7.4098911285400302</v>
      </c>
      <c r="E3794">
        <v>9.8057590425014496E-2</v>
      </c>
      <c r="F3794">
        <v>-0.49348908662795998</v>
      </c>
      <c r="G3794">
        <v>-0.179063230752944</v>
      </c>
      <c r="H3794">
        <v>11.1999969482421</v>
      </c>
      <c r="I3794">
        <v>-23.77294921875</v>
      </c>
      <c r="J3794">
        <v>-33.675552368163999</v>
      </c>
      <c r="L3794">
        <f t="shared" si="236"/>
        <v>7.798379184777736</v>
      </c>
      <c r="M3794">
        <f t="shared" si="237"/>
        <v>0.50038883682909052</v>
      </c>
      <c r="N3794">
        <f t="shared" si="238"/>
        <v>0.25038898802317017</v>
      </c>
      <c r="O3794">
        <f t="shared" si="239"/>
        <v>0.13502568386501906</v>
      </c>
      <c r="P3794" t="str" cm="1">
        <f t="array" ref="P3794">IF(AND(O3794&gt;$Q$2,M3794&gt;0,M3795&lt;0,53.93&gt;A3794&gt;16.07),Peak,"")</f>
        <v/>
      </c>
    </row>
    <row r="3795" spans="1:16" x14ac:dyDescent="0.3">
      <c r="A3795">
        <v>37.909942626999502</v>
      </c>
      <c r="B3795">
        <v>-1.08494389057159</v>
      </c>
      <c r="C3795">
        <v>2.2302122116088801</v>
      </c>
      <c r="D3795">
        <v>7.7010354995727504</v>
      </c>
      <c r="E3795">
        <v>0.126835972070693</v>
      </c>
      <c r="F3795">
        <v>-0.52972775697708097</v>
      </c>
      <c r="G3795">
        <v>-0.169470250606536</v>
      </c>
      <c r="H3795">
        <v>11.1999969482421</v>
      </c>
      <c r="I3795">
        <v>-23.77294921875</v>
      </c>
      <c r="J3795">
        <v>-33.675552368163999</v>
      </c>
      <c r="L3795">
        <f t="shared" si="236"/>
        <v>8.09054370979959</v>
      </c>
      <c r="M3795">
        <f t="shared" si="237"/>
        <v>0.29216452502185408</v>
      </c>
      <c r="N3795">
        <f t="shared" si="238"/>
        <v>8.5360109681245605E-2</v>
      </c>
      <c r="O3795">
        <f t="shared" si="239"/>
        <v>0.12982316292749652</v>
      </c>
      <c r="P3795" t="str" cm="1">
        <f t="array" ref="P3795">IF(AND(O3795&gt;$Q$2,M3795&gt;0,M3796&lt;0,53.93&gt;A3795&gt;16.07),Peak,"")</f>
        <v/>
      </c>
    </row>
    <row r="3796" spans="1:16" x14ac:dyDescent="0.3">
      <c r="A3796">
        <v>37.919921875</v>
      </c>
      <c r="B3796">
        <v>-1.17191302776336</v>
      </c>
      <c r="C3796">
        <v>2.68781065940856</v>
      </c>
      <c r="D3796">
        <v>7.9790077209472603</v>
      </c>
      <c r="E3796">
        <v>0.157745420932769</v>
      </c>
      <c r="F3796">
        <v>-0.51160842180251997</v>
      </c>
      <c r="G3796">
        <v>-0.154548570513725</v>
      </c>
      <c r="H3796">
        <v>10.8000030517578</v>
      </c>
      <c r="I3796">
        <v>-23.871994018554599</v>
      </c>
      <c r="J3796">
        <v>-33.772872924804602</v>
      </c>
      <c r="L3796">
        <f t="shared" si="236"/>
        <v>8.5007217632626784</v>
      </c>
      <c r="M3796">
        <f t="shared" si="237"/>
        <v>0.41017805346308833</v>
      </c>
      <c r="N3796">
        <f t="shared" si="238"/>
        <v>0.16824603554276815</v>
      </c>
      <c r="O3796">
        <f t="shared" si="239"/>
        <v>0.12806843691915795</v>
      </c>
      <c r="P3796" t="str" cm="1">
        <f t="array" ref="P3796">IF(AND(O3796&gt;$Q$2,M3796&gt;0,M3797&lt;0,53.93&gt;A3796&gt;16.07),Peak,"")</f>
        <v/>
      </c>
    </row>
    <row r="3797" spans="1:16" x14ac:dyDescent="0.3">
      <c r="A3797">
        <v>37.929901122999503</v>
      </c>
      <c r="B3797">
        <v>-1.33073270320892</v>
      </c>
      <c r="C3797">
        <v>2.5864713191986</v>
      </c>
      <c r="D3797">
        <v>8.0219678878784109</v>
      </c>
      <c r="E3797">
        <v>0.18439167737960799</v>
      </c>
      <c r="F3797">
        <v>-0.464710682630538</v>
      </c>
      <c r="G3797">
        <v>-0.13003389537334401</v>
      </c>
      <c r="H3797">
        <v>10.8000030517578</v>
      </c>
      <c r="I3797">
        <v>-23.871994018554599</v>
      </c>
      <c r="J3797">
        <v>-33.772872924804602</v>
      </c>
      <c r="L3797">
        <f t="shared" si="236"/>
        <v>8.5330330016108036</v>
      </c>
      <c r="M3797">
        <f t="shared" si="237"/>
        <v>3.2311238348125215E-2</v>
      </c>
      <c r="N3797">
        <f t="shared" si="238"/>
        <v>1.0440161235893575E-3</v>
      </c>
      <c r="O3797">
        <f t="shared" si="239"/>
        <v>0.12505525190549485</v>
      </c>
      <c r="P3797" t="str" cm="1">
        <f t="array" ref="P3797">IF(AND(O3797&gt;$Q$2,M3797&gt;0,M3798&lt;0,53.93&gt;A3797&gt;16.07),Peak,"")</f>
        <v/>
      </c>
    </row>
    <row r="3798" spans="1:16" x14ac:dyDescent="0.3">
      <c r="A3798">
        <v>37.939910888999201</v>
      </c>
      <c r="B3798">
        <v>-1.3939013481140099</v>
      </c>
      <c r="C3798">
        <v>2.9451255798339799</v>
      </c>
      <c r="D3798">
        <v>8.3357162475585902</v>
      </c>
      <c r="E3798">
        <v>0.179062694311141</v>
      </c>
      <c r="F3798">
        <v>-0.41887930035591098</v>
      </c>
      <c r="G3798">
        <v>-0.11404614895582101</v>
      </c>
      <c r="H3798">
        <v>10.8000030517578</v>
      </c>
      <c r="I3798">
        <v>-23.871994018554599</v>
      </c>
      <c r="J3798">
        <v>-33.772872924804602</v>
      </c>
      <c r="L3798">
        <f t="shared" si="236"/>
        <v>8.949910111787645</v>
      </c>
      <c r="M3798">
        <f t="shared" si="237"/>
        <v>0.41687711017684137</v>
      </c>
      <c r="N3798">
        <f t="shared" si="238"/>
        <v>0.17378652498939434</v>
      </c>
      <c r="O3798">
        <f t="shared" si="239"/>
        <v>0.12535150960366534</v>
      </c>
      <c r="P3798" t="str" cm="1">
        <f t="array" ref="P3798">IF(AND(O3798&gt;$Q$2,M3798&gt;0,M3799&lt;0,53.93&gt;A3798&gt;16.07),Peak,"")</f>
        <v/>
      </c>
    </row>
    <row r="3799" spans="1:16" x14ac:dyDescent="0.3">
      <c r="A3799">
        <v>37.949890135999297</v>
      </c>
      <c r="B3799">
        <v>-1.27654540538787</v>
      </c>
      <c r="C3799">
        <v>2.9464728832244802</v>
      </c>
      <c r="D3799">
        <v>8.5545606613159109</v>
      </c>
      <c r="E3799">
        <v>0.13323076069355</v>
      </c>
      <c r="F3799">
        <v>-0.362389385700225</v>
      </c>
      <c r="G3799">
        <v>-0.111914552748203</v>
      </c>
      <c r="H3799">
        <v>10.3999938964843</v>
      </c>
      <c r="I3799">
        <v>-24.2682189941406</v>
      </c>
      <c r="J3799">
        <v>-33.675552368163999</v>
      </c>
      <c r="L3799">
        <f t="shared" si="236"/>
        <v>9.1373835823898606</v>
      </c>
      <c r="M3799">
        <f t="shared" si="237"/>
        <v>0.18747347060221564</v>
      </c>
      <c r="N3799">
        <f t="shared" si="238"/>
        <v>3.5146302179639814E-2</v>
      </c>
      <c r="O3799">
        <f t="shared" si="239"/>
        <v>0.12186476899434311</v>
      </c>
      <c r="P3799" t="str" cm="1">
        <f t="array" ref="P3799">IF(AND(O3799&gt;$Q$2,M3799&gt;0,M3800&lt;0,53.93&gt;A3799&gt;16.07),Peak,"")</f>
        <v/>
      </c>
    </row>
    <row r="3800" spans="1:16" x14ac:dyDescent="0.3">
      <c r="A3800">
        <v>37.959899901999897</v>
      </c>
      <c r="B3800">
        <v>-1.4085708856582599</v>
      </c>
      <c r="C3800">
        <v>3.1615755558013898</v>
      </c>
      <c r="D3800">
        <v>8.7752017974853498</v>
      </c>
      <c r="E3800">
        <v>6.0753095895051901E-2</v>
      </c>
      <c r="F3800">
        <v>-0.29737254977226202</v>
      </c>
      <c r="G3800">
        <v>-0.109782956540584</v>
      </c>
      <c r="H3800">
        <v>10.3999938964843</v>
      </c>
      <c r="I3800">
        <v>-24.2682189941406</v>
      </c>
      <c r="J3800">
        <v>-33.675552368163999</v>
      </c>
      <c r="L3800">
        <f t="shared" si="236"/>
        <v>9.4331224163346405</v>
      </c>
      <c r="M3800">
        <f t="shared" si="237"/>
        <v>0.29573883394477996</v>
      </c>
      <c r="N3800">
        <f t="shared" si="238"/>
        <v>8.7461457903018139E-2</v>
      </c>
      <c r="O3800">
        <f t="shared" si="239"/>
        <v>0.12268701544506661</v>
      </c>
      <c r="P3800" t="str" cm="1">
        <f t="array" ref="P3800">IF(AND(O3800&gt;$Q$2,M3800&gt;0,M3801&lt;0,53.93&gt;A3800&gt;16.07),Peak,"")</f>
        <v/>
      </c>
    </row>
    <row r="3801" spans="1:16" x14ac:dyDescent="0.3">
      <c r="A3801">
        <v>37.9698791499995</v>
      </c>
      <c r="B3801">
        <v>-1.18463659286499</v>
      </c>
      <c r="C3801">
        <v>3.2232472896575901</v>
      </c>
      <c r="D3801">
        <v>9.0542221069335902</v>
      </c>
      <c r="E3801">
        <v>-1.8119880929589199E-2</v>
      </c>
      <c r="F3801">
        <v>-0.243014246225357</v>
      </c>
      <c r="G3801">
        <v>-0.107651360332965</v>
      </c>
      <c r="H3801">
        <v>10.3999938964843</v>
      </c>
      <c r="I3801">
        <v>-24.2682189941406</v>
      </c>
      <c r="J3801">
        <v>-33.675552368163999</v>
      </c>
      <c r="L3801">
        <f t="shared" si="236"/>
        <v>9.683575006634932</v>
      </c>
      <c r="M3801">
        <f t="shared" si="237"/>
        <v>0.25045259030029143</v>
      </c>
      <c r="N3801">
        <f t="shared" si="238"/>
        <v>6.2726499988125628E-2</v>
      </c>
      <c r="O3801">
        <f t="shared" si="239"/>
        <v>0.12098333656272249</v>
      </c>
      <c r="P3801" t="str" cm="1">
        <f t="array" ref="P3801">IF(AND(O3801&gt;$Q$2,M3801&gt;0,M3802&lt;0,53.93&gt;A3801&gt;16.07),Peak,"")</f>
        <v/>
      </c>
    </row>
    <row r="3802" spans="1:16" x14ac:dyDescent="0.3">
      <c r="A3802">
        <v>37.979858397999998</v>
      </c>
      <c r="B3802">
        <v>-1.34420466423034</v>
      </c>
      <c r="C3802">
        <v>3.2561788558959899</v>
      </c>
      <c r="D3802">
        <v>9.6432466506958008</v>
      </c>
      <c r="E3802">
        <v>-9.6992589533328996E-2</v>
      </c>
      <c r="F3802">
        <v>-0.20570948719978299</v>
      </c>
      <c r="G3802">
        <v>-0.11404614895582101</v>
      </c>
      <c r="H3802">
        <v>10.3000030517578</v>
      </c>
      <c r="I3802">
        <v>-24.2682189941406</v>
      </c>
      <c r="J3802">
        <v>-33.675552368163999</v>
      </c>
      <c r="L3802">
        <f t="shared" si="236"/>
        <v>10.266537531567227</v>
      </c>
      <c r="M3802">
        <f t="shared" si="237"/>
        <v>0.58296252493229517</v>
      </c>
      <c r="N3802">
        <f t="shared" si="238"/>
        <v>0.33984530547543684</v>
      </c>
      <c r="O3802">
        <f t="shared" si="239"/>
        <v>0.12839304093492684</v>
      </c>
      <c r="P3802" t="str" cm="1">
        <f t="array" ref="P3802">IF(AND(O3802&gt;$Q$2,M3802&gt;0,M3803&lt;0,53.93&gt;A3802&gt;16.07),Peak,"")</f>
        <v/>
      </c>
    </row>
    <row r="3803" spans="1:16" x14ac:dyDescent="0.3">
      <c r="A3803">
        <v>37.9898376459996</v>
      </c>
      <c r="B3803">
        <v>-1.3709989786148</v>
      </c>
      <c r="C3803">
        <v>3.1049931049346902</v>
      </c>
      <c r="D3803">
        <v>10.078990936279199</v>
      </c>
      <c r="E3803">
        <v>-0.16733865439891801</v>
      </c>
      <c r="F3803">
        <v>-0.18865592777729001</v>
      </c>
      <c r="G3803">
        <v>-0.12150725722312899</v>
      </c>
      <c r="H3803">
        <v>10.3000030517578</v>
      </c>
      <c r="I3803">
        <v>-24.2682189941406</v>
      </c>
      <c r="J3803">
        <v>-33.675552368163999</v>
      </c>
      <c r="L3803">
        <f t="shared" si="236"/>
        <v>10.635162371804816</v>
      </c>
      <c r="M3803">
        <f t="shared" si="237"/>
        <v>0.36862484023758846</v>
      </c>
      <c r="N3803">
        <f t="shared" si="238"/>
        <v>0.13588427284018761</v>
      </c>
      <c r="O3803">
        <f t="shared" si="239"/>
        <v>0.12473776100841394</v>
      </c>
      <c r="P3803" t="str" cm="1">
        <f t="array" ref="P3803">IF(AND(O3803&gt;$Q$2,M3803&gt;0,M3804&lt;0,53.93&gt;A3803&gt;16.07),Peak,"")</f>
        <v/>
      </c>
    </row>
    <row r="3804" spans="1:16" x14ac:dyDescent="0.3">
      <c r="A3804">
        <v>37.999816894999597</v>
      </c>
      <c r="B3804">
        <v>-1.18298995494842</v>
      </c>
      <c r="C3804">
        <v>3.27429103851318</v>
      </c>
      <c r="D3804">
        <v>10.5097951889038</v>
      </c>
      <c r="E3804">
        <v>-0.22489489614963501</v>
      </c>
      <c r="F3804">
        <v>-0.18012902140617301</v>
      </c>
      <c r="G3804">
        <v>-0.13003389537334401</v>
      </c>
      <c r="H3804">
        <v>10.3000030517578</v>
      </c>
      <c r="I3804">
        <v>-24.2682189941406</v>
      </c>
      <c r="J3804">
        <v>-33.675552368163999</v>
      </c>
      <c r="L3804">
        <f t="shared" si="236"/>
        <v>11.071415535111219</v>
      </c>
      <c r="M3804">
        <f t="shared" si="237"/>
        <v>0.43625316330640374</v>
      </c>
      <c r="N3804">
        <f t="shared" si="238"/>
        <v>0.19031682249484377</v>
      </c>
      <c r="O3804">
        <f t="shared" si="239"/>
        <v>0.12401980582986359</v>
      </c>
      <c r="P3804" t="str" cm="1">
        <f t="array" ref="P3804">IF(AND(O3804&gt;$Q$2,M3804&gt;0,M3805&lt;0,53.93&gt;A3804&gt;16.07),Peak,"")</f>
        <v/>
      </c>
    </row>
    <row r="3805" spans="1:16" x14ac:dyDescent="0.3">
      <c r="A3805">
        <v>38.009826659999803</v>
      </c>
      <c r="B3805">
        <v>-1.1419752836227399</v>
      </c>
      <c r="C3805">
        <v>3.2519874572753902</v>
      </c>
      <c r="D3805">
        <v>11.064990043640099</v>
      </c>
      <c r="E3805">
        <v>-0.27285790443420399</v>
      </c>
      <c r="F3805">
        <v>-0.17586557567119501</v>
      </c>
      <c r="G3805">
        <v>-0.15348276495933499</v>
      </c>
      <c r="H3805">
        <v>10</v>
      </c>
      <c r="I3805">
        <v>-24.0700988769531</v>
      </c>
      <c r="J3805">
        <v>-33.967529296875</v>
      </c>
      <c r="L3805">
        <f t="shared" si="236"/>
        <v>11.589371623886095</v>
      </c>
      <c r="M3805">
        <f t="shared" si="237"/>
        <v>0.51795608877487531</v>
      </c>
      <c r="N3805">
        <f t="shared" si="238"/>
        <v>0.26827850989896651</v>
      </c>
      <c r="O3805">
        <f t="shared" si="239"/>
        <v>0.12007627042198822</v>
      </c>
      <c r="P3805" t="str" cm="1">
        <f t="array" ref="P3805">IF(AND(O3805&gt;$Q$2,M3805&gt;0,M3806&lt;0,53.93&gt;A3805&gt;16.07),Peak,"")</f>
        <v/>
      </c>
    </row>
    <row r="3806" spans="1:16" x14ac:dyDescent="0.3">
      <c r="A3806">
        <v>38.019805907999398</v>
      </c>
      <c r="B3806">
        <v>-1.03045713901519</v>
      </c>
      <c r="C3806">
        <v>3.07894730567932</v>
      </c>
      <c r="D3806">
        <v>11.5357608795166</v>
      </c>
      <c r="E3806">
        <v>-0.286714047193527</v>
      </c>
      <c r="F3806">
        <v>-0.163075476884841</v>
      </c>
      <c r="G3806">
        <v>-0.187589600682258</v>
      </c>
      <c r="H3806">
        <v>10</v>
      </c>
      <c r="I3806">
        <v>-24.0700988769531</v>
      </c>
      <c r="J3806">
        <v>-33.967529296875</v>
      </c>
      <c r="L3806">
        <f t="shared" si="236"/>
        <v>11.983970022320772</v>
      </c>
      <c r="M3806">
        <f t="shared" si="237"/>
        <v>0.39459839843467748</v>
      </c>
      <c r="N3806">
        <f t="shared" si="238"/>
        <v>0.15570789604721247</v>
      </c>
      <c r="O3806">
        <f t="shared" si="239"/>
        <v>0.11463766969155133</v>
      </c>
      <c r="P3806" t="str" cm="1">
        <f t="array" ref="P3806">IF(AND(O3806&gt;$Q$2,M3806&gt;0,M3807&lt;0,53.93&gt;A3806&gt;16.07),Peak,"")</f>
        <v/>
      </c>
    </row>
    <row r="3807" spans="1:16" x14ac:dyDescent="0.3">
      <c r="A3807">
        <v>38.029785155999797</v>
      </c>
      <c r="B3807">
        <v>-0.71790713071823098</v>
      </c>
      <c r="C3807">
        <v>3.0365853309631299</v>
      </c>
      <c r="D3807">
        <v>11.7939739227294</v>
      </c>
      <c r="E3807">
        <v>-0.237684726715087</v>
      </c>
      <c r="F3807">
        <v>-0.11830986291170099</v>
      </c>
      <c r="G3807">
        <v>-0.21636798977851801</v>
      </c>
      <c r="H3807">
        <v>10</v>
      </c>
      <c r="I3807">
        <v>-24.0700988769531</v>
      </c>
      <c r="J3807">
        <v>-33.967529296875</v>
      </c>
      <c r="L3807">
        <f t="shared" si="236"/>
        <v>12.199756637350502</v>
      </c>
      <c r="M3807">
        <f t="shared" si="237"/>
        <v>0.21578661502972984</v>
      </c>
      <c r="N3807">
        <f t="shared" si="238"/>
        <v>4.6563863225988829E-2</v>
      </c>
      <c r="O3807">
        <f t="shared" si="239"/>
        <v>0.11673631599446281</v>
      </c>
      <c r="P3807" t="str" cm="1">
        <f t="array" ref="P3807">IF(AND(O3807&gt;$Q$2,M3807&gt;0,M3808&lt;0,53.93&gt;A3807&gt;16.07),Peak,"")</f>
        <v/>
      </c>
    </row>
    <row r="3808" spans="1:16" x14ac:dyDescent="0.3">
      <c r="A3808">
        <v>38.039794921999601</v>
      </c>
      <c r="B3808">
        <v>-1.38492000102996</v>
      </c>
      <c r="C3808">
        <v>3.1055917739868102</v>
      </c>
      <c r="D3808">
        <v>12.0231475830078</v>
      </c>
      <c r="E3808">
        <v>-0.13109970092773399</v>
      </c>
      <c r="F3808">
        <v>1.27898314967751E-2</v>
      </c>
      <c r="G3808">
        <v>-0.21743378043174699</v>
      </c>
      <c r="H3808">
        <v>10</v>
      </c>
      <c r="I3808">
        <v>-23.971054077148398</v>
      </c>
      <c r="J3808">
        <v>-33.286224365234297</v>
      </c>
      <c r="L3808">
        <f t="shared" si="236"/>
        <v>12.494750156713565</v>
      </c>
      <c r="M3808">
        <f t="shared" si="237"/>
        <v>0.29499351936306262</v>
      </c>
      <c r="N3808">
        <f t="shared" si="238"/>
        <v>8.7021176466205594E-2</v>
      </c>
      <c r="O3808">
        <f t="shared" si="239"/>
        <v>0.11972119165540422</v>
      </c>
      <c r="P3808" t="str" cm="1">
        <f t="array" ref="P3808">IF(AND(O3808&gt;$Q$2,M3808&gt;0,M3809&lt;0,53.93&gt;A3808&gt;16.07),Peak,"")</f>
        <v/>
      </c>
    </row>
    <row r="3809" spans="1:16" x14ac:dyDescent="0.3">
      <c r="A3809">
        <v>38.049774169999097</v>
      </c>
      <c r="B3809">
        <v>-1.4459930658340401</v>
      </c>
      <c r="C3809">
        <v>2.9669802188873202</v>
      </c>
      <c r="D3809">
        <v>12.1970863342285</v>
      </c>
      <c r="E3809">
        <v>-2.1321268286556001E-3</v>
      </c>
      <c r="F3809">
        <v>0.20357683300971899</v>
      </c>
      <c r="G3809">
        <v>-0.166272863745689</v>
      </c>
      <c r="H3809">
        <v>10</v>
      </c>
      <c r="I3809">
        <v>-23.971054077148398</v>
      </c>
      <c r="J3809">
        <v>-33.286224365234297</v>
      </c>
      <c r="L3809">
        <f t="shared" si="236"/>
        <v>12.635773922096437</v>
      </c>
      <c r="M3809">
        <f t="shared" si="237"/>
        <v>0.14102376538287231</v>
      </c>
      <c r="N3809">
        <f t="shared" si="238"/>
        <v>1.9887702402763417E-2</v>
      </c>
      <c r="O3809">
        <f t="shared" si="239"/>
        <v>0.11809121304197558</v>
      </c>
      <c r="P3809" t="str" cm="1">
        <f t="array" ref="P3809">IF(AND(O3809&gt;$Q$2,M3809&gt;0,M3810&lt;0,53.93&gt;A3809&gt;16.07),Peak,"")</f>
        <v/>
      </c>
    </row>
    <row r="3810" spans="1:16" x14ac:dyDescent="0.3">
      <c r="A3810">
        <v>38.059783934999302</v>
      </c>
      <c r="B3810">
        <v>-1.8615288734436</v>
      </c>
      <c r="C3810">
        <v>3.2530353069305402</v>
      </c>
      <c r="D3810">
        <v>11.8093919754028</v>
      </c>
      <c r="E3810">
        <v>8.7399356067180606E-2</v>
      </c>
      <c r="F3810">
        <v>0.38583743572235102</v>
      </c>
      <c r="G3810">
        <v>-7.1412131190299905E-2</v>
      </c>
      <c r="H3810">
        <v>10</v>
      </c>
      <c r="I3810">
        <v>-23.971054077148398</v>
      </c>
      <c r="J3810">
        <v>-33.286224365234297</v>
      </c>
      <c r="L3810">
        <f t="shared" si="236"/>
        <v>12.389885684844268</v>
      </c>
      <c r="M3810">
        <f t="shared" si="237"/>
        <v>-0.24588823725216891</v>
      </c>
      <c r="N3810">
        <f t="shared" si="238"/>
        <v>6.0461025218978906E-2</v>
      </c>
      <c r="O3810">
        <f t="shared" si="239"/>
        <v>0.11942466280775486</v>
      </c>
      <c r="P3810" t="str" cm="1">
        <f t="array" ref="P3810">IF(AND(O3810&gt;$Q$2,M3810&gt;0,M3811&lt;0,53.93&gt;A3810&gt;16.07),Peak,"")</f>
        <v/>
      </c>
    </row>
    <row r="3811" spans="1:16" x14ac:dyDescent="0.3">
      <c r="A3811">
        <v>38.069824217999603</v>
      </c>
      <c r="B3811">
        <v>-1.5862513780593801</v>
      </c>
      <c r="C3811">
        <v>3.1650183200836102</v>
      </c>
      <c r="D3811">
        <v>11.567944526672299</v>
      </c>
      <c r="E3811">
        <v>0.10338710993528299</v>
      </c>
      <c r="F3811">
        <v>0.54891240596771196</v>
      </c>
      <c r="G3811">
        <v>3.9436090737581198E-2</v>
      </c>
      <c r="H3811">
        <v>10.5999908447265</v>
      </c>
      <c r="I3811">
        <v>-24.1691589355468</v>
      </c>
      <c r="J3811">
        <v>-33.578216552734297</v>
      </c>
      <c r="L3811">
        <f t="shared" si="236"/>
        <v>12.097556570358652</v>
      </c>
      <c r="M3811">
        <f t="shared" si="237"/>
        <v>-0.29232911448561616</v>
      </c>
      <c r="N3811">
        <f t="shared" si="238"/>
        <v>8.5456311175944474E-2</v>
      </c>
      <c r="O3811">
        <f t="shared" si="239"/>
        <v>0.11999616256125462</v>
      </c>
      <c r="P3811" t="str" cm="1">
        <f t="array" ref="P3811">IF(AND(O3811&gt;$Q$2,M3811&gt;0,M3812&lt;0,53.93&gt;A3811&gt;16.07),Peak,"")</f>
        <v/>
      </c>
    </row>
    <row r="3812" spans="1:16" x14ac:dyDescent="0.3">
      <c r="A3812">
        <v>38.079772948999498</v>
      </c>
      <c r="B3812">
        <v>-1.6594491004943801</v>
      </c>
      <c r="C3812">
        <v>3.2147150039672798</v>
      </c>
      <c r="D3812">
        <v>11.068732261657701</v>
      </c>
      <c r="E3812">
        <v>5.4358314722776399E-2</v>
      </c>
      <c r="F3812">
        <v>0.69493377208709695</v>
      </c>
      <c r="G3812">
        <v>0.14282345771789501</v>
      </c>
      <c r="H3812">
        <v>10.5999908447265</v>
      </c>
      <c r="I3812">
        <v>-24.1691589355468</v>
      </c>
      <c r="J3812">
        <v>-33.578216552734297</v>
      </c>
      <c r="L3812">
        <f t="shared" si="236"/>
        <v>11.644955893180787</v>
      </c>
      <c r="M3812">
        <f t="shared" si="237"/>
        <v>-0.45260067717786434</v>
      </c>
      <c r="N3812">
        <f t="shared" si="238"/>
        <v>0.20484737298186137</v>
      </c>
      <c r="O3812">
        <f t="shared" si="239"/>
        <v>0.11823059738544771</v>
      </c>
      <c r="P3812" t="str" cm="1">
        <f t="array" ref="P3812">IF(AND(O3812&gt;$Q$2,M3812&gt;0,M3813&lt;0,53.93&gt;A3812&gt;16.07),Peak,"")</f>
        <v/>
      </c>
    </row>
    <row r="3813" spans="1:16" x14ac:dyDescent="0.3">
      <c r="A3813">
        <v>38.089782714999203</v>
      </c>
      <c r="B3813">
        <v>-1.6176860332489</v>
      </c>
      <c r="C3813">
        <v>3.40631651878356</v>
      </c>
      <c r="D3813">
        <v>11.499386787414499</v>
      </c>
      <c r="E3813">
        <v>-1.17248333990573E-2</v>
      </c>
      <c r="F3813">
        <v>0.78020209074020297</v>
      </c>
      <c r="G3813">
        <v>0.22063064575195299</v>
      </c>
      <c r="H3813">
        <v>10.5999908447265</v>
      </c>
      <c r="I3813">
        <v>-24.1691589355468</v>
      </c>
      <c r="J3813">
        <v>-33.578216552734297</v>
      </c>
      <c r="L3813">
        <f t="shared" si="236"/>
        <v>12.101892282402346</v>
      </c>
      <c r="M3813">
        <f t="shared" si="237"/>
        <v>0.45693638922155877</v>
      </c>
      <c r="N3813">
        <f t="shared" si="238"/>
        <v>0.20879086379483586</v>
      </c>
      <c r="O3813">
        <f t="shared" si="239"/>
        <v>0.1155981915530514</v>
      </c>
      <c r="P3813" t="str" cm="1">
        <f t="array" ref="P3813">IF(AND(O3813&gt;$Q$2,M3813&gt;0,M3814&lt;0,53.93&gt;A3813&gt;16.07),Peak,"")</f>
        <v/>
      </c>
    </row>
    <row r="3814" spans="1:16" x14ac:dyDescent="0.3">
      <c r="A3814">
        <v>38.0997619629997</v>
      </c>
      <c r="B3814">
        <v>-1.64373183250427</v>
      </c>
      <c r="C3814">
        <v>3.0344896316528298</v>
      </c>
      <c r="D3814">
        <v>11.6826057434082</v>
      </c>
      <c r="E3814">
        <v>-5.6490439921617501E-2</v>
      </c>
      <c r="F3814">
        <v>0.72904115915298395</v>
      </c>
      <c r="G3814">
        <v>0.26752784848213101</v>
      </c>
      <c r="H3814">
        <v>11.1999969482421</v>
      </c>
      <c r="I3814">
        <v>-24.2682189941406</v>
      </c>
      <c r="J3814">
        <v>-32.994247436523402</v>
      </c>
      <c r="L3814">
        <f t="shared" si="236"/>
        <v>12.181677167685516</v>
      </c>
      <c r="M3814">
        <f t="shared" si="237"/>
        <v>7.9784885283169515E-2</v>
      </c>
      <c r="N3814">
        <f t="shared" si="238"/>
        <v>6.3656279196485192E-3</v>
      </c>
      <c r="O3814">
        <f t="shared" si="239"/>
        <v>0.11168266880420981</v>
      </c>
      <c r="P3814" t="str" cm="1">
        <f t="array" ref="P3814">IF(AND(O3814&gt;$Q$2,M3814&gt;0,M3815&lt;0,53.93&gt;A3814&gt;16.07),Peak,"")</f>
        <v/>
      </c>
    </row>
    <row r="3815" spans="1:16" x14ac:dyDescent="0.3">
      <c r="A3815">
        <v>38.109741210999303</v>
      </c>
      <c r="B3815">
        <v>-1.2213102579116799</v>
      </c>
      <c r="C3815">
        <v>3.0734088420867902</v>
      </c>
      <c r="D3815">
        <v>12.018058776855399</v>
      </c>
      <c r="E3815">
        <v>-6.0753628611564602E-2</v>
      </c>
      <c r="F3815">
        <v>0.54251736402511597</v>
      </c>
      <c r="G3815">
        <v>0.28991091251373202</v>
      </c>
      <c r="H3815">
        <v>11.1999969482421</v>
      </c>
      <c r="I3815">
        <v>-24.2682189941406</v>
      </c>
      <c r="J3815">
        <v>-32.994247436523402</v>
      </c>
      <c r="L3815">
        <f t="shared" si="236"/>
        <v>12.464797528265297</v>
      </c>
      <c r="M3815">
        <f t="shared" si="237"/>
        <v>0.2831203605797814</v>
      </c>
      <c r="N3815">
        <f t="shared" si="238"/>
        <v>8.015713857482544E-2</v>
      </c>
      <c r="O3815">
        <f t="shared" si="239"/>
        <v>0.1142819115658779</v>
      </c>
      <c r="P3815" t="str" cm="1">
        <f t="array" ref="P3815">IF(AND(O3815&gt;$Q$2,M3815&gt;0,M3816&lt;0,53.93&gt;A3815&gt;16.07),Peak,"")</f>
        <v/>
      </c>
    </row>
    <row r="3816" spans="1:16" x14ac:dyDescent="0.3">
      <c r="A3816">
        <v>38.119720458999801</v>
      </c>
      <c r="B3816">
        <v>-0.82987427711486805</v>
      </c>
      <c r="C3816">
        <v>2.5676107406616202</v>
      </c>
      <c r="D3816">
        <v>12.396770477294901</v>
      </c>
      <c r="E3816">
        <v>-2.66462583094835E-2</v>
      </c>
      <c r="F3816">
        <v>0.26219886541366499</v>
      </c>
      <c r="G3816">
        <v>0.29310831427574102</v>
      </c>
      <c r="H3816">
        <v>10.8999938964843</v>
      </c>
      <c r="I3816">
        <v>-24.367263793945298</v>
      </c>
      <c r="J3816">
        <v>-32.799591064453097</v>
      </c>
      <c r="L3816">
        <f t="shared" si="236"/>
        <v>12.687049873714074</v>
      </c>
      <c r="M3816">
        <f t="shared" si="237"/>
        <v>0.22225234544877637</v>
      </c>
      <c r="N3816">
        <f t="shared" si="238"/>
        <v>4.9396105057482223E-2</v>
      </c>
      <c r="O3816">
        <f t="shared" si="239"/>
        <v>0.11354300023701543</v>
      </c>
      <c r="P3816" t="str" cm="1">
        <f t="array" ref="P3816">IF(AND(O3816&gt;$Q$2,M3816&gt;0,M3817&lt;0,53.93&gt;A3816&gt;16.07),Peak,"")</f>
        <v/>
      </c>
    </row>
    <row r="3817" spans="1:16" x14ac:dyDescent="0.3">
      <c r="A3817">
        <v>38.129730223999999</v>
      </c>
      <c r="B3817">
        <v>-0.68722093105316095</v>
      </c>
      <c r="C3817">
        <v>2.17018699645996</v>
      </c>
      <c r="D3817">
        <v>12.713212966918899</v>
      </c>
      <c r="E3817">
        <v>2.4514131247997201E-2</v>
      </c>
      <c r="F3817">
        <v>-3.8371089845895698E-2</v>
      </c>
      <c r="G3817">
        <v>0.28564718365669201</v>
      </c>
      <c r="H3817">
        <v>10.8999938964843</v>
      </c>
      <c r="I3817">
        <v>-24.367263793945298</v>
      </c>
      <c r="J3817">
        <v>-32.799591064453097</v>
      </c>
      <c r="L3817">
        <f t="shared" si="236"/>
        <v>12.915408168150023</v>
      </c>
      <c r="M3817">
        <f t="shared" si="237"/>
        <v>0.22835829443594946</v>
      </c>
      <c r="N3817">
        <f t="shared" si="238"/>
        <v>5.2147510637695786E-2</v>
      </c>
      <c r="O3817">
        <f t="shared" si="239"/>
        <v>0.11452975530006426</v>
      </c>
      <c r="P3817" t="str" cm="1">
        <f t="array" ref="P3817">IF(AND(O3817&gt;$Q$2,M3817&gt;0,M3818&lt;0,53.93&gt;A3817&gt;16.07),Peak,"")</f>
        <v/>
      </c>
    </row>
    <row r="3818" spans="1:16" x14ac:dyDescent="0.3">
      <c r="A3818">
        <v>38.139709471999502</v>
      </c>
      <c r="B3818">
        <v>-0.36239638924598599</v>
      </c>
      <c r="C3818">
        <v>1.7583934068679801</v>
      </c>
      <c r="D3818">
        <v>12.850327491760201</v>
      </c>
      <c r="E3818">
        <v>8.7399356067180606E-2</v>
      </c>
      <c r="F3818">
        <v>-0.30589947104454002</v>
      </c>
      <c r="G3818">
        <v>0.282449811697006</v>
      </c>
      <c r="H3818">
        <v>10.8999938964843</v>
      </c>
      <c r="I3818">
        <v>-24.367263793945298</v>
      </c>
      <c r="J3818">
        <v>-32.799591064453097</v>
      </c>
      <c r="L3818">
        <f t="shared" si="236"/>
        <v>12.975137577757829</v>
      </c>
      <c r="M3818">
        <f t="shared" si="237"/>
        <v>5.9729409607806261E-2</v>
      </c>
      <c r="N3818">
        <f t="shared" si="238"/>
        <v>3.5676023720970988E-3</v>
      </c>
      <c r="O3818">
        <f t="shared" si="239"/>
        <v>0.11344464633636857</v>
      </c>
      <c r="P3818" t="str" cm="1">
        <f t="array" ref="P3818">IF(AND(O3818&gt;$Q$2,M3818&gt;0,M3819&lt;0,53.93&gt;A3818&gt;16.07),Peak,"")</f>
        <v/>
      </c>
    </row>
    <row r="3819" spans="1:16" x14ac:dyDescent="0.3">
      <c r="A3819">
        <v>38.149688720999599</v>
      </c>
      <c r="B3819">
        <v>-0.17528548836707999</v>
      </c>
      <c r="C3819">
        <v>1.5738272666931099</v>
      </c>
      <c r="D3819">
        <v>12.8373050689697</v>
      </c>
      <c r="E3819">
        <v>0.15561382472515101</v>
      </c>
      <c r="F3819">
        <v>-0.46151331067085199</v>
      </c>
      <c r="G3819">
        <v>0.27392315864562899</v>
      </c>
      <c r="H3819">
        <v>10.3999938964843</v>
      </c>
      <c r="I3819">
        <v>-24.6644287109375</v>
      </c>
      <c r="J3819">
        <v>-32.896926879882798</v>
      </c>
      <c r="L3819">
        <f t="shared" si="236"/>
        <v>12.934607017672162</v>
      </c>
      <c r="M3819">
        <f t="shared" si="237"/>
        <v>-4.0530560085667133E-2</v>
      </c>
      <c r="N3819">
        <f t="shared" si="238"/>
        <v>1.6427263008578737E-3</v>
      </c>
      <c r="O3819">
        <f t="shared" si="239"/>
        <v>0.11602735344780669</v>
      </c>
      <c r="P3819" t="str" cm="1">
        <f t="array" ref="P3819">IF(AND(O3819&gt;$Q$2,M3819&gt;0,M3820&lt;0,53.93&gt;A3819&gt;16.07),Peak,"")</f>
        <v/>
      </c>
    </row>
    <row r="3820" spans="1:16" x14ac:dyDescent="0.3">
      <c r="A3820">
        <v>38.159667968999202</v>
      </c>
      <c r="B3820">
        <v>9.5651090145111001E-2</v>
      </c>
      <c r="C3820">
        <v>1.02566707134246</v>
      </c>
      <c r="D3820">
        <v>12.752880096435501</v>
      </c>
      <c r="E3820">
        <v>0.209972143173217</v>
      </c>
      <c r="F3820">
        <v>-0.492423266172409</v>
      </c>
      <c r="G3820">
        <v>0.26859390735626198</v>
      </c>
      <c r="H3820">
        <v>10.3999938964843</v>
      </c>
      <c r="I3820">
        <v>-24.6644287109375</v>
      </c>
      <c r="J3820">
        <v>-32.896926879882798</v>
      </c>
      <c r="L3820">
        <f t="shared" si="236"/>
        <v>12.794416470724366</v>
      </c>
      <c r="M3820">
        <f t="shared" si="237"/>
        <v>-0.14019054694779598</v>
      </c>
      <c r="N3820">
        <f t="shared" si="238"/>
        <v>1.9653389453522189E-2</v>
      </c>
      <c r="O3820">
        <f t="shared" si="239"/>
        <v>0.1165398235583866</v>
      </c>
      <c r="P3820" t="str" cm="1">
        <f t="array" ref="P3820">IF(AND(O3820&gt;$Q$2,M3820&gt;0,M3821&lt;0,53.93&gt;A3820&gt;16.07),Peak,"")</f>
        <v/>
      </c>
    </row>
    <row r="3821" spans="1:16" x14ac:dyDescent="0.3">
      <c r="A3821">
        <v>38.169677733999301</v>
      </c>
      <c r="B3821">
        <v>4.9397279508411798E-3</v>
      </c>
      <c r="C3821">
        <v>0.89498883485794001</v>
      </c>
      <c r="D3821">
        <v>12.514426231384199</v>
      </c>
      <c r="E3821">
        <v>0.25580355525016701</v>
      </c>
      <c r="F3821">
        <v>-0.42740592360496499</v>
      </c>
      <c r="G3821">
        <v>0.27285736799240101</v>
      </c>
      <c r="H3821">
        <v>10.3999938964843</v>
      </c>
      <c r="I3821">
        <v>-24.6644287109375</v>
      </c>
      <c r="J3821">
        <v>-32.896926879882798</v>
      </c>
      <c r="L3821">
        <f t="shared" si="236"/>
        <v>12.546389652652651</v>
      </c>
      <c r="M3821">
        <f t="shared" si="237"/>
        <v>-0.24802681807171467</v>
      </c>
      <c r="N3821">
        <f t="shared" si="238"/>
        <v>6.1517302482779451E-2</v>
      </c>
      <c r="O3821">
        <f t="shared" si="239"/>
        <v>0.12135432878512697</v>
      </c>
      <c r="P3821" t="str" cm="1">
        <f t="array" ref="P3821">IF(AND(O3821&gt;$Q$2,M3821&gt;0,M3822&lt;0,53.93&gt;A3821&gt;16.07),Peak,"")</f>
        <v/>
      </c>
    </row>
    <row r="3822" spans="1:16" x14ac:dyDescent="0.3">
      <c r="A3822">
        <v>38.179656982999397</v>
      </c>
      <c r="B3822">
        <v>9.1010741889476707E-2</v>
      </c>
      <c r="C3822">
        <v>0.66312104463577204</v>
      </c>
      <c r="D3822">
        <v>12.0132684707641</v>
      </c>
      <c r="E3822">
        <v>0.302701026201248</v>
      </c>
      <c r="F3822">
        <v>-0.27818742394447299</v>
      </c>
      <c r="G3822">
        <v>0.28884512186050398</v>
      </c>
      <c r="H3822">
        <v>9.5999908447265607</v>
      </c>
      <c r="I3822">
        <v>-25.357803344726499</v>
      </c>
      <c r="J3822">
        <v>-32.215621948242102</v>
      </c>
      <c r="L3822">
        <f t="shared" si="236"/>
        <v>12.03190059074762</v>
      </c>
      <c r="M3822">
        <f t="shared" si="237"/>
        <v>-0.51448906190503152</v>
      </c>
      <c r="N3822">
        <f t="shared" si="238"/>
        <v>0.26469899481991938</v>
      </c>
      <c r="O3822">
        <f t="shared" si="239"/>
        <v>0.12271313094233939</v>
      </c>
      <c r="P3822" t="str" cm="1">
        <f t="array" ref="P3822">IF(AND(O3822&gt;$Q$2,M3822&gt;0,M3823&lt;0,53.93&gt;A3822&gt;16.07),Peak,"")</f>
        <v/>
      </c>
    </row>
    <row r="3823" spans="1:16" x14ac:dyDescent="0.3">
      <c r="A3823">
        <v>38.189636229999401</v>
      </c>
      <c r="B3823">
        <v>-3.1883697956800398E-2</v>
      </c>
      <c r="C3823">
        <v>0.77718383073806696</v>
      </c>
      <c r="D3823">
        <v>11.220517158508301</v>
      </c>
      <c r="E3823">
        <v>0.31975457072257901</v>
      </c>
      <c r="F3823">
        <v>-5.86220361292362E-2</v>
      </c>
      <c r="G3823">
        <v>0.31229344010353</v>
      </c>
      <c r="H3823">
        <v>9.5999908447265607</v>
      </c>
      <c r="I3823">
        <v>-25.357803344726499</v>
      </c>
      <c r="J3823">
        <v>-32.215621948242102</v>
      </c>
      <c r="L3823">
        <f t="shared" si="236"/>
        <v>11.247445780324318</v>
      </c>
      <c r="M3823">
        <f t="shared" si="237"/>
        <v>-0.78445481042330201</v>
      </c>
      <c r="N3823">
        <f t="shared" si="238"/>
        <v>0.61536934959625866</v>
      </c>
      <c r="O3823">
        <f t="shared" si="239"/>
        <v>0.11764562202859796</v>
      </c>
      <c r="P3823" t="str" cm="1">
        <f t="array" ref="P3823">IF(AND(O3823&gt;$Q$2,M3823&gt;0,M3824&lt;0,53.93&gt;A3823&gt;16.07),Peak,"")</f>
        <v/>
      </c>
    </row>
    <row r="3824" spans="1:16" x14ac:dyDescent="0.3">
      <c r="A3824">
        <v>38.199645995999099</v>
      </c>
      <c r="B3824">
        <v>0.252674549818038</v>
      </c>
      <c r="C3824">
        <v>0.37392243742942799</v>
      </c>
      <c r="D3824">
        <v>10.4743185043334</v>
      </c>
      <c r="E3824">
        <v>0.290976703166961</v>
      </c>
      <c r="F3824">
        <v>0.16840392351150499</v>
      </c>
      <c r="G3824">
        <v>0.31868878006935097</v>
      </c>
      <c r="H3824">
        <v>9.5999908447265607</v>
      </c>
      <c r="I3824">
        <v>-25.357803344726499</v>
      </c>
      <c r="J3824">
        <v>-32.215621948242102</v>
      </c>
      <c r="L3824">
        <f t="shared" si="236"/>
        <v>10.48403598560974</v>
      </c>
      <c r="M3824">
        <f t="shared" si="237"/>
        <v>-0.76340979471457793</v>
      </c>
      <c r="N3824">
        <f t="shared" si="238"/>
        <v>0.58279451466615406</v>
      </c>
      <c r="O3824">
        <f t="shared" si="239"/>
        <v>0.1058969156069911</v>
      </c>
      <c r="P3824" t="str" cm="1">
        <f t="array" ref="P3824">IF(AND(O3824&gt;$Q$2,M3824&gt;0,M3825&lt;0,53.93&gt;A3824&gt;16.07),Peak,"")</f>
        <v/>
      </c>
    </row>
    <row r="3825" spans="1:16" x14ac:dyDescent="0.3">
      <c r="A3825">
        <v>38.209625243999596</v>
      </c>
      <c r="B3825">
        <v>-0.21345610916614499</v>
      </c>
      <c r="C3825">
        <v>0.62839323282241799</v>
      </c>
      <c r="D3825">
        <v>10.0527954101562</v>
      </c>
      <c r="E3825">
        <v>0.21210373938083599</v>
      </c>
      <c r="F3825">
        <v>0.36238858103752097</v>
      </c>
      <c r="G3825">
        <v>0.31229344010353</v>
      </c>
      <c r="H3825">
        <v>9.1999969482421804</v>
      </c>
      <c r="I3825">
        <v>-26.0511779785156</v>
      </c>
      <c r="J3825">
        <v>-31.436996459960898</v>
      </c>
      <c r="L3825">
        <f t="shared" si="236"/>
        <v>10.07467801589981</v>
      </c>
      <c r="M3825">
        <f t="shared" si="237"/>
        <v>-0.4093579697099301</v>
      </c>
      <c r="N3825">
        <f t="shared" si="238"/>
        <v>0.16757394736503606</v>
      </c>
      <c r="O3825">
        <f t="shared" si="239"/>
        <v>9.3755628358008158E-2</v>
      </c>
      <c r="P3825" t="str" cm="1">
        <f t="array" ref="P3825">IF(AND(O3825&gt;$Q$2,M3825&gt;0,M3826&lt;0,53.93&gt;A3825&gt;16.07),Peak,"")</f>
        <v/>
      </c>
    </row>
    <row r="3826" spans="1:16" x14ac:dyDescent="0.3">
      <c r="A3826">
        <v>38.219635009999301</v>
      </c>
      <c r="B3826">
        <v>-0.228724360466003</v>
      </c>
      <c r="C3826">
        <v>0.82283890247344904</v>
      </c>
      <c r="D3826">
        <v>9.4076366424560494</v>
      </c>
      <c r="E3826">
        <v>0.10338710993528299</v>
      </c>
      <c r="F3826">
        <v>0.49668565392494202</v>
      </c>
      <c r="G3826">
        <v>0.30696445703506398</v>
      </c>
      <c r="H3826">
        <v>9.1999969482421804</v>
      </c>
      <c r="I3826">
        <v>-26.0511779785156</v>
      </c>
      <c r="J3826">
        <v>-31.436996459960898</v>
      </c>
      <c r="L3826">
        <f t="shared" si="236"/>
        <v>9.4463223472934708</v>
      </c>
      <c r="M3826">
        <f t="shared" si="237"/>
        <v>-0.62835566860633918</v>
      </c>
      <c r="N3826">
        <f t="shared" si="238"/>
        <v>0.39483084626971954</v>
      </c>
      <c r="O3826">
        <f t="shared" si="239"/>
        <v>9.2442625057445063E-2</v>
      </c>
      <c r="P3826" t="str" cm="1">
        <f t="array" ref="P3826">IF(AND(O3826&gt;$Q$2,M3826&gt;0,M3827&lt;0,53.93&gt;A3826&gt;16.07),Peak,"")</f>
        <v/>
      </c>
    </row>
    <row r="3827" spans="1:16" x14ac:dyDescent="0.3">
      <c r="A3827">
        <v>38.229614257999799</v>
      </c>
      <c r="B3827">
        <v>-0.26375153660774198</v>
      </c>
      <c r="C3827">
        <v>0.79320055246353105</v>
      </c>
      <c r="D3827">
        <v>9.1049661636352504</v>
      </c>
      <c r="E3827">
        <v>4.2631882242858401E-3</v>
      </c>
      <c r="F3827">
        <v>0.56703197956085205</v>
      </c>
      <c r="G3827">
        <v>0.31335979700088501</v>
      </c>
      <c r="H3827">
        <v>9.1999969482421804</v>
      </c>
      <c r="I3827">
        <v>-26.0511779785156</v>
      </c>
      <c r="J3827">
        <v>-31.436996459960898</v>
      </c>
      <c r="L3827">
        <f t="shared" si="236"/>
        <v>9.1432565768676852</v>
      </c>
      <c r="M3827">
        <f t="shared" si="237"/>
        <v>-0.30306577042578553</v>
      </c>
      <c r="N3827">
        <f t="shared" si="238"/>
        <v>9.1848861203774945E-2</v>
      </c>
      <c r="O3827">
        <f t="shared" si="239"/>
        <v>8.8481552012261891E-2</v>
      </c>
      <c r="P3827" t="str" cm="1">
        <f t="array" ref="P3827">IF(AND(O3827&gt;$Q$2,M3827&gt;0,M3828&lt;0,53.93&gt;A3827&gt;16.07),Peak,"")</f>
        <v/>
      </c>
    </row>
    <row r="3828" spans="1:16" x14ac:dyDescent="0.3">
      <c r="A3828">
        <v>38.239624022999998</v>
      </c>
      <c r="B3828">
        <v>-0.53199368715286199</v>
      </c>
      <c r="C3828">
        <v>0.99812436103820801</v>
      </c>
      <c r="D3828">
        <v>9.0865545272827095</v>
      </c>
      <c r="E3828">
        <v>-5.6490439921617501E-2</v>
      </c>
      <c r="F3828">
        <v>0.57449287176132202</v>
      </c>
      <c r="G3828">
        <v>0.33041307330131497</v>
      </c>
      <c r="H3828">
        <v>9.5</v>
      </c>
      <c r="I3828">
        <v>-26.2492980957031</v>
      </c>
      <c r="J3828">
        <v>-31.047683715820298</v>
      </c>
      <c r="L3828">
        <f t="shared" si="236"/>
        <v>9.1566774924396199</v>
      </c>
      <c r="M3828">
        <f t="shared" si="237"/>
        <v>1.34209155719347E-2</v>
      </c>
      <c r="N3828">
        <f t="shared" si="238"/>
        <v>1.8012097478899931E-4</v>
      </c>
      <c r="O3828">
        <f t="shared" si="239"/>
        <v>9.1171312801364604E-2</v>
      </c>
      <c r="P3828" t="str" cm="1">
        <f t="array" ref="P3828">IF(AND(O3828&gt;$Q$2,M3828&gt;0,M3829&lt;0,53.93&gt;A3828&gt;16.07),Peak,"")</f>
        <v/>
      </c>
    </row>
    <row r="3829" spans="1:16" x14ac:dyDescent="0.3">
      <c r="A3829">
        <v>38.249603271999099</v>
      </c>
      <c r="B3829">
        <v>-0.75068891048431396</v>
      </c>
      <c r="C3829">
        <v>0.90666460990905695</v>
      </c>
      <c r="D3829">
        <v>8.8858222961425692</v>
      </c>
      <c r="E3829">
        <v>-7.1412131190299905E-2</v>
      </c>
      <c r="F3829">
        <v>0.54251736402511597</v>
      </c>
      <c r="G3829">
        <v>0.35919117927551197</v>
      </c>
      <c r="H3829">
        <v>9.5</v>
      </c>
      <c r="I3829">
        <v>-26.2492980957031</v>
      </c>
      <c r="J3829">
        <v>-31.047683715820298</v>
      </c>
      <c r="L3829">
        <f t="shared" si="236"/>
        <v>8.9634486908672635</v>
      </c>
      <c r="M3829">
        <f t="shared" si="237"/>
        <v>-0.19322880157235645</v>
      </c>
      <c r="N3829">
        <f t="shared" si="238"/>
        <v>3.7337369757089102E-2</v>
      </c>
      <c r="O3829">
        <f t="shared" si="239"/>
        <v>9.1214863115821068E-2</v>
      </c>
      <c r="P3829" t="str" cm="1">
        <f t="array" ref="P3829">IF(AND(O3829&gt;$Q$2,M3829&gt;0,M3830&lt;0,53.93&gt;A3829&gt;16.07),Peak,"")</f>
        <v/>
      </c>
    </row>
    <row r="3830" spans="1:16" x14ac:dyDescent="0.3">
      <c r="A3830">
        <v>38.259582518999103</v>
      </c>
      <c r="B3830">
        <v>-0.63617706298828103</v>
      </c>
      <c r="C3830">
        <v>1.08299791812896</v>
      </c>
      <c r="D3830">
        <v>8.8099298477172798</v>
      </c>
      <c r="E3830">
        <v>-5.86220361292362E-2</v>
      </c>
      <c r="F3830">
        <v>0.494554072618484</v>
      </c>
      <c r="G3830">
        <v>0.39969334006309498</v>
      </c>
      <c r="H3830">
        <v>9.5</v>
      </c>
      <c r="I3830">
        <v>-26.2492980957031</v>
      </c>
      <c r="J3830">
        <v>-31.047683715820298</v>
      </c>
      <c r="L3830">
        <f t="shared" si="236"/>
        <v>8.8990150953824028</v>
      </c>
      <c r="M3830">
        <f t="shared" si="237"/>
        <v>-6.4433595484860717E-2</v>
      </c>
      <c r="N3830">
        <f t="shared" si="238"/>
        <v>4.1516882271066631E-3</v>
      </c>
      <c r="O3830">
        <f t="shared" si="239"/>
        <v>9.0679164526091496E-2</v>
      </c>
      <c r="P3830" t="str" cm="1">
        <f t="array" ref="P3830">IF(AND(O3830&gt;$Q$2,M3830&gt;0,M3831&lt;0,53.93&gt;A3830&gt;16.07),Peak,"")</f>
        <v/>
      </c>
    </row>
    <row r="3831" spans="1:16" x14ac:dyDescent="0.3">
      <c r="A3831">
        <v>38.269561766999601</v>
      </c>
      <c r="B3831">
        <v>-0.89962923526763905</v>
      </c>
      <c r="C3831">
        <v>1.11697721481323</v>
      </c>
      <c r="D3831">
        <v>8.5870428085327095</v>
      </c>
      <c r="E3831">
        <v>-1.8119880929589199E-2</v>
      </c>
      <c r="F3831">
        <v>0.44872266054153398</v>
      </c>
      <c r="G3831">
        <v>0.44872266054153398</v>
      </c>
      <c r="H3831">
        <v>9.5</v>
      </c>
      <c r="I3831">
        <v>-26.348342895507798</v>
      </c>
      <c r="J3831">
        <v>-30.85302734375</v>
      </c>
      <c r="L3831">
        <f t="shared" si="236"/>
        <v>8.7059907566533461</v>
      </c>
      <c r="M3831">
        <f t="shared" si="237"/>
        <v>-0.19302433872905667</v>
      </c>
      <c r="N3831">
        <f t="shared" si="238"/>
        <v>3.7258395341789603E-2</v>
      </c>
      <c r="O3831">
        <f t="shared" si="239"/>
        <v>9.072228669261885E-2</v>
      </c>
      <c r="P3831" t="str" cm="1">
        <f t="array" ref="P3831">IF(AND(O3831&gt;$Q$2,M3831&gt;0,M3832&lt;0,53.93&gt;A3831&gt;16.07),Peak,"")</f>
        <v/>
      </c>
    </row>
    <row r="3832" spans="1:16" x14ac:dyDescent="0.3">
      <c r="A3832">
        <v>38.279571532999398</v>
      </c>
      <c r="B3832">
        <v>-0.78496766090393</v>
      </c>
      <c r="C3832">
        <v>1.6000227928161599</v>
      </c>
      <c r="D3832">
        <v>8.38331699371337</v>
      </c>
      <c r="E3832">
        <v>5.2226185798644999E-2</v>
      </c>
      <c r="F3832">
        <v>0.442327350378036</v>
      </c>
      <c r="G3832">
        <v>0.50201517343521096</v>
      </c>
      <c r="H3832">
        <v>9.5</v>
      </c>
      <c r="I3832">
        <v>-26.348342895507798</v>
      </c>
      <c r="J3832">
        <v>-30.85302734375</v>
      </c>
      <c r="L3832">
        <f t="shared" si="236"/>
        <v>8.5706622254805715</v>
      </c>
      <c r="M3832">
        <f t="shared" si="237"/>
        <v>-0.13532853117277455</v>
      </c>
      <c r="N3832">
        <f t="shared" si="238"/>
        <v>1.8313811349380611E-2</v>
      </c>
      <c r="O3832">
        <f t="shared" si="239"/>
        <v>9.2063150050613732E-2</v>
      </c>
      <c r="P3832" t="str" cm="1">
        <f t="array" ref="P3832">IF(AND(O3832&gt;$Q$2,M3832&gt;0,M3833&lt;0,53.93&gt;A3832&gt;16.07),Peak,"")</f>
        <v/>
      </c>
    </row>
    <row r="3833" spans="1:16" x14ac:dyDescent="0.3">
      <c r="A3833">
        <v>38.289581298999998</v>
      </c>
      <c r="B3833">
        <v>-0.68931657075881902</v>
      </c>
      <c r="C3833">
        <v>1.6804056167602499</v>
      </c>
      <c r="D3833">
        <v>7.7568693161010698</v>
      </c>
      <c r="E3833">
        <v>0.138560280203819</v>
      </c>
      <c r="F3833">
        <v>0.47430312633514399</v>
      </c>
      <c r="G3833">
        <v>0.55104398727416903</v>
      </c>
      <c r="H3833">
        <v>9.5</v>
      </c>
      <c r="I3833">
        <v>-26.348342895507798</v>
      </c>
      <c r="J3833">
        <v>-30.85302734375</v>
      </c>
      <c r="L3833">
        <f t="shared" si="236"/>
        <v>7.9666769708977387</v>
      </c>
      <c r="M3833">
        <f t="shared" si="237"/>
        <v>-0.60398525458283281</v>
      </c>
      <c r="N3833">
        <f t="shared" si="238"/>
        <v>0.36479818775348938</v>
      </c>
      <c r="O3833">
        <f t="shared" si="239"/>
        <v>0.10085320213879451</v>
      </c>
      <c r="P3833" t="str" cm="1">
        <f t="array" ref="P3833">IF(AND(O3833&gt;$Q$2,M3833&gt;0,M3834&lt;0,53.93&gt;A3833&gt;16.07),Peak,"")</f>
        <v/>
      </c>
    </row>
    <row r="3834" spans="1:16" x14ac:dyDescent="0.3">
      <c r="A3834">
        <v>38.299560546999601</v>
      </c>
      <c r="B3834">
        <v>-0.75802367925643899</v>
      </c>
      <c r="C3834">
        <v>1.56379806995391</v>
      </c>
      <c r="D3834">
        <v>7.2570590972900302</v>
      </c>
      <c r="E3834">
        <v>0.21423533558845501</v>
      </c>
      <c r="F3834">
        <v>0.518002688884735</v>
      </c>
      <c r="G3834">
        <v>0.58515137434005704</v>
      </c>
      <c r="H3834">
        <v>9.6000061035156197</v>
      </c>
      <c r="I3834">
        <v>-26.7445678710937</v>
      </c>
      <c r="J3834">
        <v>-30.658370971679599</v>
      </c>
      <c r="L3834">
        <f t="shared" si="236"/>
        <v>7.4622363299124368</v>
      </c>
      <c r="M3834">
        <f t="shared" si="237"/>
        <v>-0.50444064098530195</v>
      </c>
      <c r="N3834">
        <f t="shared" si="238"/>
        <v>0.25446036027766228</v>
      </c>
      <c r="O3834">
        <f t="shared" si="239"/>
        <v>9.7275104994963127E-2</v>
      </c>
      <c r="P3834" t="str" cm="1">
        <f t="array" ref="P3834">IF(AND(O3834&gt;$Q$2,M3834&gt;0,M3835&lt;0,53.93&gt;A3834&gt;16.07),Peak,"")</f>
        <v/>
      </c>
    </row>
    <row r="3835" spans="1:16" x14ac:dyDescent="0.3">
      <c r="A3835">
        <v>38.309539794999097</v>
      </c>
      <c r="B3835">
        <v>-0.92896819114685003</v>
      </c>
      <c r="C3835">
        <v>1.53041744232177</v>
      </c>
      <c r="D3835">
        <v>6.7823958396911603</v>
      </c>
      <c r="E3835">
        <v>0.25793513655662498</v>
      </c>
      <c r="F3835">
        <v>0.55743926763534501</v>
      </c>
      <c r="G3835">
        <v>0.60007333755493097</v>
      </c>
      <c r="H3835">
        <v>9.6000061035156197</v>
      </c>
      <c r="I3835">
        <v>-26.7445678710937</v>
      </c>
      <c r="J3835">
        <v>-30.658370971679599</v>
      </c>
      <c r="L3835">
        <f t="shared" si="236"/>
        <v>7.0147026148073675</v>
      </c>
      <c r="M3835">
        <f t="shared" si="237"/>
        <v>-0.44753371510506934</v>
      </c>
      <c r="N3835">
        <f t="shared" si="238"/>
        <v>0.20028642615574538</v>
      </c>
      <c r="O3835">
        <f t="shared" si="239"/>
        <v>9.4538728417696269E-2</v>
      </c>
      <c r="P3835" t="str" cm="1">
        <f t="array" ref="P3835">IF(AND(O3835&gt;$Q$2,M3835&gt;0,M3836&lt;0,53.93&gt;A3835&gt;16.07),Peak,"")</f>
        <v/>
      </c>
    </row>
    <row r="3836" spans="1:16" x14ac:dyDescent="0.3">
      <c r="A3836">
        <v>38.319519042999602</v>
      </c>
      <c r="B3836">
        <v>-0.78631484508514404</v>
      </c>
      <c r="C3836">
        <v>1.8062938451766899</v>
      </c>
      <c r="D3836">
        <v>6.4186525344848597</v>
      </c>
      <c r="E3836">
        <v>0.27392315864562899</v>
      </c>
      <c r="F3836">
        <v>0.58941453695297197</v>
      </c>
      <c r="G3836">
        <v>0.61286342144012396</v>
      </c>
      <c r="H3836">
        <v>9.6000061035156197</v>
      </c>
      <c r="I3836">
        <v>-26.7445678710937</v>
      </c>
      <c r="J3836">
        <v>-30.658370971679599</v>
      </c>
      <c r="L3836">
        <f t="shared" si="236"/>
        <v>6.7141707491821636</v>
      </c>
      <c r="M3836">
        <f t="shared" si="237"/>
        <v>-0.30053186562520384</v>
      </c>
      <c r="N3836">
        <f t="shared" si="238"/>
        <v>9.0319402256165582E-2</v>
      </c>
      <c r="O3836">
        <f t="shared" si="239"/>
        <v>9.0604919711500573E-2</v>
      </c>
      <c r="P3836" t="str" cm="1">
        <f t="array" ref="P3836">IF(AND(O3836&gt;$Q$2,M3836&gt;0,M3837&lt;0,53.93&gt;A3836&gt;16.07),Peak,"")</f>
        <v/>
      </c>
    </row>
    <row r="3837" spans="1:16" x14ac:dyDescent="0.3">
      <c r="A3837">
        <v>38.329498290999197</v>
      </c>
      <c r="B3837">
        <v>-0.74095916748046797</v>
      </c>
      <c r="C3837">
        <v>1.98232769966125</v>
      </c>
      <c r="D3837">
        <v>6.07287120819091</v>
      </c>
      <c r="E3837">
        <v>0.26433044672012301</v>
      </c>
      <c r="F3837">
        <v>0.60007333755493097</v>
      </c>
      <c r="G3837">
        <v>0.61606079339981001</v>
      </c>
      <c r="H3837">
        <v>9.6999969482421804</v>
      </c>
      <c r="I3837">
        <v>-27.2398376464843</v>
      </c>
      <c r="J3837">
        <v>-29.879745483398398</v>
      </c>
      <c r="L3837">
        <f t="shared" si="236"/>
        <v>6.4310503269677284</v>
      </c>
      <c r="M3837">
        <f t="shared" si="237"/>
        <v>-0.28312042221443523</v>
      </c>
      <c r="N3837">
        <f t="shared" si="238"/>
        <v>8.0157173474880064E-2</v>
      </c>
      <c r="O3837">
        <f t="shared" si="239"/>
        <v>9.5861023055725372E-2</v>
      </c>
      <c r="P3837" t="str" cm="1">
        <f t="array" ref="P3837">IF(AND(O3837&gt;$Q$2,M3837&gt;0,M3838&lt;0,53.93&gt;A3837&gt;16.07),Peak,"")</f>
        <v/>
      </c>
    </row>
    <row r="3838" spans="1:16" x14ac:dyDescent="0.3">
      <c r="A3838">
        <v>38.339508055999403</v>
      </c>
      <c r="B3838">
        <v>-0.85502195358276301</v>
      </c>
      <c r="C3838">
        <v>2.2335054874420099</v>
      </c>
      <c r="D3838">
        <v>6.0140438079833896</v>
      </c>
      <c r="E3838">
        <v>0.23768420517444599</v>
      </c>
      <c r="F3838">
        <v>0.57022941112518299</v>
      </c>
      <c r="G3838">
        <v>0.60433650016784601</v>
      </c>
      <c r="H3838">
        <v>9.6999969482421804</v>
      </c>
      <c r="I3838">
        <v>-27.2398376464843</v>
      </c>
      <c r="J3838">
        <v>-29.879745483398398</v>
      </c>
      <c r="L3838">
        <f t="shared" si="236"/>
        <v>6.472119608589245</v>
      </c>
      <c r="M3838">
        <f t="shared" si="237"/>
        <v>4.1069281621516573E-2</v>
      </c>
      <c r="N3838">
        <f t="shared" si="238"/>
        <v>1.686685892907439E-3</v>
      </c>
      <c r="O3838">
        <f t="shared" si="239"/>
        <v>9.4564155473088621E-2</v>
      </c>
      <c r="P3838" t="str" cm="1">
        <f t="array" ref="P3838">IF(AND(O3838&gt;$Q$2,M3838&gt;0,M3839&lt;0,53.93&gt;A3838&gt;16.07),Peak,"")</f>
        <v/>
      </c>
    </row>
    <row r="3839" spans="1:16" x14ac:dyDescent="0.3">
      <c r="A3839">
        <v>38.349487303999901</v>
      </c>
      <c r="B3839">
        <v>-0.89678514003753595</v>
      </c>
      <c r="C3839">
        <v>2.2191352844238201</v>
      </c>
      <c r="D3839">
        <v>5.9359064102172798</v>
      </c>
      <c r="E3839">
        <v>0.21103793382644601</v>
      </c>
      <c r="F3839">
        <v>0.50734418630599898</v>
      </c>
      <c r="G3839">
        <v>0.57662445306777899</v>
      </c>
      <c r="H3839">
        <v>9.6999969482421804</v>
      </c>
      <c r="I3839">
        <v>-27.2398376464843</v>
      </c>
      <c r="J3839">
        <v>-29.879745483398398</v>
      </c>
      <c r="L3839">
        <f t="shared" si="236"/>
        <v>6.4002945173503951</v>
      </c>
      <c r="M3839">
        <f t="shared" si="237"/>
        <v>-7.1825091238849836E-2</v>
      </c>
      <c r="N3839">
        <f t="shared" si="238"/>
        <v>5.1588437314691038E-3</v>
      </c>
      <c r="O3839">
        <f t="shared" si="239"/>
        <v>9.9240976040984072E-2</v>
      </c>
      <c r="P3839" t="str" cm="1">
        <f t="array" ref="P3839">IF(AND(O3839&gt;$Q$2,M3839&gt;0,M3840&lt;0,53.93&gt;A3839&gt;16.07),Peak,"")</f>
        <v/>
      </c>
    </row>
    <row r="3840" spans="1:16" x14ac:dyDescent="0.3">
      <c r="A3840">
        <v>38.359497069999598</v>
      </c>
      <c r="B3840">
        <v>-0.80203217267990101</v>
      </c>
      <c r="C3840">
        <v>2.08321785926818</v>
      </c>
      <c r="D3840">
        <v>6.0849962234496999</v>
      </c>
      <c r="E3840">
        <v>0.207840546965599</v>
      </c>
      <c r="F3840">
        <v>0.42527380585670399</v>
      </c>
      <c r="G3840">
        <v>0.54678076505661</v>
      </c>
      <c r="H3840">
        <v>9.4000091552734304</v>
      </c>
      <c r="I3840">
        <v>-27.834152221679599</v>
      </c>
      <c r="J3840">
        <v>-29.490432739257798</v>
      </c>
      <c r="L3840">
        <f t="shared" si="236"/>
        <v>6.4815300118555843</v>
      </c>
      <c r="M3840">
        <f t="shared" si="237"/>
        <v>8.1235494505189187E-2</v>
      </c>
      <c r="N3840">
        <f t="shared" si="238"/>
        <v>6.5992055675026225E-3</v>
      </c>
      <c r="O3840">
        <f t="shared" si="239"/>
        <v>0.10055782394833523</v>
      </c>
      <c r="P3840" t="str" cm="1">
        <f t="array" ref="P3840">IF(AND(O3840&gt;$Q$2,M3840&gt;0,M3841&lt;0,53.93&gt;A3840&gt;16.07),Peak,"")</f>
        <v/>
      </c>
    </row>
    <row r="3841" spans="1:16" x14ac:dyDescent="0.3">
      <c r="A3841">
        <v>38.369476317999201</v>
      </c>
      <c r="B3841">
        <v>-0.80637311935424805</v>
      </c>
      <c r="C3841">
        <v>2.2231769561767498</v>
      </c>
      <c r="D3841">
        <v>6.6401915550231898</v>
      </c>
      <c r="E3841">
        <v>0.235552608966827</v>
      </c>
      <c r="F3841">
        <v>0.32082036137580799</v>
      </c>
      <c r="G3841">
        <v>0.518002688884735</v>
      </c>
      <c r="H3841">
        <v>9.4000091552734304</v>
      </c>
      <c r="I3841">
        <v>-27.834152221679599</v>
      </c>
      <c r="J3841">
        <v>-29.490432739257798</v>
      </c>
      <c r="L3841">
        <f t="shared" si="236"/>
        <v>7.0487514691251318</v>
      </c>
      <c r="M3841">
        <f t="shared" si="237"/>
        <v>0.56722145726954754</v>
      </c>
      <c r="N3841">
        <f t="shared" si="238"/>
        <v>0.32174018158698914</v>
      </c>
      <c r="O3841">
        <f t="shared" si="239"/>
        <v>0.10347897827302178</v>
      </c>
      <c r="P3841" t="str" cm="1">
        <f t="array" ref="P3841">IF(AND(O3841&gt;$Q$2,M3841&gt;0,M3842&lt;0,53.93&gt;A3841&gt;16.07),Peak,"")</f>
        <v/>
      </c>
    </row>
    <row r="3842" spans="1:16" x14ac:dyDescent="0.3">
      <c r="A3842">
        <v>38.379455565999699</v>
      </c>
      <c r="B3842">
        <v>-0.70967423915863004</v>
      </c>
      <c r="C3842">
        <v>2.4489073753356898</v>
      </c>
      <c r="D3842">
        <v>6.5991768836975098</v>
      </c>
      <c r="E3842">
        <v>0.29204252362251198</v>
      </c>
      <c r="F3842">
        <v>0.201445236802101</v>
      </c>
      <c r="G3842">
        <v>0.48815903067588801</v>
      </c>
      <c r="H3842">
        <v>9.4000091552734304</v>
      </c>
      <c r="I3842">
        <v>-27.834152221679599</v>
      </c>
      <c r="J3842">
        <v>-29.490432739257798</v>
      </c>
      <c r="L3842">
        <f t="shared" si="236"/>
        <v>7.0745968366421064</v>
      </c>
      <c r="M3842">
        <f t="shared" si="237"/>
        <v>2.5845367516974527E-2</v>
      </c>
      <c r="N3842">
        <f t="shared" si="238"/>
        <v>6.6798302208748205E-4</v>
      </c>
      <c r="O3842">
        <f t="shared" si="239"/>
        <v>9.6911806595528394E-2</v>
      </c>
      <c r="P3842" t="str" cm="1">
        <f t="array" ref="P3842">IF(AND(O3842&gt;$Q$2,M3842&gt;0,M3843&lt;0,53.93&gt;A3842&gt;16.07),Peak,"")</f>
        <v/>
      </c>
    </row>
    <row r="3843" spans="1:16" x14ac:dyDescent="0.3">
      <c r="A3843">
        <v>38.389465331999403</v>
      </c>
      <c r="B3843">
        <v>-0.73961198329925504</v>
      </c>
      <c r="C3843">
        <v>2.15611624717712</v>
      </c>
      <c r="D3843">
        <v>6.6617469787597603</v>
      </c>
      <c r="E3843">
        <v>0.36238858103752097</v>
      </c>
      <c r="F3843">
        <v>8.4201961755752494E-2</v>
      </c>
      <c r="G3843">
        <v>0.45618352293968201</v>
      </c>
      <c r="H3843">
        <v>9</v>
      </c>
      <c r="I3843">
        <v>-28.6265869140625</v>
      </c>
      <c r="J3843">
        <v>-29.3930969238281</v>
      </c>
      <c r="L3843">
        <f t="shared" ref="L3843:L3906" si="240">SQRT(B3843^2+C3843^2+D3843^2)</f>
        <v>7.0409328903346182</v>
      </c>
      <c r="M3843">
        <f t="shared" si="237"/>
        <v>-3.3663946307488146E-2</v>
      </c>
      <c r="N3843">
        <f t="shared" si="238"/>
        <v>1.1332612809934449E-3</v>
      </c>
      <c r="O3843">
        <f t="shared" si="239"/>
        <v>0.1024228769549322</v>
      </c>
      <c r="P3843" t="str" cm="1">
        <f t="array" ref="P3843">IF(AND(O3843&gt;$Q$2,M3843&gt;0,M3844&lt;0,53.93&gt;A3843&gt;16.07),Peak,"")</f>
        <v/>
      </c>
    </row>
    <row r="3844" spans="1:16" x14ac:dyDescent="0.3">
      <c r="A3844">
        <v>38.399444579999901</v>
      </c>
      <c r="B3844">
        <v>-0.74530011415481501</v>
      </c>
      <c r="C3844">
        <v>2.0351679325103702</v>
      </c>
      <c r="D3844">
        <v>6.8603839874267498</v>
      </c>
      <c r="E3844">
        <v>0.42633959650993303</v>
      </c>
      <c r="F3844">
        <v>-2.0251475274562801E-2</v>
      </c>
      <c r="G3844">
        <v>0.42314219474792403</v>
      </c>
      <c r="H3844">
        <v>9</v>
      </c>
      <c r="I3844">
        <v>-28.6265869140625</v>
      </c>
      <c r="J3844">
        <v>-29.3930969238281</v>
      </c>
      <c r="L3844">
        <f t="shared" si="240"/>
        <v>7.1945986148373189</v>
      </c>
      <c r="M3844">
        <f t="shared" ref="M3844:M3907" si="241">L3844-L3843</f>
        <v>0.15366572450270066</v>
      </c>
      <c r="N3844">
        <f t="shared" ref="N3844:N3907" si="242">M3844^2</f>
        <v>2.3613154886939897E-2</v>
      </c>
      <c r="O3844">
        <f t="shared" ref="O3844:O3907" si="243">AVERAGE(N3844:N3891)</f>
        <v>0.10320935550397449</v>
      </c>
      <c r="P3844" t="str" cm="1">
        <f t="array" ref="P3844">IF(AND(O3844&gt;$Q$2,M3844&gt;0,M3845&lt;0,53.93&gt;A3844&gt;16.07),Peak,"")</f>
        <v/>
      </c>
    </row>
    <row r="3845" spans="1:16" x14ac:dyDescent="0.3">
      <c r="A3845">
        <v>38.409423827999397</v>
      </c>
      <c r="B3845">
        <v>-0.59501266479492099</v>
      </c>
      <c r="C3845">
        <v>2.2273681163787802</v>
      </c>
      <c r="D3845">
        <v>6.6846489906311</v>
      </c>
      <c r="E3845">
        <v>0.48069790005683899</v>
      </c>
      <c r="F3845">
        <v>-0.100190252065658</v>
      </c>
      <c r="G3845">
        <v>0.38477164506912198</v>
      </c>
      <c r="H3845">
        <v>9</v>
      </c>
      <c r="I3845">
        <v>-28.6265869140625</v>
      </c>
      <c r="J3845">
        <v>-29.3930969238281</v>
      </c>
      <c r="L3845">
        <f t="shared" si="240"/>
        <v>7.071049492477937</v>
      </c>
      <c r="M3845">
        <f t="shared" si="241"/>
        <v>-0.12354912235938187</v>
      </c>
      <c r="N3845">
        <f t="shared" si="242"/>
        <v>1.5264385635773512E-2</v>
      </c>
      <c r="O3845">
        <f t="shared" si="243"/>
        <v>0.10448624138982292</v>
      </c>
      <c r="P3845" t="str" cm="1">
        <f t="array" ref="P3845">IF(AND(O3845&gt;$Q$2,M3845&gt;0,M3846&lt;0,53.93&gt;A3845&gt;16.07),Peak,"")</f>
        <v/>
      </c>
    </row>
    <row r="3846" spans="1:16" x14ac:dyDescent="0.3">
      <c r="A3846">
        <v>38.419403075999902</v>
      </c>
      <c r="B3846">
        <v>-0.71925431489944402</v>
      </c>
      <c r="C3846">
        <v>2.4297473430633501</v>
      </c>
      <c r="D3846">
        <v>6.68719387054443</v>
      </c>
      <c r="E3846">
        <v>0.506278395652771</v>
      </c>
      <c r="F3846">
        <v>-0.13003389537334401</v>
      </c>
      <c r="G3846">
        <v>0.33680811524391102</v>
      </c>
      <c r="H3846">
        <v>8.1999969482421804</v>
      </c>
      <c r="I3846">
        <v>-29.0227966308593</v>
      </c>
      <c r="J3846">
        <v>-28.419815063476499</v>
      </c>
      <c r="L3846">
        <f t="shared" si="240"/>
        <v>7.1511929622176931</v>
      </c>
      <c r="M3846">
        <f t="shared" si="241"/>
        <v>8.0143469739756057E-2</v>
      </c>
      <c r="N3846">
        <f t="shared" si="242"/>
        <v>6.4229757419271951E-3</v>
      </c>
      <c r="O3846">
        <f t="shared" si="243"/>
        <v>0.10436691756935046</v>
      </c>
      <c r="P3846" t="str" cm="1">
        <f t="array" ref="P3846">IF(AND(O3846&gt;$Q$2,M3846&gt;0,M3847&lt;0,53.93&gt;A3846&gt;16.07),Peak,"")</f>
        <v/>
      </c>
    </row>
    <row r="3847" spans="1:16" x14ac:dyDescent="0.3">
      <c r="A3847">
        <v>38.429382323999498</v>
      </c>
      <c r="B3847">
        <v>-0.60459274053573597</v>
      </c>
      <c r="C3847">
        <v>2.36163902282714</v>
      </c>
      <c r="D3847">
        <v>6.4315257072448704</v>
      </c>
      <c r="E3847">
        <v>0.494554072618484</v>
      </c>
      <c r="F3847">
        <v>-0.11617773771286</v>
      </c>
      <c r="G3847">
        <v>0.282449811697006</v>
      </c>
      <c r="H3847">
        <v>8.1999969482421804</v>
      </c>
      <c r="I3847">
        <v>-29.0227966308593</v>
      </c>
      <c r="J3847">
        <v>-28.419815063476499</v>
      </c>
      <c r="L3847">
        <f t="shared" si="240"/>
        <v>6.878037087643543</v>
      </c>
      <c r="M3847">
        <f t="shared" si="241"/>
        <v>-0.27315587457415003</v>
      </c>
      <c r="N3847">
        <f t="shared" si="242"/>
        <v>7.4614131814368781E-2</v>
      </c>
      <c r="O3847">
        <f t="shared" si="243"/>
        <v>0.10539568223039497</v>
      </c>
      <c r="P3847" t="str" cm="1">
        <f t="array" ref="P3847">IF(AND(O3847&gt;$Q$2,M3847&gt;0,M3848&lt;0,53.93&gt;A3847&gt;16.07),Peak,"")</f>
        <v/>
      </c>
    </row>
    <row r="3848" spans="1:16" x14ac:dyDescent="0.3">
      <c r="A3848">
        <v>38.439392089999203</v>
      </c>
      <c r="B3848">
        <v>-0.70248913764953602</v>
      </c>
      <c r="C3848">
        <v>2.2918839454650799</v>
      </c>
      <c r="D3848">
        <v>6.52717685699462</v>
      </c>
      <c r="E3848">
        <v>0.44339314103126498</v>
      </c>
      <c r="F3848">
        <v>-7.0346333086490603E-2</v>
      </c>
      <c r="G3848">
        <v>0.23342101275920801</v>
      </c>
      <c r="H3848">
        <v>8.1999969482421804</v>
      </c>
      <c r="I3848">
        <v>-29.0227966308593</v>
      </c>
      <c r="J3848">
        <v>-28.419815063476499</v>
      </c>
      <c r="L3848">
        <f t="shared" si="240"/>
        <v>6.9534351748241923</v>
      </c>
      <c r="M3848">
        <f t="shared" si="241"/>
        <v>7.539808718064922E-2</v>
      </c>
      <c r="N3848">
        <f t="shared" si="242"/>
        <v>5.6848715505007806E-3</v>
      </c>
      <c r="O3848">
        <f t="shared" si="243"/>
        <v>0.10405033152063953</v>
      </c>
      <c r="P3848" t="str" cm="1">
        <f t="array" ref="P3848">IF(AND(O3848&gt;$Q$2,M3848&gt;0,M3849&lt;0,53.93&gt;A3848&gt;16.07),Peak,"")</f>
        <v/>
      </c>
    </row>
    <row r="3849" spans="1:16" x14ac:dyDescent="0.3">
      <c r="A3849">
        <v>38.4493713379997</v>
      </c>
      <c r="B3849">
        <v>-0.87672686576843195</v>
      </c>
      <c r="C3849">
        <v>2.4635770320892298</v>
      </c>
      <c r="D3849">
        <v>7.1362600326537997</v>
      </c>
      <c r="E3849">
        <v>0.33893972635269098</v>
      </c>
      <c r="F3849">
        <v>8.5263764485716802E-3</v>
      </c>
      <c r="G3849">
        <v>0.16733813285827601</v>
      </c>
      <c r="H3849">
        <v>7.8000030517578098</v>
      </c>
      <c r="I3849">
        <v>-29.51806640625</v>
      </c>
      <c r="J3849">
        <v>-27.641189575195298</v>
      </c>
      <c r="L3849">
        <f t="shared" si="240"/>
        <v>7.6002676955387383</v>
      </c>
      <c r="M3849">
        <f t="shared" si="241"/>
        <v>0.646832520714546</v>
      </c>
      <c r="N3849">
        <f t="shared" si="242"/>
        <v>0.41839230985393355</v>
      </c>
      <c r="O3849">
        <f t="shared" si="243"/>
        <v>0.10753065022237694</v>
      </c>
      <c r="P3849" t="str" cm="1">
        <f t="array" ref="P3849">IF(AND(O3849&gt;$Q$2,M3849&gt;0,M3850&lt;0,53.93&gt;A3849&gt;16.07),Peak,"")</f>
        <v/>
      </c>
    </row>
    <row r="3850" spans="1:16" x14ac:dyDescent="0.3">
      <c r="A3850">
        <v>38.469360351999903</v>
      </c>
      <c r="B3850">
        <v>-1.09138047695159</v>
      </c>
      <c r="C3850">
        <v>2.6726920604705802</v>
      </c>
      <c r="D3850">
        <v>7.4670720100402797</v>
      </c>
      <c r="E3850">
        <v>0.30696445703506398</v>
      </c>
      <c r="F3850">
        <v>4.2631882242858401E-3</v>
      </c>
      <c r="G3850">
        <v>0.14815272390842399</v>
      </c>
      <c r="H3850">
        <v>7.8000030517578098</v>
      </c>
      <c r="I3850">
        <v>-29.51806640625</v>
      </c>
      <c r="J3850">
        <v>-27.641189575195298</v>
      </c>
      <c r="L3850">
        <f t="shared" si="240"/>
        <v>8.0057203672561883</v>
      </c>
      <c r="M3850">
        <f t="shared" si="241"/>
        <v>0.40545267171745003</v>
      </c>
      <c r="N3850">
        <f t="shared" si="242"/>
        <v>0.1643918690028183</v>
      </c>
      <c r="O3850">
        <f t="shared" si="243"/>
        <v>9.8814296382340863E-2</v>
      </c>
      <c r="P3850" t="str" cm="1">
        <f t="array" ref="P3850">IF(AND(O3850&gt;$Q$2,M3850&gt;0,M3851&lt;0,53.93&gt;A3850&gt;16.07),Peak,"")</f>
        <v/>
      </c>
    </row>
    <row r="3851" spans="1:16" x14ac:dyDescent="0.3">
      <c r="A3851">
        <v>38.479370116999199</v>
      </c>
      <c r="B3851">
        <v>-0.96579164266586304</v>
      </c>
      <c r="C3851">
        <v>2.7405011653900102</v>
      </c>
      <c r="D3851">
        <v>7.8005785942077601</v>
      </c>
      <c r="E3851">
        <v>0.28564718365669201</v>
      </c>
      <c r="F3851">
        <v>-2.3448867723345701E-2</v>
      </c>
      <c r="G3851">
        <v>0.14495532214641499</v>
      </c>
      <c r="H3851">
        <v>7.1999969482421804</v>
      </c>
      <c r="I3851">
        <v>-30.1123962402343</v>
      </c>
      <c r="J3851">
        <v>-27.835861206054599</v>
      </c>
      <c r="L3851">
        <f t="shared" si="240"/>
        <v>8.3241892421400134</v>
      </c>
      <c r="M3851">
        <f t="shared" si="241"/>
        <v>0.31846887488382514</v>
      </c>
      <c r="N3851">
        <f t="shared" si="242"/>
        <v>0.10142242426976947</v>
      </c>
      <c r="O3851">
        <f t="shared" si="243"/>
        <v>9.5791738066119292E-2</v>
      </c>
      <c r="P3851" t="str" cm="1">
        <f t="array" ref="P3851">IF(AND(O3851&gt;$Q$2,M3851&gt;0,M3852&lt;0,53.93&gt;A3851&gt;16.07),Peak,"")</f>
        <v/>
      </c>
    </row>
    <row r="3852" spans="1:16" x14ac:dyDescent="0.3">
      <c r="A3852">
        <v>38.489318846999502</v>
      </c>
      <c r="B3852">
        <v>-0.69994443655014005</v>
      </c>
      <c r="C3852">
        <v>2.52015924453735</v>
      </c>
      <c r="D3852">
        <v>7.9363460540771396</v>
      </c>
      <c r="E3852">
        <v>0.25154036283492998</v>
      </c>
      <c r="F3852">
        <v>-7.4609786272048895E-2</v>
      </c>
      <c r="G3852">
        <v>0.138560280203819</v>
      </c>
      <c r="H3852">
        <v>7.1999969482421804</v>
      </c>
      <c r="I3852">
        <v>-30.1123962402343</v>
      </c>
      <c r="J3852">
        <v>-27.835861206054599</v>
      </c>
      <c r="L3852">
        <f t="shared" si="240"/>
        <v>8.3562380005688173</v>
      </c>
      <c r="M3852">
        <f t="shared" si="241"/>
        <v>3.2048758428803836E-2</v>
      </c>
      <c r="N3852">
        <f t="shared" si="242"/>
        <v>1.0271229168278249E-3</v>
      </c>
      <c r="O3852">
        <f t="shared" si="243"/>
        <v>9.3704185931351588E-2</v>
      </c>
      <c r="P3852" t="str" cm="1">
        <f t="array" ref="P3852">IF(AND(O3852&gt;$Q$2,M3852&gt;0,M3853&lt;0,53.93&gt;A3852&gt;16.07),Peak,"")</f>
        <v/>
      </c>
    </row>
    <row r="3853" spans="1:16" x14ac:dyDescent="0.3">
      <c r="A3853">
        <v>38.4993286129993</v>
      </c>
      <c r="B3853">
        <v>-0.84888476133346502</v>
      </c>
      <c r="C3853">
        <v>2.52704501152038</v>
      </c>
      <c r="D3853">
        <v>8.0092449188232404</v>
      </c>
      <c r="E3853">
        <v>0.198247835040092</v>
      </c>
      <c r="F3853">
        <v>-0.13642922043800301</v>
      </c>
      <c r="G3853">
        <v>0.109782427549362</v>
      </c>
      <c r="H3853">
        <v>7.1999969482421804</v>
      </c>
      <c r="I3853">
        <v>-30.1123962402343</v>
      </c>
      <c r="J3853">
        <v>-27.835861206054599</v>
      </c>
      <c r="L3853">
        <f t="shared" si="240"/>
        <v>8.4412419701113954</v>
      </c>
      <c r="M3853">
        <f t="shared" si="241"/>
        <v>8.5003969542578162E-2</v>
      </c>
      <c r="N3853">
        <f t="shared" si="242"/>
        <v>7.2256748379955554E-3</v>
      </c>
      <c r="O3853">
        <f t="shared" si="243"/>
        <v>9.6084637002623222E-2</v>
      </c>
      <c r="P3853" t="str" cm="1">
        <f t="array" ref="P3853">IF(AND(O3853&gt;$Q$2,M3853&gt;0,M3854&lt;0,53.93&gt;A3853&gt;16.07),Peak,"")</f>
        <v/>
      </c>
    </row>
    <row r="3854" spans="1:16" x14ac:dyDescent="0.3">
      <c r="A3854">
        <v>38.509307860999797</v>
      </c>
      <c r="B3854">
        <v>-0.98255676031112604</v>
      </c>
      <c r="C3854">
        <v>2.8090584278106601</v>
      </c>
      <c r="D3854">
        <v>8.4382524490356392</v>
      </c>
      <c r="E3854">
        <v>0.14495532214641499</v>
      </c>
      <c r="F3854">
        <v>-0.18652381002902901</v>
      </c>
      <c r="G3854">
        <v>6.0753095895051901E-2</v>
      </c>
      <c r="H3854">
        <v>7.1999969482421804</v>
      </c>
      <c r="I3854">
        <v>-30.2114562988281</v>
      </c>
      <c r="J3854">
        <v>-27.3492126464843</v>
      </c>
      <c r="L3854">
        <f t="shared" si="240"/>
        <v>8.9476439039415929</v>
      </c>
      <c r="M3854">
        <f t="shared" si="241"/>
        <v>0.50640193383019749</v>
      </c>
      <c r="N3854">
        <f t="shared" si="242"/>
        <v>0.25644291858696372</v>
      </c>
      <c r="O3854">
        <f t="shared" si="243"/>
        <v>9.7950722385975256E-2</v>
      </c>
      <c r="P3854" t="str" cm="1">
        <f t="array" ref="P3854">IF(AND(O3854&gt;$Q$2,M3854&gt;0,M3855&lt;0,53.93&gt;A3854&gt;16.07),Peak,"")</f>
        <v/>
      </c>
    </row>
    <row r="3855" spans="1:16" x14ac:dyDescent="0.3">
      <c r="A3855">
        <v>38.519317626999502</v>
      </c>
      <c r="B3855">
        <v>-0.84903442859649603</v>
      </c>
      <c r="C3855">
        <v>3.1683113574981601</v>
      </c>
      <c r="D3855">
        <v>8.7913684844970703</v>
      </c>
      <c r="E3855">
        <v>0.107650831341743</v>
      </c>
      <c r="F3855">
        <v>-0.22915808856487199</v>
      </c>
      <c r="G3855">
        <v>-1.27906296402215E-2</v>
      </c>
      <c r="H3855">
        <v>7.1999969482421804</v>
      </c>
      <c r="I3855">
        <v>-30.2114562988281</v>
      </c>
      <c r="J3855">
        <v>-27.3492126464843</v>
      </c>
      <c r="L3855">
        <f t="shared" si="240"/>
        <v>9.3833478113732056</v>
      </c>
      <c r="M3855">
        <f t="shared" si="241"/>
        <v>0.43570390743161269</v>
      </c>
      <c r="N3855">
        <f t="shared" si="242"/>
        <v>0.18983789495117531</v>
      </c>
      <c r="O3855">
        <f t="shared" si="243"/>
        <v>9.3944953262442968E-2</v>
      </c>
      <c r="P3855" t="str" cm="1">
        <f t="array" ref="P3855">IF(AND(O3855&gt;$Q$2,M3855&gt;0,M3856&lt;0,53.93&gt;A3855&gt;16.07),Peak,"")</f>
        <v/>
      </c>
    </row>
    <row r="3856" spans="1:16" x14ac:dyDescent="0.3">
      <c r="A3856">
        <v>38.529266356999798</v>
      </c>
      <c r="B3856">
        <v>-0.92013657093048096</v>
      </c>
      <c r="C3856">
        <v>3.0042526721954301</v>
      </c>
      <c r="D3856">
        <v>8.94105720520019</v>
      </c>
      <c r="E3856">
        <v>6.6082350909709903E-2</v>
      </c>
      <c r="F3856">
        <v>-0.25580435991287198</v>
      </c>
      <c r="G3856">
        <v>-0.100190252065658</v>
      </c>
      <c r="H3856">
        <v>7.1999969482421804</v>
      </c>
      <c r="I3856">
        <v>-30.2114562988281</v>
      </c>
      <c r="J3856">
        <v>-27.3492126464843</v>
      </c>
      <c r="L3856">
        <f t="shared" si="240"/>
        <v>9.4770612203477569</v>
      </c>
      <c r="M3856">
        <f t="shared" si="241"/>
        <v>9.3713408974551271E-2</v>
      </c>
      <c r="N3856">
        <f t="shared" si="242"/>
        <v>8.7822030216315062E-3</v>
      </c>
      <c r="O3856">
        <f t="shared" si="243"/>
        <v>9.2653137738285651E-2</v>
      </c>
      <c r="P3856" t="str" cm="1">
        <f t="array" ref="P3856">IF(AND(O3856&gt;$Q$2,M3856&gt;0,M3857&lt;0,53.93&gt;A3856&gt;16.07),Peak,"")</f>
        <v/>
      </c>
    </row>
    <row r="3857" spans="1:16" x14ac:dyDescent="0.3">
      <c r="A3857">
        <v>38.539276122999503</v>
      </c>
      <c r="B3857">
        <v>-0.80532532930374101</v>
      </c>
      <c r="C3857">
        <v>3.0526020526885902</v>
      </c>
      <c r="D3857">
        <v>9.2423801422119105</v>
      </c>
      <c r="E3857">
        <v>3.1973912846297E-3</v>
      </c>
      <c r="F3857">
        <v>-0.257935941219329</v>
      </c>
      <c r="G3857">
        <v>-0.18865592777729001</v>
      </c>
      <c r="H3857">
        <v>6.9000091552734304</v>
      </c>
      <c r="I3857">
        <v>-30.0133361816406</v>
      </c>
      <c r="J3857">
        <v>-27.641189575195298</v>
      </c>
      <c r="L3857">
        <f t="shared" si="240"/>
        <v>9.7667046065318175</v>
      </c>
      <c r="M3857">
        <f t="shared" si="241"/>
        <v>0.2896433861840606</v>
      </c>
      <c r="N3857">
        <f t="shared" si="242"/>
        <v>8.3893291160168873E-2</v>
      </c>
      <c r="O3857">
        <f t="shared" si="243"/>
        <v>9.6146426313010278E-2</v>
      </c>
      <c r="P3857" t="str" cm="1">
        <f t="array" ref="P3857">IF(AND(O3857&gt;$Q$2,M3857&gt;0,M3858&lt;0,53.93&gt;A3857&gt;16.07),Peak,"")</f>
        <v/>
      </c>
    </row>
    <row r="3858" spans="1:16" x14ac:dyDescent="0.3">
      <c r="A3858">
        <v>38.549255370999099</v>
      </c>
      <c r="B3858">
        <v>-0.84723818302154497</v>
      </c>
      <c r="C3858">
        <v>2.85905456542968</v>
      </c>
      <c r="D3858">
        <v>9.6112136840820295</v>
      </c>
      <c r="E3858">
        <v>-7.1412131190299905E-2</v>
      </c>
      <c r="F3858">
        <v>-0.24408005177974701</v>
      </c>
      <c r="G3858">
        <v>-0.26219940185546797</v>
      </c>
      <c r="H3858">
        <v>6.9000091552734304</v>
      </c>
      <c r="I3858">
        <v>-30.0133361816406</v>
      </c>
      <c r="J3858">
        <v>-27.641189575195298</v>
      </c>
      <c r="L3858">
        <f t="shared" si="240"/>
        <v>10.063172165274706</v>
      </c>
      <c r="M3858">
        <f t="shared" si="241"/>
        <v>0.29646755874288822</v>
      </c>
      <c r="N3858">
        <f t="shared" si="242"/>
        <v>8.789301338696788E-2</v>
      </c>
      <c r="O3858">
        <f t="shared" si="243"/>
        <v>9.4752749738880718E-2</v>
      </c>
      <c r="P3858" t="str" cm="1">
        <f t="array" ref="P3858">IF(AND(O3858&gt;$Q$2,M3858&gt;0,M3859&lt;0,53.93&gt;A3858&gt;16.07),Peak,"")</f>
        <v/>
      </c>
    </row>
    <row r="3859" spans="1:16" x14ac:dyDescent="0.3">
      <c r="A3859">
        <v>38.559234618999596</v>
      </c>
      <c r="B3859">
        <v>-0.87927156686782804</v>
      </c>
      <c r="C3859">
        <v>2.49980163574218</v>
      </c>
      <c r="D3859">
        <v>9.7356042861938406</v>
      </c>
      <c r="E3859">
        <v>-0.150285109877586</v>
      </c>
      <c r="F3859">
        <v>-0.221696972846984</v>
      </c>
      <c r="G3859">
        <v>-0.32082089781761097</v>
      </c>
      <c r="H3859">
        <v>7.1999969482421804</v>
      </c>
      <c r="I3859">
        <v>-29.914291381835898</v>
      </c>
      <c r="J3859">
        <v>-27.543869018554599</v>
      </c>
      <c r="L3859">
        <f t="shared" si="240"/>
        <v>10.089802650385058</v>
      </c>
      <c r="M3859">
        <f t="shared" si="241"/>
        <v>2.6630485110352708E-2</v>
      </c>
      <c r="N3859">
        <f t="shared" si="242"/>
        <v>7.0918273721271735E-4</v>
      </c>
      <c r="O3859">
        <f t="shared" si="243"/>
        <v>9.3635652372815736E-2</v>
      </c>
      <c r="P3859" t="str" cm="1">
        <f t="array" ref="P3859">IF(AND(O3859&gt;$Q$2,M3859&gt;0,M3860&lt;0,53.93&gt;A3859&gt;16.07),Peak,"")</f>
        <v/>
      </c>
    </row>
    <row r="3860" spans="1:16" x14ac:dyDescent="0.3">
      <c r="A3860">
        <v>38.569213866999199</v>
      </c>
      <c r="B3860">
        <v>-0.85068100690841597</v>
      </c>
      <c r="C3860">
        <v>2.4593856334686199</v>
      </c>
      <c r="D3860">
        <v>10.0381259918212</v>
      </c>
      <c r="E3860">
        <v>-0.22809229791164301</v>
      </c>
      <c r="F3860">
        <v>-0.19185332953929901</v>
      </c>
      <c r="G3860">
        <v>-0.36132359504699701</v>
      </c>
      <c r="H3860">
        <v>7.1999969482421804</v>
      </c>
      <c r="I3860">
        <v>-29.914291381835898</v>
      </c>
      <c r="J3860">
        <v>-27.543869018554599</v>
      </c>
      <c r="L3860">
        <f t="shared" si="240"/>
        <v>10.369966697019953</v>
      </c>
      <c r="M3860">
        <f t="shared" si="241"/>
        <v>0.28016404663489425</v>
      </c>
      <c r="N3860">
        <f t="shared" si="242"/>
        <v>7.8491893026839205E-2</v>
      </c>
      <c r="O3860">
        <f t="shared" si="243"/>
        <v>9.4327319322939598E-2</v>
      </c>
      <c r="P3860" t="str" cm="1">
        <f t="array" ref="P3860">IF(AND(O3860&gt;$Q$2,M3860&gt;0,M3861&lt;0,53.93&gt;A3860&gt;16.07),Peak,"")</f>
        <v/>
      </c>
    </row>
    <row r="3861" spans="1:16" x14ac:dyDescent="0.3">
      <c r="A3861">
        <v>38.579223632999799</v>
      </c>
      <c r="B3861">
        <v>-1.0020163059234599</v>
      </c>
      <c r="C3861">
        <v>2.1695883274078298</v>
      </c>
      <c r="D3861">
        <v>10.239157676696699</v>
      </c>
      <c r="E3861">
        <v>-0.293108850717544</v>
      </c>
      <c r="F3861">
        <v>-0.150285109877586</v>
      </c>
      <c r="G3861">
        <v>-0.38370612263679499</v>
      </c>
      <c r="H3861">
        <v>7.1999969482421804</v>
      </c>
      <c r="I3861">
        <v>-29.914291381835898</v>
      </c>
      <c r="J3861">
        <v>-27.543869018554599</v>
      </c>
      <c r="L3861">
        <f t="shared" si="240"/>
        <v>10.514347346175022</v>
      </c>
      <c r="M3861">
        <f t="shared" si="241"/>
        <v>0.14438064915506921</v>
      </c>
      <c r="N3861">
        <f t="shared" si="242"/>
        <v>2.0845771850439187E-2</v>
      </c>
      <c r="O3861">
        <f t="shared" si="243"/>
        <v>9.3173949340748796E-2</v>
      </c>
      <c r="P3861" t="str" cm="1">
        <f t="array" ref="P3861">IF(AND(O3861&gt;$Q$2,M3861&gt;0,M3862&lt;0,53.93&gt;A3861&gt;16.07),Peak,"")</f>
        <v/>
      </c>
    </row>
    <row r="3862" spans="1:16" x14ac:dyDescent="0.3">
      <c r="A3862">
        <v>38.589202880999402</v>
      </c>
      <c r="B3862">
        <v>-1.1294014453887899</v>
      </c>
      <c r="C3862">
        <v>2.0679497718811</v>
      </c>
      <c r="D3862">
        <v>10.618169784545801</v>
      </c>
      <c r="E3862">
        <v>-0.32721620798110901</v>
      </c>
      <c r="F3862">
        <v>-0.109782956540584</v>
      </c>
      <c r="G3862">
        <v>-0.37198182940482999</v>
      </c>
      <c r="H3862">
        <v>7.3000030517578098</v>
      </c>
      <c r="I3862">
        <v>-29.7161865234375</v>
      </c>
      <c r="J3862">
        <v>-27.543869018554599</v>
      </c>
      <c r="L3862">
        <f t="shared" si="240"/>
        <v>10.87646511773521</v>
      </c>
      <c r="M3862">
        <f t="shared" si="241"/>
        <v>0.36211777156018776</v>
      </c>
      <c r="N3862">
        <f t="shared" si="242"/>
        <v>0.13112928047971634</v>
      </c>
      <c r="O3862">
        <f t="shared" si="243"/>
        <v>9.482902330689004E-2</v>
      </c>
      <c r="P3862" t="str" cm="1">
        <f t="array" ref="P3862">IF(AND(O3862&gt;$Q$2,M3862&gt;0,M3863&lt;0,53.93&gt;A3862&gt;16.07),Peak,"")</f>
        <v/>
      </c>
    </row>
    <row r="3863" spans="1:16" x14ac:dyDescent="0.3">
      <c r="A3863">
        <v>38.5991821289999</v>
      </c>
      <c r="B3863">
        <v>-1.14392125606536</v>
      </c>
      <c r="C3863">
        <v>2.0654048919677699</v>
      </c>
      <c r="D3863">
        <v>10.8335714340209</v>
      </c>
      <c r="E3863">
        <v>-0.31868931651115401</v>
      </c>
      <c r="F3863">
        <v>-8.1005103886127403E-2</v>
      </c>
      <c r="G3863">
        <v>-0.31975510716438199</v>
      </c>
      <c r="H3863">
        <v>7.3000030517578098</v>
      </c>
      <c r="I3863">
        <v>-29.7161865234375</v>
      </c>
      <c r="J3863">
        <v>-27.543869018554599</v>
      </c>
      <c r="L3863">
        <f t="shared" si="240"/>
        <v>11.087863780903705</v>
      </c>
      <c r="M3863">
        <f t="shared" si="241"/>
        <v>0.2113986631684952</v>
      </c>
      <c r="N3863">
        <f t="shared" si="242"/>
        <v>4.4689394789426892E-2</v>
      </c>
      <c r="O3863">
        <f t="shared" si="243"/>
        <v>9.2491342120988154E-2</v>
      </c>
      <c r="P3863" t="str" cm="1">
        <f t="array" ref="P3863">IF(AND(O3863&gt;$Q$2,M3863&gt;0,M3864&lt;0,53.93&gt;A3863&gt;16.07),Peak,"")</f>
        <v/>
      </c>
    </row>
    <row r="3864" spans="1:16" x14ac:dyDescent="0.3">
      <c r="A3864">
        <v>38.609191894999597</v>
      </c>
      <c r="B3864">
        <v>-1.30378878116607</v>
      </c>
      <c r="C3864">
        <v>2.1469852924346902</v>
      </c>
      <c r="D3864">
        <v>11.1187286376953</v>
      </c>
      <c r="E3864">
        <v>-0.27605527639388999</v>
      </c>
      <c r="F3864">
        <v>-4.90293279290199E-2</v>
      </c>
      <c r="G3864">
        <v>-0.230223879218101</v>
      </c>
      <c r="H3864">
        <v>7.3000030517578098</v>
      </c>
      <c r="I3864">
        <v>-29.7161865234375</v>
      </c>
      <c r="J3864">
        <v>-27.543869018554599</v>
      </c>
      <c r="L3864">
        <f t="shared" si="240"/>
        <v>11.398927035056017</v>
      </c>
      <c r="M3864">
        <f t="shared" si="241"/>
        <v>0.3110632541523124</v>
      </c>
      <c r="N3864">
        <f t="shared" si="242"/>
        <v>9.6760348083826095E-2</v>
      </c>
      <c r="O3864">
        <f t="shared" si="243"/>
        <v>9.2819550160017139E-2</v>
      </c>
      <c r="P3864" t="str" cm="1">
        <f t="array" ref="P3864">IF(AND(O3864&gt;$Q$2,M3864&gt;0,M3865&lt;0,53.93&gt;A3864&gt;16.07),Peak,"")</f>
        <v/>
      </c>
    </row>
    <row r="3865" spans="1:16" x14ac:dyDescent="0.3">
      <c r="A3865">
        <v>38.6191711429992</v>
      </c>
      <c r="B3865">
        <v>-1.20993387699127</v>
      </c>
      <c r="C3865">
        <v>2.1421952247619598</v>
      </c>
      <c r="D3865">
        <v>11.138338088989199</v>
      </c>
      <c r="E3865">
        <v>-0.202511832118034</v>
      </c>
      <c r="F3865">
        <v>-4.2637209407985202E-3</v>
      </c>
      <c r="G3865">
        <v>-0.13003389537334401</v>
      </c>
      <c r="H3865">
        <v>7.1000061035156197</v>
      </c>
      <c r="I3865">
        <v>-29.319961547851499</v>
      </c>
      <c r="J3865">
        <v>-27.3492126464843</v>
      </c>
      <c r="L3865">
        <f t="shared" si="240"/>
        <v>11.406818827013588</v>
      </c>
      <c r="M3865">
        <f t="shared" si="241"/>
        <v>7.8917919575705042E-3</v>
      </c>
      <c r="N3865">
        <f t="shared" si="242"/>
        <v>6.2280380301574486E-5</v>
      </c>
      <c r="O3865">
        <f t="shared" si="243"/>
        <v>9.0806380599534206E-2</v>
      </c>
      <c r="P3865" t="str" cm="1">
        <f t="array" ref="P3865">IF(AND(O3865&gt;$Q$2,M3865&gt;0,M3866&lt;0,53.93&gt;A3865&gt;16.07),Peak,"")</f>
        <v/>
      </c>
    </row>
    <row r="3866" spans="1:16" x14ac:dyDescent="0.3">
      <c r="A3866">
        <v>38.629180907999398</v>
      </c>
      <c r="B3866">
        <v>-0.97776675224304199</v>
      </c>
      <c r="C3866">
        <v>2.4192690849304199</v>
      </c>
      <c r="D3866">
        <v>10.73717212677</v>
      </c>
      <c r="E3866">
        <v>-0.11830986291170099</v>
      </c>
      <c r="F3866">
        <v>5.1160391420125899E-2</v>
      </c>
      <c r="G3866">
        <v>-4.47661392390728E-2</v>
      </c>
      <c r="H3866">
        <v>7.1000061035156197</v>
      </c>
      <c r="I3866">
        <v>-29.319961547851499</v>
      </c>
      <c r="J3866">
        <v>-27.3492126464843</v>
      </c>
      <c r="L3866">
        <f t="shared" si="240"/>
        <v>11.049694837730975</v>
      </c>
      <c r="M3866">
        <f t="shared" si="241"/>
        <v>-0.3571239892826128</v>
      </c>
      <c r="N3866">
        <f t="shared" si="242"/>
        <v>0.12753754372112774</v>
      </c>
      <c r="O3866">
        <f t="shared" si="243"/>
        <v>9.1169676329352023E-2</v>
      </c>
      <c r="P3866" t="str" cm="1">
        <f t="array" ref="P3866">IF(AND(O3866&gt;$Q$2,M3866&gt;0,M3867&lt;0,53.93&gt;A3866&gt;16.07),Peak,"")</f>
        <v/>
      </c>
    </row>
    <row r="3867" spans="1:16" x14ac:dyDescent="0.3">
      <c r="A3867">
        <v>38.639190672999497</v>
      </c>
      <c r="B3867">
        <v>-0.74125856161117498</v>
      </c>
      <c r="C3867">
        <v>2.69439697265625</v>
      </c>
      <c r="D3867">
        <v>10.522967338561999</v>
      </c>
      <c r="E3867">
        <v>-7.8872978687286294E-2</v>
      </c>
      <c r="F3867">
        <v>0.114045612514019</v>
      </c>
      <c r="G3867">
        <v>1.27898314967751E-2</v>
      </c>
      <c r="H3867">
        <v>7.1000061035156197</v>
      </c>
      <c r="I3867">
        <v>-29.319961547851499</v>
      </c>
      <c r="J3867">
        <v>-27.3492126464843</v>
      </c>
      <c r="L3867">
        <f t="shared" si="240"/>
        <v>10.887703197179084</v>
      </c>
      <c r="M3867">
        <f t="shared" si="241"/>
        <v>-0.16199164055189108</v>
      </c>
      <c r="N3867">
        <f t="shared" si="242"/>
        <v>2.6241291608693082E-2</v>
      </c>
      <c r="O3867">
        <f t="shared" si="243"/>
        <v>9.2882710356299289E-2</v>
      </c>
      <c r="P3867" t="str" cm="1">
        <f t="array" ref="P3867">IF(AND(O3867&gt;$Q$2,M3867&gt;0,M3868&lt;0,53.93&gt;A3867&gt;16.07),Peak,"")</f>
        <v/>
      </c>
    </row>
    <row r="3868" spans="1:16" x14ac:dyDescent="0.3">
      <c r="A3868">
        <v>38.649169921999601</v>
      </c>
      <c r="B3868">
        <v>-0.119601286947727</v>
      </c>
      <c r="C3868">
        <v>2.30071568489074</v>
      </c>
      <c r="D3868">
        <v>10.1282386779785</v>
      </c>
      <c r="E3868">
        <v>-0.123638853430747</v>
      </c>
      <c r="F3868">
        <v>0.16733813285827601</v>
      </c>
      <c r="G3868">
        <v>3.1975243240594801E-2</v>
      </c>
      <c r="H3868">
        <v>7.1999969482421804</v>
      </c>
      <c r="I3868">
        <v>-29.1218566894531</v>
      </c>
      <c r="J3868">
        <v>-27.543869018554599</v>
      </c>
      <c r="L3868">
        <f t="shared" si="240"/>
        <v>10.386954117961698</v>
      </c>
      <c r="M3868">
        <f t="shared" si="241"/>
        <v>-0.50074907921738543</v>
      </c>
      <c r="N3868">
        <f t="shared" si="242"/>
        <v>0.25074964033705932</v>
      </c>
      <c r="O3868">
        <f t="shared" si="243"/>
        <v>9.277029948813148E-2</v>
      </c>
      <c r="P3868" t="str" cm="1">
        <f t="array" ref="P3868">IF(AND(O3868&gt;$Q$2,M3868&gt;0,M3869&lt;0,53.93&gt;A3868&gt;16.07),Peak,"")</f>
        <v/>
      </c>
    </row>
    <row r="3869" spans="1:16" x14ac:dyDescent="0.3">
      <c r="A3869">
        <v>38.6591796869997</v>
      </c>
      <c r="B3869">
        <v>0.134719848632812</v>
      </c>
      <c r="C3869">
        <v>2.5706043243408199</v>
      </c>
      <c r="D3869">
        <v>9.6950387954711896</v>
      </c>
      <c r="E3869">
        <v>-0.254738539457321</v>
      </c>
      <c r="F3869">
        <v>0.20037943124771099</v>
      </c>
      <c r="G3869">
        <v>-1.91856790333986E-2</v>
      </c>
      <c r="H3869">
        <v>7.1999969482421804</v>
      </c>
      <c r="I3869">
        <v>-29.1218566894531</v>
      </c>
      <c r="J3869">
        <v>-27.543869018554599</v>
      </c>
      <c r="L3869">
        <f t="shared" si="240"/>
        <v>10.030948772455517</v>
      </c>
      <c r="M3869">
        <f t="shared" si="241"/>
        <v>-0.35600534550618157</v>
      </c>
      <c r="N3869">
        <f t="shared" si="242"/>
        <v>0.12673980602897572</v>
      </c>
      <c r="O3869">
        <f t="shared" si="243"/>
        <v>8.9060238537210235E-2</v>
      </c>
      <c r="P3869" t="str" cm="1">
        <f t="array" ref="P3869">IF(AND(O3869&gt;$Q$2,M3869&gt;0,M3870&lt;0,53.93&gt;A3869&gt;16.07),Peak,"")</f>
        <v/>
      </c>
    </row>
    <row r="3870" spans="1:16" x14ac:dyDescent="0.3">
      <c r="A3870">
        <v>38.6695251459996</v>
      </c>
      <c r="B3870">
        <v>0.31853759288787797</v>
      </c>
      <c r="C3870">
        <v>2.16824102401733</v>
      </c>
      <c r="D3870">
        <v>9.6384563446044904</v>
      </c>
      <c r="E3870">
        <v>-0.44552555680274902</v>
      </c>
      <c r="F3870">
        <v>0.219564855098724</v>
      </c>
      <c r="G3870">
        <v>-0.13429762423038399</v>
      </c>
      <c r="H3870">
        <v>7.1999969482421804</v>
      </c>
      <c r="I3870">
        <v>-29.1218566894531</v>
      </c>
      <c r="J3870">
        <v>-27.543869018554599</v>
      </c>
      <c r="L3870">
        <f t="shared" si="240"/>
        <v>9.8844613430960973</v>
      </c>
      <c r="M3870">
        <f t="shared" si="241"/>
        <v>-0.14648742935941961</v>
      </c>
      <c r="N3870">
        <f t="shared" si="242"/>
        <v>2.1458566960330949E-2</v>
      </c>
      <c r="O3870">
        <f t="shared" si="243"/>
        <v>8.6438898274543555E-2</v>
      </c>
      <c r="P3870" t="str" cm="1">
        <f t="array" ref="P3870">IF(AND(O3870&gt;$Q$2,M3870&gt;0,M3871&lt;0,53.93&gt;A3870&gt;16.07),Peak,"")</f>
        <v/>
      </c>
    </row>
    <row r="3871" spans="1:16" x14ac:dyDescent="0.3">
      <c r="A3871">
        <v>38.679107665999197</v>
      </c>
      <c r="B3871">
        <v>0.30761033296585</v>
      </c>
      <c r="C3871">
        <v>2.0206480026245099</v>
      </c>
      <c r="D3871">
        <v>9.9025077819824201</v>
      </c>
      <c r="E3871">
        <v>-0.65230029821395796</v>
      </c>
      <c r="F3871">
        <v>0.204642623662948</v>
      </c>
      <c r="G3871">
        <v>-0.29417464137077298</v>
      </c>
      <c r="H3871">
        <v>7.9000091552734304</v>
      </c>
      <c r="I3871">
        <v>-28.6265869140625</v>
      </c>
      <c r="J3871">
        <v>-27.3492126464843</v>
      </c>
      <c r="L3871">
        <f t="shared" si="240"/>
        <v>10.111246354415472</v>
      </c>
      <c r="M3871">
        <f t="shared" si="241"/>
        <v>0.22678501131937523</v>
      </c>
      <c r="N3871">
        <f t="shared" si="242"/>
        <v>5.1431441359129151E-2</v>
      </c>
      <c r="O3871">
        <f t="shared" si="243"/>
        <v>8.7341131017828713E-2</v>
      </c>
      <c r="P3871" t="str" cm="1">
        <f t="array" ref="P3871">IF(AND(O3871&gt;$Q$2,M3871&gt;0,M3872&lt;0,53.93&gt;A3871&gt;16.07),Peak,"")</f>
        <v/>
      </c>
    </row>
    <row r="3872" spans="1:16" x14ac:dyDescent="0.3">
      <c r="A3872">
        <v>38.689086913999702</v>
      </c>
      <c r="B3872">
        <v>1.25738522037863E-2</v>
      </c>
      <c r="C3872">
        <v>1.5149995088577199</v>
      </c>
      <c r="D3872">
        <v>10.000703811645501</v>
      </c>
      <c r="E3872">
        <v>-0.83029717206954901</v>
      </c>
      <c r="F3872">
        <v>0.169469729065895</v>
      </c>
      <c r="G3872">
        <v>-0.440196573734283</v>
      </c>
      <c r="H3872">
        <v>7.9000091552734304</v>
      </c>
      <c r="I3872">
        <v>-28.6265869140625</v>
      </c>
      <c r="J3872">
        <v>-27.3492126464843</v>
      </c>
      <c r="L3872">
        <f t="shared" si="240"/>
        <v>10.114813806583848</v>
      </c>
      <c r="M3872">
        <f t="shared" si="241"/>
        <v>3.5674521683759508E-3</v>
      </c>
      <c r="N3872">
        <f t="shared" si="242"/>
        <v>1.2726714973650273E-5</v>
      </c>
      <c r="O3872">
        <f t="shared" si="243"/>
        <v>8.6291652558695406E-2</v>
      </c>
      <c r="P3872" t="str" cm="1">
        <f t="array" ref="P3872">IF(AND(O3872&gt;$Q$2,M3872&gt;0,M3873&lt;0,53.93&gt;A3872&gt;16.07),Peak,"")</f>
        <v/>
      </c>
    </row>
    <row r="3873" spans="1:16" x14ac:dyDescent="0.3">
      <c r="A3873">
        <v>38.699096678999901</v>
      </c>
      <c r="B3873">
        <v>-0.37526962161064098</v>
      </c>
      <c r="C3873">
        <v>1.4206956624984699</v>
      </c>
      <c r="D3873">
        <v>10.334209442138601</v>
      </c>
      <c r="E3873">
        <v>-0.94754123687744096</v>
      </c>
      <c r="F3873">
        <v>0.107650831341743</v>
      </c>
      <c r="G3873">
        <v>-0.50734472274780196</v>
      </c>
      <c r="H3873">
        <v>7.9000091552734304</v>
      </c>
      <c r="I3873">
        <v>-28.6265869140625</v>
      </c>
      <c r="J3873">
        <v>-27.3492126464843</v>
      </c>
      <c r="L3873">
        <f t="shared" si="240"/>
        <v>10.438155404492328</v>
      </c>
      <c r="M3873">
        <f t="shared" si="241"/>
        <v>0.32334159790847927</v>
      </c>
      <c r="N3873">
        <f t="shared" si="242"/>
        <v>0.10454978893800869</v>
      </c>
      <c r="O3873">
        <f t="shared" si="243"/>
        <v>8.6293381668881633E-2</v>
      </c>
      <c r="P3873" t="str" cm="1">
        <f t="array" ref="P3873">IF(AND(O3873&gt;$Q$2,M3873&gt;0,M3874&lt;0,53.93&gt;A3873&gt;16.07),Peak,"")</f>
        <v/>
      </c>
    </row>
    <row r="3874" spans="1:16" x14ac:dyDescent="0.3">
      <c r="A3874">
        <v>38.709075926999503</v>
      </c>
      <c r="B3874">
        <v>-0.51343232393264704</v>
      </c>
      <c r="C3874">
        <v>1.05725145339965</v>
      </c>
      <c r="D3874">
        <v>10.8269853591918</v>
      </c>
      <c r="E3874">
        <v>-0.97951650619506803</v>
      </c>
      <c r="F3874">
        <v>1.5987223014235399E-2</v>
      </c>
      <c r="G3874">
        <v>-0.49668645858764598</v>
      </c>
      <c r="H3874">
        <v>8.3000030517578107</v>
      </c>
      <c r="I3874">
        <v>-27.5369873046875</v>
      </c>
      <c r="J3874">
        <v>-28.225173950195298</v>
      </c>
      <c r="L3874">
        <f t="shared" si="240"/>
        <v>10.890592516255861</v>
      </c>
      <c r="M3874">
        <f t="shared" si="241"/>
        <v>0.4524371117635333</v>
      </c>
      <c r="N3874">
        <f t="shared" si="242"/>
        <v>0.20469934010092791</v>
      </c>
      <c r="O3874">
        <f t="shared" si="243"/>
        <v>8.4361233674754343E-2</v>
      </c>
      <c r="P3874" t="str" cm="1">
        <f t="array" ref="P3874">IF(AND(O3874&gt;$Q$2,M3874&gt;0,M3875&lt;0,53.93&gt;A3874&gt;16.07),Peak,"")</f>
        <v/>
      </c>
    </row>
    <row r="3875" spans="1:16" x14ac:dyDescent="0.3">
      <c r="A3875">
        <v>38.7190551759995</v>
      </c>
      <c r="B3875">
        <v>-0.38874161243438698</v>
      </c>
      <c r="C3875">
        <v>0.97597044706344604</v>
      </c>
      <c r="D3875">
        <v>11.311976432800201</v>
      </c>
      <c r="E3875">
        <v>-0.934750616550445</v>
      </c>
      <c r="F3875">
        <v>-6.2885753810405703E-2</v>
      </c>
      <c r="G3875">
        <v>-0.44552555680274902</v>
      </c>
      <c r="H3875">
        <v>8.3000030517578107</v>
      </c>
      <c r="I3875">
        <v>-27.5369873046875</v>
      </c>
      <c r="J3875">
        <v>-28.225173950195298</v>
      </c>
      <c r="L3875">
        <f t="shared" si="240"/>
        <v>11.360653553867685</v>
      </c>
      <c r="M3875">
        <f t="shared" si="241"/>
        <v>0.47006103761182416</v>
      </c>
      <c r="N3875">
        <f t="shared" si="242"/>
        <v>0.22095737908070476</v>
      </c>
      <c r="O3875">
        <f t="shared" si="243"/>
        <v>8.0195055531447637E-2</v>
      </c>
      <c r="P3875" t="str" cm="1">
        <f t="array" ref="P3875">IF(AND(O3875&gt;$Q$2,M3875&gt;0,M3876&lt;0,53.93&gt;A3875&gt;16.07),Peak,"")</f>
        <v/>
      </c>
    </row>
    <row r="3876" spans="1:16" x14ac:dyDescent="0.3">
      <c r="A3876">
        <v>38.729064940999699</v>
      </c>
      <c r="B3876">
        <v>-0.54411852359771695</v>
      </c>
      <c r="C3876">
        <v>0.55938673019409102</v>
      </c>
      <c r="D3876">
        <v>11.3815822601318</v>
      </c>
      <c r="E3876">
        <v>-0.83456093072891202</v>
      </c>
      <c r="F3876">
        <v>-0.122573055326938</v>
      </c>
      <c r="G3876">
        <v>-0.36025777459144498</v>
      </c>
      <c r="H3876">
        <v>8.3000030517578107</v>
      </c>
      <c r="I3876">
        <v>-27.5369873046875</v>
      </c>
      <c r="J3876">
        <v>-28.225173950195298</v>
      </c>
      <c r="L3876">
        <f t="shared" si="240"/>
        <v>11.40830369624627</v>
      </c>
      <c r="M3876">
        <f t="shared" si="241"/>
        <v>4.7650142378584448E-2</v>
      </c>
      <c r="N3876">
        <f t="shared" si="242"/>
        <v>2.2705360686993696E-3</v>
      </c>
      <c r="O3876">
        <f t="shared" si="243"/>
        <v>7.6652388847206501E-2</v>
      </c>
      <c r="P3876" t="str" cm="1">
        <f t="array" ref="P3876">IF(AND(O3876&gt;$Q$2,M3876&gt;0,M3877&lt;0,53.93&gt;A3876&gt;16.07),Peak,"")</f>
        <v/>
      </c>
    </row>
    <row r="3877" spans="1:16" x14ac:dyDescent="0.3">
      <c r="A3877">
        <v>38.739044188999202</v>
      </c>
      <c r="B3877">
        <v>-0.49981063604354797</v>
      </c>
      <c r="C3877">
        <v>0.66701292991638095</v>
      </c>
      <c r="D3877">
        <v>11.4859151840209</v>
      </c>
      <c r="E3877">
        <v>-0.69493430852890004</v>
      </c>
      <c r="F3877">
        <v>-0.163075476884841</v>
      </c>
      <c r="G3877">
        <v>-0.26113361120223999</v>
      </c>
      <c r="H3877">
        <v>8.3000030517578107</v>
      </c>
      <c r="I3877">
        <v>-26.7445678710937</v>
      </c>
      <c r="J3877">
        <v>-28.225173950195298</v>
      </c>
      <c r="L3877">
        <f t="shared" si="240"/>
        <v>11.516117598179507</v>
      </c>
      <c r="M3877">
        <f t="shared" si="241"/>
        <v>0.10781390193323759</v>
      </c>
      <c r="N3877">
        <f t="shared" si="242"/>
        <v>1.1623837450069771E-2</v>
      </c>
      <c r="O3877">
        <f t="shared" si="243"/>
        <v>7.6627539909979711E-2</v>
      </c>
      <c r="P3877" t="str" cm="1">
        <f t="array" ref="P3877">IF(AND(O3877&gt;$Q$2,M3877&gt;0,M3878&lt;0,53.93&gt;A3877&gt;16.07),Peak,"")</f>
        <v/>
      </c>
    </row>
    <row r="3878" spans="1:16" x14ac:dyDescent="0.3">
      <c r="A3878">
        <v>38.7490234369997</v>
      </c>
      <c r="B3878">
        <v>-0.36015105247497498</v>
      </c>
      <c r="C3878">
        <v>0.44203078746795599</v>
      </c>
      <c r="D3878">
        <v>11.5809669494628</v>
      </c>
      <c r="E3878">
        <v>-0.54464948177337602</v>
      </c>
      <c r="F3878">
        <v>-0.18012902140617301</v>
      </c>
      <c r="G3878">
        <v>-0.163075476884841</v>
      </c>
      <c r="H3878">
        <v>8.3000030517578107</v>
      </c>
      <c r="I3878">
        <v>-26.7445678710937</v>
      </c>
      <c r="J3878">
        <v>-28.225173950195298</v>
      </c>
      <c r="L3878">
        <f t="shared" si="240"/>
        <v>11.594994414928284</v>
      </c>
      <c r="M3878">
        <f t="shared" si="241"/>
        <v>7.8876816748776335E-2</v>
      </c>
      <c r="N3878">
        <f t="shared" si="242"/>
        <v>6.2215522204200433E-3</v>
      </c>
      <c r="O3878">
        <f t="shared" si="243"/>
        <v>7.7172542598855989E-2</v>
      </c>
      <c r="P3878" t="str" cm="1">
        <f t="array" ref="P3878">IF(AND(O3878&gt;$Q$2,M3878&gt;0,M3879&lt;0,53.93&gt;A3878&gt;16.07),Peak,"")</f>
        <v/>
      </c>
    </row>
    <row r="3879" spans="1:16" x14ac:dyDescent="0.3">
      <c r="A3879">
        <v>38.759033202999397</v>
      </c>
      <c r="B3879">
        <v>-0.52136582136154097</v>
      </c>
      <c r="C3879">
        <v>0.68317931890487604</v>
      </c>
      <c r="D3879">
        <v>11.243419647216699</v>
      </c>
      <c r="E3879">
        <v>-0.40502339601516701</v>
      </c>
      <c r="F3879">
        <v>-0.169470250606536</v>
      </c>
      <c r="G3879">
        <v>-7.2478197515010806E-2</v>
      </c>
      <c r="H3879">
        <v>8.3000030517578107</v>
      </c>
      <c r="I3879">
        <v>-26.7445678710937</v>
      </c>
      <c r="J3879">
        <v>-28.225173950195298</v>
      </c>
      <c r="L3879">
        <f t="shared" si="240"/>
        <v>11.276215751078984</v>
      </c>
      <c r="M3879">
        <f t="shared" si="241"/>
        <v>-0.31877866384929909</v>
      </c>
      <c r="N3879">
        <f t="shared" si="242"/>
        <v>0.10161983652554443</v>
      </c>
      <c r="O3879">
        <f t="shared" si="243"/>
        <v>7.9037733675539526E-2</v>
      </c>
      <c r="P3879" t="str" cm="1">
        <f t="array" ref="P3879">IF(AND(O3879&gt;$Q$2,M3879&gt;0,M3880&lt;0,53.93&gt;A3879&gt;16.07),Peak,"")</f>
        <v/>
      </c>
    </row>
    <row r="3880" spans="1:16" x14ac:dyDescent="0.3">
      <c r="A3880">
        <v>38.769042968999202</v>
      </c>
      <c r="B3880">
        <v>-0.382604360580444</v>
      </c>
      <c r="C3880">
        <v>0.81685137748718195</v>
      </c>
      <c r="D3880">
        <v>10.5743103027343</v>
      </c>
      <c r="E3880">
        <v>-0.28564798831939697</v>
      </c>
      <c r="F3880">
        <v>-0.13962660729885101</v>
      </c>
      <c r="G3880">
        <v>1.49214249104261E-2</v>
      </c>
      <c r="H3880">
        <v>8.1999969482421804</v>
      </c>
      <c r="I3880">
        <v>-26.5464477539062</v>
      </c>
      <c r="J3880">
        <v>-28.711807250976499</v>
      </c>
      <c r="L3880">
        <f t="shared" si="240"/>
        <v>10.612712690361057</v>
      </c>
      <c r="M3880">
        <f t="shared" si="241"/>
        <v>-0.66350306071792708</v>
      </c>
      <c r="N3880">
        <f t="shared" si="242"/>
        <v>0.44023631158205723</v>
      </c>
      <c r="O3880">
        <f t="shared" si="243"/>
        <v>7.7505878348877649E-2</v>
      </c>
      <c r="P3880" t="str" cm="1">
        <f t="array" ref="P3880">IF(AND(O3880&gt;$Q$2,M3880&gt;0,M3881&lt;0,53.93&gt;A3880&gt;16.07),Peak,"")</f>
        <v/>
      </c>
    </row>
    <row r="3881" spans="1:16" x14ac:dyDescent="0.3">
      <c r="A3881">
        <v>38.779022215999198</v>
      </c>
      <c r="B3881">
        <v>-0.25581800937652499</v>
      </c>
      <c r="C3881">
        <v>0.79290115833282404</v>
      </c>
      <c r="D3881">
        <v>10.139165878295801</v>
      </c>
      <c r="E3881">
        <v>-0.20464342832565299</v>
      </c>
      <c r="F3881">
        <v>-0.11511193960905</v>
      </c>
      <c r="G3881">
        <v>9.4860203564166995E-2</v>
      </c>
      <c r="H3881">
        <v>8.1999969482421804</v>
      </c>
      <c r="I3881">
        <v>-26.5464477539062</v>
      </c>
      <c r="J3881">
        <v>-28.711807250976499</v>
      </c>
      <c r="L3881">
        <f t="shared" si="240"/>
        <v>10.173338675597346</v>
      </c>
      <c r="M3881">
        <f t="shared" si="241"/>
        <v>-0.43937401476371107</v>
      </c>
      <c r="N3881">
        <f t="shared" si="242"/>
        <v>0.19304952484958179</v>
      </c>
      <c r="O3881">
        <f t="shared" si="243"/>
        <v>7.755302624165536E-2</v>
      </c>
      <c r="P3881" t="str" cm="1">
        <f t="array" ref="P3881">IF(AND(O3881&gt;$Q$2,M3881&gt;0,M3882&lt;0,53.93&gt;A3881&gt;16.07),Peak,"")</f>
        <v/>
      </c>
    </row>
    <row r="3882" spans="1:16" x14ac:dyDescent="0.3">
      <c r="A3882">
        <v>38.789001464999203</v>
      </c>
      <c r="B3882">
        <v>-0.14684464037418299</v>
      </c>
      <c r="C3882">
        <v>0.80891782045364302</v>
      </c>
      <c r="D3882">
        <v>9.7879953384399396</v>
      </c>
      <c r="E3882">
        <v>-0.16414126753807001</v>
      </c>
      <c r="F3882">
        <v>-0.107651360332965</v>
      </c>
      <c r="G3882">
        <v>0.15241643786430301</v>
      </c>
      <c r="H3882">
        <v>8.1999969482421804</v>
      </c>
      <c r="I3882">
        <v>-26.5464477539062</v>
      </c>
      <c r="J3882">
        <v>-28.711807250976499</v>
      </c>
      <c r="L3882">
        <f t="shared" si="240"/>
        <v>9.8224622235962862</v>
      </c>
      <c r="M3882">
        <f t="shared" si="241"/>
        <v>-0.3508764520010601</v>
      </c>
      <c r="N3882">
        <f t="shared" si="242"/>
        <v>0.12311428456885223</v>
      </c>
      <c r="O3882">
        <f t="shared" si="243"/>
        <v>7.8044455514128655E-2</v>
      </c>
      <c r="P3882" t="str" cm="1">
        <f t="array" ref="P3882">IF(AND(O3882&gt;$Q$2,M3882&gt;0,M3883&lt;0,53.93&gt;A3882&gt;16.07),Peak,"")</f>
        <v/>
      </c>
    </row>
    <row r="3883" spans="1:16" x14ac:dyDescent="0.3">
      <c r="A3883">
        <v>38.799011229999401</v>
      </c>
      <c r="B3883">
        <v>-2.55967713892459E-2</v>
      </c>
      <c r="C3883">
        <v>1.26980936527252</v>
      </c>
      <c r="D3883">
        <v>9.6320199966430593</v>
      </c>
      <c r="E3883">
        <v>-0.14602191746234799</v>
      </c>
      <c r="F3883">
        <v>-0.106585033237934</v>
      </c>
      <c r="G3883">
        <v>0.18012849986553101</v>
      </c>
      <c r="H3883">
        <v>7.8000030517578098</v>
      </c>
      <c r="I3883">
        <v>-26.348342895507798</v>
      </c>
      <c r="J3883">
        <v>-28.8091430664062</v>
      </c>
      <c r="L3883">
        <f t="shared" si="240"/>
        <v>9.7153939824677771</v>
      </c>
      <c r="M3883">
        <f t="shared" si="241"/>
        <v>-0.1070682411285091</v>
      </c>
      <c r="N3883">
        <f t="shared" si="242"/>
        <v>1.1463608258352567E-2</v>
      </c>
      <c r="O3883">
        <f t="shared" si="243"/>
        <v>8.2053446932984497E-2</v>
      </c>
      <c r="P3883" t="str" cm="1">
        <f t="array" ref="P3883">IF(AND(O3883&gt;$Q$2,M3883&gt;0,M3884&lt;0,53.93&gt;A3883&gt;16.07),Peak,"")</f>
        <v/>
      </c>
    </row>
    <row r="3884" spans="1:16" x14ac:dyDescent="0.3">
      <c r="A3884">
        <v>38.808990477999899</v>
      </c>
      <c r="B3884">
        <v>5.5235136300325297E-2</v>
      </c>
      <c r="C3884">
        <v>1.42219257354736</v>
      </c>
      <c r="D3884">
        <v>9.0184459686279297</v>
      </c>
      <c r="E3884">
        <v>-0.13109970092773399</v>
      </c>
      <c r="F3884">
        <v>-0.103387638926506</v>
      </c>
      <c r="G3884">
        <v>0.17586477100849099</v>
      </c>
      <c r="H3884">
        <v>7.8000030517578098</v>
      </c>
      <c r="I3884">
        <v>-26.348342895507798</v>
      </c>
      <c r="J3884">
        <v>-28.8091430664062</v>
      </c>
      <c r="L3884">
        <f t="shared" si="240"/>
        <v>9.1300629968032929</v>
      </c>
      <c r="M3884">
        <f t="shared" si="241"/>
        <v>-0.58533098566448416</v>
      </c>
      <c r="N3884">
        <f t="shared" si="242"/>
        <v>0.34261236277895657</v>
      </c>
      <c r="O3884">
        <f t="shared" si="243"/>
        <v>8.2436723573984474E-2</v>
      </c>
      <c r="P3884" t="str" cm="1">
        <f t="array" ref="P3884">IF(AND(O3884&gt;$Q$2,M3884&gt;0,M3885&lt;0,53.93&gt;A3884&gt;16.07),Peak,"")</f>
        <v/>
      </c>
    </row>
    <row r="3885" spans="1:16" x14ac:dyDescent="0.3">
      <c r="A3885">
        <v>38.818969725999501</v>
      </c>
      <c r="B3885">
        <v>0.202977910637855</v>
      </c>
      <c r="C3885">
        <v>1.5883469581603999</v>
      </c>
      <c r="D3885">
        <v>8.8525905609130806</v>
      </c>
      <c r="E3885">
        <v>-0.122573055326938</v>
      </c>
      <c r="F3885">
        <v>-0.103387638926506</v>
      </c>
      <c r="G3885">
        <v>0.14282345771789501</v>
      </c>
      <c r="H3885">
        <v>7.8000030517578098</v>
      </c>
      <c r="I3885">
        <v>-26.348342895507798</v>
      </c>
      <c r="J3885">
        <v>-28.8091430664062</v>
      </c>
      <c r="L3885">
        <f t="shared" si="240"/>
        <v>8.9962439790654667</v>
      </c>
      <c r="M3885">
        <f t="shared" si="241"/>
        <v>-0.13381901773782623</v>
      </c>
      <c r="N3885">
        <f t="shared" si="242"/>
        <v>1.7907529508316651E-2</v>
      </c>
      <c r="O3885">
        <f t="shared" si="243"/>
        <v>7.9096856866126844E-2</v>
      </c>
      <c r="P3885" t="str" cm="1">
        <f t="array" ref="P3885">IF(AND(O3885&gt;$Q$2,M3885&gt;0,M3886&lt;0,53.93&gt;A3885&gt;16.07),Peak,"")</f>
        <v/>
      </c>
    </row>
    <row r="3886" spans="1:16" x14ac:dyDescent="0.3">
      <c r="A3886">
        <v>38.828948974999498</v>
      </c>
      <c r="B3886">
        <v>1.19750974699854E-2</v>
      </c>
      <c r="C3886">
        <v>1.6733702421188299</v>
      </c>
      <c r="D3886">
        <v>8.3547258377075195</v>
      </c>
      <c r="E3886">
        <v>-0.13642922043800301</v>
      </c>
      <c r="F3886">
        <v>-0.104453437030315</v>
      </c>
      <c r="G3886">
        <v>9.3794405460357597E-2</v>
      </c>
      <c r="H3886">
        <v>7.4000091552734304</v>
      </c>
      <c r="I3886">
        <v>-26.2492980957031</v>
      </c>
      <c r="J3886">
        <v>-28.225173950195298</v>
      </c>
      <c r="L3886">
        <f t="shared" si="240"/>
        <v>8.5206663585324041</v>
      </c>
      <c r="M3886">
        <f t="shared" si="241"/>
        <v>-0.47557762053306263</v>
      </c>
      <c r="N3886">
        <f t="shared" si="242"/>
        <v>0.22617407315188973</v>
      </c>
      <c r="O3886">
        <f t="shared" si="243"/>
        <v>8.1036673336351353E-2</v>
      </c>
      <c r="P3886" t="str" cm="1">
        <f t="array" ref="P3886">IF(AND(O3886&gt;$Q$2,M3886&gt;0,M3887&lt;0,53.93&gt;A3886&gt;16.07),Peak,"")</f>
        <v/>
      </c>
    </row>
    <row r="3887" spans="1:16" x14ac:dyDescent="0.3">
      <c r="A3887">
        <v>38.838958739999697</v>
      </c>
      <c r="B3887">
        <v>4.4008482247590998E-2</v>
      </c>
      <c r="C3887">
        <v>1.5268249511718699</v>
      </c>
      <c r="D3887">
        <v>8.1167211532592702</v>
      </c>
      <c r="E3887">
        <v>-0.15561436116695401</v>
      </c>
      <c r="F3887">
        <v>-0.106585033237934</v>
      </c>
      <c r="G3887">
        <v>4.1567683219909599E-2</v>
      </c>
      <c r="H3887">
        <v>7.4000091552734304</v>
      </c>
      <c r="I3887">
        <v>-26.2492980957031</v>
      </c>
      <c r="J3887">
        <v>-28.225173950195298</v>
      </c>
      <c r="L3887">
        <f t="shared" si="240"/>
        <v>8.2591944799597279</v>
      </c>
      <c r="M3887">
        <f t="shared" si="241"/>
        <v>-0.26147187857267618</v>
      </c>
      <c r="N3887">
        <f t="shared" si="242"/>
        <v>6.8367543284324317E-2</v>
      </c>
      <c r="O3887">
        <f t="shared" si="243"/>
        <v>8.0737980246134128E-2</v>
      </c>
      <c r="P3887" t="str" cm="1">
        <f t="array" ref="P3887">IF(AND(O3887&gt;$Q$2,M3887&gt;0,M3888&lt;0,53.93&gt;A3887&gt;16.07),Peak,"")</f>
        <v/>
      </c>
    </row>
    <row r="3888" spans="1:16" x14ac:dyDescent="0.3">
      <c r="A3888">
        <v>38.8489379879993</v>
      </c>
      <c r="B3888">
        <v>9.9243618547916398E-2</v>
      </c>
      <c r="C3888">
        <v>1.5416440963745099</v>
      </c>
      <c r="D3888">
        <v>7.72303962707519</v>
      </c>
      <c r="E3888">
        <v>-0.166272863745689</v>
      </c>
      <c r="F3888">
        <v>-0.107651360332965</v>
      </c>
      <c r="G3888">
        <v>-8.5269091650843603E-3</v>
      </c>
      <c r="H3888">
        <v>7.4000091552734304</v>
      </c>
      <c r="I3888">
        <v>-26.2492980957031</v>
      </c>
      <c r="J3888">
        <v>-28.225173950195298</v>
      </c>
      <c r="L3888">
        <f t="shared" si="240"/>
        <v>7.8760305292121959</v>
      </c>
      <c r="M3888">
        <f t="shared" si="241"/>
        <v>-0.38316395074753196</v>
      </c>
      <c r="N3888">
        <f t="shared" si="242"/>
        <v>0.14681461315245709</v>
      </c>
      <c r="O3888">
        <f t="shared" si="243"/>
        <v>8.3536780359525054E-2</v>
      </c>
      <c r="P3888" t="str" cm="1">
        <f t="array" ref="P3888">IF(AND(O3888&gt;$Q$2,M3888&gt;0,M3889&lt;0,53.93&gt;A3888&gt;16.07),Peak,"")</f>
        <v/>
      </c>
    </row>
    <row r="3889" spans="1:16" x14ac:dyDescent="0.3">
      <c r="A3889">
        <v>38.858917235999797</v>
      </c>
      <c r="B3889">
        <v>-0.53453844785690297</v>
      </c>
      <c r="C3889">
        <v>1.91646468639373</v>
      </c>
      <c r="D3889">
        <v>7.53712654113769</v>
      </c>
      <c r="E3889">
        <v>-0.16520707309245999</v>
      </c>
      <c r="F3889">
        <v>-0.10232184827327701</v>
      </c>
      <c r="G3889">
        <v>-6.1819426715373903E-2</v>
      </c>
      <c r="H3889">
        <v>7.5</v>
      </c>
      <c r="I3889">
        <v>-26.0511779785156</v>
      </c>
      <c r="J3889">
        <v>-28.8091430664062</v>
      </c>
      <c r="L3889">
        <f t="shared" si="240"/>
        <v>7.795309149966644</v>
      </c>
      <c r="M3889">
        <f t="shared" si="241"/>
        <v>-8.0721379245551894E-2</v>
      </c>
      <c r="N3889">
        <f t="shared" si="242"/>
        <v>6.5159410673042159E-3</v>
      </c>
      <c r="O3889">
        <f t="shared" si="243"/>
        <v>8.6159116446345482E-2</v>
      </c>
      <c r="P3889" t="str" cm="1">
        <f t="array" ref="P3889">IF(AND(O3889&gt;$Q$2,M3889&gt;0,M3890&lt;0,53.93&gt;A3889&gt;16.07),Peak,"")</f>
        <v/>
      </c>
    </row>
    <row r="3890" spans="1:16" x14ac:dyDescent="0.3">
      <c r="A3890">
        <v>38.868896483999301</v>
      </c>
      <c r="B3890">
        <v>-0.27348127961158702</v>
      </c>
      <c r="C3890">
        <v>1.84117126464843</v>
      </c>
      <c r="D3890">
        <v>7.0383634567260698</v>
      </c>
      <c r="E3890">
        <v>-0.16840445995330799</v>
      </c>
      <c r="F3890">
        <v>-8.3136700093746102E-2</v>
      </c>
      <c r="G3890">
        <v>-0.108717158436775</v>
      </c>
      <c r="H3890">
        <v>7.5</v>
      </c>
      <c r="I3890">
        <v>-26.0511779785156</v>
      </c>
      <c r="J3890">
        <v>-28.8091430664062</v>
      </c>
      <c r="L3890">
        <f t="shared" si="240"/>
        <v>7.2803340435066604</v>
      </c>
      <c r="M3890">
        <f t="shared" si="241"/>
        <v>-0.51497510645998368</v>
      </c>
      <c r="N3890">
        <f t="shared" si="242"/>
        <v>0.26519936027347152</v>
      </c>
      <c r="O3890">
        <f t="shared" si="243"/>
        <v>8.6147734671416398E-2</v>
      </c>
      <c r="P3890" t="str" cm="1">
        <f t="array" ref="P3890">IF(AND(O3890&gt;$Q$2,M3890&gt;0,M3891&lt;0,53.93&gt;A3890&gt;16.07),Peak,"")</f>
        <v/>
      </c>
    </row>
    <row r="3891" spans="1:16" x14ac:dyDescent="0.3">
      <c r="A3891">
        <v>38.87890625</v>
      </c>
      <c r="B3891">
        <v>-0.67015641927719105</v>
      </c>
      <c r="C3891">
        <v>1.99041092395782</v>
      </c>
      <c r="D3891">
        <v>7.1765265464782697</v>
      </c>
      <c r="E3891">
        <v>-0.179063230752944</v>
      </c>
      <c r="F3891">
        <v>-6.9280534982681205E-2</v>
      </c>
      <c r="G3891">
        <v>-0.14602191746234799</v>
      </c>
      <c r="H3891">
        <v>7.5</v>
      </c>
      <c r="I3891">
        <v>-26.0511779785156</v>
      </c>
      <c r="J3891">
        <v>-28.8091430664062</v>
      </c>
      <c r="L3891">
        <f t="shared" si="240"/>
        <v>7.4775248942959971</v>
      </c>
      <c r="M3891">
        <f t="shared" si="241"/>
        <v>0.19719085078933674</v>
      </c>
      <c r="N3891">
        <f t="shared" si="242"/>
        <v>3.8884231635022463E-2</v>
      </c>
      <c r="O3891">
        <f t="shared" si="243"/>
        <v>8.6927938009615624E-2</v>
      </c>
      <c r="P3891" t="str" cm="1">
        <f t="array" ref="P3891">IF(AND(O3891&gt;$Q$2,M3891&gt;0,M3892&lt;0,53.93&gt;A3891&gt;16.07),Peak,"")</f>
        <v/>
      </c>
    </row>
    <row r="3892" spans="1:16" x14ac:dyDescent="0.3">
      <c r="A3892">
        <v>38.888885497999503</v>
      </c>
      <c r="B3892">
        <v>-0.51852172613143899</v>
      </c>
      <c r="C3892">
        <v>1.8726059198379501</v>
      </c>
      <c r="D3892">
        <v>6.9184627532958896</v>
      </c>
      <c r="E3892">
        <v>-0.18119482696056299</v>
      </c>
      <c r="F3892">
        <v>-6.8214744329452501E-2</v>
      </c>
      <c r="G3892">
        <v>-0.17266817390918701</v>
      </c>
      <c r="H3892">
        <v>7.4000091552734304</v>
      </c>
      <c r="I3892">
        <v>-25.952133178710898</v>
      </c>
      <c r="J3892">
        <v>-28.419815063476499</v>
      </c>
      <c r="L3892">
        <f t="shared" si="240"/>
        <v>7.1861425382624446</v>
      </c>
      <c r="M3892">
        <f t="shared" si="241"/>
        <v>-0.29138235603355245</v>
      </c>
      <c r="N3892">
        <f t="shared" si="242"/>
        <v>8.4903677407663913E-2</v>
      </c>
      <c r="O3892">
        <f t="shared" si="243"/>
        <v>9.0198921437476931E-2</v>
      </c>
      <c r="P3892" t="str" cm="1">
        <f t="array" ref="P3892">IF(AND(O3892&gt;$Q$2,M3892&gt;0,M3893&lt;0,53.93&gt;A3892&gt;16.07),Peak,"")</f>
        <v/>
      </c>
    </row>
    <row r="3893" spans="1:16" x14ac:dyDescent="0.3">
      <c r="A3893">
        <v>38.898895263999201</v>
      </c>
      <c r="B3893">
        <v>-0.82762891054153398</v>
      </c>
      <c r="C3893">
        <v>2.0327727794647199</v>
      </c>
      <c r="D3893">
        <v>6.9452571868896396</v>
      </c>
      <c r="E3893">
        <v>-0.171602383255958</v>
      </c>
      <c r="F3893">
        <v>-8.5268296301364899E-2</v>
      </c>
      <c r="G3893">
        <v>-0.18652381002902901</v>
      </c>
      <c r="H3893">
        <v>7.4000091552734304</v>
      </c>
      <c r="I3893">
        <v>-25.952133178710898</v>
      </c>
      <c r="J3893">
        <v>-28.419815063476499</v>
      </c>
      <c r="L3893">
        <f t="shared" si="240"/>
        <v>7.2837992955969808</v>
      </c>
      <c r="M3893">
        <f t="shared" si="241"/>
        <v>9.7656757334536159E-2</v>
      </c>
      <c r="N3893">
        <f t="shared" si="242"/>
        <v>9.5368422530964815E-3</v>
      </c>
      <c r="O3893">
        <f t="shared" si="243"/>
        <v>9.000406570772411E-2</v>
      </c>
      <c r="P3893" t="str" cm="1">
        <f t="array" ref="P3893">IF(AND(O3893&gt;$Q$2,M3893&gt;0,M3894&lt;0,53.93&gt;A3893&gt;16.07),Peak,"")</f>
        <v/>
      </c>
    </row>
    <row r="3894" spans="1:16" x14ac:dyDescent="0.3">
      <c r="A3894">
        <v>38.908874511999699</v>
      </c>
      <c r="B3894">
        <v>-0.81400728225707997</v>
      </c>
      <c r="C3894">
        <v>1.6079562902450499</v>
      </c>
      <c r="D3894">
        <v>6.81323194503784</v>
      </c>
      <c r="E3894">
        <v>-0.157745957374572</v>
      </c>
      <c r="F3894">
        <v>-0.13003389537334401</v>
      </c>
      <c r="G3894">
        <v>-0.190787523984909</v>
      </c>
      <c r="H3894">
        <v>7.4000091552734304</v>
      </c>
      <c r="I3894">
        <v>-25.952133178710898</v>
      </c>
      <c r="J3894">
        <v>-28.419815063476499</v>
      </c>
      <c r="L3894">
        <f t="shared" si="240"/>
        <v>7.0475712712813552</v>
      </c>
      <c r="M3894">
        <f t="shared" si="241"/>
        <v>-0.23622802431562562</v>
      </c>
      <c r="N3894">
        <f t="shared" si="242"/>
        <v>5.5803679472063807E-2</v>
      </c>
      <c r="O3894">
        <f t="shared" si="243"/>
        <v>9.5696744678753831E-2</v>
      </c>
      <c r="P3894" t="str" cm="1">
        <f t="array" ref="P3894">IF(AND(O3894&gt;$Q$2,M3894&gt;0,M3895&lt;0,53.93&gt;A3894&gt;16.07),Peak,"")</f>
        <v/>
      </c>
    </row>
    <row r="3895" spans="1:16" x14ac:dyDescent="0.3">
      <c r="A3895">
        <v>38.918853758999802</v>
      </c>
      <c r="B3895">
        <v>-0.87777465581893899</v>
      </c>
      <c r="C3895">
        <v>1.7196240425109801</v>
      </c>
      <c r="D3895">
        <v>6.6737217903137198</v>
      </c>
      <c r="E3895">
        <v>-0.14495612680912001</v>
      </c>
      <c r="F3895">
        <v>-0.20570948719978299</v>
      </c>
      <c r="G3895">
        <v>-0.187589600682258</v>
      </c>
      <c r="H3895">
        <v>7.4000091552734304</v>
      </c>
      <c r="I3895">
        <v>-25.6549682617187</v>
      </c>
      <c r="J3895">
        <v>-28.419815063476499</v>
      </c>
      <c r="L3895">
        <f t="shared" si="240"/>
        <v>6.9473849561175189</v>
      </c>
      <c r="M3895">
        <f t="shared" si="241"/>
        <v>-0.10018631516383625</v>
      </c>
      <c r="N3895">
        <f t="shared" si="242"/>
        <v>1.0037297746107525E-2</v>
      </c>
      <c r="O3895">
        <f t="shared" si="243"/>
        <v>9.594990377034085E-2</v>
      </c>
      <c r="P3895" t="str" cm="1">
        <f t="array" ref="P3895">IF(AND(O3895&gt;$Q$2,M3895&gt;0,M3896&lt;0,53.93&gt;A3895&gt;16.07),Peak,"")</f>
        <v/>
      </c>
    </row>
    <row r="3896" spans="1:16" x14ac:dyDescent="0.3">
      <c r="A3896">
        <v>38.928833006999398</v>
      </c>
      <c r="B3896">
        <v>-0.88076841831207198</v>
      </c>
      <c r="C3896">
        <v>1.8601816892623899</v>
      </c>
      <c r="D3896">
        <v>7.0694990158081001</v>
      </c>
      <c r="E3896">
        <v>-0.132165491580963</v>
      </c>
      <c r="F3896">
        <v>-0.29950416088104198</v>
      </c>
      <c r="G3896">
        <v>-0.18439221382141099</v>
      </c>
      <c r="H3896">
        <v>7.4000091552734304</v>
      </c>
      <c r="I3896">
        <v>-25.6549682617187</v>
      </c>
      <c r="J3896">
        <v>-28.419815063476499</v>
      </c>
      <c r="L3896">
        <f t="shared" si="240"/>
        <v>7.3630051784767012</v>
      </c>
      <c r="M3896">
        <f t="shared" si="241"/>
        <v>0.41562022235918228</v>
      </c>
      <c r="N3896">
        <f t="shared" si="242"/>
        <v>0.17274016923389612</v>
      </c>
      <c r="O3896">
        <f t="shared" si="243"/>
        <v>0.10162799405989036</v>
      </c>
      <c r="P3896" t="str" cm="1">
        <f t="array" ref="P3896">IF(AND(O3896&gt;$Q$2,M3896&gt;0,M3897&lt;0,53.93&gt;A3896&gt;16.07),Peak,"")</f>
        <v/>
      </c>
    </row>
    <row r="3897" spans="1:16" x14ac:dyDescent="0.3">
      <c r="A3897">
        <v>38.938842772999998</v>
      </c>
      <c r="B3897">
        <v>-1.22490274906158</v>
      </c>
      <c r="C3897">
        <v>1.7591418027877801</v>
      </c>
      <c r="D3897">
        <v>7.04689598083496</v>
      </c>
      <c r="E3897">
        <v>-0.123638853430747</v>
      </c>
      <c r="F3897">
        <v>-0.38157451152801503</v>
      </c>
      <c r="G3897">
        <v>-0.182260617613792</v>
      </c>
      <c r="H3897">
        <v>7.4000091552734304</v>
      </c>
      <c r="I3897">
        <v>-25.6549682617187</v>
      </c>
      <c r="J3897">
        <v>-28.419815063476499</v>
      </c>
      <c r="L3897">
        <f t="shared" si="240"/>
        <v>7.3657117505154899</v>
      </c>
      <c r="M3897">
        <f t="shared" si="241"/>
        <v>2.7065720387886572E-3</v>
      </c>
      <c r="N3897">
        <f t="shared" si="242"/>
        <v>7.3255322011525886E-6</v>
      </c>
      <c r="O3897">
        <f t="shared" si="243"/>
        <v>0.10116724433044694</v>
      </c>
      <c r="P3897" t="str" cm="1">
        <f t="array" ref="P3897">IF(AND(O3897&gt;$Q$2,M3897&gt;0,M3898&lt;0,53.93&gt;A3897&gt;16.07),Peak,"")</f>
        <v/>
      </c>
    </row>
    <row r="3898" spans="1:16" x14ac:dyDescent="0.3">
      <c r="A3898">
        <v>38.948852538999702</v>
      </c>
      <c r="B3898">
        <v>-1.0623408555984399</v>
      </c>
      <c r="C3898">
        <v>2.0360660552978498</v>
      </c>
      <c r="D3898">
        <v>7.1446428298950098</v>
      </c>
      <c r="E3898">
        <v>-0.12790229916572499</v>
      </c>
      <c r="F3898">
        <v>-0.44552555680274902</v>
      </c>
      <c r="G3898">
        <v>-0.18332642316818201</v>
      </c>
      <c r="H3898">
        <v>6.6000061035156197</v>
      </c>
      <c r="I3898">
        <v>-25.456863403320298</v>
      </c>
      <c r="J3898">
        <v>-28.1278381347656</v>
      </c>
      <c r="L3898">
        <f t="shared" si="240"/>
        <v>7.5046688295873487</v>
      </c>
      <c r="M3898">
        <f t="shared" si="241"/>
        <v>0.13895707907185884</v>
      </c>
      <c r="N3898">
        <f t="shared" si="242"/>
        <v>1.9309069824182828E-2</v>
      </c>
      <c r="O3898">
        <f t="shared" si="243"/>
        <v>0.1029354886901926</v>
      </c>
      <c r="P3898" t="str" cm="1">
        <f t="array" ref="P3898">IF(AND(O3898&gt;$Q$2,M3898&gt;0,M3899&lt;0,53.93&gt;A3898&gt;16.07),Peak,"")</f>
        <v/>
      </c>
    </row>
    <row r="3899" spans="1:16" x14ac:dyDescent="0.3">
      <c r="A3899">
        <v>38.958831786999298</v>
      </c>
      <c r="B3899">
        <v>-1.0353969335555999</v>
      </c>
      <c r="C3899">
        <v>2.00373315811157</v>
      </c>
      <c r="D3899">
        <v>7.1943392753601003</v>
      </c>
      <c r="E3899">
        <v>-0.14921931922435699</v>
      </c>
      <c r="F3899">
        <v>-0.48496216535568198</v>
      </c>
      <c r="G3899">
        <v>-0.18439221382141099</v>
      </c>
      <c r="H3899">
        <v>6.6000061035156197</v>
      </c>
      <c r="I3899">
        <v>-25.456863403320298</v>
      </c>
      <c r="J3899">
        <v>-28.1278381347656</v>
      </c>
      <c r="L3899">
        <f t="shared" si="240"/>
        <v>7.5395962085459853</v>
      </c>
      <c r="M3899">
        <f t="shared" si="241"/>
        <v>3.4927378958636623E-2</v>
      </c>
      <c r="N3899">
        <f t="shared" si="242"/>
        <v>1.2199218009202124E-3</v>
      </c>
      <c r="O3899">
        <f t="shared" si="243"/>
        <v>0.10640032730550091</v>
      </c>
      <c r="P3899" t="str" cm="1">
        <f t="array" ref="P3899">IF(AND(O3899&gt;$Q$2,M3899&gt;0,M3900&lt;0,53.93&gt;A3899&gt;16.07),Peak,"")</f>
        <v/>
      </c>
    </row>
    <row r="3900" spans="1:16" x14ac:dyDescent="0.3">
      <c r="A3900">
        <v>38.968811034999803</v>
      </c>
      <c r="B3900">
        <v>-1.13089823722839</v>
      </c>
      <c r="C3900">
        <v>1.8582358360290501</v>
      </c>
      <c r="D3900">
        <v>7.5729022026062003</v>
      </c>
      <c r="E3900">
        <v>-0.17586557567119501</v>
      </c>
      <c r="F3900">
        <v>-0.48922535777091902</v>
      </c>
      <c r="G3900">
        <v>-0.182260617613792</v>
      </c>
      <c r="H3900">
        <v>6.6000061035156197</v>
      </c>
      <c r="I3900">
        <v>-25.456863403320298</v>
      </c>
      <c r="J3900">
        <v>-28.1278381347656</v>
      </c>
      <c r="L3900">
        <f t="shared" si="240"/>
        <v>7.8791382152813325</v>
      </c>
      <c r="M3900">
        <f t="shared" si="241"/>
        <v>0.33954200673534718</v>
      </c>
      <c r="N3900">
        <f t="shared" si="242"/>
        <v>0.11528877433786655</v>
      </c>
      <c r="O3900">
        <f t="shared" si="243"/>
        <v>0.11192768438902988</v>
      </c>
      <c r="P3900" t="str" cm="1">
        <f t="array" ref="P3900">IF(AND(O3900&gt;$Q$2,M3900&gt;0,M3901&lt;0,53.93&gt;A3900&gt;16.07),Peak,"")</f>
        <v/>
      </c>
    </row>
    <row r="3901" spans="1:16" x14ac:dyDescent="0.3">
      <c r="A3901">
        <v>38.978790282999398</v>
      </c>
      <c r="B3901">
        <v>-1.37608838081359</v>
      </c>
      <c r="C3901">
        <v>2.0966899394989</v>
      </c>
      <c r="D3901">
        <v>7.7968363761901802</v>
      </c>
      <c r="E3901">
        <v>-0.199314445257186</v>
      </c>
      <c r="F3901">
        <v>-0.46897441148757901</v>
      </c>
      <c r="G3901">
        <v>-0.171602383255958</v>
      </c>
      <c r="H3901">
        <v>6.1999969482421804</v>
      </c>
      <c r="I3901">
        <v>-25.357803344726499</v>
      </c>
      <c r="J3901">
        <v>-28.225173950195298</v>
      </c>
      <c r="L3901">
        <f t="shared" si="240"/>
        <v>8.1902616204422003</v>
      </c>
      <c r="M3901">
        <f t="shared" si="241"/>
        <v>0.31112340516086778</v>
      </c>
      <c r="N3901">
        <f t="shared" si="242"/>
        <v>9.6797773238893492E-2</v>
      </c>
      <c r="O3901">
        <f t="shared" si="243"/>
        <v>0.11203826098000584</v>
      </c>
      <c r="P3901" t="str" cm="1">
        <f t="array" ref="P3901">IF(AND(O3901&gt;$Q$2,M3901&gt;0,M3902&lt;0,53.93&gt;A3901&gt;16.07),Peak,"")</f>
        <v/>
      </c>
    </row>
    <row r="3902" spans="1:16" x14ac:dyDescent="0.3">
      <c r="A3902">
        <v>38.988800048999998</v>
      </c>
      <c r="B3902">
        <v>-1.391805768013</v>
      </c>
      <c r="C3902">
        <v>1.9377205371856601</v>
      </c>
      <c r="D3902">
        <v>8.0995073318481392</v>
      </c>
      <c r="E3902">
        <v>-0.221696972846984</v>
      </c>
      <c r="F3902">
        <v>-0.43913075327873202</v>
      </c>
      <c r="G3902">
        <v>-0.150285109877586</v>
      </c>
      <c r="H3902">
        <v>6.1999969482421804</v>
      </c>
      <c r="I3902">
        <v>-25.357803344726499</v>
      </c>
      <c r="J3902">
        <v>-28.225173950195298</v>
      </c>
      <c r="L3902">
        <f t="shared" si="240"/>
        <v>8.4435717083925503</v>
      </c>
      <c r="M3902">
        <f t="shared" si="241"/>
        <v>0.25331008795035004</v>
      </c>
      <c r="N3902">
        <f t="shared" si="242"/>
        <v>6.4166000657414068E-2</v>
      </c>
      <c r="O3902">
        <f t="shared" si="243"/>
        <v>0.1108218020786489</v>
      </c>
      <c r="P3902" t="str" cm="1">
        <f t="array" ref="P3902">IF(AND(O3902&gt;$Q$2,M3902&gt;0,M3903&lt;0,53.93&gt;A3902&gt;16.07),Peak,"")</f>
        <v/>
      </c>
    </row>
    <row r="3903" spans="1:16" x14ac:dyDescent="0.3">
      <c r="A3903">
        <v>38.9987792959991</v>
      </c>
      <c r="B3903">
        <v>-1.4462924003601001</v>
      </c>
      <c r="C3903">
        <v>1.94984531402587</v>
      </c>
      <c r="D3903">
        <v>8.4596576690673793</v>
      </c>
      <c r="E3903">
        <v>-0.24194845557212799</v>
      </c>
      <c r="F3903">
        <v>-0.41248449683189298</v>
      </c>
      <c r="G3903">
        <v>-0.11404614895582101</v>
      </c>
      <c r="H3903">
        <v>6.0999908447265598</v>
      </c>
      <c r="I3903">
        <v>-25.0606384277343</v>
      </c>
      <c r="J3903">
        <v>-28.030517578125</v>
      </c>
      <c r="L3903">
        <f t="shared" si="240"/>
        <v>8.8011059721934117</v>
      </c>
      <c r="M3903">
        <f t="shared" si="241"/>
        <v>0.3575342638008614</v>
      </c>
      <c r="N3903">
        <f t="shared" si="242"/>
        <v>0.12783074979162395</v>
      </c>
      <c r="O3903">
        <f t="shared" si="243"/>
        <v>0.11161845285288315</v>
      </c>
      <c r="P3903" t="str" cm="1">
        <f t="array" ref="P3903">IF(AND(O3903&gt;$Q$2,M3903&gt;0,M3904&lt;0,53.93&gt;A3903&gt;16.07),Peak,"")</f>
        <v/>
      </c>
    </row>
    <row r="3904" spans="1:16" x14ac:dyDescent="0.3">
      <c r="A3904">
        <v>39.008758544999097</v>
      </c>
      <c r="B3904">
        <v>-1.23163878917694</v>
      </c>
      <c r="C3904">
        <v>2.1652474403381299</v>
      </c>
      <c r="D3904">
        <v>8.8783378601074201</v>
      </c>
      <c r="E3904">
        <v>-0.26219940185546797</v>
      </c>
      <c r="F3904">
        <v>-0.38264033198356601</v>
      </c>
      <c r="G3904">
        <v>-7.6741382479667594E-2</v>
      </c>
      <c r="H3904">
        <v>6.0999908447265598</v>
      </c>
      <c r="I3904">
        <v>-25.0606384277343</v>
      </c>
      <c r="J3904">
        <v>-28.030517578125</v>
      </c>
      <c r="L3904">
        <f t="shared" si="240"/>
        <v>9.2211774596909724</v>
      </c>
      <c r="M3904">
        <f t="shared" si="241"/>
        <v>0.42007148749756063</v>
      </c>
      <c r="N3904">
        <f t="shared" si="242"/>
        <v>0.17646005460841324</v>
      </c>
      <c r="O3904">
        <f t="shared" si="243"/>
        <v>0.10903539077553299</v>
      </c>
      <c r="P3904" t="str" cm="1">
        <f t="array" ref="P3904">IF(AND(O3904&gt;$Q$2,M3904&gt;0,M3905&lt;0,53.93&gt;A3904&gt;16.07),Peak,"")</f>
        <v/>
      </c>
    </row>
    <row r="3905" spans="1:16" x14ac:dyDescent="0.3">
      <c r="A3905">
        <v>39.018768309999302</v>
      </c>
      <c r="B3905">
        <v>-1.2732522487640301</v>
      </c>
      <c r="C3905">
        <v>2.19458627700805</v>
      </c>
      <c r="D3905">
        <v>9.0007829666137695</v>
      </c>
      <c r="E3905">
        <v>-0.28245061635971003</v>
      </c>
      <c r="F3905">
        <v>-0.34959927201271002</v>
      </c>
      <c r="G3905">
        <v>-4.0502686053514397E-2</v>
      </c>
      <c r="H3905">
        <v>6.0999908447265598</v>
      </c>
      <c r="I3905">
        <v>-25.0606384277343</v>
      </c>
      <c r="J3905">
        <v>-28.030517578125</v>
      </c>
      <c r="L3905">
        <f t="shared" si="240"/>
        <v>9.3515492956140314</v>
      </c>
      <c r="M3905">
        <f t="shared" si="241"/>
        <v>0.13037183592305901</v>
      </c>
      <c r="N3905">
        <f t="shared" si="242"/>
        <v>1.699681560194902E-2</v>
      </c>
      <c r="O3905">
        <f t="shared" si="243"/>
        <v>0.10652289245788006</v>
      </c>
      <c r="P3905" t="str" cm="1">
        <f t="array" ref="P3905">IF(AND(O3905&gt;$Q$2,M3905&gt;0,M3906&lt;0,53.93&gt;A3905&gt;16.07),Peak,"")</f>
        <v/>
      </c>
    </row>
    <row r="3906" spans="1:16" x14ac:dyDescent="0.3">
      <c r="A3906">
        <v>39.0287475579998</v>
      </c>
      <c r="B3906">
        <v>-1.1075468063354399</v>
      </c>
      <c r="C3906">
        <v>1.9722986221313401</v>
      </c>
      <c r="D3906">
        <v>9.2645339965820295</v>
      </c>
      <c r="E3906">
        <v>-0.29417464137077298</v>
      </c>
      <c r="F3906">
        <v>-0.310162663459777</v>
      </c>
      <c r="G3906">
        <v>-1.27906296402215E-2</v>
      </c>
      <c r="H3906">
        <v>5.5999908447265598</v>
      </c>
      <c r="I3906">
        <v>-24.961593627929599</v>
      </c>
      <c r="J3906">
        <v>-28.6144714355468</v>
      </c>
      <c r="L3906">
        <f t="shared" si="240"/>
        <v>9.5366771968494977</v>
      </c>
      <c r="M3906">
        <f t="shared" si="241"/>
        <v>0.1851279012354663</v>
      </c>
      <c r="N3906">
        <f t="shared" si="242"/>
        <v>3.4272339815848561E-2</v>
      </c>
      <c r="O3906">
        <f t="shared" si="243"/>
        <v>0.10660511962686804</v>
      </c>
      <c r="P3906" t="str" cm="1">
        <f t="array" ref="P3906">IF(AND(O3906&gt;$Q$2,M3906&gt;0,M3907&lt;0,53.93&gt;A3906&gt;16.07),Peak,"")</f>
        <v/>
      </c>
    </row>
    <row r="3907" spans="1:16" x14ac:dyDescent="0.3">
      <c r="A3907">
        <v>39.038757323999498</v>
      </c>
      <c r="B3907">
        <v>-1.31052470207214</v>
      </c>
      <c r="C3907">
        <v>2.3320004940032901</v>
      </c>
      <c r="D3907">
        <v>9.3455162048339808</v>
      </c>
      <c r="E3907">
        <v>-0.293108850717544</v>
      </c>
      <c r="F3907">
        <v>-0.26113361120223999</v>
      </c>
      <c r="G3907">
        <v>1.06579705607146E-3</v>
      </c>
      <c r="H3907">
        <v>5.5999908447265598</v>
      </c>
      <c r="I3907">
        <v>-24.961593627929599</v>
      </c>
      <c r="J3907">
        <v>-28.6144714355468</v>
      </c>
      <c r="L3907">
        <f t="shared" ref="L3907:L3970" si="244">SQRT(B3907^2+C3907^2+D3907^2)</f>
        <v>9.7208216953911553</v>
      </c>
      <c r="M3907">
        <f t="shared" si="241"/>
        <v>0.1841444985416576</v>
      </c>
      <c r="N3907">
        <f t="shared" si="242"/>
        <v>3.3909196343158539E-2</v>
      </c>
      <c r="O3907">
        <f t="shared" si="243"/>
        <v>0.1073884493536728</v>
      </c>
      <c r="P3907" t="str" cm="1">
        <f t="array" ref="P3907">IF(AND(O3907&gt;$Q$2,M3907&gt;0,M3908&lt;0,53.93&gt;A3907&gt;16.07),Peak,"")</f>
        <v/>
      </c>
    </row>
    <row r="3908" spans="1:16" x14ac:dyDescent="0.3">
      <c r="A3908">
        <v>39.0487365719991</v>
      </c>
      <c r="B3908">
        <v>-1.1543993949890099</v>
      </c>
      <c r="C3908">
        <v>2.3248155117034899</v>
      </c>
      <c r="D3908">
        <v>9.5255918502807599</v>
      </c>
      <c r="E3908">
        <v>-0.29417464137077298</v>
      </c>
      <c r="F3908">
        <v>-0.19824863970279599</v>
      </c>
      <c r="G3908">
        <v>7.4605792760848999E-3</v>
      </c>
      <c r="H3908">
        <v>5.5999908447265598</v>
      </c>
      <c r="I3908">
        <v>-24.961593627929599</v>
      </c>
      <c r="J3908">
        <v>-28.6144714355468</v>
      </c>
      <c r="L3908">
        <f t="shared" si="244"/>
        <v>9.8729076378108278</v>
      </c>
      <c r="M3908">
        <f t="shared" ref="M3908:M3971" si="245">L3908-L3907</f>
        <v>0.15208594241967255</v>
      </c>
      <c r="N3908">
        <f t="shared" ref="N3908:N3971" si="246">M3908^2</f>
        <v>2.3130133881679955E-2</v>
      </c>
      <c r="O3908">
        <f t="shared" ref="O3908:O3971" si="247">AVERAGE(N3908:N3955)</f>
        <v>0.10774071736577168</v>
      </c>
      <c r="P3908" t="str" cm="1">
        <f t="array" ref="P3908">IF(AND(O3908&gt;$Q$2,M3908&gt;0,M3909&lt;0,53.93&gt;A3908&gt;16.07),Peak,"")</f>
        <v/>
      </c>
    </row>
    <row r="3909" spans="1:16" x14ac:dyDescent="0.3">
      <c r="A3909">
        <v>39.0587463379997</v>
      </c>
      <c r="B3909">
        <v>-0.90861052274703902</v>
      </c>
      <c r="C3909">
        <v>2.3481669425964302</v>
      </c>
      <c r="D3909">
        <v>9.8736181259155202</v>
      </c>
      <c r="E3909">
        <v>-0.29097723960876398</v>
      </c>
      <c r="F3909">
        <v>-0.128968104720115</v>
      </c>
      <c r="G3909">
        <v>1.27898314967751E-2</v>
      </c>
      <c r="H3909">
        <v>5.0999908447265598</v>
      </c>
      <c r="I3909">
        <v>-24.6644287109375</v>
      </c>
      <c r="J3909">
        <v>-28.614486694335898</v>
      </c>
      <c r="L3909">
        <f t="shared" si="244"/>
        <v>10.189592532027806</v>
      </c>
      <c r="M3909">
        <f t="shared" si="245"/>
        <v>0.31668489421697821</v>
      </c>
      <c r="N3909">
        <f t="shared" si="246"/>
        <v>0.10028932222521868</v>
      </c>
      <c r="O3909">
        <f t="shared" si="247"/>
        <v>0.10726975393552345</v>
      </c>
      <c r="P3909" t="str" cm="1">
        <f t="array" ref="P3909">IF(AND(O3909&gt;$Q$2,M3909&gt;0,M3910&lt;0,53.93&gt;A3909&gt;16.07),Peak,"")</f>
        <v/>
      </c>
    </row>
    <row r="3910" spans="1:16" x14ac:dyDescent="0.3">
      <c r="A3910">
        <v>39.068725585999303</v>
      </c>
      <c r="B3910">
        <v>-0.93166261911392201</v>
      </c>
      <c r="C3910">
        <v>2.3255639076232901</v>
      </c>
      <c r="D3910">
        <v>10.018666267395</v>
      </c>
      <c r="E3910">
        <v>-0.28031900525093001</v>
      </c>
      <c r="F3910">
        <v>-6.7148946225643102E-2</v>
      </c>
      <c r="G3910">
        <v>2.1316740661859498E-2</v>
      </c>
      <c r="H3910">
        <v>5.0999908447265598</v>
      </c>
      <c r="I3910">
        <v>-24.6644287109375</v>
      </c>
      <c r="J3910">
        <v>-28.614486694335898</v>
      </c>
      <c r="L3910">
        <f t="shared" si="244"/>
        <v>10.327144644175988</v>
      </c>
      <c r="M3910">
        <f t="shared" si="245"/>
        <v>0.13755211214818175</v>
      </c>
      <c r="N3910">
        <f t="shared" si="246"/>
        <v>1.8920583556425969E-2</v>
      </c>
      <c r="O3910">
        <f t="shared" si="247"/>
        <v>0.10556439455887991</v>
      </c>
      <c r="P3910" t="str" cm="1">
        <f t="array" ref="P3910">IF(AND(O3910&gt;$Q$2,M3910&gt;0,M3911&lt;0,53.93&gt;A3910&gt;16.07),Peak,"")</f>
        <v/>
      </c>
    </row>
    <row r="3911" spans="1:16" x14ac:dyDescent="0.3">
      <c r="A3911">
        <v>39.078704833999801</v>
      </c>
      <c r="B3911">
        <v>-1.1154803037643399</v>
      </c>
      <c r="C3911">
        <v>2.35460352897644</v>
      </c>
      <c r="D3911">
        <v>10.2469415664672</v>
      </c>
      <c r="E3911">
        <v>-0.26006779074668801</v>
      </c>
      <c r="F3911">
        <v>-1.0659036226570599E-2</v>
      </c>
      <c r="G3911">
        <v>3.8370292633771799E-2</v>
      </c>
      <c r="H3911">
        <v>5.0999908447265598</v>
      </c>
      <c r="I3911">
        <v>-24.6644287109375</v>
      </c>
      <c r="J3911">
        <v>-28.614486694335898</v>
      </c>
      <c r="L3911">
        <f t="shared" si="244"/>
        <v>10.572996999590407</v>
      </c>
      <c r="M3911">
        <f t="shared" si="245"/>
        <v>0.24585235541441897</v>
      </c>
      <c r="N3911">
        <f t="shared" si="246"/>
        <v>6.0443380662817785E-2</v>
      </c>
      <c r="O3911">
        <f t="shared" si="247"/>
        <v>0.10888812260081676</v>
      </c>
      <c r="P3911" t="str" cm="1">
        <f t="array" ref="P3911">IF(AND(O3911&gt;$Q$2,M3911&gt;0,M3912&lt;0,53.93&gt;A3911&gt;16.07),Peak,"")</f>
        <v/>
      </c>
    </row>
    <row r="3912" spans="1:16" x14ac:dyDescent="0.3">
      <c r="A3912">
        <v>39.088714598999999</v>
      </c>
      <c r="B3912">
        <v>-0.99483126401901201</v>
      </c>
      <c r="C3912">
        <v>2.4227118492126398</v>
      </c>
      <c r="D3912">
        <v>10.255174636840801</v>
      </c>
      <c r="E3912">
        <v>-0.227026492357254</v>
      </c>
      <c r="F3912">
        <v>4.6897202730178798E-2</v>
      </c>
      <c r="G3912">
        <v>6.2884956598281805E-2</v>
      </c>
      <c r="H3912">
        <v>5.1999969482421804</v>
      </c>
      <c r="I3912">
        <v>-24.466323852538999</v>
      </c>
      <c r="J3912">
        <v>-29.1011352539062</v>
      </c>
      <c r="L3912">
        <f t="shared" si="244"/>
        <v>10.584319948881356</v>
      </c>
      <c r="M3912">
        <f t="shared" si="245"/>
        <v>1.132294929094968E-2</v>
      </c>
      <c r="N3912">
        <f t="shared" si="246"/>
        <v>1.2820918064541785E-4</v>
      </c>
      <c r="O3912">
        <f t="shared" si="247"/>
        <v>0.10763937755935578</v>
      </c>
      <c r="P3912" t="str" cm="1">
        <f t="array" ref="P3912">IF(AND(O3912&gt;$Q$2,M3912&gt;0,M3913&lt;0,53.93&gt;A3912&gt;16.07),Peak,"")</f>
        <v/>
      </c>
    </row>
    <row r="3913" spans="1:16" x14ac:dyDescent="0.3">
      <c r="A3913">
        <v>39.098693846999502</v>
      </c>
      <c r="B3913">
        <v>-0.931363224983215</v>
      </c>
      <c r="C3913">
        <v>2.52899098396301</v>
      </c>
      <c r="D3913">
        <v>10.098599433898899</v>
      </c>
      <c r="E3913">
        <v>-0.182260617613792</v>
      </c>
      <c r="F3913">
        <v>9.8057590425014496E-2</v>
      </c>
      <c r="G3913">
        <v>8.9531213045120198E-2</v>
      </c>
      <c r="H3913">
        <v>5.1999969482421804</v>
      </c>
      <c r="I3913">
        <v>-24.466323852538999</v>
      </c>
      <c r="J3913">
        <v>-29.1011352539062</v>
      </c>
      <c r="L3913">
        <f t="shared" si="244"/>
        <v>10.452030586453548</v>
      </c>
      <c r="M3913">
        <f t="shared" si="245"/>
        <v>-0.13228936242780875</v>
      </c>
      <c r="N3913">
        <f t="shared" si="246"/>
        <v>1.7500475411556138E-2</v>
      </c>
      <c r="O3913">
        <f t="shared" si="247"/>
        <v>0.1090011023053935</v>
      </c>
      <c r="P3913" t="str" cm="1">
        <f t="array" ref="P3913">IF(AND(O3913&gt;$Q$2,M3913&gt;0,M3914&lt;0,53.93&gt;A3913&gt;16.07),Peak,"")</f>
        <v/>
      </c>
    </row>
    <row r="3914" spans="1:16" x14ac:dyDescent="0.3">
      <c r="A3914">
        <v>39.108673094999098</v>
      </c>
      <c r="B3914">
        <v>-0.87672686576843195</v>
      </c>
      <c r="C3914">
        <v>2.3381378650665199</v>
      </c>
      <c r="D3914">
        <v>10.620414733886699</v>
      </c>
      <c r="E3914">
        <v>-0.14282399415969799</v>
      </c>
      <c r="F3914">
        <v>0.14708691835403401</v>
      </c>
      <c r="G3914">
        <v>0.11191401630639999</v>
      </c>
      <c r="H3914">
        <v>5.1999969482421804</v>
      </c>
      <c r="I3914">
        <v>-24.466323852538999</v>
      </c>
      <c r="J3914">
        <v>-29.1011352539062</v>
      </c>
      <c r="L3914">
        <f t="shared" si="244"/>
        <v>10.910029687996987</v>
      </c>
      <c r="M3914">
        <f t="shared" si="245"/>
        <v>0.45799910154343948</v>
      </c>
      <c r="N3914">
        <f t="shared" si="246"/>
        <v>0.20976317701459779</v>
      </c>
      <c r="O3914">
        <f t="shared" si="247"/>
        <v>0.10873776869536156</v>
      </c>
      <c r="P3914" t="str" cm="1">
        <f t="array" ref="P3914">IF(AND(O3914&gt;$Q$2,M3914&gt;0,M3915&lt;0,53.93&gt;A3914&gt;16.07),Peak,"")</f>
        <v/>
      </c>
    </row>
    <row r="3915" spans="1:16" x14ac:dyDescent="0.3">
      <c r="A3915">
        <v>39.118682860999797</v>
      </c>
      <c r="B3915">
        <v>-0.66357010602951005</v>
      </c>
      <c r="C3915">
        <v>2.4240591526031401</v>
      </c>
      <c r="D3915">
        <v>10.468181610107401</v>
      </c>
      <c r="E3915">
        <v>-0.10551923513412401</v>
      </c>
      <c r="F3915">
        <v>0.19611598551273299</v>
      </c>
      <c r="G3915">
        <v>0.12790177762508301</v>
      </c>
      <c r="H3915">
        <v>5</v>
      </c>
      <c r="I3915">
        <v>-24.1691589355468</v>
      </c>
      <c r="J3915">
        <v>-28.906478881835898</v>
      </c>
      <c r="L3915">
        <f t="shared" si="244"/>
        <v>10.765649738084825</v>
      </c>
      <c r="M3915">
        <f t="shared" si="245"/>
        <v>-0.14437994991216208</v>
      </c>
      <c r="N3915">
        <f t="shared" si="246"/>
        <v>2.0845569936638431E-2</v>
      </c>
      <c r="O3915">
        <f t="shared" si="247"/>
        <v>0.1047363335527927</v>
      </c>
      <c r="P3915" t="str" cm="1">
        <f t="array" ref="P3915">IF(AND(O3915&gt;$Q$2,M3915&gt;0,M3916&lt;0,53.93&gt;A3915&gt;16.07),Peak,"")</f>
        <v/>
      </c>
    </row>
    <row r="3916" spans="1:16" x14ac:dyDescent="0.3">
      <c r="A3916">
        <v>39.128662108999301</v>
      </c>
      <c r="B3916">
        <v>-0.42137375473976102</v>
      </c>
      <c r="C3916">
        <v>2.4129822254180899</v>
      </c>
      <c r="D3916">
        <v>10.759924888610801</v>
      </c>
      <c r="E3916">
        <v>-7.2478197515010806E-2</v>
      </c>
      <c r="F3916">
        <v>0.240881592035293</v>
      </c>
      <c r="G3916">
        <v>0.138560280203819</v>
      </c>
      <c r="H3916">
        <v>5</v>
      </c>
      <c r="I3916">
        <v>-24.1691589355468</v>
      </c>
      <c r="J3916">
        <v>-28.906478881835898</v>
      </c>
      <c r="L3916">
        <f t="shared" si="244"/>
        <v>11.03521738208692</v>
      </c>
      <c r="M3916">
        <f t="shared" si="245"/>
        <v>0.26956764400209465</v>
      </c>
      <c r="N3916">
        <f t="shared" si="246"/>
        <v>7.2666714692840043E-2</v>
      </c>
      <c r="O3916">
        <f t="shared" si="247"/>
        <v>0.10618205161102777</v>
      </c>
      <c r="P3916" t="str" cm="1">
        <f t="array" ref="P3916">IF(AND(O3916&gt;$Q$2,M3916&gt;0,M3917&lt;0,53.93&gt;A3916&gt;16.07),Peak,"")</f>
        <v/>
      </c>
    </row>
    <row r="3917" spans="1:16" x14ac:dyDescent="0.3">
      <c r="A3917">
        <v>39.139190672999497</v>
      </c>
      <c r="B3917">
        <v>-0.59950333833694402</v>
      </c>
      <c r="C3917">
        <v>2.4447162151336599</v>
      </c>
      <c r="D3917">
        <v>10.713221549987701</v>
      </c>
      <c r="E3917">
        <v>-4.47661392390728E-2</v>
      </c>
      <c r="F3917">
        <v>0.28351560235023499</v>
      </c>
      <c r="G3917">
        <v>0.14388953149318601</v>
      </c>
      <c r="H3917">
        <v>5</v>
      </c>
      <c r="I3917">
        <v>-24.1691589355468</v>
      </c>
      <c r="J3917">
        <v>-28.4198303222656</v>
      </c>
      <c r="L3917">
        <f t="shared" si="244"/>
        <v>11.004960590767032</v>
      </c>
      <c r="M3917">
        <f t="shared" si="245"/>
        <v>-3.0256791319887455E-2</v>
      </c>
      <c r="N3917">
        <f t="shared" si="246"/>
        <v>9.154734209752168E-4</v>
      </c>
      <c r="O3917">
        <f t="shared" si="247"/>
        <v>0.10533619946603749</v>
      </c>
      <c r="P3917" t="str" cm="1">
        <f t="array" ref="P3917">IF(AND(O3917&gt;$Q$2,M3917&gt;0,M3918&lt;0,53.93&gt;A3917&gt;16.07),Peak,"")</f>
        <v/>
      </c>
    </row>
    <row r="3918" spans="1:16" x14ac:dyDescent="0.3">
      <c r="A3918">
        <v>39.148651122999503</v>
      </c>
      <c r="B3918">
        <v>-0.65279251337051303</v>
      </c>
      <c r="C3918">
        <v>2.2225780487060498</v>
      </c>
      <c r="D3918">
        <v>11.018587112426699</v>
      </c>
      <c r="E3918">
        <v>-1.0659036226570599E-2</v>
      </c>
      <c r="F3918">
        <v>0.32934728264808599</v>
      </c>
      <c r="G3918">
        <v>0.13962607085704801</v>
      </c>
      <c r="H3918">
        <v>5</v>
      </c>
      <c r="I3918">
        <v>-24.1691589355468</v>
      </c>
      <c r="J3918">
        <v>-28.4198303222656</v>
      </c>
      <c r="L3918">
        <f t="shared" si="244"/>
        <v>11.259451727426089</v>
      </c>
      <c r="M3918">
        <f t="shared" si="245"/>
        <v>0.2544911366590572</v>
      </c>
      <c r="N3918">
        <f t="shared" si="246"/>
        <v>6.4765738638018933E-2</v>
      </c>
      <c r="O3918">
        <f t="shared" si="247"/>
        <v>0.10831365988370183</v>
      </c>
      <c r="P3918" t="str" cm="1">
        <f t="array" ref="P3918">IF(AND(O3918&gt;$Q$2,M3918&gt;0,M3919&lt;0,53.93&gt;A3918&gt;16.07),Peak,"")</f>
        <v/>
      </c>
    </row>
    <row r="3919" spans="1:16" x14ac:dyDescent="0.3">
      <c r="A3919">
        <v>39.158660888999201</v>
      </c>
      <c r="B3919">
        <v>-0.68542462587356501</v>
      </c>
      <c r="C3919">
        <v>2.4358844757079998</v>
      </c>
      <c r="D3919">
        <v>10.9380540847778</v>
      </c>
      <c r="E3919">
        <v>4.3699279427528298E-2</v>
      </c>
      <c r="F3919">
        <v>0.40608865022659302</v>
      </c>
      <c r="G3919">
        <v>0.13429681956768</v>
      </c>
      <c r="H3919">
        <v>5</v>
      </c>
      <c r="I3919">
        <v>-24.1691589355468</v>
      </c>
      <c r="J3919">
        <v>-28.4198303222656</v>
      </c>
      <c r="L3919">
        <f t="shared" si="244"/>
        <v>11.226948261138174</v>
      </c>
      <c r="M3919">
        <f t="shared" si="245"/>
        <v>-3.2503466287915117E-2</v>
      </c>
      <c r="N3919">
        <f t="shared" si="246"/>
        <v>1.0564753207296346E-3</v>
      </c>
      <c r="O3919">
        <f t="shared" si="247"/>
        <v>0.10742219865721014</v>
      </c>
      <c r="P3919" t="str" cm="1">
        <f t="array" ref="P3919">IF(AND(O3919&gt;$Q$2,M3919&gt;0,M3920&lt;0,53.93&gt;A3919&gt;16.07),Peak,"")</f>
        <v/>
      </c>
    </row>
    <row r="3920" spans="1:16" x14ac:dyDescent="0.3">
      <c r="A3920">
        <v>39.168640135999297</v>
      </c>
      <c r="B3920">
        <v>-0.81595319509506203</v>
      </c>
      <c r="C3920">
        <v>2.7167005538940399</v>
      </c>
      <c r="D3920">
        <v>10.852581977844199</v>
      </c>
      <c r="E3920">
        <v>0.126835972070693</v>
      </c>
      <c r="F3920">
        <v>0.51693689823150601</v>
      </c>
      <c r="G3920">
        <v>0.141757667064666</v>
      </c>
      <c r="H3920">
        <v>5.5999908447265598</v>
      </c>
      <c r="I3920">
        <v>-24.1691589355468</v>
      </c>
      <c r="J3920">
        <v>-27.543869018554599</v>
      </c>
      <c r="L3920">
        <f t="shared" si="244"/>
        <v>11.217164396670967</v>
      </c>
      <c r="M3920">
        <f t="shared" si="245"/>
        <v>-9.7838644672076924E-3</v>
      </c>
      <c r="N3920">
        <f t="shared" si="246"/>
        <v>9.5724003912689258E-5</v>
      </c>
      <c r="O3920">
        <f t="shared" si="247"/>
        <v>0.1088608313199564</v>
      </c>
      <c r="P3920" t="str" cm="1">
        <f t="array" ref="P3920">IF(AND(O3920&gt;$Q$2,M3920&gt;0,M3921&lt;0,53.93&gt;A3920&gt;16.07),Peak,"")</f>
        <v/>
      </c>
    </row>
    <row r="3921" spans="1:16" x14ac:dyDescent="0.3">
      <c r="A3921">
        <v>39.178619383999802</v>
      </c>
      <c r="B3921">
        <v>-0.864901423454284</v>
      </c>
      <c r="C3921">
        <v>2.5382716655731201</v>
      </c>
      <c r="D3921">
        <v>10.7799825668334</v>
      </c>
      <c r="E3921">
        <v>0.21423533558845501</v>
      </c>
      <c r="F3921">
        <v>0.60646808147430398</v>
      </c>
      <c r="G3921">
        <v>0.16200914978980999</v>
      </c>
      <c r="H3921">
        <v>5.5999908447265598</v>
      </c>
      <c r="I3921">
        <v>-24.1691589355468</v>
      </c>
      <c r="J3921">
        <v>-27.543869018554599</v>
      </c>
      <c r="L3921">
        <f t="shared" si="244"/>
        <v>11.108505824897271</v>
      </c>
      <c r="M3921">
        <f t="shared" si="245"/>
        <v>-0.1086585717736952</v>
      </c>
      <c r="N3921">
        <f t="shared" si="246"/>
        <v>1.1806685219899271E-2</v>
      </c>
      <c r="O3921">
        <f t="shared" si="247"/>
        <v>0.11433417185606191</v>
      </c>
      <c r="P3921" t="str" cm="1">
        <f t="array" ref="P3921">IF(AND(O3921&gt;$Q$2,M3921&gt;0,M3922&lt;0,53.93&gt;A3921&gt;16.07),Peak,"")</f>
        <v/>
      </c>
    </row>
    <row r="3922" spans="1:16" x14ac:dyDescent="0.3">
      <c r="A3922">
        <v>39.1886291499995</v>
      </c>
      <c r="B3922">
        <v>-0.88870191574096602</v>
      </c>
      <c r="C3922">
        <v>2.4999513626098602</v>
      </c>
      <c r="D3922">
        <v>10.7162151336669</v>
      </c>
      <c r="E3922">
        <v>0.27179157733917197</v>
      </c>
      <c r="F3922">
        <v>0.66828751564025801</v>
      </c>
      <c r="G3922">
        <v>0.20037943124771099</v>
      </c>
      <c r="H3922">
        <v>5.5999908447265598</v>
      </c>
      <c r="I3922">
        <v>-24.1691589355468</v>
      </c>
      <c r="J3922">
        <v>-27.543869018554599</v>
      </c>
      <c r="L3922">
        <f t="shared" si="244"/>
        <v>11.039783272396612</v>
      </c>
      <c r="M3922">
        <f t="shared" si="245"/>
        <v>-6.8722552500659617E-2</v>
      </c>
      <c r="N3922">
        <f t="shared" si="246"/>
        <v>4.7227892222059175E-3</v>
      </c>
      <c r="O3922">
        <f t="shared" si="247"/>
        <v>0.11627620799203779</v>
      </c>
      <c r="P3922" t="str" cm="1">
        <f t="array" ref="P3922">IF(AND(O3922&gt;$Q$2,M3922&gt;0,M3923&lt;0,53.93&gt;A3922&gt;16.07),Peak,"")</f>
        <v/>
      </c>
    </row>
    <row r="3923" spans="1:16" x14ac:dyDescent="0.3">
      <c r="A3923">
        <v>39.198608397999998</v>
      </c>
      <c r="B3923">
        <v>-1.30468690395355</v>
      </c>
      <c r="C3923">
        <v>2.5432114601135201</v>
      </c>
      <c r="D3923">
        <v>10.429561614990201</v>
      </c>
      <c r="E3923">
        <v>0.29630622267723</v>
      </c>
      <c r="F3923">
        <v>0.70772415399551303</v>
      </c>
      <c r="G3923">
        <v>0.26113307476043701</v>
      </c>
      <c r="H3923">
        <v>6</v>
      </c>
      <c r="I3923">
        <v>-24.1691589355468</v>
      </c>
      <c r="J3923">
        <v>-27.2518920898437</v>
      </c>
      <c r="L3923">
        <f t="shared" si="244"/>
        <v>10.814152205747691</v>
      </c>
      <c r="M3923">
        <f t="shared" si="245"/>
        <v>-0.22563106664892096</v>
      </c>
      <c r="N3923">
        <f t="shared" si="246"/>
        <v>5.0909378237129814E-2</v>
      </c>
      <c r="O3923">
        <f t="shared" si="247"/>
        <v>0.11620161654291179</v>
      </c>
      <c r="P3923" t="str" cm="1">
        <f t="array" ref="P3923">IF(AND(O3923&gt;$Q$2,M3923&gt;0,M3924&lt;0,53.93&gt;A3923&gt;16.07),Peak,"")</f>
        <v/>
      </c>
    </row>
    <row r="3924" spans="1:16" x14ac:dyDescent="0.3">
      <c r="A3924">
        <v>39.2085876459996</v>
      </c>
      <c r="B3924">
        <v>-1.13688588142395</v>
      </c>
      <c r="C3924">
        <v>2.6593697071075399</v>
      </c>
      <c r="D3924">
        <v>10.386152267456</v>
      </c>
      <c r="E3924">
        <v>0.29310831427574102</v>
      </c>
      <c r="F3924">
        <v>0.68853896856307895</v>
      </c>
      <c r="G3924">
        <v>0.31016185879707298</v>
      </c>
      <c r="H3924">
        <v>6</v>
      </c>
      <c r="I3924">
        <v>-24.1691589355468</v>
      </c>
      <c r="J3924">
        <v>-27.2518920898437</v>
      </c>
      <c r="L3924">
        <f t="shared" si="244"/>
        <v>10.781322538039744</v>
      </c>
      <c r="M3924">
        <f t="shared" si="245"/>
        <v>-3.2829667707947152E-2</v>
      </c>
      <c r="N3924">
        <f t="shared" si="246"/>
        <v>1.0777870818142281E-3</v>
      </c>
      <c r="O3924">
        <f t="shared" si="247"/>
        <v>0.11887909938427338</v>
      </c>
      <c r="P3924" t="str" cm="1">
        <f t="array" ref="P3924">IF(AND(O3924&gt;$Q$2,M3924&gt;0,M3925&lt;0,53.93&gt;A3924&gt;16.07),Peak,"")</f>
        <v/>
      </c>
    </row>
    <row r="3925" spans="1:16" x14ac:dyDescent="0.3">
      <c r="A3925">
        <v>39.218566894999597</v>
      </c>
      <c r="B3925">
        <v>-0.91205334663391102</v>
      </c>
      <c r="C3925">
        <v>2.3185286521911599</v>
      </c>
      <c r="D3925">
        <v>10.289602279663001</v>
      </c>
      <c r="E3925">
        <v>0.26539626717567399</v>
      </c>
      <c r="F3925">
        <v>0.60220491886138905</v>
      </c>
      <c r="G3925">
        <v>0.32721567153930597</v>
      </c>
      <c r="H3925">
        <v>6</v>
      </c>
      <c r="I3925">
        <v>-24.1691589355468</v>
      </c>
      <c r="J3925">
        <v>-27.2518920898437</v>
      </c>
      <c r="L3925">
        <f t="shared" si="244"/>
        <v>10.586941555132128</v>
      </c>
      <c r="M3925">
        <f t="shared" si="245"/>
        <v>-0.19438098290761552</v>
      </c>
      <c r="N3925">
        <f t="shared" si="246"/>
        <v>3.7783966516130717E-2</v>
      </c>
      <c r="O3925">
        <f t="shared" si="247"/>
        <v>0.11889251482629204</v>
      </c>
      <c r="P3925" t="str" cm="1">
        <f t="array" ref="P3925">IF(AND(O3925&gt;$Q$2,M3925&gt;0,M3926&lt;0,53.93&gt;A3925&gt;16.07),Peak,"")</f>
        <v/>
      </c>
    </row>
    <row r="3926" spans="1:16" x14ac:dyDescent="0.3">
      <c r="A3926">
        <v>39.228576659999803</v>
      </c>
      <c r="B3926">
        <v>-0.555494844913482</v>
      </c>
      <c r="C3926">
        <v>1.9932550191879199</v>
      </c>
      <c r="D3926">
        <v>10.698102951049799</v>
      </c>
      <c r="E3926">
        <v>0.204642623662948</v>
      </c>
      <c r="F3926">
        <v>0.445524752140045</v>
      </c>
      <c r="G3926">
        <v>0.30483287572860701</v>
      </c>
      <c r="H3926">
        <v>6.3000030517578098</v>
      </c>
      <c r="I3926">
        <v>-24.367263793945298</v>
      </c>
      <c r="J3926">
        <v>-26.375930786132798</v>
      </c>
      <c r="L3926">
        <f t="shared" si="244"/>
        <v>10.896377693779879</v>
      </c>
      <c r="M3926">
        <f t="shared" si="245"/>
        <v>0.30943613864775088</v>
      </c>
      <c r="N3926">
        <f t="shared" si="246"/>
        <v>9.57507239012301E-2</v>
      </c>
      <c r="O3926">
        <f t="shared" si="247"/>
        <v>0.11906271340862744</v>
      </c>
      <c r="P3926" t="str" cm="1">
        <f t="array" ref="P3926">IF(AND(O3926&gt;$Q$2,M3926&gt;0,M3927&lt;0,53.93&gt;A3926&gt;16.07),Peak,"")</f>
        <v/>
      </c>
    </row>
    <row r="3927" spans="1:16" x14ac:dyDescent="0.3">
      <c r="A3927">
        <v>39.238555907999398</v>
      </c>
      <c r="B3927">
        <v>-0.10044112801551799</v>
      </c>
      <c r="C3927">
        <v>1.92230260372161</v>
      </c>
      <c r="D3927">
        <v>10.8952436447143</v>
      </c>
      <c r="E3927">
        <v>0.11191401630639999</v>
      </c>
      <c r="F3927">
        <v>0.216367453336715</v>
      </c>
      <c r="G3927">
        <v>0.24621111154556199</v>
      </c>
      <c r="H3927">
        <v>6.3000030517578098</v>
      </c>
      <c r="I3927">
        <v>-24.367263793945298</v>
      </c>
      <c r="J3927">
        <v>-26.375930786132798</v>
      </c>
      <c r="L3927">
        <f t="shared" si="244"/>
        <v>11.063980739234829</v>
      </c>
      <c r="M3927">
        <f t="shared" si="245"/>
        <v>0.16760304545494975</v>
      </c>
      <c r="N3927">
        <f t="shared" si="246"/>
        <v>2.8090780845773954E-2</v>
      </c>
      <c r="O3927">
        <f t="shared" si="247"/>
        <v>0.11730689648486103</v>
      </c>
      <c r="P3927" t="str" cm="1">
        <f t="array" ref="P3927">IF(AND(O3927&gt;$Q$2,M3927&gt;0,M3928&lt;0,53.93&gt;A3927&gt;16.07),Peak,"")</f>
        <v/>
      </c>
    </row>
    <row r="3928" spans="1:16" x14ac:dyDescent="0.3">
      <c r="A3928">
        <v>39.248565672999497</v>
      </c>
      <c r="B3928">
        <v>-1.7064513638615601E-2</v>
      </c>
      <c r="C3928">
        <v>1.2201128005981401</v>
      </c>
      <c r="D3928">
        <v>11.6655416488647</v>
      </c>
      <c r="E3928">
        <v>2.3448335006833E-2</v>
      </c>
      <c r="F3928">
        <v>-5.4358847439289003E-2</v>
      </c>
      <c r="G3928">
        <v>0.15348222851753199</v>
      </c>
      <c r="H3928">
        <v>6.3000030517578098</v>
      </c>
      <c r="I3928">
        <v>-24.367263793945298</v>
      </c>
      <c r="J3928">
        <v>-26.375930786132798</v>
      </c>
      <c r="L3928">
        <f t="shared" si="244"/>
        <v>11.729187030873286</v>
      </c>
      <c r="M3928">
        <f t="shared" si="245"/>
        <v>0.6652062916384569</v>
      </c>
      <c r="N3928">
        <f t="shared" si="246"/>
        <v>0.44249941043538776</v>
      </c>
      <c r="O3928">
        <f t="shared" si="247"/>
        <v>0.11673711292190614</v>
      </c>
      <c r="P3928" t="str" cm="1">
        <f t="array" ref="P3928">IF(AND(O3928&gt;$Q$2,M3928&gt;0,M3929&lt;0,53.93&gt;A3928&gt;16.07),Peak,"")</f>
        <v/>
      </c>
    </row>
    <row r="3929" spans="1:16" x14ac:dyDescent="0.3">
      <c r="A3929">
        <v>39.258514403999399</v>
      </c>
      <c r="B3929">
        <v>-0.107775881886482</v>
      </c>
      <c r="C3929">
        <v>1.05665266513824</v>
      </c>
      <c r="D3929">
        <v>12.148287773132299</v>
      </c>
      <c r="E3929">
        <v>-1.17248333990573E-2</v>
      </c>
      <c r="F3929">
        <v>-0.31122845411300598</v>
      </c>
      <c r="G3929">
        <v>5.1160391420125899E-2</v>
      </c>
      <c r="H3929">
        <v>5.4000091552734304</v>
      </c>
      <c r="I3929">
        <v>-24.466323852538999</v>
      </c>
      <c r="J3929">
        <v>-26.1812744140625</v>
      </c>
      <c r="L3929">
        <f t="shared" si="244"/>
        <v>12.194631044615326</v>
      </c>
      <c r="M3929">
        <f t="shared" si="245"/>
        <v>0.46544401374204014</v>
      </c>
      <c r="N3929">
        <f t="shared" si="246"/>
        <v>0.21663812992830045</v>
      </c>
      <c r="O3929">
        <f t="shared" si="247"/>
        <v>0.10755362199760589</v>
      </c>
      <c r="P3929" t="str" cm="1">
        <f t="array" ref="P3929">IF(AND(O3929&gt;$Q$2,M3929&gt;0,M3930&lt;0,53.93&gt;A3929&gt;16.07),Peak,"")</f>
        <v/>
      </c>
    </row>
    <row r="3930" spans="1:16" x14ac:dyDescent="0.3">
      <c r="A3930">
        <v>39.268524169999097</v>
      </c>
      <c r="B3930">
        <v>-0.25162672996520902</v>
      </c>
      <c r="C3930">
        <v>0.88570815324783303</v>
      </c>
      <c r="D3930">
        <v>12.7230920791625</v>
      </c>
      <c r="E3930">
        <v>8.5263764485716802E-3</v>
      </c>
      <c r="F3930">
        <v>-0.50734472274780196</v>
      </c>
      <c r="G3930">
        <v>-2.55804620683193E-2</v>
      </c>
      <c r="H3930">
        <v>5.4000091552734304</v>
      </c>
      <c r="I3930">
        <v>-24.466323852538999</v>
      </c>
      <c r="J3930">
        <v>-26.1812744140625</v>
      </c>
      <c r="L3930">
        <f t="shared" si="244"/>
        <v>12.756365744161235</v>
      </c>
      <c r="M3930">
        <f t="shared" si="245"/>
        <v>0.56173469954590871</v>
      </c>
      <c r="N3930">
        <f t="shared" si="246"/>
        <v>0.31554587267393236</v>
      </c>
      <c r="O3930">
        <f t="shared" si="247"/>
        <v>0.10338144145016957</v>
      </c>
      <c r="P3930" t="str" cm="1">
        <f t="array" ref="P3930">IF(AND(O3930&gt;$Q$2,M3930&gt;0,M3931&lt;0,53.93&gt;A3930&gt;16.07),Peak,"")</f>
        <v/>
      </c>
    </row>
    <row r="3931" spans="1:16" x14ac:dyDescent="0.3">
      <c r="A3931">
        <v>39.2784728999995</v>
      </c>
      <c r="B3931">
        <v>-0.15732283890247301</v>
      </c>
      <c r="C3931">
        <v>0.34877473115920998</v>
      </c>
      <c r="D3931">
        <v>12.577744483947701</v>
      </c>
      <c r="E3931">
        <v>5.86215034127235E-2</v>
      </c>
      <c r="F3931">
        <v>-0.63098353147506703</v>
      </c>
      <c r="G3931">
        <v>-5.86220361292362E-2</v>
      </c>
      <c r="H3931">
        <v>5.4000091552734304</v>
      </c>
      <c r="I3931">
        <v>-24.466323852538999</v>
      </c>
      <c r="J3931">
        <v>-26.1812744140625</v>
      </c>
      <c r="L3931">
        <f t="shared" si="244"/>
        <v>12.583562714597656</v>
      </c>
      <c r="M3931">
        <f t="shared" si="245"/>
        <v>-0.17280302956357829</v>
      </c>
      <c r="N3931">
        <f t="shared" si="246"/>
        <v>2.9860887026350914E-2</v>
      </c>
      <c r="O3931">
        <f t="shared" si="247"/>
        <v>9.7148109831743115E-2</v>
      </c>
      <c r="P3931" t="str" cm="1">
        <f t="array" ref="P3931">IF(AND(O3931&gt;$Q$2,M3931&gt;0,M3932&lt;0,53.93&gt;A3931&gt;16.07),Peak,"")</f>
        <v/>
      </c>
    </row>
    <row r="3932" spans="1:16" x14ac:dyDescent="0.3">
      <c r="A3932">
        <v>39.288482665999197</v>
      </c>
      <c r="B3932">
        <v>-0.111967161297798</v>
      </c>
      <c r="C3932">
        <v>0.25731492042541498</v>
      </c>
      <c r="D3932">
        <v>13.0075006484985</v>
      </c>
      <c r="E3932">
        <v>0.138560280203819</v>
      </c>
      <c r="F3932">
        <v>-0.66295903921127297</v>
      </c>
      <c r="G3932">
        <v>-6.6083148121833801E-2</v>
      </c>
      <c r="H3932">
        <v>5.1000061035156197</v>
      </c>
      <c r="I3932">
        <v>-24.367263793945298</v>
      </c>
      <c r="J3932">
        <v>-26.278610229492099</v>
      </c>
      <c r="L3932">
        <f t="shared" si="244"/>
        <v>13.010527304232196</v>
      </c>
      <c r="M3932">
        <f t="shared" si="245"/>
        <v>0.4269645896345402</v>
      </c>
      <c r="N3932">
        <f t="shared" si="246"/>
        <v>0.1822987608017913</v>
      </c>
      <c r="O3932">
        <f t="shared" si="247"/>
        <v>9.8291137511777774E-2</v>
      </c>
      <c r="P3932" t="str" cm="1">
        <f t="array" ref="P3932">IF(AND(O3932&gt;$Q$2,M3932&gt;0,M3933&lt;0,53.93&gt;A3932&gt;16.07),Peak,"")</f>
        <v/>
      </c>
    </row>
    <row r="3933" spans="1:16" x14ac:dyDescent="0.3">
      <c r="A3933">
        <v>39.298461913999702</v>
      </c>
      <c r="B3933">
        <v>0.21240828931331601</v>
      </c>
      <c r="C3933">
        <v>-0.27138563990592901</v>
      </c>
      <c r="D3933">
        <v>12.6726474761962</v>
      </c>
      <c r="E3933">
        <v>0.244079515337944</v>
      </c>
      <c r="F3933">
        <v>-0.603271484375</v>
      </c>
      <c r="G3933">
        <v>-6.6083148121833801E-2</v>
      </c>
      <c r="H3933">
        <v>5.1000061035156197</v>
      </c>
      <c r="I3933">
        <v>-24.367263793945298</v>
      </c>
      <c r="J3933">
        <v>-26.278610229492099</v>
      </c>
      <c r="L3933">
        <f t="shared" si="244"/>
        <v>12.677332586268221</v>
      </c>
      <c r="M3933">
        <f t="shared" si="245"/>
        <v>-0.33319471796397515</v>
      </c>
      <c r="N3933">
        <f t="shared" si="246"/>
        <v>0.11101872007909294</v>
      </c>
      <c r="O3933">
        <f t="shared" si="247"/>
        <v>9.5447152079490352E-2</v>
      </c>
      <c r="P3933" t="str" cm="1">
        <f t="array" ref="P3933">IF(AND(O3933&gt;$Q$2,M3933&gt;0,M3934&lt;0,53.93&gt;A3933&gt;16.07),Peak,"")</f>
        <v/>
      </c>
    </row>
    <row r="3934" spans="1:16" x14ac:dyDescent="0.3">
      <c r="A3934">
        <v>39.308471678999901</v>
      </c>
      <c r="B3934">
        <v>0.266146540641784</v>
      </c>
      <c r="C3934">
        <v>-0.45714935660362199</v>
      </c>
      <c r="D3934">
        <v>12.205617904663001</v>
      </c>
      <c r="E3934">
        <v>0.33041307330131497</v>
      </c>
      <c r="F3934">
        <v>-0.46151331067085199</v>
      </c>
      <c r="G3934">
        <v>-5.11609241366386E-2</v>
      </c>
      <c r="H3934">
        <v>5.1000061035156197</v>
      </c>
      <c r="I3934">
        <v>-24.367263793945298</v>
      </c>
      <c r="J3934">
        <v>-26.278610229492099</v>
      </c>
      <c r="L3934">
        <f t="shared" si="244"/>
        <v>12.217075261696996</v>
      </c>
      <c r="M3934">
        <f t="shared" si="245"/>
        <v>-0.46025732457122537</v>
      </c>
      <c r="N3934">
        <f t="shared" si="246"/>
        <v>0.2118368048214623</v>
      </c>
      <c r="O3934">
        <f t="shared" si="247"/>
        <v>9.3262534763698113E-2</v>
      </c>
      <c r="P3934" t="str" cm="1">
        <f t="array" ref="P3934">IF(AND(O3934&gt;$Q$2,M3934&gt;0,M3935&lt;0,53.93&gt;A3934&gt;16.07),Peak,"")</f>
        <v/>
      </c>
    </row>
    <row r="3935" spans="1:16" x14ac:dyDescent="0.3">
      <c r="A3935">
        <v>39.318450926999503</v>
      </c>
      <c r="B3935">
        <v>0.18905685842037201</v>
      </c>
      <c r="C3935">
        <v>-0.465681612491607</v>
      </c>
      <c r="D3935">
        <v>11.756103515625</v>
      </c>
      <c r="E3935">
        <v>0.34213763475418002</v>
      </c>
      <c r="F3935">
        <v>-0.28138479590415899</v>
      </c>
      <c r="G3935">
        <v>-3.6239497363567297E-2</v>
      </c>
      <c r="H3935">
        <v>4.4000091552734304</v>
      </c>
      <c r="I3935">
        <v>-24.466323852538999</v>
      </c>
      <c r="J3935">
        <v>-25.694625854492099</v>
      </c>
      <c r="L3935">
        <f t="shared" si="244"/>
        <v>11.766842045766531</v>
      </c>
      <c r="M3935">
        <f t="shared" si="245"/>
        <v>-0.45023321593046539</v>
      </c>
      <c r="N3935">
        <f t="shared" si="246"/>
        <v>0.20270994872708908</v>
      </c>
      <c r="O3935">
        <f t="shared" si="247"/>
        <v>8.9252684949316444E-2</v>
      </c>
      <c r="P3935" t="str" cm="1">
        <f t="array" ref="P3935">IF(AND(O3935&gt;$Q$2,M3935&gt;0,M3936&lt;0,53.93&gt;A3935&gt;16.07),Peak,"")</f>
        <v/>
      </c>
    </row>
    <row r="3936" spans="1:16" x14ac:dyDescent="0.3">
      <c r="A3936">
        <v>39.3284301759995</v>
      </c>
      <c r="B3936">
        <v>5.8677978813648203E-2</v>
      </c>
      <c r="C3936">
        <v>-0.64890062808990401</v>
      </c>
      <c r="D3936">
        <v>11.225755691528301</v>
      </c>
      <c r="E3936">
        <v>0.27818661928176802</v>
      </c>
      <c r="F3936">
        <v>-0.104453437030315</v>
      </c>
      <c r="G3936">
        <v>-2.4514663964509902E-2</v>
      </c>
      <c r="H3936">
        <v>4.4000091552734304</v>
      </c>
      <c r="I3936">
        <v>-24.466323852538999</v>
      </c>
      <c r="J3936">
        <v>-25.694625854492099</v>
      </c>
      <c r="L3936">
        <f t="shared" si="244"/>
        <v>11.24464788137953</v>
      </c>
      <c r="M3936">
        <f t="shared" si="245"/>
        <v>-0.52219416438700073</v>
      </c>
      <c r="N3936">
        <f t="shared" si="246"/>
        <v>0.27268674531983794</v>
      </c>
      <c r="O3936">
        <f t="shared" si="247"/>
        <v>8.5824662663027407E-2</v>
      </c>
      <c r="P3936" t="str" cm="1">
        <f t="array" ref="P3936">IF(AND(O3936&gt;$Q$2,M3936&gt;0,M3937&lt;0,53.93&gt;A3936&gt;16.07),Peak,"")</f>
        <v/>
      </c>
    </row>
    <row r="3937" spans="1:16" x14ac:dyDescent="0.3">
      <c r="A3937">
        <v>39.338439940999699</v>
      </c>
      <c r="B3937">
        <v>-8.0682218074798501E-2</v>
      </c>
      <c r="C3937">
        <v>-0.44442582130432101</v>
      </c>
      <c r="D3937">
        <v>11.158246040344199</v>
      </c>
      <c r="E3937">
        <v>0.176930576562881</v>
      </c>
      <c r="F3937">
        <v>5.86215034127235E-2</v>
      </c>
      <c r="G3937">
        <v>-1.38564268127083E-2</v>
      </c>
      <c r="H3937">
        <v>4.4000091552734304</v>
      </c>
      <c r="I3937">
        <v>-24.466323852538999</v>
      </c>
      <c r="J3937">
        <v>-25.694625854492099</v>
      </c>
      <c r="L3937">
        <f t="shared" si="244"/>
        <v>11.167384592097314</v>
      </c>
      <c r="M3937">
        <f t="shared" si="245"/>
        <v>-7.7263289282216263E-2</v>
      </c>
      <c r="N3937">
        <f t="shared" si="246"/>
        <v>5.9696158707074343E-3</v>
      </c>
      <c r="O3937">
        <f t="shared" si="247"/>
        <v>8.1272338863490376E-2</v>
      </c>
      <c r="P3937" t="str" cm="1">
        <f t="array" ref="P3937">IF(AND(O3937&gt;$Q$2,M3937&gt;0,M3938&lt;0,53.93&gt;A3937&gt;16.07),Peak,"")</f>
        <v/>
      </c>
    </row>
    <row r="3938" spans="1:16" x14ac:dyDescent="0.3">
      <c r="A3938">
        <v>39.348480223999999</v>
      </c>
      <c r="B3938">
        <v>-0.235460355877876</v>
      </c>
      <c r="C3938">
        <v>-0.34473311901092502</v>
      </c>
      <c r="D3938">
        <v>10.6090383529663</v>
      </c>
      <c r="E3938">
        <v>9.1662809252738897E-2</v>
      </c>
      <c r="F3938">
        <v>0.22702568769454901</v>
      </c>
      <c r="G3938">
        <v>1.0658237151801499E-2</v>
      </c>
      <c r="H3938">
        <v>4.1000061035156197</v>
      </c>
      <c r="I3938">
        <v>-24.466323852538999</v>
      </c>
      <c r="J3938">
        <v>-25.889297485351499</v>
      </c>
      <c r="L3938">
        <f t="shared" si="244"/>
        <v>10.617249044702824</v>
      </c>
      <c r="M3938">
        <f t="shared" si="245"/>
        <v>-0.55013554739448978</v>
      </c>
      <c r="N3938">
        <f t="shared" si="246"/>
        <v>0.30264912050703491</v>
      </c>
      <c r="O3938">
        <f t="shared" si="247"/>
        <v>8.3788025452522133E-2</v>
      </c>
      <c r="P3938" t="str" cm="1">
        <f t="array" ref="P3938">IF(AND(O3938&gt;$Q$2,M3938&gt;0,M3939&lt;0,53.93&gt;A3938&gt;16.07),Peak,"")</f>
        <v/>
      </c>
    </row>
    <row r="3939" spans="1:16" x14ac:dyDescent="0.3">
      <c r="A3939">
        <v>39.358428954999901</v>
      </c>
      <c r="B3939">
        <v>-0.36524048447608898</v>
      </c>
      <c r="C3939">
        <v>-0.17678238451480799</v>
      </c>
      <c r="D3939">
        <v>10.166558265686</v>
      </c>
      <c r="E3939">
        <v>3.5172633826732601E-2</v>
      </c>
      <c r="F3939">
        <v>0.38903483748435902</v>
      </c>
      <c r="G3939">
        <v>4.9028795212507199E-2</v>
      </c>
      <c r="H3939">
        <v>4.1000061035156197</v>
      </c>
      <c r="I3939">
        <v>-24.466323852538999</v>
      </c>
      <c r="J3939">
        <v>-25.889297485351499</v>
      </c>
      <c r="L3939">
        <f t="shared" si="244"/>
        <v>10.17465279960763</v>
      </c>
      <c r="M3939">
        <f t="shared" si="245"/>
        <v>-0.44259624509519391</v>
      </c>
      <c r="N3939">
        <f t="shared" si="246"/>
        <v>0.19589143617236496</v>
      </c>
      <c r="O3939">
        <f t="shared" si="247"/>
        <v>7.748749433125042E-2</v>
      </c>
      <c r="P3939" t="str" cm="1">
        <f t="array" ref="P3939">IF(AND(O3939&gt;$Q$2,M3939&gt;0,M3940&lt;0,53.93&gt;A3939&gt;16.07),Peak,"")</f>
        <v/>
      </c>
    </row>
    <row r="3940" spans="1:16" x14ac:dyDescent="0.3">
      <c r="A3940">
        <v>39.368438720999599</v>
      </c>
      <c r="B3940">
        <v>-0.611927509307861</v>
      </c>
      <c r="C3940">
        <v>0.16645385324954901</v>
      </c>
      <c r="D3940">
        <v>9.87945556640625</v>
      </c>
      <c r="E3940">
        <v>1.0658237151801499E-2</v>
      </c>
      <c r="F3940">
        <v>0.52120035886764504</v>
      </c>
      <c r="G3940">
        <v>9.5925994217395699E-2</v>
      </c>
      <c r="H3940">
        <v>4.1000061035156197</v>
      </c>
      <c r="I3940">
        <v>-24.466323852538999</v>
      </c>
      <c r="J3940">
        <v>-25.889297485351499</v>
      </c>
      <c r="L3940">
        <f t="shared" si="244"/>
        <v>9.899788101293117</v>
      </c>
      <c r="M3940">
        <f t="shared" si="245"/>
        <v>-0.27486469831451288</v>
      </c>
      <c r="N3940">
        <f t="shared" si="246"/>
        <v>7.5550602379528181E-2</v>
      </c>
      <c r="O3940">
        <f t="shared" si="247"/>
        <v>7.6096803475823663E-2</v>
      </c>
      <c r="P3940" t="str" cm="1">
        <f t="array" ref="P3940">IF(AND(O3940&gt;$Q$2,M3940&gt;0,M3941&lt;0,53.93&gt;A3940&gt;16.07),Peak,"")</f>
        <v/>
      </c>
    </row>
    <row r="3941" spans="1:16" x14ac:dyDescent="0.3">
      <c r="A3941">
        <v>39.378417968999202</v>
      </c>
      <c r="B3941">
        <v>-0.60189837217330899</v>
      </c>
      <c r="C3941">
        <v>0.35865417122840798</v>
      </c>
      <c r="D3941">
        <v>9.3417739868163991</v>
      </c>
      <c r="E3941">
        <v>1.7053019255399701E-2</v>
      </c>
      <c r="F3941">
        <v>0.61179763078689497</v>
      </c>
      <c r="G3941">
        <v>0.15348222851753199</v>
      </c>
      <c r="H3941">
        <v>4.8000030517578098</v>
      </c>
      <c r="I3941">
        <v>-24.2682189941406</v>
      </c>
      <c r="J3941">
        <v>-25.9866333007812</v>
      </c>
      <c r="L3941">
        <f t="shared" si="244"/>
        <v>9.3680123657969183</v>
      </c>
      <c r="M3941">
        <f t="shared" si="245"/>
        <v>-0.53177573549619872</v>
      </c>
      <c r="N3941">
        <f t="shared" si="246"/>
        <v>0.28278543286252311</v>
      </c>
      <c r="O3941">
        <f t="shared" si="247"/>
        <v>7.4695759750542559E-2</v>
      </c>
      <c r="P3941" t="str" cm="1">
        <f t="array" ref="P3941">IF(AND(O3941&gt;$Q$2,M3941&gt;0,M3942&lt;0,53.93&gt;A3941&gt;16.07),Peak,"")</f>
        <v/>
      </c>
    </row>
    <row r="3942" spans="1:16" x14ac:dyDescent="0.3">
      <c r="A3942">
        <v>39.388397215999198</v>
      </c>
      <c r="B3942">
        <v>-0.81849789619445801</v>
      </c>
      <c r="C3942">
        <v>0.36314484477043102</v>
      </c>
      <c r="D3942">
        <v>9.0632028579711896</v>
      </c>
      <c r="E3942">
        <v>4.58314046263694E-2</v>
      </c>
      <c r="F3942">
        <v>0.65549743175506503</v>
      </c>
      <c r="G3942">
        <v>0.21423533558845501</v>
      </c>
      <c r="H3942">
        <v>4.8000030517578098</v>
      </c>
      <c r="I3942">
        <v>-24.2682189941406</v>
      </c>
      <c r="J3942">
        <v>-25.9866333007812</v>
      </c>
      <c r="L3942">
        <f t="shared" si="244"/>
        <v>9.1073299615801364</v>
      </c>
      <c r="M3942">
        <f t="shared" si="245"/>
        <v>-0.2606824042167819</v>
      </c>
      <c r="N3942">
        <f t="shared" si="246"/>
        <v>6.7955315868241675E-2</v>
      </c>
      <c r="O3942">
        <f t="shared" si="247"/>
        <v>6.8850503614886316E-2</v>
      </c>
      <c r="P3942" t="str" cm="1">
        <f t="array" ref="P3942">IF(AND(O3942&gt;$Q$2,M3942&gt;0,M3943&lt;0,53.93&gt;A3942&gt;16.07),Peak,"")</f>
        <v/>
      </c>
    </row>
    <row r="3943" spans="1:16" x14ac:dyDescent="0.3">
      <c r="A3943">
        <v>39.399169921999601</v>
      </c>
      <c r="B3943">
        <v>-0.86505109071731501</v>
      </c>
      <c r="C3943">
        <v>0.46657973527908297</v>
      </c>
      <c r="D3943">
        <v>8.5192337036132795</v>
      </c>
      <c r="E3943">
        <v>9.3794405460357597E-2</v>
      </c>
      <c r="F3943">
        <v>0.66722172498703003</v>
      </c>
      <c r="G3943">
        <v>0.27605476975440901</v>
      </c>
      <c r="H3943">
        <v>4.5</v>
      </c>
      <c r="I3943">
        <v>-24.2682189941406</v>
      </c>
      <c r="J3943">
        <v>-25.499984741210898</v>
      </c>
      <c r="L3943">
        <f t="shared" si="244"/>
        <v>8.5757421215720306</v>
      </c>
      <c r="M3943">
        <f t="shared" si="245"/>
        <v>-0.53158784000810577</v>
      </c>
      <c r="N3943">
        <f t="shared" si="246"/>
        <v>0.28258563164448347</v>
      </c>
      <c r="O3943">
        <f t="shared" si="247"/>
        <v>6.7546866343122222E-2</v>
      </c>
      <c r="P3943" t="str" cm="1">
        <f t="array" ref="P3943">IF(AND(O3943&gt;$Q$2,M3943&gt;0,M3944&lt;0,53.93&gt;A3943&gt;16.07),Peak,"")</f>
        <v/>
      </c>
    </row>
    <row r="3944" spans="1:16" x14ac:dyDescent="0.3">
      <c r="A3944">
        <v>39.408386229999401</v>
      </c>
      <c r="B3944">
        <v>-0.73601943254470803</v>
      </c>
      <c r="C3944">
        <v>0.64994841814041104</v>
      </c>
      <c r="D3944">
        <v>8.1285467147827095</v>
      </c>
      <c r="E3944">
        <v>0.15135011076927099</v>
      </c>
      <c r="F3944">
        <v>0.66189271211624101</v>
      </c>
      <c r="G3944">
        <v>0.33893972635269098</v>
      </c>
      <c r="H3944">
        <v>4.5</v>
      </c>
      <c r="I3944">
        <v>-24.2682189941406</v>
      </c>
      <c r="J3944">
        <v>-25.499984741210898</v>
      </c>
      <c r="L3944">
        <f t="shared" si="244"/>
        <v>8.1876388077229834</v>
      </c>
      <c r="M3944">
        <f t="shared" si="245"/>
        <v>-0.38810331384904728</v>
      </c>
      <c r="N3944">
        <f t="shared" si="246"/>
        <v>0.15062418222061211</v>
      </c>
      <c r="O3944">
        <f t="shared" si="247"/>
        <v>6.4145054797663484E-2</v>
      </c>
      <c r="P3944" t="str" cm="1">
        <f t="array" ref="P3944">IF(AND(O3944&gt;$Q$2,M3944&gt;0,M3945&lt;0,53.93&gt;A3944&gt;16.07),Peak,"")</f>
        <v/>
      </c>
    </row>
    <row r="3945" spans="1:16" x14ac:dyDescent="0.3">
      <c r="A3945">
        <v>39.418365477999899</v>
      </c>
      <c r="B3945">
        <v>-0.62480074167251498</v>
      </c>
      <c r="C3945">
        <v>0.79814028739929199</v>
      </c>
      <c r="D3945">
        <v>7.8309655189514098</v>
      </c>
      <c r="E3945">
        <v>0.20890635251998901</v>
      </c>
      <c r="F3945">
        <v>0.63737809658050504</v>
      </c>
      <c r="G3945">
        <v>0.395430147647857</v>
      </c>
      <c r="H3945">
        <v>4.5</v>
      </c>
      <c r="I3945">
        <v>-24.2682189941406</v>
      </c>
      <c r="J3945">
        <v>-25.499984741210898</v>
      </c>
      <c r="L3945">
        <f t="shared" si="244"/>
        <v>7.8962918413753087</v>
      </c>
      <c r="M3945">
        <f t="shared" si="245"/>
        <v>-0.29134696634767465</v>
      </c>
      <c r="N3945">
        <f t="shared" si="246"/>
        <v>8.4883054799993071E-2</v>
      </c>
      <c r="O3945">
        <f t="shared" si="247"/>
        <v>6.4052091519882975E-2</v>
      </c>
      <c r="P3945" t="str" cm="1">
        <f t="array" ref="P3945">IF(AND(O3945&gt;$Q$2,M3945&gt;0,M3946&lt;0,53.93&gt;A3945&gt;16.07),Peak,"")</f>
        <v/>
      </c>
    </row>
    <row r="3946" spans="1:16" x14ac:dyDescent="0.3">
      <c r="A3946">
        <v>39.428344725999501</v>
      </c>
      <c r="B3946">
        <v>-0.74006104469299305</v>
      </c>
      <c r="C3946">
        <v>0.67374891042709295</v>
      </c>
      <c r="D3946">
        <v>7.3980655670165998</v>
      </c>
      <c r="E3946">
        <v>0.26326465606689398</v>
      </c>
      <c r="F3946">
        <v>0.59580987691879195</v>
      </c>
      <c r="G3946">
        <v>0.44445896148681602</v>
      </c>
      <c r="H3946">
        <v>4.9000091552734304</v>
      </c>
      <c r="I3946">
        <v>-24.466323852538999</v>
      </c>
      <c r="J3946">
        <v>-25.4026489257812</v>
      </c>
      <c r="L3946">
        <f t="shared" si="244"/>
        <v>7.4654539097130872</v>
      </c>
      <c r="M3946">
        <f t="shared" si="245"/>
        <v>-0.43083793166222151</v>
      </c>
      <c r="N3946">
        <f t="shared" si="246"/>
        <v>0.18562132335898104</v>
      </c>
      <c r="O3946">
        <f t="shared" si="247"/>
        <v>6.5631874555972802E-2</v>
      </c>
      <c r="P3946" t="str" cm="1">
        <f t="array" ref="P3946">IF(AND(O3946&gt;$Q$2,M3946&gt;0,M3947&lt;0,53.93&gt;A3946&gt;16.07),Peak,"")</f>
        <v/>
      </c>
    </row>
    <row r="3947" spans="1:16" x14ac:dyDescent="0.3">
      <c r="A3947">
        <v>39.438354491999199</v>
      </c>
      <c r="B3947">
        <v>-0.57330781221389704</v>
      </c>
      <c r="C3947">
        <v>1.0809022188186601</v>
      </c>
      <c r="D3947">
        <v>6.8406248092651296</v>
      </c>
      <c r="E3947">
        <v>0.302701026201248</v>
      </c>
      <c r="F3947">
        <v>0.53931993246078402</v>
      </c>
      <c r="G3947">
        <v>0.48389583826065002</v>
      </c>
      <c r="H3947">
        <v>4.9000091552734304</v>
      </c>
      <c r="I3947">
        <v>-24.466323852538999</v>
      </c>
      <c r="J3947">
        <v>-25.4026489257812</v>
      </c>
      <c r="L3947">
        <f t="shared" si="244"/>
        <v>6.9491855087719578</v>
      </c>
      <c r="M3947">
        <f t="shared" si="245"/>
        <v>-0.51626840094112936</v>
      </c>
      <c r="N3947">
        <f t="shared" si="246"/>
        <v>0.26653306181031072</v>
      </c>
      <c r="O3947">
        <f t="shared" si="247"/>
        <v>6.2386186007872012E-2</v>
      </c>
      <c r="P3947" t="str" cm="1">
        <f t="array" ref="P3947">IF(AND(O3947&gt;$Q$2,M3947&gt;0,M3948&lt;0,53.93&gt;A3947&gt;16.07),Peak,"")</f>
        <v/>
      </c>
    </row>
    <row r="3948" spans="1:16" x14ac:dyDescent="0.3">
      <c r="A3948">
        <v>39.448852538999702</v>
      </c>
      <c r="B3948">
        <v>-0.78706330060958796</v>
      </c>
      <c r="C3948">
        <v>1.12326419353485</v>
      </c>
      <c r="D3948">
        <v>6.4578709602355904</v>
      </c>
      <c r="E3948">
        <v>0.32295247912406899</v>
      </c>
      <c r="F3948">
        <v>0.47323679924011203</v>
      </c>
      <c r="G3948">
        <v>0.50521260499954201</v>
      </c>
      <c r="H3948">
        <v>4.6000061035156197</v>
      </c>
      <c r="I3948">
        <v>-24.5653686523437</v>
      </c>
      <c r="J3948">
        <v>-24.818679809570298</v>
      </c>
      <c r="L3948">
        <f t="shared" si="244"/>
        <v>6.6019155119327371</v>
      </c>
      <c r="M3948">
        <f t="shared" si="245"/>
        <v>-0.34726999683922077</v>
      </c>
      <c r="N3948">
        <f t="shared" si="246"/>
        <v>0.12059645070471241</v>
      </c>
      <c r="O3948">
        <f t="shared" si="247"/>
        <v>5.9746779017091529E-2</v>
      </c>
      <c r="P3948" t="str" cm="1">
        <f t="array" ref="P3948">IF(AND(O3948&gt;$Q$2,M3948&gt;0,M3949&lt;0,53.93&gt;A3948&gt;16.07),Peak,"")</f>
        <v/>
      </c>
    </row>
    <row r="3949" spans="1:16" x14ac:dyDescent="0.3">
      <c r="A3949">
        <v>39.458343505999402</v>
      </c>
      <c r="B3949">
        <v>-0.59052199125289895</v>
      </c>
      <c r="C3949">
        <v>1.3724958896636901</v>
      </c>
      <c r="D3949">
        <v>6.6316595077514604</v>
      </c>
      <c r="E3949">
        <v>0.33041307330131497</v>
      </c>
      <c r="F3949">
        <v>0.39436435699462802</v>
      </c>
      <c r="G3949">
        <v>0.50308096408843905</v>
      </c>
      <c r="H3949">
        <v>4.6000061035156197</v>
      </c>
      <c r="I3949">
        <v>-24.5653686523437</v>
      </c>
      <c r="J3949">
        <v>-24.818679809570298</v>
      </c>
      <c r="L3949">
        <f t="shared" si="244"/>
        <v>6.7978944546122042</v>
      </c>
      <c r="M3949">
        <f t="shared" si="245"/>
        <v>0.19597894267946714</v>
      </c>
      <c r="N3949">
        <f t="shared" si="246"/>
        <v>3.8407745973761863E-2</v>
      </c>
      <c r="O3949">
        <f t="shared" si="247"/>
        <v>5.7374608645971777E-2</v>
      </c>
      <c r="P3949" t="str" cm="1">
        <f t="array" ref="P3949">IF(AND(O3949&gt;$Q$2,M3949&gt;0,M3950&lt;0,53.93&gt;A3949&gt;16.07),Peak,"")</f>
        <v/>
      </c>
    </row>
    <row r="3950" spans="1:16" x14ac:dyDescent="0.3">
      <c r="A3950">
        <v>39.468322752999399</v>
      </c>
      <c r="B3950">
        <v>-0.415835261344909</v>
      </c>
      <c r="C3950">
        <v>1.34315693378448</v>
      </c>
      <c r="D3950">
        <v>6.3234500885009703</v>
      </c>
      <c r="E3950">
        <v>0.30909606814384399</v>
      </c>
      <c r="F3950">
        <v>0.29310831427574102</v>
      </c>
      <c r="G3950">
        <v>0.47963210940361001</v>
      </c>
      <c r="H3950">
        <v>4.6000061035156197</v>
      </c>
      <c r="I3950">
        <v>-24.5653686523437</v>
      </c>
      <c r="J3950">
        <v>-24.818679809570298</v>
      </c>
      <c r="L3950">
        <f t="shared" si="244"/>
        <v>6.4778862706220801</v>
      </c>
      <c r="M3950">
        <f t="shared" si="245"/>
        <v>-0.3200081839901241</v>
      </c>
      <c r="N3950">
        <f t="shared" si="246"/>
        <v>0.10240523782065712</v>
      </c>
      <c r="O3950">
        <f t="shared" si="247"/>
        <v>5.7239206020673478E-2</v>
      </c>
      <c r="P3950" t="str" cm="1">
        <f t="array" ref="P3950">IF(AND(O3950&gt;$Q$2,M3950&gt;0,M3951&lt;0,53.93&gt;A3950&gt;16.07),Peak,"")</f>
        <v/>
      </c>
    </row>
    <row r="3951" spans="1:16" x14ac:dyDescent="0.3">
      <c r="A3951">
        <v>39.478302001999502</v>
      </c>
      <c r="B3951">
        <v>-0.457299053668975</v>
      </c>
      <c r="C3951">
        <v>1.7546511888503999</v>
      </c>
      <c r="D3951">
        <v>6.2834835052490199</v>
      </c>
      <c r="E3951">
        <v>0.26646205782890298</v>
      </c>
      <c r="F3951">
        <v>0.182260081171989</v>
      </c>
      <c r="G3951">
        <v>0.44339314103126498</v>
      </c>
      <c r="H3951">
        <v>4.4000091552734304</v>
      </c>
      <c r="I3951">
        <v>-24.5653686523437</v>
      </c>
      <c r="J3951">
        <v>-24.526687622070298</v>
      </c>
      <c r="L3951">
        <f t="shared" si="244"/>
        <v>6.5398844163912537</v>
      </c>
      <c r="M3951">
        <f t="shared" si="245"/>
        <v>6.1998145769173618E-2</v>
      </c>
      <c r="N3951">
        <f t="shared" si="246"/>
        <v>3.8437700788157008E-3</v>
      </c>
      <c r="O3951">
        <f t="shared" si="247"/>
        <v>5.7066035249178269E-2</v>
      </c>
      <c r="P3951" t="str" cm="1">
        <f t="array" ref="P3951">IF(AND(O3951&gt;$Q$2,M3951&gt;0,M3952&lt;0,53.93&gt;A3951&gt;16.07),Peak,"")</f>
        <v/>
      </c>
    </row>
    <row r="3952" spans="1:16" x14ac:dyDescent="0.3">
      <c r="A3952">
        <v>39.488311766999601</v>
      </c>
      <c r="B3952">
        <v>-0.27872040867805398</v>
      </c>
      <c r="C3952">
        <v>1.87679719924926</v>
      </c>
      <c r="D3952">
        <v>6.5051722526550204</v>
      </c>
      <c r="E3952">
        <v>0.23448680341243699</v>
      </c>
      <c r="F3952">
        <v>6.9279737770557404E-2</v>
      </c>
      <c r="G3952">
        <v>0.390100628137588</v>
      </c>
      <c r="H3952">
        <v>4.4000091552734304</v>
      </c>
      <c r="I3952">
        <v>-24.5653686523437</v>
      </c>
      <c r="J3952">
        <v>-24.526687622070298</v>
      </c>
      <c r="L3952">
        <f t="shared" si="244"/>
        <v>6.7762319049775979</v>
      </c>
      <c r="M3952">
        <f t="shared" si="245"/>
        <v>0.23634748858634413</v>
      </c>
      <c r="N3952">
        <f t="shared" si="246"/>
        <v>5.5860135361072073E-2</v>
      </c>
      <c r="O3952">
        <f t="shared" si="247"/>
        <v>5.7878202376942099E-2</v>
      </c>
      <c r="P3952" t="str" cm="1">
        <f t="array" ref="P3952">IF(AND(O3952&gt;$Q$2,M3952&gt;0,M3953&lt;0,53.93&gt;A3952&gt;16.07),Peak,"")</f>
        <v/>
      </c>
    </row>
    <row r="3953" spans="1:16" x14ac:dyDescent="0.3">
      <c r="A3953">
        <v>39.498260497999503</v>
      </c>
      <c r="B3953">
        <v>-0.57570284605026201</v>
      </c>
      <c r="C3953">
        <v>1.91691374778747</v>
      </c>
      <c r="D3953">
        <v>6.62522268295288</v>
      </c>
      <c r="E3953">
        <v>0.22809149324893899</v>
      </c>
      <c r="F3953">
        <v>-3.9436887949705103E-2</v>
      </c>
      <c r="G3953">
        <v>0.32934728264808599</v>
      </c>
      <c r="H3953">
        <v>4.4000091552734304</v>
      </c>
      <c r="I3953">
        <v>-24.5653686523437</v>
      </c>
      <c r="J3953">
        <v>-24.526687622070298</v>
      </c>
      <c r="L3953">
        <f t="shared" si="244"/>
        <v>6.9209513567225951</v>
      </c>
      <c r="M3953">
        <f t="shared" si="245"/>
        <v>0.14471945174499723</v>
      </c>
      <c r="N3953">
        <f t="shared" si="246"/>
        <v>2.0943719713372583E-2</v>
      </c>
      <c r="O3953">
        <f t="shared" si="247"/>
        <v>5.8281609929350602E-2</v>
      </c>
      <c r="P3953" t="str" cm="1">
        <f t="array" ref="P3953">IF(AND(O3953&gt;$Q$2,M3953&gt;0,M3954&lt;0,53.93&gt;A3953&gt;16.07),Peak,"")</f>
        <v/>
      </c>
    </row>
    <row r="3954" spans="1:16" x14ac:dyDescent="0.3">
      <c r="A3954">
        <v>39.508270263999201</v>
      </c>
      <c r="B3954">
        <v>-0.51837205886840798</v>
      </c>
      <c r="C3954">
        <v>2.1122574806213299</v>
      </c>
      <c r="D3954">
        <v>6.85215091705322</v>
      </c>
      <c r="E3954">
        <v>0.24194791913032501</v>
      </c>
      <c r="F3954">
        <v>-0.147087723016738</v>
      </c>
      <c r="G3954">
        <v>0.26965996623039201</v>
      </c>
      <c r="H3954">
        <v>4.4000091552734304</v>
      </c>
      <c r="I3954">
        <v>-24.5653686523437</v>
      </c>
      <c r="J3954">
        <v>-23.8453979492187</v>
      </c>
      <c r="L3954">
        <f t="shared" si="244"/>
        <v>7.189041204912483</v>
      </c>
      <c r="M3954">
        <f t="shared" si="245"/>
        <v>0.2680898481898879</v>
      </c>
      <c r="N3954">
        <f t="shared" si="246"/>
        <v>7.1872166702477147E-2</v>
      </c>
      <c r="O3954">
        <f t="shared" si="247"/>
        <v>7.3950176364172726E-2</v>
      </c>
      <c r="P3954" t="str" cm="1">
        <f t="array" ref="P3954">IF(AND(O3954&gt;$Q$2,M3954&gt;0,M3955&lt;0,53.93&gt;A3954&gt;16.07),Peak,"")</f>
        <v/>
      </c>
    </row>
    <row r="3955" spans="1:16" x14ac:dyDescent="0.3">
      <c r="A3955">
        <v>39.518249511999699</v>
      </c>
      <c r="B3955">
        <v>-0.54157376289367598</v>
      </c>
      <c r="C3955">
        <v>2.1490809917449898</v>
      </c>
      <c r="D3955">
        <v>7.0754866600036603</v>
      </c>
      <c r="E3955">
        <v>0.26539626717567399</v>
      </c>
      <c r="F3955">
        <v>-0.249409034848213</v>
      </c>
      <c r="G3955">
        <v>0.20890635251998901</v>
      </c>
      <c r="H3955">
        <v>4.4000091552734304</v>
      </c>
      <c r="I3955">
        <v>-24.5653686523437</v>
      </c>
      <c r="J3955">
        <v>-23.8453979492187</v>
      </c>
      <c r="L3955">
        <f t="shared" si="244"/>
        <v>7.4144698209396065</v>
      </c>
      <c r="M3955">
        <f t="shared" si="245"/>
        <v>0.2254286160271235</v>
      </c>
      <c r="N3955">
        <f t="shared" si="246"/>
        <v>5.0818060923904278E-2</v>
      </c>
      <c r="O3955">
        <f t="shared" si="247"/>
        <v>7.3165602670608523E-2</v>
      </c>
      <c r="P3955" t="str" cm="1">
        <f t="array" ref="P3955">IF(AND(O3955&gt;$Q$2,M3955&gt;0,M3956&lt;0,53.93&gt;A3955&gt;16.07),Peak,"")</f>
        <v/>
      </c>
    </row>
    <row r="3956" spans="1:16" x14ac:dyDescent="0.3">
      <c r="A3956">
        <v>39.528228758999802</v>
      </c>
      <c r="B3956">
        <v>-0.562081158161163</v>
      </c>
      <c r="C3956">
        <v>2.2025198936462398</v>
      </c>
      <c r="D3956">
        <v>7.0814738273620597</v>
      </c>
      <c r="E3956">
        <v>0.27712082862853998</v>
      </c>
      <c r="F3956">
        <v>-0.32828199863433799</v>
      </c>
      <c r="G3956">
        <v>0.15135011076927099</v>
      </c>
      <c r="H3956">
        <v>4.4000091552734304</v>
      </c>
      <c r="I3956">
        <v>-24.5653686523437</v>
      </c>
      <c r="J3956">
        <v>-23.8453979492187</v>
      </c>
      <c r="L3956">
        <f t="shared" si="244"/>
        <v>7.4373584475861518</v>
      </c>
      <c r="M3956">
        <f t="shared" si="245"/>
        <v>2.288862664654534E-2</v>
      </c>
      <c r="N3956">
        <f t="shared" si="246"/>
        <v>5.2388922976494539E-4</v>
      </c>
      <c r="O3956">
        <f t="shared" si="247"/>
        <v>7.8217610073084032E-2</v>
      </c>
      <c r="P3956" t="str" cm="1">
        <f t="array" ref="P3956">IF(AND(O3956&gt;$Q$2,M3956&gt;0,M3957&lt;0,53.93&gt;A3956&gt;16.07),Peak,"")</f>
        <v/>
      </c>
    </row>
    <row r="3957" spans="1:16" x14ac:dyDescent="0.3">
      <c r="A3957">
        <v>39.5382385249995</v>
      </c>
      <c r="B3957">
        <v>-0.41029679775237998</v>
      </c>
      <c r="C3957">
        <v>2.0544776916503902</v>
      </c>
      <c r="D3957">
        <v>7.27756643295288</v>
      </c>
      <c r="E3957">
        <v>0.27179157733917197</v>
      </c>
      <c r="F3957">
        <v>-0.38690403103828402</v>
      </c>
      <c r="G3957">
        <v>9.6991792321205098E-2</v>
      </c>
      <c r="H3957">
        <v>3.3999938964843701</v>
      </c>
      <c r="I3957">
        <v>-24.6644287109375</v>
      </c>
      <c r="J3957">
        <v>-23.650741577148398</v>
      </c>
      <c r="L3957">
        <f t="shared" si="244"/>
        <v>7.5731232152776622</v>
      </c>
      <c r="M3957">
        <f t="shared" si="245"/>
        <v>0.13576476769151036</v>
      </c>
      <c r="N3957">
        <f t="shared" si="246"/>
        <v>1.8432072146329775E-2</v>
      </c>
      <c r="O3957">
        <f t="shared" si="247"/>
        <v>7.8299017589529091E-2</v>
      </c>
      <c r="P3957" t="str" cm="1">
        <f t="array" ref="P3957">IF(AND(O3957&gt;$Q$2,M3957&gt;0,M3958&lt;0,53.93&gt;A3957&gt;16.07),Peak,"")</f>
        <v/>
      </c>
    </row>
    <row r="3958" spans="1:16" x14ac:dyDescent="0.3">
      <c r="A3958">
        <v>39.548217772999998</v>
      </c>
      <c r="B3958">
        <v>-0.81610292196273804</v>
      </c>
      <c r="C3958">
        <v>2.1315674781799299</v>
      </c>
      <c r="D3958">
        <v>7.6628651618957502</v>
      </c>
      <c r="E3958">
        <v>0.256869345903396</v>
      </c>
      <c r="F3958">
        <v>-0.41781347990036</v>
      </c>
      <c r="G3958">
        <v>4.7962997108697801E-2</v>
      </c>
      <c r="H3958">
        <v>3.3999938964843701</v>
      </c>
      <c r="I3958">
        <v>-24.6644287109375</v>
      </c>
      <c r="J3958">
        <v>-23.650741577148398</v>
      </c>
      <c r="L3958">
        <f t="shared" si="244"/>
        <v>7.995567921208977</v>
      </c>
      <c r="M3958">
        <f t="shared" si="245"/>
        <v>0.42244470593131478</v>
      </c>
      <c r="N3958">
        <f t="shared" si="246"/>
        <v>0.17845952956939501</v>
      </c>
      <c r="O3958">
        <f t="shared" si="247"/>
        <v>7.8383425091770584E-2</v>
      </c>
      <c r="P3958" t="str" cm="1">
        <f t="array" ref="P3958">IF(AND(O3958&gt;$Q$2,M3958&gt;0,M3959&lt;0,53.93&gt;A3958&gt;16.07),Peak,"")</f>
        <v/>
      </c>
    </row>
    <row r="3959" spans="1:16" x14ac:dyDescent="0.3">
      <c r="A3959">
        <v>39.5581970209996</v>
      </c>
      <c r="B3959">
        <v>-0.66072601079940796</v>
      </c>
      <c r="C3959">
        <v>2.18231177330017</v>
      </c>
      <c r="D3959">
        <v>7.6869649887084899</v>
      </c>
      <c r="E3959">
        <v>0.25047457218170099</v>
      </c>
      <c r="F3959">
        <v>-0.41355028748512201</v>
      </c>
      <c r="G3959">
        <v>9.5924399793148006E-3</v>
      </c>
      <c r="H3959">
        <v>3.3999938964843701</v>
      </c>
      <c r="I3959">
        <v>-24.6644287109375</v>
      </c>
      <c r="J3959">
        <v>-23.650741577148398</v>
      </c>
      <c r="L3959">
        <f t="shared" si="244"/>
        <v>8.0180093710884091</v>
      </c>
      <c r="M3959">
        <f t="shared" si="245"/>
        <v>2.2441449879432085E-2</v>
      </c>
      <c r="N3959">
        <f t="shared" si="246"/>
        <v>5.0361867269106231E-4</v>
      </c>
      <c r="O3959">
        <f t="shared" si="247"/>
        <v>7.4666400001638697E-2</v>
      </c>
      <c r="P3959" t="str" cm="1">
        <f t="array" ref="P3959">IF(AND(O3959&gt;$Q$2,M3959&gt;0,M3960&lt;0,53.93&gt;A3959&gt;16.07),Peak,"")</f>
        <v/>
      </c>
    </row>
    <row r="3960" spans="1:16" x14ac:dyDescent="0.3">
      <c r="A3960">
        <v>39.568206786999298</v>
      </c>
      <c r="B3960">
        <v>-0.69665127992630005</v>
      </c>
      <c r="C3960">
        <v>2.0944445133209202</v>
      </c>
      <c r="D3960">
        <v>7.9740676879882804</v>
      </c>
      <c r="E3960">
        <v>0.25900092720985401</v>
      </c>
      <c r="F3960">
        <v>-0.365586757659912</v>
      </c>
      <c r="G3960">
        <v>-2.23830696195364E-2</v>
      </c>
      <c r="H3960">
        <v>2.8999938964843701</v>
      </c>
      <c r="I3960">
        <v>-24.7634887695312</v>
      </c>
      <c r="J3960">
        <v>-23.261428833007798</v>
      </c>
      <c r="L3960">
        <f t="shared" si="244"/>
        <v>8.2739214594907668</v>
      </c>
      <c r="M3960">
        <f t="shared" si="245"/>
        <v>0.2559120884023578</v>
      </c>
      <c r="N3960">
        <f t="shared" si="246"/>
        <v>6.5490996990456185E-2</v>
      </c>
      <c r="O3960">
        <f t="shared" si="247"/>
        <v>7.4992062263427584E-2</v>
      </c>
      <c r="P3960" t="str" cm="1">
        <f t="array" ref="P3960">IF(AND(O3960&gt;$Q$2,M3960&gt;0,M3961&lt;0,53.93&gt;A3960&gt;16.07),Peak,"")</f>
        <v/>
      </c>
    </row>
    <row r="3961" spans="1:16" x14ac:dyDescent="0.3">
      <c r="A3961">
        <v>39.5781555179992</v>
      </c>
      <c r="B3961">
        <v>-1.0228229761123599</v>
      </c>
      <c r="C3961">
        <v>2.1547691822052002</v>
      </c>
      <c r="D3961">
        <v>7.8498263359069798</v>
      </c>
      <c r="E3961">
        <v>0.26326465606689398</v>
      </c>
      <c r="F3961">
        <v>-0.289911448955535</v>
      </c>
      <c r="G3961">
        <v>-4.6897735446691499E-2</v>
      </c>
      <c r="H3961">
        <v>2.8999938964843701</v>
      </c>
      <c r="I3961">
        <v>-24.7634887695312</v>
      </c>
      <c r="J3961">
        <v>-23.261428833007798</v>
      </c>
      <c r="L3961">
        <f t="shared" si="244"/>
        <v>8.2042044448528593</v>
      </c>
      <c r="M3961">
        <f t="shared" si="245"/>
        <v>-6.9717014637907582E-2</v>
      </c>
      <c r="N3961">
        <f t="shared" si="246"/>
        <v>4.8604621300222198E-3</v>
      </c>
      <c r="O3961">
        <f t="shared" si="247"/>
        <v>7.4206594653087696E-2</v>
      </c>
      <c r="P3961" t="str" cm="1">
        <f t="array" ref="P3961">IF(AND(O3961&gt;$Q$2,M3961&gt;0,M3962&lt;0,53.93&gt;A3961&gt;16.07),Peak,"")</f>
        <v/>
      </c>
    </row>
    <row r="3962" spans="1:16" x14ac:dyDescent="0.3">
      <c r="A3962">
        <v>39.588165282999398</v>
      </c>
      <c r="B3962">
        <v>-0.86804491281509399</v>
      </c>
      <c r="C3962">
        <v>2.1532721519470202</v>
      </c>
      <c r="D3962">
        <v>8.0074481964111293</v>
      </c>
      <c r="E3962">
        <v>0.26219886541366499</v>
      </c>
      <c r="F3962">
        <v>-0.19611650705337499</v>
      </c>
      <c r="G3962">
        <v>-7.1412131190299905E-2</v>
      </c>
      <c r="H3962">
        <v>2.8999938964843701</v>
      </c>
      <c r="I3962">
        <v>-24.7634887695312</v>
      </c>
      <c r="J3962">
        <v>-23.261428833007798</v>
      </c>
      <c r="L3962">
        <f t="shared" si="244"/>
        <v>8.3372243312281427</v>
      </c>
      <c r="M3962">
        <f t="shared" si="245"/>
        <v>0.13301988637528339</v>
      </c>
      <c r="N3962">
        <f t="shared" si="246"/>
        <v>1.7694290171293304E-2</v>
      </c>
      <c r="O3962">
        <f t="shared" si="247"/>
        <v>7.4293651610402911E-2</v>
      </c>
      <c r="P3962" t="str" cm="1">
        <f t="array" ref="P3962">IF(AND(O3962&gt;$Q$2,M3962&gt;0,M3963&lt;0,53.93&gt;A3962&gt;16.07),Peak,"")</f>
        <v/>
      </c>
    </row>
    <row r="3963" spans="1:16" x14ac:dyDescent="0.3">
      <c r="A3963">
        <v>39.598693846999502</v>
      </c>
      <c r="B3963">
        <v>-0.89738386869430498</v>
      </c>
      <c r="C3963">
        <v>2.1251306533813401</v>
      </c>
      <c r="D3963">
        <v>7.6986408233642498</v>
      </c>
      <c r="E3963">
        <v>0.25260615348815901</v>
      </c>
      <c r="F3963">
        <v>-9.2729404568672097E-2</v>
      </c>
      <c r="G3963">
        <v>-0.100190252065658</v>
      </c>
      <c r="H3963">
        <v>2.69999694824218</v>
      </c>
      <c r="I3963">
        <v>-24.6644287109375</v>
      </c>
      <c r="J3963">
        <v>-23.0667724609375</v>
      </c>
      <c r="L3963">
        <f t="shared" si="244"/>
        <v>8.036824536401447</v>
      </c>
      <c r="M3963">
        <f t="shared" si="245"/>
        <v>-0.30039979482669565</v>
      </c>
      <c r="N3963">
        <f t="shared" si="246"/>
        <v>9.0240036731920839E-2</v>
      </c>
      <c r="O3963">
        <f t="shared" si="247"/>
        <v>7.6670320106962592E-2</v>
      </c>
      <c r="P3963" t="str" cm="1">
        <f t="array" ref="P3963">IF(AND(O3963&gt;$Q$2,M3963&gt;0,M3964&lt;0,53.93&gt;A3963&gt;16.07),Peak,"")</f>
        <v/>
      </c>
    </row>
    <row r="3964" spans="1:16" x14ac:dyDescent="0.3">
      <c r="A3964">
        <v>39.6081542959991</v>
      </c>
      <c r="B3964">
        <v>-0.86864364147186202</v>
      </c>
      <c r="C3964">
        <v>2.1647982597350999</v>
      </c>
      <c r="D3964">
        <v>7.8778181076049796</v>
      </c>
      <c r="E3964">
        <v>0.23022308945655801</v>
      </c>
      <c r="F3964">
        <v>-1.06632965616881E-3</v>
      </c>
      <c r="G3964">
        <v>-0.135363414883613</v>
      </c>
      <c r="H3964">
        <v>2.69999694824218</v>
      </c>
      <c r="I3964">
        <v>-24.6644287109375</v>
      </c>
      <c r="J3964">
        <v>-23.0667724609375</v>
      </c>
      <c r="L3964">
        <f t="shared" si="244"/>
        <v>8.2158938295069586</v>
      </c>
      <c r="M3964">
        <f t="shared" si="245"/>
        <v>0.17906929310551156</v>
      </c>
      <c r="N3964">
        <f t="shared" si="246"/>
        <v>3.2065811733307609E-2</v>
      </c>
      <c r="O3964">
        <f t="shared" si="247"/>
        <v>7.4822535106101026E-2</v>
      </c>
      <c r="P3964" t="str" cm="1">
        <f t="array" ref="P3964">IF(AND(O3964&gt;$Q$2,M3964&gt;0,M3965&lt;0,53.93&gt;A3964&gt;16.07),Peak,"")</f>
        <v/>
      </c>
    </row>
    <row r="3965" spans="1:16" x14ac:dyDescent="0.3">
      <c r="A3965">
        <v>39.618164062999298</v>
      </c>
      <c r="B3965">
        <v>-1.06308925151824</v>
      </c>
      <c r="C3965">
        <v>2.3236179351806601</v>
      </c>
      <c r="D3965">
        <v>8.2065343856811506</v>
      </c>
      <c r="E3965">
        <v>0.190787002444267</v>
      </c>
      <c r="F3965">
        <v>5.64899072051048E-2</v>
      </c>
      <c r="G3965">
        <v>-0.169470250606536</v>
      </c>
      <c r="H3965">
        <v>2.69999694824218</v>
      </c>
      <c r="I3965">
        <v>-24.6644287109375</v>
      </c>
      <c r="J3965">
        <v>-23.0667724609375</v>
      </c>
      <c r="L3965">
        <f t="shared" si="244"/>
        <v>8.5951477991221275</v>
      </c>
      <c r="M3965">
        <f t="shared" si="245"/>
        <v>0.37925396961516888</v>
      </c>
      <c r="N3965">
        <f t="shared" si="246"/>
        <v>0.14383357346886344</v>
      </c>
      <c r="O3965">
        <f t="shared" si="247"/>
        <v>7.6105166504279967E-2</v>
      </c>
      <c r="P3965" t="str" cm="1">
        <f t="array" ref="P3965">IF(AND(O3965&gt;$Q$2,M3965&gt;0,M3966&lt;0,53.93&gt;A3965&gt;16.07),Peak,"")</f>
        <v/>
      </c>
    </row>
    <row r="3966" spans="1:16" x14ac:dyDescent="0.3">
      <c r="A3966">
        <v>39.628112792999602</v>
      </c>
      <c r="B3966">
        <v>-1.2289444208145099</v>
      </c>
      <c r="C3966">
        <v>2.31373858451843</v>
      </c>
      <c r="D3966">
        <v>8.03035068511962</v>
      </c>
      <c r="E3966">
        <v>0.14282345771789501</v>
      </c>
      <c r="F3966">
        <v>7.0345535874366705E-2</v>
      </c>
      <c r="G3966">
        <v>-0.20144602656364399</v>
      </c>
      <c r="H3966">
        <v>3</v>
      </c>
      <c r="I3966">
        <v>-24.466323852538999</v>
      </c>
      <c r="J3966">
        <v>-22.2881469726562</v>
      </c>
      <c r="L3966">
        <f t="shared" si="244"/>
        <v>8.4469061053702745</v>
      </c>
      <c r="M3966">
        <f t="shared" si="245"/>
        <v>-0.14824169375185292</v>
      </c>
      <c r="N3966">
        <f t="shared" si="246"/>
        <v>2.197559976641815E-2</v>
      </c>
      <c r="O3966">
        <f t="shared" si="247"/>
        <v>7.3387991353216234E-2</v>
      </c>
      <c r="P3966" t="str" cm="1">
        <f t="array" ref="P3966">IF(AND(O3966&gt;$Q$2,M3966&gt;0,M3967&lt;0,53.93&gt;A3966&gt;16.07),Peak,"")</f>
        <v/>
      </c>
    </row>
    <row r="3967" spans="1:16" x14ac:dyDescent="0.3">
      <c r="A3967">
        <v>39.6381225579998</v>
      </c>
      <c r="B3967">
        <v>-1.0195298194885201</v>
      </c>
      <c r="C3967">
        <v>2.35415458679199</v>
      </c>
      <c r="D3967">
        <v>8.3253870010375906</v>
      </c>
      <c r="E3967">
        <v>0.10018971562385499</v>
      </c>
      <c r="F3967">
        <v>5.86215034127235E-2</v>
      </c>
      <c r="G3967">
        <v>-0.230223879218101</v>
      </c>
      <c r="H3967">
        <v>3</v>
      </c>
      <c r="I3967">
        <v>-24.466323852538999</v>
      </c>
      <c r="J3967">
        <v>-22.2881469726562</v>
      </c>
      <c r="L3967">
        <f t="shared" si="244"/>
        <v>8.7116906274491726</v>
      </c>
      <c r="M3967">
        <f t="shared" si="245"/>
        <v>0.26478452207889802</v>
      </c>
      <c r="N3967">
        <f t="shared" si="246"/>
        <v>7.0110843132550435E-2</v>
      </c>
      <c r="O3967">
        <f t="shared" si="247"/>
        <v>7.3684353886403806E-2</v>
      </c>
      <c r="P3967" t="str" cm="1">
        <f t="array" ref="P3967">IF(AND(O3967&gt;$Q$2,M3967&gt;0,M3968&lt;0,53.93&gt;A3967&gt;16.07),Peak,"")</f>
        <v/>
      </c>
    </row>
    <row r="3968" spans="1:16" x14ac:dyDescent="0.3">
      <c r="A3968">
        <v>39.648132323999498</v>
      </c>
      <c r="B3968">
        <v>-1.1753557920455899</v>
      </c>
      <c r="C3968">
        <v>2.3905289173126198</v>
      </c>
      <c r="D3968">
        <v>8.8313350677490199</v>
      </c>
      <c r="E3968">
        <v>7.4609257280826499E-2</v>
      </c>
      <c r="F3968">
        <v>2.98436488956213E-2</v>
      </c>
      <c r="G3968">
        <v>-0.26006779074668801</v>
      </c>
      <c r="H3968">
        <v>3</v>
      </c>
      <c r="I3968">
        <v>-24.466323852538999</v>
      </c>
      <c r="J3968">
        <v>-22.2881469726562</v>
      </c>
      <c r="L3968">
        <f t="shared" si="244"/>
        <v>9.224346525432388</v>
      </c>
      <c r="M3968">
        <f t="shared" si="245"/>
        <v>0.51265589798321543</v>
      </c>
      <c r="N3968">
        <f t="shared" si="246"/>
        <v>0.26281606973697696</v>
      </c>
      <c r="O3968">
        <f t="shared" si="247"/>
        <v>7.2398673164419947E-2</v>
      </c>
      <c r="P3968" t="str" cm="1">
        <f t="array" ref="P3968">IF(AND(O3968&gt;$Q$2,M3968&gt;0,M3969&lt;0,53.93&gt;A3968&gt;16.07),Peak,"")</f>
        <v/>
      </c>
    </row>
    <row r="3969" spans="1:16" x14ac:dyDescent="0.3">
      <c r="A3969">
        <v>39.6581115719991</v>
      </c>
      <c r="B3969">
        <v>-1.4406042098998999</v>
      </c>
      <c r="C3969">
        <v>2.9361443519592201</v>
      </c>
      <c r="D3969">
        <v>8.9708452224731392</v>
      </c>
      <c r="E3969">
        <v>6.6082350909709903E-2</v>
      </c>
      <c r="F3969">
        <v>-1.70538183301687E-2</v>
      </c>
      <c r="G3969">
        <v>-0.28884565830230702</v>
      </c>
      <c r="H3969">
        <v>3.0999908447265598</v>
      </c>
      <c r="I3969">
        <v>-24.466323852538999</v>
      </c>
      <c r="J3969">
        <v>-22.2881469726562</v>
      </c>
      <c r="L3969">
        <f t="shared" si="244"/>
        <v>9.54842123864948</v>
      </c>
      <c r="M3969">
        <f t="shared" si="245"/>
        <v>0.32407471321709203</v>
      </c>
      <c r="N3969">
        <f t="shared" si="246"/>
        <v>0.10502441974674044</v>
      </c>
      <c r="O3969">
        <f t="shared" si="247"/>
        <v>6.9737677219963892E-2</v>
      </c>
      <c r="P3969" t="str" cm="1">
        <f t="array" ref="P3969">IF(AND(O3969&gt;$Q$2,M3969&gt;0,M3970&lt;0,53.93&gt;A3969&gt;16.07),Peak,"")</f>
        <v/>
      </c>
    </row>
    <row r="3970" spans="1:16" x14ac:dyDescent="0.3">
      <c r="A3970">
        <v>39.668090819999598</v>
      </c>
      <c r="B3970">
        <v>-1.3753399848937899</v>
      </c>
      <c r="C3970">
        <v>2.5484504699707</v>
      </c>
      <c r="D3970">
        <v>9.1341552734375</v>
      </c>
      <c r="E3970">
        <v>7.1411333978176103E-2</v>
      </c>
      <c r="F3970">
        <v>-5.9687830507755203E-2</v>
      </c>
      <c r="G3970">
        <v>-0.31229424476623502</v>
      </c>
      <c r="H3970">
        <v>3.0999908447265598</v>
      </c>
      <c r="I3970">
        <v>-24.466323852538999</v>
      </c>
      <c r="J3970">
        <v>-22.2881469726562</v>
      </c>
      <c r="L3970">
        <f t="shared" si="244"/>
        <v>9.5822206419601716</v>
      </c>
      <c r="M3970">
        <f t="shared" si="245"/>
        <v>3.3799403310691645E-2</v>
      </c>
      <c r="N3970">
        <f t="shared" si="246"/>
        <v>1.1423996641587934E-3</v>
      </c>
      <c r="O3970">
        <f t="shared" si="247"/>
        <v>6.890942509916248E-2</v>
      </c>
      <c r="P3970" t="str" cm="1">
        <f t="array" ref="P3970">IF(AND(O3970&gt;$Q$2,M3970&gt;0,M3971&lt;0,53.93&gt;A3970&gt;16.07),Peak,"")</f>
        <v/>
      </c>
    </row>
    <row r="3971" spans="1:16" x14ac:dyDescent="0.3">
      <c r="A3971">
        <v>39.678070067999201</v>
      </c>
      <c r="B3971">
        <v>-1.4069242477416899</v>
      </c>
      <c r="C3971">
        <v>2.7541227340698198</v>
      </c>
      <c r="D3971">
        <v>9.5158615112304599</v>
      </c>
      <c r="E3971">
        <v>8.2070365548133795E-2</v>
      </c>
      <c r="F3971">
        <v>-7.4609786272048895E-2</v>
      </c>
      <c r="G3971">
        <v>-0.32615041732788003</v>
      </c>
      <c r="H3971">
        <v>3.0999908447265598</v>
      </c>
      <c r="I3971">
        <v>-24.466323852538999</v>
      </c>
      <c r="J3971">
        <v>-22.2881469726562</v>
      </c>
      <c r="L3971">
        <f t="shared" ref="L3971:L4034" si="248">SQRT(B3971^2+C3971^2+D3971^2)</f>
        <v>10.005810720482422</v>
      </c>
      <c r="M3971">
        <f t="shared" si="245"/>
        <v>0.42359007852225083</v>
      </c>
      <c r="N3971">
        <f t="shared" si="246"/>
        <v>0.17942855462248664</v>
      </c>
      <c r="O3971">
        <f t="shared" si="247"/>
        <v>6.8921265045727695E-2</v>
      </c>
      <c r="P3971" t="str" cm="1">
        <f t="array" ref="P3971">IF(AND(O3971&gt;$Q$2,M3971&gt;0,M3972&lt;0,53.93&gt;A3971&gt;16.07),Peak,"")</f>
        <v/>
      </c>
    </row>
    <row r="3972" spans="1:16" x14ac:dyDescent="0.3">
      <c r="A3972">
        <v>39.688049315999699</v>
      </c>
      <c r="B3972">
        <v>-1.45766878128051</v>
      </c>
      <c r="C3972">
        <v>2.78076744079589</v>
      </c>
      <c r="D3972">
        <v>9.5441532135009695</v>
      </c>
      <c r="E3972">
        <v>8.9531213045120198E-2</v>
      </c>
      <c r="F3972">
        <v>-5.7556238025426802E-2</v>
      </c>
      <c r="G3972">
        <v>-0.32934781908988903</v>
      </c>
      <c r="H3972">
        <v>2.8999938964843701</v>
      </c>
      <c r="I3972">
        <v>-24.1691589355468</v>
      </c>
      <c r="J3972">
        <v>-22.385482788085898</v>
      </c>
      <c r="L3972">
        <f t="shared" si="248"/>
        <v>10.047304434448636</v>
      </c>
      <c r="M3972">
        <f t="shared" ref="M3972:M4035" si="249">L3972-L3971</f>
        <v>4.1493713966213264E-2</v>
      </c>
      <c r="N3972">
        <f t="shared" ref="N3972:N4035" si="250">M3972^2</f>
        <v>1.7217282987099217E-3</v>
      </c>
      <c r="O3972">
        <f t="shared" ref="O3972:O4035" si="251">AVERAGE(N3972:N4019)</f>
        <v>6.5354008308873265E-2</v>
      </c>
      <c r="P3972" t="str" cm="1">
        <f t="array" ref="P3972">IF(AND(O3972&gt;$Q$2,M3972&gt;0,M3973&lt;0,53.93&gt;A3972&gt;16.07),Peak,"")</f>
        <v/>
      </c>
    </row>
    <row r="3973" spans="1:16" x14ac:dyDescent="0.3">
      <c r="A3973">
        <v>39.698059081999403</v>
      </c>
      <c r="B3973">
        <v>-1.36965179443359</v>
      </c>
      <c r="C3973">
        <v>2.76699590682983</v>
      </c>
      <c r="D3973">
        <v>9.7861995697021396</v>
      </c>
      <c r="E3973">
        <v>7.4609257280826499E-2</v>
      </c>
      <c r="F3973">
        <v>-8.5269091650843603E-3</v>
      </c>
      <c r="G3973">
        <v>-0.32828199863433799</v>
      </c>
      <c r="H3973">
        <v>2.8999938964843701</v>
      </c>
      <c r="I3973">
        <v>-24.1691589355468</v>
      </c>
      <c r="J3973">
        <v>-22.385482788085898</v>
      </c>
      <c r="L3973">
        <f t="shared" si="248"/>
        <v>10.261672105677833</v>
      </c>
      <c r="M3973">
        <f t="shared" si="249"/>
        <v>0.21436767122919775</v>
      </c>
      <c r="N3973">
        <f t="shared" si="250"/>
        <v>4.5953498468229416E-2</v>
      </c>
      <c r="O3973">
        <f t="shared" si="251"/>
        <v>6.5820079625428504E-2</v>
      </c>
      <c r="P3973" t="str" cm="1">
        <f t="array" ref="P3973">IF(AND(O3973&gt;$Q$2,M3973&gt;0,M3974&lt;0,53.93&gt;A3973&gt;16.07),Peak,"")</f>
        <v/>
      </c>
    </row>
    <row r="3974" spans="1:16" x14ac:dyDescent="0.3">
      <c r="A3974">
        <v>39.708038329999901</v>
      </c>
      <c r="B3974">
        <v>-1.6516653299331601</v>
      </c>
      <c r="C3974">
        <v>2.7363097667693999</v>
      </c>
      <c r="D3974">
        <v>9.6384563446044904</v>
      </c>
      <c r="E3974">
        <v>3.8370292633771799E-2</v>
      </c>
      <c r="F3974">
        <v>6.9279737770557404E-2</v>
      </c>
      <c r="G3974">
        <v>-0.32508462667465199</v>
      </c>
      <c r="H3974">
        <v>2.8999938964843701</v>
      </c>
      <c r="I3974">
        <v>-24.1691589355468</v>
      </c>
      <c r="J3974">
        <v>-22.385482788085898</v>
      </c>
      <c r="L3974">
        <f t="shared" si="248"/>
        <v>10.154566963128826</v>
      </c>
      <c r="M3974">
        <f t="shared" si="249"/>
        <v>-0.10710514254900794</v>
      </c>
      <c r="N3974">
        <f t="shared" si="250"/>
        <v>1.147151156044331E-2</v>
      </c>
      <c r="O3974">
        <f t="shared" si="251"/>
        <v>6.5524572312393711E-2</v>
      </c>
      <c r="P3974" t="str" cm="1">
        <f t="array" ref="P3974">IF(AND(O3974&gt;$Q$2,M3974&gt;0,M3975&lt;0,53.93&gt;A3974&gt;16.07),Peak,"")</f>
        <v/>
      </c>
    </row>
    <row r="3975" spans="1:16" x14ac:dyDescent="0.3">
      <c r="A3975">
        <v>39.718017577999397</v>
      </c>
      <c r="B3975">
        <v>-1.44973528385162</v>
      </c>
      <c r="C3975">
        <v>2.5715024471282901</v>
      </c>
      <c r="D3975">
        <v>9.6875543594360298</v>
      </c>
      <c r="E3975">
        <v>-2.1317273378372099E-2</v>
      </c>
      <c r="F3975">
        <v>0.16520653665065699</v>
      </c>
      <c r="G3975">
        <v>-0.32934781908988903</v>
      </c>
      <c r="H3975">
        <v>3.19999694824218</v>
      </c>
      <c r="I3975">
        <v>-23.77294921875</v>
      </c>
      <c r="J3975">
        <v>-22.7747802734375</v>
      </c>
      <c r="L3975">
        <f t="shared" si="248"/>
        <v>10.127342528810761</v>
      </c>
      <c r="M3975">
        <f t="shared" si="249"/>
        <v>-2.7224434318064539E-2</v>
      </c>
      <c r="N3975">
        <f t="shared" si="250"/>
        <v>7.4116982393861023E-4</v>
      </c>
      <c r="O3975">
        <f t="shared" si="251"/>
        <v>6.5601591464066203E-2</v>
      </c>
      <c r="P3975" t="str" cm="1">
        <f t="array" ref="P3975">IF(AND(O3975&gt;$Q$2,M3975&gt;0,M3976&lt;0,53.93&gt;A3975&gt;16.07),Peak,"")</f>
        <v/>
      </c>
    </row>
    <row r="3976" spans="1:16" x14ac:dyDescent="0.3">
      <c r="A3976">
        <v>39.728027343999202</v>
      </c>
      <c r="B3976">
        <v>-1.4531780481338501</v>
      </c>
      <c r="C3976">
        <v>2.4777975082397399</v>
      </c>
      <c r="D3976">
        <v>9.7543153762817294</v>
      </c>
      <c r="E3976">
        <v>-9.5926798880100195E-2</v>
      </c>
      <c r="F3976">
        <v>0.25900092720985401</v>
      </c>
      <c r="G3976">
        <v>-0.34000658988952598</v>
      </c>
      <c r="H3976">
        <v>3.19999694824218</v>
      </c>
      <c r="I3976">
        <v>-23.77294921875</v>
      </c>
      <c r="J3976">
        <v>-22.7747802734375</v>
      </c>
      <c r="L3976">
        <f t="shared" si="248"/>
        <v>10.168474585274989</v>
      </c>
      <c r="M3976">
        <f t="shared" si="249"/>
        <v>4.1132056464228128E-2</v>
      </c>
      <c r="N3976">
        <f t="shared" si="250"/>
        <v>1.691846068976451E-3</v>
      </c>
      <c r="O3976">
        <f t="shared" si="251"/>
        <v>6.5968254251313155E-2</v>
      </c>
      <c r="P3976" t="str" cm="1">
        <f t="array" ref="P3976">IF(AND(O3976&gt;$Q$2,M3976&gt;0,M3977&lt;0,53.93&gt;A3976&gt;16.07),Peak,"")</f>
        <v/>
      </c>
    </row>
    <row r="3977" spans="1:16" x14ac:dyDescent="0.3">
      <c r="A3977">
        <v>39.7380065919996</v>
      </c>
      <c r="B3977">
        <v>-1.3394147157669001</v>
      </c>
      <c r="C3977">
        <v>2.4263045787811199</v>
      </c>
      <c r="D3977">
        <v>9.9164285659790004</v>
      </c>
      <c r="E3977">
        <v>-0.17693136632442399</v>
      </c>
      <c r="F3977">
        <v>0.32934728264808599</v>
      </c>
      <c r="G3977">
        <v>-0.35279667377471902</v>
      </c>
      <c r="H3977">
        <v>3.19999694824218</v>
      </c>
      <c r="I3977">
        <v>-23.77294921875</v>
      </c>
      <c r="J3977">
        <v>-22.7747802734375</v>
      </c>
      <c r="L3977">
        <f t="shared" si="248"/>
        <v>10.296433421043982</v>
      </c>
      <c r="M3977">
        <f t="shared" si="249"/>
        <v>0.12795883576899314</v>
      </c>
      <c r="N3977">
        <f t="shared" si="250"/>
        <v>1.6373463651356158E-2</v>
      </c>
      <c r="O3977">
        <f t="shared" si="251"/>
        <v>6.755003177996545E-2</v>
      </c>
      <c r="P3977" t="str" cm="1">
        <f t="array" ref="P3977">IF(AND(O3977&gt;$Q$2,M3977&gt;0,M3978&lt;0,53.93&gt;A3977&gt;16.07),Peak,"")</f>
        <v/>
      </c>
    </row>
    <row r="3978" spans="1:16" x14ac:dyDescent="0.3">
      <c r="A3978">
        <v>39.747985838999703</v>
      </c>
      <c r="B3978">
        <v>-1.2223581075668299</v>
      </c>
      <c r="C3978">
        <v>2.3550527095794598</v>
      </c>
      <c r="D3978">
        <v>10.0809364318847</v>
      </c>
      <c r="E3978">
        <v>-0.23875053226947701</v>
      </c>
      <c r="F3978">
        <v>0.36558598279952997</v>
      </c>
      <c r="G3978">
        <v>-0.362389385700225</v>
      </c>
      <c r="H3978">
        <v>3.8000030517578098</v>
      </c>
      <c r="I3978">
        <v>-23.1786193847656</v>
      </c>
      <c r="J3978">
        <v>-22.7747802734375</v>
      </c>
      <c r="L3978">
        <f t="shared" si="248"/>
        <v>10.424284721348135</v>
      </c>
      <c r="M3978">
        <f t="shared" si="249"/>
        <v>0.12785130030415282</v>
      </c>
      <c r="N3978">
        <f t="shared" si="250"/>
        <v>1.6345954989462667E-2</v>
      </c>
      <c r="O3978">
        <f t="shared" si="251"/>
        <v>6.7483882714835935E-2</v>
      </c>
      <c r="P3978" t="str" cm="1">
        <f t="array" ref="P3978">IF(AND(O3978&gt;$Q$2,M3978&gt;0,M3979&lt;0,53.93&gt;A3978&gt;16.07),Peak,"")</f>
        <v/>
      </c>
    </row>
    <row r="3979" spans="1:16" x14ac:dyDescent="0.3">
      <c r="A3979">
        <v>39.757995605999803</v>
      </c>
      <c r="B3979">
        <v>-1.3825249671936</v>
      </c>
      <c r="C3979">
        <v>2.3926246166229199</v>
      </c>
      <c r="D3979">
        <v>10.3529205322265</v>
      </c>
      <c r="E3979">
        <v>-0.25047534704208302</v>
      </c>
      <c r="F3979">
        <v>0.37837660312652499</v>
      </c>
      <c r="G3979">
        <v>-0.36132359504699701</v>
      </c>
      <c r="H3979">
        <v>3.8000030517578098</v>
      </c>
      <c r="I3979">
        <v>-23.1786193847656</v>
      </c>
      <c r="J3979">
        <v>-22.7747802734375</v>
      </c>
      <c r="L3979">
        <f t="shared" si="248"/>
        <v>10.71536240113141</v>
      </c>
      <c r="M3979">
        <f t="shared" si="249"/>
        <v>0.29107767978327459</v>
      </c>
      <c r="N3979">
        <f t="shared" si="250"/>
        <v>8.472621566801454E-2</v>
      </c>
      <c r="O3979">
        <f t="shared" si="251"/>
        <v>6.9230257509648077E-2</v>
      </c>
      <c r="P3979" t="str" cm="1">
        <f t="array" ref="P3979">IF(AND(O3979&gt;$Q$2,M3979&gt;0,M3980&lt;0,53.93&gt;A3979&gt;16.07),Peak,"")</f>
        <v/>
      </c>
    </row>
    <row r="3980" spans="1:16" x14ac:dyDescent="0.3">
      <c r="A3980">
        <v>39.767974852999899</v>
      </c>
      <c r="B3980">
        <v>-1.25020015239715</v>
      </c>
      <c r="C3980">
        <v>2.3126907348632799</v>
      </c>
      <c r="D3980">
        <v>10.6084394454956</v>
      </c>
      <c r="E3980">
        <v>-0.20357762277126301</v>
      </c>
      <c r="F3980">
        <v>0.36665230989456099</v>
      </c>
      <c r="G3980">
        <v>-0.33787471055984403</v>
      </c>
      <c r="H3980">
        <v>3.8000030517578098</v>
      </c>
      <c r="I3980">
        <v>-23.1786193847656</v>
      </c>
      <c r="J3980">
        <v>-22.7747802734375</v>
      </c>
      <c r="L3980">
        <f t="shared" si="248"/>
        <v>10.929342447051575</v>
      </c>
      <c r="M3980">
        <f t="shared" si="249"/>
        <v>0.21398004592016484</v>
      </c>
      <c r="N3980">
        <f t="shared" si="250"/>
        <v>4.5787460051995854E-2</v>
      </c>
      <c r="O3980">
        <f t="shared" si="251"/>
        <v>6.782609582215289E-2</v>
      </c>
      <c r="P3980" t="str" cm="1">
        <f t="array" ref="P3980">IF(AND(O3980&gt;$Q$2,M3980&gt;0,M3981&lt;0,53.93&gt;A3980&gt;16.07),Peak,"")</f>
        <v/>
      </c>
    </row>
    <row r="3981" spans="1:16" x14ac:dyDescent="0.3">
      <c r="A3981">
        <v>39.777984618999596</v>
      </c>
      <c r="B3981">
        <v>-1.5730787515640201</v>
      </c>
      <c r="C3981">
        <v>2.3540048599243102</v>
      </c>
      <c r="D3981">
        <v>10.637478828430099</v>
      </c>
      <c r="E3981">
        <v>-0.103387638926506</v>
      </c>
      <c r="F3981">
        <v>0.34107184410095198</v>
      </c>
      <c r="G3981">
        <v>-0.28564798831939697</v>
      </c>
      <c r="H3981">
        <v>4</v>
      </c>
      <c r="I3981">
        <v>-22.881454467773398</v>
      </c>
      <c r="J3981">
        <v>-22.093490600585898</v>
      </c>
      <c r="L3981">
        <f t="shared" si="248"/>
        <v>11.007809567051389</v>
      </c>
      <c r="M3981">
        <f t="shared" si="249"/>
        <v>7.8467119999814372E-2</v>
      </c>
      <c r="N3981">
        <f t="shared" si="250"/>
        <v>6.157088921065269E-3</v>
      </c>
      <c r="O3981">
        <f t="shared" si="251"/>
        <v>6.8728980117446326E-2</v>
      </c>
      <c r="P3981" t="str" cm="1">
        <f t="array" ref="P3981">IF(AND(O3981&gt;$Q$2,M3981&gt;0,M3982&lt;0,53.93&gt;A3981&gt;16.07),Peak,"")</f>
        <v/>
      </c>
    </row>
    <row r="3982" spans="1:16" x14ac:dyDescent="0.3">
      <c r="A3982">
        <v>39.787963866999199</v>
      </c>
      <c r="B3982">
        <v>-1.30408811569213</v>
      </c>
      <c r="C3982">
        <v>2.0829186439514098</v>
      </c>
      <c r="D3982">
        <v>10.5871839523315</v>
      </c>
      <c r="E3982">
        <v>2.66457255929708E-2</v>
      </c>
      <c r="F3982">
        <v>0.31016185879707298</v>
      </c>
      <c r="G3982">
        <v>-0.215302199125289</v>
      </c>
      <c r="H3982">
        <v>4</v>
      </c>
      <c r="I3982">
        <v>-22.881454467773398</v>
      </c>
      <c r="J3982">
        <v>-22.093490600585898</v>
      </c>
      <c r="L3982">
        <f t="shared" si="248"/>
        <v>10.868654927419284</v>
      </c>
      <c r="M3982">
        <f t="shared" si="249"/>
        <v>-0.13915463963210506</v>
      </c>
      <c r="N3982">
        <f t="shared" si="250"/>
        <v>1.9364013731141026E-2</v>
      </c>
      <c r="O3982">
        <f t="shared" si="251"/>
        <v>6.9307040250674953E-2</v>
      </c>
      <c r="P3982" t="str" cm="1">
        <f t="array" ref="P3982">IF(AND(O3982&gt;$Q$2,M3982&gt;0,M3983&lt;0,53.93&gt;A3982&gt;16.07),Peak,"")</f>
        <v/>
      </c>
    </row>
    <row r="3983" spans="1:16" x14ac:dyDescent="0.3">
      <c r="A3983">
        <v>39.797973632999799</v>
      </c>
      <c r="B3983">
        <v>-1.29600489139556</v>
      </c>
      <c r="C3983">
        <v>2.1800665855407702</v>
      </c>
      <c r="D3983">
        <v>10.367590904235801</v>
      </c>
      <c r="E3983">
        <v>0.13749447464942899</v>
      </c>
      <c r="F3983">
        <v>0.28031820058822599</v>
      </c>
      <c r="G3983">
        <v>-0.14815351366996701</v>
      </c>
      <c r="H3983">
        <v>4</v>
      </c>
      <c r="I3983">
        <v>-22.881454467773398</v>
      </c>
      <c r="J3983">
        <v>-22.093490600585898</v>
      </c>
      <c r="L3983">
        <f t="shared" si="248"/>
        <v>10.673296592595257</v>
      </c>
      <c r="M3983">
        <f t="shared" si="249"/>
        <v>-0.19535833482402687</v>
      </c>
      <c r="N3983">
        <f t="shared" si="250"/>
        <v>3.8164878985216588E-2</v>
      </c>
      <c r="O3983">
        <f t="shared" si="251"/>
        <v>6.9486490732500419E-2</v>
      </c>
      <c r="P3983" t="str" cm="1">
        <f t="array" ref="P3983">IF(AND(O3983&gt;$Q$2,M3983&gt;0,M3984&lt;0,53.93&gt;A3983&gt;16.07),Peak,"")</f>
        <v/>
      </c>
    </row>
    <row r="3984" spans="1:16" x14ac:dyDescent="0.3">
      <c r="A3984">
        <v>39.807952880999402</v>
      </c>
      <c r="B3984">
        <v>-1.2525951862335201</v>
      </c>
      <c r="C3984">
        <v>2.44037532806396</v>
      </c>
      <c r="D3984">
        <v>10.073751449584901</v>
      </c>
      <c r="E3984">
        <v>0.19505017995834301</v>
      </c>
      <c r="F3984">
        <v>0.26326465606689398</v>
      </c>
      <c r="G3984">
        <v>-8.7399885058403001E-2</v>
      </c>
      <c r="H3984">
        <v>4.4000091552734304</v>
      </c>
      <c r="I3984">
        <v>-22.5842895507812</v>
      </c>
      <c r="J3984">
        <v>-21.996170043945298</v>
      </c>
      <c r="L3984">
        <f t="shared" si="248"/>
        <v>10.440540920393566</v>
      </c>
      <c r="M3984">
        <f t="shared" si="249"/>
        <v>-0.2327556722016908</v>
      </c>
      <c r="N3984">
        <f t="shared" si="250"/>
        <v>5.4175202942060942E-2</v>
      </c>
      <c r="O3984">
        <f t="shared" si="251"/>
        <v>7.0708433831502729E-2</v>
      </c>
      <c r="P3984" t="str" cm="1">
        <f t="array" ref="P3984">IF(AND(O3984&gt;$Q$2,M3984&gt;0,M3985&lt;0,53.93&gt;A3984&gt;16.07),Peak,"")</f>
        <v/>
      </c>
    </row>
    <row r="3985" spans="1:16" x14ac:dyDescent="0.3">
      <c r="A3985">
        <v>39.8179321289999</v>
      </c>
      <c r="B3985">
        <v>-0.88076841831207198</v>
      </c>
      <c r="C3985">
        <v>2.4352858066558798</v>
      </c>
      <c r="D3985">
        <v>9.7463827133178693</v>
      </c>
      <c r="E3985">
        <v>0.191852793097496</v>
      </c>
      <c r="F3985">
        <v>0.26433044672012301</v>
      </c>
      <c r="G3985">
        <v>-3.3041574060916901E-2</v>
      </c>
      <c r="H3985">
        <v>4.4000091552734304</v>
      </c>
      <c r="I3985">
        <v>-22.5842895507812</v>
      </c>
      <c r="J3985">
        <v>-21.996170043945298</v>
      </c>
      <c r="L3985">
        <f t="shared" si="248"/>
        <v>10.084559780241126</v>
      </c>
      <c r="M3985">
        <f t="shared" si="249"/>
        <v>-0.35598114015244064</v>
      </c>
      <c r="N3985">
        <f t="shared" si="250"/>
        <v>0.12672257214423158</v>
      </c>
      <c r="O3985">
        <f t="shared" si="251"/>
        <v>7.0410175983525933E-2</v>
      </c>
      <c r="P3985" t="str" cm="1">
        <f t="array" ref="P3985">IF(AND(O3985&gt;$Q$2,M3985&gt;0,M3986&lt;0,53.93&gt;A3985&gt;16.07),Peak,"")</f>
        <v/>
      </c>
    </row>
    <row r="3986" spans="1:16" x14ac:dyDescent="0.3">
      <c r="A3986">
        <v>39.827911376999502</v>
      </c>
      <c r="B3986">
        <v>-0.88076841831207198</v>
      </c>
      <c r="C3986">
        <v>2.55967712402343</v>
      </c>
      <c r="D3986">
        <v>9.69893074035644</v>
      </c>
      <c r="E3986">
        <v>0.12790177762508301</v>
      </c>
      <c r="F3986">
        <v>0.256869345903396</v>
      </c>
      <c r="G3986">
        <v>-1.4922223985195099E-2</v>
      </c>
      <c r="H3986">
        <v>4.4000091552734304</v>
      </c>
      <c r="I3986">
        <v>-22.5842895507812</v>
      </c>
      <c r="J3986">
        <v>-21.996170043945298</v>
      </c>
      <c r="L3986">
        <f t="shared" si="248"/>
        <v>10.069605627440229</v>
      </c>
      <c r="M3986">
        <f t="shared" si="249"/>
        <v>-1.4954152800896736E-2</v>
      </c>
      <c r="N3986">
        <f t="shared" si="250"/>
        <v>2.236266859925677E-4</v>
      </c>
      <c r="O3986">
        <f t="shared" si="251"/>
        <v>7.0455152425597273E-2</v>
      </c>
      <c r="P3986" t="str" cm="1">
        <f t="array" ref="P3986">IF(AND(O3986&gt;$Q$2,M3986&gt;0,M3987&lt;0,53.93&gt;A3986&gt;16.07),Peak,"")</f>
        <v/>
      </c>
    </row>
    <row r="3987" spans="1:16" x14ac:dyDescent="0.3">
      <c r="A3987">
        <v>39.8379211429992</v>
      </c>
      <c r="B3987">
        <v>-0.26375153660774198</v>
      </c>
      <c r="C3987">
        <v>2.33529376983642</v>
      </c>
      <c r="D3987">
        <v>9.4215574264526296</v>
      </c>
      <c r="E3987">
        <v>9.5924399793148006E-3</v>
      </c>
      <c r="F3987">
        <v>0.256869345903396</v>
      </c>
      <c r="G3987">
        <v>-6.7148946225643102E-2</v>
      </c>
      <c r="H3987">
        <v>4.5</v>
      </c>
      <c r="I3987">
        <v>-21.989974975585898</v>
      </c>
      <c r="J3987">
        <v>-22.6774597167968</v>
      </c>
      <c r="L3987">
        <f t="shared" si="248"/>
        <v>9.7102474842016484</v>
      </c>
      <c r="M3987">
        <f t="shared" si="249"/>
        <v>-0.3593581432385804</v>
      </c>
      <c r="N3987">
        <f t="shared" si="250"/>
        <v>0.12913827511188006</v>
      </c>
      <c r="O3987">
        <f t="shared" si="251"/>
        <v>7.0451362911072776E-2</v>
      </c>
      <c r="P3987" t="str" cm="1">
        <f t="array" ref="P3987">IF(AND(O3987&gt;$Q$2,M3987&gt;0,M3988&lt;0,53.93&gt;A3987&gt;16.07),Peak,"")</f>
        <v/>
      </c>
    </row>
    <row r="3988" spans="1:16" x14ac:dyDescent="0.3">
      <c r="A3988">
        <v>39.847900389999197</v>
      </c>
      <c r="B3988">
        <v>-9.1160431504249503E-2</v>
      </c>
      <c r="C3988">
        <v>2.13575863838195</v>
      </c>
      <c r="D3988">
        <v>9.3785972595214808</v>
      </c>
      <c r="E3988">
        <v>-0.14282399415969799</v>
      </c>
      <c r="F3988">
        <v>0.253671944141387</v>
      </c>
      <c r="G3988">
        <v>-0.19718284904956801</v>
      </c>
      <c r="H3988">
        <v>4.5</v>
      </c>
      <c r="I3988">
        <v>-21.989974975585898</v>
      </c>
      <c r="J3988">
        <v>-22.6774597167968</v>
      </c>
      <c r="L3988">
        <f t="shared" si="248"/>
        <v>9.6191403847744628</v>
      </c>
      <c r="M3988">
        <f t="shared" si="249"/>
        <v>-9.1107099427185645E-2</v>
      </c>
      <c r="N3988">
        <f t="shared" si="250"/>
        <v>8.3005035660350911E-3</v>
      </c>
      <c r="O3988">
        <f t="shared" si="251"/>
        <v>6.8253514161778009E-2</v>
      </c>
      <c r="P3988" t="str" cm="1">
        <f t="array" ref="P3988">IF(AND(O3988&gt;$Q$2,M3988&gt;0,M3989&lt;0,53.93&gt;A3988&gt;16.07),Peak,"")</f>
        <v/>
      </c>
    </row>
    <row r="3989" spans="1:16" x14ac:dyDescent="0.3">
      <c r="A3989">
        <v>39.857879637999702</v>
      </c>
      <c r="B3989">
        <v>-0.233813777565956</v>
      </c>
      <c r="C3989">
        <v>1.4386582374572701</v>
      </c>
      <c r="D3989">
        <v>9.4604768753051705</v>
      </c>
      <c r="E3989">
        <v>-0.30909687280654902</v>
      </c>
      <c r="F3989">
        <v>0.23768420517444599</v>
      </c>
      <c r="G3989">
        <v>-0.36665284633636402</v>
      </c>
      <c r="H3989">
        <v>4.5</v>
      </c>
      <c r="I3989">
        <v>-21.989974975585898</v>
      </c>
      <c r="J3989">
        <v>-22.6774597167968</v>
      </c>
      <c r="L3989">
        <f t="shared" si="248"/>
        <v>9.5720963803634582</v>
      </c>
      <c r="M3989">
        <f t="shared" si="249"/>
        <v>-4.7044004411004536E-2</v>
      </c>
      <c r="N3989">
        <f t="shared" si="250"/>
        <v>2.2131383510226141E-3</v>
      </c>
      <c r="O3989">
        <f t="shared" si="251"/>
        <v>6.9462524866381534E-2</v>
      </c>
      <c r="P3989" t="str" cm="1">
        <f t="array" ref="P3989">IF(AND(O3989&gt;$Q$2,M3989&gt;0,M3990&lt;0,53.93&gt;A3989&gt;16.07),Peak,"")</f>
        <v/>
      </c>
    </row>
    <row r="3990" spans="1:16" x14ac:dyDescent="0.3">
      <c r="A3990">
        <v>39.867889403999399</v>
      </c>
      <c r="B3990">
        <v>-0.30701157450675898</v>
      </c>
      <c r="C3990">
        <v>1.44943583011627</v>
      </c>
      <c r="D3990">
        <v>9.5309801101684499</v>
      </c>
      <c r="E3990">
        <v>-0.44765740633010798</v>
      </c>
      <c r="F3990">
        <v>0.216367453336715</v>
      </c>
      <c r="G3990">
        <v>-0.50308150053024203</v>
      </c>
      <c r="H3990">
        <v>4.6000061035156197</v>
      </c>
      <c r="I3990">
        <v>-21.2966003417968</v>
      </c>
      <c r="J3990">
        <v>-22.872116088867099</v>
      </c>
      <c r="L3990">
        <f t="shared" si="248"/>
        <v>9.645449818071345</v>
      </c>
      <c r="M3990">
        <f t="shared" si="249"/>
        <v>7.3353437707886826E-2</v>
      </c>
      <c r="N3990">
        <f t="shared" si="250"/>
        <v>5.3807268235648333E-3</v>
      </c>
      <c r="O3990">
        <f t="shared" si="251"/>
        <v>7.0200648912429831E-2</v>
      </c>
      <c r="P3990" t="str" cm="1">
        <f t="array" ref="P3990">IF(AND(O3990&gt;$Q$2,M3990&gt;0,M3991&lt;0,53.93&gt;A3990&gt;16.07),Peak,"")</f>
        <v/>
      </c>
    </row>
    <row r="3991" spans="1:16" x14ac:dyDescent="0.3">
      <c r="A3991">
        <v>39.877838134999301</v>
      </c>
      <c r="B3991">
        <v>-0.88870191574096602</v>
      </c>
      <c r="C3991">
        <v>0.94678115844726496</v>
      </c>
      <c r="D3991">
        <v>9.9061002731323207</v>
      </c>
      <c r="E3991">
        <v>-0.53185939788818304</v>
      </c>
      <c r="F3991">
        <v>0.179062694311141</v>
      </c>
      <c r="G3991">
        <v>-0.551044762134552</v>
      </c>
      <c r="H3991">
        <v>4.6000061035156197</v>
      </c>
      <c r="I3991">
        <v>-21.2966003417968</v>
      </c>
      <c r="J3991">
        <v>-22.872116088867099</v>
      </c>
      <c r="L3991">
        <f t="shared" si="248"/>
        <v>9.9908462243387888</v>
      </c>
      <c r="M3991">
        <f t="shared" si="249"/>
        <v>0.34539640626744372</v>
      </c>
      <c r="N3991">
        <f t="shared" si="250"/>
        <v>0.11929867746246504</v>
      </c>
      <c r="O3991">
        <f t="shared" si="251"/>
        <v>7.0215794689386726E-2</v>
      </c>
      <c r="P3991" t="str" cm="1">
        <f t="array" ref="P3991">IF(AND(O3991&gt;$Q$2,M3991&gt;0,M3992&lt;0,53.93&gt;A3991&gt;16.07),Peak,"")</f>
        <v/>
      </c>
    </row>
    <row r="3992" spans="1:16" x14ac:dyDescent="0.3">
      <c r="A3992">
        <v>39.8878478999995</v>
      </c>
      <c r="B3992">
        <v>-0.91774153709411599</v>
      </c>
      <c r="C3992">
        <v>0.63976961374282804</v>
      </c>
      <c r="D3992">
        <v>10.312654495239199</v>
      </c>
      <c r="E3992">
        <v>-0.56383514404296797</v>
      </c>
      <c r="F3992">
        <v>0.123638056218624</v>
      </c>
      <c r="G3992">
        <v>-0.52866196632385198</v>
      </c>
      <c r="H3992">
        <v>4.6000061035156197</v>
      </c>
      <c r="I3992">
        <v>-21.2966003417968</v>
      </c>
      <c r="J3992">
        <v>-22.872116088867099</v>
      </c>
      <c r="L3992">
        <f t="shared" si="248"/>
        <v>10.373157543667876</v>
      </c>
      <c r="M3992">
        <f t="shared" si="249"/>
        <v>0.38231131932908724</v>
      </c>
      <c r="N3992">
        <f t="shared" si="250"/>
        <v>0.14616194488714732</v>
      </c>
      <c r="O3992">
        <f t="shared" si="251"/>
        <v>6.8157954494203046E-2</v>
      </c>
      <c r="P3992" t="str" cm="1">
        <f t="array" ref="P3992">IF(AND(O3992&gt;$Q$2,M3992&gt;0,M3993&lt;0,53.93&gt;A3992&gt;16.07),Peak,"")</f>
        <v/>
      </c>
    </row>
    <row r="3993" spans="1:16" x14ac:dyDescent="0.3">
      <c r="A3993">
        <v>39.897827147999998</v>
      </c>
      <c r="B3993">
        <v>-1.2265493869781401</v>
      </c>
      <c r="C3993">
        <v>0.44712021946906999</v>
      </c>
      <c r="D3993">
        <v>10.6946601867675</v>
      </c>
      <c r="E3993">
        <v>-0.54145205020904497</v>
      </c>
      <c r="F3993">
        <v>6.2884956598281805E-2</v>
      </c>
      <c r="G3993">
        <v>-0.47110599279403598</v>
      </c>
      <c r="H3993">
        <v>4.6000061035156197</v>
      </c>
      <c r="I3993">
        <v>-20.3060607910156</v>
      </c>
      <c r="J3993">
        <v>-23.5534057617187</v>
      </c>
      <c r="L3993">
        <f t="shared" si="248"/>
        <v>10.774047354628824</v>
      </c>
      <c r="M3993">
        <f t="shared" si="249"/>
        <v>0.40088981096094756</v>
      </c>
      <c r="N3993">
        <f t="shared" si="250"/>
        <v>0.16071264053230427</v>
      </c>
      <c r="O3993">
        <f t="shared" si="251"/>
        <v>6.7496980954782626E-2</v>
      </c>
      <c r="P3993" t="str" cm="1">
        <f t="array" ref="P3993">IF(AND(O3993&gt;$Q$2,M3993&gt;0,M3994&lt;0,53.93&gt;A3993&gt;16.07),Peak,"")</f>
        <v/>
      </c>
    </row>
    <row r="3994" spans="1:16" x14ac:dyDescent="0.3">
      <c r="A3994">
        <v>39.907836913999702</v>
      </c>
      <c r="B3994">
        <v>-1.09033262729644</v>
      </c>
      <c r="C3994">
        <v>0.23830443620681699</v>
      </c>
      <c r="D3994">
        <v>10.5424270629882</v>
      </c>
      <c r="E3994">
        <v>-0.48283058404922402</v>
      </c>
      <c r="F3994">
        <v>-1.8119880929589199E-2</v>
      </c>
      <c r="G3994">
        <v>-0.39010143280029203</v>
      </c>
      <c r="H3994">
        <v>4.6000061035156197</v>
      </c>
      <c r="I3994">
        <v>-20.3060607910156</v>
      </c>
      <c r="J3994">
        <v>-23.5534057617187</v>
      </c>
      <c r="L3994">
        <f t="shared" si="248"/>
        <v>10.601338718335954</v>
      </c>
      <c r="M3994">
        <f t="shared" si="249"/>
        <v>-0.17270863629286914</v>
      </c>
      <c r="N3994">
        <f t="shared" si="250"/>
        <v>2.9828273050142556E-2</v>
      </c>
      <c r="O3994">
        <f t="shared" si="251"/>
        <v>6.4267898123769859E-2</v>
      </c>
      <c r="P3994" t="str" cm="1">
        <f t="array" ref="P3994">IF(AND(O3994&gt;$Q$2,M3994&gt;0,M3995&lt;0,53.93&gt;A3994&gt;16.07),Peak,"")</f>
        <v/>
      </c>
    </row>
    <row r="3995" spans="1:16" x14ac:dyDescent="0.3">
      <c r="A3995">
        <v>39.917816161999298</v>
      </c>
      <c r="B3995">
        <v>-1.03883969783782</v>
      </c>
      <c r="C3995">
        <v>0.177081763744354</v>
      </c>
      <c r="D3995">
        <v>10.924582481384199</v>
      </c>
      <c r="E3995">
        <v>-0.41887930035591098</v>
      </c>
      <c r="F3995">
        <v>-0.12577071785926799</v>
      </c>
      <c r="G3995">
        <v>-0.30483368039131098</v>
      </c>
      <c r="H3995">
        <v>4.6000061035156197</v>
      </c>
      <c r="I3995">
        <v>-20.3060607910156</v>
      </c>
      <c r="J3995">
        <v>-23.5534057617187</v>
      </c>
      <c r="L3995">
        <f t="shared" si="248"/>
        <v>10.975292627598643</v>
      </c>
      <c r="M3995">
        <f t="shared" si="249"/>
        <v>0.37395390926268846</v>
      </c>
      <c r="N3995">
        <f t="shared" si="250"/>
        <v>0.13984152625284704</v>
      </c>
      <c r="O3995">
        <f t="shared" si="251"/>
        <v>6.57671716723158E-2</v>
      </c>
      <c r="P3995" t="str" cm="1">
        <f t="array" ref="P3995">IF(AND(O3995&gt;$Q$2,M3995&gt;0,M3996&lt;0,53.93&gt;A3995&gt;16.07),Peak,"")</f>
        <v/>
      </c>
    </row>
    <row r="3996" spans="1:16" x14ac:dyDescent="0.3">
      <c r="A3996">
        <v>39.927795409999803</v>
      </c>
      <c r="B3996">
        <v>-0.86879330873489302</v>
      </c>
      <c r="C3996">
        <v>-5.1492918282747199E-2</v>
      </c>
      <c r="D3996">
        <v>10.858419418334901</v>
      </c>
      <c r="E3996">
        <v>-0.37411341071128801</v>
      </c>
      <c r="F3996">
        <v>-0.221696972846984</v>
      </c>
      <c r="G3996">
        <v>-0.22276277840137401</v>
      </c>
      <c r="H3996">
        <v>4.3000030517578098</v>
      </c>
      <c r="I3996">
        <v>-19.909835815429599</v>
      </c>
      <c r="J3996">
        <v>-23.3587646484375</v>
      </c>
      <c r="L3996">
        <f t="shared" si="248"/>
        <v>10.893242198648124</v>
      </c>
      <c r="M3996">
        <f t="shared" si="249"/>
        <v>-8.2050428950518395E-2</v>
      </c>
      <c r="N3996">
        <f t="shared" si="250"/>
        <v>6.7322728909640674E-3</v>
      </c>
      <c r="O3996">
        <f t="shared" si="251"/>
        <v>6.3070358491011724E-2</v>
      </c>
      <c r="P3996" t="str" cm="1">
        <f t="array" ref="P3996">IF(AND(O3996&gt;$Q$2,M3996&gt;0,M3997&lt;0,53.93&gt;A3996&gt;16.07),Peak,"")</f>
        <v/>
      </c>
    </row>
    <row r="3997" spans="1:16" x14ac:dyDescent="0.3">
      <c r="A3997">
        <v>39.937774657999398</v>
      </c>
      <c r="B3997">
        <v>-0.91459810733795099</v>
      </c>
      <c r="C3997">
        <v>-0.31569349765777499</v>
      </c>
      <c r="D3997">
        <v>11.0295143127441</v>
      </c>
      <c r="E3997">
        <v>-0.32188722491264299</v>
      </c>
      <c r="F3997">
        <v>-0.29737254977226202</v>
      </c>
      <c r="G3997">
        <v>-0.14815351366996701</v>
      </c>
      <c r="H3997">
        <v>4.3000030517578098</v>
      </c>
      <c r="I3997">
        <v>-19.909835815429599</v>
      </c>
      <c r="J3997">
        <v>-23.3587646484375</v>
      </c>
      <c r="L3997">
        <f t="shared" si="248"/>
        <v>11.071871479449015</v>
      </c>
      <c r="M3997">
        <f t="shared" si="249"/>
        <v>0.17862928080089091</v>
      </c>
      <c r="N3997">
        <f t="shared" si="250"/>
        <v>3.1908419959443532E-2</v>
      </c>
      <c r="O3997">
        <f t="shared" si="251"/>
        <v>6.3576352840356357E-2</v>
      </c>
      <c r="P3997" t="str" cm="1">
        <f t="array" ref="P3997">IF(AND(O3997&gt;$Q$2,M3997&gt;0,M3998&lt;0,53.93&gt;A3997&gt;16.07),Peak,"")</f>
        <v/>
      </c>
    </row>
    <row r="3998" spans="1:16" x14ac:dyDescent="0.3">
      <c r="A3998">
        <v>39.948303223000003</v>
      </c>
      <c r="B3998">
        <v>-0.72973251342773404</v>
      </c>
      <c r="C3998">
        <v>-0.19908599555492401</v>
      </c>
      <c r="D3998">
        <v>10.7385187149047</v>
      </c>
      <c r="E3998">
        <v>-0.24194845557212799</v>
      </c>
      <c r="F3998">
        <v>-0.33680891990661599</v>
      </c>
      <c r="G3998">
        <v>-7.5675584375858307E-2</v>
      </c>
      <c r="H3998">
        <v>4.3000030517578098</v>
      </c>
      <c r="I3998">
        <v>-19.909835815429599</v>
      </c>
      <c r="J3998">
        <v>-23.3587646484375</v>
      </c>
      <c r="L3998">
        <f t="shared" si="248"/>
        <v>10.765125589845116</v>
      </c>
      <c r="M3998">
        <f t="shared" si="249"/>
        <v>-0.30674588960389926</v>
      </c>
      <c r="N3998">
        <f t="shared" si="250"/>
        <v>9.4093040788887555E-2</v>
      </c>
      <c r="O3998">
        <f t="shared" si="251"/>
        <v>6.2912884857278237E-2</v>
      </c>
      <c r="P3998" t="str" cm="1">
        <f t="array" ref="P3998">IF(AND(O3998&gt;$Q$2,M3998&gt;0,M3999&lt;0,53.93&gt;A3998&gt;16.07),Peak,"")</f>
        <v/>
      </c>
    </row>
    <row r="3999" spans="1:16" x14ac:dyDescent="0.3">
      <c r="A3999">
        <v>39.957763671999601</v>
      </c>
      <c r="B3999">
        <v>-0.57285875082015902</v>
      </c>
      <c r="C3999">
        <v>6.4515836536884294E-2</v>
      </c>
      <c r="D3999">
        <v>10.5424270629882</v>
      </c>
      <c r="E3999">
        <v>-0.13429762423038399</v>
      </c>
      <c r="F3999">
        <v>-0.32828199863433799</v>
      </c>
      <c r="G3999">
        <v>-1.06632965616881E-3</v>
      </c>
      <c r="H3999">
        <v>4.5</v>
      </c>
      <c r="I3999">
        <v>-19.3155212402343</v>
      </c>
      <c r="J3999">
        <v>-24.526687622070298</v>
      </c>
      <c r="L3999">
        <f t="shared" si="248"/>
        <v>10.558176822727553</v>
      </c>
      <c r="M3999">
        <f t="shared" si="249"/>
        <v>-0.20694876711756294</v>
      </c>
      <c r="N3999">
        <f t="shared" si="250"/>
        <v>4.2827792211479296E-2</v>
      </c>
      <c r="O3999">
        <f t="shared" si="251"/>
        <v>6.10248118671936E-2</v>
      </c>
      <c r="P3999" t="str" cm="1">
        <f t="array" ref="P3999">IF(AND(O3999&gt;$Q$2,M3999&gt;0,M4000&lt;0,53.93&gt;A3999&gt;16.07),Peak,"")</f>
        <v/>
      </c>
    </row>
    <row r="4000" spans="1:16" x14ac:dyDescent="0.3">
      <c r="A4000">
        <v>39.9677734369997</v>
      </c>
      <c r="B4000">
        <v>-0.52046769857406605</v>
      </c>
      <c r="C4000">
        <v>0.19923569262027699</v>
      </c>
      <c r="D4000">
        <v>10.268795967101999</v>
      </c>
      <c r="E4000">
        <v>-3.0909979715943298E-2</v>
      </c>
      <c r="F4000">
        <v>-0.295240968465805</v>
      </c>
      <c r="G4000">
        <v>6.8213939666748005E-2</v>
      </c>
      <c r="H4000">
        <v>4.5</v>
      </c>
      <c r="I4000">
        <v>-19.3155212402343</v>
      </c>
      <c r="J4000">
        <v>-24.526687622070298</v>
      </c>
      <c r="L4000">
        <f t="shared" si="248"/>
        <v>10.283907433482819</v>
      </c>
      <c r="M4000">
        <f t="shared" si="249"/>
        <v>-0.27426938924473454</v>
      </c>
      <c r="N4000">
        <f t="shared" si="250"/>
        <v>7.5223697876679707E-2</v>
      </c>
      <c r="O4000">
        <f t="shared" si="251"/>
        <v>6.0521477864710509E-2</v>
      </c>
      <c r="P4000" t="str" cm="1">
        <f t="array" ref="P4000">IF(AND(O4000&gt;$Q$2,M4000&gt;0,M4001&lt;0,53.93&gt;A4000&gt;16.07),Peak,"")</f>
        <v/>
      </c>
    </row>
    <row r="4001" spans="1:16" x14ac:dyDescent="0.3">
      <c r="A4001">
        <v>39.977783202999397</v>
      </c>
      <c r="B4001">
        <v>-0.65788191556930498</v>
      </c>
      <c r="C4001">
        <v>0.53858000040054299</v>
      </c>
      <c r="D4001">
        <v>9.3661727905273402</v>
      </c>
      <c r="E4001">
        <v>2.8777852654456999E-2</v>
      </c>
      <c r="F4001">
        <v>-0.254738539457321</v>
      </c>
      <c r="G4001">
        <v>0.124703846871852</v>
      </c>
      <c r="H4001">
        <v>4.5</v>
      </c>
      <c r="I4001">
        <v>-19.3155212402343</v>
      </c>
      <c r="J4001">
        <v>-24.526687622070298</v>
      </c>
      <c r="L4001">
        <f t="shared" si="248"/>
        <v>9.4046833957172247</v>
      </c>
      <c r="M4001">
        <f t="shared" si="249"/>
        <v>-0.87922403776559399</v>
      </c>
      <c r="N4001">
        <f t="shared" si="250"/>
        <v>0.7730349085848347</v>
      </c>
      <c r="O4001">
        <f t="shared" si="251"/>
        <v>6.4350685223869025E-2</v>
      </c>
      <c r="P4001" t="str" cm="1">
        <f t="array" ref="P4001">IF(AND(O4001&gt;$Q$2,M4001&gt;0,M4002&lt;0,53.93&gt;A4001&gt;16.07),Peak,"")</f>
        <v/>
      </c>
    </row>
    <row r="4002" spans="1:16" x14ac:dyDescent="0.3">
      <c r="A4002">
        <v>39.987762450999902</v>
      </c>
      <c r="B4002">
        <v>-0.61462187767028797</v>
      </c>
      <c r="C4002">
        <v>0.73706728219985895</v>
      </c>
      <c r="D4002">
        <v>9.1696319580078107</v>
      </c>
      <c r="E4002">
        <v>3.5172633826732601E-2</v>
      </c>
      <c r="F4002">
        <v>-0.21636798977851801</v>
      </c>
      <c r="G4002">
        <v>0.15881122648715901</v>
      </c>
      <c r="H4002">
        <v>4</v>
      </c>
      <c r="I4002">
        <v>-19.2164611816406</v>
      </c>
      <c r="J4002">
        <v>-23.4560852050781</v>
      </c>
      <c r="L4002">
        <f t="shared" si="248"/>
        <v>9.219716832762197</v>
      </c>
      <c r="M4002">
        <f t="shared" si="249"/>
        <v>-0.18496656295502767</v>
      </c>
      <c r="N4002">
        <f t="shared" si="250"/>
        <v>3.4212629411396217E-2</v>
      </c>
      <c r="O4002">
        <f t="shared" si="251"/>
        <v>4.8565341274480235E-2</v>
      </c>
      <c r="P4002" t="str" cm="1">
        <f t="array" ref="P4002">IF(AND(O4002&gt;$Q$2,M4002&gt;0,M4003&lt;0,53.93&gt;A4002&gt;16.07),Peak,"")</f>
        <v/>
      </c>
    </row>
    <row r="4003" spans="1:16" x14ac:dyDescent="0.3">
      <c r="A4003">
        <v>39.998291014999197</v>
      </c>
      <c r="B4003">
        <v>-0.40625518560409501</v>
      </c>
      <c r="C4003">
        <v>0.82358735799789395</v>
      </c>
      <c r="D4003">
        <v>8.6294050216674805</v>
      </c>
      <c r="E4003">
        <v>4.2631882242858401E-3</v>
      </c>
      <c r="F4003">
        <v>-0.20038023591041501</v>
      </c>
      <c r="G4003">
        <v>0.16094307601451799</v>
      </c>
      <c r="H4003">
        <v>4</v>
      </c>
      <c r="I4003">
        <v>-19.2164611816406</v>
      </c>
      <c r="J4003">
        <v>-23.4560852050781</v>
      </c>
      <c r="L4003">
        <f t="shared" si="248"/>
        <v>8.6781317367313626</v>
      </c>
      <c r="M4003">
        <f t="shared" si="249"/>
        <v>-0.54158509603083438</v>
      </c>
      <c r="N4003">
        <f t="shared" si="250"/>
        <v>0.29331441624272808</v>
      </c>
      <c r="O4003">
        <f t="shared" si="251"/>
        <v>4.8705976429723123E-2</v>
      </c>
      <c r="P4003" t="str" cm="1">
        <f t="array" ref="P4003">IF(AND(O4003&gt;$Q$2,M4003&gt;0,M4004&lt;0,53.93&gt;A4003&gt;16.07),Peak,"")</f>
        <v/>
      </c>
    </row>
    <row r="4004" spans="1:16" x14ac:dyDescent="0.3">
      <c r="A4004">
        <v>40.0077209469991</v>
      </c>
      <c r="B4004">
        <v>-0.32781830430030801</v>
      </c>
      <c r="C4004">
        <v>0.67494642734527499</v>
      </c>
      <c r="D4004">
        <v>8.5788106918334908</v>
      </c>
      <c r="E4004">
        <v>-4.47661392390728E-2</v>
      </c>
      <c r="F4004">
        <v>-0.21743378043174699</v>
      </c>
      <c r="G4004">
        <v>0.13749447464942899</v>
      </c>
      <c r="H4004">
        <v>4</v>
      </c>
      <c r="I4004">
        <v>-19.2164611816406</v>
      </c>
      <c r="J4004">
        <v>-23.4560852050781</v>
      </c>
      <c r="L4004">
        <f t="shared" si="248"/>
        <v>8.6115625995946345</v>
      </c>
      <c r="M4004">
        <f t="shared" si="249"/>
        <v>-6.6569137136728074E-2</v>
      </c>
      <c r="N4004">
        <f t="shared" si="250"/>
        <v>4.4314500191285086E-3</v>
      </c>
      <c r="O4004">
        <f t="shared" si="251"/>
        <v>4.491859617602436E-2</v>
      </c>
      <c r="P4004" t="str" cm="1">
        <f t="array" ref="P4004">IF(AND(O4004&gt;$Q$2,M4004&gt;0,M4005&lt;0,53.93&gt;A4004&gt;16.07),Peak,"")</f>
        <v/>
      </c>
    </row>
    <row r="4005" spans="1:16" x14ac:dyDescent="0.3">
      <c r="A4005">
        <v>40.017700194999598</v>
      </c>
      <c r="B4005">
        <v>-0.18890716135501801</v>
      </c>
      <c r="C4005">
        <v>1.07012462615966</v>
      </c>
      <c r="D4005">
        <v>8.3915500640869105</v>
      </c>
      <c r="E4005">
        <v>-0.103387638926506</v>
      </c>
      <c r="F4005">
        <v>-0.27285790443420399</v>
      </c>
      <c r="G4005">
        <v>0.10018971562385499</v>
      </c>
      <c r="H4005">
        <v>3.90000915527343</v>
      </c>
      <c r="I4005">
        <v>-19.018356323242099</v>
      </c>
      <c r="J4005">
        <v>-24.2347106933593</v>
      </c>
      <c r="L4005">
        <f t="shared" si="248"/>
        <v>8.4616171686741772</v>
      </c>
      <c r="M4005">
        <f t="shared" si="249"/>
        <v>-0.14994543092045731</v>
      </c>
      <c r="N4005">
        <f t="shared" si="250"/>
        <v>2.2483632253921637E-2</v>
      </c>
      <c r="O4005">
        <f t="shared" si="251"/>
        <v>4.9000861733104771E-2</v>
      </c>
      <c r="P4005" t="str" cm="1">
        <f t="array" ref="P4005">IF(AND(O4005&gt;$Q$2,M4005&gt;0,M4006&lt;0,53.93&gt;A4005&gt;16.07),Peak,"")</f>
        <v/>
      </c>
    </row>
    <row r="4006" spans="1:16" x14ac:dyDescent="0.3">
      <c r="A4006">
        <v>40.027709960999303</v>
      </c>
      <c r="B4006">
        <v>-0.302820295095443</v>
      </c>
      <c r="C4006">
        <v>0.87343370914459195</v>
      </c>
      <c r="D4006">
        <v>8.4044227600097603</v>
      </c>
      <c r="E4006">
        <v>-0.15241697430610601</v>
      </c>
      <c r="F4006">
        <v>-0.345335572957992</v>
      </c>
      <c r="G4006">
        <v>5.7555705308914101E-2</v>
      </c>
      <c r="H4006">
        <v>3.90000915527343</v>
      </c>
      <c r="I4006">
        <v>-19.018356323242099</v>
      </c>
      <c r="J4006">
        <v>-24.2347106933593</v>
      </c>
      <c r="L4006">
        <f t="shared" si="248"/>
        <v>8.4551113833208511</v>
      </c>
      <c r="M4006">
        <f t="shared" si="249"/>
        <v>-6.5057853533261323E-3</v>
      </c>
      <c r="N4006">
        <f t="shared" si="250"/>
        <v>4.2325243063552825E-5</v>
      </c>
      <c r="O4006">
        <f t="shared" si="251"/>
        <v>5.4328930881724226E-2</v>
      </c>
      <c r="P4006" t="str" cm="1">
        <f t="array" ref="P4006">IF(AND(O4006&gt;$Q$2,M4006&gt;0,M4007&lt;0,53.93&gt;A4006&gt;16.07),Peak,"")</f>
        <v/>
      </c>
    </row>
    <row r="4007" spans="1:16" x14ac:dyDescent="0.3">
      <c r="A4007">
        <v>40.037689208999801</v>
      </c>
      <c r="B4007">
        <v>-0.62839323282241799</v>
      </c>
      <c r="C4007">
        <v>1.0943741798400799</v>
      </c>
      <c r="D4007">
        <v>8.48884773254394</v>
      </c>
      <c r="E4007">
        <v>-0.16200967133045099</v>
      </c>
      <c r="F4007">
        <v>-0.39543068408965998</v>
      </c>
      <c r="G4007">
        <v>2.1316740661859498E-2</v>
      </c>
      <c r="H4007">
        <v>3.90000915527343</v>
      </c>
      <c r="I4007">
        <v>-19.018356323242099</v>
      </c>
      <c r="J4007">
        <v>-24.2347106933593</v>
      </c>
      <c r="L4007">
        <f t="shared" si="248"/>
        <v>8.582136606164811</v>
      </c>
      <c r="M4007">
        <f t="shared" si="249"/>
        <v>0.1270252228439599</v>
      </c>
      <c r="N4007">
        <f t="shared" si="250"/>
        <v>1.6135407238557671E-2</v>
      </c>
      <c r="O4007">
        <f t="shared" si="251"/>
        <v>5.484305500734768E-2</v>
      </c>
      <c r="P4007" t="str" cm="1">
        <f t="array" ref="P4007">IF(AND(O4007&gt;$Q$2,M4007&gt;0,M4008&lt;0,53.93&gt;A4007&gt;16.07),Peak,"")</f>
        <v/>
      </c>
    </row>
    <row r="4008" spans="1:16" x14ac:dyDescent="0.3">
      <c r="A4008">
        <v>40.047668456999403</v>
      </c>
      <c r="B4008">
        <v>-0.57031404972076405</v>
      </c>
      <c r="C4008">
        <v>1.3132191896438501</v>
      </c>
      <c r="D4008">
        <v>8.2927551269531197</v>
      </c>
      <c r="E4008">
        <v>-0.12577071785926799</v>
      </c>
      <c r="F4008">
        <v>-0.406089186668396</v>
      </c>
      <c r="G4008">
        <v>-6.3953148201107901E-3</v>
      </c>
      <c r="H4008">
        <v>3.3000030517578098</v>
      </c>
      <c r="I4008">
        <v>-18.6221313476562</v>
      </c>
      <c r="J4008">
        <v>-24.1373901367187</v>
      </c>
      <c r="L4008">
        <f t="shared" si="248"/>
        <v>8.4154376208825283</v>
      </c>
      <c r="M4008">
        <f t="shared" si="249"/>
        <v>-0.16669898528228266</v>
      </c>
      <c r="N4008">
        <f t="shared" si="250"/>
        <v>2.7788551694142693E-2</v>
      </c>
      <c r="O4008">
        <f t="shared" si="251"/>
        <v>5.5245988048942853E-2</v>
      </c>
      <c r="P4008" t="str" cm="1">
        <f t="array" ref="P4008">IF(AND(O4008&gt;$Q$2,M4008&gt;0,M4009&lt;0,53.93&gt;A4008&gt;16.07),Peak,"")</f>
        <v/>
      </c>
    </row>
    <row r="4009" spans="1:16" x14ac:dyDescent="0.3">
      <c r="A4009">
        <v>40.057647704999901</v>
      </c>
      <c r="B4009">
        <v>-0.86639833450317305</v>
      </c>
      <c r="C4009">
        <v>1.3942008018493599</v>
      </c>
      <c r="D4009">
        <v>8.1568374633788991</v>
      </c>
      <c r="E4009">
        <v>-6.8214744329452501E-2</v>
      </c>
      <c r="F4009">
        <v>-0.38264033198356601</v>
      </c>
      <c r="G4009">
        <v>-2.4514663964509902E-2</v>
      </c>
      <c r="H4009">
        <v>3.3000030517578098</v>
      </c>
      <c r="I4009">
        <v>-18.6221313476562</v>
      </c>
      <c r="J4009">
        <v>-24.1373901367187</v>
      </c>
      <c r="L4009">
        <f t="shared" si="248"/>
        <v>8.3203629340244998</v>
      </c>
      <c r="M4009">
        <f t="shared" si="249"/>
        <v>-9.5074686858028556E-2</v>
      </c>
      <c r="N4009">
        <f t="shared" si="250"/>
        <v>9.0391960811521885E-3</v>
      </c>
      <c r="O4009">
        <f t="shared" si="251"/>
        <v>5.4692688857412276E-2</v>
      </c>
      <c r="P4009" t="str" cm="1">
        <f t="array" ref="P4009">IF(AND(O4009&gt;$Q$2,M4009&gt;0,M4010&lt;0,53.93&gt;A4009&gt;16.07),Peak,"")</f>
        <v/>
      </c>
    </row>
    <row r="4010" spans="1:16" x14ac:dyDescent="0.3">
      <c r="A4010">
        <v>40.067626952999397</v>
      </c>
      <c r="B4010">
        <v>-0.72105056047439497</v>
      </c>
      <c r="C4010">
        <v>1.7398320436477599</v>
      </c>
      <c r="D4010">
        <v>7.7312726974487296</v>
      </c>
      <c r="E4010">
        <v>-2.8778385370969699E-2</v>
      </c>
      <c r="F4010">
        <v>-0.33361151814460699</v>
      </c>
      <c r="G4010">
        <v>-3.0909979715943298E-2</v>
      </c>
      <c r="H4010">
        <v>3.3000030517578098</v>
      </c>
      <c r="I4010">
        <v>-18.6221313476562</v>
      </c>
      <c r="J4010">
        <v>-24.1373901367187</v>
      </c>
      <c r="L4010">
        <f t="shared" si="248"/>
        <v>7.9573555263781026</v>
      </c>
      <c r="M4010">
        <f t="shared" si="249"/>
        <v>-0.36300740764639716</v>
      </c>
      <c r="N4010">
        <f t="shared" si="250"/>
        <v>0.13177437800615757</v>
      </c>
      <c r="O4010">
        <f t="shared" si="251"/>
        <v>5.9307681771977448E-2</v>
      </c>
      <c r="P4010" t="str" cm="1">
        <f t="array" ref="P4010">IF(AND(O4010&gt;$Q$2,M4010&gt;0,M4011&lt;0,53.93&gt;A4010&gt;16.07),Peak,"")</f>
        <v/>
      </c>
    </row>
    <row r="4011" spans="1:16" x14ac:dyDescent="0.3">
      <c r="A4011">
        <v>40.077636717999603</v>
      </c>
      <c r="B4011">
        <v>-0.93585389852523804</v>
      </c>
      <c r="C4011">
        <v>1.57517445087432</v>
      </c>
      <c r="D4011">
        <v>7.7031311988830504</v>
      </c>
      <c r="E4011">
        <v>-2.55804620683193E-2</v>
      </c>
      <c r="F4011">
        <v>-0.289911448955535</v>
      </c>
      <c r="G4011">
        <v>-2.98441816121339E-2</v>
      </c>
      <c r="H4011">
        <v>3</v>
      </c>
      <c r="I4011">
        <v>-18.3249816894531</v>
      </c>
      <c r="J4011">
        <v>-24.429367065429599</v>
      </c>
      <c r="L4011">
        <f t="shared" si="248"/>
        <v>7.9180317843058408</v>
      </c>
      <c r="M4011">
        <f t="shared" si="249"/>
        <v>-3.9323742072261858E-2</v>
      </c>
      <c r="N4011">
        <f t="shared" si="250"/>
        <v>1.5463566905657773E-3</v>
      </c>
      <c r="O4011">
        <f t="shared" si="251"/>
        <v>6.5678343523247446E-2</v>
      </c>
      <c r="P4011" t="str" cm="1">
        <f t="array" ref="P4011">IF(AND(O4011&gt;$Q$2,M4011&gt;0,M4012&lt;0,53.93&gt;A4011&gt;16.07),Peak,"")</f>
        <v/>
      </c>
    </row>
    <row r="4012" spans="1:16" x14ac:dyDescent="0.3">
      <c r="A4012">
        <v>40.0876159669996</v>
      </c>
      <c r="B4012">
        <v>-0.89409071207046498</v>
      </c>
      <c r="C4012">
        <v>1.5911910533905</v>
      </c>
      <c r="D4012">
        <v>7.3899822235107404</v>
      </c>
      <c r="E4012">
        <v>-5.86220361292362E-2</v>
      </c>
      <c r="F4012">
        <v>-0.26966050267219499</v>
      </c>
      <c r="G4012">
        <v>-3.0909979715943298E-2</v>
      </c>
      <c r="H4012">
        <v>3</v>
      </c>
      <c r="I4012">
        <v>-18.3249816894531</v>
      </c>
      <c r="J4012">
        <v>-24.429367065429599</v>
      </c>
      <c r="L4012">
        <f t="shared" si="248"/>
        <v>7.6120381261266274</v>
      </c>
      <c r="M4012">
        <f t="shared" si="249"/>
        <v>-0.30599365817921331</v>
      </c>
      <c r="N4012">
        <f t="shared" si="250"/>
        <v>9.3632118845897241E-2</v>
      </c>
      <c r="O4012">
        <f t="shared" si="251"/>
        <v>6.8940200304637739E-2</v>
      </c>
      <c r="P4012" t="str" cm="1">
        <f t="array" ref="P4012">IF(AND(O4012&gt;$Q$2,M4012&gt;0,M4013&lt;0,53.93&gt;A4012&gt;16.07),Peak,"")</f>
        <v/>
      </c>
    </row>
    <row r="4013" spans="1:16" x14ac:dyDescent="0.3">
      <c r="A4013">
        <v>40.097625731999798</v>
      </c>
      <c r="B4013">
        <v>-0.89663541316985995</v>
      </c>
      <c r="C4013">
        <v>1.7145346403121899</v>
      </c>
      <c r="D4013">
        <v>7.2422394752502397</v>
      </c>
      <c r="E4013">
        <v>-0.11511193960905</v>
      </c>
      <c r="F4013">
        <v>-0.28031900525093001</v>
      </c>
      <c r="G4013">
        <v>-3.7305295467376702E-2</v>
      </c>
      <c r="H4013">
        <v>3</v>
      </c>
      <c r="I4013">
        <v>-18.3249816894531</v>
      </c>
      <c r="J4013">
        <v>-24.429367065429599</v>
      </c>
      <c r="L4013">
        <f t="shared" si="248"/>
        <v>7.4962401718363854</v>
      </c>
      <c r="M4013">
        <f t="shared" si="249"/>
        <v>-0.11579795429024209</v>
      </c>
      <c r="N4013">
        <f t="shared" si="250"/>
        <v>1.3409166217804996E-2</v>
      </c>
      <c r="O4013">
        <f t="shared" si="251"/>
        <v>7.3340415372422002E-2</v>
      </c>
      <c r="P4013" t="str" cm="1">
        <f t="array" ref="P4013">IF(AND(O4013&gt;$Q$2,M4013&gt;0,M4014&lt;0,53.93&gt;A4013&gt;16.07),Peak,"")</f>
        <v/>
      </c>
    </row>
    <row r="4014" spans="1:16" x14ac:dyDescent="0.3">
      <c r="A4014">
        <v>40.107604979999401</v>
      </c>
      <c r="B4014">
        <v>-0.96115130186080899</v>
      </c>
      <c r="C4014">
        <v>1.91586589813232</v>
      </c>
      <c r="D4014">
        <v>7.3815999031066797</v>
      </c>
      <c r="E4014">
        <v>-0.17586557567119501</v>
      </c>
      <c r="F4014">
        <v>-0.31336030364036499</v>
      </c>
      <c r="G4014">
        <v>-5.6490439921617501E-2</v>
      </c>
      <c r="H4014">
        <v>2.5</v>
      </c>
      <c r="I4014">
        <v>-18.027816772460898</v>
      </c>
      <c r="J4014">
        <v>-25.0133361816406</v>
      </c>
      <c r="L4014">
        <f t="shared" si="248"/>
        <v>7.6865057792367288</v>
      </c>
      <c r="M4014">
        <f t="shared" si="249"/>
        <v>0.19026560740034348</v>
      </c>
      <c r="N4014">
        <f t="shared" si="250"/>
        <v>3.6201001359421642E-2</v>
      </c>
      <c r="O4014">
        <f t="shared" si="251"/>
        <v>7.3578580654982767E-2</v>
      </c>
      <c r="P4014" t="str" cm="1">
        <f t="array" ref="P4014">IF(AND(O4014&gt;$Q$2,M4014&gt;0,M4015&lt;0,53.93&gt;A4014&gt;16.07),Peak,"")</f>
        <v/>
      </c>
    </row>
    <row r="4015" spans="1:16" x14ac:dyDescent="0.3">
      <c r="A4015">
        <v>40.117584228999398</v>
      </c>
      <c r="B4015">
        <v>-1.0415340662002499</v>
      </c>
      <c r="C4015">
        <v>2.0863614082336399</v>
      </c>
      <c r="D4015">
        <v>7.4203691482543901</v>
      </c>
      <c r="E4015">
        <v>-0.22276277840137401</v>
      </c>
      <c r="F4015">
        <v>-0.36132359504699701</v>
      </c>
      <c r="G4015">
        <v>-8.2070901989936801E-2</v>
      </c>
      <c r="H4015">
        <v>2.5</v>
      </c>
      <c r="I4015">
        <v>-18.027816772460898</v>
      </c>
      <c r="J4015">
        <v>-25.0133361816406</v>
      </c>
      <c r="L4015">
        <f t="shared" si="248"/>
        <v>7.7781473008157844</v>
      </c>
      <c r="M4015">
        <f t="shared" si="249"/>
        <v>9.1641521579055585E-2</v>
      </c>
      <c r="N4015">
        <f t="shared" si="250"/>
        <v>8.3981684773245108E-3</v>
      </c>
      <c r="O4015">
        <f t="shared" si="251"/>
        <v>7.5836675753403096E-2</v>
      </c>
      <c r="P4015" t="str" cm="1">
        <f t="array" ref="P4015">IF(AND(O4015&gt;$Q$2,M4015&gt;0,M4016&lt;0,53.93&gt;A4015&gt;16.07),Peak,"")</f>
        <v/>
      </c>
    </row>
    <row r="4016" spans="1:16" x14ac:dyDescent="0.3">
      <c r="A4016">
        <v>40.127593993999596</v>
      </c>
      <c r="B4016">
        <v>-1.1892769336700399</v>
      </c>
      <c r="C4016">
        <v>1.95448565483093</v>
      </c>
      <c r="D4016">
        <v>7.8177928924560502</v>
      </c>
      <c r="E4016">
        <v>-0.26006779074668801</v>
      </c>
      <c r="F4016">
        <v>-0.40715497732162398</v>
      </c>
      <c r="G4016">
        <v>-0.107651360332965</v>
      </c>
      <c r="H4016">
        <v>2.5</v>
      </c>
      <c r="I4016">
        <v>-18.027816772460898</v>
      </c>
      <c r="J4016">
        <v>-25.0133361816406</v>
      </c>
      <c r="L4016">
        <f t="shared" si="248"/>
        <v>8.1456908552458493</v>
      </c>
      <c r="M4016">
        <f t="shared" si="249"/>
        <v>0.36754355443006492</v>
      </c>
      <c r="N4016">
        <f t="shared" si="250"/>
        <v>0.13508826440308611</v>
      </c>
      <c r="O4016">
        <f t="shared" si="251"/>
        <v>8.1146086295832573E-2</v>
      </c>
      <c r="P4016" t="str" cm="1">
        <f t="array" ref="P4016">IF(AND(O4016&gt;$Q$2,M4016&gt;0,M4017&lt;0,53.93&gt;A4016&gt;16.07),Peak,"")</f>
        <v/>
      </c>
    </row>
    <row r="4017" spans="1:16" x14ac:dyDescent="0.3">
      <c r="A4017">
        <v>40.137573241999199</v>
      </c>
      <c r="B4017">
        <v>-1.0671309232711701</v>
      </c>
      <c r="C4017">
        <v>1.9462527036666799</v>
      </c>
      <c r="D4017">
        <v>8.1026506423950195</v>
      </c>
      <c r="E4017">
        <v>-0.27818742394447299</v>
      </c>
      <c r="F4017">
        <v>-0.44445973634719799</v>
      </c>
      <c r="G4017">
        <v>-0.12790229916572499</v>
      </c>
      <c r="H4017">
        <v>2.40000915527343</v>
      </c>
      <c r="I4017">
        <v>-17.433486938476499</v>
      </c>
      <c r="J4017">
        <v>-24.6240234375</v>
      </c>
      <c r="L4017">
        <f t="shared" si="248"/>
        <v>8.4011675037839755</v>
      </c>
      <c r="M4017">
        <f t="shared" si="249"/>
        <v>0.25547664853812613</v>
      </c>
      <c r="N4017">
        <f t="shared" si="250"/>
        <v>6.5268317948273216E-2</v>
      </c>
      <c r="O4017">
        <f t="shared" si="251"/>
        <v>7.8631337328596423E-2</v>
      </c>
      <c r="P4017" t="str" cm="1">
        <f t="array" ref="P4017">IF(AND(O4017&gt;$Q$2,M4017&gt;0,M4018&lt;0,53.93&gt;A4017&gt;16.07),Peak,"")</f>
        <v/>
      </c>
    </row>
    <row r="4018" spans="1:16" x14ac:dyDescent="0.3">
      <c r="A4018">
        <v>40.147552489999697</v>
      </c>
      <c r="B4018">
        <v>-1.1195219755172701</v>
      </c>
      <c r="C4018">
        <v>1.89640641212463</v>
      </c>
      <c r="D4018">
        <v>8.1502513885497994</v>
      </c>
      <c r="E4018">
        <v>-0.28245061635971003</v>
      </c>
      <c r="F4018">
        <v>-0.46897441148757901</v>
      </c>
      <c r="G4018">
        <v>-0.138560816645622</v>
      </c>
      <c r="H4018">
        <v>2.40000915527343</v>
      </c>
      <c r="I4018">
        <v>-17.433486938476499</v>
      </c>
      <c r="J4018">
        <v>-24.6240234375</v>
      </c>
      <c r="L4018">
        <f t="shared" si="248"/>
        <v>8.4425283197731371</v>
      </c>
      <c r="M4018">
        <f t="shared" si="249"/>
        <v>4.1360815989161637E-2</v>
      </c>
      <c r="N4018">
        <f t="shared" si="250"/>
        <v>1.7107170992892889E-3</v>
      </c>
      <c r="O4018">
        <f t="shared" si="251"/>
        <v>8.6763376526998615E-2</v>
      </c>
      <c r="P4018" t="str" cm="1">
        <f t="array" ref="P4018">IF(AND(O4018&gt;$Q$2,M4018&gt;0,M4019&lt;0,53.93&gt;A4018&gt;16.07),Peak,"")</f>
        <v/>
      </c>
    </row>
    <row r="4019" spans="1:16" x14ac:dyDescent="0.3">
      <c r="A4019">
        <v>40.1575317379993</v>
      </c>
      <c r="B4019">
        <v>-1.1476634740829399</v>
      </c>
      <c r="C4019">
        <v>1.8941611051559399</v>
      </c>
      <c r="D4019">
        <v>8.2406635284423793</v>
      </c>
      <c r="E4019">
        <v>-0.27818742394447299</v>
      </c>
      <c r="F4019">
        <v>-0.45831590890884399</v>
      </c>
      <c r="G4019">
        <v>-0.13323129713535301</v>
      </c>
      <c r="H4019">
        <v>2.40000915527343</v>
      </c>
      <c r="I4019">
        <v>-17.433486938476499</v>
      </c>
      <c r="J4019">
        <v>-24.6240234375</v>
      </c>
      <c r="L4019">
        <f t="shared" si="248"/>
        <v>8.5330834480292115</v>
      </c>
      <c r="M4019">
        <f t="shared" si="249"/>
        <v>9.0555128256074369E-2</v>
      </c>
      <c r="N4019">
        <f t="shared" si="250"/>
        <v>8.2002312534740791E-3</v>
      </c>
      <c r="O4019">
        <f t="shared" si="251"/>
        <v>8.6741441899810603E-2</v>
      </c>
      <c r="P4019" t="str" cm="1">
        <f t="array" ref="P4019">IF(AND(O4019&gt;$Q$2,M4019&gt;0,M4020&lt;0,53.93&gt;A4019&gt;16.07),Peak,"")</f>
        <v/>
      </c>
    </row>
    <row r="4020" spans="1:16" x14ac:dyDescent="0.3">
      <c r="A4020">
        <v>40.1675415039999</v>
      </c>
      <c r="B4020">
        <v>-1.19197130203247</v>
      </c>
      <c r="C4020">
        <v>1.87470149993896</v>
      </c>
      <c r="D4020">
        <v>8.3994827270507795</v>
      </c>
      <c r="E4020">
        <v>-0.27712163329124401</v>
      </c>
      <c r="F4020">
        <v>-0.41674768924713101</v>
      </c>
      <c r="G4020">
        <v>-0.11937566101551</v>
      </c>
      <c r="H4020">
        <v>2</v>
      </c>
      <c r="I4020">
        <v>-16.938217163085898</v>
      </c>
      <c r="J4020">
        <v>-24.7213439941406</v>
      </c>
      <c r="L4020">
        <f t="shared" si="248"/>
        <v>8.6883031358699014</v>
      </c>
      <c r="M4020">
        <f t="shared" si="249"/>
        <v>0.15521968784068996</v>
      </c>
      <c r="N4020">
        <f t="shared" si="250"/>
        <v>2.4093151493361234E-2</v>
      </c>
      <c r="O4020">
        <f t="shared" si="251"/>
        <v>8.966884585209145E-2</v>
      </c>
      <c r="P4020" t="str" cm="1">
        <f t="array" ref="P4020">IF(AND(O4020&gt;$Q$2,M4020&gt;0,M4021&lt;0,53.93&gt;A4020&gt;16.07),Peak,"")</f>
        <v/>
      </c>
    </row>
    <row r="4021" spans="1:16" x14ac:dyDescent="0.3">
      <c r="A4021">
        <v>40.177520751999502</v>
      </c>
      <c r="B4021">
        <v>-1.2822335958480799</v>
      </c>
      <c r="C4021">
        <v>1.7211209535598699</v>
      </c>
      <c r="D4021">
        <v>8.2349748611450195</v>
      </c>
      <c r="E4021">
        <v>-0.286714047193527</v>
      </c>
      <c r="F4021">
        <v>-0.35812619328498801</v>
      </c>
      <c r="G4021">
        <v>-9.9124453961849199E-2</v>
      </c>
      <c r="H4021">
        <v>2</v>
      </c>
      <c r="I4021">
        <v>-16.938217163085898</v>
      </c>
      <c r="J4021">
        <v>-24.7213439941406</v>
      </c>
      <c r="L4021">
        <f t="shared" si="248"/>
        <v>8.5100641181365244</v>
      </c>
      <c r="M4021">
        <f t="shared" si="249"/>
        <v>-0.17823901773337703</v>
      </c>
      <c r="N4021">
        <f t="shared" si="250"/>
        <v>3.1769147442559091E-2</v>
      </c>
      <c r="O4021">
        <f t="shared" si="251"/>
        <v>9.036827510980712E-2</v>
      </c>
      <c r="P4021" t="str" cm="1">
        <f t="array" ref="P4021">IF(AND(O4021&gt;$Q$2,M4021&gt;0,M4022&lt;0,53.93&gt;A4021&gt;16.07),Peak,"")</f>
        <v/>
      </c>
    </row>
    <row r="4022" spans="1:16" x14ac:dyDescent="0.3">
      <c r="A4022">
        <v>40.1875305179992</v>
      </c>
      <c r="B4022">
        <v>-1.3121713399887001</v>
      </c>
      <c r="C4022">
        <v>1.82799863815307</v>
      </c>
      <c r="D4022">
        <v>8.3348178863525302</v>
      </c>
      <c r="E4022">
        <v>-0.310162663459777</v>
      </c>
      <c r="F4022">
        <v>-0.28777986764907798</v>
      </c>
      <c r="G4022">
        <v>-8.1005103886127403E-2</v>
      </c>
      <c r="H4022">
        <v>2</v>
      </c>
      <c r="I4022">
        <v>-16.938217163085898</v>
      </c>
      <c r="J4022">
        <v>-24.7213439941406</v>
      </c>
      <c r="L4022">
        <f t="shared" si="248"/>
        <v>8.6332243018028496</v>
      </c>
      <c r="M4022">
        <f t="shared" si="249"/>
        <v>0.1231601836663252</v>
      </c>
      <c r="N4022">
        <f t="shared" si="250"/>
        <v>1.5168430840722955E-2</v>
      </c>
      <c r="O4022">
        <f t="shared" si="251"/>
        <v>9.3335832082549156E-2</v>
      </c>
      <c r="P4022" t="str" cm="1">
        <f t="array" ref="P4022">IF(AND(O4022&gt;$Q$2,M4022&gt;0,M4023&lt;0,53.93&gt;A4022&gt;16.07),Peak,"")</f>
        <v/>
      </c>
    </row>
    <row r="4023" spans="1:16" x14ac:dyDescent="0.3">
      <c r="A4023">
        <v>40.197509765999698</v>
      </c>
      <c r="B4023">
        <v>-1.2726534605026201</v>
      </c>
      <c r="C4023">
        <v>1.8265017271041799</v>
      </c>
      <c r="D4023">
        <v>8.4813632965087802</v>
      </c>
      <c r="E4023">
        <v>-0.33361151814460699</v>
      </c>
      <c r="F4023">
        <v>-0.21636798977851801</v>
      </c>
      <c r="G4023">
        <v>-5.86220361292362E-2</v>
      </c>
      <c r="H4023">
        <v>1.69999694824218</v>
      </c>
      <c r="I4023">
        <v>-16.442947387695298</v>
      </c>
      <c r="J4023">
        <v>-24.818679809570298</v>
      </c>
      <c r="L4023">
        <f t="shared" si="248"/>
        <v>8.7686531894590356</v>
      </c>
      <c r="M4023">
        <f t="shared" si="249"/>
        <v>0.13542888765618599</v>
      </c>
      <c r="N4023">
        <f t="shared" si="250"/>
        <v>1.8340983611791848E-2</v>
      </c>
      <c r="O4023">
        <f t="shared" si="251"/>
        <v>9.3435091260060485E-2</v>
      </c>
      <c r="P4023" t="str" cm="1">
        <f t="array" ref="P4023">IF(AND(O4023&gt;$Q$2,M4023&gt;0,M4024&lt;0,53.93&gt;A4023&gt;16.07),Peak,"")</f>
        <v/>
      </c>
    </row>
    <row r="4024" spans="1:16" x14ac:dyDescent="0.3">
      <c r="A4024">
        <v>40.207489012999702</v>
      </c>
      <c r="B4024">
        <v>-1.33103215694427</v>
      </c>
      <c r="C4024">
        <v>1.77051818370819</v>
      </c>
      <c r="D4024">
        <v>8.7719087600708008</v>
      </c>
      <c r="E4024">
        <v>-0.353862464427948</v>
      </c>
      <c r="F4024">
        <v>-0.163075476884841</v>
      </c>
      <c r="G4024">
        <v>-2.7712587267160398E-2</v>
      </c>
      <c r="H4024">
        <v>1.69999694824218</v>
      </c>
      <c r="I4024">
        <v>-16.442947387695298</v>
      </c>
      <c r="J4024">
        <v>-24.818679809570298</v>
      </c>
      <c r="L4024">
        <f t="shared" si="248"/>
        <v>9.0472517670653954</v>
      </c>
      <c r="M4024">
        <f t="shared" si="249"/>
        <v>0.27859857760635975</v>
      </c>
      <c r="N4024">
        <f t="shared" si="250"/>
        <v>7.7617167444286858E-2</v>
      </c>
      <c r="O4024">
        <f t="shared" si="251"/>
        <v>9.4130854734962119E-2</v>
      </c>
      <c r="P4024" t="str" cm="1">
        <f t="array" ref="P4024">IF(AND(O4024&gt;$Q$2,M4024&gt;0,M4025&lt;0,53.93&gt;A4024&gt;16.07),Peak,"")</f>
        <v/>
      </c>
    </row>
    <row r="4025" spans="1:16" x14ac:dyDescent="0.3">
      <c r="A4025">
        <v>40.2175292959991</v>
      </c>
      <c r="B4025">
        <v>-1.10380458831787</v>
      </c>
      <c r="C4025">
        <v>2.0065772533416699</v>
      </c>
      <c r="D4025">
        <v>8.8713016510009695</v>
      </c>
      <c r="E4025">
        <v>-0.35279667377471902</v>
      </c>
      <c r="F4025">
        <v>-0.13109970092773399</v>
      </c>
      <c r="G4025">
        <v>2.1315941121429201E-3</v>
      </c>
      <c r="H4025">
        <v>1.69999694824218</v>
      </c>
      <c r="I4025">
        <v>-16.442947387695298</v>
      </c>
      <c r="J4025">
        <v>-24.818679809570298</v>
      </c>
      <c r="L4025">
        <f t="shared" si="248"/>
        <v>9.1621356585608513</v>
      </c>
      <c r="M4025">
        <f t="shared" si="249"/>
        <v>0.11488389149545597</v>
      </c>
      <c r="N4025">
        <f t="shared" si="250"/>
        <v>1.31983085251397E-2</v>
      </c>
      <c r="O4025">
        <f t="shared" si="251"/>
        <v>9.2514160503133866E-2</v>
      </c>
      <c r="P4025" t="str" cm="1">
        <f t="array" ref="P4025">IF(AND(O4025&gt;$Q$2,M4025&gt;0,M4026&lt;0,53.93&gt;A4025&gt;16.07),Peak,"")</f>
        <v/>
      </c>
    </row>
    <row r="4026" spans="1:16" x14ac:dyDescent="0.3">
      <c r="A4026">
        <v>40.227508544999097</v>
      </c>
      <c r="B4026">
        <v>-0.99004119634628296</v>
      </c>
      <c r="C4026">
        <v>2.3399341106414702</v>
      </c>
      <c r="D4026">
        <v>9.1317605972290004</v>
      </c>
      <c r="E4026">
        <v>-0.310162663459777</v>
      </c>
      <c r="F4026">
        <v>-0.112980350852012</v>
      </c>
      <c r="G4026">
        <v>2.1316740661859498E-2</v>
      </c>
      <c r="H4026">
        <v>1.40000915527343</v>
      </c>
      <c r="I4026">
        <v>-16.046737670898398</v>
      </c>
      <c r="J4026">
        <v>-25.597305297851499</v>
      </c>
      <c r="L4026">
        <f t="shared" si="248"/>
        <v>9.4786351769498136</v>
      </c>
      <c r="M4026">
        <f t="shared" si="249"/>
        <v>0.31649951838896229</v>
      </c>
      <c r="N4026">
        <f t="shared" si="250"/>
        <v>0.10017194514044507</v>
      </c>
      <c r="O4026">
        <f t="shared" si="251"/>
        <v>9.4011731577051824E-2</v>
      </c>
      <c r="P4026" t="str" cm="1">
        <f t="array" ref="P4026">IF(AND(O4026&gt;$Q$2,M4026&gt;0,M4027&lt;0,53.93&gt;A4026&gt;16.07),Peak,"")</f>
        <v/>
      </c>
    </row>
    <row r="4027" spans="1:16" x14ac:dyDescent="0.3">
      <c r="A4027">
        <v>40.2374572749995</v>
      </c>
      <c r="B4027">
        <v>-1.17191302776336</v>
      </c>
      <c r="C4027">
        <v>2.1812639236450102</v>
      </c>
      <c r="D4027">
        <v>9.2857904434204102</v>
      </c>
      <c r="E4027">
        <v>-0.25367274880409202</v>
      </c>
      <c r="F4027">
        <v>-0.123638853430747</v>
      </c>
      <c r="G4027">
        <v>3.30410413444042E-2</v>
      </c>
      <c r="H4027">
        <v>1.40000915527343</v>
      </c>
      <c r="I4027">
        <v>-16.046737670898398</v>
      </c>
      <c r="J4027">
        <v>-25.597305297851499</v>
      </c>
      <c r="L4027">
        <f t="shared" si="248"/>
        <v>9.6102651684724361</v>
      </c>
      <c r="M4027">
        <f t="shared" si="249"/>
        <v>0.13162999152262245</v>
      </c>
      <c r="N4027">
        <f t="shared" si="250"/>
        <v>1.7326454668245658E-2</v>
      </c>
      <c r="O4027">
        <f t="shared" si="251"/>
        <v>9.2171338622967655E-2</v>
      </c>
      <c r="P4027" t="str" cm="1">
        <f t="array" ref="P4027">IF(AND(O4027&gt;$Q$2,M4027&gt;0,M4028&lt;0,53.93&gt;A4027&gt;16.07),Peak,"")</f>
        <v/>
      </c>
    </row>
    <row r="4028" spans="1:16" x14ac:dyDescent="0.3">
      <c r="A4028">
        <v>40.247467040999197</v>
      </c>
      <c r="B4028">
        <v>-1.0813512802123999</v>
      </c>
      <c r="C4028">
        <v>2.1739292144775302</v>
      </c>
      <c r="D4028">
        <v>9.6067228317260707</v>
      </c>
      <c r="E4028">
        <v>-0.17586557567119501</v>
      </c>
      <c r="F4028">
        <v>-0.14282399415969799</v>
      </c>
      <c r="G4028">
        <v>3.9436090737581198E-2</v>
      </c>
      <c r="H4028">
        <v>1.40000915527343</v>
      </c>
      <c r="I4028">
        <v>-16.046737670898398</v>
      </c>
      <c r="J4028">
        <v>-25.597305297851499</v>
      </c>
      <c r="L4028">
        <f t="shared" si="248"/>
        <v>9.9088047910120256</v>
      </c>
      <c r="M4028">
        <f t="shared" si="249"/>
        <v>0.29853962253958954</v>
      </c>
      <c r="N4028">
        <f t="shared" si="250"/>
        <v>8.9125906226080603E-2</v>
      </c>
      <c r="O4028">
        <f t="shared" si="251"/>
        <v>9.181078748077183E-2</v>
      </c>
      <c r="P4028" t="str" cm="1">
        <f t="array" ref="P4028">IF(AND(O4028&gt;$Q$2,M4028&gt;0,M4029&lt;0,53.93&gt;A4028&gt;16.07),Peak,"")</f>
        <v/>
      </c>
    </row>
    <row r="4029" spans="1:16" x14ac:dyDescent="0.3">
      <c r="A4029">
        <v>40.257446288999702</v>
      </c>
      <c r="B4029">
        <v>-0.89229446649551303</v>
      </c>
      <c r="C4029">
        <v>2.0380120277404701</v>
      </c>
      <c r="D4029">
        <v>9.4667634963989205</v>
      </c>
      <c r="E4029">
        <v>-7.5675584375858307E-2</v>
      </c>
      <c r="F4029">
        <v>-0.13749501109123199</v>
      </c>
      <c r="G4029">
        <v>5.1160391420125899E-2</v>
      </c>
      <c r="H4029">
        <v>1.19999694824218</v>
      </c>
      <c r="I4029">
        <v>-15.6505126953125</v>
      </c>
      <c r="J4029">
        <v>-24.234725952148398</v>
      </c>
      <c r="L4029">
        <f t="shared" si="248"/>
        <v>9.7246744694567777</v>
      </c>
      <c r="M4029">
        <f t="shared" si="249"/>
        <v>-0.18413032155524789</v>
      </c>
      <c r="N4029">
        <f t="shared" si="250"/>
        <v>3.3903975316038983E-2</v>
      </c>
      <c r="O4029">
        <f t="shared" si="251"/>
        <v>8.9976695611297078E-2</v>
      </c>
      <c r="P4029" t="str" cm="1">
        <f t="array" ref="P4029">IF(AND(O4029&gt;$Q$2,M4029&gt;0,M4030&lt;0,53.93&gt;A4029&gt;16.07),Peak,"")</f>
        <v/>
      </c>
    </row>
    <row r="4030" spans="1:16" x14ac:dyDescent="0.3">
      <c r="A4030">
        <v>40.2674865719991</v>
      </c>
      <c r="B4030">
        <v>-0.97387480735778797</v>
      </c>
      <c r="C4030">
        <v>2.56701183319091</v>
      </c>
      <c r="D4030">
        <v>9.5032882690429599</v>
      </c>
      <c r="E4030">
        <v>2.3448335006833E-2</v>
      </c>
      <c r="F4030">
        <v>-0.103387638926506</v>
      </c>
      <c r="G4030">
        <v>7.6740853488445199E-2</v>
      </c>
      <c r="H4030">
        <v>1.19999694824218</v>
      </c>
      <c r="I4030">
        <v>-15.6505126953125</v>
      </c>
      <c r="J4030">
        <v>-24.234725952148398</v>
      </c>
      <c r="L4030">
        <f t="shared" si="248"/>
        <v>9.8919396387502214</v>
      </c>
      <c r="M4030">
        <f t="shared" si="249"/>
        <v>0.16726516929344371</v>
      </c>
      <c r="N4030">
        <f t="shared" si="250"/>
        <v>2.7977636858764383E-2</v>
      </c>
      <c r="O4030">
        <f t="shared" si="251"/>
        <v>9.3008848180297712E-2</v>
      </c>
      <c r="P4030" t="str" cm="1">
        <f t="array" ref="P4030">IF(AND(O4030&gt;$Q$2,M4030&gt;0,M4031&lt;0,53.93&gt;A4030&gt;16.07),Peak,"")</f>
        <v/>
      </c>
    </row>
    <row r="4031" spans="1:16" x14ac:dyDescent="0.3">
      <c r="A4031">
        <v>40.277435302999898</v>
      </c>
      <c r="B4031">
        <v>-1.02491867542266</v>
      </c>
      <c r="C4031">
        <v>2.3980133533477699</v>
      </c>
      <c r="D4031">
        <v>9.2190284729003906</v>
      </c>
      <c r="E4031">
        <v>8.7399356067180606E-2</v>
      </c>
      <c r="F4031">
        <v>-5.6490439921617501E-2</v>
      </c>
      <c r="G4031">
        <v>0.11191401630639999</v>
      </c>
      <c r="H4031">
        <v>1.19999694824218</v>
      </c>
      <c r="I4031">
        <v>-15.6505126953125</v>
      </c>
      <c r="J4031">
        <v>-24.234725952148398</v>
      </c>
      <c r="L4031">
        <f t="shared" si="248"/>
        <v>9.5807834918764581</v>
      </c>
      <c r="M4031">
        <f t="shared" si="249"/>
        <v>-0.31115614687376336</v>
      </c>
      <c r="N4031">
        <f t="shared" si="250"/>
        <v>9.6818147737326998E-2</v>
      </c>
      <c r="O4031">
        <f t="shared" si="251"/>
        <v>9.2630103061121169E-2</v>
      </c>
      <c r="P4031" t="str" cm="1">
        <f t="array" ref="P4031">IF(AND(O4031&gt;$Q$2,M4031&gt;0,M4032&lt;0,53.93&gt;A4031&gt;16.07),Peak,"")</f>
        <v/>
      </c>
    </row>
    <row r="4032" spans="1:16" x14ac:dyDescent="0.3">
      <c r="A4032">
        <v>40.287445067999201</v>
      </c>
      <c r="B4032">
        <v>-0.95411592721938998</v>
      </c>
      <c r="C4032">
        <v>2.2999672889709402</v>
      </c>
      <c r="D4032">
        <v>9.0446414947509695</v>
      </c>
      <c r="E4032">
        <v>0.106584496796131</v>
      </c>
      <c r="F4032">
        <v>1.7053019255399701E-2</v>
      </c>
      <c r="G4032">
        <v>0.141757667064666</v>
      </c>
      <c r="H4032">
        <v>1.1000061035156199</v>
      </c>
      <c r="I4032">
        <v>-15.5514678955078</v>
      </c>
      <c r="J4032">
        <v>-25.013351440429599</v>
      </c>
      <c r="L4032">
        <f t="shared" si="248"/>
        <v>9.3811367382359965</v>
      </c>
      <c r="M4032">
        <f t="shared" si="249"/>
        <v>-0.19964675364046158</v>
      </c>
      <c r="N4032">
        <f t="shared" si="250"/>
        <v>3.9858826239175159E-2</v>
      </c>
      <c r="O4032">
        <f t="shared" si="251"/>
        <v>9.0828667705896635E-2</v>
      </c>
      <c r="P4032" t="str" cm="1">
        <f t="array" ref="P4032">IF(AND(O4032&gt;$Q$2,M4032&gt;0,M4033&lt;0,53.93&gt;A4032&gt;16.07),Peak,"")</f>
        <v/>
      </c>
    </row>
    <row r="4033" spans="1:16" x14ac:dyDescent="0.3">
      <c r="A4033">
        <v>40.298095702999397</v>
      </c>
      <c r="B4033">
        <v>-0.59396481513976995</v>
      </c>
      <c r="C4033">
        <v>2.4589366912841699</v>
      </c>
      <c r="D4033">
        <v>8.6602411270141602</v>
      </c>
      <c r="E4033">
        <v>9.1662809252738897E-2</v>
      </c>
      <c r="F4033">
        <v>0.11191401630639999</v>
      </c>
      <c r="G4033">
        <v>0.15561382472515101</v>
      </c>
      <c r="H4033">
        <v>1.1000061035156199</v>
      </c>
      <c r="I4033">
        <v>-15.5514678955078</v>
      </c>
      <c r="J4033">
        <v>-25.013351440429599</v>
      </c>
      <c r="L4033">
        <f t="shared" si="248"/>
        <v>9.0221361235239108</v>
      </c>
      <c r="M4033">
        <f t="shared" si="249"/>
        <v>-0.35900061471208566</v>
      </c>
      <c r="N4033">
        <f t="shared" si="250"/>
        <v>0.12888144136365537</v>
      </c>
      <c r="O4033">
        <f t="shared" si="251"/>
        <v>9.0156321460550734E-2</v>
      </c>
      <c r="P4033" t="str" cm="1">
        <f t="array" ref="P4033">IF(AND(O4033&gt;$Q$2,M4033&gt;0,M4034&lt;0,53.93&gt;A4033&gt;16.07),Peak,"")</f>
        <v/>
      </c>
    </row>
    <row r="4034" spans="1:16" x14ac:dyDescent="0.3">
      <c r="A4034">
        <v>40.307434081999403</v>
      </c>
      <c r="B4034">
        <v>-0.70638108253479004</v>
      </c>
      <c r="C4034">
        <v>2.7264304161071702</v>
      </c>
      <c r="D4034">
        <v>8.5780620574951101</v>
      </c>
      <c r="E4034">
        <v>5.4358314722776399E-2</v>
      </c>
      <c r="F4034">
        <v>0.20677475631236999</v>
      </c>
      <c r="G4034">
        <v>0.15348222851753199</v>
      </c>
      <c r="H4034">
        <v>1.1000061035156199</v>
      </c>
      <c r="I4034">
        <v>-15.5514678955078</v>
      </c>
      <c r="J4034">
        <v>-25.013351440429599</v>
      </c>
      <c r="L4034">
        <f t="shared" si="248"/>
        <v>9.0285959988181208</v>
      </c>
      <c r="M4034">
        <f t="shared" si="249"/>
        <v>6.4598752942099935E-3</v>
      </c>
      <c r="N4034">
        <f t="shared" si="250"/>
        <v>4.1729988816744651E-5</v>
      </c>
      <c r="O4034">
        <f t="shared" si="251"/>
        <v>8.934828670761101E-2</v>
      </c>
      <c r="P4034" t="str" cm="1">
        <f t="array" ref="P4034">IF(AND(O4034&gt;$Q$2,M4034&gt;0,M4035&lt;0,53.93&gt;A4034&gt;16.07),Peak,"")</f>
        <v/>
      </c>
    </row>
    <row r="4035" spans="1:16" x14ac:dyDescent="0.3">
      <c r="A4035">
        <v>40.317413329999901</v>
      </c>
      <c r="B4035">
        <v>-0.75892180204391402</v>
      </c>
      <c r="C4035">
        <v>2.8204348087310702</v>
      </c>
      <c r="D4035">
        <v>8.7054471969604492</v>
      </c>
      <c r="E4035">
        <v>-7.46111199259758E-3</v>
      </c>
      <c r="F4035">
        <v>0.28351560235023499</v>
      </c>
      <c r="G4035">
        <v>0.138560280203819</v>
      </c>
      <c r="H4035">
        <v>1.1000061035156199</v>
      </c>
      <c r="I4035">
        <v>-15.0561981201171</v>
      </c>
      <c r="J4035">
        <v>-24.818679809570298</v>
      </c>
      <c r="L4035">
        <f t="shared" ref="L4035:L4098" si="252">SQRT(B4035^2+C4035^2+D4035^2)</f>
        <v>9.1823540397321857</v>
      </c>
      <c r="M4035">
        <f t="shared" si="249"/>
        <v>0.15375804091406486</v>
      </c>
      <c r="N4035">
        <f t="shared" si="250"/>
        <v>2.3641535145731245E-2</v>
      </c>
      <c r="O4035">
        <f t="shared" si="251"/>
        <v>8.9451259773923431E-2</v>
      </c>
      <c r="P4035" t="str" cm="1">
        <f t="array" ref="P4035">IF(AND(O4035&gt;$Q$2,M4035&gt;0,M4036&lt;0,53.93&gt;A4035&gt;16.07),Peak,"")</f>
        <v/>
      </c>
    </row>
    <row r="4036" spans="1:16" x14ac:dyDescent="0.3">
      <c r="A4036">
        <v>40.327392577999397</v>
      </c>
      <c r="B4036">
        <v>-0.74619829654693604</v>
      </c>
      <c r="C4036">
        <v>2.86773657798767</v>
      </c>
      <c r="D4036">
        <v>8.9627618789672798</v>
      </c>
      <c r="E4036">
        <v>-4.6897735446691499E-2</v>
      </c>
      <c r="F4036">
        <v>0.31868878006935097</v>
      </c>
      <c r="G4036">
        <v>0.114045612514019</v>
      </c>
      <c r="H4036">
        <v>1.1000061035156199</v>
      </c>
      <c r="I4036">
        <v>-15.0561981201171</v>
      </c>
      <c r="J4036">
        <v>-24.818679809570298</v>
      </c>
      <c r="L4036">
        <f t="shared" si="252"/>
        <v>9.4399060099964487</v>
      </c>
      <c r="M4036">
        <f t="shared" ref="M4036:M4099" si="253">L4036-L4035</f>
        <v>0.25755197026426302</v>
      </c>
      <c r="N4036">
        <f t="shared" ref="N4036:N4099" si="254">M4036^2</f>
        <v>6.6333017387003826E-2</v>
      </c>
      <c r="O4036">
        <f t="shared" ref="O4036:O4099" si="255">AVERAGE(N4036:N4083)</f>
        <v>8.9433569137656987E-2</v>
      </c>
      <c r="P4036" t="str" cm="1">
        <f t="array" ref="P4036">IF(AND(O4036&gt;$Q$2,M4036&gt;0,M4037&lt;0,53.93&gt;A4036&gt;16.07),Peak,"")</f>
        <v/>
      </c>
    </row>
    <row r="4037" spans="1:16" x14ac:dyDescent="0.3">
      <c r="A4037">
        <v>40.337402343999202</v>
      </c>
      <c r="B4037">
        <v>-0.85532134771347001</v>
      </c>
      <c r="C4037">
        <v>2.9882359504699698</v>
      </c>
      <c r="D4037">
        <v>9.1187372207641602</v>
      </c>
      <c r="E4037">
        <v>-5.86220361292362E-2</v>
      </c>
      <c r="F4037">
        <v>0.32934728264808599</v>
      </c>
      <c r="G4037">
        <v>9.3794405460357597E-2</v>
      </c>
      <c r="H4037">
        <v>1.1000061035156199</v>
      </c>
      <c r="I4037">
        <v>-15.0561981201171</v>
      </c>
      <c r="J4037">
        <v>-24.818679809570298</v>
      </c>
      <c r="L4037">
        <f t="shared" si="252"/>
        <v>9.6339242889325867</v>
      </c>
      <c r="M4037">
        <f t="shared" si="253"/>
        <v>0.19401827893613799</v>
      </c>
      <c r="N4037">
        <f t="shared" si="254"/>
        <v>3.7643092561341046E-2</v>
      </c>
      <c r="O4037">
        <f t="shared" si="255"/>
        <v>8.8072735223394705E-2</v>
      </c>
      <c r="P4037" t="str" cm="1">
        <f t="array" ref="P4037">IF(AND(O4037&gt;$Q$2,M4037&gt;0,M4038&lt;0,53.93&gt;A4037&gt;16.07),Peak,"")</f>
        <v/>
      </c>
    </row>
    <row r="4038" spans="1:16" x14ac:dyDescent="0.3">
      <c r="A4038">
        <v>40.347900389999197</v>
      </c>
      <c r="B4038">
        <v>-0.82373702526092496</v>
      </c>
      <c r="C4038">
        <v>3.0626311302185001</v>
      </c>
      <c r="D4038">
        <v>9.1796607971191406</v>
      </c>
      <c r="E4038">
        <v>-7.0346333086490603E-2</v>
      </c>
      <c r="F4038">
        <v>0.31335979700088501</v>
      </c>
      <c r="G4038">
        <v>9.0597011148929596E-2</v>
      </c>
      <c r="H4038">
        <v>1.6000061035156199</v>
      </c>
      <c r="I4038">
        <v>-14.4618682861328</v>
      </c>
      <c r="J4038">
        <v>-24.6240234375</v>
      </c>
      <c r="L4038">
        <f t="shared" si="252"/>
        <v>9.7120762186432188</v>
      </c>
      <c r="M4038">
        <f t="shared" si="253"/>
        <v>7.8151929710632118E-2</v>
      </c>
      <c r="N4038">
        <f t="shared" si="254"/>
        <v>6.1077241174955828E-3</v>
      </c>
      <c r="O4038">
        <f t="shared" si="255"/>
        <v>8.7292861959316612E-2</v>
      </c>
      <c r="P4038" t="str" cm="1">
        <f t="array" ref="P4038">IF(AND(O4038&gt;$Q$2,M4038&gt;0,M4039&lt;0,53.93&gt;A4038&gt;16.07),Peak,"")</f>
        <v/>
      </c>
    </row>
    <row r="4039" spans="1:16" x14ac:dyDescent="0.3">
      <c r="A4039">
        <v>40.357360838999703</v>
      </c>
      <c r="B4039">
        <v>-0.86100953817367498</v>
      </c>
      <c r="C4039">
        <v>2.9864397048950102</v>
      </c>
      <c r="D4039">
        <v>9.3524017333984304</v>
      </c>
      <c r="E4039">
        <v>-6.5017350018024403E-2</v>
      </c>
      <c r="F4039">
        <v>0.26326465606689398</v>
      </c>
      <c r="G4039">
        <v>9.0597011148929596E-2</v>
      </c>
      <c r="H4039">
        <v>1.6000061035156199</v>
      </c>
      <c r="I4039">
        <v>-14.4618682861328</v>
      </c>
      <c r="J4039">
        <v>-24.6240234375</v>
      </c>
      <c r="L4039">
        <f t="shared" si="252"/>
        <v>9.855332450946209</v>
      </c>
      <c r="M4039">
        <f t="shared" si="253"/>
        <v>0.14325623230299023</v>
      </c>
      <c r="N4039">
        <f t="shared" si="254"/>
        <v>2.05223480936483E-2</v>
      </c>
      <c r="O4039">
        <f t="shared" si="255"/>
        <v>8.7359984550219705E-2</v>
      </c>
      <c r="P4039" t="str" cm="1">
        <f t="array" ref="P4039">IF(AND(O4039&gt;$Q$2,M4039&gt;0,M4040&lt;0,53.93&gt;A4039&gt;16.07),Peak,"")</f>
        <v/>
      </c>
    </row>
    <row r="4040" spans="1:16" x14ac:dyDescent="0.3">
      <c r="A4040">
        <v>40.367370605999803</v>
      </c>
      <c r="B4040">
        <v>-0.98959213495254505</v>
      </c>
      <c r="C4040">
        <v>3.2087273597717201</v>
      </c>
      <c r="D4040">
        <v>9.6246852874755806</v>
      </c>
      <c r="E4040">
        <v>-3.7305295467376702E-2</v>
      </c>
      <c r="F4040">
        <v>0.20357683300971899</v>
      </c>
      <c r="G4040">
        <v>8.3136163651943207E-2</v>
      </c>
      <c r="H4040">
        <v>1.6000061035156199</v>
      </c>
      <c r="I4040">
        <v>-14.4618682861328</v>
      </c>
      <c r="J4040">
        <v>-24.6240234375</v>
      </c>
      <c r="L4040">
        <f t="shared" si="252"/>
        <v>10.193615195104062</v>
      </c>
      <c r="M4040">
        <f t="shared" si="253"/>
        <v>0.33828274415785309</v>
      </c>
      <c r="N4040">
        <f t="shared" si="254"/>
        <v>0.11443521499496749</v>
      </c>
      <c r="O4040">
        <f t="shared" si="255"/>
        <v>9.022162771664842E-2</v>
      </c>
      <c r="P4040" t="str" cm="1">
        <f t="array" ref="P4040">IF(AND(O4040&gt;$Q$2,M4040&gt;0,M4041&lt;0,53.93&gt;A4040&gt;16.07),Peak,"")</f>
        <v/>
      </c>
    </row>
    <row r="4041" spans="1:16" x14ac:dyDescent="0.3">
      <c r="A4041">
        <v>40.377349852999899</v>
      </c>
      <c r="B4041">
        <v>-0.79110491275787298</v>
      </c>
      <c r="C4041">
        <v>2.9695248603820801</v>
      </c>
      <c r="D4041">
        <v>9.7986240386962802</v>
      </c>
      <c r="E4041">
        <v>-3.1979237683117299E-3</v>
      </c>
      <c r="F4041">
        <v>0.12896756827831199</v>
      </c>
      <c r="G4041">
        <v>7.99382403492927E-2</v>
      </c>
      <c r="H4041">
        <v>1.3000030517578101</v>
      </c>
      <c r="I4041">
        <v>-14.2637634277343</v>
      </c>
      <c r="J4041">
        <v>-24.916015625</v>
      </c>
      <c r="L4041">
        <f t="shared" si="252"/>
        <v>10.269223823207549</v>
      </c>
      <c r="M4041">
        <f t="shared" si="253"/>
        <v>7.5608628103486453E-2</v>
      </c>
      <c r="N4041">
        <f t="shared" si="254"/>
        <v>5.7166646436913214E-3</v>
      </c>
      <c r="O4041">
        <f t="shared" si="255"/>
        <v>8.7930709246685765E-2</v>
      </c>
      <c r="P4041" t="str" cm="1">
        <f t="array" ref="P4041">IF(AND(O4041&gt;$Q$2,M4041&gt;0,M4042&lt;0,53.93&gt;A4041&gt;16.07),Peak,"")</f>
        <v/>
      </c>
    </row>
    <row r="4042" spans="1:16" x14ac:dyDescent="0.3">
      <c r="A4042">
        <v>40.387359618999596</v>
      </c>
      <c r="B4042">
        <v>-0.47675856947898798</v>
      </c>
      <c r="C4042">
        <v>3.0895752906799299</v>
      </c>
      <c r="D4042">
        <v>10.116263389587401</v>
      </c>
      <c r="E4042">
        <v>3.62386964261531E-2</v>
      </c>
      <c r="F4042">
        <v>7.7806651592254597E-2</v>
      </c>
      <c r="G4042">
        <v>6.5016552805900504E-2</v>
      </c>
      <c r="H4042">
        <v>1.3000030517578101</v>
      </c>
      <c r="I4042">
        <v>-14.2637634277343</v>
      </c>
      <c r="J4042">
        <v>-24.916015625</v>
      </c>
      <c r="L4042">
        <f t="shared" si="252"/>
        <v>10.588274608162465</v>
      </c>
      <c r="M4042">
        <f t="shared" si="253"/>
        <v>0.31905078495491601</v>
      </c>
      <c r="N4042">
        <f t="shared" si="254"/>
        <v>0.10179340338034806</v>
      </c>
      <c r="O4042">
        <f t="shared" si="255"/>
        <v>8.7817746634894556E-2</v>
      </c>
      <c r="P4042" t="str" cm="1">
        <f t="array" ref="P4042">IF(AND(O4042&gt;$Q$2,M4042&gt;0,M4043&lt;0,53.93&gt;A4042&gt;16.07),Peak,"")</f>
        <v/>
      </c>
    </row>
    <row r="4043" spans="1:16" x14ac:dyDescent="0.3">
      <c r="A4043">
        <v>40.397369383999802</v>
      </c>
      <c r="B4043">
        <v>-0.18276992440223599</v>
      </c>
      <c r="C4043">
        <v>2.91458916664123</v>
      </c>
      <c r="D4043">
        <v>10.2836151123046</v>
      </c>
      <c r="E4043">
        <v>7.99382403492927E-2</v>
      </c>
      <c r="F4043">
        <v>5.86215034127235E-2</v>
      </c>
      <c r="G4043">
        <v>3.62386964261531E-2</v>
      </c>
      <c r="H4043">
        <v>1.3000030517578101</v>
      </c>
      <c r="I4043">
        <v>-14.2637634277343</v>
      </c>
      <c r="J4043">
        <v>-24.916015625</v>
      </c>
      <c r="L4043">
        <f t="shared" si="252"/>
        <v>10.690227997268719</v>
      </c>
      <c r="M4043">
        <f t="shared" si="253"/>
        <v>0.10195338910625473</v>
      </c>
      <c r="N4043">
        <f t="shared" si="254"/>
        <v>1.039449355025138E-2</v>
      </c>
      <c r="O4043">
        <f t="shared" si="255"/>
        <v>8.6130097557970034E-2</v>
      </c>
      <c r="P4043" t="str" cm="1">
        <f t="array" ref="P4043">IF(AND(O4043&gt;$Q$2,M4043&gt;0,M4044&lt;0,53.93&gt;A4043&gt;16.07),Peak,"")</f>
        <v/>
      </c>
    </row>
    <row r="4044" spans="1:16" x14ac:dyDescent="0.3">
      <c r="A4044">
        <v>40.407348632999799</v>
      </c>
      <c r="B4044">
        <v>-0.35625916719436601</v>
      </c>
      <c r="C4044">
        <v>2.9301567077636701</v>
      </c>
      <c r="D4044">
        <v>10.091264724731399</v>
      </c>
      <c r="E4044">
        <v>0.10338710993528299</v>
      </c>
      <c r="F4044">
        <v>8.6333557963371194E-2</v>
      </c>
      <c r="G4044">
        <v>-8.5269091650843603E-3</v>
      </c>
      <c r="H4044">
        <v>1.19999694824218</v>
      </c>
      <c r="I4044">
        <v>-14.1647033691406</v>
      </c>
      <c r="J4044">
        <v>-24.332046508788999</v>
      </c>
      <c r="L4044">
        <f t="shared" si="252"/>
        <v>10.514103036915262</v>
      </c>
      <c r="M4044">
        <f t="shared" si="253"/>
        <v>-0.17612496035345693</v>
      </c>
      <c r="N4044">
        <f t="shared" si="254"/>
        <v>3.1020001659506774E-2</v>
      </c>
      <c r="O4044">
        <f t="shared" si="255"/>
        <v>8.5921264493495783E-2</v>
      </c>
      <c r="P4044" t="str" cm="1">
        <f t="array" ref="P4044">IF(AND(O4044&gt;$Q$2,M4044&gt;0,M4045&lt;0,53.93&gt;A4044&gt;16.07),Peak,"")</f>
        <v/>
      </c>
    </row>
    <row r="4045" spans="1:16" x14ac:dyDescent="0.3">
      <c r="A4045">
        <v>40.4172973629993</v>
      </c>
      <c r="B4045">
        <v>-0.51477950811386097</v>
      </c>
      <c r="C4045">
        <v>2.9309051036834699</v>
      </c>
      <c r="D4045">
        <v>10.0759963989257</v>
      </c>
      <c r="E4045">
        <v>8.3136163651943207E-2</v>
      </c>
      <c r="F4045">
        <v>0.166272327303886</v>
      </c>
      <c r="G4045">
        <v>-3.5173166543245302E-2</v>
      </c>
      <c r="H4045">
        <v>1.19999694824218</v>
      </c>
      <c r="I4045">
        <v>-14.1647033691406</v>
      </c>
      <c r="J4045">
        <v>-24.332046508788999</v>
      </c>
      <c r="L4045">
        <f t="shared" si="252"/>
        <v>10.506231774520083</v>
      </c>
      <c r="M4045">
        <f t="shared" si="253"/>
        <v>-7.8712623951791016E-3</v>
      </c>
      <c r="N4045">
        <f t="shared" si="254"/>
        <v>6.1956771693760652E-5</v>
      </c>
      <c r="O4045">
        <f t="shared" si="255"/>
        <v>8.5358504026746884E-2</v>
      </c>
      <c r="P4045" t="str" cm="1">
        <f t="array" ref="P4045">IF(AND(O4045&gt;$Q$2,M4045&gt;0,M4046&lt;0,53.93&gt;A4045&gt;16.07),Peak,"")</f>
        <v/>
      </c>
    </row>
    <row r="4046" spans="1:16" x14ac:dyDescent="0.3">
      <c r="A4046">
        <v>40.4273071289999</v>
      </c>
      <c r="B4046">
        <v>-0.765059053897857</v>
      </c>
      <c r="C4046">
        <v>2.7180478572845401</v>
      </c>
      <c r="D4046">
        <v>10.180778503417899</v>
      </c>
      <c r="E4046">
        <v>5.4358314722776399E-2</v>
      </c>
      <c r="F4046">
        <v>0.26965996623039201</v>
      </c>
      <c r="G4046">
        <v>-5.4358847439289003E-2</v>
      </c>
      <c r="H4046">
        <v>1.19999694824218</v>
      </c>
      <c r="I4046">
        <v>-14.1647033691406</v>
      </c>
      <c r="J4046">
        <v>-24.332046508788999</v>
      </c>
      <c r="L4046">
        <f t="shared" si="252"/>
        <v>10.565100588546054</v>
      </c>
      <c r="M4046">
        <f t="shared" si="253"/>
        <v>5.8868814025970551E-2</v>
      </c>
      <c r="N4046">
        <f t="shared" si="254"/>
        <v>3.4655372648243069E-3</v>
      </c>
      <c r="O4046">
        <f t="shared" si="255"/>
        <v>8.5710794254788128E-2</v>
      </c>
      <c r="P4046" t="str" cm="1">
        <f t="array" ref="P4046">IF(AND(O4046&gt;$Q$2,M4046&gt;0,M4047&lt;0,53.93&gt;A4046&gt;16.07),Peak,"")</f>
        <v/>
      </c>
    </row>
    <row r="4047" spans="1:16" x14ac:dyDescent="0.3">
      <c r="A4047">
        <v>40.437286376999502</v>
      </c>
      <c r="B4047">
        <v>-0.65833097696304299</v>
      </c>
      <c r="C4047">
        <v>2.5147705078125</v>
      </c>
      <c r="D4047">
        <v>10.381212234496999</v>
      </c>
      <c r="E4047">
        <v>2.66457255929708E-2</v>
      </c>
      <c r="F4047">
        <v>0.34959873557090698</v>
      </c>
      <c r="G4047">
        <v>-5.4358847439289003E-2</v>
      </c>
      <c r="H4047">
        <v>1.69999694824218</v>
      </c>
      <c r="I4047">
        <v>-13.66943359375</v>
      </c>
      <c r="J4047">
        <v>-24.1373901367187</v>
      </c>
      <c r="L4047">
        <f t="shared" si="252"/>
        <v>10.701730600228302</v>
      </c>
      <c r="M4047">
        <f t="shared" si="253"/>
        <v>0.13663001168224831</v>
      </c>
      <c r="N4047">
        <f t="shared" si="254"/>
        <v>1.8667760092291309E-2</v>
      </c>
      <c r="O4047">
        <f t="shared" si="255"/>
        <v>8.7587685450905797E-2</v>
      </c>
      <c r="P4047" t="str" cm="1">
        <f t="array" ref="P4047">IF(AND(O4047&gt;$Q$2,M4047&gt;0,M4048&lt;0,53.93&gt;A4047&gt;16.07),Peak,"")</f>
        <v/>
      </c>
    </row>
    <row r="4048" spans="1:16" x14ac:dyDescent="0.3">
      <c r="A4048">
        <v>40.447265625</v>
      </c>
      <c r="B4048">
        <v>-0.88989943265914895</v>
      </c>
      <c r="C4048">
        <v>2.4557931423187198</v>
      </c>
      <c r="D4048">
        <v>10.9021291732788</v>
      </c>
      <c r="E4048">
        <v>-1.06632965616881E-3</v>
      </c>
      <c r="F4048">
        <v>0.37091550230979897</v>
      </c>
      <c r="G4048">
        <v>-4.0502686053514397E-2</v>
      </c>
      <c r="H4048">
        <v>1.69999694824218</v>
      </c>
      <c r="I4048">
        <v>-13.66943359375</v>
      </c>
      <c r="J4048">
        <v>-24.1373901367187</v>
      </c>
      <c r="L4048">
        <f t="shared" si="252"/>
        <v>11.210676227104384</v>
      </c>
      <c r="M4048">
        <f t="shared" si="253"/>
        <v>0.50894562687608236</v>
      </c>
      <c r="N4048">
        <f t="shared" si="254"/>
        <v>0.25902565111628845</v>
      </c>
      <c r="O4048">
        <f t="shared" si="255"/>
        <v>8.7918608066001491E-2</v>
      </c>
      <c r="P4048" t="str" cm="1">
        <f t="array" ref="P4048">IF(AND(O4048&gt;$Q$2,M4048&gt;0,M4049&lt;0,53.93&gt;A4048&gt;16.07),Peak,"")</f>
        <v/>
      </c>
    </row>
    <row r="4049" spans="1:16" x14ac:dyDescent="0.3">
      <c r="A4049">
        <v>40.457244872999503</v>
      </c>
      <c r="B4049">
        <v>-0.911304950714111</v>
      </c>
      <c r="C4049">
        <v>2.32855772972106</v>
      </c>
      <c r="D4049">
        <v>11.0552606582641</v>
      </c>
      <c r="E4049">
        <v>-2.7712587267160398E-2</v>
      </c>
      <c r="F4049">
        <v>0.31975457072257901</v>
      </c>
      <c r="G4049">
        <v>-2.8778385370969699E-2</v>
      </c>
      <c r="H4049">
        <v>1.69999694824218</v>
      </c>
      <c r="I4049">
        <v>-13.66943359375</v>
      </c>
      <c r="J4049">
        <v>-24.1373901367187</v>
      </c>
      <c r="L4049">
        <f t="shared" si="252"/>
        <v>11.334524517420292</v>
      </c>
      <c r="M4049">
        <f t="shared" si="253"/>
        <v>0.12384829031590705</v>
      </c>
      <c r="N4049">
        <f t="shared" si="254"/>
        <v>1.5338399014173196E-2</v>
      </c>
      <c r="O4049">
        <f t="shared" si="255"/>
        <v>8.2688692704225172E-2</v>
      </c>
      <c r="P4049" t="str" cm="1">
        <f t="array" ref="P4049">IF(AND(O4049&gt;$Q$2,M4049&gt;0,M4050&lt;0,53.93&gt;A4049&gt;16.07),Peak,"")</f>
        <v/>
      </c>
    </row>
    <row r="4050" spans="1:16" x14ac:dyDescent="0.3">
      <c r="A4050">
        <v>40.467224120999099</v>
      </c>
      <c r="B4050">
        <v>-0.768352210521698</v>
      </c>
      <c r="C4050">
        <v>2.23440361022949</v>
      </c>
      <c r="D4050">
        <v>11.2923669815063</v>
      </c>
      <c r="E4050">
        <v>-4.5831937342882101E-2</v>
      </c>
      <c r="F4050">
        <v>0.19611598551273299</v>
      </c>
      <c r="G4050">
        <v>-2.55804620683193E-2</v>
      </c>
      <c r="H4050">
        <v>2</v>
      </c>
      <c r="I4050">
        <v>-13.2732238769531</v>
      </c>
      <c r="J4050">
        <v>-25.4026489257812</v>
      </c>
      <c r="L4050">
        <f t="shared" si="252"/>
        <v>11.536917987826465</v>
      </c>
      <c r="M4050">
        <f t="shared" si="253"/>
        <v>0.20239347040617339</v>
      </c>
      <c r="N4050">
        <f t="shared" si="254"/>
        <v>4.0963116863054587E-2</v>
      </c>
      <c r="O4050">
        <f t="shared" si="255"/>
        <v>8.2369843420244365E-2</v>
      </c>
      <c r="P4050" t="str" cm="1">
        <f t="array" ref="P4050">IF(AND(O4050&gt;$Q$2,M4050&gt;0,M4051&lt;0,53.93&gt;A4050&gt;16.07),Peak,"")</f>
        <v/>
      </c>
    </row>
    <row r="4051" spans="1:16" x14ac:dyDescent="0.3">
      <c r="A4051">
        <v>40.477416991999199</v>
      </c>
      <c r="B4051">
        <v>-0.88630694150924605</v>
      </c>
      <c r="C4051">
        <v>1.8344352245330799</v>
      </c>
      <c r="D4051">
        <v>11.6947307586669</v>
      </c>
      <c r="E4051">
        <v>-6.7148946225643102E-2</v>
      </c>
      <c r="F4051">
        <v>1.3855627737939301E-2</v>
      </c>
      <c r="G4051">
        <v>-2.98441816121339E-2</v>
      </c>
      <c r="H4051">
        <v>2</v>
      </c>
      <c r="I4051">
        <v>-13.2732238769531</v>
      </c>
      <c r="J4051">
        <v>-25.4026489257812</v>
      </c>
      <c r="L4051">
        <f t="shared" si="252"/>
        <v>11.870864336908451</v>
      </c>
      <c r="M4051">
        <f t="shared" si="253"/>
        <v>0.33394634908198562</v>
      </c>
      <c r="N4051">
        <f t="shared" si="254"/>
        <v>0.1115201640651874</v>
      </c>
      <c r="O4051">
        <f t="shared" si="255"/>
        <v>8.7390675242378368E-2</v>
      </c>
      <c r="P4051" t="str" cm="1">
        <f t="array" ref="P4051">IF(AND(O4051&gt;$Q$2,M4051&gt;0,M4052&lt;0,53.93&gt;A4051&gt;16.07),Peak,"")</f>
        <v/>
      </c>
    </row>
    <row r="4052" spans="1:16" x14ac:dyDescent="0.3">
      <c r="A4052">
        <v>40.487548827999397</v>
      </c>
      <c r="B4052">
        <v>-0.52420991659164395</v>
      </c>
      <c r="C4052">
        <v>1.4934443235397299</v>
      </c>
      <c r="D4052">
        <v>12.2163963317871</v>
      </c>
      <c r="E4052">
        <v>-8.2070901989936801E-2</v>
      </c>
      <c r="F4052">
        <v>-0.187589600682258</v>
      </c>
      <c r="G4052">
        <v>-5.3292516618967001E-2</v>
      </c>
      <c r="H4052">
        <v>2</v>
      </c>
      <c r="I4052">
        <v>-13.2732238769531</v>
      </c>
      <c r="J4052">
        <v>-25.4026489257812</v>
      </c>
      <c r="L4052">
        <f t="shared" si="252"/>
        <v>12.318502803484982</v>
      </c>
      <c r="M4052">
        <f t="shared" si="253"/>
        <v>0.44763846657653161</v>
      </c>
      <c r="N4052">
        <f t="shared" si="254"/>
        <v>0.2003801967589886</v>
      </c>
      <c r="O4052">
        <f t="shared" si="255"/>
        <v>8.5114138337919809E-2</v>
      </c>
      <c r="P4052" t="str" cm="1">
        <f t="array" ref="P4052">IF(AND(O4052&gt;$Q$2,M4052&gt;0,M4053&lt;0,53.93&gt;A4052&gt;16.07),Peak,"")</f>
        <v/>
      </c>
    </row>
    <row r="4053" spans="1:16" x14ac:dyDescent="0.3">
      <c r="A4053">
        <v>40.497192382999799</v>
      </c>
      <c r="B4053">
        <v>-0.49247589707374501</v>
      </c>
      <c r="C4053">
        <v>1.05635333061218</v>
      </c>
      <c r="D4053">
        <v>12.792996406555099</v>
      </c>
      <c r="E4053">
        <v>-5.7556238025426802E-2</v>
      </c>
      <c r="F4053">
        <v>-0.33680891990661599</v>
      </c>
      <c r="G4053">
        <v>-7.8872978687286294E-2</v>
      </c>
      <c r="H4053">
        <v>1.90000915527343</v>
      </c>
      <c r="I4053">
        <v>-12.8770141601562</v>
      </c>
      <c r="J4053">
        <v>-25.4026489257812</v>
      </c>
      <c r="L4053">
        <f t="shared" si="252"/>
        <v>12.845978823212567</v>
      </c>
      <c r="M4053">
        <f t="shared" si="253"/>
        <v>0.52747601972758495</v>
      </c>
      <c r="N4053">
        <f t="shared" si="254"/>
        <v>0.27823095138765558</v>
      </c>
      <c r="O4053">
        <f t="shared" si="255"/>
        <v>9.2459299579311024E-2</v>
      </c>
      <c r="P4053" t="str" cm="1">
        <f t="array" ref="P4053">IF(AND(O4053&gt;$Q$2,M4053&gt;0,M4054&lt;0,53.93&gt;A4053&gt;16.07),Peak,"")</f>
        <v/>
      </c>
    </row>
    <row r="4054" spans="1:16" x14ac:dyDescent="0.3">
      <c r="A4054">
        <v>40.507202147999998</v>
      </c>
      <c r="B4054">
        <v>-0.50609755516052202</v>
      </c>
      <c r="C4054">
        <v>0.74155789613723699</v>
      </c>
      <c r="D4054">
        <v>12.972174644470201</v>
      </c>
      <c r="E4054">
        <v>1.1724034324288301E-2</v>
      </c>
      <c r="F4054">
        <v>-0.41035237908363298</v>
      </c>
      <c r="G4054">
        <v>-9.1663606464862796E-2</v>
      </c>
      <c r="H4054">
        <v>1.90000915527343</v>
      </c>
      <c r="I4054">
        <v>-12.8770141601562</v>
      </c>
      <c r="J4054">
        <v>-25.4026489257812</v>
      </c>
      <c r="L4054">
        <f t="shared" si="252"/>
        <v>13.003205676113046</v>
      </c>
      <c r="M4054">
        <f t="shared" si="253"/>
        <v>0.15722685290047878</v>
      </c>
      <c r="N4054">
        <f t="shared" si="254"/>
        <v>2.472028327298879E-2</v>
      </c>
      <c r="O4054">
        <f t="shared" si="255"/>
        <v>8.8485543703754402E-2</v>
      </c>
      <c r="P4054" t="str" cm="1">
        <f t="array" ref="P4054">IF(AND(O4054&gt;$Q$2,M4054&gt;0,M4055&lt;0,53.93&gt;A4054&gt;16.07),Peak,"")</f>
        <v/>
      </c>
    </row>
    <row r="4055" spans="1:16" x14ac:dyDescent="0.3">
      <c r="A4055">
        <v>40.5171813959996</v>
      </c>
      <c r="B4055">
        <v>-0.450712740421295</v>
      </c>
      <c r="C4055">
        <v>0.67539548873901301</v>
      </c>
      <c r="D4055">
        <v>12.789104461669901</v>
      </c>
      <c r="E4055">
        <v>0.124703846871852</v>
      </c>
      <c r="F4055">
        <v>-0.41035237908363298</v>
      </c>
      <c r="G4055">
        <v>-7.9938776791095706E-2</v>
      </c>
      <c r="H4055">
        <v>1.90000915527343</v>
      </c>
      <c r="I4055">
        <v>-12.8770141601562</v>
      </c>
      <c r="J4055">
        <v>-25.4026489257812</v>
      </c>
      <c r="L4055">
        <f t="shared" si="252"/>
        <v>12.814854426488505</v>
      </c>
      <c r="M4055">
        <f t="shared" si="253"/>
        <v>-0.18835124962454053</v>
      </c>
      <c r="N4055">
        <f t="shared" si="254"/>
        <v>3.5476193235125977E-2</v>
      </c>
      <c r="O4055">
        <f t="shared" si="255"/>
        <v>9.0576445641665435E-2</v>
      </c>
      <c r="P4055" t="str" cm="1">
        <f t="array" ref="P4055">IF(AND(O4055&gt;$Q$2,M4055&gt;0,M4056&lt;0,53.93&gt;A4055&gt;16.07),Peak,"")</f>
        <v/>
      </c>
    </row>
    <row r="4056" spans="1:16" x14ac:dyDescent="0.3">
      <c r="A4056">
        <v>40.527160643999103</v>
      </c>
      <c r="B4056">
        <v>-0.73631882667541504</v>
      </c>
      <c r="C4056">
        <v>0.36284545063972401</v>
      </c>
      <c r="D4056">
        <v>12.8236827850341</v>
      </c>
      <c r="E4056">
        <v>0.26433044672012301</v>
      </c>
      <c r="F4056">
        <v>-0.35173088312148998</v>
      </c>
      <c r="G4056">
        <v>-4.3700076639652197E-2</v>
      </c>
      <c r="H4056">
        <v>1.6000061035156199</v>
      </c>
      <c r="I4056">
        <v>-12.8770141601562</v>
      </c>
      <c r="J4056">
        <v>-25.207992553710898</v>
      </c>
      <c r="L4056">
        <f t="shared" si="252"/>
        <v>12.849928498118055</v>
      </c>
      <c r="M4056">
        <f t="shared" si="253"/>
        <v>3.5074071629550119E-2</v>
      </c>
      <c r="N4056">
        <f t="shared" si="254"/>
        <v>1.2301905006748125E-3</v>
      </c>
      <c r="O4056">
        <f t="shared" si="255"/>
        <v>9.4531533932712061E-2</v>
      </c>
      <c r="P4056" t="str" cm="1">
        <f t="array" ref="P4056">IF(AND(O4056&gt;$Q$2,M4056&gt;0,M4057&lt;0,53.93&gt;A4056&gt;16.07),Peak,"")</f>
        <v/>
      </c>
    </row>
    <row r="4057" spans="1:16" x14ac:dyDescent="0.3">
      <c r="A4057">
        <v>40.537200926999503</v>
      </c>
      <c r="B4057">
        <v>-0.70428544282913197</v>
      </c>
      <c r="C4057">
        <v>0.20642074942588801</v>
      </c>
      <c r="D4057">
        <v>12.3479719161987</v>
      </c>
      <c r="E4057">
        <v>0.37198129296302701</v>
      </c>
      <c r="F4057">
        <v>-0.24408005177974701</v>
      </c>
      <c r="G4057">
        <v>1.3855627737939301E-2</v>
      </c>
      <c r="H4057">
        <v>1.6000061035156199</v>
      </c>
      <c r="I4057">
        <v>-12.8770141601562</v>
      </c>
      <c r="J4057">
        <v>-25.207992553710898</v>
      </c>
      <c r="L4057">
        <f t="shared" si="252"/>
        <v>12.369763051651653</v>
      </c>
      <c r="M4057">
        <f t="shared" si="253"/>
        <v>-0.48016544646640291</v>
      </c>
      <c r="N4057">
        <f t="shared" si="254"/>
        <v>0.23055885598028003</v>
      </c>
      <c r="O4057">
        <f t="shared" si="255"/>
        <v>9.471933734085132E-2</v>
      </c>
      <c r="P4057" t="str" cm="1">
        <f t="array" ref="P4057">IF(AND(O4057&gt;$Q$2,M4057&gt;0,M4058&lt;0,53.93&gt;A4057&gt;16.07),Peak,"")</f>
        <v/>
      </c>
    </row>
    <row r="4058" spans="1:16" x14ac:dyDescent="0.3">
      <c r="A4058">
        <v>40.547149657999398</v>
      </c>
      <c r="B4058">
        <v>-0.64695465564727705</v>
      </c>
      <c r="C4058">
        <v>-0.144748985767364</v>
      </c>
      <c r="D4058">
        <v>11.689491271972599</v>
      </c>
      <c r="E4058">
        <v>0.42207640409469599</v>
      </c>
      <c r="F4058">
        <v>-0.11511193960905</v>
      </c>
      <c r="G4058">
        <v>7.6740853488445199E-2</v>
      </c>
      <c r="H4058">
        <v>1.6000061035156199</v>
      </c>
      <c r="I4058">
        <v>-12.8770141601562</v>
      </c>
      <c r="J4058">
        <v>-25.207992553710898</v>
      </c>
      <c r="L4058">
        <f t="shared" si="252"/>
        <v>11.708275227072003</v>
      </c>
      <c r="M4058">
        <f t="shared" si="253"/>
        <v>-0.66148782457965005</v>
      </c>
      <c r="N4058">
        <f t="shared" si="254"/>
        <v>0.43756614206711786</v>
      </c>
      <c r="O4058">
        <f t="shared" si="255"/>
        <v>9.2245384092536534E-2</v>
      </c>
      <c r="P4058" t="str" cm="1">
        <f t="array" ref="P4058">IF(AND(O4058&gt;$Q$2,M4058&gt;0,M4059&lt;0,53.93&gt;A4058&gt;16.07),Peak,"")</f>
        <v/>
      </c>
    </row>
    <row r="4059" spans="1:16" x14ac:dyDescent="0.3">
      <c r="A4059">
        <v>40.557159423999998</v>
      </c>
      <c r="B4059">
        <v>-0.71087175607681197</v>
      </c>
      <c r="C4059">
        <v>-0.15013778209686199</v>
      </c>
      <c r="D4059">
        <v>11.287278175354</v>
      </c>
      <c r="E4059">
        <v>0.42847120761871299</v>
      </c>
      <c r="F4059">
        <v>2.5579929351806599E-2</v>
      </c>
      <c r="G4059">
        <v>0.13429681956768</v>
      </c>
      <c r="H4059">
        <v>1.40000915527343</v>
      </c>
      <c r="I4059">
        <v>-12.9760589599609</v>
      </c>
      <c r="J4059">
        <v>-25.110671997070298</v>
      </c>
      <c r="L4059">
        <f t="shared" si="252"/>
        <v>11.310637851820003</v>
      </c>
      <c r="M4059">
        <f t="shared" si="253"/>
        <v>-0.39763737525199971</v>
      </c>
      <c r="N4059">
        <f t="shared" si="254"/>
        <v>0.15811548219729962</v>
      </c>
      <c r="O4059">
        <f t="shared" si="255"/>
        <v>8.5743231438697373E-2</v>
      </c>
      <c r="P4059" t="str" cm="1">
        <f t="array" ref="P4059">IF(AND(O4059&gt;$Q$2,M4059&gt;0,M4060&lt;0,53.93&gt;A4059&gt;16.07),Peak,"")</f>
        <v/>
      </c>
    </row>
    <row r="4060" spans="1:16" x14ac:dyDescent="0.3">
      <c r="A4060">
        <v>40.567169188999202</v>
      </c>
      <c r="B4060">
        <v>-0.41493713855743403</v>
      </c>
      <c r="C4060">
        <v>1.7214203253388401E-2</v>
      </c>
      <c r="D4060">
        <v>10.750494003295801</v>
      </c>
      <c r="E4060">
        <v>0.41141790151596003</v>
      </c>
      <c r="F4060">
        <v>0.154548034071922</v>
      </c>
      <c r="G4060">
        <v>0.176930576562881</v>
      </c>
      <c r="H4060">
        <v>1.40000915527343</v>
      </c>
      <c r="I4060">
        <v>-12.9760589599609</v>
      </c>
      <c r="J4060">
        <v>-25.110671997070298</v>
      </c>
      <c r="L4060">
        <f t="shared" si="252"/>
        <v>10.758512465608192</v>
      </c>
      <c r="M4060">
        <f t="shared" si="253"/>
        <v>-0.55212538621181118</v>
      </c>
      <c r="N4060">
        <f t="shared" si="254"/>
        <v>0.30484244209954164</v>
      </c>
      <c r="O4060">
        <f t="shared" si="255"/>
        <v>8.2557464291975857E-2</v>
      </c>
      <c r="P4060" t="str" cm="1">
        <f t="array" ref="P4060">IF(AND(O4060&gt;$Q$2,M4060&gt;0,M4061&lt;0,53.93&gt;A4060&gt;16.07),Peak,"")</f>
        <v/>
      </c>
    </row>
    <row r="4061" spans="1:16" x14ac:dyDescent="0.3">
      <c r="A4061">
        <v>40.5771484369997</v>
      </c>
      <c r="B4061">
        <v>-0.26809251308441101</v>
      </c>
      <c r="C4061">
        <v>0.12588821351528101</v>
      </c>
      <c r="D4061">
        <v>10.596763610839799</v>
      </c>
      <c r="E4061">
        <v>0.38477164506912198</v>
      </c>
      <c r="F4061">
        <v>0.24194791913032501</v>
      </c>
      <c r="G4061">
        <v>0.198247835040092</v>
      </c>
      <c r="H4061">
        <v>1.40000915527343</v>
      </c>
      <c r="I4061">
        <v>-12.9760589599609</v>
      </c>
      <c r="J4061">
        <v>-25.110671997070298</v>
      </c>
      <c r="L4061">
        <f t="shared" si="252"/>
        <v>10.600901870213333</v>
      </c>
      <c r="M4061">
        <f t="shared" si="253"/>
        <v>-0.15761059539485878</v>
      </c>
      <c r="N4061">
        <f t="shared" si="254"/>
        <v>2.4841099780721878E-2</v>
      </c>
      <c r="O4061">
        <f t="shared" si="255"/>
        <v>7.7704649795645037E-2</v>
      </c>
      <c r="P4061" t="str" cm="1">
        <f t="array" ref="P4061">IF(AND(O4061&gt;$Q$2,M4061&gt;0,M4062&lt;0,53.93&gt;A4061&gt;16.07),Peak,"")</f>
        <v/>
      </c>
    </row>
    <row r="4062" spans="1:16" x14ac:dyDescent="0.3">
      <c r="A4062">
        <v>40.587127685999803</v>
      </c>
      <c r="B4062">
        <v>-0.24833358824252999</v>
      </c>
      <c r="C4062">
        <v>2.57464591413736E-2</v>
      </c>
      <c r="D4062">
        <v>10.217602729797299</v>
      </c>
      <c r="E4062">
        <v>0.351730346679687</v>
      </c>
      <c r="F4062">
        <v>0.27605476975440901</v>
      </c>
      <c r="G4062">
        <v>0.19718204438686299</v>
      </c>
      <c r="H4062">
        <v>2</v>
      </c>
      <c r="I4062">
        <v>-13.3722839355468</v>
      </c>
      <c r="J4062">
        <v>-25.110671997070298</v>
      </c>
      <c r="L4062">
        <f t="shared" si="252"/>
        <v>10.220652522963929</v>
      </c>
      <c r="M4062">
        <f t="shared" si="253"/>
        <v>-0.38024934724940351</v>
      </c>
      <c r="N4062">
        <f t="shared" si="254"/>
        <v>0.14458956608359746</v>
      </c>
      <c r="O4062">
        <f t="shared" si="255"/>
        <v>7.9951365340115599E-2</v>
      </c>
      <c r="P4062" t="str" cm="1">
        <f t="array" ref="P4062">IF(AND(O4062&gt;$Q$2,M4062&gt;0,M4063&lt;0,53.93&gt;A4062&gt;16.07),Peak,"")</f>
        <v/>
      </c>
    </row>
    <row r="4063" spans="1:16" x14ac:dyDescent="0.3">
      <c r="A4063">
        <v>40.597137450999902</v>
      </c>
      <c r="B4063">
        <v>-0.31629225611686701</v>
      </c>
      <c r="C4063">
        <v>0.145647123456001</v>
      </c>
      <c r="D4063">
        <v>9.7013263702392507</v>
      </c>
      <c r="E4063">
        <v>0.31762295961379999</v>
      </c>
      <c r="F4063">
        <v>0.26113307476043701</v>
      </c>
      <c r="G4063">
        <v>0.18332588672637901</v>
      </c>
      <c r="H4063">
        <v>2</v>
      </c>
      <c r="I4063">
        <v>-13.3722839355468</v>
      </c>
      <c r="J4063">
        <v>-25.110671997070298</v>
      </c>
      <c r="L4063">
        <f t="shared" si="252"/>
        <v>9.7075737039566157</v>
      </c>
      <c r="M4063">
        <f t="shared" si="253"/>
        <v>-0.51307881900731367</v>
      </c>
      <c r="N4063">
        <f t="shared" si="254"/>
        <v>0.26324987451393972</v>
      </c>
      <c r="O4063">
        <f t="shared" si="255"/>
        <v>7.7109027149911857E-2</v>
      </c>
      <c r="P4063" t="str" cm="1">
        <f t="array" ref="P4063">IF(AND(O4063&gt;$Q$2,M4063&gt;0,M4064&lt;0,53.93&gt;A4063&gt;16.07),Peak,"")</f>
        <v/>
      </c>
    </row>
    <row r="4064" spans="1:16" x14ac:dyDescent="0.3">
      <c r="A4064">
        <v>40.607116698999498</v>
      </c>
      <c r="B4064">
        <v>-0.40550673007964999</v>
      </c>
      <c r="C4064">
        <v>9.7447358071804005E-2</v>
      </c>
      <c r="D4064">
        <v>9.5785808563232404</v>
      </c>
      <c r="E4064">
        <v>0.28351560235023499</v>
      </c>
      <c r="F4064">
        <v>0.218499049544334</v>
      </c>
      <c r="G4064">
        <v>0.16840392351150499</v>
      </c>
      <c r="H4064">
        <v>2</v>
      </c>
      <c r="I4064">
        <v>-13.3722839355468</v>
      </c>
      <c r="J4064">
        <v>-25.110671997070298</v>
      </c>
      <c r="L4064">
        <f t="shared" si="252"/>
        <v>9.5876557571106567</v>
      </c>
      <c r="M4064">
        <f t="shared" si="253"/>
        <v>-0.11991794684595902</v>
      </c>
      <c r="N4064">
        <f t="shared" si="254"/>
        <v>1.4380313975750254E-2</v>
      </c>
      <c r="O4064">
        <f t="shared" si="255"/>
        <v>7.1961450725471554E-2</v>
      </c>
      <c r="P4064" t="str" cm="1">
        <f t="array" ref="P4064">IF(AND(O4064&gt;$Q$2,M4064&gt;0,M4065&lt;0,53.93&gt;A4064&gt;16.07),Peak,"")</f>
        <v/>
      </c>
    </row>
    <row r="4065" spans="1:16" x14ac:dyDescent="0.3">
      <c r="A4065">
        <v>40.6170959469991</v>
      </c>
      <c r="B4065">
        <v>-0.16660355031490301</v>
      </c>
      <c r="C4065">
        <v>8.8765412569046007E-2</v>
      </c>
      <c r="D4065">
        <v>8.9106702804565394</v>
      </c>
      <c r="E4065">
        <v>0.23768420517444599</v>
      </c>
      <c r="F4065">
        <v>0.16414073109626701</v>
      </c>
      <c r="G4065">
        <v>0.15667963027954099</v>
      </c>
      <c r="H4065">
        <v>2</v>
      </c>
      <c r="I4065">
        <v>-13.2732238769531</v>
      </c>
      <c r="J4065">
        <v>-25.7919616699218</v>
      </c>
      <c r="L4065">
        <f t="shared" si="252"/>
        <v>8.9126696835716697</v>
      </c>
      <c r="M4065">
        <f t="shared" si="253"/>
        <v>-0.67498607353898699</v>
      </c>
      <c r="N4065">
        <f t="shared" si="254"/>
        <v>0.45560619947157877</v>
      </c>
      <c r="O4065">
        <f t="shared" si="255"/>
        <v>7.884090084848365E-2</v>
      </c>
      <c r="P4065" t="str" cm="1">
        <f t="array" ref="P4065">IF(AND(O4065&gt;$Q$2,M4065&gt;0,M4066&lt;0,53.93&gt;A4065&gt;16.07),Peak,"")</f>
        <v/>
      </c>
    </row>
    <row r="4066" spans="1:16" x14ac:dyDescent="0.3">
      <c r="A4066">
        <v>40.6271057129997</v>
      </c>
      <c r="B4066">
        <v>-0.27378067374229398</v>
      </c>
      <c r="C4066">
        <v>0.21749770641326899</v>
      </c>
      <c r="D4066">
        <v>8.9314765930175692</v>
      </c>
      <c r="E4066">
        <v>0.176930576562881</v>
      </c>
      <c r="F4066">
        <v>0.122572258114814</v>
      </c>
      <c r="G4066">
        <v>0.15241643786430301</v>
      </c>
      <c r="H4066">
        <v>2</v>
      </c>
      <c r="I4066">
        <v>-13.2732238769531</v>
      </c>
      <c r="J4066">
        <v>-25.7919616699218</v>
      </c>
      <c r="L4066">
        <f t="shared" si="252"/>
        <v>8.9383183676366418</v>
      </c>
      <c r="M4066">
        <f t="shared" si="253"/>
        <v>2.5648684064972116E-2</v>
      </c>
      <c r="N4066">
        <f t="shared" si="254"/>
        <v>6.5785499426475455E-4</v>
      </c>
      <c r="O4066">
        <f t="shared" si="255"/>
        <v>6.9623934413353003E-2</v>
      </c>
      <c r="P4066" t="str" cm="1">
        <f t="array" ref="P4066">IF(AND(O4066&gt;$Q$2,M4066&gt;0,M4067&lt;0,53.93&gt;A4066&gt;16.07),Peak,"")</f>
        <v/>
      </c>
    </row>
    <row r="4067" spans="1:16" x14ac:dyDescent="0.3">
      <c r="A4067">
        <v>40.637084960999303</v>
      </c>
      <c r="B4067">
        <v>-0.29383894801139798</v>
      </c>
      <c r="C4067">
        <v>4.2810972779989201E-2</v>
      </c>
      <c r="D4067">
        <v>8.5475254058837802</v>
      </c>
      <c r="E4067">
        <v>0.106584496796131</v>
      </c>
      <c r="F4067">
        <v>0.117243267595767</v>
      </c>
      <c r="G4067">
        <v>0.15028430521488101</v>
      </c>
      <c r="H4067">
        <v>2</v>
      </c>
      <c r="I4067">
        <v>-13.2732238769531</v>
      </c>
      <c r="J4067">
        <v>-25.7919616699218</v>
      </c>
      <c r="L4067">
        <f t="shared" si="252"/>
        <v>8.5526817239382584</v>
      </c>
      <c r="M4067">
        <f t="shared" si="253"/>
        <v>-0.38563664369838335</v>
      </c>
      <c r="N4067">
        <f t="shared" si="254"/>
        <v>0.14871562096295388</v>
      </c>
      <c r="O4067">
        <f t="shared" si="255"/>
        <v>6.9669554961064126E-2</v>
      </c>
      <c r="P4067" t="str" cm="1">
        <f t="array" ref="P4067">IF(AND(O4067&gt;$Q$2,M4067&gt;0,M4068&lt;0,53.93&gt;A4067&gt;16.07),Peak,"")</f>
        <v/>
      </c>
    </row>
    <row r="4068" spans="1:16" x14ac:dyDescent="0.3">
      <c r="A4068">
        <v>40.647064208999801</v>
      </c>
      <c r="B4068">
        <v>-8.1879727542400305E-2</v>
      </c>
      <c r="C4068">
        <v>0.25192612409591603</v>
      </c>
      <c r="D4068">
        <v>8.3083229064941406</v>
      </c>
      <c r="E4068">
        <v>3.8370292633771799E-2</v>
      </c>
      <c r="F4068">
        <v>0.15667963027954099</v>
      </c>
      <c r="G4068">
        <v>0.14069187641143799</v>
      </c>
      <c r="H4068">
        <v>2.19999694824218</v>
      </c>
      <c r="I4068">
        <v>-13.1741638183593</v>
      </c>
      <c r="J4068">
        <v>-25.986618041992099</v>
      </c>
      <c r="L4068">
        <f t="shared" si="252"/>
        <v>8.3125447716303853</v>
      </c>
      <c r="M4068">
        <f t="shared" si="253"/>
        <v>-0.24013695230787313</v>
      </c>
      <c r="N4068">
        <f t="shared" si="254"/>
        <v>5.7665755863713732E-2</v>
      </c>
      <c r="O4068">
        <f t="shared" si="255"/>
        <v>6.6665850102709923E-2</v>
      </c>
      <c r="P4068" t="str" cm="1">
        <f t="array" ref="P4068">IF(AND(O4068&gt;$Q$2,M4068&gt;0,M4069&lt;0,53.93&gt;A4068&gt;16.07),Peak,"")</f>
        <v/>
      </c>
    </row>
    <row r="4069" spans="1:16" x14ac:dyDescent="0.3">
      <c r="A4069">
        <v>40.657043456999403</v>
      </c>
      <c r="B4069">
        <v>2.03576665371656E-2</v>
      </c>
      <c r="C4069">
        <v>0.31748977303504899</v>
      </c>
      <c r="D4069">
        <v>7.8887453079223597</v>
      </c>
      <c r="E4069">
        <v>-1.5988022089004499E-2</v>
      </c>
      <c r="F4069">
        <v>0.22595989704132</v>
      </c>
      <c r="G4069">
        <v>0.124703846871852</v>
      </c>
      <c r="H4069">
        <v>2.19999694824218</v>
      </c>
      <c r="I4069">
        <v>-13.1741638183593</v>
      </c>
      <c r="J4069">
        <v>-25.986618041992099</v>
      </c>
      <c r="L4069">
        <f t="shared" si="252"/>
        <v>7.8951578023390852</v>
      </c>
      <c r="M4069">
        <f t="shared" si="253"/>
        <v>-0.41738696929130015</v>
      </c>
      <c r="N4069">
        <f t="shared" si="254"/>
        <v>0.17421188213417674</v>
      </c>
      <c r="O4069">
        <f t="shared" si="255"/>
        <v>6.5473667811683109E-2</v>
      </c>
      <c r="P4069" t="str" cm="1">
        <f t="array" ref="P4069">IF(AND(O4069&gt;$Q$2,M4069&gt;0,M4070&lt;0,53.93&gt;A4069&gt;16.07),Peak,"")</f>
        <v/>
      </c>
    </row>
    <row r="4070" spans="1:16" x14ac:dyDescent="0.3">
      <c r="A4070">
        <v>40.667053223000003</v>
      </c>
      <c r="B4070">
        <v>-0.14684464037418299</v>
      </c>
      <c r="C4070">
        <v>0.43439665436744601</v>
      </c>
      <c r="D4070">
        <v>7.7404036521911603</v>
      </c>
      <c r="E4070">
        <v>-7.1412131190299905E-2</v>
      </c>
      <c r="F4070">
        <v>0.30163520574569702</v>
      </c>
      <c r="G4070">
        <v>0.105518706142902</v>
      </c>
      <c r="H4070">
        <v>2.19999694824218</v>
      </c>
      <c r="I4070">
        <v>-13.1741638183593</v>
      </c>
      <c r="J4070">
        <v>-25.986618041992099</v>
      </c>
      <c r="L4070">
        <f t="shared" si="252"/>
        <v>7.7539739811651742</v>
      </c>
      <c r="M4070">
        <f t="shared" si="253"/>
        <v>-0.14118382117391093</v>
      </c>
      <c r="N4070">
        <f t="shared" si="254"/>
        <v>1.9932871361266861E-2</v>
      </c>
      <c r="O4070">
        <f t="shared" si="255"/>
        <v>6.1844450079226197E-2</v>
      </c>
      <c r="P4070" t="str" cm="1">
        <f t="array" ref="P4070">IF(AND(O4070&gt;$Q$2,M4070&gt;0,M4071&lt;0,53.93&gt;A4070&gt;16.07),Peak,"")</f>
        <v/>
      </c>
    </row>
    <row r="4071" spans="1:16" x14ac:dyDescent="0.3">
      <c r="A4071">
        <v>40.677032469999098</v>
      </c>
      <c r="B4071">
        <v>-0.272882550954818</v>
      </c>
      <c r="C4071">
        <v>0.65698379278182895</v>
      </c>
      <c r="D4071">
        <v>7.49281883239746</v>
      </c>
      <c r="E4071">
        <v>-0.11404614895582101</v>
      </c>
      <c r="F4071">
        <v>0.36558598279952997</v>
      </c>
      <c r="G4071">
        <v>8.8465154170989893E-2</v>
      </c>
      <c r="H4071">
        <v>2.5</v>
      </c>
      <c r="I4071">
        <v>-12.7779541015625</v>
      </c>
      <c r="J4071">
        <v>-26.1812744140625</v>
      </c>
      <c r="L4071">
        <f t="shared" si="252"/>
        <v>7.5265149070285933</v>
      </c>
      <c r="M4071">
        <f t="shared" si="253"/>
        <v>-0.22745907413658095</v>
      </c>
      <c r="N4071">
        <f t="shared" si="254"/>
        <v>5.1737630407070627E-2</v>
      </c>
      <c r="O4071">
        <f t="shared" si="255"/>
        <v>6.8477430734345757E-2</v>
      </c>
      <c r="P4071" t="str" cm="1">
        <f t="array" ref="P4071">IF(AND(O4071&gt;$Q$2,M4071&gt;0,M4072&lt;0,53.93&gt;A4071&gt;16.07),Peak,"")</f>
        <v/>
      </c>
    </row>
    <row r="4072" spans="1:16" x14ac:dyDescent="0.3">
      <c r="A4072">
        <v>40.687011717999603</v>
      </c>
      <c r="B4072">
        <v>-0.28081604838371199</v>
      </c>
      <c r="C4072">
        <v>0.98974180221557595</v>
      </c>
      <c r="D4072">
        <v>7.4598870277404696</v>
      </c>
      <c r="E4072">
        <v>-0.13642922043800301</v>
      </c>
      <c r="F4072">
        <v>0.407154440879821</v>
      </c>
      <c r="G4072">
        <v>7.6740853488445199E-2</v>
      </c>
      <c r="H4072">
        <v>2.5</v>
      </c>
      <c r="I4072">
        <v>-12.7779541015625</v>
      </c>
      <c r="J4072">
        <v>-26.1812744140625</v>
      </c>
      <c r="L4072">
        <f t="shared" si="252"/>
        <v>7.530495399024776</v>
      </c>
      <c r="M4072">
        <f t="shared" si="253"/>
        <v>3.9804919961827778E-3</v>
      </c>
      <c r="N4072">
        <f t="shared" si="254"/>
        <v>1.5844316531675155E-5</v>
      </c>
      <c r="O4072">
        <f t="shared" si="255"/>
        <v>6.7575553710011699E-2</v>
      </c>
      <c r="P4072" t="str" cm="1">
        <f t="array" ref="P4072">IF(AND(O4072&gt;$Q$2,M4072&gt;0,M4073&lt;0,53.93&gt;A4072&gt;16.07),Peak,"")</f>
        <v/>
      </c>
    </row>
    <row r="4073" spans="1:16" x14ac:dyDescent="0.3">
      <c r="A4073">
        <v>40.697021483999301</v>
      </c>
      <c r="B4073">
        <v>-0.41448807716369601</v>
      </c>
      <c r="C4073">
        <v>1.03090620040893</v>
      </c>
      <c r="D4073">
        <v>7.1530251502990696</v>
      </c>
      <c r="E4073">
        <v>-0.13962660729885101</v>
      </c>
      <c r="F4073">
        <v>0.42207640409469599</v>
      </c>
      <c r="G4073">
        <v>6.7148141562938607E-2</v>
      </c>
      <c r="H4073">
        <v>2.5</v>
      </c>
      <c r="I4073">
        <v>-12.7779541015625</v>
      </c>
      <c r="J4073">
        <v>-26.1812744140625</v>
      </c>
      <c r="L4073">
        <f t="shared" si="252"/>
        <v>7.2388076891822086</v>
      </c>
      <c r="M4073">
        <f t="shared" si="253"/>
        <v>-0.29168770984256742</v>
      </c>
      <c r="N4073">
        <f t="shared" si="254"/>
        <v>8.5081720073201805E-2</v>
      </c>
      <c r="O4073">
        <f t="shared" si="255"/>
        <v>6.8924881825011733E-2</v>
      </c>
      <c r="P4073" t="str" cm="1">
        <f t="array" ref="P4073">IF(AND(O4073&gt;$Q$2,M4073&gt;0,M4074&lt;0,53.93&gt;A4073&gt;16.07),Peak,"")</f>
        <v/>
      </c>
    </row>
    <row r="4074" spans="1:16" x14ac:dyDescent="0.3">
      <c r="A4074">
        <v>40.707000731999798</v>
      </c>
      <c r="B4074">
        <v>-0.46373566985130299</v>
      </c>
      <c r="C4074">
        <v>1.4650034904479901</v>
      </c>
      <c r="D4074">
        <v>6.9624714851379297</v>
      </c>
      <c r="E4074">
        <v>-0.13749501109123199</v>
      </c>
      <c r="F4074">
        <v>0.39649593830108598</v>
      </c>
      <c r="G4074">
        <v>6.0753095895051901E-2</v>
      </c>
      <c r="H4074">
        <v>2.69999694824218</v>
      </c>
      <c r="I4074">
        <v>-12.579849243164</v>
      </c>
      <c r="J4074">
        <v>-26.0839538574218</v>
      </c>
      <c r="L4074">
        <f t="shared" si="252"/>
        <v>7.1300277124199178</v>
      </c>
      <c r="M4074">
        <f t="shared" si="253"/>
        <v>-0.10877997676229079</v>
      </c>
      <c r="N4074">
        <f t="shared" si="254"/>
        <v>1.1833083344404523E-2</v>
      </c>
      <c r="O4074">
        <f t="shared" si="255"/>
        <v>6.7940419041148559E-2</v>
      </c>
      <c r="P4074" t="str" cm="1">
        <f t="array" ref="P4074">IF(AND(O4074&gt;$Q$2,M4074&gt;0,M4075&lt;0,53.93&gt;A4074&gt;16.07),Peak,"")</f>
        <v/>
      </c>
    </row>
    <row r="4075" spans="1:16" x14ac:dyDescent="0.3">
      <c r="A4075">
        <v>40.716979979999401</v>
      </c>
      <c r="B4075">
        <v>-0.73691755533218295</v>
      </c>
      <c r="C4075">
        <v>1.581760764122</v>
      </c>
      <c r="D4075">
        <v>6.9085836410522399</v>
      </c>
      <c r="E4075">
        <v>-0.12577071785926799</v>
      </c>
      <c r="F4075">
        <v>0.31975457072257901</v>
      </c>
      <c r="G4075">
        <v>5.2226185798644999E-2</v>
      </c>
      <c r="H4075">
        <v>2.69999694824218</v>
      </c>
      <c r="I4075">
        <v>-12.579849243164</v>
      </c>
      <c r="J4075">
        <v>-26.0839538574218</v>
      </c>
      <c r="L4075">
        <f t="shared" si="252"/>
        <v>7.1255555940352604</v>
      </c>
      <c r="M4075">
        <f t="shared" si="253"/>
        <v>-4.4721183846574419E-3</v>
      </c>
      <c r="N4075">
        <f t="shared" si="254"/>
        <v>1.9999842846391089E-5</v>
      </c>
      <c r="O4075">
        <f t="shared" si="255"/>
        <v>6.7947893511301052E-2</v>
      </c>
      <c r="P4075" t="str" cm="1">
        <f t="array" ref="P4075">IF(AND(O4075&gt;$Q$2,M4075&gt;0,M4076&lt;0,53.93&gt;A4075&gt;16.07),Peak,"")</f>
        <v/>
      </c>
    </row>
    <row r="4076" spans="1:16" x14ac:dyDescent="0.3">
      <c r="A4076">
        <v>40.726959228999398</v>
      </c>
      <c r="B4076">
        <v>-0.83765810728073098</v>
      </c>
      <c r="C4076">
        <v>1.6881893873214699</v>
      </c>
      <c r="D4076">
        <v>6.9060387611389098</v>
      </c>
      <c r="E4076">
        <v>-0.109782956540584</v>
      </c>
      <c r="F4076">
        <v>0.19505017995834301</v>
      </c>
      <c r="G4076">
        <v>3.9436090737581198E-2</v>
      </c>
      <c r="H4076">
        <v>2.69999694824218</v>
      </c>
      <c r="I4076">
        <v>-12.579849243164</v>
      </c>
      <c r="J4076">
        <v>-26.0839538574218</v>
      </c>
      <c r="L4076">
        <f t="shared" si="252"/>
        <v>7.1585631157733758</v>
      </c>
      <c r="M4076">
        <f t="shared" si="253"/>
        <v>3.3007521738115386E-2</v>
      </c>
      <c r="N4076">
        <f t="shared" si="254"/>
        <v>1.0894964912921599E-3</v>
      </c>
      <c r="O4076">
        <f t="shared" si="255"/>
        <v>6.8399522131850951E-2</v>
      </c>
      <c r="P4076" t="str" cm="1">
        <f t="array" ref="P4076">IF(AND(O4076&gt;$Q$2,M4076&gt;0,M4077&lt;0,53.93&gt;A4076&gt;16.07),Peak,"")</f>
        <v/>
      </c>
    </row>
    <row r="4077" spans="1:16" x14ac:dyDescent="0.3">
      <c r="A4077">
        <v>40.737152098999999</v>
      </c>
      <c r="B4077">
        <v>-1.0659333467483501</v>
      </c>
      <c r="C4077">
        <v>1.7792000770568801</v>
      </c>
      <c r="D4077">
        <v>7.2929840087890598</v>
      </c>
      <c r="E4077">
        <v>-7.3543995618820093E-2</v>
      </c>
      <c r="F4077">
        <v>2.1316740661859498E-2</v>
      </c>
      <c r="G4077">
        <v>2.3448335006833E-2</v>
      </c>
      <c r="H4077">
        <v>2.90000915527343</v>
      </c>
      <c r="I4077">
        <v>-12.3817443847656</v>
      </c>
      <c r="J4077">
        <v>-26.0839538574218</v>
      </c>
      <c r="L4077">
        <f t="shared" si="252"/>
        <v>7.5821753188885239</v>
      </c>
      <c r="M4077">
        <f t="shared" si="253"/>
        <v>0.42361220311514813</v>
      </c>
      <c r="N4077">
        <f t="shared" si="254"/>
        <v>0.17944729862806952</v>
      </c>
      <c r="O4077">
        <f t="shared" si="255"/>
        <v>6.8425830843401425E-2</v>
      </c>
      <c r="P4077" t="str" cm="1">
        <f t="array" ref="P4077">IF(AND(O4077&gt;$Q$2,M4077&gt;0,M4078&lt;0,53.93&gt;A4077&gt;16.07),Peak,"")</f>
        <v/>
      </c>
    </row>
    <row r="4078" spans="1:16" x14ac:dyDescent="0.3">
      <c r="A4078">
        <v>40.746948241999199</v>
      </c>
      <c r="B4078">
        <v>-1.07207059860229</v>
      </c>
      <c r="C4078">
        <v>1.8500028848648</v>
      </c>
      <c r="D4078">
        <v>7.3775582313537598</v>
      </c>
      <c r="E4078">
        <v>-1.70538183301687E-2</v>
      </c>
      <c r="F4078">
        <v>-0.17053659260272899</v>
      </c>
      <c r="G4078">
        <v>1.1724034324288301E-2</v>
      </c>
      <c r="H4078">
        <v>2.90000915527343</v>
      </c>
      <c r="I4078">
        <v>-12.3817443847656</v>
      </c>
      <c r="J4078">
        <v>-26.0839538574218</v>
      </c>
      <c r="L4078">
        <f t="shared" si="252"/>
        <v>7.6811595152952767</v>
      </c>
      <c r="M4078">
        <f t="shared" si="253"/>
        <v>9.8984196406752822E-2</v>
      </c>
      <c r="N4078">
        <f t="shared" si="254"/>
        <v>9.7978711382906182E-3</v>
      </c>
      <c r="O4078">
        <f t="shared" si="255"/>
        <v>6.4847693151165384E-2</v>
      </c>
      <c r="P4078" t="str" cm="1">
        <f t="array" ref="P4078">IF(AND(O4078&gt;$Q$2,M4078&gt;0,M4079&lt;0,53.93&gt;A4078&gt;16.07),Peak,"")</f>
        <v/>
      </c>
    </row>
    <row r="4079" spans="1:16" x14ac:dyDescent="0.3">
      <c r="A4079">
        <v>40.756958006999398</v>
      </c>
      <c r="B4079">
        <v>-1.1391311883926301</v>
      </c>
      <c r="C4079">
        <v>1.94131302833557</v>
      </c>
      <c r="D4079">
        <v>7.4503068923950098</v>
      </c>
      <c r="E4079">
        <v>3.4106839448213501E-2</v>
      </c>
      <c r="F4079">
        <v>-0.342138171195983</v>
      </c>
      <c r="G4079">
        <v>-2.1321268286556001E-3</v>
      </c>
      <c r="H4079">
        <v>2.90000915527343</v>
      </c>
      <c r="I4079">
        <v>-12.3817443847656</v>
      </c>
      <c r="J4079">
        <v>-26.0839538574218</v>
      </c>
      <c r="L4079">
        <f t="shared" si="252"/>
        <v>7.7828907823008038</v>
      </c>
      <c r="M4079">
        <f t="shared" si="253"/>
        <v>0.10173126700552704</v>
      </c>
      <c r="N4079">
        <f t="shared" si="254"/>
        <v>1.0349250686549833E-2</v>
      </c>
      <c r="O4079">
        <f t="shared" si="255"/>
        <v>6.626257464634154E-2</v>
      </c>
      <c r="P4079" t="str" cm="1">
        <f t="array" ref="P4079">IF(AND(O4079&gt;$Q$2,M4079&gt;0,M4080&lt;0,53.93&gt;A4079&gt;16.07),Peak,"")</f>
        <v/>
      </c>
    </row>
    <row r="4080" spans="1:16" x14ac:dyDescent="0.3">
      <c r="A4080">
        <v>40.766937255999402</v>
      </c>
      <c r="B4080">
        <v>-1.1722123622894201</v>
      </c>
      <c r="C4080">
        <v>1.8940113782882599</v>
      </c>
      <c r="D4080">
        <v>7.5482034683227504</v>
      </c>
      <c r="E4080">
        <v>6.3950754702091203E-2</v>
      </c>
      <c r="F4080">
        <v>-0.45831590890884399</v>
      </c>
      <c r="G4080">
        <v>-2.23830696195364E-2</v>
      </c>
      <c r="H4080">
        <v>2.5</v>
      </c>
      <c r="I4080">
        <v>-12.2826843261718</v>
      </c>
      <c r="J4080">
        <v>-26.6679077148437</v>
      </c>
      <c r="L4080">
        <f t="shared" si="252"/>
        <v>7.8699896138806391</v>
      </c>
      <c r="M4080">
        <f t="shared" si="253"/>
        <v>8.7098831579835334E-2</v>
      </c>
      <c r="N4080">
        <f t="shared" si="254"/>
        <v>7.5862064625725209E-3</v>
      </c>
      <c r="O4080">
        <f t="shared" si="255"/>
        <v>6.6132702871354948E-2</v>
      </c>
      <c r="P4080" t="str" cm="1">
        <f t="array" ref="P4080">IF(AND(O4080&gt;$Q$2,M4080&gt;0,M4081&lt;0,53.93&gt;A4080&gt;16.07),Peak,"")</f>
        <v/>
      </c>
    </row>
    <row r="4081" spans="1:16" x14ac:dyDescent="0.3">
      <c r="A4081">
        <v>40.7769165039999</v>
      </c>
      <c r="B4081">
        <v>-0.93300980329513505</v>
      </c>
      <c r="C4081">
        <v>1.9993922710418699</v>
      </c>
      <c r="D4081">
        <v>7.8665914535522399</v>
      </c>
      <c r="E4081">
        <v>7.3543459177017198E-2</v>
      </c>
      <c r="F4081">
        <v>-0.50201570987701405</v>
      </c>
      <c r="G4081">
        <v>-4.7963529825210502E-2</v>
      </c>
      <c r="H4081">
        <v>2.5</v>
      </c>
      <c r="I4081">
        <v>-12.2826843261718</v>
      </c>
      <c r="J4081">
        <v>-26.6679077148437</v>
      </c>
      <c r="L4081">
        <f t="shared" si="252"/>
        <v>8.1701491934754742</v>
      </c>
      <c r="M4081">
        <f t="shared" si="253"/>
        <v>0.30015957959483508</v>
      </c>
      <c r="N4081">
        <f t="shared" si="254"/>
        <v>9.0095773222548137E-2</v>
      </c>
      <c r="O4081">
        <f t="shared" si="255"/>
        <v>6.5974657128213265E-2</v>
      </c>
      <c r="P4081" t="str" cm="1">
        <f t="array" ref="P4081">IF(AND(O4081&gt;$Q$2,M4081&gt;0,M4082&lt;0,53.93&gt;A4081&gt;16.07),Peak,"")</f>
        <v/>
      </c>
    </row>
    <row r="4082" spans="1:16" x14ac:dyDescent="0.3">
      <c r="A4082">
        <v>40.786895751999502</v>
      </c>
      <c r="B4082">
        <v>-1.0229727029800399</v>
      </c>
      <c r="C4082">
        <v>1.8859281539916899</v>
      </c>
      <c r="D4082">
        <v>7.9565544128417898</v>
      </c>
      <c r="E4082">
        <v>7.24776610732078E-2</v>
      </c>
      <c r="F4082">
        <v>-0.48602795600891102</v>
      </c>
      <c r="G4082">
        <v>-7.4609786272048895E-2</v>
      </c>
      <c r="H4082">
        <v>2.5</v>
      </c>
      <c r="I4082">
        <v>-12.2826843261718</v>
      </c>
      <c r="J4082">
        <v>-26.6679077148437</v>
      </c>
      <c r="L4082">
        <f t="shared" si="252"/>
        <v>8.24074974001595</v>
      </c>
      <c r="M4082">
        <f t="shared" si="253"/>
        <v>7.0600546540475762E-2</v>
      </c>
      <c r="N4082">
        <f t="shared" si="254"/>
        <v>4.9844371718138838E-3</v>
      </c>
      <c r="O4082">
        <f t="shared" si="255"/>
        <v>6.4159043535208016E-2</v>
      </c>
      <c r="P4082" t="str" cm="1">
        <f t="array" ref="P4082">IF(AND(O4082&gt;$Q$2,M4082&gt;0,M4083&lt;0,53.93&gt;A4082&gt;16.07),Peak,"")</f>
        <v/>
      </c>
    </row>
    <row r="4083" spans="1:16" x14ac:dyDescent="0.3">
      <c r="A4083">
        <v>40.797637938999202</v>
      </c>
      <c r="B4083">
        <v>-0.87014055252075195</v>
      </c>
      <c r="C4083">
        <v>1.637744307518</v>
      </c>
      <c r="D4083">
        <v>8.1842308044433594</v>
      </c>
      <c r="E4083">
        <v>6.3950754702091203E-2</v>
      </c>
      <c r="F4083">
        <v>-0.40715497732162398</v>
      </c>
      <c r="G4083">
        <v>-9.0597808361053397E-2</v>
      </c>
      <c r="H4083">
        <v>2.40000915527343</v>
      </c>
      <c r="I4083">
        <v>-12.2826843261718</v>
      </c>
      <c r="J4083">
        <v>-27.154556274413999</v>
      </c>
      <c r="L4083">
        <f t="shared" si="252"/>
        <v>8.3917212095224141</v>
      </c>
      <c r="M4083">
        <f t="shared" si="253"/>
        <v>0.15097146950646412</v>
      </c>
      <c r="N4083">
        <f t="shared" si="254"/>
        <v>2.2792384604941224E-2</v>
      </c>
      <c r="O4083">
        <f t="shared" si="255"/>
        <v>6.6360705909657439E-2</v>
      </c>
      <c r="P4083" t="str" cm="1">
        <f t="array" ref="P4083">IF(AND(O4083&gt;$Q$2,M4083&gt;0,M4084&lt;0,53.93&gt;A4083&gt;16.07),Peak,"")</f>
        <v/>
      </c>
    </row>
    <row r="4084" spans="1:16" x14ac:dyDescent="0.3">
      <c r="A4084">
        <v>40.806884765999698</v>
      </c>
      <c r="B4084">
        <v>-0.98360460996627797</v>
      </c>
      <c r="C4084">
        <v>1.8520985841751001</v>
      </c>
      <c r="D4084">
        <v>8.1583347320556605</v>
      </c>
      <c r="E4084">
        <v>6.1818893998861299E-2</v>
      </c>
      <c r="F4084">
        <v>-0.29950416088104198</v>
      </c>
      <c r="G4084">
        <v>-0.101256050169467</v>
      </c>
      <c r="H4084">
        <v>2.40000915527343</v>
      </c>
      <c r="I4084">
        <v>-12.2826843261718</v>
      </c>
      <c r="J4084">
        <v>-27.154556274413999</v>
      </c>
      <c r="L4084">
        <f t="shared" si="252"/>
        <v>8.423548705534742</v>
      </c>
      <c r="M4084">
        <f t="shared" si="253"/>
        <v>3.1827496012327927E-2</v>
      </c>
      <c r="N4084">
        <f t="shared" si="254"/>
        <v>1.0129895024147502E-3</v>
      </c>
      <c r="O4084">
        <f t="shared" si="255"/>
        <v>7.0841619608823639E-2</v>
      </c>
      <c r="P4084" t="str" cm="1">
        <f t="array" ref="P4084">IF(AND(O4084&gt;$Q$2,M4084&gt;0,M4085&lt;0,53.93&gt;A4084&gt;16.07),Peak,"")</f>
        <v/>
      </c>
    </row>
    <row r="4085" spans="1:16" x14ac:dyDescent="0.3">
      <c r="A4085">
        <v>40.816864012999702</v>
      </c>
      <c r="B4085">
        <v>-0.78885954618453902</v>
      </c>
      <c r="C4085">
        <v>1.7393829822540201</v>
      </c>
      <c r="D4085">
        <v>8.1893205642700195</v>
      </c>
      <c r="E4085">
        <v>7.5675055384635898E-2</v>
      </c>
      <c r="F4085">
        <v>-0.182260617613792</v>
      </c>
      <c r="G4085">
        <v>-9.9124453961849199E-2</v>
      </c>
      <c r="H4085">
        <v>2.40000915527343</v>
      </c>
      <c r="I4085">
        <v>-12.2826843261718</v>
      </c>
      <c r="J4085">
        <v>-27.154556274413999</v>
      </c>
      <c r="L4085">
        <f t="shared" si="252"/>
        <v>8.4090857913888115</v>
      </c>
      <c r="M4085">
        <f t="shared" si="253"/>
        <v>-1.4462914145930483E-2</v>
      </c>
      <c r="N4085">
        <f t="shared" si="254"/>
        <v>2.0917588559255608E-4</v>
      </c>
      <c r="O4085">
        <f t="shared" si="255"/>
        <v>7.2856141402244626E-2</v>
      </c>
      <c r="P4085" t="str" cm="1">
        <f t="array" ref="P4085">IF(AND(O4085&gt;$Q$2,M4085&gt;0,M4086&lt;0,53.93&gt;A4085&gt;16.07),Peak,"")</f>
        <v/>
      </c>
    </row>
    <row r="4086" spans="1:16" x14ac:dyDescent="0.3">
      <c r="A4086">
        <v>40.826843260999297</v>
      </c>
      <c r="B4086">
        <v>-0.99049025774001997</v>
      </c>
      <c r="C4086">
        <v>2.1019289493560702</v>
      </c>
      <c r="D4086">
        <v>8.1821355819702095</v>
      </c>
      <c r="E4086">
        <v>9.5925994217395699E-2</v>
      </c>
      <c r="F4086">
        <v>-6.9280534982681205E-2</v>
      </c>
      <c r="G4086">
        <v>-8.2070901989936801E-2</v>
      </c>
      <c r="H4086">
        <v>2.40000915527343</v>
      </c>
      <c r="I4086">
        <v>-12.0845794677734</v>
      </c>
      <c r="J4086">
        <v>-26.6679077148437</v>
      </c>
      <c r="L4086">
        <f t="shared" si="252"/>
        <v>8.50567568982982</v>
      </c>
      <c r="M4086">
        <f t="shared" si="253"/>
        <v>9.6589898441008515E-2</v>
      </c>
      <c r="N4086">
        <f t="shared" si="254"/>
        <v>9.3296084808443397E-3</v>
      </c>
      <c r="O4086">
        <f t="shared" si="255"/>
        <v>7.3487177600497902E-2</v>
      </c>
      <c r="P4086" t="str" cm="1">
        <f t="array" ref="P4086">IF(AND(O4086&gt;$Q$2,M4086&gt;0,M4087&lt;0,53.93&gt;A4086&gt;16.07),Peak,"")</f>
        <v/>
      </c>
    </row>
    <row r="4087" spans="1:16" x14ac:dyDescent="0.3">
      <c r="A4087">
        <v>40.836883544999097</v>
      </c>
      <c r="B4087">
        <v>-1.0020163059234599</v>
      </c>
      <c r="C4087">
        <v>2.03681445121765</v>
      </c>
      <c r="D4087">
        <v>7.7841129302978498</v>
      </c>
      <c r="E4087">
        <v>0.11084821820259</v>
      </c>
      <c r="F4087">
        <v>2.2382536903023699E-2</v>
      </c>
      <c r="G4087">
        <v>-5.9687830507755203E-2</v>
      </c>
      <c r="H4087">
        <v>2.40000915527343</v>
      </c>
      <c r="I4087">
        <v>-12.0845794677734</v>
      </c>
      <c r="J4087">
        <v>-26.6679077148437</v>
      </c>
      <c r="L4087">
        <f t="shared" si="252"/>
        <v>8.1083329912908564</v>
      </c>
      <c r="M4087">
        <f t="shared" si="253"/>
        <v>-0.39734269853896365</v>
      </c>
      <c r="N4087">
        <f t="shared" si="254"/>
        <v>0.15788122008222574</v>
      </c>
      <c r="O4087">
        <f t="shared" si="255"/>
        <v>7.4088746863985824E-2</v>
      </c>
      <c r="P4087" t="str" cm="1">
        <f t="array" ref="P4087">IF(AND(O4087&gt;$Q$2,M4087&gt;0,M4088&lt;0,53.93&gt;A4087&gt;16.07),Peak,"")</f>
        <v/>
      </c>
    </row>
    <row r="4088" spans="1:16" x14ac:dyDescent="0.3">
      <c r="A4088">
        <v>40.8468322749995</v>
      </c>
      <c r="B4088">
        <v>-0.91878938674926702</v>
      </c>
      <c r="C4088">
        <v>1.8317408561706501</v>
      </c>
      <c r="D4088">
        <v>7.9141921997070304</v>
      </c>
      <c r="E4088">
        <v>0.123638056218624</v>
      </c>
      <c r="F4088">
        <v>8.1004574894904993E-2</v>
      </c>
      <c r="G4088">
        <v>-3.7305295467376702E-2</v>
      </c>
      <c r="H4088">
        <v>2.40000915527343</v>
      </c>
      <c r="I4088">
        <v>-12.0845794677734</v>
      </c>
      <c r="J4088">
        <v>-26.6679077148437</v>
      </c>
      <c r="L4088">
        <f t="shared" si="252"/>
        <v>8.1751994884083103</v>
      </c>
      <c r="M4088">
        <f t="shared" si="253"/>
        <v>6.686649711745396E-2</v>
      </c>
      <c r="N4088">
        <f t="shared" si="254"/>
        <v>4.4711284367584788E-3</v>
      </c>
      <c r="O4088">
        <f t="shared" si="255"/>
        <v>7.1871232854769776E-2</v>
      </c>
      <c r="P4088" t="str" cm="1">
        <f t="array" ref="P4088">IF(AND(O4088&gt;$Q$2,M4088&gt;0,M4089&lt;0,53.93&gt;A4088&gt;16.07),Peak,"")</f>
        <v/>
      </c>
    </row>
    <row r="4089" spans="1:16" x14ac:dyDescent="0.3">
      <c r="A4089">
        <v>40.856842040999197</v>
      </c>
      <c r="B4089">
        <v>-0.74080950021743697</v>
      </c>
      <c r="C4089">
        <v>1.7277072668075499</v>
      </c>
      <c r="D4089">
        <v>7.9737682342529297</v>
      </c>
      <c r="E4089">
        <v>0.14282345771789501</v>
      </c>
      <c r="F4089">
        <v>0.109782427549362</v>
      </c>
      <c r="G4089">
        <v>-2.3448867723345701E-2</v>
      </c>
      <c r="H4089">
        <v>2.69999694824218</v>
      </c>
      <c r="I4089">
        <v>-12.1836242675781</v>
      </c>
      <c r="J4089">
        <v>-27.057235717773398</v>
      </c>
      <c r="L4089">
        <f t="shared" si="252"/>
        <v>8.1923593041915037</v>
      </c>
      <c r="M4089">
        <f t="shared" si="253"/>
        <v>1.7159815783193366E-2</v>
      </c>
      <c r="N4089">
        <f t="shared" si="254"/>
        <v>2.9445927771313218E-4</v>
      </c>
      <c r="O4089">
        <f t="shared" si="255"/>
        <v>7.2145994808709618E-2</v>
      </c>
      <c r="P4089" t="str" cm="1">
        <f t="array" ref="P4089">IF(AND(O4089&gt;$Q$2,M4089&gt;0,M4090&lt;0,53.93&gt;A4089&gt;16.07),Peak,"")</f>
        <v/>
      </c>
    </row>
    <row r="4090" spans="1:16" x14ac:dyDescent="0.3">
      <c r="A4090">
        <v>40.866821288999702</v>
      </c>
      <c r="B4090">
        <v>-1.17116451263427</v>
      </c>
      <c r="C4090">
        <v>1.9077827930450399</v>
      </c>
      <c r="D4090">
        <v>8.03035068511962</v>
      </c>
      <c r="E4090">
        <v>0.163074940443038</v>
      </c>
      <c r="F4090">
        <v>0.10871662944555199</v>
      </c>
      <c r="G4090">
        <v>-1.70538183301687E-2</v>
      </c>
      <c r="H4090">
        <v>2.69999694824218</v>
      </c>
      <c r="I4090">
        <v>-12.1836242675781</v>
      </c>
      <c r="J4090">
        <v>-27.057235717773398</v>
      </c>
      <c r="L4090">
        <f t="shared" si="252"/>
        <v>8.3365336697630958</v>
      </c>
      <c r="M4090">
        <f t="shared" si="253"/>
        <v>0.14417436557159213</v>
      </c>
      <c r="N4090">
        <f t="shared" si="254"/>
        <v>2.0786247687971091E-2</v>
      </c>
      <c r="O4090">
        <f t="shared" si="255"/>
        <v>7.3293197261403972E-2</v>
      </c>
      <c r="P4090" t="str" cm="1">
        <f t="array" ref="P4090">IF(AND(O4090&gt;$Q$2,M4090&gt;0,M4091&lt;0,53.93&gt;A4090&gt;16.07),Peak,"")</f>
        <v/>
      </c>
    </row>
    <row r="4091" spans="1:16" x14ac:dyDescent="0.3">
      <c r="A4091">
        <v>40.8768310549994</v>
      </c>
      <c r="B4091">
        <v>-0.88555848598480202</v>
      </c>
      <c r="C4091">
        <v>2.1182451248168901</v>
      </c>
      <c r="D4091">
        <v>7.9941263198852504</v>
      </c>
      <c r="E4091">
        <v>0.18332588672637901</v>
      </c>
      <c r="F4091">
        <v>7.99382403492927E-2</v>
      </c>
      <c r="G4091">
        <v>-2.0251475274562801E-2</v>
      </c>
      <c r="H4091">
        <v>2.69999694824218</v>
      </c>
      <c r="I4091">
        <v>-12.1836242675781</v>
      </c>
      <c r="J4091">
        <v>-27.057235717773398</v>
      </c>
      <c r="L4091">
        <f t="shared" si="252"/>
        <v>8.3172851255197635</v>
      </c>
      <c r="M4091">
        <f t="shared" si="253"/>
        <v>-1.9248544243332333E-2</v>
      </c>
      <c r="N4091">
        <f t="shared" si="254"/>
        <v>3.7050645548752231E-4</v>
      </c>
      <c r="O4091">
        <f t="shared" si="255"/>
        <v>7.3004168167188549E-2</v>
      </c>
      <c r="P4091" t="str" cm="1">
        <f t="array" ref="P4091">IF(AND(O4091&gt;$Q$2,M4091&gt;0,M4092&lt;0,53.93&gt;A4091&gt;16.07),Peak,"")</f>
        <v/>
      </c>
    </row>
    <row r="4092" spans="1:16" x14ac:dyDescent="0.3">
      <c r="A4092">
        <v>40.886810302999898</v>
      </c>
      <c r="B4092">
        <v>-1.1476634740829399</v>
      </c>
      <c r="C4092">
        <v>2.16883993148803</v>
      </c>
      <c r="D4092">
        <v>7.8808116912841797</v>
      </c>
      <c r="E4092">
        <v>0.201445236802101</v>
      </c>
      <c r="F4092">
        <v>3.1975243240594801E-2</v>
      </c>
      <c r="G4092">
        <v>-2.8778385370969699E-2</v>
      </c>
      <c r="H4092">
        <v>2.69999694824218</v>
      </c>
      <c r="I4092">
        <v>-12.0845794677734</v>
      </c>
      <c r="J4092">
        <v>-27.543869018554599</v>
      </c>
      <c r="L4092">
        <f t="shared" si="252"/>
        <v>8.2539803132575091</v>
      </c>
      <c r="M4092">
        <f t="shared" si="253"/>
        <v>-6.3304812262254373E-2</v>
      </c>
      <c r="N4092">
        <f t="shared" si="254"/>
        <v>4.007499255559272E-3</v>
      </c>
      <c r="O4092">
        <f t="shared" si="255"/>
        <v>7.4007588482876696E-2</v>
      </c>
      <c r="P4092" t="str" cm="1">
        <f t="array" ref="P4092">IF(AND(O4092&gt;$Q$2,M4092&gt;0,M4093&lt;0,53.93&gt;A4092&gt;16.07),Peak,"")</f>
        <v/>
      </c>
    </row>
    <row r="4093" spans="1:16" x14ac:dyDescent="0.3">
      <c r="A4093">
        <v>40.896789549999902</v>
      </c>
      <c r="B4093">
        <v>-1.39629638195037</v>
      </c>
      <c r="C4093">
        <v>2.3173310756683301</v>
      </c>
      <c r="D4093">
        <v>7.9357476234436</v>
      </c>
      <c r="E4093">
        <v>0.23342101275920801</v>
      </c>
      <c r="F4093">
        <v>-2.7712587267160398E-2</v>
      </c>
      <c r="G4093">
        <v>-3.0909979715943298E-2</v>
      </c>
      <c r="H4093">
        <v>2.69999694824218</v>
      </c>
      <c r="I4093">
        <v>-12.0845794677734</v>
      </c>
      <c r="J4093">
        <v>-27.543869018554599</v>
      </c>
      <c r="L4093">
        <f t="shared" si="252"/>
        <v>8.3842565110745859</v>
      </c>
      <c r="M4093">
        <f t="shared" si="253"/>
        <v>0.13027619781707678</v>
      </c>
      <c r="N4093">
        <f t="shared" si="254"/>
        <v>1.697188771767412E-2</v>
      </c>
      <c r="O4093">
        <f t="shared" si="255"/>
        <v>7.406515276938487E-2</v>
      </c>
      <c r="P4093" t="str" cm="1">
        <f t="array" ref="P4093">IF(AND(O4093&gt;$Q$2,M4093&gt;0,M4094&lt;0,53.93&gt;A4093&gt;16.07),Peak,"")</f>
        <v/>
      </c>
    </row>
    <row r="4094" spans="1:16" x14ac:dyDescent="0.3">
      <c r="A4094">
        <v>40.906768798999998</v>
      </c>
      <c r="B4094">
        <v>-1.43776011466979</v>
      </c>
      <c r="C4094">
        <v>2.3885829448699898</v>
      </c>
      <c r="D4094">
        <v>8.2307844161987305</v>
      </c>
      <c r="E4094">
        <v>0.27179157733917197</v>
      </c>
      <c r="F4094">
        <v>-9.4861000776290894E-2</v>
      </c>
      <c r="G4094">
        <v>-3.1975775957107502E-2</v>
      </c>
      <c r="H4094">
        <v>2.69999694824218</v>
      </c>
      <c r="I4094">
        <v>-12.0845794677734</v>
      </c>
      <c r="J4094">
        <v>-27.543869018554599</v>
      </c>
      <c r="L4094">
        <f t="shared" si="252"/>
        <v>8.690126278587611</v>
      </c>
      <c r="M4094">
        <f t="shared" si="253"/>
        <v>0.30586976751302508</v>
      </c>
      <c r="N4094">
        <f t="shared" si="254"/>
        <v>9.3556314678472016E-2</v>
      </c>
      <c r="O4094">
        <f t="shared" si="255"/>
        <v>7.4598734982759221E-2</v>
      </c>
      <c r="P4094" t="str" cm="1">
        <f t="array" ref="P4094">IF(AND(O4094&gt;$Q$2,M4094&gt;0,M4095&lt;0,53.93&gt;A4094&gt;16.07),Peak,"")</f>
        <v/>
      </c>
    </row>
    <row r="4095" spans="1:16" x14ac:dyDescent="0.3">
      <c r="A4095">
        <v>40.916748046999601</v>
      </c>
      <c r="B4095">
        <v>-1.2957055568695</v>
      </c>
      <c r="C4095">
        <v>2.3038589954376198</v>
      </c>
      <c r="D4095">
        <v>8.0830411911010707</v>
      </c>
      <c r="E4095">
        <v>0.282449811697006</v>
      </c>
      <c r="F4095">
        <v>-0.150285109877586</v>
      </c>
      <c r="G4095">
        <v>-2.98441816121339E-2</v>
      </c>
      <c r="H4095">
        <v>2.90000915527343</v>
      </c>
      <c r="I4095">
        <v>-12.0845794677734</v>
      </c>
      <c r="J4095">
        <v>-27.2518920898437</v>
      </c>
      <c r="L4095">
        <f t="shared" si="252"/>
        <v>8.5042444730850697</v>
      </c>
      <c r="M4095">
        <f t="shared" si="253"/>
        <v>-0.1858818055025413</v>
      </c>
      <c r="N4095">
        <f t="shared" si="254"/>
        <v>3.4552045616884595E-2</v>
      </c>
      <c r="O4095">
        <f t="shared" si="255"/>
        <v>7.3164370425066308E-2</v>
      </c>
      <c r="P4095" t="str" cm="1">
        <f t="array" ref="P4095">IF(AND(O4095&gt;$Q$2,M4095&gt;0,M4096&lt;0,53.93&gt;A4095&gt;16.07),Peak,"")</f>
        <v/>
      </c>
    </row>
    <row r="4096" spans="1:16" x14ac:dyDescent="0.3">
      <c r="A4096">
        <v>40.9267578119997</v>
      </c>
      <c r="B4096">
        <v>-1.1386821269989</v>
      </c>
      <c r="C4096">
        <v>2.4138803482055602</v>
      </c>
      <c r="D4096">
        <v>8.1686630249023402</v>
      </c>
      <c r="E4096">
        <v>0.25900092720985401</v>
      </c>
      <c r="F4096">
        <v>-0.19291912019252699</v>
      </c>
      <c r="G4096">
        <v>-3.4107372164726202E-2</v>
      </c>
      <c r="H4096">
        <v>2.90000915527343</v>
      </c>
      <c r="I4096">
        <v>-12.0845794677734</v>
      </c>
      <c r="J4096">
        <v>-27.2518920898437</v>
      </c>
      <c r="L4096">
        <f t="shared" si="252"/>
        <v>8.5936296718096017</v>
      </c>
      <c r="M4096">
        <f t="shared" si="253"/>
        <v>8.9385198724531989E-2</v>
      </c>
      <c r="N4096">
        <f t="shared" si="254"/>
        <v>7.9897137510240752E-3</v>
      </c>
      <c r="O4096">
        <f t="shared" si="255"/>
        <v>7.2533072845198457E-2</v>
      </c>
      <c r="P4096" t="str" cm="1">
        <f t="array" ref="P4096">IF(AND(O4096&gt;$Q$2,M4096&gt;0,M4097&lt;0,53.93&gt;A4096&gt;16.07),Peak,"")</f>
        <v/>
      </c>
    </row>
    <row r="4097" spans="1:16" x14ac:dyDescent="0.3">
      <c r="A4097">
        <v>40.936737059999302</v>
      </c>
      <c r="B4097">
        <v>-1.2948074340820299</v>
      </c>
      <c r="C4097">
        <v>2.34158062934875</v>
      </c>
      <c r="D4097">
        <v>8.1725549697875906</v>
      </c>
      <c r="E4097">
        <v>0.21103793382644601</v>
      </c>
      <c r="F4097">
        <v>-0.22596070170402499</v>
      </c>
      <c r="G4097">
        <v>-5.11609241366386E-2</v>
      </c>
      <c r="H4097">
        <v>2.90000915527343</v>
      </c>
      <c r="I4097">
        <v>-12.0845794677734</v>
      </c>
      <c r="J4097">
        <v>-27.2518920898437</v>
      </c>
      <c r="L4097">
        <f t="shared" si="252"/>
        <v>8.5994291013587194</v>
      </c>
      <c r="M4097">
        <f t="shared" si="253"/>
        <v>5.7994295491177184E-3</v>
      </c>
      <c r="N4097">
        <f t="shared" si="254"/>
        <v>3.3633383095179739E-5</v>
      </c>
      <c r="O4097">
        <f t="shared" si="255"/>
        <v>7.2702927389439481E-2</v>
      </c>
      <c r="P4097" t="str" cm="1">
        <f t="array" ref="P4097">IF(AND(O4097&gt;$Q$2,M4097&gt;0,M4098&lt;0,53.93&gt;A4097&gt;16.07),Peak,"")</f>
        <v/>
      </c>
    </row>
    <row r="4098" spans="1:16" x14ac:dyDescent="0.3">
      <c r="A4098">
        <v>40.946746825999902</v>
      </c>
      <c r="B4098">
        <v>-1.3816268444061199</v>
      </c>
      <c r="C4098">
        <v>2.5316853523254301</v>
      </c>
      <c r="D4098">
        <v>8.6629352569580007</v>
      </c>
      <c r="E4098">
        <v>0.14069187641143799</v>
      </c>
      <c r="F4098">
        <v>-0.24514584243297499</v>
      </c>
      <c r="G4098">
        <v>-6.1819426715373903E-2</v>
      </c>
      <c r="H4098">
        <v>2.5</v>
      </c>
      <c r="I4098">
        <v>-12.0845794677734</v>
      </c>
      <c r="J4098">
        <v>-27.2518920898437</v>
      </c>
      <c r="L4098">
        <f t="shared" si="252"/>
        <v>9.1304310263321486</v>
      </c>
      <c r="M4098">
        <f t="shared" si="253"/>
        <v>0.53100192497342924</v>
      </c>
      <c r="N4098">
        <f t="shared" si="254"/>
        <v>0.28196304432548736</v>
      </c>
      <c r="O4098">
        <f t="shared" si="255"/>
        <v>7.299308203237044E-2</v>
      </c>
      <c r="P4098" t="str" cm="1">
        <f t="array" ref="P4098">IF(AND(O4098&gt;$Q$2,M4098&gt;0,M4099&lt;0,53.93&gt;A4098&gt;16.07),Peak,"")</f>
        <v/>
      </c>
    </row>
    <row r="4099" spans="1:16" x14ac:dyDescent="0.3">
      <c r="A4099">
        <v>40.956726073999498</v>
      </c>
      <c r="B4099">
        <v>-1.26951003074646</v>
      </c>
      <c r="C4099">
        <v>2.5405168533325102</v>
      </c>
      <c r="D4099">
        <v>8.6276092529296804</v>
      </c>
      <c r="E4099">
        <v>6.8213939666748005E-2</v>
      </c>
      <c r="F4099">
        <v>-0.26966050267219499</v>
      </c>
      <c r="G4099">
        <v>-7.4609786272048895E-2</v>
      </c>
      <c r="H4099">
        <v>2.5</v>
      </c>
      <c r="I4099">
        <v>-12.0845794677734</v>
      </c>
      <c r="J4099">
        <v>-27.2518920898437</v>
      </c>
      <c r="L4099">
        <f t="shared" ref="L4099:L4162" si="256">SQRT(B4099^2+C4099^2+D4099^2)</f>
        <v>9.0830349014781522</v>
      </c>
      <c r="M4099">
        <f t="shared" si="253"/>
        <v>-4.7396124853996469E-2</v>
      </c>
      <c r="N4099">
        <f t="shared" si="254"/>
        <v>2.2463926511756219E-3</v>
      </c>
      <c r="O4099">
        <f t="shared" si="255"/>
        <v>6.8527188337039607E-2</v>
      </c>
      <c r="P4099" t="str" cm="1">
        <f t="array" ref="P4099">IF(AND(O4099&gt;$Q$2,M4099&gt;0,M4100&lt;0,53.93&gt;A4099&gt;16.07),Peak,"")</f>
        <v/>
      </c>
    </row>
    <row r="4100" spans="1:16" x14ac:dyDescent="0.3">
      <c r="A4100">
        <v>40.9667053219991</v>
      </c>
      <c r="B4100">
        <v>-1.1352392435073799</v>
      </c>
      <c r="C4100">
        <v>2.7708878517150799</v>
      </c>
      <c r="D4100">
        <v>9.3592872619628906</v>
      </c>
      <c r="E4100">
        <v>-6.3953148201107901E-3</v>
      </c>
      <c r="F4100">
        <v>-0.31229424476623502</v>
      </c>
      <c r="G4100">
        <v>-9.4861000776290894E-2</v>
      </c>
      <c r="H4100">
        <v>2.5</v>
      </c>
      <c r="I4100">
        <v>-12.0845794677734</v>
      </c>
      <c r="J4100">
        <v>-27.2518920898437</v>
      </c>
      <c r="L4100">
        <f t="shared" si="256"/>
        <v>9.8266395923897729</v>
      </c>
      <c r="M4100">
        <f t="shared" ref="M4100:M4163" si="257">L4100-L4099</f>
        <v>0.74360469091162074</v>
      </c>
      <c r="N4100">
        <f t="shared" ref="N4100:N4163" si="258">M4100^2</f>
        <v>0.552947936345767</v>
      </c>
      <c r="O4100">
        <f t="shared" ref="O4100:O4163" si="259">AVERAGE(N4100:N4147)</f>
        <v>6.8835612080782288E-2</v>
      </c>
      <c r="P4100" t="str" cm="1">
        <f t="array" ref="P4100">IF(AND(O4100&gt;$Q$2,M4100&gt;0,M4101&lt;0,53.93&gt;A4100&gt;16.07),Peak,"")</f>
        <v/>
      </c>
    </row>
    <row r="4101" spans="1:16" x14ac:dyDescent="0.3">
      <c r="A4101">
        <v>40.976684569999598</v>
      </c>
      <c r="B4101">
        <v>-1.2193642854690501</v>
      </c>
      <c r="C4101">
        <v>2.5987458229064901</v>
      </c>
      <c r="D4101">
        <v>9.70686435699462</v>
      </c>
      <c r="E4101">
        <v>-7.4609786272048895E-2</v>
      </c>
      <c r="F4101">
        <v>-0.345335572957992</v>
      </c>
      <c r="G4101">
        <v>-0.13323129713535301</v>
      </c>
      <c r="H4101">
        <v>2.40000915527343</v>
      </c>
      <c r="I4101">
        <v>-11.886474609375</v>
      </c>
      <c r="J4101">
        <v>-27.738525390625</v>
      </c>
      <c r="L4101">
        <f t="shared" si="256"/>
        <v>10.12242780946567</v>
      </c>
      <c r="M4101">
        <f t="shared" si="257"/>
        <v>0.29578821707589675</v>
      </c>
      <c r="N4101">
        <f t="shared" si="258"/>
        <v>8.7490669360937814E-2</v>
      </c>
      <c r="O4101">
        <f t="shared" si="259"/>
        <v>5.9068416807647552E-2</v>
      </c>
      <c r="P4101" t="str" cm="1">
        <f t="array" ref="P4101">IF(AND(O4101&gt;$Q$2,M4101&gt;0,M4102&lt;0,53.93&gt;A4101&gt;16.07),Peak,"")</f>
        <v/>
      </c>
    </row>
    <row r="4102" spans="1:16" x14ac:dyDescent="0.3">
      <c r="A4102">
        <v>40.986663817999201</v>
      </c>
      <c r="B4102">
        <v>-1.03839063644409</v>
      </c>
      <c r="C4102">
        <v>2.5156686305999698</v>
      </c>
      <c r="D4102">
        <v>10.116413116455</v>
      </c>
      <c r="E4102">
        <v>-0.13003389537334401</v>
      </c>
      <c r="F4102">
        <v>-0.35492825508117598</v>
      </c>
      <c r="G4102">
        <v>-0.18865592777729001</v>
      </c>
      <c r="H4102">
        <v>2.40000915527343</v>
      </c>
      <c r="I4102">
        <v>-11.886474609375</v>
      </c>
      <c r="J4102">
        <v>-27.738525390625</v>
      </c>
      <c r="L4102">
        <f t="shared" si="256"/>
        <v>10.476099375035647</v>
      </c>
      <c r="M4102">
        <f t="shared" si="257"/>
        <v>0.35367156556997692</v>
      </c>
      <c r="N4102">
        <f t="shared" si="258"/>
        <v>0.12508357629271849</v>
      </c>
      <c r="O4102">
        <f t="shared" si="259"/>
        <v>6.1323849931484882E-2</v>
      </c>
      <c r="P4102" t="str" cm="1">
        <f t="array" ref="P4102">IF(AND(O4102&gt;$Q$2,M4102&gt;0,M4103&lt;0,53.93&gt;A4102&gt;16.07),Peak,"")</f>
        <v/>
      </c>
    </row>
    <row r="4103" spans="1:16" x14ac:dyDescent="0.3">
      <c r="A4103">
        <v>40.9970703119997</v>
      </c>
      <c r="B4103">
        <v>-1.2020003795623699</v>
      </c>
      <c r="C4103">
        <v>2.52899098396301</v>
      </c>
      <c r="D4103">
        <v>10.5867347717285</v>
      </c>
      <c r="E4103">
        <v>-0.185458004474639</v>
      </c>
      <c r="F4103">
        <v>-0.34107238054275502</v>
      </c>
      <c r="G4103">
        <v>-0.23448733985424</v>
      </c>
      <c r="H4103">
        <v>2.3000030517578098</v>
      </c>
      <c r="I4103">
        <v>-11.490249633789</v>
      </c>
      <c r="J4103">
        <v>-27.5438537597656</v>
      </c>
      <c r="L4103">
        <f t="shared" si="256"/>
        <v>10.950778668038158</v>
      </c>
      <c r="M4103">
        <f t="shared" si="257"/>
        <v>0.47467929300251122</v>
      </c>
      <c r="N4103">
        <f t="shared" si="258"/>
        <v>0.22532043120536388</v>
      </c>
      <c r="O4103">
        <f t="shared" si="259"/>
        <v>6.1877817829935781E-2</v>
      </c>
      <c r="P4103" t="str" cm="1">
        <f t="array" ref="P4103">IF(AND(O4103&gt;$Q$2,M4103&gt;0,M4104&lt;0,53.93&gt;A4103&gt;16.07),Peak,"")</f>
        <v/>
      </c>
    </row>
    <row r="4104" spans="1:16" x14ac:dyDescent="0.3">
      <c r="A4104">
        <v>41.007324217999603</v>
      </c>
      <c r="B4104">
        <v>-1.08494389057159</v>
      </c>
      <c r="C4104">
        <v>2.5231530666351301</v>
      </c>
      <c r="D4104">
        <v>10.7052879333496</v>
      </c>
      <c r="E4104">
        <v>-0.23235547542571999</v>
      </c>
      <c r="F4104">
        <v>-0.31975510716438199</v>
      </c>
      <c r="G4104">
        <v>-0.27392369508743197</v>
      </c>
      <c r="H4104">
        <v>2.3000030517578098</v>
      </c>
      <c r="I4104">
        <v>-11.490249633789</v>
      </c>
      <c r="J4104">
        <v>-27.5438537597656</v>
      </c>
      <c r="L4104">
        <f t="shared" si="256"/>
        <v>11.051995040682902</v>
      </c>
      <c r="M4104">
        <f t="shared" si="257"/>
        <v>0.10121637264474437</v>
      </c>
      <c r="N4104">
        <f t="shared" si="258"/>
        <v>1.0244754091359757E-2</v>
      </c>
      <c r="O4104">
        <f t="shared" si="259"/>
        <v>5.7215096419878174E-2</v>
      </c>
      <c r="P4104" t="str" cm="1">
        <f t="array" ref="P4104">IF(AND(O4104&gt;$Q$2,M4104&gt;0,M4105&lt;0,53.93&gt;A4104&gt;16.07),Peak,"")</f>
        <v/>
      </c>
    </row>
    <row r="4105" spans="1:16" x14ac:dyDescent="0.3">
      <c r="A4105">
        <v>41.016632079999901</v>
      </c>
      <c r="B4105">
        <v>-1.1891272068023599</v>
      </c>
      <c r="C4105">
        <v>2.4454646110534601</v>
      </c>
      <c r="D4105">
        <v>11.056906700134199</v>
      </c>
      <c r="E4105">
        <v>-0.27072629332542397</v>
      </c>
      <c r="F4105">
        <v>-0.29097723960876398</v>
      </c>
      <c r="G4105">
        <v>-0.298438370227813</v>
      </c>
      <c r="H4105">
        <v>2.3000030517578098</v>
      </c>
      <c r="I4105">
        <v>-11.490249633789</v>
      </c>
      <c r="J4105">
        <v>-27.5438537597656</v>
      </c>
      <c r="L4105">
        <f t="shared" si="256"/>
        <v>11.38637371832424</v>
      </c>
      <c r="M4105">
        <f t="shared" si="257"/>
        <v>0.33437867764133777</v>
      </c>
      <c r="N4105">
        <f t="shared" si="258"/>
        <v>0.11180910006116969</v>
      </c>
      <c r="O4105">
        <f t="shared" si="259"/>
        <v>5.7265925558485288E-2</v>
      </c>
      <c r="P4105" t="str" cm="1">
        <f t="array" ref="P4105">IF(AND(O4105&gt;$Q$2,M4105&gt;0,M4106&lt;0,53.93&gt;A4105&gt;16.07),Peak,"")</f>
        <v/>
      </c>
    </row>
    <row r="4106" spans="1:16" x14ac:dyDescent="0.3">
      <c r="A4106">
        <v>41.026641845999599</v>
      </c>
      <c r="B4106">
        <v>-1.1208691596984801</v>
      </c>
      <c r="C4106">
        <v>2.28065729141235</v>
      </c>
      <c r="D4106">
        <v>11.4622640609741</v>
      </c>
      <c r="E4106">
        <v>-0.29630675911903298</v>
      </c>
      <c r="F4106">
        <v>-0.26966050267219499</v>
      </c>
      <c r="G4106">
        <v>-0.30270153284072798</v>
      </c>
      <c r="H4106">
        <v>2.3000030517578098</v>
      </c>
      <c r="I4106">
        <v>-10.9949798583984</v>
      </c>
      <c r="J4106">
        <v>-28.225173950195298</v>
      </c>
      <c r="L4106">
        <f t="shared" si="256"/>
        <v>11.740581022996007</v>
      </c>
      <c r="M4106">
        <f t="shared" si="257"/>
        <v>0.35420730467176753</v>
      </c>
      <c r="N4106">
        <f t="shared" si="258"/>
        <v>0.12546281468283835</v>
      </c>
      <c r="O4106">
        <f t="shared" si="259"/>
        <v>5.5757981559770436E-2</v>
      </c>
      <c r="P4106" t="str" cm="1">
        <f t="array" ref="P4106">IF(AND(O4106&gt;$Q$2,M4106&gt;0,M4107&lt;0,53.93&gt;A4106&gt;16.07),Peak,"")</f>
        <v/>
      </c>
    </row>
    <row r="4107" spans="1:16" x14ac:dyDescent="0.3">
      <c r="A4107">
        <v>41.036621092999603</v>
      </c>
      <c r="B4107">
        <v>-1.23807537555694</v>
      </c>
      <c r="C4107">
        <v>1.88817358016967</v>
      </c>
      <c r="D4107">
        <v>11.5948886871337</v>
      </c>
      <c r="E4107">
        <v>-0.29204303026199302</v>
      </c>
      <c r="F4107">
        <v>-0.23342154920101099</v>
      </c>
      <c r="G4107">
        <v>-0.28458219766616799</v>
      </c>
      <c r="H4107">
        <v>2.3000030517578098</v>
      </c>
      <c r="I4107">
        <v>-10.9949798583984</v>
      </c>
      <c r="J4107">
        <v>-28.225173950195298</v>
      </c>
      <c r="L4107">
        <f t="shared" si="256"/>
        <v>11.812682750816272</v>
      </c>
      <c r="M4107">
        <f t="shared" si="257"/>
        <v>7.2101727820264472E-2</v>
      </c>
      <c r="N4107">
        <f t="shared" si="258"/>
        <v>5.1986591546674997E-3</v>
      </c>
      <c r="O4107">
        <f t="shared" si="259"/>
        <v>5.3144401472013436E-2</v>
      </c>
      <c r="P4107" t="str" cm="1">
        <f t="array" ref="P4107">IF(AND(O4107&gt;$Q$2,M4107&gt;0,M4108&lt;0,53.93&gt;A4107&gt;16.07),Peak,"")</f>
        <v/>
      </c>
    </row>
    <row r="4108" spans="1:16" x14ac:dyDescent="0.3">
      <c r="A4108">
        <v>41.0466003419996</v>
      </c>
      <c r="B4108">
        <v>-1.3036390542984</v>
      </c>
      <c r="C4108">
        <v>2.05492687225341</v>
      </c>
      <c r="D4108">
        <v>11.833192825317299</v>
      </c>
      <c r="E4108">
        <v>-0.27072629332542397</v>
      </c>
      <c r="F4108">
        <v>-0.163075476884841</v>
      </c>
      <c r="G4108">
        <v>-0.24727743864059401</v>
      </c>
      <c r="H4108">
        <v>2.3000030517578098</v>
      </c>
      <c r="I4108">
        <v>-10.9949798583984</v>
      </c>
      <c r="J4108">
        <v>-28.225173950195298</v>
      </c>
      <c r="L4108">
        <f t="shared" si="256"/>
        <v>12.08083820251484</v>
      </c>
      <c r="M4108">
        <f t="shared" si="257"/>
        <v>0.26815545169856847</v>
      </c>
      <c r="N4108">
        <f t="shared" si="258"/>
        <v>7.1907346275663281E-2</v>
      </c>
      <c r="O4108">
        <f t="shared" si="259"/>
        <v>5.5437641629990632E-2</v>
      </c>
      <c r="P4108" t="str" cm="1">
        <f t="array" ref="P4108">IF(AND(O4108&gt;$Q$2,M4108&gt;0,M4109&lt;0,53.93&gt;A4108&gt;16.07),Peak,"")</f>
        <v/>
      </c>
    </row>
    <row r="4109" spans="1:16" x14ac:dyDescent="0.3">
      <c r="A4109">
        <v>41.056610106999798</v>
      </c>
      <c r="B4109">
        <v>-1.09826612472534</v>
      </c>
      <c r="C4109">
        <v>2.1228854656219398</v>
      </c>
      <c r="D4109">
        <v>11.470197677612299</v>
      </c>
      <c r="E4109">
        <v>-0.22809229791164301</v>
      </c>
      <c r="F4109">
        <v>-5.86220361292362E-2</v>
      </c>
      <c r="G4109">
        <v>-0.18865592777729001</v>
      </c>
      <c r="H4109">
        <v>2.6000061035156201</v>
      </c>
      <c r="I4109">
        <v>-10.6978149414062</v>
      </c>
      <c r="J4109">
        <v>-28.3224792480468</v>
      </c>
      <c r="L4109">
        <f t="shared" si="256"/>
        <v>11.71658081286391</v>
      </c>
      <c r="M4109">
        <f t="shared" si="257"/>
        <v>-0.36425738965093046</v>
      </c>
      <c r="N4109">
        <f t="shared" si="258"/>
        <v>0.13268344591530978</v>
      </c>
      <c r="O4109">
        <f t="shared" si="259"/>
        <v>5.404124315680648E-2</v>
      </c>
      <c r="P4109" t="str" cm="1">
        <f t="array" ref="P4109">IF(AND(O4109&gt;$Q$2,M4109&gt;0,M4110&lt;0,53.93&gt;A4109&gt;16.07),Peak,"")</f>
        <v/>
      </c>
    </row>
    <row r="4110" spans="1:16" x14ac:dyDescent="0.3">
      <c r="A4110">
        <v>41.066589354999401</v>
      </c>
      <c r="B4110">
        <v>-0.79200303554534901</v>
      </c>
      <c r="C4110">
        <v>2.0486397743225</v>
      </c>
      <c r="D4110">
        <v>11.416908264160099</v>
      </c>
      <c r="E4110">
        <v>-0.17373397946357699</v>
      </c>
      <c r="F4110">
        <v>6.5016552805900504E-2</v>
      </c>
      <c r="G4110">
        <v>-0.124704651534557</v>
      </c>
      <c r="H4110">
        <v>2.6000061035156201</v>
      </c>
      <c r="I4110">
        <v>-10.6978149414062</v>
      </c>
      <c r="J4110">
        <v>-28.3224792480468</v>
      </c>
      <c r="L4110">
        <f t="shared" si="256"/>
        <v>11.626262858094012</v>
      </c>
      <c r="M4110">
        <f t="shared" si="257"/>
        <v>-9.0317954769897568E-2</v>
      </c>
      <c r="N4110">
        <f t="shared" si="258"/>
        <v>8.1573329538172628E-3</v>
      </c>
      <c r="O4110">
        <f t="shared" si="259"/>
        <v>5.1619139562232789E-2</v>
      </c>
      <c r="P4110" t="str" cm="1">
        <f t="array" ref="P4110">IF(AND(O4110&gt;$Q$2,M4110&gt;0,M4111&lt;0,53.93&gt;A4110&gt;16.07),Peak,"")</f>
        <v/>
      </c>
    </row>
    <row r="4111" spans="1:16" x14ac:dyDescent="0.3">
      <c r="A4111">
        <v>41.076568602999899</v>
      </c>
      <c r="B4111">
        <v>-0.81011533737182595</v>
      </c>
      <c r="C4111">
        <v>1.9184106588363601</v>
      </c>
      <c r="D4111">
        <v>11.308982849121</v>
      </c>
      <c r="E4111">
        <v>-0.135363414883613</v>
      </c>
      <c r="F4111">
        <v>0.19291858375072399</v>
      </c>
      <c r="G4111">
        <v>-7.3543995618820093E-2</v>
      </c>
      <c r="H4111">
        <v>2.6000061035156201</v>
      </c>
      <c r="I4111">
        <v>-10.6978149414062</v>
      </c>
      <c r="J4111">
        <v>-28.3224792480468</v>
      </c>
      <c r="L4111">
        <f t="shared" si="256"/>
        <v>11.499116461602386</v>
      </c>
      <c r="M4111">
        <f t="shared" si="257"/>
        <v>-0.12714639649162685</v>
      </c>
      <c r="N4111">
        <f t="shared" si="258"/>
        <v>1.616620614080598E-2</v>
      </c>
      <c r="O4111">
        <f t="shared" si="259"/>
        <v>5.3145064395014451E-2</v>
      </c>
      <c r="P4111" t="str" cm="1">
        <f t="array" ref="P4111">IF(AND(O4111&gt;$Q$2,M4111&gt;0,M4112&lt;0,53.93&gt;A4111&gt;16.07),Peak,"")</f>
        <v/>
      </c>
    </row>
    <row r="4112" spans="1:16" x14ac:dyDescent="0.3">
      <c r="A4112">
        <v>41.086578368999596</v>
      </c>
      <c r="B4112">
        <v>-0.80023592710494995</v>
      </c>
      <c r="C4112">
        <v>1.9273920059204099</v>
      </c>
      <c r="D4112">
        <v>10.7106771469116</v>
      </c>
      <c r="E4112">
        <v>-0.132165491580963</v>
      </c>
      <c r="F4112">
        <v>0.32295247912406899</v>
      </c>
      <c r="G4112">
        <v>-3.8371089845895698E-2</v>
      </c>
      <c r="H4112">
        <v>3.19999694824218</v>
      </c>
      <c r="I4112">
        <v>-10.3016052246093</v>
      </c>
      <c r="J4112">
        <v>-28.9064636230468</v>
      </c>
      <c r="L4112">
        <f t="shared" si="256"/>
        <v>10.912095235512281</v>
      </c>
      <c r="M4112">
        <f t="shared" si="257"/>
        <v>-0.58702122609010488</v>
      </c>
      <c r="N4112">
        <f t="shared" si="258"/>
        <v>0.34459391988033</v>
      </c>
      <c r="O4112">
        <f t="shared" si="259"/>
        <v>5.3590617570153758E-2</v>
      </c>
      <c r="P4112" t="str" cm="1">
        <f t="array" ref="P4112">IF(AND(O4112&gt;$Q$2,M4112&gt;0,M4113&lt;0,53.93&gt;A4112&gt;16.07),Peak,"")</f>
        <v/>
      </c>
    </row>
    <row r="4113" spans="1:16" x14ac:dyDescent="0.3">
      <c r="A4113">
        <v>41.096588134999301</v>
      </c>
      <c r="B4113">
        <v>-0.79335021972656194</v>
      </c>
      <c r="C4113">
        <v>2.2502706050872798</v>
      </c>
      <c r="D4113">
        <v>10.5303020477294</v>
      </c>
      <c r="E4113">
        <v>-0.17373397946357699</v>
      </c>
      <c r="F4113">
        <v>0.41674688458442599</v>
      </c>
      <c r="G4113">
        <v>-8.5269091650843603E-3</v>
      </c>
      <c r="H4113">
        <v>3.19999694824218</v>
      </c>
      <c r="I4113">
        <v>-10.3016052246093</v>
      </c>
      <c r="J4113">
        <v>-28.9064636230468</v>
      </c>
      <c r="L4113">
        <f t="shared" si="256"/>
        <v>10.797239627963901</v>
      </c>
      <c r="M4113">
        <f t="shared" si="257"/>
        <v>-0.11485560754837998</v>
      </c>
      <c r="N4113">
        <f t="shared" si="258"/>
        <v>1.319181058530748E-2</v>
      </c>
      <c r="O4113">
        <f t="shared" si="259"/>
        <v>4.7118078794155777E-2</v>
      </c>
      <c r="P4113" t="str" cm="1">
        <f t="array" ref="P4113">IF(AND(O4113&gt;$Q$2,M4113&gt;0,M4114&lt;0,53.93&gt;A4113&gt;16.07),Peak,"")</f>
        <v/>
      </c>
    </row>
    <row r="4114" spans="1:16" x14ac:dyDescent="0.3">
      <c r="A4114">
        <v>41.106567382999799</v>
      </c>
      <c r="B4114">
        <v>-0.36718642711639399</v>
      </c>
      <c r="C4114">
        <v>1.8932629823684599</v>
      </c>
      <c r="D4114">
        <v>10.5693712234497</v>
      </c>
      <c r="E4114">
        <v>-0.23981632292270599</v>
      </c>
      <c r="F4114">
        <v>0.42953726649284302</v>
      </c>
      <c r="G4114">
        <v>-1.06632965616881E-3</v>
      </c>
      <c r="H4114">
        <v>3.19999694824218</v>
      </c>
      <c r="I4114">
        <v>-10.3016052246093</v>
      </c>
      <c r="J4114">
        <v>-28.9064636230468</v>
      </c>
      <c r="L4114">
        <f t="shared" si="256"/>
        <v>10.743876332672105</v>
      </c>
      <c r="M4114">
        <f t="shared" si="257"/>
        <v>-5.3363295291795509E-2</v>
      </c>
      <c r="N4114">
        <f t="shared" si="258"/>
        <v>2.8476412843993649E-3</v>
      </c>
      <c r="O4114">
        <f t="shared" si="259"/>
        <v>4.7061580961701682E-2</v>
      </c>
      <c r="P4114" t="str" cm="1">
        <f t="array" ref="P4114">IF(AND(O4114&gt;$Q$2,M4114&gt;0,M4115&lt;0,53.93&gt;A4114&gt;16.07),Peak,"")</f>
        <v/>
      </c>
    </row>
    <row r="4115" spans="1:16" x14ac:dyDescent="0.3">
      <c r="A4115">
        <v>41.116546629999903</v>
      </c>
      <c r="B4115">
        <v>-0.182021483778953</v>
      </c>
      <c r="C4115">
        <v>1.78428959846496</v>
      </c>
      <c r="D4115">
        <v>10.661429405212401</v>
      </c>
      <c r="E4115">
        <v>-0.298438370227813</v>
      </c>
      <c r="F4115">
        <v>0.36452016234397799</v>
      </c>
      <c r="G4115">
        <v>-2.3448867723345701E-2</v>
      </c>
      <c r="H4115">
        <v>3.5</v>
      </c>
      <c r="I4115">
        <v>-10.2025451660156</v>
      </c>
      <c r="J4115">
        <v>-29.1984558105468</v>
      </c>
      <c r="L4115">
        <f t="shared" si="256"/>
        <v>10.811239436534322</v>
      </c>
      <c r="M4115">
        <f t="shared" si="257"/>
        <v>6.7363103862216889E-2</v>
      </c>
      <c r="N4115">
        <f t="shared" si="258"/>
        <v>4.5377877619518199E-3</v>
      </c>
      <c r="O4115">
        <f t="shared" si="259"/>
        <v>4.7132390066123436E-2</v>
      </c>
      <c r="P4115" t="str" cm="1">
        <f t="array" ref="P4115">IF(AND(O4115&gt;$Q$2,M4115&gt;0,M4116&lt;0,53.93&gt;A4115&gt;16.07),Peak,"")</f>
        <v/>
      </c>
    </row>
    <row r="4116" spans="1:16" x14ac:dyDescent="0.3">
      <c r="A4116">
        <v>41.1265563959996</v>
      </c>
      <c r="B4116">
        <v>0.17917740345001201</v>
      </c>
      <c r="C4116">
        <v>1.66319131851196</v>
      </c>
      <c r="D4116">
        <v>10.702294349670399</v>
      </c>
      <c r="E4116">
        <v>-0.33254572749137801</v>
      </c>
      <c r="F4116">
        <v>0.26752784848213101</v>
      </c>
      <c r="G4116">
        <v>-7.7807180583477006E-2</v>
      </c>
      <c r="H4116">
        <v>3.5</v>
      </c>
      <c r="I4116">
        <v>-10.2025451660156</v>
      </c>
      <c r="J4116">
        <v>-29.1984558105468</v>
      </c>
      <c r="L4116">
        <f t="shared" si="256"/>
        <v>10.832239576877331</v>
      </c>
      <c r="M4116">
        <f t="shared" si="257"/>
        <v>2.1000140343009122E-2</v>
      </c>
      <c r="N4116">
        <f t="shared" si="258"/>
        <v>4.4100589442607927E-4</v>
      </c>
      <c r="O4116">
        <f t="shared" si="259"/>
        <v>4.73745972825022E-2</v>
      </c>
      <c r="P4116" t="str" cm="1">
        <f t="array" ref="P4116">IF(AND(O4116&gt;$Q$2,M4116&gt;0,M4117&lt;0,53.93&gt;A4116&gt;16.07),Peak,"")</f>
        <v/>
      </c>
    </row>
    <row r="4117" spans="1:16" x14ac:dyDescent="0.3">
      <c r="A4117">
        <v>41.136535643999103</v>
      </c>
      <c r="B4117">
        <v>0.22168900072574599</v>
      </c>
      <c r="C4117">
        <v>1.2210109233856199</v>
      </c>
      <c r="D4117">
        <v>10.757828712463301</v>
      </c>
      <c r="E4117">
        <v>-0.33574312925338701</v>
      </c>
      <c r="F4117">
        <v>0.19611598551273299</v>
      </c>
      <c r="G4117">
        <v>-0.15881174802780099</v>
      </c>
      <c r="H4117">
        <v>3.5</v>
      </c>
      <c r="I4117">
        <v>-10.2025451660156</v>
      </c>
      <c r="J4117">
        <v>-29.1984558105468</v>
      </c>
      <c r="L4117">
        <f t="shared" si="256"/>
        <v>10.829168587420254</v>
      </c>
      <c r="M4117">
        <f t="shared" si="257"/>
        <v>-3.0709894570772889E-3</v>
      </c>
      <c r="N4117">
        <f t="shared" si="258"/>
        <v>9.4309762454798612E-6</v>
      </c>
      <c r="O4117">
        <f t="shared" si="259"/>
        <v>4.9043203054834617E-2</v>
      </c>
      <c r="P4117" t="str" cm="1">
        <f t="array" ref="P4117">IF(AND(O4117&gt;$Q$2,M4117&gt;0,M4118&lt;0,53.93&gt;A4117&gt;16.07),Peak,"")</f>
        <v/>
      </c>
    </row>
    <row r="4118" spans="1:16" x14ac:dyDescent="0.3">
      <c r="A4118">
        <v>41.146514891999601</v>
      </c>
      <c r="B4118">
        <v>0.11615844815969401</v>
      </c>
      <c r="C4118">
        <v>0.98570024967193604</v>
      </c>
      <c r="D4118">
        <v>10.1993408203125</v>
      </c>
      <c r="E4118">
        <v>-0.32721620798110901</v>
      </c>
      <c r="F4118">
        <v>0.190787002444267</v>
      </c>
      <c r="G4118">
        <v>-0.24408005177974701</v>
      </c>
      <c r="H4118">
        <v>4.1000061035156197</v>
      </c>
      <c r="I4118">
        <v>-9.6082305908203107</v>
      </c>
      <c r="J4118">
        <v>-29.490432739257798</v>
      </c>
      <c r="L4118">
        <f t="shared" si="256"/>
        <v>10.247519257663049</v>
      </c>
      <c r="M4118">
        <f t="shared" si="257"/>
        <v>-0.58164932975720518</v>
      </c>
      <c r="N4118">
        <f t="shared" si="258"/>
        <v>0.338315942807006</v>
      </c>
      <c r="O4118">
        <f t="shared" si="259"/>
        <v>5.1837456571033086E-2</v>
      </c>
      <c r="P4118" t="str" cm="1">
        <f t="array" ref="P4118">IF(AND(O4118&gt;$Q$2,M4118&gt;0,M4119&lt;0,53.93&gt;A4118&gt;16.07),Peak,"")</f>
        <v/>
      </c>
    </row>
    <row r="4119" spans="1:16" x14ac:dyDescent="0.3">
      <c r="A4119">
        <v>41.156524657999398</v>
      </c>
      <c r="B4119">
        <v>7.8885957598686204E-2</v>
      </c>
      <c r="C4119">
        <v>0.98764616250991799</v>
      </c>
      <c r="D4119">
        <v>10.2918481826782</v>
      </c>
      <c r="E4119">
        <v>-0.32401880621910001</v>
      </c>
      <c r="F4119">
        <v>0.25154036283492998</v>
      </c>
      <c r="G4119">
        <v>-0.28777986764907798</v>
      </c>
      <c r="H4119">
        <v>4.1000061035156197</v>
      </c>
      <c r="I4119">
        <v>-9.6082305908203107</v>
      </c>
      <c r="J4119">
        <v>-29.490432739257798</v>
      </c>
      <c r="L4119">
        <f t="shared" si="256"/>
        <v>10.33942972082713</v>
      </c>
      <c r="M4119">
        <f t="shared" si="257"/>
        <v>9.191046316408169E-2</v>
      </c>
      <c r="N4119">
        <f t="shared" si="258"/>
        <v>8.4475332390360168E-3</v>
      </c>
      <c r="O4119">
        <f t="shared" si="259"/>
        <v>4.5865252270314849E-2</v>
      </c>
      <c r="P4119" t="str" cm="1">
        <f t="array" ref="P4119">IF(AND(O4119&gt;$Q$2,M4119&gt;0,M4120&lt;0,53.93&gt;A4119&gt;16.07),Peak,"")</f>
        <v/>
      </c>
    </row>
    <row r="4120" spans="1:16" x14ac:dyDescent="0.3">
      <c r="A4120">
        <v>41.166473388999201</v>
      </c>
      <c r="B4120">
        <v>-0.31195127964019698</v>
      </c>
      <c r="C4120">
        <v>0.82014447450637795</v>
      </c>
      <c r="D4120">
        <v>10.046657562255801</v>
      </c>
      <c r="E4120">
        <v>-0.306965261697769</v>
      </c>
      <c r="F4120">
        <v>0.34213763475418002</v>
      </c>
      <c r="G4120">
        <v>-0.26966050267219499</v>
      </c>
      <c r="H4120">
        <v>4.1000061035156197</v>
      </c>
      <c r="I4120">
        <v>-9.6082305908203107</v>
      </c>
      <c r="J4120">
        <v>-29.490432739257798</v>
      </c>
      <c r="L4120">
        <f t="shared" si="256"/>
        <v>10.084903506388356</v>
      </c>
      <c r="M4120">
        <f t="shared" si="257"/>
        <v>-0.25452621443877455</v>
      </c>
      <c r="N4120">
        <f t="shared" si="258"/>
        <v>6.4783593836533038E-2</v>
      </c>
      <c r="O4120">
        <f t="shared" si="259"/>
        <v>4.6139568040437264E-2</v>
      </c>
      <c r="P4120" t="str" cm="1">
        <f t="array" ref="P4120">IF(AND(O4120&gt;$Q$2,M4120&gt;0,M4121&lt;0,53.93&gt;A4120&gt;16.07),Peak,"")</f>
        <v/>
      </c>
    </row>
    <row r="4121" spans="1:16" x14ac:dyDescent="0.3">
      <c r="A4121">
        <v>41.176483153999399</v>
      </c>
      <c r="B4121">
        <v>-0.36224669218063299</v>
      </c>
      <c r="C4121">
        <v>0.63602739572525002</v>
      </c>
      <c r="D4121">
        <v>9.8632888793945295</v>
      </c>
      <c r="E4121">
        <v>-0.26646259427070601</v>
      </c>
      <c r="F4121">
        <v>0.42420801520347501</v>
      </c>
      <c r="G4121">
        <v>-0.21210427582263899</v>
      </c>
      <c r="H4121">
        <v>4.9000091552734304</v>
      </c>
      <c r="I4121">
        <v>-9.1129608154296804</v>
      </c>
      <c r="J4121">
        <v>-29.490432739257798</v>
      </c>
      <c r="L4121">
        <f t="shared" si="256"/>
        <v>9.8904105593497302</v>
      </c>
      <c r="M4121">
        <f t="shared" si="257"/>
        <v>-0.19449294703862563</v>
      </c>
      <c r="N4121">
        <f t="shared" si="258"/>
        <v>3.7827506447769631E-2</v>
      </c>
      <c r="O4121">
        <f t="shared" si="259"/>
        <v>4.565028947863653E-2</v>
      </c>
      <c r="P4121" t="str" cm="1">
        <f t="array" ref="P4121">IF(AND(O4121&gt;$Q$2,M4121&gt;0,M4122&lt;0,53.93&gt;A4121&gt;16.07),Peak,"")</f>
        <v/>
      </c>
    </row>
    <row r="4122" spans="1:16" x14ac:dyDescent="0.3">
      <c r="A4122">
        <v>41.186462401999897</v>
      </c>
      <c r="B4122">
        <v>-0.61177778244018499</v>
      </c>
      <c r="C4122">
        <v>0.51148635149001997</v>
      </c>
      <c r="D4122">
        <v>9.7474298477172798</v>
      </c>
      <c r="E4122">
        <v>-0.21743378043174699</v>
      </c>
      <c r="F4122">
        <v>0.48176372051239003</v>
      </c>
      <c r="G4122">
        <v>-0.141758203506469</v>
      </c>
      <c r="H4122">
        <v>4.9000091552734304</v>
      </c>
      <c r="I4122">
        <v>-9.1129608154296804</v>
      </c>
      <c r="J4122">
        <v>-29.490432739257798</v>
      </c>
      <c r="L4122">
        <f t="shared" si="256"/>
        <v>9.7799938128312593</v>
      </c>
      <c r="M4122">
        <f t="shared" si="257"/>
        <v>-0.11041674651847089</v>
      </c>
      <c r="N4122">
        <f t="shared" si="258"/>
        <v>1.2191857911724252E-2</v>
      </c>
      <c r="O4122">
        <f t="shared" si="259"/>
        <v>4.5113547240345643E-2</v>
      </c>
      <c r="P4122" t="str" cm="1">
        <f t="array" ref="P4122">IF(AND(O4122&gt;$Q$2,M4122&gt;0,M4123&lt;0,53.93&gt;A4122&gt;16.07),Peak,"")</f>
        <v/>
      </c>
    </row>
    <row r="4123" spans="1:16" x14ac:dyDescent="0.3">
      <c r="A4123">
        <v>41.196472167999602</v>
      </c>
      <c r="B4123">
        <v>-0.68781965970992998</v>
      </c>
      <c r="C4123">
        <v>0.269290000200271</v>
      </c>
      <c r="D4123">
        <v>9.6043281555175692</v>
      </c>
      <c r="E4123">
        <v>-0.174799770116806</v>
      </c>
      <c r="F4123">
        <v>0.49135640263557401</v>
      </c>
      <c r="G4123">
        <v>-7.0346333086490603E-2</v>
      </c>
      <c r="H4123">
        <v>4.9000091552734304</v>
      </c>
      <c r="I4123">
        <v>-9.1129608154296804</v>
      </c>
      <c r="J4123">
        <v>-29.490432739257798</v>
      </c>
      <c r="L4123">
        <f t="shared" si="256"/>
        <v>9.6326908134414264</v>
      </c>
      <c r="M4123">
        <f t="shared" si="257"/>
        <v>-0.14730299938983293</v>
      </c>
      <c r="N4123">
        <f t="shared" si="258"/>
        <v>2.1698173629241122E-2</v>
      </c>
      <c r="O4123">
        <f t="shared" si="259"/>
        <v>4.6057889920296524E-2</v>
      </c>
      <c r="P4123" t="str" cm="1">
        <f t="array" ref="P4123">IF(AND(O4123&gt;$Q$2,M4123&gt;0,M4124&lt;0,53.93&gt;A4123&gt;16.07),Peak,"")</f>
        <v/>
      </c>
    </row>
    <row r="4124" spans="1:16" x14ac:dyDescent="0.3">
      <c r="A4124">
        <v>41.206451415999197</v>
      </c>
      <c r="B4124">
        <v>-0.46553191542625399</v>
      </c>
      <c r="C4124">
        <v>0.238753512501716</v>
      </c>
      <c r="D4124">
        <v>9.5698995590209908</v>
      </c>
      <c r="E4124">
        <v>-0.13749501109123199</v>
      </c>
      <c r="F4124">
        <v>0.44019576907157898</v>
      </c>
      <c r="G4124">
        <v>-6.3953148201107901E-3</v>
      </c>
      <c r="H4124">
        <v>5.4000091552734304</v>
      </c>
      <c r="I4124">
        <v>-8.8157958984375</v>
      </c>
      <c r="J4124">
        <v>-30.0744018554687</v>
      </c>
      <c r="L4124">
        <f t="shared" si="256"/>
        <v>9.5841901469953363</v>
      </c>
      <c r="M4124">
        <f t="shared" si="257"/>
        <v>-4.8500666446090079E-2</v>
      </c>
      <c r="N4124">
        <f t="shared" si="258"/>
        <v>2.3523146457148881E-3</v>
      </c>
      <c r="O4124">
        <f t="shared" si="259"/>
        <v>4.5635254517202732E-2</v>
      </c>
      <c r="P4124" t="str" cm="1">
        <f t="array" ref="P4124">IF(AND(O4124&gt;$Q$2,M4124&gt;0,M4125&lt;0,53.93&gt;A4124&gt;16.07),Peak,"")</f>
        <v/>
      </c>
    </row>
    <row r="4125" spans="1:16" x14ac:dyDescent="0.3">
      <c r="A4125">
        <v>41.216461180999403</v>
      </c>
      <c r="B4125">
        <v>-0.51986891031265203</v>
      </c>
      <c r="C4125">
        <v>2.6644593104720098E-2</v>
      </c>
      <c r="D4125">
        <v>9.4821815490722603</v>
      </c>
      <c r="E4125">
        <v>-0.106585033237934</v>
      </c>
      <c r="F4125">
        <v>0.34213763475418002</v>
      </c>
      <c r="G4125">
        <v>5.2226185798644999E-2</v>
      </c>
      <c r="H4125">
        <v>5.4000091552734304</v>
      </c>
      <c r="I4125">
        <v>-8.8157958984375</v>
      </c>
      <c r="J4125">
        <v>-30.0744018554687</v>
      </c>
      <c r="L4125">
        <f t="shared" si="256"/>
        <v>9.4964593690394832</v>
      </c>
      <c r="M4125">
        <f t="shared" si="257"/>
        <v>-8.7730777955853156E-2</v>
      </c>
      <c r="N4125">
        <f t="shared" si="258"/>
        <v>7.6966894007392105E-3</v>
      </c>
      <c r="O4125">
        <f t="shared" si="259"/>
        <v>4.5601845755544636E-2</v>
      </c>
      <c r="P4125" t="str" cm="1">
        <f t="array" ref="P4125">IF(AND(O4125&gt;$Q$2,M4125&gt;0,M4126&lt;0,53.93&gt;A4125&gt;16.07),Peak,"")</f>
        <v/>
      </c>
    </row>
    <row r="4126" spans="1:16" x14ac:dyDescent="0.3">
      <c r="A4126">
        <v>41.2264404299994</v>
      </c>
      <c r="B4126">
        <v>-0.54816007614135698</v>
      </c>
      <c r="C4126">
        <v>9.20585617423057E-2</v>
      </c>
      <c r="D4126">
        <v>9.2009162902831996</v>
      </c>
      <c r="E4126">
        <v>-7.9938776791095706E-2</v>
      </c>
      <c r="F4126">
        <v>0.223828300833702</v>
      </c>
      <c r="G4126">
        <v>0.105518706142902</v>
      </c>
      <c r="H4126">
        <v>5.4000091552734304</v>
      </c>
      <c r="I4126">
        <v>-8.8157958984375</v>
      </c>
      <c r="J4126">
        <v>-30.0744018554687</v>
      </c>
      <c r="L4126">
        <f t="shared" si="256"/>
        <v>9.2176903196334443</v>
      </c>
      <c r="M4126">
        <f t="shared" si="257"/>
        <v>-0.27876904940603886</v>
      </c>
      <c r="N4126">
        <f t="shared" si="258"/>
        <v>7.771218290674653E-2</v>
      </c>
      <c r="O4126">
        <f t="shared" si="259"/>
        <v>4.5444186307457134E-2</v>
      </c>
      <c r="P4126" t="str" cm="1">
        <f t="array" ref="P4126">IF(AND(O4126&gt;$Q$2,M4126&gt;0,M4127&lt;0,53.93&gt;A4126&gt;16.07),Peak,"")</f>
        <v/>
      </c>
    </row>
    <row r="4127" spans="1:16" x14ac:dyDescent="0.3">
      <c r="A4127">
        <v>41.236450194999598</v>
      </c>
      <c r="B4127">
        <v>-0.26345214247703502</v>
      </c>
      <c r="C4127">
        <v>0.28201353549957198</v>
      </c>
      <c r="D4127">
        <v>9.2738151550292898</v>
      </c>
      <c r="E4127">
        <v>-5.11609241366386E-2</v>
      </c>
      <c r="F4127">
        <v>0.11191401630639999</v>
      </c>
      <c r="G4127">
        <v>0.154548034071922</v>
      </c>
      <c r="H4127">
        <v>5.8000030517578098</v>
      </c>
      <c r="I4127">
        <v>-8.8157958984375</v>
      </c>
      <c r="J4127">
        <v>-29.6850891113281</v>
      </c>
      <c r="L4127">
        <f t="shared" si="256"/>
        <v>9.2818417458622751</v>
      </c>
      <c r="M4127">
        <f t="shared" si="257"/>
        <v>6.4151426228830744E-2</v>
      </c>
      <c r="N4127">
        <f t="shared" si="258"/>
        <v>4.115405487193113E-3</v>
      </c>
      <c r="O4127">
        <f t="shared" si="259"/>
        <v>4.4137752756336572E-2</v>
      </c>
      <c r="P4127" t="str" cm="1">
        <f t="array" ref="P4127">IF(AND(O4127&gt;$Q$2,M4127&gt;0,M4128&lt;0,53.93&gt;A4127&gt;16.07),Peak,"")</f>
        <v/>
      </c>
    </row>
    <row r="4128" spans="1:16" x14ac:dyDescent="0.3">
      <c r="A4128">
        <v>41.246429442999201</v>
      </c>
      <c r="B4128">
        <v>-0.13427078723907401</v>
      </c>
      <c r="C4128">
        <v>0.43275010585784901</v>
      </c>
      <c r="D4128">
        <v>9.2706718444824201</v>
      </c>
      <c r="E4128">
        <v>-1.17248333990573E-2</v>
      </c>
      <c r="F4128">
        <v>1.49214249104261E-2</v>
      </c>
      <c r="G4128">
        <v>0.193984389305114</v>
      </c>
      <c r="H4128">
        <v>5.8000030517578098</v>
      </c>
      <c r="I4128">
        <v>-8.8157958984375</v>
      </c>
      <c r="J4128">
        <v>-29.6850891113281</v>
      </c>
      <c r="L4128">
        <f t="shared" si="256"/>
        <v>9.2817378624105125</v>
      </c>
      <c r="M4128">
        <f t="shared" si="257"/>
        <v>-1.0388345176259861E-4</v>
      </c>
      <c r="N4128">
        <f t="shared" si="258"/>
        <v>1.0791771550112153E-8</v>
      </c>
      <c r="O4128">
        <f t="shared" si="259"/>
        <v>5.3994312058318165E-2</v>
      </c>
      <c r="P4128" t="str" cm="1">
        <f t="array" ref="P4128">IF(AND(O4128&gt;$Q$2,M4128&gt;0,M4129&lt;0,53.93&gt;A4128&gt;16.07),Peak,"")</f>
        <v/>
      </c>
    </row>
    <row r="4129" spans="1:16" x14ac:dyDescent="0.3">
      <c r="A4129">
        <v>41.256439208999801</v>
      </c>
      <c r="B4129">
        <v>4.1613463312387397E-2</v>
      </c>
      <c r="C4129">
        <v>0.56013518571853604</v>
      </c>
      <c r="D4129">
        <v>9.2103471755981392</v>
      </c>
      <c r="E4129">
        <v>3.0909446999430601E-2</v>
      </c>
      <c r="F4129">
        <v>-5.9687830507755203E-2</v>
      </c>
      <c r="G4129">
        <v>0.221696436405181</v>
      </c>
      <c r="H4129">
        <v>5.8000030517578098</v>
      </c>
      <c r="I4129">
        <v>-8.8157958984375</v>
      </c>
      <c r="J4129">
        <v>-29.6850891113281</v>
      </c>
      <c r="L4129">
        <f t="shared" si="256"/>
        <v>9.2274578406870766</v>
      </c>
      <c r="M4129">
        <f t="shared" si="257"/>
        <v>-5.4280021723435823E-2</v>
      </c>
      <c r="N4129">
        <f t="shared" si="258"/>
        <v>2.9463207582966647E-3</v>
      </c>
      <c r="O4129">
        <f t="shared" si="259"/>
        <v>6.037598800799121E-2</v>
      </c>
      <c r="P4129" t="str" cm="1">
        <f t="array" ref="P4129">IF(AND(O4129&gt;$Q$2,M4129&gt;0,M4130&lt;0,53.93&gt;A4129&gt;16.07),Peak,"")</f>
        <v/>
      </c>
    </row>
    <row r="4130" spans="1:16" x14ac:dyDescent="0.3">
      <c r="A4130">
        <v>41.266387938999202</v>
      </c>
      <c r="B4130">
        <v>-0.257763981819152</v>
      </c>
      <c r="C4130">
        <v>0.42840912938117898</v>
      </c>
      <c r="D4130">
        <v>8.8807325363159109</v>
      </c>
      <c r="E4130">
        <v>5.9687297791242599E-2</v>
      </c>
      <c r="F4130">
        <v>-0.109782956540584</v>
      </c>
      <c r="G4130">
        <v>0.23981578648090299</v>
      </c>
      <c r="H4130">
        <v>5.9000091552734304</v>
      </c>
      <c r="I4130">
        <v>-8.8157958984375</v>
      </c>
      <c r="J4130">
        <v>-30.171737670898398</v>
      </c>
      <c r="L4130">
        <f t="shared" si="256"/>
        <v>8.8947955026543717</v>
      </c>
      <c r="M4130">
        <f t="shared" si="257"/>
        <v>-0.33266233803270495</v>
      </c>
      <c r="N4130">
        <f t="shared" si="258"/>
        <v>0.11066423114538565</v>
      </c>
      <c r="O4130">
        <f t="shared" si="259"/>
        <v>6.0314867415959421E-2</v>
      </c>
      <c r="P4130" t="str" cm="1">
        <f t="array" ref="P4130">IF(AND(O4130&gt;$Q$2,M4130&gt;0,M4131&lt;0,53.93&gt;A4130&gt;16.07),Peak,"")</f>
        <v/>
      </c>
    </row>
    <row r="4131" spans="1:16" x14ac:dyDescent="0.3">
      <c r="A4131">
        <v>41.276397704999901</v>
      </c>
      <c r="B4131">
        <v>-7.0353699848055796E-3</v>
      </c>
      <c r="C4131">
        <v>0.562081158161163</v>
      </c>
      <c r="D4131">
        <v>8.3882560729980398</v>
      </c>
      <c r="E4131">
        <v>6.7148141562938607E-2</v>
      </c>
      <c r="F4131">
        <v>-0.14602191746234799</v>
      </c>
      <c r="G4131">
        <v>0.244079515337944</v>
      </c>
      <c r="H4131">
        <v>5.9000091552734304</v>
      </c>
      <c r="I4131">
        <v>-8.8157958984375</v>
      </c>
      <c r="J4131">
        <v>-30.171737670898398</v>
      </c>
      <c r="L4131">
        <f t="shared" si="256"/>
        <v>8.4070699218561948</v>
      </c>
      <c r="M4131">
        <f t="shared" si="257"/>
        <v>-0.48772558079817685</v>
      </c>
      <c r="N4131">
        <f t="shared" si="258"/>
        <v>0.23787624216491893</v>
      </c>
      <c r="O4131">
        <f t="shared" si="259"/>
        <v>6.1949072568537704E-2</v>
      </c>
      <c r="P4131" t="str" cm="1">
        <f t="array" ref="P4131">IF(AND(O4131&gt;$Q$2,M4131&gt;0,M4132&lt;0,53.93&gt;A4131&gt;16.07),Peak,"")</f>
        <v/>
      </c>
    </row>
    <row r="4132" spans="1:16" x14ac:dyDescent="0.3">
      <c r="A4132">
        <v>41.286376952999397</v>
      </c>
      <c r="B4132">
        <v>0.107626192271709</v>
      </c>
      <c r="C4132">
        <v>0.828377366065979</v>
      </c>
      <c r="D4132">
        <v>8.6795511245727504</v>
      </c>
      <c r="E4132">
        <v>4.6897202730178798E-2</v>
      </c>
      <c r="F4132">
        <v>-0.177997171878814</v>
      </c>
      <c r="G4132">
        <v>0.24194791913032501</v>
      </c>
      <c r="H4132">
        <v>5.9000091552734304</v>
      </c>
      <c r="I4132">
        <v>-8.8157958984375</v>
      </c>
      <c r="J4132">
        <v>-30.171737670898398</v>
      </c>
      <c r="L4132">
        <f t="shared" si="256"/>
        <v>8.7196559669487783</v>
      </c>
      <c r="M4132">
        <f t="shared" si="257"/>
        <v>0.31258604509258348</v>
      </c>
      <c r="N4132">
        <f t="shared" si="258"/>
        <v>9.7710035586622626E-2</v>
      </c>
      <c r="O4132">
        <f t="shared" si="259"/>
        <v>5.8845628476735877E-2</v>
      </c>
      <c r="P4132" t="str" cm="1">
        <f t="array" ref="P4132">IF(AND(O4132&gt;$Q$2,M4132&gt;0,M4133&lt;0,53.93&gt;A4132&gt;16.07),Peak,"")</f>
        <v/>
      </c>
    </row>
    <row r="4133" spans="1:16" x14ac:dyDescent="0.3">
      <c r="A4133">
        <v>41.296356200999902</v>
      </c>
      <c r="B4133">
        <v>0.19669097661971999</v>
      </c>
      <c r="C4133">
        <v>0.76969939470291104</v>
      </c>
      <c r="D4133">
        <v>8.5080070495605398</v>
      </c>
      <c r="E4133">
        <v>8.5263764485716802E-3</v>
      </c>
      <c r="F4133">
        <v>-0.227026492357254</v>
      </c>
      <c r="G4133">
        <v>0.229157283902168</v>
      </c>
      <c r="H4133">
        <v>5.8000030517578098</v>
      </c>
      <c r="I4133">
        <v>-8.91485595703125</v>
      </c>
      <c r="J4133">
        <v>-30.4637145996093</v>
      </c>
      <c r="L4133">
        <f t="shared" si="256"/>
        <v>8.5450165859324976</v>
      </c>
      <c r="M4133">
        <f t="shared" si="257"/>
        <v>-0.17463938101628074</v>
      </c>
      <c r="N4133">
        <f t="shared" si="258"/>
        <v>3.0498913401749678E-2</v>
      </c>
      <c r="O4133">
        <f t="shared" si="259"/>
        <v>5.9089160152653884E-2</v>
      </c>
      <c r="P4133" t="str" cm="1">
        <f t="array" ref="P4133">IF(AND(O4133&gt;$Q$2,M4133&gt;0,M4134&lt;0,53.93&gt;A4133&gt;16.07),Peak,"")</f>
        <v/>
      </c>
    </row>
    <row r="4134" spans="1:16" x14ac:dyDescent="0.3">
      <c r="A4134">
        <v>41.3063659669996</v>
      </c>
      <c r="B4134">
        <v>-1.8411712720990101E-2</v>
      </c>
      <c r="C4134">
        <v>0.96489351987838701</v>
      </c>
      <c r="D4134">
        <v>8.6870355606079102</v>
      </c>
      <c r="E4134">
        <v>-4.1568484157323803E-2</v>
      </c>
      <c r="F4134">
        <v>-0.289911448955535</v>
      </c>
      <c r="G4134">
        <v>0.20357683300971899</v>
      </c>
      <c r="H4134">
        <v>5.8000030517578098</v>
      </c>
      <c r="I4134">
        <v>-8.91485595703125</v>
      </c>
      <c r="J4134">
        <v>-30.4637145996093</v>
      </c>
      <c r="L4134">
        <f t="shared" si="256"/>
        <v>8.7404774084219792</v>
      </c>
      <c r="M4134">
        <f t="shared" si="257"/>
        <v>0.1954608224894816</v>
      </c>
      <c r="N4134">
        <f t="shared" si="258"/>
        <v>3.8204933128264638E-2</v>
      </c>
      <c r="O4134">
        <f t="shared" si="259"/>
        <v>5.8461668206581378E-2</v>
      </c>
      <c r="P4134" t="str" cm="1">
        <f t="array" ref="P4134">IF(AND(O4134&gt;$Q$2,M4134&gt;0,M4135&lt;0,53.93&gt;A4134&gt;16.07),Peak,"")</f>
        <v/>
      </c>
    </row>
    <row r="4135" spans="1:16" x14ac:dyDescent="0.3">
      <c r="A4135">
        <v>41.3163146969991</v>
      </c>
      <c r="B4135">
        <v>0.15238311886787401</v>
      </c>
      <c r="C4135">
        <v>0.93315947055816595</v>
      </c>
      <c r="D4135">
        <v>8.4610052108764595</v>
      </c>
      <c r="E4135">
        <v>-8.2070901989936801E-2</v>
      </c>
      <c r="F4135">
        <v>-0.32828199863433799</v>
      </c>
      <c r="G4135">
        <v>0.16733813285827601</v>
      </c>
      <c r="H4135">
        <v>5.8000030517578098</v>
      </c>
      <c r="I4135">
        <v>-8.91485595703125</v>
      </c>
      <c r="J4135">
        <v>-30.4637145996093</v>
      </c>
      <c r="L4135">
        <f t="shared" si="256"/>
        <v>8.5136723210895831</v>
      </c>
      <c r="M4135">
        <f t="shared" si="257"/>
        <v>-0.22680508733239613</v>
      </c>
      <c r="N4135">
        <f t="shared" si="258"/>
        <v>5.1440547639855831E-2</v>
      </c>
      <c r="O4135">
        <f t="shared" si="259"/>
        <v>7.2709704795446389E-2</v>
      </c>
      <c r="P4135" t="str" cm="1">
        <f t="array" ref="P4135">IF(AND(O4135&gt;$Q$2,M4135&gt;0,M4136&lt;0,53.93&gt;A4135&gt;16.07),Peak,"")</f>
        <v/>
      </c>
    </row>
    <row r="4136" spans="1:16" x14ac:dyDescent="0.3">
      <c r="A4136">
        <v>41.3263244629997</v>
      </c>
      <c r="B4136">
        <v>-0.132175147533416</v>
      </c>
      <c r="C4136">
        <v>0.89723420143127397</v>
      </c>
      <c r="D4136">
        <v>8.5988683700561506</v>
      </c>
      <c r="E4136">
        <v>-9.1663606464862796E-2</v>
      </c>
      <c r="F4136">
        <v>-0.33467730879783603</v>
      </c>
      <c r="G4136">
        <v>0.124703846871852</v>
      </c>
      <c r="H4136">
        <v>5.8000030517578098</v>
      </c>
      <c r="I4136">
        <v>-8.8157958984375</v>
      </c>
      <c r="J4136">
        <v>-30.658370971679599</v>
      </c>
      <c r="L4136">
        <f t="shared" si="256"/>
        <v>8.6465621334375218</v>
      </c>
      <c r="M4136">
        <f t="shared" si="257"/>
        <v>0.13288981234793873</v>
      </c>
      <c r="N4136">
        <f t="shared" si="258"/>
        <v>1.765970222587037E-2</v>
      </c>
      <c r="O4136">
        <f t="shared" si="259"/>
        <v>7.6450116895725992E-2</v>
      </c>
      <c r="P4136" t="str" cm="1">
        <f t="array" ref="P4136">IF(AND(O4136&gt;$Q$2,M4136&gt;0,M4137&lt;0,53.93&gt;A4136&gt;16.07),Peak,"")</f>
        <v/>
      </c>
    </row>
    <row r="4137" spans="1:16" x14ac:dyDescent="0.3">
      <c r="A4137">
        <v>41.336334228999398</v>
      </c>
      <c r="B4137">
        <v>-7.8736267983913394E-2</v>
      </c>
      <c r="C4137">
        <v>1.13209581375122</v>
      </c>
      <c r="D4137">
        <v>8.3343687057495099</v>
      </c>
      <c r="E4137">
        <v>-8.5268296301364899E-2</v>
      </c>
      <c r="F4137">
        <v>-0.30909687280654902</v>
      </c>
      <c r="G4137">
        <v>7.8872442245483398E-2</v>
      </c>
      <c r="H4137">
        <v>5.8000030517578098</v>
      </c>
      <c r="I4137">
        <v>-8.8157958984375</v>
      </c>
      <c r="J4137">
        <v>-30.658370971679599</v>
      </c>
      <c r="L4137">
        <f t="shared" si="256"/>
        <v>8.4112746985689295</v>
      </c>
      <c r="M4137">
        <f t="shared" si="257"/>
        <v>-0.23528743486859227</v>
      </c>
      <c r="N4137">
        <f t="shared" si="258"/>
        <v>5.5360177007042051E-2</v>
      </c>
      <c r="O4137">
        <f t="shared" si="259"/>
        <v>0.11026053384639727</v>
      </c>
      <c r="P4137" t="str" cm="1">
        <f t="array" ref="P4137">IF(AND(O4137&gt;$Q$2,M4137&gt;0,M4138&lt;0,53.93&gt;A4137&gt;16.07),Peak,"")</f>
        <v/>
      </c>
    </row>
    <row r="4138" spans="1:16" x14ac:dyDescent="0.3">
      <c r="A4138">
        <v>41.346313475999501</v>
      </c>
      <c r="B4138">
        <v>-6.5563656389713204E-2</v>
      </c>
      <c r="C4138">
        <v>1.1729607582092201</v>
      </c>
      <c r="D4138">
        <v>8.2448549270629794</v>
      </c>
      <c r="E4138">
        <v>-7.9938776791095706E-2</v>
      </c>
      <c r="F4138">
        <v>-0.26433098316192599</v>
      </c>
      <c r="G4138">
        <v>4.1567683219909599E-2</v>
      </c>
      <c r="H4138">
        <v>5.8000030517578098</v>
      </c>
      <c r="I4138">
        <v>-8.8157958984375</v>
      </c>
      <c r="J4138">
        <v>-30.658370971679599</v>
      </c>
      <c r="L4138">
        <f t="shared" si="256"/>
        <v>8.3281311409975185</v>
      </c>
      <c r="M4138">
        <f t="shared" si="257"/>
        <v>-8.3143557571411009E-2</v>
      </c>
      <c r="N4138">
        <f t="shared" si="258"/>
        <v>6.9128511656305364E-3</v>
      </c>
      <c r="O4138">
        <f t="shared" si="259"/>
        <v>0.11146050938580605</v>
      </c>
      <c r="P4138" t="str" cm="1">
        <f t="array" ref="P4138">IF(AND(O4138&gt;$Q$2,M4138&gt;0,M4139&lt;0,53.93&gt;A4138&gt;16.07),Peak,"")</f>
        <v/>
      </c>
    </row>
    <row r="4139" spans="1:16" x14ac:dyDescent="0.3">
      <c r="A4139">
        <v>41.356292723999999</v>
      </c>
      <c r="B4139">
        <v>-0.36583924293518</v>
      </c>
      <c r="C4139">
        <v>1.2672647237777701</v>
      </c>
      <c r="D4139">
        <v>7.9998145103454501</v>
      </c>
      <c r="E4139">
        <v>-7.3543995618820093E-2</v>
      </c>
      <c r="F4139">
        <v>-0.21103847026824901</v>
      </c>
      <c r="G4139">
        <v>1.91851463168859E-2</v>
      </c>
      <c r="H4139">
        <v>5.8000030517578098</v>
      </c>
      <c r="I4139">
        <v>-8.6176910400390607</v>
      </c>
      <c r="J4139">
        <v>-31.14501953125</v>
      </c>
      <c r="L4139">
        <f t="shared" si="256"/>
        <v>8.1078252590775879</v>
      </c>
      <c r="M4139">
        <f t="shared" si="257"/>
        <v>-0.22030588191993061</v>
      </c>
      <c r="N4139">
        <f t="shared" si="258"/>
        <v>4.8534681608518412E-2</v>
      </c>
      <c r="O4139">
        <f t="shared" si="259"/>
        <v>0.11878598732616646</v>
      </c>
      <c r="P4139" t="str" cm="1">
        <f t="array" ref="P4139">IF(AND(O4139&gt;$Q$2,M4139&gt;0,M4140&lt;0,53.93&gt;A4139&gt;16.07),Peak,"")</f>
        <v/>
      </c>
    </row>
    <row r="4140" spans="1:16" x14ac:dyDescent="0.3">
      <c r="A4140">
        <v>41.366302489999697</v>
      </c>
      <c r="B4140">
        <v>-0.31524443626403797</v>
      </c>
      <c r="C4140">
        <v>1.4479390382766699</v>
      </c>
      <c r="D4140">
        <v>7.8875479698181099</v>
      </c>
      <c r="E4140">
        <v>-6.0753628611564602E-2</v>
      </c>
      <c r="F4140">
        <v>-0.16840445995330799</v>
      </c>
      <c r="G4140">
        <v>1.1724034324288301E-2</v>
      </c>
      <c r="H4140">
        <v>5.8000030517578098</v>
      </c>
      <c r="I4140">
        <v>-8.6176910400390607</v>
      </c>
      <c r="J4140">
        <v>-31.14501953125</v>
      </c>
      <c r="L4140">
        <f t="shared" si="256"/>
        <v>8.0255416944492151</v>
      </c>
      <c r="M4140">
        <f t="shared" si="257"/>
        <v>-8.2283564628372829E-2</v>
      </c>
      <c r="N4140">
        <f t="shared" si="258"/>
        <v>6.7705850079516081E-3</v>
      </c>
      <c r="O4140">
        <f t="shared" si="259"/>
        <v>0.11838066022070808</v>
      </c>
      <c r="P4140" t="str" cm="1">
        <f t="array" ref="P4140">IF(AND(O4140&gt;$Q$2,M4140&gt;0,M4141&lt;0,53.93&gt;A4140&gt;16.07),Peak,"")</f>
        <v/>
      </c>
    </row>
    <row r="4141" spans="1:16" x14ac:dyDescent="0.3">
      <c r="A4141">
        <v>41.3762817379993</v>
      </c>
      <c r="B4141">
        <v>-0.57734942436218195</v>
      </c>
      <c r="C4141">
        <v>1.65630567073822</v>
      </c>
      <c r="D4141">
        <v>7.6199045181274396</v>
      </c>
      <c r="E4141">
        <v>-4.6897735446691499E-2</v>
      </c>
      <c r="F4141">
        <v>-0.14815351366996701</v>
      </c>
      <c r="G4141">
        <v>1.49214249104261E-2</v>
      </c>
      <c r="H4141">
        <v>5.8000030517578098</v>
      </c>
      <c r="I4141">
        <v>-8.6176910400390607</v>
      </c>
      <c r="J4141">
        <v>-31.14501953125</v>
      </c>
      <c r="L4141">
        <f t="shared" si="256"/>
        <v>7.8191831861205232</v>
      </c>
      <c r="M4141">
        <f t="shared" si="257"/>
        <v>-0.20635850832869185</v>
      </c>
      <c r="N4141">
        <f t="shared" si="258"/>
        <v>4.2583833959642783E-2</v>
      </c>
      <c r="O4141">
        <f t="shared" si="259"/>
        <v>0.11898585151299369</v>
      </c>
      <c r="P4141" t="str" cm="1">
        <f t="array" ref="P4141">IF(AND(O4141&gt;$Q$2,M4141&gt;0,M4142&lt;0,53.93&gt;A4141&gt;16.07),Peak,"")</f>
        <v/>
      </c>
    </row>
    <row r="4142" spans="1:16" x14ac:dyDescent="0.3">
      <c r="A4142">
        <v>41.386260985999797</v>
      </c>
      <c r="B4142">
        <v>-0.71416491270065297</v>
      </c>
      <c r="C4142">
        <v>1.69597315788269</v>
      </c>
      <c r="D4142">
        <v>7.4377331733703604</v>
      </c>
      <c r="E4142">
        <v>-3.6239497363567297E-2</v>
      </c>
      <c r="F4142">
        <v>-0.147087723016738</v>
      </c>
      <c r="G4142">
        <v>1.8119348213076501E-2</v>
      </c>
      <c r="H4142">
        <v>5.6000061035156197</v>
      </c>
      <c r="I4142">
        <v>-8.71673583984375</v>
      </c>
      <c r="J4142">
        <v>-30.950363159179599</v>
      </c>
      <c r="L4142">
        <f t="shared" si="256"/>
        <v>7.6619991668653453</v>
      </c>
      <c r="M4142">
        <f t="shared" si="257"/>
        <v>-0.15718401925517789</v>
      </c>
      <c r="N4142">
        <f t="shared" si="258"/>
        <v>2.4706815909212133E-2</v>
      </c>
      <c r="O4142">
        <f t="shared" si="259"/>
        <v>0.11838115965381861</v>
      </c>
      <c r="P4142" t="str" cm="1">
        <f t="array" ref="P4142">IF(AND(O4142&gt;$Q$2,M4142&gt;0,M4143&lt;0,53.93&gt;A4142&gt;16.07),Peak,"")</f>
        <v/>
      </c>
    </row>
    <row r="4143" spans="1:16" x14ac:dyDescent="0.3">
      <c r="A4143">
        <v>41.396270751999502</v>
      </c>
      <c r="B4143">
        <v>-0.65384030342101995</v>
      </c>
      <c r="C4143">
        <v>1.71707928180694</v>
      </c>
      <c r="D4143">
        <v>7.3712711334228498</v>
      </c>
      <c r="E4143">
        <v>-4.2634278535842798E-2</v>
      </c>
      <c r="F4143">
        <v>-0.159877553582191</v>
      </c>
      <c r="G4143">
        <v>1.49214249104261E-2</v>
      </c>
      <c r="H4143">
        <v>5.6000061035156197</v>
      </c>
      <c r="I4143">
        <v>-8.71673583984375</v>
      </c>
      <c r="J4143">
        <v>-30.950363159179599</v>
      </c>
      <c r="L4143">
        <f t="shared" si="256"/>
        <v>7.5968089698781629</v>
      </c>
      <c r="M4143">
        <f t="shared" si="257"/>
        <v>-6.5190196987182425E-2</v>
      </c>
      <c r="N4143">
        <f t="shared" si="258"/>
        <v>4.2497617832276489E-3</v>
      </c>
      <c r="O4143">
        <f t="shared" si="259"/>
        <v>0.11909773893747094</v>
      </c>
      <c r="P4143" t="str" cm="1">
        <f t="array" ref="P4143">IF(AND(O4143&gt;$Q$2,M4143&gt;0,M4144&lt;0,53.93&gt;A4143&gt;16.07),Peak,"")</f>
        <v/>
      </c>
    </row>
    <row r="4144" spans="1:16" x14ac:dyDescent="0.3">
      <c r="A4144">
        <v>41.40625</v>
      </c>
      <c r="B4144">
        <v>-0.57375687360763505</v>
      </c>
      <c r="C4144">
        <v>1.65795230865478</v>
      </c>
      <c r="D4144">
        <v>7.2608013153076101</v>
      </c>
      <c r="E4144">
        <v>-6.7148946225643102E-2</v>
      </c>
      <c r="F4144">
        <v>-0.18652381002902901</v>
      </c>
      <c r="G4144">
        <v>-4.2637209407985202E-3</v>
      </c>
      <c r="H4144">
        <v>5.6000061035156197</v>
      </c>
      <c r="I4144">
        <v>-8.71673583984375</v>
      </c>
      <c r="J4144">
        <v>-30.950363159179599</v>
      </c>
      <c r="L4144">
        <f t="shared" si="256"/>
        <v>7.4697549188817725</v>
      </c>
      <c r="M4144">
        <f t="shared" si="257"/>
        <v>-0.12705405099639044</v>
      </c>
      <c r="N4144">
        <f t="shared" si="258"/>
        <v>1.6142731874593384E-2</v>
      </c>
      <c r="O4144">
        <f t="shared" si="259"/>
        <v>0.12194001009802859</v>
      </c>
      <c r="P4144" t="str" cm="1">
        <f t="array" ref="P4144">IF(AND(O4144&gt;$Q$2,M4144&gt;0,M4145&lt;0,53.93&gt;A4144&gt;16.07),Peak,"")</f>
        <v/>
      </c>
    </row>
    <row r="4145" spans="1:16" x14ac:dyDescent="0.3">
      <c r="A4145">
        <v>41.416229247999503</v>
      </c>
      <c r="B4145">
        <v>-0.61731630563735895</v>
      </c>
      <c r="C4145">
        <v>1.5542179346084499</v>
      </c>
      <c r="D4145">
        <v>7.1588630676269496</v>
      </c>
      <c r="E4145">
        <v>-0.100190252065658</v>
      </c>
      <c r="F4145">
        <v>-0.215302199125289</v>
      </c>
      <c r="G4145">
        <v>-3.6239497363567297E-2</v>
      </c>
      <c r="H4145">
        <v>5.8000030517578098</v>
      </c>
      <c r="I4145">
        <v>-8.3205261230468697</v>
      </c>
      <c r="J4145">
        <v>-30.85302734375</v>
      </c>
      <c r="L4145">
        <f t="shared" si="256"/>
        <v>7.3515980052297101</v>
      </c>
      <c r="M4145">
        <f t="shared" si="257"/>
        <v>-0.11815691365206238</v>
      </c>
      <c r="N4145">
        <f t="shared" si="258"/>
        <v>1.3961056243780925E-2</v>
      </c>
      <c r="O4145">
        <f t="shared" si="259"/>
        <v>0.12890278452487686</v>
      </c>
      <c r="P4145" t="str" cm="1">
        <f t="array" ref="P4145">IF(AND(O4145&gt;$Q$2,M4145&gt;0,M4146&lt;0,53.93&gt;A4145&gt;16.07),Peak,"")</f>
        <v/>
      </c>
    </row>
    <row r="4146" spans="1:16" x14ac:dyDescent="0.3">
      <c r="A4146">
        <v>41.426208495999099</v>
      </c>
      <c r="B4146">
        <v>-0.82568299770355202</v>
      </c>
      <c r="C4146">
        <v>1.81602358818054</v>
      </c>
      <c r="D4146">
        <v>7.3455247879028303</v>
      </c>
      <c r="E4146">
        <v>-0.13962660729885101</v>
      </c>
      <c r="F4146">
        <v>-0.22915808856487199</v>
      </c>
      <c r="G4146">
        <v>-6.7148946225643102E-2</v>
      </c>
      <c r="H4146">
        <v>5.8000030517578098</v>
      </c>
      <c r="I4146">
        <v>-8.3205261230468697</v>
      </c>
      <c r="J4146">
        <v>-30.85302734375</v>
      </c>
      <c r="L4146">
        <f t="shared" si="256"/>
        <v>7.611598287824954</v>
      </c>
      <c r="M4146">
        <f t="shared" si="257"/>
        <v>0.26000028259524388</v>
      </c>
      <c r="N4146">
        <f t="shared" si="258"/>
        <v>6.7600146949606685E-2</v>
      </c>
      <c r="O4146">
        <f t="shared" si="259"/>
        <v>0.12995054068360015</v>
      </c>
      <c r="P4146" t="str" cm="1">
        <f t="array" ref="P4146">IF(AND(O4146&gt;$Q$2,M4146&gt;0,M4147&lt;0,53.93&gt;A4146&gt;16.07),Peak,"")</f>
        <v/>
      </c>
    </row>
    <row r="4147" spans="1:16" x14ac:dyDescent="0.3">
      <c r="A4147">
        <v>41.436218260999297</v>
      </c>
      <c r="B4147">
        <v>-0.67389863729476895</v>
      </c>
      <c r="C4147">
        <v>1.9440073966979901</v>
      </c>
      <c r="D4147">
        <v>7.4637789726257298</v>
      </c>
      <c r="E4147">
        <v>-0.18119482696056299</v>
      </c>
      <c r="F4147">
        <v>-0.243014246225357</v>
      </c>
      <c r="G4147">
        <v>-8.6334086954593603E-2</v>
      </c>
      <c r="H4147">
        <v>5.8000030517578098</v>
      </c>
      <c r="I4147">
        <v>-8.3205261230468697</v>
      </c>
      <c r="J4147">
        <v>-30.85302734375</v>
      </c>
      <c r="L4147">
        <f t="shared" si="256"/>
        <v>7.7421767406830897</v>
      </c>
      <c r="M4147">
        <f t="shared" si="257"/>
        <v>0.13057845285813574</v>
      </c>
      <c r="N4147">
        <f t="shared" si="258"/>
        <v>1.7050732350824379E-2</v>
      </c>
      <c r="O4147">
        <f t="shared" si="259"/>
        <v>0.13207719752863575</v>
      </c>
      <c r="P4147" t="str" cm="1">
        <f t="array" ref="P4147">IF(AND(O4147&gt;$Q$2,M4147&gt;0,M4148&lt;0,53.93&gt;A4147&gt;16.07),Peak,"")</f>
        <v/>
      </c>
    </row>
    <row r="4148" spans="1:16" x14ac:dyDescent="0.3">
      <c r="A4148">
        <v>41.446197509999301</v>
      </c>
      <c r="B4148">
        <v>-1.0217752456664999</v>
      </c>
      <c r="C4148">
        <v>1.70914578437805</v>
      </c>
      <c r="D4148">
        <v>7.1811666488647399</v>
      </c>
      <c r="E4148">
        <v>-0.213170066475868</v>
      </c>
      <c r="F4148">
        <v>-0.25367274880409202</v>
      </c>
      <c r="G4148">
        <v>-9.0597808361053397E-2</v>
      </c>
      <c r="H4148">
        <v>5.8000030517578098</v>
      </c>
      <c r="I4148">
        <v>-8.0233612060546804</v>
      </c>
      <c r="J4148">
        <v>-31.534317016601499</v>
      </c>
      <c r="L4148">
        <f t="shared" si="256"/>
        <v>7.4521378411621813</v>
      </c>
      <c r="M4148">
        <f t="shared" si="257"/>
        <v>-0.29003889952090844</v>
      </c>
      <c r="N4148">
        <f t="shared" si="258"/>
        <v>8.4122563235299624E-2</v>
      </c>
      <c r="O4148">
        <f t="shared" si="259"/>
        <v>0.13264932806079616</v>
      </c>
      <c r="P4148" t="str" cm="1">
        <f t="array" ref="P4148">IF(AND(O4148&gt;$Q$2,M4148&gt;0,M4149&lt;0,53.93&gt;A4148&gt;16.07),Peak,"")</f>
        <v/>
      </c>
    </row>
    <row r="4149" spans="1:16" x14ac:dyDescent="0.3">
      <c r="A4149">
        <v>41.456176757999799</v>
      </c>
      <c r="B4149">
        <v>-0.98629897832870395</v>
      </c>
      <c r="C4149">
        <v>1.75001084804534</v>
      </c>
      <c r="D4149">
        <v>7.6347236633300701</v>
      </c>
      <c r="E4149">
        <v>-0.22915808856487199</v>
      </c>
      <c r="F4149">
        <v>-0.249409034848213</v>
      </c>
      <c r="G4149">
        <v>-8.2070901989936801E-2</v>
      </c>
      <c r="H4149">
        <v>5.8000030517578098</v>
      </c>
      <c r="I4149">
        <v>-8.0233612060546804</v>
      </c>
      <c r="J4149">
        <v>-31.534317016601499</v>
      </c>
      <c r="L4149">
        <f t="shared" si="256"/>
        <v>7.8945759264409352</v>
      </c>
      <c r="M4149">
        <f t="shared" si="257"/>
        <v>0.44243808527875395</v>
      </c>
      <c r="N4149">
        <f t="shared" si="258"/>
        <v>0.19575145930512994</v>
      </c>
      <c r="O4149">
        <f t="shared" si="259"/>
        <v>0.13792399430091182</v>
      </c>
      <c r="P4149" t="str" cm="1">
        <f t="array" ref="P4149">IF(AND(O4149&gt;$Q$2,M4149&gt;0,M4150&lt;0,53.93&gt;A4149&gt;16.07),Peak,"")</f>
        <v/>
      </c>
    </row>
    <row r="4150" spans="1:16" x14ac:dyDescent="0.3">
      <c r="A4150">
        <v>41.466156005999402</v>
      </c>
      <c r="B4150">
        <v>-1.0641371011734</v>
      </c>
      <c r="C4150">
        <v>1.77560758590698</v>
      </c>
      <c r="D4150">
        <v>8.0212202072143501</v>
      </c>
      <c r="E4150">
        <v>-0.23448733985424</v>
      </c>
      <c r="F4150">
        <v>-0.23342154920101099</v>
      </c>
      <c r="G4150">
        <v>-6.0753628611564602E-2</v>
      </c>
      <c r="H4150">
        <v>5.8000030517578098</v>
      </c>
      <c r="I4150">
        <v>-8.0233612060546804</v>
      </c>
      <c r="J4150">
        <v>-31.534317016601499</v>
      </c>
      <c r="L4150">
        <f t="shared" si="256"/>
        <v>8.2840294351147712</v>
      </c>
      <c r="M4150">
        <f t="shared" si="257"/>
        <v>0.38945350867383599</v>
      </c>
      <c r="N4150">
        <f t="shared" si="258"/>
        <v>0.15167403541836164</v>
      </c>
      <c r="O4150">
        <f t="shared" si="259"/>
        <v>0.13513564707724829</v>
      </c>
      <c r="P4150" t="str" cm="1">
        <f t="array" ref="P4150">IF(AND(O4150&gt;$Q$2,M4150&gt;0,M4151&lt;0,53.93&gt;A4150&gt;16.07),Peak,"")</f>
        <v/>
      </c>
    </row>
    <row r="4151" spans="1:16" x14ac:dyDescent="0.3">
      <c r="A4151">
        <v>41.476165771999099</v>
      </c>
      <c r="B4151">
        <v>-1.1193722486495901</v>
      </c>
      <c r="C4151">
        <v>1.76168656349182</v>
      </c>
      <c r="D4151">
        <v>7.9766125679016104</v>
      </c>
      <c r="E4151">
        <v>-0.230223879218101</v>
      </c>
      <c r="F4151">
        <v>-0.20997267961502</v>
      </c>
      <c r="G4151">
        <v>-3.5173166543245302E-2</v>
      </c>
      <c r="H4151">
        <v>5.8000030517578098</v>
      </c>
      <c r="I4151">
        <v>-7.82525634765625</v>
      </c>
      <c r="J4151">
        <v>-31.826309204101499</v>
      </c>
      <c r="L4151">
        <f t="shared" si="256"/>
        <v>8.2451732448409096</v>
      </c>
      <c r="M4151">
        <f t="shared" si="257"/>
        <v>-3.8856190273861557E-2</v>
      </c>
      <c r="N4151">
        <f t="shared" si="258"/>
        <v>1.5098035225985336E-3</v>
      </c>
      <c r="O4151">
        <f t="shared" si="259"/>
        <v>0.13220183306853625</v>
      </c>
      <c r="P4151" t="str" cm="1">
        <f t="array" ref="P4151">IF(AND(O4151&gt;$Q$2,M4151&gt;0,M4152&lt;0,53.93&gt;A4151&gt;16.07),Peak,"")</f>
        <v/>
      </c>
    </row>
    <row r="4152" spans="1:16" x14ac:dyDescent="0.3">
      <c r="A4152">
        <v>41.486145018999103</v>
      </c>
      <c r="B4152">
        <v>-0.91340059041976895</v>
      </c>
      <c r="C4152">
        <v>1.7330960035323999</v>
      </c>
      <c r="D4152">
        <v>8.1249542236328107</v>
      </c>
      <c r="E4152">
        <v>-0.23128968477249101</v>
      </c>
      <c r="F4152">
        <v>-0.179063230752944</v>
      </c>
      <c r="G4152">
        <v>-1.4922223985195099E-2</v>
      </c>
      <c r="H4152">
        <v>5.8000030517578098</v>
      </c>
      <c r="I4152">
        <v>-7.82525634765625</v>
      </c>
      <c r="J4152">
        <v>-31.826309204101499</v>
      </c>
      <c r="L4152">
        <f t="shared" si="256"/>
        <v>8.3577989645700264</v>
      </c>
      <c r="M4152">
        <f t="shared" si="257"/>
        <v>0.11262571972911672</v>
      </c>
      <c r="N4152">
        <f t="shared" si="258"/>
        <v>1.2684552744501552E-2</v>
      </c>
      <c r="O4152">
        <f t="shared" si="259"/>
        <v>0.13233574989334221</v>
      </c>
      <c r="P4152" t="str" cm="1">
        <f t="array" ref="P4152">IF(AND(O4152&gt;$Q$2,M4152&gt;0,M4153&lt;0,53.93&gt;A4152&gt;16.07),Peak,"")</f>
        <v/>
      </c>
    </row>
    <row r="4153" spans="1:16" x14ac:dyDescent="0.3">
      <c r="A4153">
        <v>41.496154784999803</v>
      </c>
      <c r="B4153">
        <v>-1.0328521728515601</v>
      </c>
      <c r="C4153">
        <v>1.7145346403121899</v>
      </c>
      <c r="D4153">
        <v>8.3189506530761701</v>
      </c>
      <c r="E4153">
        <v>-0.23981632292270599</v>
      </c>
      <c r="F4153">
        <v>-0.140692397952079</v>
      </c>
      <c r="G4153">
        <v>2.1315941121429201E-3</v>
      </c>
      <c r="H4153">
        <v>5.8000030517578098</v>
      </c>
      <c r="I4153">
        <v>-7.82525634765625</v>
      </c>
      <c r="J4153">
        <v>-31.826309204101499</v>
      </c>
      <c r="L4153">
        <f t="shared" si="256"/>
        <v>8.5563632819154574</v>
      </c>
      <c r="M4153">
        <f t="shared" si="257"/>
        <v>0.19856431734543101</v>
      </c>
      <c r="N4153">
        <f t="shared" si="258"/>
        <v>3.9427788122857035E-2</v>
      </c>
      <c r="O4153">
        <f t="shared" si="259"/>
        <v>0.13216525690463252</v>
      </c>
      <c r="P4153" t="str" cm="1">
        <f t="array" ref="P4153">IF(AND(O4153&gt;$Q$2,M4153&gt;0,M4154&lt;0,53.93&gt;A4153&gt;16.07),Peak,"")</f>
        <v/>
      </c>
    </row>
    <row r="4154" spans="1:16" x14ac:dyDescent="0.3">
      <c r="A4154">
        <v>41.506134032999398</v>
      </c>
      <c r="B4154">
        <v>-0.82538360357284501</v>
      </c>
      <c r="C4154">
        <v>1.80823969841003</v>
      </c>
      <c r="D4154">
        <v>8.3256864547729492</v>
      </c>
      <c r="E4154">
        <v>-0.25260695815086298</v>
      </c>
      <c r="F4154">
        <v>-0.109782956540584</v>
      </c>
      <c r="G4154">
        <v>1.27898314967751E-2</v>
      </c>
      <c r="H4154">
        <v>5.9000091552734304</v>
      </c>
      <c r="I4154">
        <v>-7.3299865722656197</v>
      </c>
      <c r="J4154">
        <v>-32.507598876953097</v>
      </c>
      <c r="L4154">
        <f t="shared" si="256"/>
        <v>8.5596754519749556</v>
      </c>
      <c r="M4154">
        <f t="shared" si="257"/>
        <v>3.3121700594982428E-3</v>
      </c>
      <c r="N4154">
        <f t="shared" si="258"/>
        <v>1.0970470503036593E-5</v>
      </c>
      <c r="O4154">
        <f t="shared" si="259"/>
        <v>0.13151297914723767</v>
      </c>
      <c r="P4154" t="str" cm="1">
        <f t="array" ref="P4154">IF(AND(O4154&gt;$Q$2,M4154&gt;0,M4155&lt;0,53.93&gt;A4154&gt;16.07),Peak,"")</f>
        <v/>
      </c>
    </row>
    <row r="4155" spans="1:16" x14ac:dyDescent="0.3">
      <c r="A4155">
        <v>41.516113280999797</v>
      </c>
      <c r="B4155">
        <v>-0.93196195363998402</v>
      </c>
      <c r="C4155">
        <v>1.79761183261871</v>
      </c>
      <c r="D4155">
        <v>8.6657791137695295</v>
      </c>
      <c r="E4155">
        <v>-0.26646259427070601</v>
      </c>
      <c r="F4155">
        <v>-8.3136700093746102E-2</v>
      </c>
      <c r="G4155">
        <v>2.5579929351806599E-2</v>
      </c>
      <c r="H4155">
        <v>5.9000091552734304</v>
      </c>
      <c r="I4155">
        <v>-7.3299865722656197</v>
      </c>
      <c r="J4155">
        <v>-32.507598876953097</v>
      </c>
      <c r="L4155">
        <f t="shared" si="256"/>
        <v>8.8991959767412396</v>
      </c>
      <c r="M4155">
        <f t="shared" si="257"/>
        <v>0.33952052476628403</v>
      </c>
      <c r="N4155">
        <f t="shared" si="258"/>
        <v>0.11527418673757288</v>
      </c>
      <c r="O4155">
        <f t="shared" si="259"/>
        <v>0.13268332710379785</v>
      </c>
      <c r="P4155" t="str" cm="1">
        <f t="array" ref="P4155">IF(AND(O4155&gt;$Q$2,M4155&gt;0,M4156&lt;0,53.93&gt;A4155&gt;16.07),Peak,"")</f>
        <v/>
      </c>
    </row>
    <row r="4156" spans="1:16" x14ac:dyDescent="0.3">
      <c r="A4156">
        <v>41.526123046999601</v>
      </c>
      <c r="B4156">
        <v>-0.82298856973648005</v>
      </c>
      <c r="C4156">
        <v>1.8809884786605799</v>
      </c>
      <c r="D4156">
        <v>8.7308940887451101</v>
      </c>
      <c r="E4156">
        <v>-0.27179211378097501</v>
      </c>
      <c r="F4156">
        <v>-5.6490439921617501E-2</v>
      </c>
      <c r="G4156">
        <v>4.0501885116100297E-2</v>
      </c>
      <c r="H4156">
        <v>5.9000091552734304</v>
      </c>
      <c r="I4156">
        <v>-7.3299865722656197</v>
      </c>
      <c r="J4156">
        <v>-32.507598876953097</v>
      </c>
      <c r="L4156">
        <f t="shared" si="256"/>
        <v>8.9690545450261947</v>
      </c>
      <c r="M4156">
        <f t="shared" si="257"/>
        <v>6.9858568284955069E-2</v>
      </c>
      <c r="N4156">
        <f t="shared" si="258"/>
        <v>4.8802195628237302E-3</v>
      </c>
      <c r="O4156">
        <f t="shared" si="259"/>
        <v>0.130358644016737</v>
      </c>
      <c r="P4156" t="str" cm="1">
        <f t="array" ref="P4156">IF(AND(O4156&gt;$Q$2,M4156&gt;0,M4157&lt;0,53.93&gt;A4156&gt;16.07),Peak,"")</f>
        <v/>
      </c>
    </row>
    <row r="4157" spans="1:16" x14ac:dyDescent="0.3">
      <c r="A4157">
        <v>41.536102294999097</v>
      </c>
      <c r="B4157">
        <v>-0.75772428512573198</v>
      </c>
      <c r="C4157">
        <v>1.9255957603454501</v>
      </c>
      <c r="D4157">
        <v>8.8587284088134695</v>
      </c>
      <c r="E4157">
        <v>-0.26966050267219499</v>
      </c>
      <c r="F4157">
        <v>-3.1975775957107502E-2</v>
      </c>
      <c r="G4157">
        <v>5.5424109101295402E-2</v>
      </c>
      <c r="H4157">
        <v>6</v>
      </c>
      <c r="I4157">
        <v>-7.0328216552734304</v>
      </c>
      <c r="J4157">
        <v>-31.728988647460898</v>
      </c>
      <c r="L4157">
        <f t="shared" si="256"/>
        <v>9.097204743526909</v>
      </c>
      <c r="M4157">
        <f t="shared" si="257"/>
        <v>0.1281501985007143</v>
      </c>
      <c r="N4157">
        <f t="shared" si="258"/>
        <v>1.6422473375772476E-2</v>
      </c>
      <c r="O4157">
        <f t="shared" si="259"/>
        <v>0.13109646386144372</v>
      </c>
      <c r="P4157" t="str" cm="1">
        <f t="array" ref="P4157">IF(AND(O4157&gt;$Q$2,M4157&gt;0,M4158&lt;0,53.93&gt;A4157&gt;16.07),Peak,"")</f>
        <v/>
      </c>
    </row>
    <row r="4158" spans="1:16" x14ac:dyDescent="0.3">
      <c r="A4158">
        <v>41.546112059999302</v>
      </c>
      <c r="B4158">
        <v>-0.89888077974319402</v>
      </c>
      <c r="C4158">
        <v>2.1513261795043901</v>
      </c>
      <c r="D4158">
        <v>9.0882005691528303</v>
      </c>
      <c r="E4158">
        <v>-0.25367274880409202</v>
      </c>
      <c r="F4158">
        <v>-6.3953148201107901E-3</v>
      </c>
      <c r="G4158">
        <v>7.1411333978176103E-2</v>
      </c>
      <c r="H4158">
        <v>6</v>
      </c>
      <c r="I4158">
        <v>-7.0328216552734304</v>
      </c>
      <c r="J4158">
        <v>-31.728988647460898</v>
      </c>
      <c r="L4158">
        <f t="shared" si="256"/>
        <v>9.3825146187982309</v>
      </c>
      <c r="M4158">
        <f t="shared" si="257"/>
        <v>0.2853098752713219</v>
      </c>
      <c r="N4158">
        <f t="shared" si="258"/>
        <v>8.1401724927337257E-2</v>
      </c>
      <c r="O4158">
        <f t="shared" si="259"/>
        <v>0.13220854071869539</v>
      </c>
      <c r="P4158" t="str" cm="1">
        <f t="array" ref="P4158">IF(AND(O4158&gt;$Q$2,M4158&gt;0,M4159&lt;0,53.93&gt;A4158&gt;16.07),Peak,"")</f>
        <v/>
      </c>
    </row>
    <row r="4159" spans="1:16" x14ac:dyDescent="0.3">
      <c r="A4159">
        <v>41.556091308999299</v>
      </c>
      <c r="B4159">
        <v>-0.675245821475982</v>
      </c>
      <c r="C4159">
        <v>1.92305099964141</v>
      </c>
      <c r="D4159">
        <v>9.3568925857543892</v>
      </c>
      <c r="E4159">
        <v>-0.21743378043174699</v>
      </c>
      <c r="F4159">
        <v>3.0909446999430601E-2</v>
      </c>
      <c r="G4159">
        <v>9.2728607356548295E-2</v>
      </c>
      <c r="H4159">
        <v>6</v>
      </c>
      <c r="I4159">
        <v>-7.0328216552734304</v>
      </c>
      <c r="J4159">
        <v>-31.728988647460898</v>
      </c>
      <c r="L4159">
        <f t="shared" si="256"/>
        <v>9.5762999602136549</v>
      </c>
      <c r="M4159">
        <f t="shared" si="257"/>
        <v>0.19378534141542403</v>
      </c>
      <c r="N4159">
        <f t="shared" si="258"/>
        <v>3.7552758547492453E-2</v>
      </c>
      <c r="O4159">
        <f t="shared" si="259"/>
        <v>0.13232494375621998</v>
      </c>
      <c r="P4159" t="str" cm="1">
        <f t="array" ref="P4159">IF(AND(O4159&gt;$Q$2,M4159&gt;0,M4160&lt;0,53.93&gt;A4159&gt;16.07),Peak,"")</f>
        <v/>
      </c>
    </row>
    <row r="4160" spans="1:16" x14ac:dyDescent="0.3">
      <c r="A4160">
        <v>41.566101073999498</v>
      </c>
      <c r="B4160">
        <v>-0.77688443660735995</v>
      </c>
      <c r="C4160">
        <v>2.0092716217040998</v>
      </c>
      <c r="D4160">
        <v>9.5197534561157209</v>
      </c>
      <c r="E4160">
        <v>-0.17373397946357699</v>
      </c>
      <c r="F4160">
        <v>6.8213939666748005E-2</v>
      </c>
      <c r="G4160">
        <v>0.116177208721637</v>
      </c>
      <c r="H4160">
        <v>6.5</v>
      </c>
      <c r="I4160">
        <v>-6.93377685546875</v>
      </c>
      <c r="J4160">
        <v>-32.604934692382798</v>
      </c>
      <c r="L4160">
        <f t="shared" si="256"/>
        <v>9.7604522304478998</v>
      </c>
      <c r="M4160">
        <f t="shared" si="257"/>
        <v>0.18415227023424485</v>
      </c>
      <c r="N4160">
        <f t="shared" si="258"/>
        <v>3.3912058632426342E-2</v>
      </c>
      <c r="O4160">
        <f t="shared" si="259"/>
        <v>0.13249425522385205</v>
      </c>
      <c r="P4160" t="str" cm="1">
        <f t="array" ref="P4160">IF(AND(O4160&gt;$Q$2,M4160&gt;0,M4161&lt;0,53.93&gt;A4160&gt;16.07),Peak,"")</f>
        <v/>
      </c>
    </row>
    <row r="4161" spans="1:16" x14ac:dyDescent="0.3">
      <c r="A4161">
        <v>41.5760803219991</v>
      </c>
      <c r="B4161">
        <v>-0.72988218069076505</v>
      </c>
      <c r="C4161">
        <v>2.1680915355682302</v>
      </c>
      <c r="D4161">
        <v>9.5938491821288991</v>
      </c>
      <c r="E4161">
        <v>-0.14282399415969799</v>
      </c>
      <c r="F4161">
        <v>0.10871662944555199</v>
      </c>
      <c r="G4161">
        <v>0.14495532214641499</v>
      </c>
      <c r="H4161">
        <v>6.5</v>
      </c>
      <c r="I4161">
        <v>-6.93377685546875</v>
      </c>
      <c r="J4161">
        <v>-32.604934692382798</v>
      </c>
      <c r="L4161">
        <f t="shared" si="256"/>
        <v>9.862823684611211</v>
      </c>
      <c r="M4161">
        <f t="shared" si="257"/>
        <v>0.10237145416331117</v>
      </c>
      <c r="N4161">
        <f t="shared" si="258"/>
        <v>1.047991462751092E-2</v>
      </c>
      <c r="O4161">
        <f t="shared" si="259"/>
        <v>0.13204748830461491</v>
      </c>
      <c r="P4161" t="str" cm="1">
        <f t="array" ref="P4161">IF(AND(O4161&gt;$Q$2,M4161&gt;0,M4162&lt;0,53.93&gt;A4161&gt;16.07),Peak,"")</f>
        <v/>
      </c>
    </row>
    <row r="4162" spans="1:16" x14ac:dyDescent="0.3">
      <c r="A4162">
        <v>41.5860900879997</v>
      </c>
      <c r="B4162">
        <v>-0.62450134754180897</v>
      </c>
      <c r="C4162">
        <v>2.1451890468597399</v>
      </c>
      <c r="D4162">
        <v>9.6875543594360298</v>
      </c>
      <c r="E4162">
        <v>-0.135363414883613</v>
      </c>
      <c r="F4162">
        <v>0.13323076069355</v>
      </c>
      <c r="G4162">
        <v>0.17479898035526201</v>
      </c>
      <c r="H4162">
        <v>6.5</v>
      </c>
      <c r="I4162">
        <v>-6.93377685546875</v>
      </c>
      <c r="J4162">
        <v>-32.604934692382798</v>
      </c>
      <c r="L4162">
        <f t="shared" si="256"/>
        <v>9.9418583497692516</v>
      </c>
      <c r="M4162">
        <f t="shared" si="257"/>
        <v>7.9034665158040696E-2</v>
      </c>
      <c r="N4162">
        <f t="shared" si="258"/>
        <v>6.2464782966436122E-3</v>
      </c>
      <c r="O4162">
        <f t="shared" si="259"/>
        <v>0.13218430148247221</v>
      </c>
      <c r="P4162" t="str" cm="1">
        <f t="array" ref="P4162">IF(AND(O4162&gt;$Q$2,M4162&gt;0,M4163&lt;0,53.93&gt;A4162&gt;16.07),Peak,"")</f>
        <v/>
      </c>
    </row>
    <row r="4163" spans="1:16" x14ac:dyDescent="0.3">
      <c r="A4163">
        <v>41.596038817999201</v>
      </c>
      <c r="B4163">
        <v>-0.59381514787673895</v>
      </c>
      <c r="C4163">
        <v>2.1658461093902499</v>
      </c>
      <c r="D4163">
        <v>9.5543317794799805</v>
      </c>
      <c r="E4163">
        <v>-0.150285109877586</v>
      </c>
      <c r="F4163">
        <v>0.149218514561653</v>
      </c>
      <c r="G4163">
        <v>0.20570895075798001</v>
      </c>
      <c r="H4163">
        <v>6.9000091552734304</v>
      </c>
      <c r="I4163">
        <v>-6.5375518798828098</v>
      </c>
      <c r="J4163">
        <v>-32.7022705078125</v>
      </c>
      <c r="L4163">
        <f t="shared" ref="L4163:L4226" si="260">SQRT(B4163^2+C4163^2+D4163^2)</f>
        <v>9.8147216746981591</v>
      </c>
      <c r="M4163">
        <f t="shared" si="257"/>
        <v>-0.1271366750710925</v>
      </c>
      <c r="N4163">
        <f t="shared" si="258"/>
        <v>1.6163734148132554E-2</v>
      </c>
      <c r="O4163">
        <f t="shared" si="259"/>
        <v>0.13273927623807336</v>
      </c>
      <c r="P4163" t="str" cm="1">
        <f t="array" ref="P4163">IF(AND(O4163&gt;$Q$2,M4163&gt;0,M4164&lt;0,53.93&gt;A4163&gt;16.07),Peak,"")</f>
        <v/>
      </c>
    </row>
    <row r="4164" spans="1:16" x14ac:dyDescent="0.3">
      <c r="A4164">
        <v>41.606048583999801</v>
      </c>
      <c r="B4164">
        <v>-0.76221495866775502</v>
      </c>
      <c r="C4164">
        <v>2.2978715896606401</v>
      </c>
      <c r="D4164">
        <v>9.8040122985839808</v>
      </c>
      <c r="E4164">
        <v>-0.16840445995330799</v>
      </c>
      <c r="F4164">
        <v>0.15987701714038799</v>
      </c>
      <c r="G4164">
        <v>0.22809149324893899</v>
      </c>
      <c r="H4164">
        <v>6.9000091552734304</v>
      </c>
      <c r="I4164">
        <v>-6.5375518798828098</v>
      </c>
      <c r="J4164">
        <v>-32.7022705078125</v>
      </c>
      <c r="L4164">
        <f t="shared" si="260"/>
        <v>10.098506950860228</v>
      </c>
      <c r="M4164">
        <f t="shared" ref="M4164:M4227" si="261">L4164-L4163</f>
        <v>0.28378527616206917</v>
      </c>
      <c r="N4164">
        <f t="shared" ref="N4164:N4227" si="262">M4164^2</f>
        <v>8.0534082966381856E-2</v>
      </c>
      <c r="O4164">
        <f t="shared" ref="O4164:O4227" si="263">AVERAGE(N4164:N4211)</f>
        <v>0.13439792074563259</v>
      </c>
      <c r="P4164" t="str" cm="1">
        <f t="array" ref="P4164">IF(AND(O4164&gt;$Q$2,M4164&gt;0,M4165&lt;0,53.93&gt;A4164&gt;16.07),Peak,"")</f>
        <v/>
      </c>
    </row>
    <row r="4165" spans="1:16" x14ac:dyDescent="0.3">
      <c r="A4165">
        <v>41.616058348999999</v>
      </c>
      <c r="B4165">
        <v>-0.45610153675079301</v>
      </c>
      <c r="C4165">
        <v>2.6048831939697199</v>
      </c>
      <c r="D4165">
        <v>10.125094413757299</v>
      </c>
      <c r="E4165">
        <v>-0.17373397946357699</v>
      </c>
      <c r="F4165">
        <v>0.154548034071922</v>
      </c>
      <c r="G4165">
        <v>0.240881592035293</v>
      </c>
      <c r="H4165">
        <v>6.9000091552734304</v>
      </c>
      <c r="I4165">
        <v>-6.5375518798828098</v>
      </c>
      <c r="J4165">
        <v>-32.7022705078125</v>
      </c>
      <c r="L4165">
        <f t="shared" si="260"/>
        <v>10.464749493110268</v>
      </c>
      <c r="M4165">
        <f t="shared" si="261"/>
        <v>0.36624254225004016</v>
      </c>
      <c r="N4165">
        <f t="shared" si="262"/>
        <v>0.13413359975377245</v>
      </c>
      <c r="O4165">
        <f t="shared" si="263"/>
        <v>0.13402736438474749</v>
      </c>
      <c r="P4165" t="str" cm="1">
        <f t="array" ref="P4165">IF(AND(O4165&gt;$Q$2,M4165&gt;0,M4166&lt;0,53.93&gt;A4165&gt;16.07),Peak,"")</f>
        <v/>
      </c>
    </row>
    <row r="4166" spans="1:16" x14ac:dyDescent="0.3">
      <c r="A4166">
        <v>41.626037598000003</v>
      </c>
      <c r="B4166">
        <v>-0.532293081283569</v>
      </c>
      <c r="C4166">
        <v>2.2900876998901301</v>
      </c>
      <c r="D4166">
        <v>10.430310249328601</v>
      </c>
      <c r="E4166">
        <v>-0.18012902140617301</v>
      </c>
      <c r="F4166">
        <v>0.130033373832702</v>
      </c>
      <c r="G4166">
        <v>0.23874999582767401</v>
      </c>
      <c r="H4166">
        <v>7.1999969482421804</v>
      </c>
      <c r="I4166">
        <v>-6.5375518798828098</v>
      </c>
      <c r="J4166">
        <v>-32.604934692382798</v>
      </c>
      <c r="L4166">
        <f t="shared" si="260"/>
        <v>10.692016156685309</v>
      </c>
      <c r="M4166">
        <f t="shared" si="261"/>
        <v>0.22726666357504044</v>
      </c>
      <c r="N4166">
        <f t="shared" si="262"/>
        <v>5.165013637253061E-2</v>
      </c>
      <c r="O4166">
        <f t="shared" si="263"/>
        <v>0.13283524144758976</v>
      </c>
      <c r="P4166" t="str" cm="1">
        <f t="array" ref="P4166">IF(AND(O4166&gt;$Q$2,M4166&gt;0,M4167&lt;0,53.93&gt;A4166&gt;16.07),Peak,"")</f>
        <v/>
      </c>
    </row>
    <row r="4167" spans="1:16" x14ac:dyDescent="0.3">
      <c r="A4167">
        <v>41.636016845999599</v>
      </c>
      <c r="B4167">
        <v>-0.16166381537914201</v>
      </c>
      <c r="C4167">
        <v>2.5099804401397701</v>
      </c>
      <c r="D4167">
        <v>10.5431756973266</v>
      </c>
      <c r="E4167">
        <v>-0.174799770116806</v>
      </c>
      <c r="F4167">
        <v>9.4860203564166995E-2</v>
      </c>
      <c r="G4167">
        <v>0.23981578648090299</v>
      </c>
      <c r="H4167">
        <v>7.1999969482421804</v>
      </c>
      <c r="I4167">
        <v>-6.5375518798828098</v>
      </c>
      <c r="J4167">
        <v>-32.604934692382798</v>
      </c>
      <c r="L4167">
        <f t="shared" si="260"/>
        <v>10.839035509849822</v>
      </c>
      <c r="M4167">
        <f t="shared" si="261"/>
        <v>0.14701935316451298</v>
      </c>
      <c r="N4167">
        <f t="shared" si="262"/>
        <v>2.1614690204911791E-2</v>
      </c>
      <c r="O4167">
        <f t="shared" si="263"/>
        <v>0.13228673843873237</v>
      </c>
      <c r="P4167" t="str" cm="1">
        <f t="array" ref="P4167">IF(AND(O4167&gt;$Q$2,M4167&gt;0,M4168&lt;0,53.93&gt;A4167&gt;16.07),Peak,"")</f>
        <v/>
      </c>
    </row>
    <row r="4168" spans="1:16" x14ac:dyDescent="0.3">
      <c r="A4168">
        <v>41.645996092999603</v>
      </c>
      <c r="B4168">
        <v>-0.33814680576324402</v>
      </c>
      <c r="C4168">
        <v>2.2751188278198198</v>
      </c>
      <c r="D4168">
        <v>10.800041198730399</v>
      </c>
      <c r="E4168">
        <v>-0.159877553582191</v>
      </c>
      <c r="F4168">
        <v>7.4609257280826499E-2</v>
      </c>
      <c r="G4168">
        <v>0.232354685664176</v>
      </c>
      <c r="H4168">
        <v>7.1999969482421804</v>
      </c>
      <c r="I4168">
        <v>-6.5375518798828098</v>
      </c>
      <c r="J4168">
        <v>-32.604934692382798</v>
      </c>
      <c r="L4168">
        <f t="shared" si="260"/>
        <v>11.042255151789515</v>
      </c>
      <c r="M4168">
        <f t="shared" si="261"/>
        <v>0.20321964193969322</v>
      </c>
      <c r="N4168">
        <f t="shared" si="262"/>
        <v>4.1298222870097122E-2</v>
      </c>
      <c r="O4168">
        <f t="shared" si="263"/>
        <v>0.1323096040930877</v>
      </c>
      <c r="P4168" t="str" cm="1">
        <f t="array" ref="P4168">IF(AND(O4168&gt;$Q$2,M4168&gt;0,M4169&lt;0,53.93&gt;A4168&gt;16.07),Peak,"")</f>
        <v/>
      </c>
    </row>
    <row r="4169" spans="1:16" x14ac:dyDescent="0.3">
      <c r="A4169">
        <v>41.656005858999301</v>
      </c>
      <c r="B4169">
        <v>-0.22153930366039201</v>
      </c>
      <c r="C4169">
        <v>2.2556593418121298</v>
      </c>
      <c r="D4169">
        <v>10.919342994689901</v>
      </c>
      <c r="E4169">
        <v>-0.13962660729885101</v>
      </c>
      <c r="F4169">
        <v>6.9279737770557404E-2</v>
      </c>
      <c r="G4169">
        <v>0.21210373938083599</v>
      </c>
      <c r="H4169">
        <v>7.5</v>
      </c>
      <c r="I4169">
        <v>-6.2403869628906197</v>
      </c>
      <c r="J4169">
        <v>-32.994247436523402</v>
      </c>
      <c r="L4169">
        <f t="shared" si="260"/>
        <v>11.152090842754736</v>
      </c>
      <c r="M4169">
        <f t="shared" si="261"/>
        <v>0.10983569096522139</v>
      </c>
      <c r="N4169">
        <f t="shared" si="262"/>
        <v>1.2063879009807616E-2</v>
      </c>
      <c r="O4169">
        <f t="shared" si="263"/>
        <v>0.13147135719738087</v>
      </c>
      <c r="P4169" t="str" cm="1">
        <f t="array" ref="P4169">IF(AND(O4169&gt;$Q$2,M4169&gt;0,M4170&lt;0,53.93&gt;A4169&gt;16.07),Peak,"")</f>
        <v/>
      </c>
    </row>
    <row r="4170" spans="1:16" x14ac:dyDescent="0.3">
      <c r="A4170">
        <v>41.665985106999798</v>
      </c>
      <c r="B4170">
        <v>-0.119301907718181</v>
      </c>
      <c r="C4170">
        <v>2.1579124927520699</v>
      </c>
      <c r="D4170">
        <v>11.185040473937899</v>
      </c>
      <c r="E4170">
        <v>-0.11937566101551</v>
      </c>
      <c r="F4170">
        <v>7.99382403492927E-2</v>
      </c>
      <c r="G4170">
        <v>0.17799636721611001</v>
      </c>
      <c r="H4170">
        <v>7.5</v>
      </c>
      <c r="I4170">
        <v>-6.2403869628906197</v>
      </c>
      <c r="J4170">
        <v>-32.994247436523402</v>
      </c>
      <c r="L4170">
        <f t="shared" si="260"/>
        <v>11.391924757265103</v>
      </c>
      <c r="M4170">
        <f t="shared" si="261"/>
        <v>0.23983391451036695</v>
      </c>
      <c r="N4170">
        <f t="shared" si="262"/>
        <v>5.7520306549366004E-2</v>
      </c>
      <c r="O4170">
        <f t="shared" si="263"/>
        <v>0.13140095765845136</v>
      </c>
      <c r="P4170" t="str" cm="1">
        <f t="array" ref="P4170">IF(AND(O4170&gt;$Q$2,M4170&gt;0,M4171&lt;0,53.93&gt;A4170&gt;16.07),Peak,"")</f>
        <v/>
      </c>
    </row>
    <row r="4171" spans="1:16" x14ac:dyDescent="0.3">
      <c r="A4171">
        <v>41.675994872999503</v>
      </c>
      <c r="B4171">
        <v>-0.14265334606170599</v>
      </c>
      <c r="C4171">
        <v>2.4501049518585201</v>
      </c>
      <c r="D4171">
        <v>11.1628866195678</v>
      </c>
      <c r="E4171">
        <v>-9.3795202672481495E-2</v>
      </c>
      <c r="F4171">
        <v>0.121506460011005</v>
      </c>
      <c r="G4171">
        <v>0.14495532214641499</v>
      </c>
      <c r="H4171">
        <v>7.5</v>
      </c>
      <c r="I4171">
        <v>-6.2403869628906197</v>
      </c>
      <c r="J4171">
        <v>-32.994247436523402</v>
      </c>
      <c r="L4171">
        <f t="shared" si="260"/>
        <v>11.429497011399498</v>
      </c>
      <c r="M4171">
        <f t="shared" si="261"/>
        <v>3.7572254134394356E-2</v>
      </c>
      <c r="N4171">
        <f t="shared" si="262"/>
        <v>1.4116742807395138E-3</v>
      </c>
      <c r="O4171">
        <f t="shared" si="263"/>
        <v>0.13029209044901466</v>
      </c>
      <c r="P4171" t="str" cm="1">
        <f t="array" ref="P4171">IF(AND(O4171&gt;$Q$2,M4171&gt;0,M4172&lt;0,53.93&gt;A4171&gt;16.07),Peak,"")</f>
        <v/>
      </c>
    </row>
    <row r="4172" spans="1:16" x14ac:dyDescent="0.3">
      <c r="A4172">
        <v>41.685943602999899</v>
      </c>
      <c r="B4172">
        <v>-0.32213011384010298</v>
      </c>
      <c r="C4172">
        <v>2.1992266178131099</v>
      </c>
      <c r="D4172">
        <v>11.1833944320678</v>
      </c>
      <c r="E4172">
        <v>-7.9938776791095706E-2</v>
      </c>
      <c r="F4172">
        <v>0.17799636721611001</v>
      </c>
      <c r="G4172">
        <v>0.13323076069355</v>
      </c>
      <c r="H4172">
        <v>8.3000030517578107</v>
      </c>
      <c r="I4172">
        <v>-6.2403869628906197</v>
      </c>
      <c r="J4172">
        <v>-32.994247436523402</v>
      </c>
      <c r="L4172">
        <f t="shared" si="260"/>
        <v>11.402134736528305</v>
      </c>
      <c r="M4172">
        <f t="shared" si="261"/>
        <v>-2.7362274871192582E-2</v>
      </c>
      <c r="N4172">
        <f t="shared" si="262"/>
        <v>7.4869408612669708E-4</v>
      </c>
      <c r="O4172">
        <f t="shared" si="263"/>
        <v>0.13039370671991482</v>
      </c>
      <c r="P4172" t="str" cm="1">
        <f t="array" ref="P4172">IF(AND(O4172&gt;$Q$2,M4172&gt;0,M4173&lt;0,53.93&gt;A4172&gt;16.07),Peak,"")</f>
        <v/>
      </c>
    </row>
    <row r="4173" spans="1:16" x14ac:dyDescent="0.3">
      <c r="A4173">
        <v>41.695953368999596</v>
      </c>
      <c r="B4173">
        <v>-0.55624330043792702</v>
      </c>
      <c r="C4173">
        <v>2.2391936779022199</v>
      </c>
      <c r="D4173">
        <v>11.1778554916381</v>
      </c>
      <c r="E4173">
        <v>-7.2478197515010806E-2</v>
      </c>
      <c r="F4173">
        <v>0.207840546965599</v>
      </c>
      <c r="G4173">
        <v>0.130033373832702</v>
      </c>
      <c r="H4173">
        <v>8.3000030517578107</v>
      </c>
      <c r="I4173">
        <v>-6.2403869628906197</v>
      </c>
      <c r="J4173">
        <v>-32.994247436523402</v>
      </c>
      <c r="L4173">
        <f t="shared" si="260"/>
        <v>11.413494133190913</v>
      </c>
      <c r="M4173">
        <f t="shared" si="261"/>
        <v>1.1359396662607324E-2</v>
      </c>
      <c r="N4173">
        <f t="shared" si="262"/>
        <v>1.2903589253845441E-4</v>
      </c>
      <c r="O4173">
        <f t="shared" si="263"/>
        <v>0.13042572607584049</v>
      </c>
      <c r="P4173" t="str" cm="1">
        <f t="array" ref="P4173">IF(AND(O4173&gt;$Q$2,M4173&gt;0,M4174&lt;0,53.93&gt;A4173&gt;16.07),Peak,"")</f>
        <v/>
      </c>
    </row>
    <row r="4174" spans="1:16" x14ac:dyDescent="0.3">
      <c r="A4174">
        <v>41.705932616999199</v>
      </c>
      <c r="B4174">
        <v>-0.450862437486648</v>
      </c>
      <c r="C4174">
        <v>1.84326696395874</v>
      </c>
      <c r="D4174">
        <v>11.130404472351</v>
      </c>
      <c r="E4174">
        <v>-7.0346333086490603E-2</v>
      </c>
      <c r="F4174">
        <v>0.20357683300971899</v>
      </c>
      <c r="G4174">
        <v>0.12896756827831199</v>
      </c>
      <c r="H4174">
        <v>8.3000030517578107</v>
      </c>
      <c r="I4174">
        <v>-6.2403869628906197</v>
      </c>
      <c r="J4174">
        <v>-32.994247436523402</v>
      </c>
      <c r="L4174">
        <f t="shared" si="260"/>
        <v>11.291005878843976</v>
      </c>
      <c r="M4174">
        <f t="shared" si="261"/>
        <v>-0.122488254346937</v>
      </c>
      <c r="N4174">
        <f t="shared" si="262"/>
        <v>1.5003372452959931E-2</v>
      </c>
      <c r="O4174">
        <f t="shared" si="263"/>
        <v>0.13051723543796853</v>
      </c>
      <c r="P4174" t="str" cm="1">
        <f t="array" ref="P4174">IF(AND(O4174&gt;$Q$2,M4174&gt;0,M4175&lt;0,53.93&gt;A4174&gt;16.07),Peak,"")</f>
        <v/>
      </c>
    </row>
    <row r="4175" spans="1:16" x14ac:dyDescent="0.3">
      <c r="A4175">
        <v>41.715942382999799</v>
      </c>
      <c r="B4175">
        <v>-0.53199368715286199</v>
      </c>
      <c r="C4175">
        <v>2.0034339427947998</v>
      </c>
      <c r="D4175">
        <v>11.801158905029199</v>
      </c>
      <c r="E4175">
        <v>-8.6334086954593603E-2</v>
      </c>
      <c r="F4175">
        <v>0.15028430521488101</v>
      </c>
      <c r="G4175">
        <v>0.12896756827831199</v>
      </c>
      <c r="H4175">
        <v>8.8000030517578107</v>
      </c>
      <c r="I4175">
        <v>-6.0422821044921804</v>
      </c>
      <c r="J4175">
        <v>-33.578216552734297</v>
      </c>
      <c r="L4175">
        <f t="shared" si="260"/>
        <v>11.981824416509482</v>
      </c>
      <c r="M4175">
        <f t="shared" si="261"/>
        <v>0.69081853766550694</v>
      </c>
      <c r="N4175">
        <f t="shared" si="262"/>
        <v>0.47723025198230945</v>
      </c>
      <c r="O4175">
        <f t="shared" si="263"/>
        <v>0.13022260957472717</v>
      </c>
      <c r="P4175" t="str" cm="1">
        <f t="array" ref="P4175">IF(AND(O4175&gt;$Q$2,M4175&gt;0,M4176&lt;0,53.93&gt;A4175&gt;16.07),Peak,"")</f>
        <v/>
      </c>
    </row>
    <row r="4176" spans="1:16" x14ac:dyDescent="0.3">
      <c r="A4176">
        <v>41.725921629999903</v>
      </c>
      <c r="B4176">
        <v>-0.30566436052322299</v>
      </c>
      <c r="C4176">
        <v>1.8711090087890601</v>
      </c>
      <c r="D4176">
        <v>12.3910827636718</v>
      </c>
      <c r="E4176">
        <v>-0.117244072258472</v>
      </c>
      <c r="F4176">
        <v>1.27898314967751E-2</v>
      </c>
      <c r="G4176">
        <v>0.106584496796131</v>
      </c>
      <c r="H4176">
        <v>8.8000030517578107</v>
      </c>
      <c r="I4176">
        <v>-6.0422821044921804</v>
      </c>
      <c r="J4176">
        <v>-33.578216552734297</v>
      </c>
      <c r="L4176">
        <f t="shared" si="260"/>
        <v>12.535286661270657</v>
      </c>
      <c r="M4176">
        <f t="shared" si="261"/>
        <v>0.55346224476117456</v>
      </c>
      <c r="N4176">
        <f t="shared" si="262"/>
        <v>0.3063204563760783</v>
      </c>
      <c r="O4176">
        <f t="shared" si="263"/>
        <v>0.12220779797399946</v>
      </c>
      <c r="P4176" t="str" cm="1">
        <f t="array" ref="P4176">IF(AND(O4176&gt;$Q$2,M4176&gt;0,M4177&lt;0,53.93&gt;A4176&gt;16.07),Peak,"")</f>
        <v/>
      </c>
    </row>
    <row r="4177" spans="1:16" x14ac:dyDescent="0.3">
      <c r="A4177">
        <v>41.7359008789999</v>
      </c>
      <c r="B4177">
        <v>-0.17498610913753501</v>
      </c>
      <c r="C4177">
        <v>1.51020956039428</v>
      </c>
      <c r="D4177">
        <v>12.4463176727294</v>
      </c>
      <c r="E4177">
        <v>-0.13003389537334401</v>
      </c>
      <c r="F4177">
        <v>-0.140692397952079</v>
      </c>
      <c r="G4177">
        <v>5.64899072051048E-2</v>
      </c>
      <c r="H4177">
        <v>8.8000030517578107</v>
      </c>
      <c r="I4177">
        <v>-6.0422821044921804</v>
      </c>
      <c r="J4177">
        <v>-33.578216552734297</v>
      </c>
      <c r="L4177">
        <f t="shared" si="260"/>
        <v>12.538826765897738</v>
      </c>
      <c r="M4177">
        <f t="shared" si="261"/>
        <v>3.5401046270813197E-3</v>
      </c>
      <c r="N4177">
        <f t="shared" si="262"/>
        <v>1.2532340770682569E-5</v>
      </c>
      <c r="O4177">
        <f t="shared" si="263"/>
        <v>0.11724345954167281</v>
      </c>
      <c r="P4177" t="str" cm="1">
        <f t="array" ref="P4177">IF(AND(O4177&gt;$Q$2,M4177&gt;0,M4178&lt;0,53.93&gt;A4177&gt;16.07),Peak,"")</f>
        <v/>
      </c>
    </row>
    <row r="4178" spans="1:16" x14ac:dyDescent="0.3">
      <c r="A4178">
        <v>41.745880126999502</v>
      </c>
      <c r="B4178">
        <v>8.92144739627838E-2</v>
      </c>
      <c r="C4178">
        <v>1.22475314140319</v>
      </c>
      <c r="D4178">
        <v>12.915442466735801</v>
      </c>
      <c r="E4178">
        <v>-0.128968104720115</v>
      </c>
      <c r="F4178">
        <v>-0.28564798831939697</v>
      </c>
      <c r="G4178">
        <v>0</v>
      </c>
      <c r="H4178">
        <v>8.6000061035156197</v>
      </c>
      <c r="I4178">
        <v>-6.1413421630859304</v>
      </c>
      <c r="J4178">
        <v>-33.383560180663999</v>
      </c>
      <c r="L4178">
        <f t="shared" si="260"/>
        <v>12.973690052999723</v>
      </c>
      <c r="M4178">
        <f t="shared" si="261"/>
        <v>0.43486328710198485</v>
      </c>
      <c r="N4178">
        <f t="shared" si="262"/>
        <v>0.18910607846914332</v>
      </c>
      <c r="O4178">
        <f t="shared" si="263"/>
        <v>0.1187073150633976</v>
      </c>
      <c r="P4178" t="str" cm="1">
        <f t="array" ref="P4178">IF(AND(O4178&gt;$Q$2,M4178&gt;0,M4179&lt;0,53.93&gt;A4178&gt;16.07),Peak,"")</f>
        <v/>
      </c>
    </row>
    <row r="4179" spans="1:16" x14ac:dyDescent="0.3">
      <c r="A4179">
        <v>41.755859375</v>
      </c>
      <c r="B4179">
        <v>0.13576766848564101</v>
      </c>
      <c r="C4179">
        <v>0.87403243780136097</v>
      </c>
      <c r="D4179">
        <v>13.242362022399901</v>
      </c>
      <c r="E4179">
        <v>-8.42024981975555E-2</v>
      </c>
      <c r="F4179">
        <v>-0.39543068408965998</v>
      </c>
      <c r="G4179">
        <v>-6.2885753810405703E-2</v>
      </c>
      <c r="H4179">
        <v>8.6000061035156197</v>
      </c>
      <c r="I4179">
        <v>-6.1413421630859304</v>
      </c>
      <c r="J4179">
        <v>-33.383560180663999</v>
      </c>
      <c r="L4179">
        <f t="shared" si="260"/>
        <v>13.271869404663166</v>
      </c>
      <c r="M4179">
        <f t="shared" si="261"/>
        <v>0.29817935166344256</v>
      </c>
      <c r="N4179">
        <f t="shared" si="262"/>
        <v>8.8910925758430945E-2</v>
      </c>
      <c r="O4179">
        <f t="shared" si="263"/>
        <v>0.11478667452569413</v>
      </c>
      <c r="P4179" t="str" cm="1">
        <f t="array" ref="P4179">IF(AND(O4179&gt;$Q$2,M4179&gt;0,M4180&lt;0,53.93&gt;A4179&gt;16.07),Peak,"")</f>
        <v/>
      </c>
    </row>
    <row r="4180" spans="1:16" x14ac:dyDescent="0.3">
      <c r="A4180">
        <v>41.765869140999698</v>
      </c>
      <c r="B4180">
        <v>-0.113613739609718</v>
      </c>
      <c r="C4180">
        <v>0.36973112821578902</v>
      </c>
      <c r="D4180">
        <v>13.5971250534057</v>
      </c>
      <c r="E4180">
        <v>3.9436090737581198E-2</v>
      </c>
      <c r="F4180">
        <v>-0.42740592360496499</v>
      </c>
      <c r="G4180">
        <v>-0.122573055326938</v>
      </c>
      <c r="H4180">
        <v>8.6000061035156197</v>
      </c>
      <c r="I4180">
        <v>-6.1413421630859304</v>
      </c>
      <c r="J4180">
        <v>-33.383560180663999</v>
      </c>
      <c r="L4180">
        <f t="shared" si="260"/>
        <v>13.602625441691497</v>
      </c>
      <c r="M4180">
        <f t="shared" si="261"/>
        <v>0.33075603702833156</v>
      </c>
      <c r="N4180">
        <f t="shared" si="262"/>
        <v>0.10939955603068705</v>
      </c>
      <c r="O4180">
        <f t="shared" si="263"/>
        <v>0.11342673134553499</v>
      </c>
      <c r="P4180" t="str" cm="1">
        <f t="array" ref="P4180">IF(AND(O4180&gt;$Q$2,M4180&gt;0,M4181&lt;0,53.93&gt;A4180&gt;16.07),Peak,"")</f>
        <v/>
      </c>
    </row>
    <row r="4181" spans="1:16" x14ac:dyDescent="0.3">
      <c r="A4181">
        <v>41.775848388999201</v>
      </c>
      <c r="B4181">
        <v>-1.54179381206631E-2</v>
      </c>
      <c r="C4181">
        <v>0.226179659366607</v>
      </c>
      <c r="D4181">
        <v>13.5812578201293</v>
      </c>
      <c r="E4181">
        <v>0.218499049544334</v>
      </c>
      <c r="F4181">
        <v>-0.357059866189956</v>
      </c>
      <c r="G4181">
        <v>-0.16094388067722301</v>
      </c>
      <c r="H4181">
        <v>8.8000030517578107</v>
      </c>
      <c r="I4181">
        <v>-6.1413421630859304</v>
      </c>
      <c r="J4181">
        <v>-33.772872924804602</v>
      </c>
      <c r="L4181">
        <f t="shared" si="260"/>
        <v>13.583149816149065</v>
      </c>
      <c r="M4181">
        <f t="shared" si="261"/>
        <v>-1.9475625542431985E-2</v>
      </c>
      <c r="N4181">
        <f t="shared" si="262"/>
        <v>3.7929999026902915E-4</v>
      </c>
      <c r="O4181">
        <f t="shared" si="263"/>
        <v>0.11133954275773029</v>
      </c>
      <c r="P4181" t="str" cm="1">
        <f t="array" ref="P4181">IF(AND(O4181&gt;$Q$2,M4181&gt;0,M4182&lt;0,53.93&gt;A4181&gt;16.07),Peak,"")</f>
        <v/>
      </c>
    </row>
    <row r="4182" spans="1:16" x14ac:dyDescent="0.3">
      <c r="A4182">
        <v>41.785858153999399</v>
      </c>
      <c r="B4182">
        <v>-0.22168900072574599</v>
      </c>
      <c r="C4182">
        <v>5.6133270263671799E-2</v>
      </c>
      <c r="D4182">
        <v>12.731325149536101</v>
      </c>
      <c r="E4182">
        <v>0.41994428634643499</v>
      </c>
      <c r="F4182">
        <v>-0.21423585712909601</v>
      </c>
      <c r="G4182">
        <v>-0.16200967133045099</v>
      </c>
      <c r="H4182">
        <v>8.8000030517578107</v>
      </c>
      <c r="I4182">
        <v>-6.1413421630859304</v>
      </c>
      <c r="J4182">
        <v>-33.772872924804602</v>
      </c>
      <c r="L4182">
        <f t="shared" si="260"/>
        <v>12.733378853245657</v>
      </c>
      <c r="M4182">
        <f t="shared" si="261"/>
        <v>-0.84977096290340803</v>
      </c>
      <c r="N4182">
        <f t="shared" si="262"/>
        <v>0.72211068939378531</v>
      </c>
      <c r="O4182">
        <f t="shared" si="263"/>
        <v>0.11148302043871061</v>
      </c>
      <c r="P4182" t="str" cm="1">
        <f t="array" ref="P4182">IF(AND(O4182&gt;$Q$2,M4182&gt;0,M4183&lt;0,53.93&gt;A4182&gt;16.07),Peak,"")</f>
        <v/>
      </c>
    </row>
    <row r="4183" spans="1:16" x14ac:dyDescent="0.3">
      <c r="A4183">
        <v>41.795837401999897</v>
      </c>
      <c r="B4183">
        <v>-0.42032593488693198</v>
      </c>
      <c r="C4183">
        <v>0.26973906159400901</v>
      </c>
      <c r="D4183">
        <v>12.242591857910099</v>
      </c>
      <c r="E4183">
        <v>0.57129520177841098</v>
      </c>
      <c r="F4183">
        <v>-1.27906296402215E-2</v>
      </c>
      <c r="G4183">
        <v>-0.123638853430747</v>
      </c>
      <c r="H4183">
        <v>8.8000030517578107</v>
      </c>
      <c r="I4183">
        <v>-6.1413421630859304</v>
      </c>
      <c r="J4183">
        <v>-33.772872924804602</v>
      </c>
      <c r="L4183">
        <f t="shared" si="260"/>
        <v>12.2527747246187</v>
      </c>
      <c r="M4183">
        <f t="shared" si="261"/>
        <v>-0.48060412862695756</v>
      </c>
      <c r="N4183">
        <f t="shared" si="262"/>
        <v>0.23098032845327718</v>
      </c>
      <c r="O4183">
        <f t="shared" si="263"/>
        <v>9.6515474612718102E-2</v>
      </c>
      <c r="P4183" t="str" cm="1">
        <f t="array" ref="P4183">IF(AND(O4183&gt;$Q$2,M4183&gt;0,M4184&lt;0,53.93&gt;A4183&gt;16.07),Peak,"")</f>
        <v/>
      </c>
    </row>
    <row r="4184" spans="1:16" x14ac:dyDescent="0.3">
      <c r="A4184">
        <v>41.805847167999602</v>
      </c>
      <c r="B4184">
        <v>-0.33500334620475702</v>
      </c>
      <c r="C4184">
        <v>-8.3825685083866106E-2</v>
      </c>
      <c r="D4184">
        <v>10.966495513916</v>
      </c>
      <c r="E4184">
        <v>0.62671959400177002</v>
      </c>
      <c r="F4184">
        <v>0.20677475631236999</v>
      </c>
      <c r="G4184">
        <v>-7.5675584375858307E-2</v>
      </c>
      <c r="H4184">
        <v>9.5</v>
      </c>
      <c r="I4184">
        <v>-7.1318817138671804</v>
      </c>
      <c r="J4184">
        <v>-33.870208740234297</v>
      </c>
      <c r="L4184">
        <f t="shared" si="260"/>
        <v>10.971931363446815</v>
      </c>
      <c r="M4184">
        <f t="shared" si="261"/>
        <v>-1.2808433611718844</v>
      </c>
      <c r="N4184">
        <f t="shared" si="262"/>
        <v>1.6405597158580902</v>
      </c>
      <c r="O4184">
        <f t="shared" si="263"/>
        <v>9.240543807470146E-2</v>
      </c>
      <c r="P4184" t="str" cm="1">
        <f t="array" ref="P4184">IF(AND(O4184&gt;$Q$2,M4184&gt;0,M4185&lt;0,53.93&gt;A4184&gt;16.07),Peak,"")</f>
        <v/>
      </c>
    </row>
    <row r="4185" spans="1:16" x14ac:dyDescent="0.3">
      <c r="A4185">
        <v>41.815826415999197</v>
      </c>
      <c r="B4185">
        <v>-0.44487488269805903</v>
      </c>
      <c r="C4185">
        <v>0.110619962215423</v>
      </c>
      <c r="D4185">
        <v>10.625953674316399</v>
      </c>
      <c r="E4185">
        <v>0.605402290821075</v>
      </c>
      <c r="F4185">
        <v>0.37517866492271401</v>
      </c>
      <c r="G4185">
        <v>-5.22267185151577E-2</v>
      </c>
      <c r="H4185">
        <v>9.5</v>
      </c>
      <c r="I4185">
        <v>-7.1318817138671804</v>
      </c>
      <c r="J4185">
        <v>-33.870208740234297</v>
      </c>
      <c r="L4185">
        <f t="shared" si="260"/>
        <v>10.635837622209843</v>
      </c>
      <c r="M4185">
        <f t="shared" si="261"/>
        <v>-0.33609374123697222</v>
      </c>
      <c r="N4185">
        <f t="shared" si="262"/>
        <v>0.11295900289866484</v>
      </c>
      <c r="O4185">
        <f t="shared" si="263"/>
        <v>5.906821428855985E-2</v>
      </c>
      <c r="P4185" t="str" cm="1">
        <f t="array" ref="P4185">IF(AND(O4185&gt;$Q$2,M4185&gt;0,M4186&lt;0,53.93&gt;A4185&gt;16.07),Peak,"")</f>
        <v/>
      </c>
    </row>
    <row r="4186" spans="1:16" x14ac:dyDescent="0.3">
      <c r="A4186">
        <v>41.825805663999702</v>
      </c>
      <c r="B4186">
        <v>-0.31240037083625699</v>
      </c>
      <c r="C4186">
        <v>-8.4723815321922302E-2</v>
      </c>
      <c r="D4186">
        <v>10.0318384170532</v>
      </c>
      <c r="E4186">
        <v>0.53079301118850697</v>
      </c>
      <c r="F4186">
        <v>0.45298585295677102</v>
      </c>
      <c r="G4186">
        <v>-5.11609241366386E-2</v>
      </c>
      <c r="H4186">
        <v>9.5</v>
      </c>
      <c r="I4186">
        <v>-7.1318817138671804</v>
      </c>
      <c r="J4186">
        <v>-33.870208740234297</v>
      </c>
      <c r="L4186">
        <f t="shared" si="260"/>
        <v>10.037059038505541</v>
      </c>
      <c r="M4186">
        <f t="shared" si="261"/>
        <v>-0.59877858370430204</v>
      </c>
      <c r="N4186">
        <f t="shared" si="262"/>
        <v>0.35853579230292987</v>
      </c>
      <c r="O4186">
        <f t="shared" si="263"/>
        <v>6.097662094683922E-2</v>
      </c>
      <c r="P4186" t="str" cm="1">
        <f t="array" ref="P4186">IF(AND(O4186&gt;$Q$2,M4186&gt;0,M4187&lt;0,53.93&gt;A4186&gt;16.07),Peak,"")</f>
        <v/>
      </c>
    </row>
    <row r="4187" spans="1:16" x14ac:dyDescent="0.3">
      <c r="A4187">
        <v>41.8358154299994</v>
      </c>
      <c r="B4187">
        <v>-0.37946090102195701</v>
      </c>
      <c r="C4187">
        <v>0.13202545046806299</v>
      </c>
      <c r="D4187">
        <v>9.8583498001098597</v>
      </c>
      <c r="E4187">
        <v>0.44659054279327298</v>
      </c>
      <c r="F4187">
        <v>0.43806415796279902</v>
      </c>
      <c r="G4187">
        <v>-6.3951551914215005E-2</v>
      </c>
      <c r="H4187">
        <v>10.5</v>
      </c>
      <c r="I4187">
        <v>-7.7261962890625</v>
      </c>
      <c r="J4187">
        <v>-33.578216552734297</v>
      </c>
      <c r="L4187">
        <f t="shared" si="260"/>
        <v>9.8665334376518388</v>
      </c>
      <c r="M4187">
        <f t="shared" si="261"/>
        <v>-0.17052560085370239</v>
      </c>
      <c r="N4187">
        <f t="shared" si="262"/>
        <v>2.9078980546516225E-2</v>
      </c>
      <c r="O4187">
        <f t="shared" si="263"/>
        <v>5.4893551286720278E-2</v>
      </c>
      <c r="P4187" t="str" cm="1">
        <f t="array" ref="P4187">IF(AND(O4187&gt;$Q$2,M4187&gt;0,M4188&lt;0,53.93&gt;A4187&gt;16.07),Peak,"")</f>
        <v/>
      </c>
    </row>
    <row r="4188" spans="1:16" x14ac:dyDescent="0.3">
      <c r="A4188">
        <v>41.845794677999898</v>
      </c>
      <c r="B4188">
        <v>-0.42975631356239302</v>
      </c>
      <c r="C4188">
        <v>-6.6461794078349998E-2</v>
      </c>
      <c r="D4188">
        <v>9.66749668121337</v>
      </c>
      <c r="E4188">
        <v>0.398627549409866</v>
      </c>
      <c r="F4188">
        <v>0.36238858103752097</v>
      </c>
      <c r="G4188">
        <v>-8.6334086954593603E-2</v>
      </c>
      <c r="H4188">
        <v>10.5</v>
      </c>
      <c r="I4188">
        <v>-7.7261962890625</v>
      </c>
      <c r="J4188">
        <v>-33.578216552734297</v>
      </c>
      <c r="L4188">
        <f t="shared" si="260"/>
        <v>9.6772723295560077</v>
      </c>
      <c r="M4188">
        <f t="shared" si="261"/>
        <v>-0.18926110809583108</v>
      </c>
      <c r="N4188">
        <f t="shared" si="262"/>
        <v>3.5819767037661855E-2</v>
      </c>
      <c r="O4188">
        <f t="shared" si="263"/>
        <v>5.8896240208038082E-2</v>
      </c>
      <c r="P4188" t="str" cm="1">
        <f t="array" ref="P4188">IF(AND(O4188&gt;$Q$2,M4188&gt;0,M4189&lt;0,53.93&gt;A4188&gt;16.07),Peak,"")</f>
        <v/>
      </c>
    </row>
    <row r="4189" spans="1:16" x14ac:dyDescent="0.3">
      <c r="A4189">
        <v>41.856475829999901</v>
      </c>
      <c r="B4189">
        <v>-0.53109556436538696</v>
      </c>
      <c r="C4189">
        <v>-5.2091673016548101E-2</v>
      </c>
      <c r="D4189">
        <v>9.7791643142700195</v>
      </c>
      <c r="E4189">
        <v>0.39649593830108598</v>
      </c>
      <c r="F4189">
        <v>0.25793513655662498</v>
      </c>
      <c r="G4189">
        <v>-0.11617773771286</v>
      </c>
      <c r="H4189">
        <v>10.6000061035156</v>
      </c>
      <c r="I4189">
        <v>-8.5186309814453107</v>
      </c>
      <c r="J4189">
        <v>-34.7461547851562</v>
      </c>
      <c r="L4189">
        <f t="shared" si="260"/>
        <v>9.7937138372722767</v>
      </c>
      <c r="M4189">
        <f t="shared" si="261"/>
        <v>0.11644150771626904</v>
      </c>
      <c r="N4189">
        <f t="shared" si="262"/>
        <v>1.3558624719237944E-2</v>
      </c>
      <c r="O4189">
        <f t="shared" si="263"/>
        <v>6.1439593477088779E-2</v>
      </c>
      <c r="P4189" t="str" cm="1">
        <f t="array" ref="P4189">IF(AND(O4189&gt;$Q$2,M4189&gt;0,M4190&lt;0,53.93&gt;A4189&gt;16.07),Peak,"")</f>
        <v/>
      </c>
    </row>
    <row r="4190" spans="1:16" x14ac:dyDescent="0.3">
      <c r="A4190">
        <v>41.865783690999699</v>
      </c>
      <c r="B4190">
        <v>-0.69260972738265902</v>
      </c>
      <c r="C4190">
        <v>-0.16106505692005099</v>
      </c>
      <c r="D4190">
        <v>9.5240945816040004</v>
      </c>
      <c r="E4190">
        <v>0.42314219474792403</v>
      </c>
      <c r="F4190">
        <v>0.154548034071922</v>
      </c>
      <c r="G4190">
        <v>-0.14495612680912001</v>
      </c>
      <c r="H4190">
        <v>10.6000061035156</v>
      </c>
      <c r="I4190">
        <v>-8.5186309814453107</v>
      </c>
      <c r="J4190">
        <v>-34.7461547851562</v>
      </c>
      <c r="L4190">
        <f t="shared" si="260"/>
        <v>9.5506035299537171</v>
      </c>
      <c r="M4190">
        <f t="shared" si="261"/>
        <v>-0.24311030731855965</v>
      </c>
      <c r="N4190">
        <f t="shared" si="262"/>
        <v>5.9102621524524515E-2</v>
      </c>
      <c r="O4190">
        <f t="shared" si="263"/>
        <v>6.3078912972462042E-2</v>
      </c>
      <c r="P4190" t="str" cm="1">
        <f t="array" ref="P4190">IF(AND(O4190&gt;$Q$2,M4190&gt;0,M4191&lt;0,53.93&gt;A4190&gt;16.07),Peak,"")</f>
        <v/>
      </c>
    </row>
    <row r="4191" spans="1:16" x14ac:dyDescent="0.3">
      <c r="A4191">
        <v>41.875762938999202</v>
      </c>
      <c r="B4191">
        <v>-0.74964112043380704</v>
      </c>
      <c r="C4191">
        <v>6.4066775143146501E-2</v>
      </c>
      <c r="D4191">
        <v>9.1446332931518501</v>
      </c>
      <c r="E4191">
        <v>0.45405164361</v>
      </c>
      <c r="F4191">
        <v>8.6333557963371194E-2</v>
      </c>
      <c r="G4191">
        <v>-0.16520707309245999</v>
      </c>
      <c r="H4191">
        <v>10.6000061035156</v>
      </c>
      <c r="I4191">
        <v>-8.5186309814453107</v>
      </c>
      <c r="J4191">
        <v>-34.7461547851562</v>
      </c>
      <c r="L4191">
        <f t="shared" si="260"/>
        <v>9.1755318334875682</v>
      </c>
      <c r="M4191">
        <f t="shared" si="261"/>
        <v>-0.37507169646614891</v>
      </c>
      <c r="N4191">
        <f t="shared" si="262"/>
        <v>0.14067877748999494</v>
      </c>
      <c r="O4191">
        <f t="shared" si="263"/>
        <v>6.1954025793419798E-2</v>
      </c>
      <c r="P4191" t="str" cm="1">
        <f t="array" ref="P4191">IF(AND(O4191&gt;$Q$2,M4191&gt;0,M4192&lt;0,53.93&gt;A4191&gt;16.07),Peak,"")</f>
        <v/>
      </c>
    </row>
    <row r="4192" spans="1:16" x14ac:dyDescent="0.3">
      <c r="A4192">
        <v>41.8857421869997</v>
      </c>
      <c r="B4192">
        <v>-0.58019345998764005</v>
      </c>
      <c r="C4192">
        <v>5.0744477659463799E-2</v>
      </c>
      <c r="D4192">
        <v>8.56384181976318</v>
      </c>
      <c r="E4192">
        <v>0.46364435553550698</v>
      </c>
      <c r="F4192">
        <v>6.2884956598281805E-2</v>
      </c>
      <c r="G4192">
        <v>-0.17266817390918701</v>
      </c>
      <c r="H4192">
        <v>11.1999969482421</v>
      </c>
      <c r="I4192">
        <v>-8.6176910400390607</v>
      </c>
      <c r="J4192">
        <v>-33.675552368163999</v>
      </c>
      <c r="L4192">
        <f t="shared" si="260"/>
        <v>8.5836231375189165</v>
      </c>
      <c r="M4192">
        <f t="shared" si="261"/>
        <v>-0.5919086959686517</v>
      </c>
      <c r="N4192">
        <f t="shared" si="262"/>
        <v>0.35035590436330977</v>
      </c>
      <c r="O4192">
        <f t="shared" si="263"/>
        <v>5.9537958225641147E-2</v>
      </c>
      <c r="P4192" t="str" cm="1">
        <f t="array" ref="P4192">IF(AND(O4192&gt;$Q$2,M4192&gt;0,M4193&lt;0,53.93&gt;A4192&gt;16.07),Peak,"")</f>
        <v/>
      </c>
    </row>
    <row r="4193" spans="1:16" x14ac:dyDescent="0.3">
      <c r="A4193">
        <v>41.895751952999397</v>
      </c>
      <c r="B4193">
        <v>-0.71655988693237305</v>
      </c>
      <c r="C4193">
        <v>0.116757199168205</v>
      </c>
      <c r="D4193">
        <v>8.2984428405761701</v>
      </c>
      <c r="E4193">
        <v>0.43806415796279902</v>
      </c>
      <c r="F4193">
        <v>9.3794405460357597E-2</v>
      </c>
      <c r="G4193">
        <v>-0.163075476884841</v>
      </c>
      <c r="H4193">
        <v>11.1999969482421</v>
      </c>
      <c r="I4193">
        <v>-8.6176910400390607</v>
      </c>
      <c r="J4193">
        <v>-33.675552368163999</v>
      </c>
      <c r="L4193">
        <f t="shared" si="260"/>
        <v>8.3301406886935609</v>
      </c>
      <c r="M4193">
        <f t="shared" si="261"/>
        <v>-0.25348244882535553</v>
      </c>
      <c r="N4193">
        <f t="shared" si="262"/>
        <v>6.4253351862498989E-2</v>
      </c>
      <c r="O4193">
        <f t="shared" si="263"/>
        <v>5.2402720106185456E-2</v>
      </c>
      <c r="P4193" t="str" cm="1">
        <f t="array" ref="P4193">IF(AND(O4193&gt;$Q$2,M4193&gt;0,M4194&lt;0,53.93&gt;A4193&gt;16.07),Peak,"")</f>
        <v/>
      </c>
    </row>
    <row r="4194" spans="1:16" x14ac:dyDescent="0.3">
      <c r="A4194">
        <v>41.905731200999902</v>
      </c>
      <c r="B4194">
        <v>-0.70982390642166104</v>
      </c>
      <c r="C4194">
        <v>4.6702880412340102E-2</v>
      </c>
      <c r="D4194">
        <v>7.8862004280090297</v>
      </c>
      <c r="E4194">
        <v>0.37944239377975397</v>
      </c>
      <c r="F4194">
        <v>0.16094307601451799</v>
      </c>
      <c r="G4194">
        <v>-0.13642922043800301</v>
      </c>
      <c r="H4194">
        <v>11.1999969482421</v>
      </c>
      <c r="I4194">
        <v>-8.6176910400390607</v>
      </c>
      <c r="J4194">
        <v>-33.675552368163999</v>
      </c>
      <c r="L4194">
        <f t="shared" si="260"/>
        <v>7.9182187597903813</v>
      </c>
      <c r="M4194">
        <f t="shared" si="261"/>
        <v>-0.41192192890317969</v>
      </c>
      <c r="N4194">
        <f t="shared" si="262"/>
        <v>0.16967967551131621</v>
      </c>
      <c r="O4194">
        <f t="shared" si="263"/>
        <v>5.1151367898055966E-2</v>
      </c>
      <c r="P4194" t="str" cm="1">
        <f t="array" ref="P4194">IF(AND(O4194&gt;$Q$2,M4194&gt;0,M4195&lt;0,53.93&gt;A4194&gt;16.07),Peak,"")</f>
        <v/>
      </c>
    </row>
    <row r="4195" spans="1:16" x14ac:dyDescent="0.3">
      <c r="A4195">
        <v>41.915710448999498</v>
      </c>
      <c r="B4195">
        <v>-1.03644466400146</v>
      </c>
      <c r="C4195">
        <v>4.1463777422904899E-2</v>
      </c>
      <c r="D4195">
        <v>7.6371183395385698</v>
      </c>
      <c r="E4195">
        <v>0.30163520574569702</v>
      </c>
      <c r="F4195">
        <v>0.23981578648090299</v>
      </c>
      <c r="G4195">
        <v>-0.10551923513412401</v>
      </c>
      <c r="H4195">
        <v>12.1000061035156</v>
      </c>
      <c r="I4195">
        <v>-9.5091705322265607</v>
      </c>
      <c r="J4195">
        <v>-34.064865112304602</v>
      </c>
      <c r="L4195">
        <f t="shared" si="260"/>
        <v>7.7072377229777747</v>
      </c>
      <c r="M4195">
        <f t="shared" si="261"/>
        <v>-0.2109810368126066</v>
      </c>
      <c r="N4195">
        <f t="shared" si="262"/>
        <v>4.4512997894522462E-2</v>
      </c>
      <c r="O4195">
        <f t="shared" si="263"/>
        <v>4.7767916908738411E-2</v>
      </c>
      <c r="P4195" t="str" cm="1">
        <f t="array" ref="P4195">IF(AND(O4195&gt;$Q$2,M4195&gt;0,M4196&lt;0,53.93&gt;A4195&gt;16.07),Peak,"")</f>
        <v/>
      </c>
    </row>
    <row r="4196" spans="1:16" x14ac:dyDescent="0.3">
      <c r="A4196">
        <v>41.925720214999203</v>
      </c>
      <c r="B4196">
        <v>-0.93750047683715798</v>
      </c>
      <c r="C4196">
        <v>0.17663268744945501</v>
      </c>
      <c r="D4196">
        <v>7.0623140335082999</v>
      </c>
      <c r="E4196">
        <v>0.213169530034065</v>
      </c>
      <c r="F4196">
        <v>0.32721567153930597</v>
      </c>
      <c r="G4196">
        <v>-7.8872978687286294E-2</v>
      </c>
      <c r="H4196">
        <v>12.1000061035156</v>
      </c>
      <c r="I4196">
        <v>-9.5091705322265607</v>
      </c>
      <c r="J4196">
        <v>-34.064865112304602</v>
      </c>
      <c r="L4196">
        <f t="shared" si="260"/>
        <v>7.1264567463946475</v>
      </c>
      <c r="M4196">
        <f t="shared" si="261"/>
        <v>-0.58078097658312711</v>
      </c>
      <c r="N4196">
        <f t="shared" si="262"/>
        <v>0.33730654276085081</v>
      </c>
      <c r="O4196">
        <f t="shared" si="263"/>
        <v>5.1370181421549387E-2</v>
      </c>
      <c r="P4196" t="str" cm="1">
        <f t="array" ref="P4196">IF(AND(O4196&gt;$Q$2,M4196&gt;0,M4197&lt;0,53.93&gt;A4196&gt;16.07),Peak,"")</f>
        <v/>
      </c>
    </row>
    <row r="4197" spans="1:16" x14ac:dyDescent="0.3">
      <c r="A4197">
        <v>41.9356994629997</v>
      </c>
      <c r="B4197">
        <v>-0.75009018182754505</v>
      </c>
      <c r="C4197">
        <v>0.264499962329864</v>
      </c>
      <c r="D4197">
        <v>6.8314938545226997</v>
      </c>
      <c r="E4197">
        <v>0.118309065699577</v>
      </c>
      <c r="F4197">
        <v>0.403957068920135</v>
      </c>
      <c r="G4197">
        <v>-6.3951551914215005E-2</v>
      </c>
      <c r="H4197">
        <v>12.1000061035156</v>
      </c>
      <c r="I4197">
        <v>-9.5091705322265607</v>
      </c>
      <c r="J4197">
        <v>-34.064865112304602</v>
      </c>
      <c r="L4197">
        <f t="shared" si="260"/>
        <v>6.8776379517482598</v>
      </c>
      <c r="M4197">
        <f t="shared" si="261"/>
        <v>-0.24881879464638779</v>
      </c>
      <c r="N4197">
        <f t="shared" si="262"/>
        <v>6.1910792569281295E-2</v>
      </c>
      <c r="O4197">
        <f t="shared" si="263"/>
        <v>4.5163654092458011E-2</v>
      </c>
      <c r="P4197" t="str" cm="1">
        <f t="array" ref="P4197">IF(AND(O4197&gt;$Q$2,M4197&gt;0,M4198&lt;0,53.93&gt;A4197&gt;16.07),Peak,"")</f>
        <v/>
      </c>
    </row>
    <row r="4198" spans="1:16" x14ac:dyDescent="0.3">
      <c r="A4198">
        <v>41.945678710999303</v>
      </c>
      <c r="B4198">
        <v>-0.79529619216918901</v>
      </c>
      <c r="C4198">
        <v>0.25132736563682501</v>
      </c>
      <c r="D4198">
        <v>6.7219219207763601</v>
      </c>
      <c r="E4198">
        <v>1.91851463168859E-2</v>
      </c>
      <c r="F4198">
        <v>0.44126155972480702</v>
      </c>
      <c r="G4198">
        <v>-6.7148946225643102E-2</v>
      </c>
      <c r="H4198">
        <v>12.6000061035156</v>
      </c>
      <c r="I4198">
        <v>-9.6082305908203107</v>
      </c>
      <c r="J4198">
        <v>-34.4541625976562</v>
      </c>
      <c r="L4198">
        <f t="shared" si="260"/>
        <v>6.7734699960220173</v>
      </c>
      <c r="M4198">
        <f t="shared" si="261"/>
        <v>-0.10416795572624249</v>
      </c>
      <c r="N4198">
        <f t="shared" si="262"/>
        <v>1.0850963000184415E-2</v>
      </c>
      <c r="O4198">
        <f t="shared" si="263"/>
        <v>4.3899483078922497E-2</v>
      </c>
      <c r="P4198" t="str" cm="1">
        <f t="array" ref="P4198">IF(AND(O4198&gt;$Q$2,M4198&gt;0,M4199&lt;0,53.93&gt;A4198&gt;16.07),Peak,"")</f>
        <v/>
      </c>
    </row>
    <row r="4199" spans="1:16" x14ac:dyDescent="0.3">
      <c r="A4199">
        <v>41.955688475999501</v>
      </c>
      <c r="B4199">
        <v>-0.99722623825073198</v>
      </c>
      <c r="C4199">
        <v>0.56253021955490101</v>
      </c>
      <c r="D4199">
        <v>6.7663793563842702</v>
      </c>
      <c r="E4199">
        <v>-7.2478197515010806E-2</v>
      </c>
      <c r="F4199">
        <v>0.42527380585670399</v>
      </c>
      <c r="G4199">
        <v>-8.42024981975555E-2</v>
      </c>
      <c r="H4199">
        <v>12.6000061035156</v>
      </c>
      <c r="I4199">
        <v>-9.6082305908203107</v>
      </c>
      <c r="J4199">
        <v>-34.4541625976562</v>
      </c>
      <c r="L4199">
        <f t="shared" si="260"/>
        <v>6.8625643904207845</v>
      </c>
      <c r="M4199">
        <f t="shared" si="261"/>
        <v>8.9094394398767207E-2</v>
      </c>
      <c r="N4199">
        <f t="shared" si="262"/>
        <v>7.937811113283082E-3</v>
      </c>
      <c r="O4199">
        <f t="shared" si="263"/>
        <v>4.7828669313796916E-2</v>
      </c>
      <c r="P4199" t="str" cm="1">
        <f t="array" ref="P4199">IF(AND(O4199&gt;$Q$2,M4199&gt;0,M4200&lt;0,53.93&gt;A4199&gt;16.07),Peak,"")</f>
        <v/>
      </c>
    </row>
    <row r="4200" spans="1:16" x14ac:dyDescent="0.3">
      <c r="A4200">
        <v>41.965667723999999</v>
      </c>
      <c r="B4200">
        <v>-0.97656923532485895</v>
      </c>
      <c r="C4200">
        <v>0.45011398196220398</v>
      </c>
      <c r="D4200">
        <v>6.8457140922546298</v>
      </c>
      <c r="E4200">
        <v>-0.13429762423038399</v>
      </c>
      <c r="F4200">
        <v>0.37944239377975397</v>
      </c>
      <c r="G4200">
        <v>-0.103387638926506</v>
      </c>
      <c r="H4200">
        <v>12.6000061035156</v>
      </c>
      <c r="I4200">
        <v>-9.6082305908203107</v>
      </c>
      <c r="J4200">
        <v>-34.4541625976562</v>
      </c>
      <c r="L4200">
        <f t="shared" si="260"/>
        <v>6.9296530577680784</v>
      </c>
      <c r="M4200">
        <f t="shared" si="261"/>
        <v>6.7088667347293907E-2</v>
      </c>
      <c r="N4200">
        <f t="shared" si="262"/>
        <v>4.5008892864358595E-3</v>
      </c>
      <c r="O4200">
        <f t="shared" si="263"/>
        <v>4.8875974212047979E-2</v>
      </c>
      <c r="P4200" t="str" cm="1">
        <f t="array" ref="P4200">IF(AND(O4200&gt;$Q$2,M4200&gt;0,M4201&lt;0,53.93&gt;A4200&gt;16.07),Peak,"")</f>
        <v/>
      </c>
    </row>
    <row r="4201" spans="1:16" x14ac:dyDescent="0.3">
      <c r="A4201">
        <v>41.975646971999502</v>
      </c>
      <c r="B4201">
        <v>-1.0356962680816599</v>
      </c>
      <c r="C4201">
        <v>0.558788001537323</v>
      </c>
      <c r="D4201">
        <v>6.9204087257385201</v>
      </c>
      <c r="E4201">
        <v>-0.16840445995330799</v>
      </c>
      <c r="F4201">
        <v>0.302701026201248</v>
      </c>
      <c r="G4201">
        <v>-0.11617773771286</v>
      </c>
      <c r="H4201">
        <v>13.4000091552734</v>
      </c>
      <c r="I4201">
        <v>-9.6082305908203107</v>
      </c>
      <c r="J4201">
        <v>-34.4541625976562</v>
      </c>
      <c r="L4201">
        <f t="shared" si="260"/>
        <v>7.0197555314738844</v>
      </c>
      <c r="M4201">
        <f t="shared" si="261"/>
        <v>9.0102473705806041E-2</v>
      </c>
      <c r="N4201">
        <f t="shared" si="262"/>
        <v>8.1184557679054685E-3</v>
      </c>
      <c r="O4201">
        <f t="shared" si="263"/>
        <v>5.8849025023326819E-2</v>
      </c>
      <c r="P4201" t="str" cm="1">
        <f t="array" ref="P4201">IF(AND(O4201&gt;$Q$2,M4201&gt;0,M4202&lt;0,53.93&gt;A4201&gt;16.07),Peak,"")</f>
        <v/>
      </c>
    </row>
    <row r="4202" spans="1:16" x14ac:dyDescent="0.3">
      <c r="A4202">
        <v>41.985626220999599</v>
      </c>
      <c r="B4202">
        <v>-0.954564988613128</v>
      </c>
      <c r="C4202">
        <v>0.51433044672012296</v>
      </c>
      <c r="D4202">
        <v>7.1753287315368599</v>
      </c>
      <c r="E4202">
        <v>-0.17266817390918701</v>
      </c>
      <c r="F4202">
        <v>0.19291858375072399</v>
      </c>
      <c r="G4202">
        <v>-0.11404614895582101</v>
      </c>
      <c r="H4202">
        <v>13.4000091552734</v>
      </c>
      <c r="I4202">
        <v>-9.6082305908203107</v>
      </c>
      <c r="J4202">
        <v>-34.4541625976562</v>
      </c>
      <c r="L4202">
        <f t="shared" si="260"/>
        <v>7.2567949214186607</v>
      </c>
      <c r="M4202">
        <f t="shared" si="261"/>
        <v>0.23703938994477625</v>
      </c>
      <c r="N4202">
        <f t="shared" si="262"/>
        <v>5.6187672385391692E-2</v>
      </c>
      <c r="O4202">
        <f t="shared" si="263"/>
        <v>6.0328920553489741E-2</v>
      </c>
      <c r="P4202" t="str" cm="1">
        <f t="array" ref="P4202">IF(AND(O4202&gt;$Q$2,M4202&gt;0,M4203&lt;0,53.93&gt;A4202&gt;16.07),Peak,"")</f>
        <v/>
      </c>
    </row>
    <row r="4203" spans="1:16" x14ac:dyDescent="0.3">
      <c r="A4203">
        <v>41.995635985999797</v>
      </c>
      <c r="B4203">
        <v>-1.1337423324584901</v>
      </c>
      <c r="C4203">
        <v>0.57255935668945301</v>
      </c>
      <c r="D4203">
        <v>7.2064642906188903</v>
      </c>
      <c r="E4203">
        <v>-0.138560816645622</v>
      </c>
      <c r="F4203">
        <v>6.3950754702091203E-2</v>
      </c>
      <c r="G4203">
        <v>-0.101256050169467</v>
      </c>
      <c r="H4203">
        <v>13.4000091552734</v>
      </c>
      <c r="I4203">
        <v>-9.6082305908203107</v>
      </c>
      <c r="J4203">
        <v>-34.4541625976562</v>
      </c>
      <c r="L4203">
        <f t="shared" si="260"/>
        <v>7.3175353408990294</v>
      </c>
      <c r="M4203">
        <f t="shared" si="261"/>
        <v>6.0740419480368679E-2</v>
      </c>
      <c r="N4203">
        <f t="shared" si="262"/>
        <v>3.6893985586511509E-3</v>
      </c>
      <c r="O4203">
        <f t="shared" si="263"/>
        <v>6.7091615057411555E-2</v>
      </c>
      <c r="P4203" t="str" cm="1">
        <f t="array" ref="P4203">IF(AND(O4203&gt;$Q$2,M4203&gt;0,M4204&lt;0,53.93&gt;A4203&gt;16.07),Peak,"")</f>
        <v/>
      </c>
    </row>
    <row r="4204" spans="1:16" x14ac:dyDescent="0.3">
      <c r="A4204">
        <v>42.005615233999301</v>
      </c>
      <c r="B4204">
        <v>-1.1526031494140601</v>
      </c>
      <c r="C4204">
        <v>0.69126248359680098</v>
      </c>
      <c r="D4204">
        <v>7.3971676826476997</v>
      </c>
      <c r="E4204">
        <v>-0.106585033237934</v>
      </c>
      <c r="F4204">
        <v>-6.1819426715373903E-2</v>
      </c>
      <c r="G4204">
        <v>-6.6083148121833801E-2</v>
      </c>
      <c r="H4204">
        <v>13.5</v>
      </c>
      <c r="I4204">
        <v>-9.6082305908203107</v>
      </c>
      <c r="J4204">
        <v>-35.135467529296797</v>
      </c>
      <c r="L4204">
        <f t="shared" si="260"/>
        <v>7.5182729111462274</v>
      </c>
      <c r="M4204">
        <f t="shared" si="261"/>
        <v>0.20073757024719807</v>
      </c>
      <c r="N4204">
        <f t="shared" si="262"/>
        <v>4.0295572108748783E-2</v>
      </c>
      <c r="O4204">
        <f t="shared" si="263"/>
        <v>6.761666165232931E-2</v>
      </c>
      <c r="P4204" t="str" cm="1">
        <f t="array" ref="P4204">IF(AND(O4204&gt;$Q$2,M4204&gt;0,M4205&lt;0,53.93&gt;A4204&gt;16.07),Peak,"")</f>
        <v/>
      </c>
    </row>
    <row r="4205" spans="1:16" x14ac:dyDescent="0.3">
      <c r="A4205">
        <v>42.015563964999203</v>
      </c>
      <c r="B4205">
        <v>-1.1427236795425399</v>
      </c>
      <c r="C4205">
        <v>0.58707916736602705</v>
      </c>
      <c r="D4205">
        <v>7.13940334320068</v>
      </c>
      <c r="E4205">
        <v>-8.42024981975555E-2</v>
      </c>
      <c r="F4205">
        <v>-0.16733865439891801</v>
      </c>
      <c r="G4205">
        <v>-3.0909979715943298E-2</v>
      </c>
      <c r="H4205">
        <v>13.5</v>
      </c>
      <c r="I4205">
        <v>-9.6082305908203107</v>
      </c>
      <c r="J4205">
        <v>-35.135467529296797</v>
      </c>
      <c r="L4205">
        <f t="shared" si="260"/>
        <v>7.2540719222687251</v>
      </c>
      <c r="M4205">
        <f t="shared" si="261"/>
        <v>-0.26420098887750232</v>
      </c>
      <c r="N4205">
        <f t="shared" si="262"/>
        <v>6.9802162523850103E-2</v>
      </c>
      <c r="O4205">
        <f t="shared" si="263"/>
        <v>6.6916551364645277E-2</v>
      </c>
      <c r="P4205" t="str" cm="1">
        <f t="array" ref="P4205">IF(AND(O4205&gt;$Q$2,M4205&gt;0,M4206&lt;0,53.93&gt;A4205&gt;16.07),Peak,"")</f>
        <v/>
      </c>
    </row>
    <row r="4206" spans="1:16" x14ac:dyDescent="0.3">
      <c r="A4206">
        <v>42.025604247999503</v>
      </c>
      <c r="B4206">
        <v>-0.95531344413757302</v>
      </c>
      <c r="C4206">
        <v>0.75652676820755005</v>
      </c>
      <c r="D4206">
        <v>7.45000743865966</v>
      </c>
      <c r="E4206">
        <v>-6.8214744329452501E-2</v>
      </c>
      <c r="F4206">
        <v>-0.24408005177974701</v>
      </c>
      <c r="G4206">
        <v>-1.5988022089004499E-2</v>
      </c>
      <c r="H4206">
        <v>13.5</v>
      </c>
      <c r="I4206">
        <v>-9.6082305908203107</v>
      </c>
      <c r="J4206">
        <v>-35.135467529296797</v>
      </c>
      <c r="L4206">
        <f t="shared" si="260"/>
        <v>7.549011018911604</v>
      </c>
      <c r="M4206">
        <f t="shared" si="261"/>
        <v>0.29493909664287887</v>
      </c>
      <c r="N4206">
        <f t="shared" si="262"/>
        <v>8.6989070728517442E-2</v>
      </c>
      <c r="O4206">
        <f t="shared" si="263"/>
        <v>6.8609120432037859E-2</v>
      </c>
      <c r="P4206" t="str" cm="1">
        <f t="array" ref="P4206">IF(AND(O4206&gt;$Q$2,M4206&gt;0,M4207&lt;0,53.93&gt;A4206&gt;16.07),Peak,"")</f>
        <v/>
      </c>
    </row>
    <row r="4207" spans="1:16" x14ac:dyDescent="0.3">
      <c r="A4207">
        <v>42.035583495999099</v>
      </c>
      <c r="B4207">
        <v>-0.85636919736862105</v>
      </c>
      <c r="C4207">
        <v>0.88690567016601496</v>
      </c>
      <c r="D4207">
        <v>7.6642122268676696</v>
      </c>
      <c r="E4207">
        <v>-6.9280534982681205E-2</v>
      </c>
      <c r="F4207">
        <v>-0.29204303026199302</v>
      </c>
      <c r="G4207">
        <v>-1.91856790333986E-2</v>
      </c>
      <c r="H4207">
        <v>13.5</v>
      </c>
      <c r="I4207">
        <v>-9.5091705322265607</v>
      </c>
      <c r="J4207">
        <v>-35.330123901367102</v>
      </c>
      <c r="L4207">
        <f t="shared" si="260"/>
        <v>7.7627391382451005</v>
      </c>
      <c r="M4207">
        <f t="shared" si="261"/>
        <v>0.21372811933349656</v>
      </c>
      <c r="N4207">
        <f t="shared" si="262"/>
        <v>4.5679708993833348E-2</v>
      </c>
      <c r="O4207">
        <f t="shared" si="263"/>
        <v>6.7343376971623028E-2</v>
      </c>
      <c r="P4207" t="str" cm="1">
        <f t="array" ref="P4207">IF(AND(O4207&gt;$Q$2,M4207&gt;0,M4208&lt;0,53.93&gt;A4207&gt;16.07),Peak,"")</f>
        <v/>
      </c>
    </row>
    <row r="4208" spans="1:16" x14ac:dyDescent="0.3">
      <c r="A4208">
        <v>42.045562743999596</v>
      </c>
      <c r="B4208">
        <v>-0.90980803966522195</v>
      </c>
      <c r="C4208">
        <v>0.76595717668533303</v>
      </c>
      <c r="D4208">
        <v>7.55808305740356</v>
      </c>
      <c r="E4208">
        <v>-8.7399885058403001E-2</v>
      </c>
      <c r="F4208">
        <v>-0.30589947104454002</v>
      </c>
      <c r="G4208">
        <v>-3.5173166543245302E-2</v>
      </c>
      <c r="H4208">
        <v>13.5</v>
      </c>
      <c r="I4208">
        <v>-9.5091705322265607</v>
      </c>
      <c r="J4208">
        <v>-35.330123901367102</v>
      </c>
      <c r="L4208">
        <f t="shared" si="260"/>
        <v>7.6510823135139505</v>
      </c>
      <c r="M4208">
        <f t="shared" si="261"/>
        <v>-0.11165682473115002</v>
      </c>
      <c r="N4208">
        <f t="shared" si="262"/>
        <v>1.2467246509042754E-2</v>
      </c>
      <c r="O4208">
        <f t="shared" si="263"/>
        <v>6.7189150455238905E-2</v>
      </c>
      <c r="P4208" t="str" cm="1">
        <f t="array" ref="P4208">IF(AND(O4208&gt;$Q$2,M4208&gt;0,M4209&lt;0,53.93&gt;A4208&gt;16.07),Peak,"")</f>
        <v/>
      </c>
    </row>
    <row r="4209" spans="1:16" x14ac:dyDescent="0.3">
      <c r="A4209">
        <v>42.055541991999199</v>
      </c>
      <c r="B4209">
        <v>-0.97896420955657903</v>
      </c>
      <c r="C4209">
        <v>0.82059359550475997</v>
      </c>
      <c r="D4209">
        <v>7.4112381935119602</v>
      </c>
      <c r="E4209">
        <v>-0.11937566101551</v>
      </c>
      <c r="F4209">
        <v>-0.28777986764907798</v>
      </c>
      <c r="G4209">
        <v>-5.5424641817808103E-2</v>
      </c>
      <c r="H4209">
        <v>13.5</v>
      </c>
      <c r="I4209">
        <v>-9.5091705322265607</v>
      </c>
      <c r="J4209">
        <v>-35.330123901367102</v>
      </c>
      <c r="L4209">
        <f t="shared" si="260"/>
        <v>7.52051835537595</v>
      </c>
      <c r="M4209">
        <f t="shared" si="261"/>
        <v>-0.13056395813800048</v>
      </c>
      <c r="N4209">
        <f t="shared" si="262"/>
        <v>1.7046947164661541E-2</v>
      </c>
      <c r="O4209">
        <f t="shared" si="263"/>
        <v>7.0942924380588149E-2</v>
      </c>
      <c r="P4209" t="str" cm="1">
        <f t="array" ref="P4209">IF(AND(O4209&gt;$Q$2,M4209&gt;0,M4210&lt;0,53.93&gt;A4209&gt;16.07),Peak,"")</f>
        <v/>
      </c>
    </row>
    <row r="4210" spans="1:16" x14ac:dyDescent="0.3">
      <c r="A4210">
        <v>42.065521239999697</v>
      </c>
      <c r="B4210">
        <v>-0.99498093128204301</v>
      </c>
      <c r="C4210">
        <v>1.11772572994232</v>
      </c>
      <c r="D4210">
        <v>7.5550889968871999</v>
      </c>
      <c r="E4210">
        <v>-0.15881174802780099</v>
      </c>
      <c r="F4210">
        <v>-0.25047534704208302</v>
      </c>
      <c r="G4210">
        <v>-7.4609786272048895E-2</v>
      </c>
      <c r="H4210">
        <v>13.9000091552734</v>
      </c>
      <c r="I4210">
        <v>-9.4101257324218697</v>
      </c>
      <c r="J4210">
        <v>-35.0381469726562</v>
      </c>
      <c r="L4210">
        <f t="shared" si="260"/>
        <v>7.7018613082732159</v>
      </c>
      <c r="M4210">
        <f t="shared" si="261"/>
        <v>0.18134295289726587</v>
      </c>
      <c r="N4210">
        <f t="shared" si="262"/>
        <v>3.288526656549999E-2</v>
      </c>
      <c r="O4210">
        <f t="shared" si="263"/>
        <v>7.0665249852182338E-2</v>
      </c>
      <c r="P4210" t="str" cm="1">
        <f t="array" ref="P4210">IF(AND(O4210&gt;$Q$2,M4210&gt;0,M4211&lt;0,53.93&gt;A4210&gt;16.07),Peak,"")</f>
        <v/>
      </c>
    </row>
    <row r="4211" spans="1:16" x14ac:dyDescent="0.3">
      <c r="A4211">
        <v>42.075531005999402</v>
      </c>
      <c r="B4211">
        <v>-1.24301517009735</v>
      </c>
      <c r="C4211">
        <v>1.1487112045287999</v>
      </c>
      <c r="D4211">
        <v>7.8305163383483798</v>
      </c>
      <c r="E4211">
        <v>-0.202511832118034</v>
      </c>
      <c r="F4211">
        <v>-0.20890687406062999</v>
      </c>
      <c r="G4211">
        <v>-8.3136700093746102E-2</v>
      </c>
      <c r="H4211">
        <v>13.9000091552734</v>
      </c>
      <c r="I4211">
        <v>-9.4101257324218697</v>
      </c>
      <c r="J4211">
        <v>-35.0381469726562</v>
      </c>
      <c r="L4211">
        <f t="shared" si="260"/>
        <v>8.011342600940436</v>
      </c>
      <c r="M4211">
        <f t="shared" si="261"/>
        <v>0.30948129266722013</v>
      </c>
      <c r="N4211">
        <f t="shared" si="262"/>
        <v>9.5778670510973565E-2</v>
      </c>
      <c r="O4211">
        <f t="shared" si="263"/>
        <v>7.5805973242451738E-2</v>
      </c>
      <c r="P4211" t="str" cm="1">
        <f t="array" ref="P4211">IF(AND(O4211&gt;$Q$2,M4211&gt;0,M4212&lt;0,53.93&gt;A4211&gt;16.07),Peak,"")</f>
        <v/>
      </c>
    </row>
    <row r="4212" spans="1:16" x14ac:dyDescent="0.3">
      <c r="A4212">
        <v>42.0855102539999</v>
      </c>
      <c r="B4212">
        <v>-1.19002532958984</v>
      </c>
      <c r="C4212">
        <v>1.23612940311431</v>
      </c>
      <c r="D4212">
        <v>8.0816936492919904</v>
      </c>
      <c r="E4212">
        <v>-0.230223879218101</v>
      </c>
      <c r="F4212">
        <v>-0.18119482696056299</v>
      </c>
      <c r="G4212">
        <v>-8.6334086954593603E-2</v>
      </c>
      <c r="H4212">
        <v>13.9000091552734</v>
      </c>
      <c r="I4212">
        <v>-9.4101257324218697</v>
      </c>
      <c r="J4212">
        <v>-35.0381469726562</v>
      </c>
      <c r="L4212">
        <f t="shared" si="260"/>
        <v>8.2618368676291141</v>
      </c>
      <c r="M4212">
        <f t="shared" si="261"/>
        <v>0.25049426668867802</v>
      </c>
      <c r="N4212">
        <f t="shared" si="262"/>
        <v>6.2747377643898553E-2</v>
      </c>
      <c r="O4212">
        <f t="shared" si="263"/>
        <v>7.5190344934059669E-2</v>
      </c>
      <c r="P4212" t="str" cm="1">
        <f t="array" ref="P4212">IF(AND(O4212&gt;$Q$2,M4212&gt;0,M4213&lt;0,53.93&gt;A4212&gt;16.07),Peak,"")</f>
        <v/>
      </c>
    </row>
    <row r="4213" spans="1:16" x14ac:dyDescent="0.3">
      <c r="A4213">
        <v>42.095520018999103</v>
      </c>
      <c r="B4213">
        <v>-1.0930269956588701</v>
      </c>
      <c r="C4213">
        <v>1.3003458976745601</v>
      </c>
      <c r="D4213">
        <v>8.3684978485107404</v>
      </c>
      <c r="E4213">
        <v>-0.227026492357254</v>
      </c>
      <c r="F4213">
        <v>-0.157745957374572</v>
      </c>
      <c r="G4213">
        <v>-8.42024981975555E-2</v>
      </c>
      <c r="H4213">
        <v>13.5999908447265</v>
      </c>
      <c r="I4213">
        <v>-9.1129608154296804</v>
      </c>
      <c r="J4213">
        <v>-35.719436645507798</v>
      </c>
      <c r="L4213">
        <f t="shared" si="260"/>
        <v>8.5391664527263433</v>
      </c>
      <c r="M4213">
        <f t="shared" si="261"/>
        <v>0.27732958509722927</v>
      </c>
      <c r="N4213">
        <f t="shared" si="262"/>
        <v>7.6911698770201334E-2</v>
      </c>
      <c r="O4213">
        <f t="shared" si="263"/>
        <v>7.5533921463363379E-2</v>
      </c>
      <c r="P4213" t="str" cm="1">
        <f t="array" ref="P4213">IF(AND(O4213&gt;$Q$2,M4213&gt;0,M4214&lt;0,53.93&gt;A4213&gt;16.07),Peak,"")</f>
        <v/>
      </c>
    </row>
    <row r="4214" spans="1:16" x14ac:dyDescent="0.3">
      <c r="A4214">
        <v>42.105560302999898</v>
      </c>
      <c r="B4214">
        <v>-1.07132220268249</v>
      </c>
      <c r="C4214">
        <v>1.37638783454895</v>
      </c>
      <c r="D4214">
        <v>8.5216293334960902</v>
      </c>
      <c r="E4214">
        <v>-0.187589600682258</v>
      </c>
      <c r="F4214">
        <v>-0.14815351366996701</v>
      </c>
      <c r="G4214">
        <v>-7.4609786272048895E-2</v>
      </c>
      <c r="H4214">
        <v>13.5999908447265</v>
      </c>
      <c r="I4214">
        <v>-9.1129608154296804</v>
      </c>
      <c r="J4214">
        <v>-35.719436645507798</v>
      </c>
      <c r="L4214">
        <f t="shared" si="260"/>
        <v>8.6982953060100137</v>
      </c>
      <c r="M4214">
        <f t="shared" si="261"/>
        <v>0.15912885328367032</v>
      </c>
      <c r="N4214">
        <f t="shared" si="262"/>
        <v>2.5321991947375874E-2</v>
      </c>
      <c r="O4214">
        <f t="shared" si="263"/>
        <v>7.4774225842839978E-2</v>
      </c>
      <c r="P4214" t="str" cm="1">
        <f t="array" ref="P4214">IF(AND(O4214&gt;$Q$2,M4214&gt;0,M4215&lt;0,53.93&gt;A4214&gt;16.07),Peak,"")</f>
        <v/>
      </c>
    </row>
    <row r="4215" spans="1:16" x14ac:dyDescent="0.3">
      <c r="A4215">
        <v>42.115478514999197</v>
      </c>
      <c r="B4215">
        <v>-1.1993060111999501</v>
      </c>
      <c r="C4215">
        <v>1.21008360385894</v>
      </c>
      <c r="D4215">
        <v>8.6834430694580007</v>
      </c>
      <c r="E4215">
        <v>-0.11404614895582101</v>
      </c>
      <c r="F4215">
        <v>-0.14815351366996701</v>
      </c>
      <c r="G4215">
        <v>-6.1819426715373903E-2</v>
      </c>
      <c r="H4215">
        <v>13.5999908447265</v>
      </c>
      <c r="I4215">
        <v>-9.1129608154296804</v>
      </c>
      <c r="J4215">
        <v>-35.719436645507798</v>
      </c>
      <c r="L4215">
        <f t="shared" si="260"/>
        <v>8.8490011174904222</v>
      </c>
      <c r="M4215">
        <f t="shared" si="261"/>
        <v>0.15070581148040851</v>
      </c>
      <c r="N4215">
        <f t="shared" si="262"/>
        <v>2.2712241613968429E-2</v>
      </c>
      <c r="O4215">
        <f t="shared" si="263"/>
        <v>7.6616270266915767E-2</v>
      </c>
      <c r="P4215" t="str" cm="1">
        <f t="array" ref="P4215">IF(AND(O4215&gt;$Q$2,M4215&gt;0,M4216&lt;0,53.93&gt;A4215&gt;16.07),Peak,"")</f>
        <v/>
      </c>
    </row>
    <row r="4216" spans="1:16" x14ac:dyDescent="0.3">
      <c r="A4216">
        <v>42.125457763999201</v>
      </c>
      <c r="B4216">
        <v>-1.48461270332336</v>
      </c>
      <c r="C4216">
        <v>1.40228390693664</v>
      </c>
      <c r="D4216">
        <v>8.6436252593994105</v>
      </c>
      <c r="E4216">
        <v>-2.3448867723345701E-2</v>
      </c>
      <c r="F4216">
        <v>-0.150285109877586</v>
      </c>
      <c r="G4216">
        <v>-4.0502686053514397E-2</v>
      </c>
      <c r="H4216">
        <v>13.5</v>
      </c>
      <c r="I4216">
        <v>-9.3110656738281197</v>
      </c>
      <c r="J4216">
        <v>-35.330123901367102</v>
      </c>
      <c r="L4216">
        <f t="shared" si="260"/>
        <v>8.8815951641273383</v>
      </c>
      <c r="M4216">
        <f t="shared" si="261"/>
        <v>3.2594046636916119E-2</v>
      </c>
      <c r="N4216">
        <f t="shared" si="262"/>
        <v>1.062371876169463E-3</v>
      </c>
      <c r="O4216">
        <f t="shared" si="263"/>
        <v>7.6760882193986205E-2</v>
      </c>
      <c r="P4216" t="str" cm="1">
        <f t="array" ref="P4216">IF(AND(O4216&gt;$Q$2,M4216&gt;0,M4217&lt;0,53.93&gt;A4216&gt;16.07),Peak,"")</f>
        <v/>
      </c>
    </row>
    <row r="4217" spans="1:16" x14ac:dyDescent="0.3">
      <c r="A4217">
        <v>42.135467528999399</v>
      </c>
      <c r="B4217">
        <v>-1.2892689704895</v>
      </c>
      <c r="C4217">
        <v>1.4670991897582999</v>
      </c>
      <c r="D4217">
        <v>8.5686311721801705</v>
      </c>
      <c r="E4217">
        <v>6.2884956598281805E-2</v>
      </c>
      <c r="F4217">
        <v>-0.15241697430610601</v>
      </c>
      <c r="G4217">
        <v>-1.27906296402215E-2</v>
      </c>
      <c r="H4217">
        <v>13.5</v>
      </c>
      <c r="I4217">
        <v>-9.3110656738281197</v>
      </c>
      <c r="J4217">
        <v>-35.330123901367102</v>
      </c>
      <c r="L4217">
        <f t="shared" si="260"/>
        <v>8.7884034201733279</v>
      </c>
      <c r="M4217">
        <f t="shared" si="261"/>
        <v>-9.319174395401042E-2</v>
      </c>
      <c r="N4217">
        <f t="shared" si="262"/>
        <v>8.6847011411898371E-3</v>
      </c>
      <c r="O4217">
        <f t="shared" si="263"/>
        <v>7.8170095540925716E-2</v>
      </c>
      <c r="P4217" t="str" cm="1">
        <f t="array" ref="P4217">IF(AND(O4217&gt;$Q$2,M4217&gt;0,M4218&lt;0,53.93&gt;A4217&gt;16.07),Peak,"")</f>
        <v/>
      </c>
    </row>
    <row r="4218" spans="1:16" x14ac:dyDescent="0.3">
      <c r="A4218">
        <v>42.1455078119997</v>
      </c>
      <c r="B4218">
        <v>-1.42428815364837</v>
      </c>
      <c r="C4218">
        <v>1.4076727628707799</v>
      </c>
      <c r="D4218">
        <v>8.4898948669433594</v>
      </c>
      <c r="E4218">
        <v>0.11937486380338599</v>
      </c>
      <c r="F4218">
        <v>-0.15881174802780099</v>
      </c>
      <c r="G4218">
        <v>2.1316740661859498E-2</v>
      </c>
      <c r="H4218">
        <v>13.5</v>
      </c>
      <c r="I4218">
        <v>-9.3110656738281197</v>
      </c>
      <c r="J4218">
        <v>-35.330123901367102</v>
      </c>
      <c r="L4218">
        <f t="shared" si="260"/>
        <v>8.722869608317124</v>
      </c>
      <c r="M4218">
        <f t="shared" si="261"/>
        <v>-6.5533811856203883E-2</v>
      </c>
      <c r="N4218">
        <f t="shared" si="262"/>
        <v>4.2946804964043286E-3</v>
      </c>
      <c r="O4218">
        <f t="shared" si="263"/>
        <v>7.7998202141295617E-2</v>
      </c>
      <c r="P4218" t="str" cm="1">
        <f t="array" ref="P4218">IF(AND(O4218&gt;$Q$2,M4218&gt;0,M4219&lt;0,53.93&gt;A4218&gt;16.07),Peak,"")</f>
        <v/>
      </c>
    </row>
    <row r="4219" spans="1:16" x14ac:dyDescent="0.3">
      <c r="A4219">
        <v>42.155456542999602</v>
      </c>
      <c r="B4219">
        <v>-1.5079641342162999</v>
      </c>
      <c r="C4219">
        <v>1.52981877326965</v>
      </c>
      <c r="D4219">
        <v>8.3723897933959908</v>
      </c>
      <c r="E4219">
        <v>0.149218514561653</v>
      </c>
      <c r="F4219">
        <v>-0.166272863745689</v>
      </c>
      <c r="G4219">
        <v>5.2226185798644999E-2</v>
      </c>
      <c r="H4219">
        <v>13.6999969482421</v>
      </c>
      <c r="I4219">
        <v>-10.0044403076171</v>
      </c>
      <c r="J4219">
        <v>-36.0114135742187</v>
      </c>
      <c r="L4219">
        <f t="shared" si="260"/>
        <v>8.6435647832183413</v>
      </c>
      <c r="M4219">
        <f t="shared" si="261"/>
        <v>-7.9304825098782672E-2</v>
      </c>
      <c r="N4219">
        <f t="shared" si="262"/>
        <v>6.2892552839485102E-3</v>
      </c>
      <c r="O4219">
        <f t="shared" si="263"/>
        <v>7.8006162679564131E-2</v>
      </c>
      <c r="P4219" t="str" cm="1">
        <f t="array" ref="P4219">IF(AND(O4219&gt;$Q$2,M4219&gt;0,M4220&lt;0,53.93&gt;A4219&gt;16.07),Peak,"")</f>
        <v/>
      </c>
    </row>
    <row r="4220" spans="1:16" x14ac:dyDescent="0.3">
      <c r="A4220">
        <v>42.165466308999299</v>
      </c>
      <c r="B4220">
        <v>-1.31830859184265</v>
      </c>
      <c r="C4220">
        <v>1.5567626953125</v>
      </c>
      <c r="D4220">
        <v>8.4485807418823207</v>
      </c>
      <c r="E4220">
        <v>0.15987701714038799</v>
      </c>
      <c r="F4220">
        <v>-0.17373397946357699</v>
      </c>
      <c r="G4220">
        <v>7.4609257280826499E-2</v>
      </c>
      <c r="H4220">
        <v>13.6999969482421</v>
      </c>
      <c r="I4220">
        <v>-10.0044403076171</v>
      </c>
      <c r="J4220">
        <v>-36.0114135742187</v>
      </c>
      <c r="L4220">
        <f t="shared" si="260"/>
        <v>8.69137297467711</v>
      </c>
      <c r="M4220">
        <f t="shared" si="261"/>
        <v>4.780819145876869E-2</v>
      </c>
      <c r="N4220">
        <f t="shared" si="262"/>
        <v>2.2856231705582833E-3</v>
      </c>
      <c r="O4220">
        <f t="shared" si="263"/>
        <v>7.7878354062905511E-2</v>
      </c>
      <c r="P4220" t="str" cm="1">
        <f t="array" ref="P4220">IF(AND(O4220&gt;$Q$2,M4220&gt;0,M4221&lt;0,53.93&gt;A4220&gt;16.07),Peak,"")</f>
        <v/>
      </c>
    </row>
    <row r="4221" spans="1:16" x14ac:dyDescent="0.3">
      <c r="A4221">
        <v>42.175445555999403</v>
      </c>
      <c r="B4221">
        <v>-1.31606328487396</v>
      </c>
      <c r="C4221">
        <v>1.76243495941162</v>
      </c>
      <c r="D4221">
        <v>8.4779205322265607</v>
      </c>
      <c r="E4221">
        <v>0.157745420932769</v>
      </c>
      <c r="F4221">
        <v>-0.18119482696056299</v>
      </c>
      <c r="G4221">
        <v>8.4201961755752494E-2</v>
      </c>
      <c r="H4221">
        <v>13.6999969482421</v>
      </c>
      <c r="I4221">
        <v>-10.0044403076171</v>
      </c>
      <c r="J4221">
        <v>-36.0114135742187</v>
      </c>
      <c r="L4221">
        <f t="shared" si="260"/>
        <v>8.7586149650899809</v>
      </c>
      <c r="M4221">
        <f t="shared" si="261"/>
        <v>6.7241990412870933E-2</v>
      </c>
      <c r="N4221">
        <f t="shared" si="262"/>
        <v>4.5214852746846262E-3</v>
      </c>
      <c r="O4221">
        <f t="shared" si="263"/>
        <v>7.8290326035702615E-2</v>
      </c>
      <c r="P4221" t="str" cm="1">
        <f t="array" ref="P4221">IF(AND(O4221&gt;$Q$2,M4221&gt;0,M4222&lt;0,53.93&gt;A4221&gt;16.07),Peak,"")</f>
        <v/>
      </c>
    </row>
    <row r="4222" spans="1:16" x14ac:dyDescent="0.3">
      <c r="A4222">
        <v>42.185424803999901</v>
      </c>
      <c r="B4222">
        <v>-1.2663666009902901</v>
      </c>
      <c r="C4222">
        <v>1.7803976535797099</v>
      </c>
      <c r="D4222">
        <v>8.4514255523681605</v>
      </c>
      <c r="E4222">
        <v>0.154548034071922</v>
      </c>
      <c r="F4222">
        <v>-0.193984925746917</v>
      </c>
      <c r="G4222">
        <v>8.4201961755752494E-2</v>
      </c>
      <c r="H4222">
        <v>13.3000030517578</v>
      </c>
      <c r="I4222">
        <v>-10.4006652832031</v>
      </c>
      <c r="J4222">
        <v>-36.108734130859297</v>
      </c>
      <c r="L4222">
        <f t="shared" si="260"/>
        <v>8.7292665236088034</v>
      </c>
      <c r="M4222">
        <f t="shared" si="261"/>
        <v>-2.9348441481177545E-2</v>
      </c>
      <c r="N4222">
        <f t="shared" si="262"/>
        <v>8.6133101737410282E-4</v>
      </c>
      <c r="O4222">
        <f t="shared" si="263"/>
        <v>8.2302431293826583E-2</v>
      </c>
      <c r="P4222" t="str" cm="1">
        <f t="array" ref="P4222">IF(AND(O4222&gt;$Q$2,M4222&gt;0,M4223&lt;0,53.93&gt;A4222&gt;16.07),Peak,"")</f>
        <v/>
      </c>
    </row>
    <row r="4223" spans="1:16" x14ac:dyDescent="0.3">
      <c r="A4223">
        <v>42.195434569999598</v>
      </c>
      <c r="B4223">
        <v>-1.4340178966522199</v>
      </c>
      <c r="C4223">
        <v>1.9273920059204099</v>
      </c>
      <c r="D4223">
        <v>8.7081413269042898</v>
      </c>
      <c r="E4223">
        <v>0.15241643786430301</v>
      </c>
      <c r="F4223">
        <v>-0.19824863970279599</v>
      </c>
      <c r="G4223">
        <v>9.0597011148929596E-2</v>
      </c>
      <c r="H4223">
        <v>13.3000030517578</v>
      </c>
      <c r="I4223">
        <v>-10.4006652832031</v>
      </c>
      <c r="J4223">
        <v>-36.108734130859297</v>
      </c>
      <c r="L4223">
        <f t="shared" si="260"/>
        <v>9.0334363694965578</v>
      </c>
      <c r="M4223">
        <f t="shared" si="261"/>
        <v>0.30416984588775442</v>
      </c>
      <c r="N4223">
        <f t="shared" si="262"/>
        <v>9.2519295147380276E-2</v>
      </c>
      <c r="O4223">
        <f t="shared" si="263"/>
        <v>8.338204911024133E-2</v>
      </c>
      <c r="P4223" t="str" cm="1">
        <f t="array" ref="P4223">IF(AND(O4223&gt;$Q$2,M4223&gt;0,M4224&lt;0,53.93&gt;A4223&gt;16.07),Peak,"")</f>
        <v/>
      </c>
    </row>
    <row r="4224" spans="1:16" x14ac:dyDescent="0.3">
      <c r="A4224">
        <v>42.205413817999201</v>
      </c>
      <c r="B4224">
        <v>-1.2418175935745199</v>
      </c>
      <c r="C4224">
        <v>2.2115011215209899</v>
      </c>
      <c r="D4224">
        <v>8.9415063858032209</v>
      </c>
      <c r="E4224">
        <v>0.14388953149318601</v>
      </c>
      <c r="F4224">
        <v>-0.19718284904956801</v>
      </c>
      <c r="G4224">
        <v>8.9531213045120198E-2</v>
      </c>
      <c r="H4224">
        <v>13.3000030517578</v>
      </c>
      <c r="I4224">
        <v>-10.4006652832031</v>
      </c>
      <c r="J4224">
        <v>-36.108734130859297</v>
      </c>
      <c r="L4224">
        <f t="shared" si="260"/>
        <v>9.2942662213624789</v>
      </c>
      <c r="M4224">
        <f t="shared" si="261"/>
        <v>0.26082985186592111</v>
      </c>
      <c r="N4224">
        <f t="shared" si="262"/>
        <v>6.8032211624398348E-2</v>
      </c>
      <c r="O4224">
        <f t="shared" si="263"/>
        <v>8.1648785764676338E-2</v>
      </c>
      <c r="P4224" t="str" cm="1">
        <f t="array" ref="P4224">IF(AND(O4224&gt;$Q$2,M4224&gt;0,M4225&lt;0,53.93&gt;A4224&gt;16.07),Peak,"")</f>
        <v/>
      </c>
    </row>
    <row r="4225" spans="1:16" x14ac:dyDescent="0.3">
      <c r="A4225">
        <v>42.215423583999801</v>
      </c>
      <c r="B4225">
        <v>-1.2222083806991499</v>
      </c>
      <c r="C4225">
        <v>2.16883993148803</v>
      </c>
      <c r="D4225">
        <v>9.2295074462890607</v>
      </c>
      <c r="E4225">
        <v>0.14069187641143799</v>
      </c>
      <c r="F4225">
        <v>-0.18119482696056299</v>
      </c>
      <c r="G4225">
        <v>7.0345535874366705E-2</v>
      </c>
      <c r="H4225">
        <v>13.8000030517578</v>
      </c>
      <c r="I4225">
        <v>-10.6978149414062</v>
      </c>
      <c r="J4225">
        <v>-36.400726318359297</v>
      </c>
      <c r="L4225">
        <f t="shared" si="260"/>
        <v>9.559365443133423</v>
      </c>
      <c r="M4225">
        <f t="shared" si="261"/>
        <v>0.26509922177094403</v>
      </c>
      <c r="N4225">
        <f t="shared" si="262"/>
        <v>7.0277597383560167E-2</v>
      </c>
      <c r="O4225">
        <f t="shared" si="263"/>
        <v>8.0322248124335471E-2</v>
      </c>
      <c r="P4225" t="str" cm="1">
        <f t="array" ref="P4225">IF(AND(O4225&gt;$Q$2,M4225&gt;0,M4226&lt;0,53.93&gt;A4225&gt;16.07),Peak,"")</f>
        <v/>
      </c>
    </row>
    <row r="4226" spans="1:16" x14ac:dyDescent="0.3">
      <c r="A4226">
        <v>42.225402831999403</v>
      </c>
      <c r="B4226">
        <v>-1.2750484943389799</v>
      </c>
      <c r="C4226">
        <v>2.0936961174011199</v>
      </c>
      <c r="D4226">
        <v>9.2084007263183594</v>
      </c>
      <c r="E4226">
        <v>0.138560280203819</v>
      </c>
      <c r="F4226">
        <v>-0.15348276495933499</v>
      </c>
      <c r="G4226">
        <v>4.2633481323718997E-2</v>
      </c>
      <c r="H4226">
        <v>13.8000030517578</v>
      </c>
      <c r="I4226">
        <v>-10.6978149414062</v>
      </c>
      <c r="J4226">
        <v>-36.400726318359297</v>
      </c>
      <c r="L4226">
        <f t="shared" si="260"/>
        <v>9.529110978018732</v>
      </c>
      <c r="M4226">
        <f t="shared" si="261"/>
        <v>-3.0254465114690987E-2</v>
      </c>
      <c r="N4226">
        <f t="shared" si="262"/>
        <v>9.153326593760539E-4</v>
      </c>
      <c r="O4226">
        <f t="shared" si="263"/>
        <v>7.9103639021652655E-2</v>
      </c>
      <c r="P4226" t="str" cm="1">
        <f t="array" ref="P4226">IF(AND(O4226&gt;$Q$2,M4226&gt;0,M4227&lt;0,53.93&gt;A4226&gt;16.07),Peak,"")</f>
        <v/>
      </c>
    </row>
    <row r="4227" spans="1:16" x14ac:dyDescent="0.3">
      <c r="A4227">
        <v>42.235382079999901</v>
      </c>
      <c r="B4227">
        <v>-1.05171298980712</v>
      </c>
      <c r="C4227">
        <v>2.1052222251892001</v>
      </c>
      <c r="D4227">
        <v>9.3925180435180593</v>
      </c>
      <c r="E4227">
        <v>0.126835972070693</v>
      </c>
      <c r="F4227">
        <v>-0.13962660729885101</v>
      </c>
      <c r="G4227">
        <v>1.3855627737939301E-2</v>
      </c>
      <c r="H4227">
        <v>13.8000030517578</v>
      </c>
      <c r="I4227">
        <v>-10.6978149414062</v>
      </c>
      <c r="J4227">
        <v>-36.400726318359297</v>
      </c>
      <c r="L4227">
        <f t="shared" ref="L4227:L4290" si="264">SQRT(B4227^2+C4227^2+D4227^2)</f>
        <v>9.6828433855026237</v>
      </c>
      <c r="M4227">
        <f t="shared" si="261"/>
        <v>0.15373240748389172</v>
      </c>
      <c r="N4227">
        <f t="shared" si="262"/>
        <v>2.3633653110793327E-2</v>
      </c>
      <c r="O4227">
        <f t="shared" si="263"/>
        <v>8.5297339519899776E-2</v>
      </c>
      <c r="P4227" t="str" cm="1">
        <f t="array" ref="P4227">IF(AND(O4227&gt;$Q$2,M4227&gt;0,M4228&lt;0,53.93&gt;A4227&gt;16.07),Peak,"")</f>
        <v/>
      </c>
    </row>
    <row r="4228" spans="1:16" x14ac:dyDescent="0.3">
      <c r="A4228">
        <v>42.245391845999599</v>
      </c>
      <c r="B4228">
        <v>-0.85217785835266102</v>
      </c>
      <c r="C4228">
        <v>2.2391936779022199</v>
      </c>
      <c r="D4228">
        <v>9.2826461791992099</v>
      </c>
      <c r="E4228">
        <v>9.2728607356548295E-2</v>
      </c>
      <c r="F4228">
        <v>-0.13003389537334401</v>
      </c>
      <c r="G4228">
        <v>-1.5988022089004499E-2</v>
      </c>
      <c r="H4228">
        <v>13.6000061035156</v>
      </c>
      <c r="I4228">
        <v>-10.9949798583984</v>
      </c>
      <c r="J4228">
        <v>-36.303390502929602</v>
      </c>
      <c r="L4228">
        <f t="shared" si="264"/>
        <v>9.5868511784436024</v>
      </c>
      <c r="M4228">
        <f t="shared" ref="M4228:M4291" si="265">L4228-L4227</f>
        <v>-9.5992207059021339E-2</v>
      </c>
      <c r="N4228">
        <f t="shared" ref="N4228:N4291" si="266">M4228^2</f>
        <v>9.2145038160620259E-3</v>
      </c>
      <c r="O4228">
        <f t="shared" ref="O4228:O4291" si="267">AVERAGE(N4228:N4275)</f>
        <v>8.4899280152101117E-2</v>
      </c>
      <c r="P4228" t="str" cm="1">
        <f t="array" ref="P4228">IF(AND(O4228&gt;$Q$2,M4228&gt;0,M4229&lt;0,53.93&gt;A4228&gt;16.07),Peak,"")</f>
        <v/>
      </c>
    </row>
    <row r="4229" spans="1:16" x14ac:dyDescent="0.3">
      <c r="A4229">
        <v>42.255340575999902</v>
      </c>
      <c r="B4229">
        <v>-0.91609495878219604</v>
      </c>
      <c r="C4229">
        <v>2.2260210514068599</v>
      </c>
      <c r="D4229">
        <v>9.1916360855102504</v>
      </c>
      <c r="E4229">
        <v>3.1975243240594801E-2</v>
      </c>
      <c r="F4229">
        <v>-0.12790229916572499</v>
      </c>
      <c r="G4229">
        <v>-4.90293279290199E-2</v>
      </c>
      <c r="H4229">
        <v>13.6000061035156</v>
      </c>
      <c r="I4229">
        <v>-10.9949798583984</v>
      </c>
      <c r="J4229">
        <v>-36.303390502929602</v>
      </c>
      <c r="L4229">
        <f t="shared" si="264"/>
        <v>9.5016090018094754</v>
      </c>
      <c r="M4229">
        <f t="shared" si="265"/>
        <v>-8.524217663412692E-2</v>
      </c>
      <c r="N4229">
        <f t="shared" si="266"/>
        <v>7.2662286773236932E-3</v>
      </c>
      <c r="O4229">
        <f t="shared" si="267"/>
        <v>8.7823150736396627E-2</v>
      </c>
      <c r="P4229" t="str" cm="1">
        <f t="array" ref="P4229">IF(AND(O4229&gt;$Q$2,M4229&gt;0,M4230&lt;0,53.93&gt;A4229&gt;16.07),Peak,"")</f>
        <v/>
      </c>
    </row>
    <row r="4230" spans="1:16" x14ac:dyDescent="0.3">
      <c r="A4230">
        <v>42.265319823999498</v>
      </c>
      <c r="B4230">
        <v>-0.82224011421203602</v>
      </c>
      <c r="C4230">
        <v>2.1543200016021702</v>
      </c>
      <c r="D4230">
        <v>9.1551122665405202</v>
      </c>
      <c r="E4230">
        <v>-6.3951551914215005E-2</v>
      </c>
      <c r="F4230">
        <v>-0.128968104720115</v>
      </c>
      <c r="G4230">
        <v>-9.2729404568672097E-2</v>
      </c>
      <c r="H4230">
        <v>13.6000061035156</v>
      </c>
      <c r="I4230">
        <v>-10.9949798583984</v>
      </c>
      <c r="J4230">
        <v>-36.303390502929602</v>
      </c>
      <c r="L4230">
        <f t="shared" si="264"/>
        <v>9.4410409430148796</v>
      </c>
      <c r="M4230">
        <f t="shared" si="265"/>
        <v>-6.0568058794595814E-2</v>
      </c>
      <c r="N4230">
        <f t="shared" si="266"/>
        <v>3.6684897461456154E-3</v>
      </c>
      <c r="O4230">
        <f t="shared" si="267"/>
        <v>8.8031185811204851E-2</v>
      </c>
      <c r="P4230" t="str" cm="1">
        <f t="array" ref="P4230">IF(AND(O4230&gt;$Q$2,M4230&gt;0,M4231&lt;0,53.93&gt;A4230&gt;16.07),Peak,"")</f>
        <v/>
      </c>
    </row>
    <row r="4231" spans="1:16" x14ac:dyDescent="0.3">
      <c r="A4231">
        <v>42.2752990719991</v>
      </c>
      <c r="B4231">
        <v>-0.914747774600982</v>
      </c>
      <c r="C4231">
        <v>1.90389084815979</v>
      </c>
      <c r="D4231">
        <v>9.3899736404418892</v>
      </c>
      <c r="E4231">
        <v>-0.190787523984909</v>
      </c>
      <c r="F4231">
        <v>-0.13429762423038399</v>
      </c>
      <c r="G4231">
        <v>-0.15241697430610601</v>
      </c>
      <c r="H4231">
        <v>13.6000061035156</v>
      </c>
      <c r="I4231">
        <v>-10.6978149414062</v>
      </c>
      <c r="J4231">
        <v>-36.498046875</v>
      </c>
      <c r="L4231">
        <f t="shared" si="264"/>
        <v>9.6246126582339695</v>
      </c>
      <c r="M4231">
        <f t="shared" si="265"/>
        <v>0.18357171521908988</v>
      </c>
      <c r="N4231">
        <f t="shared" si="266"/>
        <v>3.3698574628478632E-2</v>
      </c>
      <c r="O4231">
        <f t="shared" si="267"/>
        <v>8.8123427705564472E-2</v>
      </c>
      <c r="P4231" t="str" cm="1">
        <f t="array" ref="P4231">IF(AND(O4231&gt;$Q$2,M4231&gt;0,M4232&lt;0,53.93&gt;A4231&gt;16.07),Peak,"")</f>
        <v/>
      </c>
    </row>
    <row r="4232" spans="1:16" x14ac:dyDescent="0.3">
      <c r="A4232">
        <v>42.2853088379997</v>
      </c>
      <c r="B4232">
        <v>-0.99213683605194003</v>
      </c>
      <c r="C4232">
        <v>1.64942002296447</v>
      </c>
      <c r="D4232">
        <v>9.6351633071899396</v>
      </c>
      <c r="E4232">
        <v>-0.32295301556587203</v>
      </c>
      <c r="F4232">
        <v>-0.13962660729885101</v>
      </c>
      <c r="G4232">
        <v>-0.218499585986137</v>
      </c>
      <c r="H4232">
        <v>13.6000061035156</v>
      </c>
      <c r="I4232">
        <v>-10.6978149414062</v>
      </c>
      <c r="J4232">
        <v>-36.498046875</v>
      </c>
      <c r="L4232">
        <f t="shared" si="264"/>
        <v>9.825542930028174</v>
      </c>
      <c r="M4232">
        <f t="shared" si="265"/>
        <v>0.20093027179420453</v>
      </c>
      <c r="N4232">
        <f t="shared" si="266"/>
        <v>4.0372974123292903E-2</v>
      </c>
      <c r="O4232">
        <f t="shared" si="267"/>
        <v>8.754320575986084E-2</v>
      </c>
      <c r="P4232" t="str" cm="1">
        <f t="array" ref="P4232">IF(AND(O4232&gt;$Q$2,M4232&gt;0,M4233&lt;0,53.93&gt;A4232&gt;16.07),Peak,"")</f>
        <v/>
      </c>
    </row>
    <row r="4233" spans="1:16" x14ac:dyDescent="0.3">
      <c r="A4233">
        <v>42.295288085999303</v>
      </c>
      <c r="B4233">
        <v>-1.1891272068023599</v>
      </c>
      <c r="C4233">
        <v>1.6247214078903101</v>
      </c>
      <c r="D4233">
        <v>10.078691482543899</v>
      </c>
      <c r="E4233">
        <v>-0.43593284487724299</v>
      </c>
      <c r="F4233">
        <v>-0.14921931922435699</v>
      </c>
      <c r="G4233">
        <v>-0.27072629332542397</v>
      </c>
      <c r="H4233">
        <v>13.6000061035156</v>
      </c>
      <c r="I4233">
        <v>-10.6978149414062</v>
      </c>
      <c r="J4233">
        <v>-36.498046875</v>
      </c>
      <c r="L4233">
        <f t="shared" si="264"/>
        <v>10.277828815830588</v>
      </c>
      <c r="M4233">
        <f t="shared" si="265"/>
        <v>0.45228588580241436</v>
      </c>
      <c r="N4233">
        <f t="shared" si="266"/>
        <v>0.20456252249607459</v>
      </c>
      <c r="O4233">
        <f t="shared" si="267"/>
        <v>8.7151040018363601E-2</v>
      </c>
      <c r="P4233" t="str" cm="1">
        <f t="array" ref="P4233">IF(AND(O4233&gt;$Q$2,M4233&gt;0,M4234&lt;0,53.93&gt;A4233&gt;16.07),Peak,"")</f>
        <v/>
      </c>
    </row>
    <row r="4234" spans="1:16" x14ac:dyDescent="0.3">
      <c r="A4234">
        <v>42.305297851999903</v>
      </c>
      <c r="B4234">
        <v>-1.2347822189330999</v>
      </c>
      <c r="C4234">
        <v>1.6149916648864699</v>
      </c>
      <c r="D4234">
        <v>10.3378028869628</v>
      </c>
      <c r="E4234">
        <v>-0.49988386034965498</v>
      </c>
      <c r="F4234">
        <v>-0.15241697430610601</v>
      </c>
      <c r="G4234">
        <v>-0.28777986764907798</v>
      </c>
      <c r="H4234">
        <v>13.8000030517578</v>
      </c>
      <c r="I4234">
        <v>-10.3016052246093</v>
      </c>
      <c r="J4234">
        <v>-36.887374877929602</v>
      </c>
      <c r="L4234">
        <f t="shared" si="264"/>
        <v>10.535798675731353</v>
      </c>
      <c r="M4234">
        <f t="shared" si="265"/>
        <v>0.25796985990076493</v>
      </c>
      <c r="N4234">
        <f t="shared" si="266"/>
        <v>6.6548448617220285E-2</v>
      </c>
      <c r="O4234">
        <f t="shared" si="267"/>
        <v>8.3051349406959338E-2</v>
      </c>
      <c r="P4234" t="str" cm="1">
        <f t="array" ref="P4234">IF(AND(O4234&gt;$Q$2,M4234&gt;0,M4235&lt;0,53.93&gt;A4234&gt;16.07),Peak,"")</f>
        <v/>
      </c>
    </row>
    <row r="4235" spans="1:16" x14ac:dyDescent="0.3">
      <c r="A4235">
        <v>42.315277098999999</v>
      </c>
      <c r="B4235">
        <v>-1.58954453468322</v>
      </c>
      <c r="C4235">
        <v>1.3070819377899101</v>
      </c>
      <c r="D4235">
        <v>10.8120164871215</v>
      </c>
      <c r="E4235">
        <v>-0.49775227904319702</v>
      </c>
      <c r="F4235">
        <v>-0.15135090053081501</v>
      </c>
      <c r="G4235">
        <v>-0.24834322929382299</v>
      </c>
      <c r="H4235">
        <v>13.8000030517578</v>
      </c>
      <c r="I4235">
        <v>-10.3016052246093</v>
      </c>
      <c r="J4235">
        <v>-36.887374877929602</v>
      </c>
      <c r="L4235">
        <f t="shared" si="264"/>
        <v>11.006126273018362</v>
      </c>
      <c r="M4235">
        <f t="shared" si="265"/>
        <v>0.47032759728700846</v>
      </c>
      <c r="N4235">
        <f t="shared" si="266"/>
        <v>0.2212080487697704</v>
      </c>
      <c r="O4235">
        <f t="shared" si="267"/>
        <v>8.2337406152774198E-2</v>
      </c>
      <c r="P4235" t="str" cm="1">
        <f t="array" ref="P4235">IF(AND(O4235&gt;$Q$2,M4235&gt;0,M4236&lt;0,53.93&gt;A4235&gt;16.07),Peak,"")</f>
        <v/>
      </c>
    </row>
    <row r="4236" spans="1:16" x14ac:dyDescent="0.3">
      <c r="A4236">
        <v>42.325256346999502</v>
      </c>
      <c r="B4236">
        <v>-1.52203488349914</v>
      </c>
      <c r="C4236">
        <v>1.44973528385162</v>
      </c>
      <c r="D4236">
        <v>11.2080926895141</v>
      </c>
      <c r="E4236">
        <v>-0.44126236438751198</v>
      </c>
      <c r="F4236">
        <v>-0.16200967133045099</v>
      </c>
      <c r="G4236">
        <v>-0.16733865439891801</v>
      </c>
      <c r="H4236">
        <v>13.8000030517578</v>
      </c>
      <c r="I4236">
        <v>-10.3016052246093</v>
      </c>
      <c r="J4236">
        <v>-36.887374877929602</v>
      </c>
      <c r="L4236">
        <f t="shared" si="264"/>
        <v>11.403493513681322</v>
      </c>
      <c r="M4236">
        <f t="shared" si="265"/>
        <v>0.3973672406629607</v>
      </c>
      <c r="N4236">
        <f t="shared" si="266"/>
        <v>0.15790072395209531</v>
      </c>
      <c r="O4236">
        <f t="shared" si="267"/>
        <v>7.7750202154512213E-2</v>
      </c>
      <c r="P4236" t="str" cm="1">
        <f t="array" ref="P4236">IF(AND(O4236&gt;$Q$2,M4236&gt;0,M4237&lt;0,53.93&gt;A4236&gt;16.07),Peak,"")</f>
        <v/>
      </c>
    </row>
    <row r="4237" spans="1:16" x14ac:dyDescent="0.3">
      <c r="A4237">
        <v>42.3352661129993</v>
      </c>
      <c r="B4237">
        <v>-1.3856685161590501</v>
      </c>
      <c r="C4237">
        <v>1.4004876613616899</v>
      </c>
      <c r="D4237">
        <v>11.5402517318725</v>
      </c>
      <c r="E4237">
        <v>-0.36025777459144498</v>
      </c>
      <c r="F4237">
        <v>-0.17266817390918701</v>
      </c>
      <c r="G4237">
        <v>-7.5675584375858307E-2</v>
      </c>
      <c r="H4237">
        <v>14</v>
      </c>
      <c r="I4237">
        <v>-9.9053955078125</v>
      </c>
      <c r="J4237">
        <v>-37.763320922851499</v>
      </c>
      <c r="L4237">
        <f t="shared" si="264"/>
        <v>11.707213714684078</v>
      </c>
      <c r="M4237">
        <f t="shared" si="265"/>
        <v>0.30372020100275599</v>
      </c>
      <c r="N4237">
        <f t="shared" si="266"/>
        <v>9.22459604971545E-2</v>
      </c>
      <c r="O4237">
        <f t="shared" si="267"/>
        <v>7.4487852575010408E-2</v>
      </c>
      <c r="P4237" t="str" cm="1">
        <f t="array" ref="P4237">IF(AND(O4237&gt;$Q$2,M4237&gt;0,M4238&lt;0,53.93&gt;A4237&gt;16.07),Peak,"")</f>
        <v/>
      </c>
    </row>
    <row r="4238" spans="1:16" x14ac:dyDescent="0.3">
      <c r="A4238">
        <v>42.3452758789999</v>
      </c>
      <c r="B4238">
        <v>-1.1793974637985201</v>
      </c>
      <c r="C4238">
        <v>1.4389576911926201</v>
      </c>
      <c r="D4238">
        <v>11.6308135986328</v>
      </c>
      <c r="E4238">
        <v>-0.27392369508743197</v>
      </c>
      <c r="F4238">
        <v>-0.16733865439891801</v>
      </c>
      <c r="G4238">
        <v>1.06579705607146E-3</v>
      </c>
      <c r="H4238">
        <v>14</v>
      </c>
      <c r="I4238">
        <v>-9.9053955078125</v>
      </c>
      <c r="J4238">
        <v>-37.763320922851499</v>
      </c>
      <c r="L4238">
        <f t="shared" si="264"/>
        <v>11.778684246587073</v>
      </c>
      <c r="M4238">
        <f t="shared" si="265"/>
        <v>7.1470531902994239E-2</v>
      </c>
      <c r="N4238">
        <f t="shared" si="266"/>
        <v>5.1080369304969172E-3</v>
      </c>
      <c r="O4238">
        <f t="shared" si="267"/>
        <v>7.3009749583664407E-2</v>
      </c>
      <c r="P4238" t="str" cm="1">
        <f t="array" ref="P4238">IF(AND(O4238&gt;$Q$2,M4238&gt;0,M4239&lt;0,53.93&gt;A4238&gt;16.07),Peak,"")</f>
        <v/>
      </c>
    </row>
    <row r="4239" spans="1:16" x14ac:dyDescent="0.3">
      <c r="A4239">
        <v>42.355255126999502</v>
      </c>
      <c r="B4239">
        <v>-1.0129436254501301</v>
      </c>
      <c r="C4239">
        <v>1.52892065048217</v>
      </c>
      <c r="D4239">
        <v>11.7941236495971</v>
      </c>
      <c r="E4239">
        <v>-0.21210427582263899</v>
      </c>
      <c r="F4239">
        <v>-0.15241697430610601</v>
      </c>
      <c r="G4239">
        <v>5.9687297791242599E-2</v>
      </c>
      <c r="H4239">
        <v>14</v>
      </c>
      <c r="I4239">
        <v>-9.9053955078125</v>
      </c>
      <c r="J4239">
        <v>-37.763320922851499</v>
      </c>
      <c r="L4239">
        <f t="shared" si="264"/>
        <v>11.935870550814318</v>
      </c>
      <c r="M4239">
        <f t="shared" si="265"/>
        <v>0.15718630422724544</v>
      </c>
      <c r="N4239">
        <f t="shared" si="266"/>
        <v>2.4707534236620157E-2</v>
      </c>
      <c r="O4239">
        <f t="shared" si="267"/>
        <v>7.4417462858598488E-2</v>
      </c>
      <c r="P4239" t="str" cm="1">
        <f t="array" ref="P4239">IF(AND(O4239&gt;$Q$2,M4239&gt;0,M4240&lt;0,53.93&gt;A4239&gt;16.07),Peak,"")</f>
        <v/>
      </c>
    </row>
    <row r="4240" spans="1:16" x14ac:dyDescent="0.3">
      <c r="A4240">
        <v>42.365234375</v>
      </c>
      <c r="B4240">
        <v>-0.89768326282501198</v>
      </c>
      <c r="C4240">
        <v>1.7115408182144101</v>
      </c>
      <c r="D4240">
        <v>11.8682203292846</v>
      </c>
      <c r="E4240">
        <v>-0.18865592777729001</v>
      </c>
      <c r="F4240">
        <v>-0.154548570513725</v>
      </c>
      <c r="G4240">
        <v>9.9123917520046206E-2</v>
      </c>
      <c r="H4240">
        <v>13.5</v>
      </c>
      <c r="I4240">
        <v>-9.9053955078125</v>
      </c>
      <c r="J4240">
        <v>-38.3472900390625</v>
      </c>
      <c r="L4240">
        <f t="shared" si="264"/>
        <v>12.024552423987119</v>
      </c>
      <c r="M4240">
        <f t="shared" si="265"/>
        <v>8.8681873172800962E-2</v>
      </c>
      <c r="N4240">
        <f t="shared" si="266"/>
        <v>7.8644746294367542E-3</v>
      </c>
      <c r="O4240">
        <f t="shared" si="267"/>
        <v>7.4609463271172391E-2</v>
      </c>
      <c r="P4240" t="str" cm="1">
        <f t="array" ref="P4240">IF(AND(O4240&gt;$Q$2,M4240&gt;0,M4241&lt;0,53.93&gt;A4240&gt;16.07),Peak,"")</f>
        <v/>
      </c>
    </row>
    <row r="4241" spans="1:16" x14ac:dyDescent="0.3">
      <c r="A4241">
        <v>42.375213622999503</v>
      </c>
      <c r="B4241">
        <v>-0.65159499645233099</v>
      </c>
      <c r="C4241">
        <v>1.36516118049621</v>
      </c>
      <c r="D4241">
        <v>11.9942579269409</v>
      </c>
      <c r="E4241">
        <v>-0.202511832118034</v>
      </c>
      <c r="F4241">
        <v>-0.18865592777729001</v>
      </c>
      <c r="G4241">
        <v>0.117243267595767</v>
      </c>
      <c r="H4241">
        <v>13.5</v>
      </c>
      <c r="I4241">
        <v>-9.9053955078125</v>
      </c>
      <c r="J4241">
        <v>-38.3472900390625</v>
      </c>
      <c r="L4241">
        <f t="shared" si="264"/>
        <v>12.089270627549048</v>
      </c>
      <c r="M4241">
        <f t="shared" si="265"/>
        <v>6.4718203561929144E-2</v>
      </c>
      <c r="N4241">
        <f t="shared" si="266"/>
        <v>4.1884458722832984E-3</v>
      </c>
      <c r="O4241">
        <f t="shared" si="267"/>
        <v>7.6914907814451178E-2</v>
      </c>
      <c r="P4241" t="str" cm="1">
        <f t="array" ref="P4241">IF(AND(O4241&gt;$Q$2,M4241&gt;0,M4242&lt;0,53.93&gt;A4241&gt;16.07),Peak,"")</f>
        <v/>
      </c>
    </row>
    <row r="4242" spans="1:16" x14ac:dyDescent="0.3">
      <c r="A4242">
        <v>42.385192870999099</v>
      </c>
      <c r="B4242">
        <v>-0.37137770652770902</v>
      </c>
      <c r="C4242">
        <v>1.3019925355911199</v>
      </c>
      <c r="D4242">
        <v>12.0990400314331</v>
      </c>
      <c r="E4242">
        <v>-0.23555313050746901</v>
      </c>
      <c r="F4242">
        <v>-0.25260695815086298</v>
      </c>
      <c r="G4242">
        <v>0.114045612514019</v>
      </c>
      <c r="H4242">
        <v>13.5</v>
      </c>
      <c r="I4242">
        <v>-9.9053955078125</v>
      </c>
      <c r="J4242">
        <v>-38.3472900390625</v>
      </c>
      <c r="L4242">
        <f t="shared" si="264"/>
        <v>12.174558540081092</v>
      </c>
      <c r="M4242">
        <f t="shared" si="265"/>
        <v>8.5287912532043819E-2</v>
      </c>
      <c r="N4242">
        <f t="shared" si="266"/>
        <v>7.2740280240735575E-3</v>
      </c>
      <c r="O4242">
        <f t="shared" si="267"/>
        <v>7.7230557043983183E-2</v>
      </c>
      <c r="P4242" t="str" cm="1">
        <f t="array" ref="P4242">IF(AND(O4242&gt;$Q$2,M4242&gt;0,M4243&lt;0,53.93&gt;A4242&gt;16.07),Peak,"")</f>
        <v/>
      </c>
    </row>
    <row r="4243" spans="1:16" x14ac:dyDescent="0.3">
      <c r="A4243">
        <v>42.395202635999297</v>
      </c>
      <c r="B4243">
        <v>4.9996033310890198E-2</v>
      </c>
      <c r="C4243">
        <v>0.86265611648559504</v>
      </c>
      <c r="D4243">
        <v>12.6112747192382</v>
      </c>
      <c r="E4243">
        <v>-0.27285790443420399</v>
      </c>
      <c r="F4243">
        <v>-0.30589947104454002</v>
      </c>
      <c r="G4243">
        <v>7.8872442245483398E-2</v>
      </c>
      <c r="H4243">
        <v>13.6999969482421</v>
      </c>
      <c r="I4243">
        <v>-9.9053955078125</v>
      </c>
      <c r="J4243">
        <v>-38.833938598632798</v>
      </c>
      <c r="L4243">
        <f t="shared" si="264"/>
        <v>12.64084353287997</v>
      </c>
      <c r="M4243">
        <f t="shared" si="265"/>
        <v>0.4662849927988777</v>
      </c>
      <c r="N4243">
        <f t="shared" si="266"/>
        <v>0.21742169450944943</v>
      </c>
      <c r="O4243">
        <f t="shared" si="267"/>
        <v>7.7664120257951982E-2</v>
      </c>
      <c r="P4243" t="str" cm="1">
        <f t="array" ref="P4243">IF(AND(O4243&gt;$Q$2,M4243&gt;0,M4244&lt;0,53.93&gt;A4243&gt;16.07),Peak,"")</f>
        <v/>
      </c>
    </row>
    <row r="4244" spans="1:16" x14ac:dyDescent="0.3">
      <c r="A4244">
        <v>42.405212401999897</v>
      </c>
      <c r="B4244">
        <v>0.36613860726356501</v>
      </c>
      <c r="C4244">
        <v>0.69171160459518399</v>
      </c>
      <c r="D4244">
        <v>12.417727470397899</v>
      </c>
      <c r="E4244">
        <v>-0.28138479590415899</v>
      </c>
      <c r="F4244">
        <v>-0.29417464137077298</v>
      </c>
      <c r="G4244">
        <v>-6.3953148201107901E-3</v>
      </c>
      <c r="H4244">
        <v>13.6999969482421</v>
      </c>
      <c r="I4244">
        <v>-9.9053955078125</v>
      </c>
      <c r="J4244">
        <v>-38.833938598632798</v>
      </c>
      <c r="L4244">
        <f t="shared" si="264"/>
        <v>12.442366252153775</v>
      </c>
      <c r="M4244">
        <f t="shared" si="265"/>
        <v>-0.19847728072619475</v>
      </c>
      <c r="N4244">
        <f t="shared" si="266"/>
        <v>3.9393230964464718E-2</v>
      </c>
      <c r="O4244">
        <f t="shared" si="267"/>
        <v>7.7208033190468678E-2</v>
      </c>
      <c r="P4244" t="str" cm="1">
        <f t="array" ref="P4244">IF(AND(O4244&gt;$Q$2,M4244&gt;0,M4245&lt;0,53.93&gt;A4244&gt;16.07),Peak,"")</f>
        <v/>
      </c>
    </row>
    <row r="4245" spans="1:16" x14ac:dyDescent="0.3">
      <c r="A4245">
        <v>42.415161132999799</v>
      </c>
      <c r="B4245">
        <v>0.51627641916275002</v>
      </c>
      <c r="C4245">
        <v>0.47750702500343301</v>
      </c>
      <c r="D4245">
        <v>12.387340545654199</v>
      </c>
      <c r="E4245">
        <v>-0.23981632292270599</v>
      </c>
      <c r="F4245">
        <v>-0.17053659260272899</v>
      </c>
      <c r="G4245">
        <v>-0.111914552748203</v>
      </c>
      <c r="H4245">
        <v>13.6999969482421</v>
      </c>
      <c r="I4245">
        <v>-9.9053955078125</v>
      </c>
      <c r="J4245">
        <v>-38.833938598632798</v>
      </c>
      <c r="L4245">
        <f t="shared" si="264"/>
        <v>12.407286572571765</v>
      </c>
      <c r="M4245">
        <f t="shared" si="265"/>
        <v>-3.5079679582009859E-2</v>
      </c>
      <c r="N4245">
        <f t="shared" si="266"/>
        <v>1.2305839195764794E-3</v>
      </c>
      <c r="O4245">
        <f t="shared" si="267"/>
        <v>7.7349265440073478E-2</v>
      </c>
      <c r="P4245" t="str" cm="1">
        <f t="array" ref="P4245">IF(AND(O4245&gt;$Q$2,M4245&gt;0,M4246&lt;0,53.93&gt;A4245&gt;16.07),Peak,"")</f>
        <v/>
      </c>
    </row>
    <row r="4246" spans="1:16" x14ac:dyDescent="0.3">
      <c r="A4246">
        <v>42.425170897999998</v>
      </c>
      <c r="B4246">
        <v>8.0233156681060694E-2</v>
      </c>
      <c r="C4246">
        <v>0.40101608633995001</v>
      </c>
      <c r="D4246">
        <v>11.9536924362182</v>
      </c>
      <c r="E4246">
        <v>-0.154548570513725</v>
      </c>
      <c r="F4246">
        <v>5.2226185798644999E-2</v>
      </c>
      <c r="G4246">
        <v>-0.18865592777729001</v>
      </c>
      <c r="H4246">
        <v>13.6999969482421</v>
      </c>
      <c r="I4246">
        <v>-9.80633544921875</v>
      </c>
      <c r="J4246">
        <v>-39.028579711913999</v>
      </c>
      <c r="L4246">
        <f t="shared" si="264"/>
        <v>11.960686189372023</v>
      </c>
      <c r="M4246">
        <f t="shared" si="265"/>
        <v>-0.44660038319974227</v>
      </c>
      <c r="N4246">
        <f t="shared" si="266"/>
        <v>0.19945190227415663</v>
      </c>
      <c r="O4246">
        <f t="shared" si="267"/>
        <v>7.7323634758979673E-2</v>
      </c>
      <c r="P4246" t="str" cm="1">
        <f t="array" ref="P4246">IF(AND(O4246&gt;$Q$2,M4246&gt;0,M4247&lt;0,53.93&gt;A4246&gt;16.07),Peak,"")</f>
        <v/>
      </c>
    </row>
    <row r="4247" spans="1:16" x14ac:dyDescent="0.3">
      <c r="A4247">
        <v>42.4351501459996</v>
      </c>
      <c r="B4247">
        <v>-0.208666071295738</v>
      </c>
      <c r="C4247">
        <v>0.26839187741279602</v>
      </c>
      <c r="D4247">
        <v>11.714489936828601</v>
      </c>
      <c r="E4247">
        <v>-5.3292516618967001E-2</v>
      </c>
      <c r="F4247">
        <v>0.287779331207275</v>
      </c>
      <c r="G4247">
        <v>-0.19185332953929901</v>
      </c>
      <c r="H4247">
        <v>13.6999969482421</v>
      </c>
      <c r="I4247">
        <v>-9.80633544921875</v>
      </c>
      <c r="J4247">
        <v>-39.028579711913999</v>
      </c>
      <c r="L4247">
        <f t="shared" si="264"/>
        <v>11.719421922997299</v>
      </c>
      <c r="M4247">
        <f t="shared" si="265"/>
        <v>-0.2412642663747242</v>
      </c>
      <c r="N4247">
        <f t="shared" si="266"/>
        <v>5.8208446229333875E-2</v>
      </c>
      <c r="O4247">
        <f t="shared" si="267"/>
        <v>7.7530268574981909E-2</v>
      </c>
      <c r="P4247" t="str" cm="1">
        <f t="array" ref="P4247">IF(AND(O4247&gt;$Q$2,M4247&gt;0,M4248&lt;0,53.93&gt;A4247&gt;16.07),Peak,"")</f>
        <v/>
      </c>
    </row>
    <row r="4248" spans="1:16" x14ac:dyDescent="0.3">
      <c r="A4248">
        <v>42.445159911999298</v>
      </c>
      <c r="B4248">
        <v>-0.52735334634780795</v>
      </c>
      <c r="C4248">
        <v>-0.111817471683025</v>
      </c>
      <c r="D4248">
        <v>11.0111026763916</v>
      </c>
      <c r="E4248">
        <v>1.1724034324288301E-2</v>
      </c>
      <c r="F4248">
        <v>0.47963210940361001</v>
      </c>
      <c r="G4248">
        <v>-0.120441459119319</v>
      </c>
      <c r="H4248">
        <v>13.6999969482421</v>
      </c>
      <c r="I4248">
        <v>-9.80633544921875</v>
      </c>
      <c r="J4248">
        <v>-39.028579711913999</v>
      </c>
      <c r="L4248">
        <f t="shared" si="264"/>
        <v>11.024290763986411</v>
      </c>
      <c r="M4248">
        <f t="shared" si="265"/>
        <v>-0.69513115901088796</v>
      </c>
      <c r="N4248">
        <f t="shared" si="266"/>
        <v>0.48320732822782042</v>
      </c>
      <c r="O4248">
        <f t="shared" si="267"/>
        <v>7.6324554761799612E-2</v>
      </c>
      <c r="P4248" t="str" cm="1">
        <f t="array" ref="P4248">IF(AND(O4248&gt;$Q$2,M4248&gt;0,M4249&lt;0,53.93&gt;A4248&gt;16.07),Peak,"")</f>
        <v/>
      </c>
    </row>
    <row r="4249" spans="1:16" x14ac:dyDescent="0.3">
      <c r="A4249">
        <v>42.455139159999803</v>
      </c>
      <c r="B4249">
        <v>-0.60653871297836304</v>
      </c>
      <c r="C4249">
        <v>-0.14010864496231001</v>
      </c>
      <c r="D4249">
        <v>10.7248973846435</v>
      </c>
      <c r="E4249">
        <v>4.4765606522560099E-2</v>
      </c>
      <c r="F4249">
        <v>0.63204854726791304</v>
      </c>
      <c r="G4249">
        <v>-2.8778385370969699E-2</v>
      </c>
      <c r="H4249">
        <v>14.5</v>
      </c>
      <c r="I4249">
        <v>-10.1035003662109</v>
      </c>
      <c r="J4249">
        <v>-39.028579711913999</v>
      </c>
      <c r="L4249">
        <f t="shared" si="264"/>
        <v>10.742948550275553</v>
      </c>
      <c r="M4249">
        <f t="shared" si="265"/>
        <v>-0.28134221371085744</v>
      </c>
      <c r="N4249">
        <f t="shared" si="266"/>
        <v>7.9153441215725776E-2</v>
      </c>
      <c r="O4249">
        <f t="shared" si="267"/>
        <v>6.7122345848569478E-2</v>
      </c>
      <c r="P4249" t="str" cm="1">
        <f t="array" ref="P4249">IF(AND(O4249&gt;$Q$2,M4249&gt;0,M4250&lt;0,53.93&gt;A4249&gt;16.07),Peak,"")</f>
        <v/>
      </c>
    </row>
    <row r="4250" spans="1:16" x14ac:dyDescent="0.3">
      <c r="A4250">
        <v>42.4651489259995</v>
      </c>
      <c r="B4250">
        <v>-0.63378202915191595</v>
      </c>
      <c r="C4250">
        <v>0.11645782738924</v>
      </c>
      <c r="D4250">
        <v>10.10533618927</v>
      </c>
      <c r="E4250">
        <v>7.3543459177017198E-2</v>
      </c>
      <c r="F4250">
        <v>0.71411889791488603</v>
      </c>
      <c r="G4250">
        <v>5.7555705308914101E-2</v>
      </c>
      <c r="H4250">
        <v>14.5</v>
      </c>
      <c r="I4250">
        <v>-10.1035003662109</v>
      </c>
      <c r="J4250">
        <v>-39.028579711913999</v>
      </c>
      <c r="L4250">
        <f t="shared" si="264"/>
        <v>10.125861029275786</v>
      </c>
      <c r="M4250">
        <f t="shared" si="265"/>
        <v>-0.61708752099976749</v>
      </c>
      <c r="N4250">
        <f t="shared" si="266"/>
        <v>0.38079700857363846</v>
      </c>
      <c r="O4250">
        <f t="shared" si="267"/>
        <v>6.750420476744487E-2</v>
      </c>
      <c r="P4250" t="str" cm="1">
        <f t="array" ref="P4250">IF(AND(O4250&gt;$Q$2,M4250&gt;0,M4251&lt;0,53.93&gt;A4250&gt;16.07),Peak,"")</f>
        <v/>
      </c>
    </row>
    <row r="4251" spans="1:16" x14ac:dyDescent="0.3">
      <c r="A4251">
        <v>42.475128172999497</v>
      </c>
      <c r="B4251">
        <v>-0.53828066587448098</v>
      </c>
      <c r="C4251">
        <v>-0.21345610916614499</v>
      </c>
      <c r="D4251">
        <v>9.9390316009521396</v>
      </c>
      <c r="E4251">
        <v>9.3794405460357597E-2</v>
      </c>
      <c r="F4251">
        <v>0.71625107526779097</v>
      </c>
      <c r="G4251">
        <v>0.13749447464942899</v>
      </c>
      <c r="H4251">
        <v>14.5</v>
      </c>
      <c r="I4251">
        <v>-10.1035003662109</v>
      </c>
      <c r="J4251">
        <v>-39.028579711913999</v>
      </c>
      <c r="L4251">
        <f t="shared" si="264"/>
        <v>9.9558856336601149</v>
      </c>
      <c r="M4251">
        <f t="shared" si="265"/>
        <v>-0.16997539561567088</v>
      </c>
      <c r="N4251">
        <f t="shared" si="266"/>
        <v>2.8891635114703825E-2</v>
      </c>
      <c r="O4251">
        <f t="shared" si="267"/>
        <v>5.9824267652271869E-2</v>
      </c>
      <c r="P4251" t="str" cm="1">
        <f t="array" ref="P4251">IF(AND(O4251&gt;$Q$2,M4251&gt;0,M4252&lt;0,53.93&gt;A4251&gt;16.07),Peak,"")</f>
        <v/>
      </c>
    </row>
    <row r="4252" spans="1:16" x14ac:dyDescent="0.3">
      <c r="A4252">
        <v>42.485137938999202</v>
      </c>
      <c r="B4252">
        <v>-0.55324953794479304</v>
      </c>
      <c r="C4252">
        <v>-6.7359924316406194E-2</v>
      </c>
      <c r="D4252">
        <v>9.8583498001098597</v>
      </c>
      <c r="E4252">
        <v>0.11937486380338599</v>
      </c>
      <c r="F4252">
        <v>0.64803659915923995</v>
      </c>
      <c r="G4252">
        <v>0.198247835040092</v>
      </c>
      <c r="H4252">
        <v>15.3000030517578</v>
      </c>
      <c r="I4252">
        <v>-10.6978149414062</v>
      </c>
      <c r="J4252">
        <v>-38.833938598632798</v>
      </c>
      <c r="L4252">
        <f t="shared" si="264"/>
        <v>9.8740915122337274</v>
      </c>
      <c r="M4252">
        <f t="shared" si="265"/>
        <v>-8.1794121426387534E-2</v>
      </c>
      <c r="N4252">
        <f t="shared" si="266"/>
        <v>6.6902782999146279E-3</v>
      </c>
      <c r="O4252">
        <f t="shared" si="267"/>
        <v>5.9262293018797679E-2</v>
      </c>
      <c r="P4252" t="str" cm="1">
        <f t="array" ref="P4252">IF(AND(O4252&gt;$Q$2,M4252&gt;0,M4253&lt;0,53.93&gt;A4252&gt;16.07),Peak,"")</f>
        <v/>
      </c>
    </row>
    <row r="4253" spans="1:16" x14ac:dyDescent="0.3">
      <c r="A4253">
        <v>42.4951171869997</v>
      </c>
      <c r="B4253">
        <v>-0.41209304332733099</v>
      </c>
      <c r="C4253">
        <v>7.48443603515625E-2</v>
      </c>
      <c r="D4253">
        <v>9.4761943817138601</v>
      </c>
      <c r="E4253">
        <v>0.163074940443038</v>
      </c>
      <c r="F4253">
        <v>0.54891240596771196</v>
      </c>
      <c r="G4253">
        <v>0.232354685664176</v>
      </c>
      <c r="H4253">
        <v>15.3000030517578</v>
      </c>
      <c r="I4253">
        <v>-10.6978149414062</v>
      </c>
      <c r="J4253">
        <v>-38.833938598632798</v>
      </c>
      <c r="L4253">
        <f t="shared" si="264"/>
        <v>9.4854458152825138</v>
      </c>
      <c r="M4253">
        <f t="shared" si="265"/>
        <v>-0.38864569695121354</v>
      </c>
      <c r="N4253">
        <f t="shared" si="266"/>
        <v>0.15104547775869451</v>
      </c>
      <c r="O4253">
        <f t="shared" si="267"/>
        <v>5.9613224109953455E-2</v>
      </c>
      <c r="P4253" t="str" cm="1">
        <f t="array" ref="P4253">IF(AND(O4253&gt;$Q$2,M4253&gt;0,M4254&lt;0,53.93&gt;A4253&gt;16.07),Peak,"")</f>
        <v/>
      </c>
    </row>
    <row r="4254" spans="1:16" x14ac:dyDescent="0.3">
      <c r="A4254">
        <v>42.505126952999397</v>
      </c>
      <c r="B4254">
        <v>-0.63767397403716997</v>
      </c>
      <c r="C4254">
        <v>0.203876033425331</v>
      </c>
      <c r="D4254">
        <v>9.2994117736816406</v>
      </c>
      <c r="E4254">
        <v>0.22276224195957101</v>
      </c>
      <c r="F4254">
        <v>0.43060332536697299</v>
      </c>
      <c r="G4254">
        <v>0.253671944141387</v>
      </c>
      <c r="H4254">
        <v>15.3000030517578</v>
      </c>
      <c r="I4254">
        <v>-10.6978149414062</v>
      </c>
      <c r="J4254">
        <v>-38.833938598632798</v>
      </c>
      <c r="L4254">
        <f t="shared" si="264"/>
        <v>9.3234785820882493</v>
      </c>
      <c r="M4254">
        <f t="shared" si="265"/>
        <v>-0.16196723319426454</v>
      </c>
      <c r="N4254">
        <f t="shared" si="266"/>
        <v>2.6233384628605267E-2</v>
      </c>
      <c r="O4254">
        <f t="shared" si="267"/>
        <v>5.6493193458036446E-2</v>
      </c>
      <c r="P4254" t="str" cm="1">
        <f t="array" ref="P4254">IF(AND(O4254&gt;$Q$2,M4254&gt;0,M4255&lt;0,53.93&gt;A4254&gt;16.07),Peak,"")</f>
        <v/>
      </c>
    </row>
    <row r="4255" spans="1:16" x14ac:dyDescent="0.3">
      <c r="A4255">
        <v>42.515106200999902</v>
      </c>
      <c r="B4255">
        <v>-0.30835875868797302</v>
      </c>
      <c r="C4255">
        <v>0.14744338393211301</v>
      </c>
      <c r="D4255">
        <v>9.1214323043823207</v>
      </c>
      <c r="E4255">
        <v>0.28991091251373202</v>
      </c>
      <c r="F4255">
        <v>0.31442558765411299</v>
      </c>
      <c r="G4255">
        <v>0.27285736799240101</v>
      </c>
      <c r="H4255">
        <v>16.199996948242099</v>
      </c>
      <c r="I4255">
        <v>-11.1930847167968</v>
      </c>
      <c r="J4255">
        <v>-38.639266967773402</v>
      </c>
      <c r="L4255">
        <f t="shared" si="264"/>
        <v>9.1278339138567972</v>
      </c>
      <c r="M4255">
        <f t="shared" si="265"/>
        <v>-0.1956446682314521</v>
      </c>
      <c r="N4255">
        <f t="shared" si="266"/>
        <v>3.8276836207394964E-2</v>
      </c>
      <c r="O4255">
        <f t="shared" si="267"/>
        <v>5.5946855059038035E-2</v>
      </c>
      <c r="P4255" t="str" cm="1">
        <f t="array" ref="P4255">IF(AND(O4255&gt;$Q$2,M4255&gt;0,M4256&lt;0,53.93&gt;A4255&gt;16.07),Peak,"")</f>
        <v/>
      </c>
    </row>
    <row r="4256" spans="1:16" x14ac:dyDescent="0.3">
      <c r="A4256">
        <v>42.525085448999498</v>
      </c>
      <c r="B4256">
        <v>-0.42227187752723599</v>
      </c>
      <c r="C4256">
        <v>0.269589394330978</v>
      </c>
      <c r="D4256">
        <v>8.6744613647460902</v>
      </c>
      <c r="E4256">
        <v>0.34746661782264698</v>
      </c>
      <c r="F4256">
        <v>0.209972143173217</v>
      </c>
      <c r="G4256">
        <v>0.290976703166961</v>
      </c>
      <c r="H4256">
        <v>16.199996948242099</v>
      </c>
      <c r="I4256">
        <v>-11.1930847167968</v>
      </c>
      <c r="J4256">
        <v>-38.639266967773402</v>
      </c>
      <c r="L4256">
        <f t="shared" si="264"/>
        <v>8.6889166153530741</v>
      </c>
      <c r="M4256">
        <f t="shared" si="265"/>
        <v>-0.43891729850372307</v>
      </c>
      <c r="N4256">
        <f t="shared" si="266"/>
        <v>0.19264839492580635</v>
      </c>
      <c r="O4256">
        <f t="shared" si="267"/>
        <v>5.6567633146148794E-2</v>
      </c>
      <c r="P4256" t="str" cm="1">
        <f t="array" ref="P4256">IF(AND(O4256&gt;$Q$2,M4256&gt;0,M4257&lt;0,53.93&gt;A4256&gt;16.07),Peak,"")</f>
        <v/>
      </c>
    </row>
    <row r="4257" spans="1:16" x14ac:dyDescent="0.3">
      <c r="A4257">
        <v>42.535095214999203</v>
      </c>
      <c r="B4257">
        <v>-0.34143996238708402</v>
      </c>
      <c r="C4257">
        <v>0.455802142620086</v>
      </c>
      <c r="D4257">
        <v>8.7313432693481392</v>
      </c>
      <c r="E4257">
        <v>0.36771810054778997</v>
      </c>
      <c r="F4257">
        <v>0.124703846871852</v>
      </c>
      <c r="G4257">
        <v>0.30909606814384399</v>
      </c>
      <c r="H4257">
        <v>16.199996948242099</v>
      </c>
      <c r="I4257">
        <v>-11.1930847167968</v>
      </c>
      <c r="J4257">
        <v>-38.639266967773402</v>
      </c>
      <c r="L4257">
        <f t="shared" si="264"/>
        <v>8.7498966924371739</v>
      </c>
      <c r="M4257">
        <f t="shared" si="265"/>
        <v>6.0980077084099804E-2</v>
      </c>
      <c r="N4257">
        <f t="shared" si="266"/>
        <v>3.7185698011827539E-3</v>
      </c>
      <c r="O4257">
        <f t="shared" si="267"/>
        <v>5.430124104575898E-2</v>
      </c>
      <c r="P4257" t="str" cm="1">
        <f t="array" ref="P4257">IF(AND(O4257&gt;$Q$2,M4257&gt;0,M4258&lt;0,53.93&gt;A4257&gt;16.07),Peak,"")</f>
        <v/>
      </c>
    </row>
    <row r="4258" spans="1:16" x14ac:dyDescent="0.3">
      <c r="A4258">
        <v>42.5450744629997</v>
      </c>
      <c r="B4258">
        <v>-0.35715728998184199</v>
      </c>
      <c r="C4258">
        <v>0.59127044677734297</v>
      </c>
      <c r="D4258">
        <v>8.1920146942138601</v>
      </c>
      <c r="E4258">
        <v>0.331479132175445</v>
      </c>
      <c r="F4258">
        <v>6.3950754702091203E-2</v>
      </c>
      <c r="G4258">
        <v>0.31229344010353</v>
      </c>
      <c r="H4258">
        <v>15.8000030517578</v>
      </c>
      <c r="I4258">
        <v>-12.1836242675781</v>
      </c>
      <c r="J4258">
        <v>-38.736602783203097</v>
      </c>
      <c r="L4258">
        <f t="shared" si="264"/>
        <v>8.2210867177785723</v>
      </c>
      <c r="M4258">
        <f t="shared" si="265"/>
        <v>-0.52880997465860169</v>
      </c>
      <c r="N4258">
        <f t="shared" si="266"/>
        <v>0.27963998929843098</v>
      </c>
      <c r="O4258">
        <f t="shared" si="267"/>
        <v>5.9413377748443984E-2</v>
      </c>
      <c r="P4258" t="str" cm="1">
        <f t="array" ref="P4258">IF(AND(O4258&gt;$Q$2,M4258&gt;0,M4259&lt;0,53.93&gt;A4258&gt;16.07),Peak,"")</f>
        <v/>
      </c>
    </row>
    <row r="4259" spans="1:16" x14ac:dyDescent="0.3">
      <c r="A4259">
        <v>42.555053710999303</v>
      </c>
      <c r="B4259">
        <v>-4.61041256785392E-2</v>
      </c>
      <c r="C4259">
        <v>0.698597252368927</v>
      </c>
      <c r="D4259">
        <v>7.9329032897949201</v>
      </c>
      <c r="E4259">
        <v>0.23874999582767401</v>
      </c>
      <c r="F4259">
        <v>2.66457255929708E-2</v>
      </c>
      <c r="G4259">
        <v>0.29630622267723</v>
      </c>
      <c r="H4259">
        <v>15.8000030517578</v>
      </c>
      <c r="I4259">
        <v>-12.1836242675781</v>
      </c>
      <c r="J4259">
        <v>-38.736602783203097</v>
      </c>
      <c r="L4259">
        <f t="shared" si="264"/>
        <v>7.9637377101874129</v>
      </c>
      <c r="M4259">
        <f t="shared" si="265"/>
        <v>-0.25734900759115931</v>
      </c>
      <c r="N4259">
        <f t="shared" si="266"/>
        <v>6.6228511708154567E-2</v>
      </c>
      <c r="O4259">
        <f t="shared" si="267"/>
        <v>5.3914601616999458E-2</v>
      </c>
      <c r="P4259" t="str" cm="1">
        <f t="array" ref="P4259">IF(AND(O4259&gt;$Q$2,M4259&gt;0,M4260&lt;0,53.93&gt;A4259&gt;16.07),Peak,"")</f>
        <v/>
      </c>
    </row>
    <row r="4260" spans="1:16" x14ac:dyDescent="0.3">
      <c r="A4260">
        <v>42.565032958999801</v>
      </c>
      <c r="B4260">
        <v>-6.1821442097425398E-2</v>
      </c>
      <c r="C4260">
        <v>0.72299653291702204</v>
      </c>
      <c r="D4260">
        <v>7.6478962898254297</v>
      </c>
      <c r="E4260">
        <v>0.11511141061782799</v>
      </c>
      <c r="F4260">
        <v>-1.17248333990573E-2</v>
      </c>
      <c r="G4260">
        <v>0.25900092720985401</v>
      </c>
      <c r="H4260">
        <v>15.8000030517578</v>
      </c>
      <c r="I4260">
        <v>-12.1836242675781</v>
      </c>
      <c r="J4260">
        <v>-38.736602783203097</v>
      </c>
      <c r="L4260">
        <f t="shared" si="264"/>
        <v>7.6822433922154936</v>
      </c>
      <c r="M4260">
        <f t="shared" si="265"/>
        <v>-0.28149431797191937</v>
      </c>
      <c r="N4260">
        <f t="shared" si="266"/>
        <v>7.9239051050476045E-2</v>
      </c>
      <c r="O4260">
        <f t="shared" si="267"/>
        <v>5.3935053595662107E-2</v>
      </c>
      <c r="P4260" t="str" cm="1">
        <f t="array" ref="P4260">IF(AND(O4260&gt;$Q$2,M4260&gt;0,M4261&lt;0,53.93&gt;A4260&gt;16.07),Peak,"")</f>
        <v/>
      </c>
    </row>
    <row r="4261" spans="1:16" x14ac:dyDescent="0.3">
      <c r="A4261">
        <v>42.575012206999403</v>
      </c>
      <c r="B4261">
        <v>1.06278993189334E-2</v>
      </c>
      <c r="C4261">
        <v>0.91115522384643499</v>
      </c>
      <c r="D4261">
        <v>7.8305163383483798</v>
      </c>
      <c r="E4261">
        <v>-9.5932390540838207E-3</v>
      </c>
      <c r="F4261">
        <v>-5.11609241366386E-2</v>
      </c>
      <c r="G4261">
        <v>0.20037943124771099</v>
      </c>
      <c r="H4261">
        <v>15.9000091552734</v>
      </c>
      <c r="I4261">
        <v>-12.579849243164</v>
      </c>
      <c r="J4261">
        <v>-39.125900268554602</v>
      </c>
      <c r="L4261">
        <f t="shared" si="264"/>
        <v>7.8833560695510574</v>
      </c>
      <c r="M4261">
        <f t="shared" si="265"/>
        <v>0.20111267733556382</v>
      </c>
      <c r="N4261">
        <f t="shared" si="266"/>
        <v>4.0446308985078602E-2</v>
      </c>
      <c r="O4261">
        <f t="shared" si="267"/>
        <v>5.8129485399055686E-2</v>
      </c>
      <c r="P4261" t="str" cm="1">
        <f t="array" ref="P4261">IF(AND(O4261&gt;$Q$2,M4261&gt;0,M4262&lt;0,53.93&gt;A4261&gt;16.07),Peak,"")</f>
        <v/>
      </c>
    </row>
    <row r="4262" spans="1:16" x14ac:dyDescent="0.3">
      <c r="A4262">
        <v>42.584991454999901</v>
      </c>
      <c r="B4262">
        <v>3.7571869790553998E-2</v>
      </c>
      <c r="C4262">
        <v>1.0530601739883401</v>
      </c>
      <c r="D4262">
        <v>8.1527957916259695</v>
      </c>
      <c r="E4262">
        <v>-0.11511193960905</v>
      </c>
      <c r="F4262">
        <v>-7.9938776791095706E-2</v>
      </c>
      <c r="G4262">
        <v>0.13109916448593101</v>
      </c>
      <c r="H4262">
        <v>15.9000091552734</v>
      </c>
      <c r="I4262">
        <v>-12.579849243164</v>
      </c>
      <c r="J4262">
        <v>-39.125900268554602</v>
      </c>
      <c r="L4262">
        <f t="shared" si="264"/>
        <v>8.2206098676067842</v>
      </c>
      <c r="M4262">
        <f t="shared" si="265"/>
        <v>0.33725379805572686</v>
      </c>
      <c r="N4262">
        <f t="shared" si="266"/>
        <v>0.113740124303013</v>
      </c>
      <c r="O4262">
        <f t="shared" si="267"/>
        <v>5.8153501069043462E-2</v>
      </c>
      <c r="P4262" t="str" cm="1">
        <f t="array" ref="P4262">IF(AND(O4262&gt;$Q$2,M4262&gt;0,M4263&lt;0,53.93&gt;A4262&gt;16.07),Peak,"")</f>
        <v/>
      </c>
    </row>
    <row r="4263" spans="1:16" x14ac:dyDescent="0.3">
      <c r="A4263">
        <v>42.594970702999397</v>
      </c>
      <c r="B4263">
        <v>-0.101039886474609</v>
      </c>
      <c r="C4263">
        <v>0.89618635177612305</v>
      </c>
      <c r="D4263">
        <v>7.99771881103515</v>
      </c>
      <c r="E4263">
        <v>-0.18652381002902901</v>
      </c>
      <c r="F4263">
        <v>-9.1663606464862796E-2</v>
      </c>
      <c r="G4263">
        <v>6.2884956598281805E-2</v>
      </c>
      <c r="H4263">
        <v>15.9000091552734</v>
      </c>
      <c r="I4263">
        <v>-12.579849243164</v>
      </c>
      <c r="J4263">
        <v>-39.125900268554602</v>
      </c>
      <c r="L4263">
        <f t="shared" si="264"/>
        <v>8.0484076199055732</v>
      </c>
      <c r="M4263">
        <f t="shared" si="265"/>
        <v>-0.17220224770121106</v>
      </c>
      <c r="N4263">
        <f t="shared" si="266"/>
        <v>2.9653614113349252E-2</v>
      </c>
      <c r="O4263">
        <f t="shared" si="267"/>
        <v>5.6001674667911783E-2</v>
      </c>
      <c r="P4263" t="str" cm="1">
        <f t="array" ref="P4263">IF(AND(O4263&gt;$Q$2,M4263&gt;0,M4264&lt;0,53.93&gt;A4263&gt;16.07),Peak,"")</f>
        <v/>
      </c>
    </row>
    <row r="4264" spans="1:16" x14ac:dyDescent="0.3">
      <c r="A4264">
        <v>42.6050415039999</v>
      </c>
      <c r="B4264">
        <v>-0.294437706470489</v>
      </c>
      <c r="C4264">
        <v>1.00515973567962</v>
      </c>
      <c r="D4264">
        <v>8.2442560195922798</v>
      </c>
      <c r="E4264">
        <v>-0.22809229791164301</v>
      </c>
      <c r="F4264">
        <v>-8.42024981975555E-2</v>
      </c>
      <c r="G4264">
        <v>1.27898314967751E-2</v>
      </c>
      <c r="H4264">
        <v>16.1000061035156</v>
      </c>
      <c r="I4264">
        <v>-12.3817443847656</v>
      </c>
      <c r="J4264">
        <v>-39.807220458984297</v>
      </c>
      <c r="L4264">
        <f t="shared" si="264"/>
        <v>8.3105232671479037</v>
      </c>
      <c r="M4264">
        <f t="shared" si="265"/>
        <v>0.2621156472423305</v>
      </c>
      <c r="N4264">
        <f t="shared" si="266"/>
        <v>6.8704612529265838E-2</v>
      </c>
      <c r="O4264">
        <f t="shared" si="267"/>
        <v>5.5392083112003533E-2</v>
      </c>
      <c r="P4264" t="str" cm="1">
        <f t="array" ref="P4264">IF(AND(O4264&gt;$Q$2,M4264&gt;0,M4265&lt;0,53.93&gt;A4264&gt;16.07),Peak,"")</f>
        <v/>
      </c>
    </row>
    <row r="4265" spans="1:16" x14ac:dyDescent="0.3">
      <c r="A4265">
        <v>42.614959715999198</v>
      </c>
      <c r="B4265">
        <v>-0.26464965939521701</v>
      </c>
      <c r="C4265">
        <v>0.87043988704681396</v>
      </c>
      <c r="D4265">
        <v>8.2815284729003906</v>
      </c>
      <c r="E4265">
        <v>-0.246211633086204</v>
      </c>
      <c r="F4265">
        <v>-5.86220361292362E-2</v>
      </c>
      <c r="G4265">
        <v>-8.5269091650843603E-3</v>
      </c>
      <c r="H4265">
        <v>16.1000061035156</v>
      </c>
      <c r="I4265">
        <v>-12.3817443847656</v>
      </c>
      <c r="J4265">
        <v>-39.807220458984297</v>
      </c>
      <c r="L4265">
        <f t="shared" si="264"/>
        <v>8.3313515642205349</v>
      </c>
      <c r="M4265">
        <f t="shared" si="265"/>
        <v>2.082829707263123E-2</v>
      </c>
      <c r="N4265">
        <f t="shared" si="266"/>
        <v>4.3381795894577866E-4</v>
      </c>
      <c r="O4265">
        <f t="shared" si="267"/>
        <v>6.712621803906707E-2</v>
      </c>
      <c r="P4265" t="str" cm="1">
        <f t="array" ref="P4265">IF(AND(O4265&gt;$Q$2,M4265&gt;0,M4266&lt;0,53.93&gt;A4265&gt;16.07),Peak,"")</f>
        <v/>
      </c>
    </row>
    <row r="4266" spans="1:16" x14ac:dyDescent="0.3">
      <c r="A4266">
        <v>42.624938964999203</v>
      </c>
      <c r="B4266">
        <v>-0.52780240774154596</v>
      </c>
      <c r="C4266">
        <v>1.0081535577773999</v>
      </c>
      <c r="D4266">
        <v>8.1842308044433594</v>
      </c>
      <c r="E4266">
        <v>-0.24408005177974701</v>
      </c>
      <c r="F4266">
        <v>-1.4922223985195099E-2</v>
      </c>
      <c r="G4266">
        <v>-8.5269091650843603E-3</v>
      </c>
      <c r="H4266">
        <v>16.1000061035156</v>
      </c>
      <c r="I4266">
        <v>-12.3817443847656</v>
      </c>
      <c r="J4266">
        <v>-39.807220458984297</v>
      </c>
      <c r="L4266">
        <f t="shared" si="264"/>
        <v>8.2629645308494819</v>
      </c>
      <c r="M4266">
        <f t="shared" si="265"/>
        <v>-6.8387033371053008E-2</v>
      </c>
      <c r="N4266">
        <f t="shared" si="266"/>
        <v>4.6767863332935174E-3</v>
      </c>
      <c r="O4266">
        <f t="shared" si="267"/>
        <v>7.8763262791902516E-2</v>
      </c>
      <c r="P4266" t="str" cm="1">
        <f t="array" ref="P4266">IF(AND(O4266&gt;$Q$2,M4266&gt;0,M4267&lt;0,53.93&gt;A4266&gt;16.07),Peak,"")</f>
        <v/>
      </c>
    </row>
    <row r="4267" spans="1:16" x14ac:dyDescent="0.3">
      <c r="A4267">
        <v>42.635009765999698</v>
      </c>
      <c r="B4267">
        <v>-0.69470536708831698</v>
      </c>
      <c r="C4267">
        <v>1.04467761516571</v>
      </c>
      <c r="D4267">
        <v>8.1797399520874006</v>
      </c>
      <c r="E4267">
        <v>-0.22489489614963501</v>
      </c>
      <c r="F4267">
        <v>2.5579929351806599E-2</v>
      </c>
      <c r="G4267">
        <v>9.5924399793148006E-3</v>
      </c>
      <c r="H4267">
        <v>16.400009155273398</v>
      </c>
      <c r="I4267">
        <v>-12.3817443847656</v>
      </c>
      <c r="J4267">
        <v>-39.709884643554602</v>
      </c>
      <c r="L4267">
        <f t="shared" si="264"/>
        <v>8.2753919877226618</v>
      </c>
      <c r="M4267">
        <f t="shared" si="265"/>
        <v>1.2427456873179921E-2</v>
      </c>
      <c r="N4267">
        <f t="shared" si="266"/>
        <v>1.5444168433474686E-4</v>
      </c>
      <c r="O4267">
        <f t="shared" si="267"/>
        <v>8.8087102345775339E-2</v>
      </c>
      <c r="P4267" t="str" cm="1">
        <f t="array" ref="P4267">IF(AND(O4267&gt;$Q$2,M4267&gt;0,M4268&lt;0,53.93&gt;A4267&gt;16.07),Peak,"")</f>
        <v/>
      </c>
    </row>
    <row r="4268" spans="1:16" x14ac:dyDescent="0.3">
      <c r="A4268">
        <v>42.644927977999899</v>
      </c>
      <c r="B4268">
        <v>-0.83346676826476995</v>
      </c>
      <c r="C4268">
        <v>0.99483126401901201</v>
      </c>
      <c r="D4268">
        <v>8.0225667953491193</v>
      </c>
      <c r="E4268">
        <v>-0.20570948719978299</v>
      </c>
      <c r="F4268">
        <v>4.58314046263694E-2</v>
      </c>
      <c r="G4268">
        <v>3.8370292633771799E-2</v>
      </c>
      <c r="H4268">
        <v>16.400009155273398</v>
      </c>
      <c r="I4268">
        <v>-12.3817443847656</v>
      </c>
      <c r="J4268">
        <v>-39.709884643554602</v>
      </c>
      <c r="L4268">
        <f t="shared" si="264"/>
        <v>8.1268649603343128</v>
      </c>
      <c r="M4268">
        <f t="shared" si="265"/>
        <v>-0.148527027388349</v>
      </c>
      <c r="N4268">
        <f t="shared" si="266"/>
        <v>2.2060277864819372E-2</v>
      </c>
      <c r="O4268">
        <f t="shared" si="267"/>
        <v>9.6570724141643124E-2</v>
      </c>
      <c r="P4268" t="str" cm="1">
        <f t="array" ref="P4268">IF(AND(O4268&gt;$Q$2,M4268&gt;0,M4269&lt;0,53.93&gt;A4268&gt;16.07),Peak,"")</f>
        <v/>
      </c>
    </row>
    <row r="4269" spans="1:16" x14ac:dyDescent="0.3">
      <c r="A4269">
        <v>42.655609129999903</v>
      </c>
      <c r="B4269">
        <v>-0.86579954624176003</v>
      </c>
      <c r="C4269">
        <v>1.2332854270935001</v>
      </c>
      <c r="D4269">
        <v>7.5336837768554599</v>
      </c>
      <c r="E4269">
        <v>-0.20464342832565299</v>
      </c>
      <c r="F4269">
        <v>4.6897202730178798E-2</v>
      </c>
      <c r="G4269">
        <v>6.9279737770557404E-2</v>
      </c>
      <c r="H4269">
        <v>16.400009155273398</v>
      </c>
      <c r="I4269">
        <v>-12.3817443847656</v>
      </c>
      <c r="J4269">
        <v>-39.709884643554602</v>
      </c>
      <c r="L4269">
        <f t="shared" si="264"/>
        <v>7.6829026447436375</v>
      </c>
      <c r="M4269">
        <f t="shared" si="265"/>
        <v>-0.44396231559067534</v>
      </c>
      <c r="N4269">
        <f t="shared" si="266"/>
        <v>0.1971025376646344</v>
      </c>
      <c r="O4269">
        <f t="shared" si="267"/>
        <v>0.10120448025363872</v>
      </c>
      <c r="P4269" t="str" cm="1">
        <f t="array" ref="P4269">IF(AND(O4269&gt;$Q$2,M4269&gt;0,M4270&lt;0,53.93&gt;A4269&gt;16.07),Peak,"")</f>
        <v/>
      </c>
    </row>
    <row r="4270" spans="1:16" x14ac:dyDescent="0.3">
      <c r="A4270">
        <v>42.664916991999199</v>
      </c>
      <c r="B4270">
        <v>-0.80697190761566095</v>
      </c>
      <c r="C4270">
        <v>1.4400055408477701</v>
      </c>
      <c r="D4270">
        <v>7.2682857513427699</v>
      </c>
      <c r="E4270">
        <v>-0.21956537663936601</v>
      </c>
      <c r="F4270">
        <v>4.58314046263694E-2</v>
      </c>
      <c r="G4270">
        <v>9.8057590425014496E-2</v>
      </c>
      <c r="H4270">
        <v>16.400009155273398</v>
      </c>
      <c r="I4270">
        <v>-12.3817443847656</v>
      </c>
      <c r="J4270">
        <v>-39.709884643554602</v>
      </c>
      <c r="L4270">
        <f t="shared" si="264"/>
        <v>7.4533748986969304</v>
      </c>
      <c r="M4270">
        <f t="shared" si="265"/>
        <v>-0.22952774604670712</v>
      </c>
      <c r="N4270">
        <f t="shared" si="266"/>
        <v>5.2682986205281675E-2</v>
      </c>
      <c r="O4270">
        <f t="shared" si="267"/>
        <v>9.7852352466895651E-2</v>
      </c>
      <c r="P4270" t="str" cm="1">
        <f t="array" ref="P4270">IF(AND(O4270&gt;$Q$2,M4270&gt;0,M4271&lt;0,53.93&gt;A4270&gt;16.07),Peak,"")</f>
        <v/>
      </c>
    </row>
    <row r="4271" spans="1:16" x14ac:dyDescent="0.3">
      <c r="A4271">
        <v>42.674926757999799</v>
      </c>
      <c r="B4271">
        <v>-0.98495179414749101</v>
      </c>
      <c r="C4271">
        <v>1.30977630615234</v>
      </c>
      <c r="D4271">
        <v>7.3699240684509197</v>
      </c>
      <c r="E4271">
        <v>-0.26113361120223999</v>
      </c>
      <c r="F4271">
        <v>4.58314046263694E-2</v>
      </c>
      <c r="G4271">
        <v>0.120440661907196</v>
      </c>
      <c r="H4271">
        <v>16.400009155273398</v>
      </c>
      <c r="I4271">
        <v>-12.3817443847656</v>
      </c>
      <c r="J4271">
        <v>-39.709884643554602</v>
      </c>
      <c r="L4271">
        <f t="shared" si="264"/>
        <v>7.5499287932857078</v>
      </c>
      <c r="M4271">
        <f t="shared" si="265"/>
        <v>9.6553894588777389E-2</v>
      </c>
      <c r="N4271">
        <f t="shared" si="266"/>
        <v>9.322654560260735E-3</v>
      </c>
      <c r="O4271">
        <f t="shared" si="267"/>
        <v>9.6947764333287875E-2</v>
      </c>
      <c r="P4271" t="str" cm="1">
        <f t="array" ref="P4271">IF(AND(O4271&gt;$Q$2,M4271&gt;0,M4272&lt;0,53.93&gt;A4271&gt;16.07),Peak,"")</f>
        <v/>
      </c>
    </row>
    <row r="4272" spans="1:16" x14ac:dyDescent="0.3">
      <c r="A4272">
        <v>42.684906005999402</v>
      </c>
      <c r="B4272">
        <v>-0.68781965970992998</v>
      </c>
      <c r="C4272">
        <v>1.17685270309448</v>
      </c>
      <c r="D4272">
        <v>7.4929680824279696</v>
      </c>
      <c r="E4272">
        <v>-0.30270153284072798</v>
      </c>
      <c r="F4272">
        <v>1.5987223014235399E-2</v>
      </c>
      <c r="G4272">
        <v>0.12790177762508301</v>
      </c>
      <c r="H4272">
        <v>16.400009155273398</v>
      </c>
      <c r="I4272">
        <v>-12.3817443847656</v>
      </c>
      <c r="J4272">
        <v>-39.709884643554602</v>
      </c>
      <c r="L4272">
        <f t="shared" si="264"/>
        <v>7.615947009620573</v>
      </c>
      <c r="M4272">
        <f t="shared" si="265"/>
        <v>6.6018216334865265E-2</v>
      </c>
      <c r="N4272">
        <f t="shared" si="266"/>
        <v>4.3584048880370707E-3</v>
      </c>
      <c r="O4272">
        <f t="shared" si="267"/>
        <v>9.7149068453533008E-2</v>
      </c>
      <c r="P4272" t="str" cm="1">
        <f t="array" ref="P4272">IF(AND(O4272&gt;$Q$2,M4272&gt;0,M4273&lt;0,53.93&gt;A4272&gt;16.07),Peak,"")</f>
        <v/>
      </c>
    </row>
    <row r="4273" spans="1:16" x14ac:dyDescent="0.3">
      <c r="A4273">
        <v>42.694915771999099</v>
      </c>
      <c r="B4273">
        <v>-0.74080950021743697</v>
      </c>
      <c r="C4273">
        <v>1.3127701282501201</v>
      </c>
      <c r="D4273">
        <v>7.3545060157775799</v>
      </c>
      <c r="E4273">
        <v>-0.34000658988952598</v>
      </c>
      <c r="F4273">
        <v>-3.1975775957107502E-2</v>
      </c>
      <c r="G4273">
        <v>0.122572258114814</v>
      </c>
      <c r="H4273">
        <v>16.300003051757798</v>
      </c>
      <c r="I4273">
        <v>-12.0845794677734</v>
      </c>
      <c r="J4273">
        <v>-40.488510131835902</v>
      </c>
      <c r="L4273">
        <f t="shared" si="264"/>
        <v>7.5073912154187656</v>
      </c>
      <c r="M4273">
        <f t="shared" si="265"/>
        <v>-0.10855579420180739</v>
      </c>
      <c r="N4273">
        <f t="shared" si="266"/>
        <v>1.1784360454785158E-2</v>
      </c>
      <c r="O4273">
        <f t="shared" si="267"/>
        <v>9.71017542244582E-2</v>
      </c>
      <c r="P4273" t="str" cm="1">
        <f t="array" ref="P4273">IF(AND(O4273&gt;$Q$2,M4273&gt;0,M4274&lt;0,53.93&gt;A4273&gt;16.07),Peak,"")</f>
        <v/>
      </c>
    </row>
    <row r="4274" spans="1:16" x14ac:dyDescent="0.3">
      <c r="A4274">
        <v>42.704864501999502</v>
      </c>
      <c r="B4274">
        <v>-0.80128371715545599</v>
      </c>
      <c r="C4274">
        <v>1.48446309566497</v>
      </c>
      <c r="D4274">
        <v>7.8748240470886204</v>
      </c>
      <c r="E4274">
        <v>-0.35599407553672702</v>
      </c>
      <c r="F4274">
        <v>-7.6741382479667594E-2</v>
      </c>
      <c r="G4274">
        <v>0.118309065699577</v>
      </c>
      <c r="H4274">
        <v>16.300003051757798</v>
      </c>
      <c r="I4274">
        <v>-12.0845794677734</v>
      </c>
      <c r="J4274">
        <v>-40.488510131835902</v>
      </c>
      <c r="L4274">
        <f t="shared" si="264"/>
        <v>8.0534799962733423</v>
      </c>
      <c r="M4274">
        <f t="shared" si="265"/>
        <v>0.54608878085457668</v>
      </c>
      <c r="N4274">
        <f t="shared" si="266"/>
        <v>0.29821295657523789</v>
      </c>
      <c r="O4274">
        <f t="shared" si="267"/>
        <v>9.9521009385591178E-2</v>
      </c>
      <c r="P4274" t="str" cm="1">
        <f t="array" ref="P4274">IF(AND(O4274&gt;$Q$2,M4274&gt;0,M4275&lt;0,53.93&gt;A4274&gt;16.07),Peak,"")</f>
        <v/>
      </c>
    </row>
    <row r="4275" spans="1:16" x14ac:dyDescent="0.3">
      <c r="A4275">
        <v>42.714874266999601</v>
      </c>
      <c r="B4275">
        <v>-0.71805679798126198</v>
      </c>
      <c r="C4275">
        <v>1.3482463359832699</v>
      </c>
      <c r="D4275">
        <v>7.8387494087219203</v>
      </c>
      <c r="E4275">
        <v>-0.35173088312148998</v>
      </c>
      <c r="F4275">
        <v>-0.13109970092773399</v>
      </c>
      <c r="G4275">
        <v>0.116177208721637</v>
      </c>
      <c r="H4275">
        <v>16.300003051757798</v>
      </c>
      <c r="I4275">
        <v>-12.0845794677734</v>
      </c>
      <c r="J4275">
        <v>-40.488510131835902</v>
      </c>
      <c r="L4275">
        <f t="shared" si="264"/>
        <v>7.986198472387076</v>
      </c>
      <c r="M4275">
        <f t="shared" si="265"/>
        <v>-6.7281523886266292E-2</v>
      </c>
      <c r="N4275">
        <f t="shared" si="266"/>
        <v>4.5268034564582213E-3</v>
      </c>
      <c r="O4275">
        <f t="shared" si="267"/>
        <v>9.5419457844393207E-2</v>
      </c>
      <c r="P4275" t="str" cm="1">
        <f t="array" ref="P4275">IF(AND(O4275&gt;$Q$2,M4275&gt;0,M4276&lt;0,53.93&gt;A4275&gt;16.07),Peak,"")</f>
        <v/>
      </c>
    </row>
    <row r="4276" spans="1:16" x14ac:dyDescent="0.3">
      <c r="A4276">
        <v>42.724853514999197</v>
      </c>
      <c r="B4276">
        <v>-0.77014845609664895</v>
      </c>
      <c r="C4276">
        <v>1.5054194927215501</v>
      </c>
      <c r="D4276">
        <v>8.2003974914550692</v>
      </c>
      <c r="E4276">
        <v>-0.33147993683815002</v>
      </c>
      <c r="F4276">
        <v>-0.18652381002902901</v>
      </c>
      <c r="G4276">
        <v>0.12896756827831199</v>
      </c>
      <c r="H4276">
        <v>16.1000061035156</v>
      </c>
      <c r="I4276">
        <v>-12.0845794677734</v>
      </c>
      <c r="J4276">
        <v>-40.6831665039062</v>
      </c>
      <c r="L4276">
        <f t="shared" si="264"/>
        <v>8.3729287296236237</v>
      </c>
      <c r="M4276">
        <f t="shared" si="265"/>
        <v>0.38673025723654764</v>
      </c>
      <c r="N4276">
        <f t="shared" si="266"/>
        <v>0.14956029186224631</v>
      </c>
      <c r="O4276">
        <f t="shared" si="267"/>
        <v>9.5606736080354915E-2</v>
      </c>
      <c r="P4276" t="str" cm="1">
        <f t="array" ref="P4276">IF(AND(O4276&gt;$Q$2,M4276&gt;0,M4277&lt;0,53.93&gt;A4276&gt;16.07),Peak,"")</f>
        <v/>
      </c>
    </row>
    <row r="4277" spans="1:16" x14ac:dyDescent="0.3">
      <c r="A4277">
        <v>42.734832763999201</v>
      </c>
      <c r="B4277">
        <v>-0.78975766897201505</v>
      </c>
      <c r="C4277">
        <v>1.39015913009643</v>
      </c>
      <c r="D4277">
        <v>8.3526306152343697</v>
      </c>
      <c r="E4277">
        <v>-0.28458219766616799</v>
      </c>
      <c r="F4277">
        <v>-0.24514584243297499</v>
      </c>
      <c r="G4277">
        <v>0.146021127700805</v>
      </c>
      <c r="H4277">
        <v>16.1000061035156</v>
      </c>
      <c r="I4277">
        <v>-12.0845794677734</v>
      </c>
      <c r="J4277">
        <v>-40.6831665039062</v>
      </c>
      <c r="L4277">
        <f t="shared" si="264"/>
        <v>8.5042752646678288</v>
      </c>
      <c r="M4277">
        <f t="shared" si="265"/>
        <v>0.13134653504420513</v>
      </c>
      <c r="N4277">
        <f t="shared" si="266"/>
        <v>1.7251912268118605E-2</v>
      </c>
      <c r="O4277">
        <f t="shared" si="267"/>
        <v>9.296382324983038E-2</v>
      </c>
      <c r="P4277" t="str" cm="1">
        <f t="array" ref="P4277">IF(AND(O4277&gt;$Q$2,M4277&gt;0,M4278&lt;0,53.93&gt;A4277&gt;16.07),Peak,"")</f>
        <v/>
      </c>
    </row>
    <row r="4278" spans="1:16" x14ac:dyDescent="0.3">
      <c r="A4278">
        <v>42.744842528999399</v>
      </c>
      <c r="B4278">
        <v>-0.75622743368148804</v>
      </c>
      <c r="C4278">
        <v>1.1741583347320499</v>
      </c>
      <c r="D4278">
        <v>8.4800157546996999</v>
      </c>
      <c r="E4278">
        <v>-0.22489489614963501</v>
      </c>
      <c r="F4278">
        <v>-0.28777986764907798</v>
      </c>
      <c r="G4278">
        <v>0.16840392351150499</v>
      </c>
      <c r="H4278">
        <v>16.1000061035156</v>
      </c>
      <c r="I4278">
        <v>-12.0845794677734</v>
      </c>
      <c r="J4278">
        <v>-40.6831665039062</v>
      </c>
      <c r="L4278">
        <f t="shared" si="264"/>
        <v>8.5942535991456737</v>
      </c>
      <c r="M4278">
        <f t="shared" si="265"/>
        <v>8.9978334477844868E-2</v>
      </c>
      <c r="N4278">
        <f t="shared" si="266"/>
        <v>8.0961006754069267E-3</v>
      </c>
      <c r="O4278">
        <f t="shared" si="267"/>
        <v>9.2607104484745462E-2</v>
      </c>
      <c r="P4278" t="str" cm="1">
        <f t="array" ref="P4278">IF(AND(O4278&gt;$Q$2,M4278&gt;0,M4279&lt;0,53.93&gt;A4278&gt;16.07),Peak,"")</f>
        <v/>
      </c>
    </row>
    <row r="4279" spans="1:16" x14ac:dyDescent="0.3">
      <c r="A4279">
        <v>42.755371092999603</v>
      </c>
      <c r="B4279">
        <v>-0.42571473121643</v>
      </c>
      <c r="C4279">
        <v>1.3211526870727499</v>
      </c>
      <c r="D4279">
        <v>8.5589017868041992</v>
      </c>
      <c r="E4279">
        <v>-0.18119482696056299</v>
      </c>
      <c r="F4279">
        <v>-0.293108850717544</v>
      </c>
      <c r="G4279">
        <v>0.18758907914161599</v>
      </c>
      <c r="H4279">
        <v>16</v>
      </c>
      <c r="I4279">
        <v>-11.886474609375</v>
      </c>
      <c r="J4279">
        <v>-41.267135620117102</v>
      </c>
      <c r="L4279">
        <f t="shared" si="264"/>
        <v>8.670725301328277</v>
      </c>
      <c r="M4279">
        <f t="shared" si="265"/>
        <v>7.6471702182603352E-2</v>
      </c>
      <c r="N4279">
        <f t="shared" si="266"/>
        <v>5.8479212347047824E-3</v>
      </c>
      <c r="O4279">
        <f t="shared" si="267"/>
        <v>9.3206695740540954E-2</v>
      </c>
      <c r="P4279" t="str" cm="1">
        <f t="array" ref="P4279">IF(AND(O4279&gt;$Q$2,M4279&gt;0,M4280&lt;0,53.93&gt;A4279&gt;16.07),Peak,"")</f>
        <v/>
      </c>
    </row>
    <row r="4280" spans="1:16" x14ac:dyDescent="0.3">
      <c r="A4280">
        <v>42.7648010249995</v>
      </c>
      <c r="B4280">
        <v>-0.45131149888038602</v>
      </c>
      <c r="C4280">
        <v>1.5880476236343299</v>
      </c>
      <c r="D4280">
        <v>8.6615877151489205</v>
      </c>
      <c r="E4280">
        <v>-0.15881174802780099</v>
      </c>
      <c r="F4280">
        <v>-0.26752838492393399</v>
      </c>
      <c r="G4280">
        <v>0.20251102745532901</v>
      </c>
      <c r="H4280">
        <v>16</v>
      </c>
      <c r="I4280">
        <v>-11.886474609375</v>
      </c>
      <c r="J4280">
        <v>-41.267135620117102</v>
      </c>
      <c r="L4280">
        <f t="shared" si="264"/>
        <v>8.8175211409540157</v>
      </c>
      <c r="M4280">
        <f t="shared" si="265"/>
        <v>0.14679583962573872</v>
      </c>
      <c r="N4280">
        <f t="shared" si="266"/>
        <v>2.1549018531425601E-2</v>
      </c>
      <c r="O4280">
        <f t="shared" si="267"/>
        <v>9.4024615651731522E-2</v>
      </c>
      <c r="P4280" t="str" cm="1">
        <f t="array" ref="P4280">IF(AND(O4280&gt;$Q$2,M4280&gt;0,M4281&lt;0,53.93&gt;A4280&gt;16.07),Peak,"")</f>
        <v/>
      </c>
    </row>
    <row r="4281" spans="1:16" x14ac:dyDescent="0.3">
      <c r="A4281">
        <v>42.774810790999197</v>
      </c>
      <c r="B4281">
        <v>-0.37511992454528797</v>
      </c>
      <c r="C4281">
        <v>1.60256743431091</v>
      </c>
      <c r="D4281">
        <v>8.7522993087768501</v>
      </c>
      <c r="E4281">
        <v>-0.14389032125473</v>
      </c>
      <c r="F4281">
        <v>-0.22809229791164301</v>
      </c>
      <c r="G4281">
        <v>0.218499049544334</v>
      </c>
      <c r="H4281">
        <v>16</v>
      </c>
      <c r="I4281">
        <v>-11.886474609375</v>
      </c>
      <c r="J4281">
        <v>-41.267135620117102</v>
      </c>
      <c r="L4281">
        <f t="shared" si="264"/>
        <v>8.9057105572615836</v>
      </c>
      <c r="M4281">
        <f t="shared" si="265"/>
        <v>8.8189416307567825E-2</v>
      </c>
      <c r="N4281">
        <f t="shared" si="266"/>
        <v>7.7773731486695096E-3</v>
      </c>
      <c r="O4281">
        <f t="shared" si="267"/>
        <v>9.4396057012194112E-2</v>
      </c>
      <c r="P4281" t="str" cm="1">
        <f t="array" ref="P4281">IF(AND(O4281&gt;$Q$2,M4281&gt;0,M4282&lt;0,53.93&gt;A4281&gt;16.07),Peak,"")</f>
        <v/>
      </c>
    </row>
    <row r="4282" spans="1:16" x14ac:dyDescent="0.3">
      <c r="A4282">
        <v>42.784851073999498</v>
      </c>
      <c r="B4282">
        <v>-0.32647109031677202</v>
      </c>
      <c r="C4282">
        <v>1.7064514160156199</v>
      </c>
      <c r="D4282">
        <v>8.9177055358886701</v>
      </c>
      <c r="E4282">
        <v>-0.12790229916572499</v>
      </c>
      <c r="F4282">
        <v>-0.182260617613792</v>
      </c>
      <c r="G4282">
        <v>0.22702568769454901</v>
      </c>
      <c r="H4282">
        <v>15.6999969482421</v>
      </c>
      <c r="I4282">
        <v>-11.886474609375</v>
      </c>
      <c r="J4282">
        <v>-41.072463989257798</v>
      </c>
      <c r="L4282">
        <f t="shared" si="264"/>
        <v>9.0853746115861274</v>
      </c>
      <c r="M4282">
        <f t="shared" si="265"/>
        <v>0.1796640543245438</v>
      </c>
      <c r="N4282">
        <f t="shared" si="266"/>
        <v>3.2279172416332623E-2</v>
      </c>
      <c r="O4282">
        <f t="shared" si="267"/>
        <v>9.4315788366821376E-2</v>
      </c>
      <c r="P4282" t="str" cm="1">
        <f t="array" ref="P4282">IF(AND(O4282&gt;$Q$2,M4282&gt;0,M4283&lt;0,53.93&gt;A4282&gt;16.07),Peak,"")</f>
        <v/>
      </c>
    </row>
    <row r="4283" spans="1:16" x14ac:dyDescent="0.3">
      <c r="A4283">
        <v>42.794769286999298</v>
      </c>
      <c r="B4283">
        <v>-0.22737716138362801</v>
      </c>
      <c r="C4283">
        <v>1.5992742776870701</v>
      </c>
      <c r="D4283">
        <v>8.9081258773803693</v>
      </c>
      <c r="E4283">
        <v>-0.11617773771286</v>
      </c>
      <c r="F4283">
        <v>-0.13642922043800301</v>
      </c>
      <c r="G4283">
        <v>0.22809149324893899</v>
      </c>
      <c r="H4283">
        <v>15.6999969482421</v>
      </c>
      <c r="I4283">
        <v>-11.886474609375</v>
      </c>
      <c r="J4283">
        <v>-41.072463989257798</v>
      </c>
      <c r="L4283">
        <f t="shared" si="264"/>
        <v>9.0534018598560042</v>
      </c>
      <c r="M4283">
        <f t="shared" si="265"/>
        <v>-3.197275173012315E-2</v>
      </c>
      <c r="N4283">
        <f t="shared" si="266"/>
        <v>1.0222568531960928E-3</v>
      </c>
      <c r="O4283">
        <f t="shared" si="267"/>
        <v>9.4887961886302732E-2</v>
      </c>
      <c r="P4283" t="str" cm="1">
        <f t="array" ref="P4283">IF(AND(O4283&gt;$Q$2,M4283&gt;0,M4284&lt;0,53.93&gt;A4283&gt;16.07),Peak,"")</f>
        <v/>
      </c>
    </row>
    <row r="4284" spans="1:16" x14ac:dyDescent="0.3">
      <c r="A4284">
        <v>42.804748534999803</v>
      </c>
      <c r="B4284">
        <v>-0.119601286947727</v>
      </c>
      <c r="C4284">
        <v>1.5019766092300399</v>
      </c>
      <c r="D4284">
        <v>8.8904619216918892</v>
      </c>
      <c r="E4284">
        <v>-0.11937566101551</v>
      </c>
      <c r="F4284">
        <v>-9.3795202672481495E-2</v>
      </c>
      <c r="G4284">
        <v>0.22063064575195299</v>
      </c>
      <c r="H4284">
        <v>15.6999969482421</v>
      </c>
      <c r="I4284">
        <v>-11.886474609375</v>
      </c>
      <c r="J4284">
        <v>-41.072463989257798</v>
      </c>
      <c r="L4284">
        <f t="shared" si="264"/>
        <v>9.0172363495456391</v>
      </c>
      <c r="M4284">
        <f t="shared" si="265"/>
        <v>-3.6165510310365079E-2</v>
      </c>
      <c r="N4284">
        <f t="shared" si="266"/>
        <v>1.3079441360091229E-3</v>
      </c>
      <c r="O4284">
        <f t="shared" si="267"/>
        <v>9.4867456812823728E-2</v>
      </c>
      <c r="P4284" t="str" cm="1">
        <f t="array" ref="P4284">IF(AND(O4284&gt;$Q$2,M4284&gt;0,M4285&lt;0,53.93&gt;A4284&gt;16.07),Peak,"")</f>
        <v/>
      </c>
    </row>
    <row r="4285" spans="1:16" x14ac:dyDescent="0.3">
      <c r="A4285">
        <v>42.8147583009995</v>
      </c>
      <c r="B4285">
        <v>-0.116906888782978</v>
      </c>
      <c r="C4285">
        <v>1.54269194602966</v>
      </c>
      <c r="D4285">
        <v>9.0316190719604492</v>
      </c>
      <c r="E4285">
        <v>-0.12790229916572499</v>
      </c>
      <c r="F4285">
        <v>-5.3292516618967001E-2</v>
      </c>
      <c r="G4285">
        <v>0.207840546965599</v>
      </c>
      <c r="H4285">
        <v>15.6999969482421</v>
      </c>
      <c r="I4285">
        <v>-11.886474609375</v>
      </c>
      <c r="J4285">
        <v>-41.559112548828097</v>
      </c>
      <c r="L4285">
        <f t="shared" si="264"/>
        <v>9.1631713244918327</v>
      </c>
      <c r="M4285">
        <f t="shared" si="265"/>
        <v>0.14593497494619356</v>
      </c>
      <c r="N4285">
        <f t="shared" si="266"/>
        <v>2.1297016912546141E-2</v>
      </c>
      <c r="O4285">
        <f t="shared" si="267"/>
        <v>9.486287061298064E-2</v>
      </c>
      <c r="P4285" t="str" cm="1">
        <f t="array" ref="P4285">IF(AND(O4285&gt;$Q$2,M4285&gt;0,M4286&lt;0,53.93&gt;A4285&gt;16.07),Peak,"")</f>
        <v/>
      </c>
    </row>
    <row r="4286" spans="1:16" x14ac:dyDescent="0.3">
      <c r="A4286">
        <v>42.824737548999998</v>
      </c>
      <c r="B4286">
        <v>-0.118852846324443</v>
      </c>
      <c r="C4286">
        <v>1.8928139209747299</v>
      </c>
      <c r="D4286">
        <v>9.2401351928710902</v>
      </c>
      <c r="E4286">
        <v>-0.13642922043800301</v>
      </c>
      <c r="F4286">
        <v>-1.8119880929589199E-2</v>
      </c>
      <c r="G4286">
        <v>0.191852793097496</v>
      </c>
      <c r="H4286">
        <v>15.6999969482421</v>
      </c>
      <c r="I4286">
        <v>-11.886474609375</v>
      </c>
      <c r="J4286">
        <v>-41.559112548828097</v>
      </c>
      <c r="L4286">
        <f t="shared" si="264"/>
        <v>9.4327604083348788</v>
      </c>
      <c r="M4286">
        <f t="shared" si="265"/>
        <v>0.26958908384304614</v>
      </c>
      <c r="N4286">
        <f t="shared" si="266"/>
        <v>7.2678274127332965E-2</v>
      </c>
      <c r="O4286">
        <f t="shared" si="267"/>
        <v>0.10062744358018046</v>
      </c>
      <c r="P4286" t="str" cm="1">
        <f t="array" ref="P4286">IF(AND(O4286&gt;$Q$2,M4286&gt;0,M4287&lt;0,53.93&gt;A4286&gt;16.07),Peak,"")</f>
        <v/>
      </c>
    </row>
    <row r="4287" spans="1:16" x14ac:dyDescent="0.3">
      <c r="A4287">
        <v>42.834777831999403</v>
      </c>
      <c r="B4287">
        <v>-0.105979613959789</v>
      </c>
      <c r="C4287">
        <v>1.88308405876159</v>
      </c>
      <c r="D4287">
        <v>9.0542221069335902</v>
      </c>
      <c r="E4287">
        <v>-0.13429762423038399</v>
      </c>
      <c r="F4287">
        <v>1.0658237151801499E-2</v>
      </c>
      <c r="G4287">
        <v>0.17799636721611001</v>
      </c>
      <c r="H4287">
        <v>15.5</v>
      </c>
      <c r="I4287">
        <v>-11.886474609375</v>
      </c>
      <c r="J4287">
        <v>-41.559112548828097</v>
      </c>
      <c r="L4287">
        <f t="shared" si="264"/>
        <v>9.2485769290535735</v>
      </c>
      <c r="M4287">
        <f t="shared" si="265"/>
        <v>-0.1841834792813053</v>
      </c>
      <c r="N4287">
        <f t="shared" si="266"/>
        <v>3.3923554040167017E-2</v>
      </c>
      <c r="O4287">
        <f t="shared" si="267"/>
        <v>9.9130901921218331E-2</v>
      </c>
      <c r="P4287" t="str" cm="1">
        <f t="array" ref="P4287">IF(AND(O4287&gt;$Q$2,M4287&gt;0,M4288&lt;0,53.93&gt;A4287&gt;16.07),Peak,"")</f>
        <v/>
      </c>
    </row>
    <row r="4288" spans="1:16" x14ac:dyDescent="0.3">
      <c r="A4288">
        <v>42.844726562999298</v>
      </c>
      <c r="B4288">
        <v>-0.19354751706123299</v>
      </c>
      <c r="C4288">
        <v>1.8591339588165201</v>
      </c>
      <c r="D4288">
        <v>9.4089841842651296</v>
      </c>
      <c r="E4288">
        <v>-0.12577071785926799</v>
      </c>
      <c r="F4288">
        <v>1.8119348213076501E-2</v>
      </c>
      <c r="G4288">
        <v>0.16520653665065699</v>
      </c>
      <c r="H4288">
        <v>15.5</v>
      </c>
      <c r="I4288">
        <v>-11.886474609375</v>
      </c>
      <c r="J4288">
        <v>-41.559112548828097</v>
      </c>
      <c r="L4288">
        <f t="shared" si="264"/>
        <v>9.5928527090713072</v>
      </c>
      <c r="M4288">
        <f t="shared" si="265"/>
        <v>0.34427578001773362</v>
      </c>
      <c r="N4288">
        <f t="shared" si="266"/>
        <v>0.11852581270681892</v>
      </c>
      <c r="O4288">
        <f t="shared" si="267"/>
        <v>9.8917081326639303E-2</v>
      </c>
      <c r="P4288" t="str" cm="1">
        <f t="array" ref="P4288">IF(AND(O4288&gt;$Q$2,M4288&gt;0,M4289&lt;0,53.93&gt;A4288&gt;16.07),Peak,"")</f>
        <v/>
      </c>
    </row>
    <row r="4289" spans="1:16" x14ac:dyDescent="0.3">
      <c r="A4289">
        <v>42.854705809999302</v>
      </c>
      <c r="B4289">
        <v>-8.8016964495181996E-2</v>
      </c>
      <c r="C4289">
        <v>1.9139199256896899</v>
      </c>
      <c r="D4289">
        <v>9.5414581298828107</v>
      </c>
      <c r="E4289">
        <v>-0.104453437030315</v>
      </c>
      <c r="F4289">
        <v>1.06579705607146E-3</v>
      </c>
      <c r="G4289">
        <v>0.15348222851753199</v>
      </c>
      <c r="H4289">
        <v>15.5</v>
      </c>
      <c r="I4289">
        <v>-11.886474609375</v>
      </c>
      <c r="J4289">
        <v>-41.559112548828097</v>
      </c>
      <c r="L4289">
        <f t="shared" si="264"/>
        <v>9.7319196314138239</v>
      </c>
      <c r="M4289">
        <f t="shared" si="265"/>
        <v>0.13906692234251672</v>
      </c>
      <c r="N4289">
        <f t="shared" si="266"/>
        <v>1.9339608889819577E-2</v>
      </c>
      <c r="O4289">
        <f t="shared" si="267"/>
        <v>9.6614100231993627E-2</v>
      </c>
      <c r="P4289" t="str" cm="1">
        <f t="array" ref="P4289">IF(AND(O4289&gt;$Q$2,M4289&gt;0,M4290&lt;0,53.93&gt;A4289&gt;16.07),Peak,"")</f>
        <v/>
      </c>
    </row>
    <row r="4290" spans="1:16" x14ac:dyDescent="0.3">
      <c r="A4290">
        <v>42.864715575999902</v>
      </c>
      <c r="B4290">
        <v>-0.581989765167236</v>
      </c>
      <c r="C4290">
        <v>1.99594938755035</v>
      </c>
      <c r="D4290">
        <v>9.6787233352661097</v>
      </c>
      <c r="E4290">
        <v>-7.0346333086490603E-2</v>
      </c>
      <c r="F4290">
        <v>-3.5173166543245302E-2</v>
      </c>
      <c r="G4290">
        <v>0.15028430521488101</v>
      </c>
      <c r="H4290">
        <v>15.6999969482421</v>
      </c>
      <c r="I4290">
        <v>-12.1836242675781</v>
      </c>
      <c r="J4290">
        <v>-42.2404174804687</v>
      </c>
      <c r="L4290">
        <f t="shared" si="264"/>
        <v>9.8995056161935064</v>
      </c>
      <c r="M4290">
        <f t="shared" si="265"/>
        <v>0.16758598477968256</v>
      </c>
      <c r="N4290">
        <f t="shared" si="266"/>
        <v>2.8085062294575996E-2</v>
      </c>
      <c r="O4290">
        <f t="shared" si="267"/>
        <v>9.6623786366927936E-2</v>
      </c>
      <c r="P4290" t="str" cm="1">
        <f t="array" ref="P4290">IF(AND(O4290&gt;$Q$2,M4290&gt;0,M4291&lt;0,53.93&gt;A4290&gt;16.07),Peak,"")</f>
        <v/>
      </c>
    </row>
    <row r="4291" spans="1:16" x14ac:dyDescent="0.3">
      <c r="A4291">
        <v>42.874694823999498</v>
      </c>
      <c r="B4291">
        <v>-0.72509217262268</v>
      </c>
      <c r="C4291">
        <v>2.01690578460693</v>
      </c>
      <c r="D4291">
        <v>10.1171607971191</v>
      </c>
      <c r="E4291">
        <v>-1.91856790333986E-2</v>
      </c>
      <c r="F4291">
        <v>-9.1663606464862796E-2</v>
      </c>
      <c r="G4291">
        <v>0.15667963027954099</v>
      </c>
      <c r="H4291">
        <v>15.6999969482421</v>
      </c>
      <c r="I4291">
        <v>-12.1836242675781</v>
      </c>
      <c r="J4291">
        <v>-42.2404174804687</v>
      </c>
      <c r="L4291">
        <f t="shared" ref="L4291:L4354" si="268">SQRT(B4291^2+C4291^2+D4291^2)</f>
        <v>10.341692811021954</v>
      </c>
      <c r="M4291">
        <f t="shared" si="265"/>
        <v>0.44218719482844726</v>
      </c>
      <c r="N4291">
        <f t="shared" si="266"/>
        <v>0.19552951527025117</v>
      </c>
      <c r="O4291">
        <f t="shared" si="267"/>
        <v>9.829270152747567E-2</v>
      </c>
      <c r="P4291" t="str" cm="1">
        <f t="array" ref="P4291">IF(AND(O4291&gt;$Q$2,M4291&gt;0,M4292&lt;0,53.93&gt;A4291&gt;16.07),Peak,"")</f>
        <v/>
      </c>
    </row>
    <row r="4292" spans="1:16" x14ac:dyDescent="0.3">
      <c r="A4292">
        <v>42.884704589999203</v>
      </c>
      <c r="B4292">
        <v>-0.50804352760314897</v>
      </c>
      <c r="C4292">
        <v>2.2330563068389799</v>
      </c>
      <c r="D4292">
        <v>10.3051700592041</v>
      </c>
      <c r="E4292">
        <v>3.30410413444042E-2</v>
      </c>
      <c r="F4292">
        <v>-0.16733865439891801</v>
      </c>
      <c r="G4292">
        <v>0.16840392351150499</v>
      </c>
      <c r="H4292">
        <v>15.6999969482421</v>
      </c>
      <c r="I4292">
        <v>-12.1836242675781</v>
      </c>
      <c r="J4292">
        <v>-42.2404174804687</v>
      </c>
      <c r="L4292">
        <f t="shared" si="268"/>
        <v>10.556570401629944</v>
      </c>
      <c r="M4292">
        <f t="shared" ref="M4292:M4355" si="269">L4292-L4291</f>
        <v>0.2148775906079905</v>
      </c>
      <c r="N4292">
        <f t="shared" ref="N4292:N4355" si="270">M4292^2</f>
        <v>4.6172378945495168E-2</v>
      </c>
      <c r="O4292">
        <f t="shared" ref="O4292:O4355" si="271">AVERAGE(N4292:N4339)</f>
        <v>9.4311889919930392E-2</v>
      </c>
      <c r="P4292" t="str" cm="1">
        <f t="array" ref="P4292">IF(AND(O4292&gt;$Q$2,M4292&gt;0,M4293&lt;0,53.93&gt;A4292&gt;16.07),Peak,"")</f>
        <v/>
      </c>
    </row>
    <row r="4293" spans="1:16" x14ac:dyDescent="0.3">
      <c r="A4293">
        <v>42.8946838379997</v>
      </c>
      <c r="B4293">
        <v>-0.19923569262027699</v>
      </c>
      <c r="C4293">
        <v>2.2643413543701101</v>
      </c>
      <c r="D4293">
        <v>10.309511184692299</v>
      </c>
      <c r="E4293">
        <v>7.4609257280826499E-2</v>
      </c>
      <c r="F4293">
        <v>-0.23555313050746901</v>
      </c>
      <c r="G4293">
        <v>0.182260081171989</v>
      </c>
      <c r="H4293">
        <v>15.3000030517578</v>
      </c>
      <c r="I4293">
        <v>-12.2826843261718</v>
      </c>
      <c r="J4293">
        <v>-43.019027709960902</v>
      </c>
      <c r="L4293">
        <f t="shared" si="268"/>
        <v>10.557128278922264</v>
      </c>
      <c r="M4293">
        <f t="shared" si="269"/>
        <v>5.5787729231937533E-4</v>
      </c>
      <c r="N4293">
        <f t="shared" si="270"/>
        <v>3.1122707328559774E-7</v>
      </c>
      <c r="O4293">
        <f t="shared" si="271"/>
        <v>9.4005301555756302E-2</v>
      </c>
      <c r="P4293" t="str" cm="1">
        <f t="array" ref="P4293">IF(AND(O4293&gt;$Q$2,M4293&gt;0,M4294&lt;0,53.93&gt;A4293&gt;16.07),Peak,"")</f>
        <v/>
      </c>
    </row>
    <row r="4294" spans="1:16" x14ac:dyDescent="0.3">
      <c r="A4294">
        <v>42.904693602999899</v>
      </c>
      <c r="B4294">
        <v>-0.131277009844779</v>
      </c>
      <c r="C4294">
        <v>2.1926403045654199</v>
      </c>
      <c r="D4294">
        <v>10.7934551239013</v>
      </c>
      <c r="E4294">
        <v>0.101255513727664</v>
      </c>
      <c r="F4294">
        <v>-0.289911448955535</v>
      </c>
      <c r="G4294">
        <v>0.185457482933998</v>
      </c>
      <c r="H4294">
        <v>15.3000030517578</v>
      </c>
      <c r="I4294">
        <v>-12.2826843261718</v>
      </c>
      <c r="J4294">
        <v>-43.019027709960902</v>
      </c>
      <c r="L4294">
        <f t="shared" si="268"/>
        <v>11.014698301369391</v>
      </c>
      <c r="M4294">
        <f t="shared" si="269"/>
        <v>0.4575700224471273</v>
      </c>
      <c r="N4294">
        <f t="shared" si="270"/>
        <v>0.20937032544226458</v>
      </c>
      <c r="O4294">
        <f t="shared" si="271"/>
        <v>9.4624482548409369E-2</v>
      </c>
      <c r="P4294" t="str" cm="1">
        <f t="array" ref="P4294">IF(AND(O4294&gt;$Q$2,M4294&gt;0,M4295&lt;0,53.93&gt;A4294&gt;16.07),Peak,"")</f>
        <v/>
      </c>
    </row>
    <row r="4295" spans="1:16" x14ac:dyDescent="0.3">
      <c r="A4295">
        <v>42.914672851999903</v>
      </c>
      <c r="B4295">
        <v>2.87402346730232E-2</v>
      </c>
      <c r="C4295">
        <v>1.94864773750305</v>
      </c>
      <c r="D4295">
        <v>10.8223447799682</v>
      </c>
      <c r="E4295">
        <v>0.11191401630639999</v>
      </c>
      <c r="F4295">
        <v>-0.32934781908988903</v>
      </c>
      <c r="G4295">
        <v>0.17160157859325401</v>
      </c>
      <c r="H4295">
        <v>15.3000030517578</v>
      </c>
      <c r="I4295">
        <v>-12.2826843261718</v>
      </c>
      <c r="J4295">
        <v>-43.019027709960902</v>
      </c>
      <c r="L4295">
        <f t="shared" si="268"/>
        <v>10.996417623138445</v>
      </c>
      <c r="M4295">
        <f t="shared" si="269"/>
        <v>-1.8280678230945924E-2</v>
      </c>
      <c r="N4295">
        <f t="shared" si="270"/>
        <v>3.3418319658338021E-4</v>
      </c>
      <c r="O4295">
        <f t="shared" si="271"/>
        <v>9.0520574301792819E-2</v>
      </c>
      <c r="P4295" t="str" cm="1">
        <f t="array" ref="P4295">IF(AND(O4295&gt;$Q$2,M4295&gt;0,M4296&lt;0,53.93&gt;A4295&gt;16.07),Peak,"")</f>
        <v/>
      </c>
    </row>
    <row r="4296" spans="1:16" x14ac:dyDescent="0.3">
      <c r="A4296">
        <v>42.924652098999999</v>
      </c>
      <c r="B4296">
        <v>7.0653073489665902E-2</v>
      </c>
      <c r="C4296">
        <v>2.1073179244995099</v>
      </c>
      <c r="D4296">
        <v>10.9998760223388</v>
      </c>
      <c r="E4296">
        <v>0.10871662944555199</v>
      </c>
      <c r="F4296">
        <v>-0.34320396184921198</v>
      </c>
      <c r="G4296">
        <v>0.13749447464942899</v>
      </c>
      <c r="H4296">
        <v>15.1999969482421</v>
      </c>
      <c r="I4296">
        <v>-12.6788940429687</v>
      </c>
      <c r="J4296">
        <v>-42.824386596679602</v>
      </c>
      <c r="L4296">
        <f t="shared" si="268"/>
        <v>11.200136302676611</v>
      </c>
      <c r="M4296">
        <f t="shared" si="269"/>
        <v>0.20371867953816647</v>
      </c>
      <c r="N4296">
        <f t="shared" si="270"/>
        <v>4.1501300392774165E-2</v>
      </c>
      <c r="O4296">
        <f t="shared" si="271"/>
        <v>9.0597285104268607E-2</v>
      </c>
      <c r="P4296" t="str" cm="1">
        <f t="array" ref="P4296">IF(AND(O4296&gt;$Q$2,M4296&gt;0,M4297&lt;0,53.93&gt;A4296&gt;16.07),Peak,"")</f>
        <v/>
      </c>
    </row>
    <row r="4297" spans="1:16" x14ac:dyDescent="0.3">
      <c r="A4297">
        <v>42.934661864999697</v>
      </c>
      <c r="B4297">
        <v>0.21016296744346599</v>
      </c>
      <c r="C4297">
        <v>2.00268530845642</v>
      </c>
      <c r="D4297">
        <v>11.3348789215087</v>
      </c>
      <c r="E4297">
        <v>0.104452908039093</v>
      </c>
      <c r="F4297">
        <v>-0.32082089781761097</v>
      </c>
      <c r="G4297">
        <v>7.8872442245483398E-2</v>
      </c>
      <c r="H4297">
        <v>15.1999969482421</v>
      </c>
      <c r="I4297">
        <v>-12.6788940429687</v>
      </c>
      <c r="J4297">
        <v>-42.824386596679602</v>
      </c>
      <c r="L4297">
        <f t="shared" si="268"/>
        <v>11.512358450068087</v>
      </c>
      <c r="M4297">
        <f t="shared" si="269"/>
        <v>0.31222214739147525</v>
      </c>
      <c r="N4297">
        <f t="shared" si="270"/>
        <v>9.7482669321744098E-2</v>
      </c>
      <c r="O4297">
        <f t="shared" si="271"/>
        <v>8.9754165061197558E-2</v>
      </c>
      <c r="P4297" t="str" cm="1">
        <f t="array" ref="P4297">IF(AND(O4297&gt;$Q$2,M4297&gt;0,M4298&lt;0,53.93&gt;A4297&gt;16.07),Peak,"")</f>
        <v/>
      </c>
    </row>
    <row r="4298" spans="1:16" x14ac:dyDescent="0.3">
      <c r="A4298">
        <v>42.9446411129993</v>
      </c>
      <c r="B4298">
        <v>0.37571868300437899</v>
      </c>
      <c r="C4298">
        <v>1.7678238153457599</v>
      </c>
      <c r="D4298">
        <v>11.257939338684</v>
      </c>
      <c r="E4298">
        <v>0.11191401630639999</v>
      </c>
      <c r="F4298">
        <v>-0.254738539457321</v>
      </c>
      <c r="G4298">
        <v>7.4605792760848999E-3</v>
      </c>
      <c r="H4298">
        <v>15.1999969482421</v>
      </c>
      <c r="I4298">
        <v>-12.6788940429687</v>
      </c>
      <c r="J4298">
        <v>-42.824386596679602</v>
      </c>
      <c r="L4298">
        <f t="shared" si="268"/>
        <v>11.402085937421756</v>
      </c>
      <c r="M4298">
        <f t="shared" si="269"/>
        <v>-0.11027251264633087</v>
      </c>
      <c r="N4298">
        <f t="shared" si="270"/>
        <v>1.2160027045335201E-2</v>
      </c>
      <c r="O4298">
        <f t="shared" si="271"/>
        <v>8.7723976791181837E-2</v>
      </c>
      <c r="P4298" t="str" cm="1">
        <f t="array" ref="P4298">IF(AND(O4298&gt;$Q$2,M4298&gt;0,M4299&lt;0,53.93&gt;A4298&gt;16.07),Peak,"")</f>
        <v/>
      </c>
    </row>
    <row r="4299" spans="1:16" x14ac:dyDescent="0.3">
      <c r="A4299">
        <v>42.954620360999797</v>
      </c>
      <c r="B4299">
        <v>0.116757199168205</v>
      </c>
      <c r="C4299">
        <v>1.83009433746337</v>
      </c>
      <c r="D4299">
        <v>11.209290504455501</v>
      </c>
      <c r="E4299">
        <v>0.13749447464942899</v>
      </c>
      <c r="F4299">
        <v>-0.15135090053081501</v>
      </c>
      <c r="G4299">
        <v>-4.6897735446691499E-2</v>
      </c>
      <c r="H4299">
        <v>15.1000061035156</v>
      </c>
      <c r="I4299">
        <v>-13.1741638183593</v>
      </c>
      <c r="J4299">
        <v>-43.5056762695312</v>
      </c>
      <c r="L4299">
        <f t="shared" si="268"/>
        <v>11.358304060943665</v>
      </c>
      <c r="M4299">
        <f t="shared" si="269"/>
        <v>-4.3781876478091064E-2</v>
      </c>
      <c r="N4299">
        <f t="shared" si="270"/>
        <v>1.9168527079428236E-3</v>
      </c>
      <c r="O4299">
        <f t="shared" si="271"/>
        <v>8.9417679172876074E-2</v>
      </c>
      <c r="P4299" t="str" cm="1">
        <f t="array" ref="P4299">IF(AND(O4299&gt;$Q$2,M4299&gt;0,M4300&lt;0,53.93&gt;A4299&gt;16.07),Peak,"")</f>
        <v/>
      </c>
    </row>
    <row r="4300" spans="1:16" x14ac:dyDescent="0.3">
      <c r="A4300">
        <v>42.964599608999301</v>
      </c>
      <c r="B4300">
        <v>-0.27797195315361001</v>
      </c>
      <c r="C4300">
        <v>1.79641437530517</v>
      </c>
      <c r="D4300">
        <v>11.0564575195312</v>
      </c>
      <c r="E4300">
        <v>0.170535787940025</v>
      </c>
      <c r="F4300">
        <v>-2.98441816121339E-2</v>
      </c>
      <c r="G4300">
        <v>-5.9687830507755203E-2</v>
      </c>
      <c r="H4300">
        <v>15.1000061035156</v>
      </c>
      <c r="I4300">
        <v>-13.1741638183593</v>
      </c>
      <c r="J4300">
        <v>-43.5056762695312</v>
      </c>
      <c r="L4300">
        <f t="shared" si="268"/>
        <v>11.204892944412327</v>
      </c>
      <c r="M4300">
        <f t="shared" si="269"/>
        <v>-0.15341111653133765</v>
      </c>
      <c r="N4300">
        <f t="shared" si="270"/>
        <v>2.3534970675391662E-2</v>
      </c>
      <c r="O4300">
        <f t="shared" si="271"/>
        <v>9.0654609830501998E-2</v>
      </c>
      <c r="P4300" t="str" cm="1">
        <f t="array" ref="P4300">IF(AND(O4300&gt;$Q$2,M4300&gt;0,M4301&lt;0,53.93&gt;A4300&gt;16.07),Peak,"")</f>
        <v/>
      </c>
    </row>
    <row r="4301" spans="1:16" x14ac:dyDescent="0.3">
      <c r="A4301">
        <v>42.974609375</v>
      </c>
      <c r="B4301">
        <v>-0.45101210474967901</v>
      </c>
      <c r="C4301">
        <v>1.8808387517928999</v>
      </c>
      <c r="D4301">
        <v>11.0730733871459</v>
      </c>
      <c r="E4301">
        <v>0.18652327358722601</v>
      </c>
      <c r="F4301">
        <v>5.5424109101295402E-2</v>
      </c>
      <c r="G4301">
        <v>-3.5173166543245302E-2</v>
      </c>
      <c r="H4301">
        <v>15.1000061035156</v>
      </c>
      <c r="I4301">
        <v>-13.1741638183593</v>
      </c>
      <c r="J4301">
        <v>-43.5056762695312</v>
      </c>
      <c r="L4301">
        <f t="shared" si="268"/>
        <v>11.240725980380244</v>
      </c>
      <c r="M4301">
        <f t="shared" si="269"/>
        <v>3.5833035967916871E-2</v>
      </c>
      <c r="N4301">
        <f t="shared" si="270"/>
        <v>1.2840064666780242E-3</v>
      </c>
      <c r="O4301">
        <f t="shared" si="271"/>
        <v>9.2347559884287611E-2</v>
      </c>
      <c r="P4301" t="str" cm="1">
        <f t="array" ref="P4301">IF(AND(O4301&gt;$Q$2,M4301&gt;0,M4302&lt;0,53.93&gt;A4301&gt;16.07),Peak,"")</f>
        <v/>
      </c>
    </row>
    <row r="4302" spans="1:16" x14ac:dyDescent="0.3">
      <c r="A4302">
        <v>42.9846801759995</v>
      </c>
      <c r="B4302">
        <v>-0.46119093894958402</v>
      </c>
      <c r="C4302">
        <v>1.95568311214447</v>
      </c>
      <c r="D4302">
        <v>11.056607246398899</v>
      </c>
      <c r="E4302">
        <v>0.19505017995834301</v>
      </c>
      <c r="F4302">
        <v>9.8057590425014496E-2</v>
      </c>
      <c r="G4302">
        <v>1.0658237151801499E-2</v>
      </c>
      <c r="H4302">
        <v>15.3000030517578</v>
      </c>
      <c r="I4302">
        <v>-13.66943359375</v>
      </c>
      <c r="J4302">
        <v>-43.5056762695312</v>
      </c>
      <c r="L4302">
        <f t="shared" si="268"/>
        <v>11.237702492877133</v>
      </c>
      <c r="M4302">
        <f t="shared" si="269"/>
        <v>-3.0234875031105446E-3</v>
      </c>
      <c r="N4302">
        <f t="shared" si="270"/>
        <v>9.1414766814656361E-6</v>
      </c>
      <c r="O4302">
        <f t="shared" si="271"/>
        <v>0.10194424045290347</v>
      </c>
      <c r="P4302" t="str" cm="1">
        <f t="array" ref="P4302">IF(AND(O4302&gt;$Q$2,M4302&gt;0,M4303&lt;0,53.93&gt;A4302&gt;16.07),Peak,"")</f>
        <v/>
      </c>
    </row>
    <row r="4303" spans="1:16" x14ac:dyDescent="0.3">
      <c r="A4303">
        <v>42.994598388999201</v>
      </c>
      <c r="B4303">
        <v>-0.70877611637115401</v>
      </c>
      <c r="C4303">
        <v>1.88817358016967</v>
      </c>
      <c r="D4303">
        <v>11.3203592300415</v>
      </c>
      <c r="E4303">
        <v>0.198247835040092</v>
      </c>
      <c r="F4303">
        <v>9.6991792321205098E-2</v>
      </c>
      <c r="G4303">
        <v>5.2226185798644999E-2</v>
      </c>
      <c r="H4303">
        <v>15.3000030517578</v>
      </c>
      <c r="I4303">
        <v>-13.66943359375</v>
      </c>
      <c r="J4303">
        <v>-43.5056762695312</v>
      </c>
      <c r="L4303">
        <f t="shared" si="268"/>
        <v>11.498612792383902</v>
      </c>
      <c r="M4303">
        <f t="shared" si="269"/>
        <v>0.26091029950676869</v>
      </c>
      <c r="N4303">
        <f t="shared" si="270"/>
        <v>6.8074184388711739E-2</v>
      </c>
      <c r="O4303">
        <f t="shared" si="271"/>
        <v>0.10400827338596273</v>
      </c>
      <c r="P4303" t="str" cm="1">
        <f t="array" ref="P4303">IF(AND(O4303&gt;$Q$2,M4303&gt;0,M4304&lt;0,53.93&gt;A4303&gt;16.07),Peak,"")</f>
        <v/>
      </c>
    </row>
    <row r="4304" spans="1:16" x14ac:dyDescent="0.3">
      <c r="A4304">
        <v>43.004577635999297</v>
      </c>
      <c r="B4304">
        <v>-0.71820646524429299</v>
      </c>
      <c r="C4304">
        <v>1.9517912864685001</v>
      </c>
      <c r="D4304">
        <v>11.014395713806101</v>
      </c>
      <c r="E4304">
        <v>0.18332588672637901</v>
      </c>
      <c r="F4304">
        <v>4.6897202730178798E-2</v>
      </c>
      <c r="G4304">
        <v>7.0345535874366705E-2</v>
      </c>
      <c r="H4304">
        <v>15.3000030517578</v>
      </c>
      <c r="I4304">
        <v>-13.66943359375</v>
      </c>
      <c r="J4304">
        <v>-43.5056762695312</v>
      </c>
      <c r="L4304">
        <f t="shared" si="268"/>
        <v>11.209024163278588</v>
      </c>
      <c r="M4304">
        <f t="shared" si="269"/>
        <v>-0.2895886291053138</v>
      </c>
      <c r="N4304">
        <f t="shared" si="270"/>
        <v>8.3861574107094994E-2</v>
      </c>
      <c r="O4304">
        <f t="shared" si="271"/>
        <v>0.1031880957854464</v>
      </c>
      <c r="P4304" t="str" cm="1">
        <f t="array" ref="P4304">IF(AND(O4304&gt;$Q$2,M4304&gt;0,M4305&lt;0,53.93&gt;A4304&gt;16.07),Peak,"")</f>
        <v/>
      </c>
    </row>
    <row r="4305" spans="1:16" x14ac:dyDescent="0.3">
      <c r="A4305">
        <v>43.014587401999897</v>
      </c>
      <c r="B4305">
        <v>-0.92283093929290705</v>
      </c>
      <c r="C4305">
        <v>1.76348280906677</v>
      </c>
      <c r="D4305">
        <v>11.5377073287963</v>
      </c>
      <c r="E4305">
        <v>0.170535787940025</v>
      </c>
      <c r="F4305">
        <v>-5.4358847439289003E-2</v>
      </c>
      <c r="G4305">
        <v>7.24776610732078E-2</v>
      </c>
      <c r="H4305">
        <v>15.5</v>
      </c>
      <c r="I4305">
        <v>-14.0656585693359</v>
      </c>
      <c r="J4305">
        <v>-44.186981201171797</v>
      </c>
      <c r="L4305">
        <f t="shared" si="268"/>
        <v>11.708124485388344</v>
      </c>
      <c r="M4305">
        <f t="shared" si="269"/>
        <v>0.49910032210975608</v>
      </c>
      <c r="N4305">
        <f t="shared" si="270"/>
        <v>0.24910113153006228</v>
      </c>
      <c r="O4305">
        <f t="shared" si="271"/>
        <v>0.10154558392644429</v>
      </c>
      <c r="P4305" t="str" cm="1">
        <f t="array" ref="P4305">IF(AND(O4305&gt;$Q$2,M4305&gt;0,M4306&lt;0,53.93&gt;A4305&gt;16.07),Peak,"")</f>
        <v/>
      </c>
    </row>
    <row r="4306" spans="1:16" x14ac:dyDescent="0.3">
      <c r="A4306">
        <v>43.024536132999799</v>
      </c>
      <c r="B4306">
        <v>-0.73871386051177901</v>
      </c>
      <c r="C4306">
        <v>1.69013535976409</v>
      </c>
      <c r="D4306">
        <v>11.435020446777299</v>
      </c>
      <c r="E4306">
        <v>0.157745420932769</v>
      </c>
      <c r="F4306">
        <v>-0.20997267961502</v>
      </c>
      <c r="G4306">
        <v>5.7555705308914101E-2</v>
      </c>
      <c r="H4306">
        <v>15.5</v>
      </c>
      <c r="I4306">
        <v>-14.0656585693359</v>
      </c>
      <c r="J4306">
        <v>-44.186981201171797</v>
      </c>
      <c r="L4306">
        <f t="shared" si="268"/>
        <v>11.582829892571677</v>
      </c>
      <c r="M4306">
        <f t="shared" si="269"/>
        <v>-0.12529459281666711</v>
      </c>
      <c r="N4306">
        <f t="shared" si="270"/>
        <v>1.5698734989094409E-2</v>
      </c>
      <c r="O4306">
        <f t="shared" si="271"/>
        <v>9.7330698262721671E-2</v>
      </c>
      <c r="P4306" t="str" cm="1">
        <f t="array" ref="P4306">IF(AND(O4306&gt;$Q$2,M4306&gt;0,M4307&lt;0,53.93&gt;A4306&gt;16.07),Peak,"")</f>
        <v/>
      </c>
    </row>
    <row r="4307" spans="1:16" x14ac:dyDescent="0.3">
      <c r="A4307">
        <v>43.034545897999998</v>
      </c>
      <c r="B4307">
        <v>-0.399070143699646</v>
      </c>
      <c r="C4307">
        <v>1.2418175935745199</v>
      </c>
      <c r="D4307">
        <v>11.7700242996215</v>
      </c>
      <c r="E4307">
        <v>0.11191401630639999</v>
      </c>
      <c r="F4307">
        <v>-0.39329910278320301</v>
      </c>
      <c r="G4307">
        <v>3.4106839448213501E-2</v>
      </c>
      <c r="H4307">
        <v>15.5</v>
      </c>
      <c r="I4307">
        <v>-14.0656585693359</v>
      </c>
      <c r="J4307">
        <v>-44.186981201171797</v>
      </c>
      <c r="L4307">
        <f t="shared" si="268"/>
        <v>11.842079206329615</v>
      </c>
      <c r="M4307">
        <f t="shared" si="269"/>
        <v>0.25924931375793747</v>
      </c>
      <c r="N4307">
        <f t="shared" si="270"/>
        <v>6.7210206683961507E-2</v>
      </c>
      <c r="O4307">
        <f t="shared" si="271"/>
        <v>9.7091721899708563E-2</v>
      </c>
      <c r="P4307" t="str" cm="1">
        <f t="array" ref="P4307">IF(AND(O4307&gt;$Q$2,M4307&gt;0,M4308&lt;0,53.93&gt;A4307&gt;16.07),Peak,"")</f>
        <v/>
      </c>
    </row>
    <row r="4308" spans="1:16" x14ac:dyDescent="0.3">
      <c r="A4308">
        <v>43.0445251459996</v>
      </c>
      <c r="B4308">
        <v>-0.18351836502551999</v>
      </c>
      <c r="C4308">
        <v>0.86415296792983998</v>
      </c>
      <c r="D4308">
        <v>12.3401880264282</v>
      </c>
      <c r="E4308">
        <v>5.0094593316316598E-2</v>
      </c>
      <c r="F4308">
        <v>-0.57555943727493197</v>
      </c>
      <c r="G4308">
        <v>-3.1979237683117299E-3</v>
      </c>
      <c r="H4308">
        <v>14.6999969482421</v>
      </c>
      <c r="I4308">
        <v>-14.6599731445312</v>
      </c>
      <c r="J4308">
        <v>-44.381637573242102</v>
      </c>
      <c r="L4308">
        <f t="shared" si="268"/>
        <v>12.371769472063626</v>
      </c>
      <c r="M4308">
        <f t="shared" si="269"/>
        <v>0.52969026573401123</v>
      </c>
      <c r="N4308">
        <f t="shared" si="270"/>
        <v>0.28057177761336743</v>
      </c>
      <c r="O4308">
        <f t="shared" si="271"/>
        <v>9.8550657723835242E-2</v>
      </c>
      <c r="P4308" t="str" cm="1">
        <f t="array" ref="P4308">IF(AND(O4308&gt;$Q$2,M4308&gt;0,M4309&lt;0,53.93&gt;A4308&gt;16.07),Peak,"")</f>
        <v/>
      </c>
    </row>
    <row r="4309" spans="1:16" x14ac:dyDescent="0.3">
      <c r="A4309">
        <v>43.054504394999597</v>
      </c>
      <c r="B4309">
        <v>0.129630431532859</v>
      </c>
      <c r="C4309">
        <v>0.23815475404262501</v>
      </c>
      <c r="D4309">
        <v>12.5728044509887</v>
      </c>
      <c r="E4309">
        <v>4.3699279427528298E-2</v>
      </c>
      <c r="F4309">
        <v>-0.68321025371551503</v>
      </c>
      <c r="G4309">
        <v>-6.0753628611564602E-2</v>
      </c>
      <c r="H4309">
        <v>14.6999969482421</v>
      </c>
      <c r="I4309">
        <v>-14.6599731445312</v>
      </c>
      <c r="J4309">
        <v>-44.381637573242102</v>
      </c>
      <c r="L4309">
        <f t="shared" si="268"/>
        <v>12.575727951035431</v>
      </c>
      <c r="M4309">
        <f t="shared" si="269"/>
        <v>0.20395847897180452</v>
      </c>
      <c r="N4309">
        <f t="shared" si="270"/>
        <v>4.1599061144492029E-2</v>
      </c>
      <c r="O4309">
        <f t="shared" si="271"/>
        <v>9.6206650125625195E-2</v>
      </c>
      <c r="P4309" t="str" cm="1">
        <f t="array" ref="P4309">IF(AND(O4309&gt;$Q$2,M4309&gt;0,M4310&lt;0,53.93&gt;A4309&gt;16.07),Peak,"")</f>
        <v/>
      </c>
    </row>
    <row r="4310" spans="1:16" x14ac:dyDescent="0.3">
      <c r="A4310">
        <v>43.0644836429992</v>
      </c>
      <c r="B4310">
        <v>-4.7301635146140997E-2</v>
      </c>
      <c r="C4310">
        <v>0.394130408763885</v>
      </c>
      <c r="D4310">
        <v>12.671749114990201</v>
      </c>
      <c r="E4310">
        <v>9.8057590425014496E-2</v>
      </c>
      <c r="F4310">
        <v>-0.66615647077560403</v>
      </c>
      <c r="G4310">
        <v>-9.5926798880100195E-2</v>
      </c>
      <c r="H4310">
        <v>14.6999969482421</v>
      </c>
      <c r="I4310">
        <v>-14.6599731445312</v>
      </c>
      <c r="J4310">
        <v>-44.381637573242102</v>
      </c>
      <c r="L4310">
        <f t="shared" si="268"/>
        <v>12.677965209648384</v>
      </c>
      <c r="M4310">
        <f t="shared" si="269"/>
        <v>0.10223725861295385</v>
      </c>
      <c r="N4310">
        <f t="shared" si="270"/>
        <v>1.0452457048692007E-2</v>
      </c>
      <c r="O4310">
        <f t="shared" si="271"/>
        <v>9.9917993645074324E-2</v>
      </c>
      <c r="P4310" t="str" cm="1">
        <f t="array" ref="P4310">IF(AND(O4310&gt;$Q$2,M4310&gt;0,M4311&lt;0,53.93&gt;A4310&gt;16.07),Peak,"")</f>
        <v/>
      </c>
    </row>
    <row r="4311" spans="1:16" x14ac:dyDescent="0.3">
      <c r="A4311">
        <v>43.074493407999398</v>
      </c>
      <c r="B4311">
        <v>-0.30267059803009</v>
      </c>
      <c r="C4311">
        <v>0.21210891008377</v>
      </c>
      <c r="D4311">
        <v>12.6527385711669</v>
      </c>
      <c r="E4311">
        <v>0.20570895075798001</v>
      </c>
      <c r="F4311">
        <v>-0.56596672534942605</v>
      </c>
      <c r="G4311">
        <v>-0.11937566101551</v>
      </c>
      <c r="H4311">
        <v>14.1999969482421</v>
      </c>
      <c r="I4311">
        <v>-14.9571380615234</v>
      </c>
      <c r="J4311">
        <v>-44.770950317382798</v>
      </c>
      <c r="L4311">
        <f t="shared" si="268"/>
        <v>12.65813544843566</v>
      </c>
      <c r="M4311">
        <f t="shared" si="269"/>
        <v>-1.9829761212724506E-2</v>
      </c>
      <c r="N4311">
        <f t="shared" si="270"/>
        <v>3.9321942975367328E-4</v>
      </c>
      <c r="O4311">
        <f t="shared" si="271"/>
        <v>0.1001966582499294</v>
      </c>
      <c r="P4311" t="str" cm="1">
        <f t="array" ref="P4311">IF(AND(O4311&gt;$Q$2,M4311&gt;0,M4312&lt;0,53.93&gt;A4311&gt;16.07),Peak,"")</f>
        <v/>
      </c>
    </row>
    <row r="4312" spans="1:16" x14ac:dyDescent="0.3">
      <c r="A4312">
        <v>43.084472655999797</v>
      </c>
      <c r="B4312">
        <v>-0.39398071169853199</v>
      </c>
      <c r="C4312">
        <v>-9.7147978842258398E-2</v>
      </c>
      <c r="D4312">
        <v>11.8562450408935</v>
      </c>
      <c r="E4312">
        <v>0.343203425407409</v>
      </c>
      <c r="F4312">
        <v>-0.39649647474288902</v>
      </c>
      <c r="G4312">
        <v>-0.132165491580963</v>
      </c>
      <c r="H4312">
        <v>14.1999969482421</v>
      </c>
      <c r="I4312">
        <v>-14.9571380615234</v>
      </c>
      <c r="J4312">
        <v>-44.770950317382798</v>
      </c>
      <c r="L4312">
        <f t="shared" si="268"/>
        <v>11.863186966439301</v>
      </c>
      <c r="M4312">
        <f t="shared" si="269"/>
        <v>-0.79494848199635904</v>
      </c>
      <c r="N4312">
        <f t="shared" si="270"/>
        <v>0.63194308902831553</v>
      </c>
      <c r="O4312">
        <f t="shared" si="271"/>
        <v>0.10890144005753133</v>
      </c>
      <c r="P4312" t="str" cm="1">
        <f t="array" ref="P4312">IF(AND(O4312&gt;$Q$2,M4312&gt;0,M4313&lt;0,53.93&gt;A4312&gt;16.07),Peak,"")</f>
        <v/>
      </c>
    </row>
    <row r="4313" spans="1:16" x14ac:dyDescent="0.3">
      <c r="A4313">
        <v>43.094451903999399</v>
      </c>
      <c r="B4313">
        <v>-0.69066375494003296</v>
      </c>
      <c r="C4313">
        <v>-0.27063721418380698</v>
      </c>
      <c r="D4313">
        <v>11.090736389160099</v>
      </c>
      <c r="E4313">
        <v>0.44019576907157898</v>
      </c>
      <c r="F4313">
        <v>-0.14815351366996701</v>
      </c>
      <c r="G4313">
        <v>-7.7807180583477006E-2</v>
      </c>
      <c r="H4313">
        <v>14.1999969482421</v>
      </c>
      <c r="I4313">
        <v>-14.9571380615234</v>
      </c>
      <c r="J4313">
        <v>-44.770950317382798</v>
      </c>
      <c r="L4313">
        <f t="shared" si="268"/>
        <v>11.115515938449686</v>
      </c>
      <c r="M4313">
        <f t="shared" si="269"/>
        <v>-0.7476710279896146</v>
      </c>
      <c r="N4313">
        <f t="shared" si="270"/>
        <v>0.55901196609504711</v>
      </c>
      <c r="O4313">
        <f t="shared" si="271"/>
        <v>9.7819665145459103E-2</v>
      </c>
      <c r="P4313" t="str" cm="1">
        <f t="array" ref="P4313">IF(AND(O4313&gt;$Q$2,M4313&gt;0,M4314&lt;0,53.93&gt;A4313&gt;16.07),Peak,"")</f>
        <v/>
      </c>
    </row>
    <row r="4314" spans="1:16" x14ac:dyDescent="0.3">
      <c r="A4314">
        <v>43.1044921869997</v>
      </c>
      <c r="B4314">
        <v>-0.93226134777069003</v>
      </c>
      <c r="C4314">
        <v>-0.51283353567123402</v>
      </c>
      <c r="D4314">
        <v>10.3886966705322</v>
      </c>
      <c r="E4314">
        <v>0.47217100858688299</v>
      </c>
      <c r="F4314">
        <v>9.4860203564166995E-2</v>
      </c>
      <c r="G4314">
        <v>1.3855627737939301E-2</v>
      </c>
      <c r="H4314">
        <v>14.2999877929687</v>
      </c>
      <c r="I4314">
        <v>-16.1457824707031</v>
      </c>
      <c r="J4314">
        <v>-45.841552734375</v>
      </c>
      <c r="L4314">
        <f t="shared" si="268"/>
        <v>10.443042083999426</v>
      </c>
      <c r="M4314">
        <f t="shared" si="269"/>
        <v>-0.67247385445025998</v>
      </c>
      <c r="N4314">
        <f t="shared" si="270"/>
        <v>0.45222108491918944</v>
      </c>
      <c r="O4314">
        <f t="shared" si="271"/>
        <v>8.6254900870794612E-2</v>
      </c>
      <c r="P4314" t="str" cm="1">
        <f t="array" ref="P4314">IF(AND(O4314&gt;$Q$2,M4314&gt;0,M4315&lt;0,53.93&gt;A4314&gt;16.07),Peak,"")</f>
        <v/>
      </c>
    </row>
    <row r="4315" spans="1:16" x14ac:dyDescent="0.3">
      <c r="A4315">
        <v>43.114471434999302</v>
      </c>
      <c r="B4315">
        <v>-1.20349729061126</v>
      </c>
      <c r="C4315">
        <v>-0.57570284605026201</v>
      </c>
      <c r="D4315">
        <v>9.7136001586913991</v>
      </c>
      <c r="E4315">
        <v>0.462578564882278</v>
      </c>
      <c r="F4315">
        <v>0.28671354055404602</v>
      </c>
      <c r="G4315">
        <v>0.120440661907196</v>
      </c>
      <c r="H4315">
        <v>14.2999877929687</v>
      </c>
      <c r="I4315">
        <v>-16.1457824707031</v>
      </c>
      <c r="J4315">
        <v>-45.841552734375</v>
      </c>
      <c r="L4315">
        <f t="shared" si="268"/>
        <v>9.8047879904865152</v>
      </c>
      <c r="M4315">
        <f t="shared" si="269"/>
        <v>-0.63825409351291107</v>
      </c>
      <c r="N4315">
        <f t="shared" si="270"/>
        <v>0.40736828788598783</v>
      </c>
      <c r="O4315">
        <f t="shared" si="271"/>
        <v>7.683400005627207E-2</v>
      </c>
      <c r="P4315" t="str" cm="1">
        <f t="array" ref="P4315">IF(AND(O4315&gt;$Q$2,M4315&gt;0,M4316&lt;0,53.93&gt;A4315&gt;16.07),Peak,"")</f>
        <v/>
      </c>
    </row>
    <row r="4316" spans="1:16" x14ac:dyDescent="0.3">
      <c r="A4316">
        <v>43.1244506829998</v>
      </c>
      <c r="B4316">
        <v>-1.2311897277832</v>
      </c>
      <c r="C4316">
        <v>-0.395926654338836</v>
      </c>
      <c r="D4316">
        <v>9.2200765609741193</v>
      </c>
      <c r="E4316">
        <v>0.41994428634643499</v>
      </c>
      <c r="F4316">
        <v>0.39969334006309498</v>
      </c>
      <c r="G4316">
        <v>0.22809149324893899</v>
      </c>
      <c r="H4316">
        <v>14.2999877929687</v>
      </c>
      <c r="I4316">
        <v>-16.1457824707031</v>
      </c>
      <c r="J4316">
        <v>-45.841552734375</v>
      </c>
      <c r="L4316">
        <f t="shared" si="268"/>
        <v>9.3103382243417538</v>
      </c>
      <c r="M4316">
        <f t="shared" si="269"/>
        <v>-0.49444976614476133</v>
      </c>
      <c r="N4316">
        <f t="shared" si="270"/>
        <v>0.24448057124060915</v>
      </c>
      <c r="O4316">
        <f t="shared" si="271"/>
        <v>6.9174188664354097E-2</v>
      </c>
      <c r="P4316" t="str" cm="1">
        <f t="array" ref="P4316">IF(AND(O4316&gt;$Q$2,M4316&gt;0,M4317&lt;0,53.93&gt;A4316&gt;16.07),Peak,"")</f>
        <v/>
      </c>
    </row>
    <row r="4317" spans="1:16" x14ac:dyDescent="0.3">
      <c r="A4317">
        <v>43.134460448999498</v>
      </c>
      <c r="B4317">
        <v>-1.25184679031372</v>
      </c>
      <c r="C4317">
        <v>-0.68003582954406705</v>
      </c>
      <c r="D4317">
        <v>9.00811767578125</v>
      </c>
      <c r="E4317">
        <v>0.343203425407409</v>
      </c>
      <c r="F4317">
        <v>0.41248369216918901</v>
      </c>
      <c r="G4317">
        <v>0.34107184410095198</v>
      </c>
      <c r="H4317">
        <v>15.1999969482421</v>
      </c>
      <c r="I4317">
        <v>-17.037277221679599</v>
      </c>
      <c r="J4317">
        <v>-45.452239990234297</v>
      </c>
      <c r="L4317">
        <f t="shared" si="268"/>
        <v>9.1200741870121345</v>
      </c>
      <c r="M4317">
        <f t="shared" si="269"/>
        <v>-0.19026403732961938</v>
      </c>
      <c r="N4317">
        <f t="shared" si="270"/>
        <v>3.62004039009668E-2</v>
      </c>
      <c r="O4317">
        <f t="shared" si="271"/>
        <v>6.5448032588815902E-2</v>
      </c>
      <c r="P4317" t="str" cm="1">
        <f t="array" ref="P4317">IF(AND(O4317&gt;$Q$2,M4317&gt;0,M4318&lt;0,53.93&gt;A4317&gt;16.07),Peak,"")</f>
        <v/>
      </c>
    </row>
    <row r="4318" spans="1:16" x14ac:dyDescent="0.3">
      <c r="A4318">
        <v>43.1444396969991</v>
      </c>
      <c r="B4318">
        <v>-1.1430230140686</v>
      </c>
      <c r="C4318">
        <v>-0.34488281607627802</v>
      </c>
      <c r="D4318">
        <v>8.9444999694824201</v>
      </c>
      <c r="E4318">
        <v>0.27179157733917197</v>
      </c>
      <c r="F4318">
        <v>0.32401829957961997</v>
      </c>
      <c r="G4318">
        <v>0.44872266054153398</v>
      </c>
      <c r="H4318">
        <v>15.1999969482421</v>
      </c>
      <c r="I4318">
        <v>-17.037277221679599</v>
      </c>
      <c r="J4318">
        <v>-45.452239990234297</v>
      </c>
      <c r="L4318">
        <f t="shared" si="268"/>
        <v>9.0238309753444614</v>
      </c>
      <c r="M4318">
        <f t="shared" si="269"/>
        <v>-9.6243211667673023E-2</v>
      </c>
      <c r="N4318">
        <f t="shared" si="270"/>
        <v>9.2627557921085135E-3</v>
      </c>
      <c r="O4318">
        <f t="shared" si="271"/>
        <v>6.4707902170708473E-2</v>
      </c>
      <c r="P4318" t="str" cm="1">
        <f t="array" ref="P4318">IF(AND(O4318&gt;$Q$2,M4318&gt;0,M4319&lt;0,53.93&gt;A4318&gt;16.07),Peak,"")</f>
        <v/>
      </c>
    </row>
    <row r="4319" spans="1:16" x14ac:dyDescent="0.3">
      <c r="A4319">
        <v>43.154418944999598</v>
      </c>
      <c r="B4319">
        <v>-1.12521016597747</v>
      </c>
      <c r="C4319">
        <v>-0.33141082525253202</v>
      </c>
      <c r="D4319">
        <v>8.8082828521728498</v>
      </c>
      <c r="E4319">
        <v>0.240881592035293</v>
      </c>
      <c r="F4319">
        <v>0.18012849986553101</v>
      </c>
      <c r="G4319">
        <v>0.53292465209960904</v>
      </c>
      <c r="H4319">
        <v>15.1999969482421</v>
      </c>
      <c r="I4319">
        <v>-17.037277221679599</v>
      </c>
      <c r="J4319">
        <v>-45.452239990234297</v>
      </c>
      <c r="L4319">
        <f t="shared" si="268"/>
        <v>8.886043993622577</v>
      </c>
      <c r="M4319">
        <f t="shared" si="269"/>
        <v>-0.13778698172188442</v>
      </c>
      <c r="N4319">
        <f t="shared" si="270"/>
        <v>1.8985252332026911E-2</v>
      </c>
      <c r="O4319">
        <f t="shared" si="271"/>
        <v>6.4694211386584585E-2</v>
      </c>
      <c r="P4319" t="str" cm="1">
        <f t="array" ref="P4319">IF(AND(O4319&gt;$Q$2,M4319&gt;0,M4320&lt;0,53.93&gt;A4319&gt;16.07),Peak,"")</f>
        <v/>
      </c>
    </row>
    <row r="4320" spans="1:16" x14ac:dyDescent="0.3">
      <c r="A4320">
        <v>43.164428710999303</v>
      </c>
      <c r="B4320">
        <v>-0.83631086349487305</v>
      </c>
      <c r="C4320">
        <v>-3.8470000028610202E-2</v>
      </c>
      <c r="D4320">
        <v>8.8924083709716797</v>
      </c>
      <c r="E4320">
        <v>0.23874999582767401</v>
      </c>
      <c r="F4320">
        <v>3.5172633826732601E-2</v>
      </c>
      <c r="G4320">
        <v>0.587282955646514</v>
      </c>
      <c r="H4320">
        <v>14.5</v>
      </c>
      <c r="I4320">
        <v>-18.027816772460898</v>
      </c>
      <c r="J4320">
        <v>-44.965591430663999</v>
      </c>
      <c r="L4320">
        <f t="shared" si="268"/>
        <v>8.9317312116648999</v>
      </c>
      <c r="M4320">
        <f t="shared" si="269"/>
        <v>4.5687218042322897E-2</v>
      </c>
      <c r="N4320">
        <f t="shared" si="270"/>
        <v>2.087321892446755E-3</v>
      </c>
      <c r="O4320">
        <f t="shared" si="271"/>
        <v>6.4463099734854548E-2</v>
      </c>
      <c r="P4320" t="str" cm="1">
        <f t="array" ref="P4320">IF(AND(O4320&gt;$Q$2,M4320&gt;0,M4321&lt;0,53.93&gt;A4320&gt;16.07),Peak,"")</f>
        <v/>
      </c>
    </row>
    <row r="4321" spans="1:16" x14ac:dyDescent="0.3">
      <c r="A4321">
        <v>43.174377440999699</v>
      </c>
      <c r="B4321">
        <v>-0.63378202915191595</v>
      </c>
      <c r="C4321">
        <v>-9.8046109080314595E-2</v>
      </c>
      <c r="D4321">
        <v>8.5500698089599592</v>
      </c>
      <c r="E4321">
        <v>0.232354685664176</v>
      </c>
      <c r="F4321">
        <v>-5.86220361292362E-2</v>
      </c>
      <c r="G4321">
        <v>0.60966598987579301</v>
      </c>
      <c r="H4321">
        <v>14.5</v>
      </c>
      <c r="I4321">
        <v>-18.027816772460898</v>
      </c>
      <c r="J4321">
        <v>-44.965591430663999</v>
      </c>
      <c r="L4321">
        <f t="shared" si="268"/>
        <v>8.5740880820102561</v>
      </c>
      <c r="M4321">
        <f t="shared" si="269"/>
        <v>-0.35764312965464384</v>
      </c>
      <c r="N4321">
        <f t="shared" si="270"/>
        <v>0.12790860818916838</v>
      </c>
      <c r="O4321">
        <f t="shared" si="271"/>
        <v>6.5446181300581246E-2</v>
      </c>
      <c r="P4321" t="str" cm="1">
        <f t="array" ref="P4321">IF(AND(O4321&gt;$Q$2,M4321&gt;0,M4322&lt;0,53.93&gt;A4321&gt;16.07),Peak,"")</f>
        <v/>
      </c>
    </row>
    <row r="4322" spans="1:16" x14ac:dyDescent="0.3">
      <c r="A4322">
        <v>43.184387206999403</v>
      </c>
      <c r="B4322">
        <v>-0.65653473138809204</v>
      </c>
      <c r="C4322">
        <v>-0.100740507245063</v>
      </c>
      <c r="D4322">
        <v>8.2289876937866193</v>
      </c>
      <c r="E4322">
        <v>0.19718204438686299</v>
      </c>
      <c r="F4322">
        <v>-8.1005103886127403E-2</v>
      </c>
      <c r="G4322">
        <v>0.61073184013366699</v>
      </c>
      <c r="H4322">
        <v>14.5</v>
      </c>
      <c r="I4322">
        <v>-18.027816772460898</v>
      </c>
      <c r="J4322">
        <v>-44.965591430663999</v>
      </c>
      <c r="L4322">
        <f t="shared" si="268"/>
        <v>8.255751023850614</v>
      </c>
      <c r="M4322">
        <f t="shared" si="269"/>
        <v>-0.31833705815964208</v>
      </c>
      <c r="N4322">
        <f t="shared" si="270"/>
        <v>0.10133848259773534</v>
      </c>
      <c r="O4322">
        <f t="shared" si="271"/>
        <v>6.4194941365143879E-2</v>
      </c>
      <c r="P4322" t="str" cm="1">
        <f t="array" ref="P4322">IF(AND(O4322&gt;$Q$2,M4322&gt;0,M4323&lt;0,53.93&gt;A4322&gt;16.07),Peak,"")</f>
        <v/>
      </c>
    </row>
    <row r="4323" spans="1:16" x14ac:dyDescent="0.3">
      <c r="A4323">
        <v>43.194366454999901</v>
      </c>
      <c r="B4323">
        <v>-0.81879729032516402</v>
      </c>
      <c r="C4323">
        <v>5.5983580648899002E-2</v>
      </c>
      <c r="D4323">
        <v>8.0980100631713796</v>
      </c>
      <c r="E4323">
        <v>0.14495532214641499</v>
      </c>
      <c r="F4323">
        <v>-4.3700076639652197E-2</v>
      </c>
      <c r="G4323">
        <v>0.59900748729705799</v>
      </c>
      <c r="H4323">
        <v>14.1999969482421</v>
      </c>
      <c r="I4323">
        <v>-18.919296264648398</v>
      </c>
      <c r="J4323">
        <v>-45.452239990234297</v>
      </c>
      <c r="L4323">
        <f t="shared" si="268"/>
        <v>8.1394920079309028</v>
      </c>
      <c r="M4323">
        <f t="shared" si="269"/>
        <v>-0.11625901591971122</v>
      </c>
      <c r="N4323">
        <f t="shared" si="270"/>
        <v>1.3516158782619666E-2</v>
      </c>
      <c r="O4323">
        <f t="shared" si="271"/>
        <v>6.2531763420162492E-2</v>
      </c>
      <c r="P4323" t="str" cm="1">
        <f t="array" ref="P4323">IF(AND(O4323&gt;$Q$2,M4323&gt;0,M4324&lt;0,53.93&gt;A4323&gt;16.07),Peak,"")</f>
        <v/>
      </c>
    </row>
    <row r="4324" spans="1:16" x14ac:dyDescent="0.3">
      <c r="A4324">
        <v>43.204376220999599</v>
      </c>
      <c r="B4324">
        <v>-0.467328190803527</v>
      </c>
      <c r="C4324">
        <v>0.30192214250564497</v>
      </c>
      <c r="D4324">
        <v>7.9694275856018004</v>
      </c>
      <c r="E4324">
        <v>7.8872442245483398E-2</v>
      </c>
      <c r="F4324">
        <v>1.8119348213076501E-2</v>
      </c>
      <c r="G4324">
        <v>0.592612445354461</v>
      </c>
      <c r="H4324">
        <v>14.1999969482421</v>
      </c>
      <c r="I4324">
        <v>-18.919296264648398</v>
      </c>
      <c r="J4324">
        <v>-45.452239990234297</v>
      </c>
      <c r="L4324">
        <f t="shared" si="268"/>
        <v>7.9888252365542352</v>
      </c>
      <c r="M4324">
        <f t="shared" si="269"/>
        <v>-0.15066677137666762</v>
      </c>
      <c r="N4324">
        <f t="shared" si="270"/>
        <v>2.2700475997069029E-2</v>
      </c>
      <c r="O4324">
        <f t="shared" si="271"/>
        <v>6.2286458115176919E-2</v>
      </c>
      <c r="P4324" t="str" cm="1">
        <f t="array" ref="P4324">IF(AND(O4324&gt;$Q$2,M4324&gt;0,M4325&lt;0,53.93&gt;A4324&gt;16.07),Peak,"")</f>
        <v/>
      </c>
    </row>
    <row r="4325" spans="1:16" x14ac:dyDescent="0.3">
      <c r="A4325">
        <v>43.214355468999202</v>
      </c>
      <c r="B4325">
        <v>-0.60593992471694902</v>
      </c>
      <c r="C4325">
        <v>0.36060011386871299</v>
      </c>
      <c r="D4325">
        <v>7.9462256431579501</v>
      </c>
      <c r="E4325">
        <v>4.2631882242858401E-3</v>
      </c>
      <c r="F4325">
        <v>7.3543459177017198E-2</v>
      </c>
      <c r="G4325">
        <v>0.58621716499328602</v>
      </c>
      <c r="H4325">
        <v>14.1999969482421</v>
      </c>
      <c r="I4325">
        <v>-18.919296264648398</v>
      </c>
      <c r="J4325">
        <v>-45.452239990234297</v>
      </c>
      <c r="L4325">
        <f t="shared" si="268"/>
        <v>7.9774493170730381</v>
      </c>
      <c r="M4325">
        <f t="shared" si="269"/>
        <v>-1.1375919481197094E-2</v>
      </c>
      <c r="N4325">
        <f t="shared" si="270"/>
        <v>1.2941154404267957E-4</v>
      </c>
      <c r="O4325">
        <f t="shared" si="271"/>
        <v>6.5695889558949949E-2</v>
      </c>
      <c r="P4325" t="str" cm="1">
        <f t="array" ref="P4325">IF(AND(O4325&gt;$Q$2,M4325&gt;0,M4326&lt;0,53.93&gt;A4325&gt;16.07),Peak,"")</f>
        <v/>
      </c>
    </row>
    <row r="4326" spans="1:16" x14ac:dyDescent="0.3">
      <c r="A4326">
        <v>43.224334715999198</v>
      </c>
      <c r="B4326">
        <v>-0.25312364101409901</v>
      </c>
      <c r="C4326">
        <v>0.22797591984272</v>
      </c>
      <c r="D4326">
        <v>8.1623764038085902</v>
      </c>
      <c r="E4326">
        <v>-7.1412131190299905E-2</v>
      </c>
      <c r="F4326">
        <v>0.126835972070693</v>
      </c>
      <c r="G4326">
        <v>0.58408558368682795</v>
      </c>
      <c r="H4326">
        <v>14.1000061035156</v>
      </c>
      <c r="I4326">
        <v>-18.919296264648398</v>
      </c>
      <c r="J4326">
        <v>-45.549575805663999</v>
      </c>
      <c r="L4326">
        <f t="shared" si="268"/>
        <v>8.1694818168057406</v>
      </c>
      <c r="M4326">
        <f t="shared" si="269"/>
        <v>0.19203249973270253</v>
      </c>
      <c r="N4326">
        <f t="shared" si="270"/>
        <v>3.6876480953590397E-2</v>
      </c>
      <c r="O4326">
        <f t="shared" si="271"/>
        <v>6.7092506006891803E-2</v>
      </c>
      <c r="P4326" t="str" cm="1">
        <f t="array" ref="P4326">IF(AND(O4326&gt;$Q$2,M4326&gt;0,M4327&lt;0,53.93&gt;A4326&gt;16.07),Peak,"")</f>
        <v/>
      </c>
    </row>
    <row r="4327" spans="1:16" x14ac:dyDescent="0.3">
      <c r="A4327">
        <v>43.234313964999203</v>
      </c>
      <c r="B4327">
        <v>-9.2956691980361897E-2</v>
      </c>
      <c r="C4327">
        <v>0.63018953800201405</v>
      </c>
      <c r="D4327">
        <v>7.9315562248229901</v>
      </c>
      <c r="E4327">
        <v>-0.13003389537334401</v>
      </c>
      <c r="F4327">
        <v>0.154548034071922</v>
      </c>
      <c r="G4327">
        <v>0.57342708110809304</v>
      </c>
      <c r="H4327">
        <v>14.1000061035156</v>
      </c>
      <c r="I4327">
        <v>-18.919296264648398</v>
      </c>
      <c r="J4327">
        <v>-45.549575805663999</v>
      </c>
      <c r="L4327">
        <f t="shared" si="268"/>
        <v>7.957095195353606</v>
      </c>
      <c r="M4327">
        <f t="shared" si="269"/>
        <v>-0.21238662145213461</v>
      </c>
      <c r="N4327">
        <f t="shared" si="270"/>
        <v>4.5108076971852325E-2</v>
      </c>
      <c r="O4327">
        <f t="shared" si="271"/>
        <v>8.5502689639533946E-2</v>
      </c>
      <c r="P4327" t="str" cm="1">
        <f t="array" ref="P4327">IF(AND(O4327&gt;$Q$2,M4327&gt;0,M4328&lt;0,53.93&gt;A4327&gt;16.07),Peak,"")</f>
        <v/>
      </c>
    </row>
    <row r="4328" spans="1:16" x14ac:dyDescent="0.3">
      <c r="A4328">
        <v>43.244354247999503</v>
      </c>
      <c r="B4328">
        <v>1.55676268041133E-2</v>
      </c>
      <c r="C4328">
        <v>0.59501266479492099</v>
      </c>
      <c r="D4328">
        <v>8.1337852478027308</v>
      </c>
      <c r="E4328">
        <v>-0.15881174802780099</v>
      </c>
      <c r="F4328">
        <v>0.182260081171989</v>
      </c>
      <c r="G4328">
        <v>0.55104398727416903</v>
      </c>
      <c r="H4328">
        <v>14.1000061035156</v>
      </c>
      <c r="I4328">
        <v>-18.919296264648398</v>
      </c>
      <c r="J4328">
        <v>-45.549575805663999</v>
      </c>
      <c r="L4328">
        <f t="shared" si="268"/>
        <v>8.1555346164211695</v>
      </c>
      <c r="M4328">
        <f t="shared" si="269"/>
        <v>0.19843942106756352</v>
      </c>
      <c r="N4328">
        <f t="shared" si="270"/>
        <v>3.937820383362977E-2</v>
      </c>
      <c r="O4328">
        <f t="shared" si="271"/>
        <v>8.8605364455031532E-2</v>
      </c>
      <c r="P4328" t="str" cm="1">
        <f t="array" ref="P4328">IF(AND(O4328&gt;$Q$2,M4328&gt;0,M4329&lt;0,53.93&gt;A4328&gt;16.07),Peak,"")</f>
        <v/>
      </c>
    </row>
    <row r="4329" spans="1:16" x14ac:dyDescent="0.3">
      <c r="A4329">
        <v>43.254302977999899</v>
      </c>
      <c r="B4329">
        <v>0.20986358821392001</v>
      </c>
      <c r="C4329">
        <v>0.75458085536956698</v>
      </c>
      <c r="D4329">
        <v>8.0549001693725497</v>
      </c>
      <c r="E4329">
        <v>-0.16520707309245999</v>
      </c>
      <c r="F4329">
        <v>0.21103793382644601</v>
      </c>
      <c r="G4329">
        <v>0.51693689823150601</v>
      </c>
      <c r="H4329">
        <v>14.1999969482421</v>
      </c>
      <c r="I4329">
        <v>-19.2164611816406</v>
      </c>
      <c r="J4329">
        <v>-45.257583618163999</v>
      </c>
      <c r="L4329">
        <f t="shared" si="268"/>
        <v>8.0928889607794705</v>
      </c>
      <c r="M4329">
        <f t="shared" si="269"/>
        <v>-6.2645655641698994E-2</v>
      </c>
      <c r="N4329">
        <f t="shared" si="270"/>
        <v>3.9244781707783328E-3</v>
      </c>
      <c r="O4329">
        <f t="shared" si="271"/>
        <v>9.7490895905505512E-2</v>
      </c>
      <c r="P4329" t="str" cm="1">
        <f t="array" ref="P4329">IF(AND(O4329&gt;$Q$2,M4329&gt;0,M4330&lt;0,53.93&gt;A4329&gt;16.07),Peak,"")</f>
        <v/>
      </c>
    </row>
    <row r="4330" spans="1:16" x14ac:dyDescent="0.3">
      <c r="A4330">
        <v>43.264282225999501</v>
      </c>
      <c r="B4330">
        <v>0.29832962155342102</v>
      </c>
      <c r="C4330">
        <v>0.73407346010208097</v>
      </c>
      <c r="D4330">
        <v>7.8083624839782697</v>
      </c>
      <c r="E4330">
        <v>-0.14602191746234799</v>
      </c>
      <c r="F4330">
        <v>0.23342101275920801</v>
      </c>
      <c r="G4330">
        <v>0.459381163120269</v>
      </c>
      <c r="H4330">
        <v>14.1999969482421</v>
      </c>
      <c r="I4330">
        <v>-19.2164611816406</v>
      </c>
      <c r="J4330">
        <v>-45.257583618163999</v>
      </c>
      <c r="L4330">
        <f t="shared" si="268"/>
        <v>7.8484641229428922</v>
      </c>
      <c r="M4330">
        <f t="shared" si="269"/>
        <v>-0.24442483783657831</v>
      </c>
      <c r="N4330">
        <f t="shared" si="270"/>
        <v>5.9743501351437606E-2</v>
      </c>
      <c r="O4330">
        <f t="shared" si="271"/>
        <v>9.7792712286469866E-2</v>
      </c>
      <c r="P4330" t="str" cm="1">
        <f t="array" ref="P4330">IF(AND(O4330&gt;$Q$2,M4330&gt;0,M4331&lt;0,53.93&gt;A4330&gt;16.07),Peak,"")</f>
        <v/>
      </c>
    </row>
    <row r="4331" spans="1:16" x14ac:dyDescent="0.3">
      <c r="A4331">
        <v>43.274291991999199</v>
      </c>
      <c r="B4331">
        <v>0.39278319478034901</v>
      </c>
      <c r="C4331">
        <v>0.73961198329925504</v>
      </c>
      <c r="D4331">
        <v>7.8098592758178702</v>
      </c>
      <c r="E4331">
        <v>-0.110848754644393</v>
      </c>
      <c r="F4331">
        <v>0.26752784848213101</v>
      </c>
      <c r="G4331">
        <v>0.390100628137588</v>
      </c>
      <c r="H4331">
        <v>14.1999969482421</v>
      </c>
      <c r="I4331">
        <v>-19.2164611816406</v>
      </c>
      <c r="J4331">
        <v>-45.257583618163999</v>
      </c>
      <c r="L4331">
        <f t="shared" si="268"/>
        <v>7.8546296177490218</v>
      </c>
      <c r="M4331">
        <f t="shared" si="269"/>
        <v>6.1654948061296011E-3</v>
      </c>
      <c r="N4331">
        <f t="shared" si="270"/>
        <v>3.8013326204411088E-5</v>
      </c>
      <c r="O4331">
        <f t="shared" si="271"/>
        <v>9.7601607414635583E-2</v>
      </c>
      <c r="P4331" t="str" cm="1">
        <f t="array" ref="P4331">IF(AND(O4331&gt;$Q$2,M4331&gt;0,M4332&lt;0,53.93&gt;A4331&gt;16.07),Peak,"")</f>
        <v/>
      </c>
    </row>
    <row r="4332" spans="1:16" x14ac:dyDescent="0.3">
      <c r="A4332">
        <v>43.284271239999697</v>
      </c>
      <c r="B4332">
        <v>0.24444168806076</v>
      </c>
      <c r="C4332">
        <v>0.69680100679397505</v>
      </c>
      <c r="D4332">
        <v>7.8529696464538503</v>
      </c>
      <c r="E4332">
        <v>-7.4609786272048895E-2</v>
      </c>
      <c r="F4332">
        <v>0.29630622267723</v>
      </c>
      <c r="G4332">
        <v>0.31762295961379999</v>
      </c>
      <c r="H4332">
        <v>14.5</v>
      </c>
      <c r="I4332">
        <v>-19.513626098632798</v>
      </c>
      <c r="J4332">
        <v>-44.965591430663999</v>
      </c>
      <c r="L4332">
        <f t="shared" si="268"/>
        <v>7.8876115301183924</v>
      </c>
      <c r="M4332">
        <f t="shared" si="269"/>
        <v>3.2981912369370647E-2</v>
      </c>
      <c r="N4332">
        <f t="shared" si="270"/>
        <v>1.0878065435408445E-3</v>
      </c>
      <c r="O4332">
        <f t="shared" si="271"/>
        <v>9.7869655625709165E-2</v>
      </c>
      <c r="P4332" t="str" cm="1">
        <f t="array" ref="P4332">IF(AND(O4332&gt;$Q$2,M4332&gt;0,M4333&lt;0,53.93&gt;A4332&gt;16.07),Peak,"")</f>
        <v/>
      </c>
    </row>
    <row r="4333" spans="1:16" x14ac:dyDescent="0.3">
      <c r="A4333">
        <v>43.2942504879993</v>
      </c>
      <c r="B4333">
        <v>0.12783417105674699</v>
      </c>
      <c r="C4333">
        <v>0.967887282371521</v>
      </c>
      <c r="D4333">
        <v>7.2765183448791504</v>
      </c>
      <c r="E4333">
        <v>-5.5424641817808103E-2</v>
      </c>
      <c r="F4333">
        <v>0.299503624439239</v>
      </c>
      <c r="G4333">
        <v>0.256869345903396</v>
      </c>
      <c r="H4333">
        <v>14.5</v>
      </c>
      <c r="I4333">
        <v>-19.513626098632798</v>
      </c>
      <c r="J4333">
        <v>-44.965591430663999</v>
      </c>
      <c r="L4333">
        <f t="shared" si="268"/>
        <v>7.3417209556090528</v>
      </c>
      <c r="M4333">
        <f t="shared" si="269"/>
        <v>-0.54589057450933964</v>
      </c>
      <c r="N4333">
        <f t="shared" si="270"/>
        <v>0.29799651933813692</v>
      </c>
      <c r="O4333">
        <f t="shared" si="271"/>
        <v>9.7857127833607005E-2</v>
      </c>
      <c r="P4333" t="str" cm="1">
        <f t="array" ref="P4333">IF(AND(O4333&gt;$Q$2,M4333&gt;0,M4334&lt;0,53.93&gt;A4333&gt;16.07),Peak,"")</f>
        <v/>
      </c>
    </row>
    <row r="4334" spans="1:16" x14ac:dyDescent="0.3">
      <c r="A4334">
        <v>43.304229735999797</v>
      </c>
      <c r="B4334">
        <v>-2.1555176004767401E-2</v>
      </c>
      <c r="C4334">
        <v>0.851429462432861</v>
      </c>
      <c r="D4334">
        <v>7.2628965377807599</v>
      </c>
      <c r="E4334">
        <v>-6.3951551914215005E-2</v>
      </c>
      <c r="F4334">
        <v>0.27498894929885798</v>
      </c>
      <c r="G4334">
        <v>0.216367453336715</v>
      </c>
      <c r="H4334">
        <v>14.5</v>
      </c>
      <c r="I4334">
        <v>-19.513626098632798</v>
      </c>
      <c r="J4334">
        <v>-44.965591430663999</v>
      </c>
      <c r="L4334">
        <f t="shared" si="268"/>
        <v>7.3126645536096522</v>
      </c>
      <c r="M4334">
        <f t="shared" si="269"/>
        <v>-2.9056401999400627E-2</v>
      </c>
      <c r="N4334">
        <f t="shared" si="270"/>
        <v>8.4427449715077281E-4</v>
      </c>
      <c r="O4334">
        <f t="shared" si="271"/>
        <v>9.2396964698327658E-2</v>
      </c>
      <c r="P4334" t="str" cm="1">
        <f t="array" ref="P4334">IF(AND(O4334&gt;$Q$2,M4334&gt;0,M4335&lt;0,53.93&gt;A4334&gt;16.07),Peak,"")</f>
        <v/>
      </c>
    </row>
    <row r="4335" spans="1:16" x14ac:dyDescent="0.3">
      <c r="A4335">
        <v>43.314239501999502</v>
      </c>
      <c r="B4335">
        <v>-0.30371841788291898</v>
      </c>
      <c r="C4335">
        <v>1.0481203794479299</v>
      </c>
      <c r="D4335">
        <v>7.0751872062683097</v>
      </c>
      <c r="E4335">
        <v>-9.1663606464862796E-2</v>
      </c>
      <c r="F4335">
        <v>0.21743325889110501</v>
      </c>
      <c r="G4335">
        <v>0.19291858375072399</v>
      </c>
      <c r="H4335">
        <v>15</v>
      </c>
      <c r="I4335">
        <v>-19.6126708984375</v>
      </c>
      <c r="J4335">
        <v>-45.744232177734297</v>
      </c>
      <c r="L4335">
        <f t="shared" si="268"/>
        <v>7.1588459412756009</v>
      </c>
      <c r="M4335">
        <f t="shared" si="269"/>
        <v>-0.15381861233405125</v>
      </c>
      <c r="N4335">
        <f t="shared" si="270"/>
        <v>2.3660165500373143E-2</v>
      </c>
      <c r="O4335">
        <f t="shared" si="271"/>
        <v>9.3771831927076291E-2</v>
      </c>
      <c r="P4335" t="str" cm="1">
        <f t="array" ref="P4335">IF(AND(O4335&gt;$Q$2,M4335&gt;0,M4336&lt;0,53.93&gt;A4335&gt;16.07),Peak,"")</f>
        <v/>
      </c>
    </row>
    <row r="4336" spans="1:16" x14ac:dyDescent="0.3">
      <c r="A4336">
        <v>43.324890135999297</v>
      </c>
      <c r="B4336">
        <v>-0.243543550372123</v>
      </c>
      <c r="C4336">
        <v>1.06368803977966</v>
      </c>
      <c r="D4336">
        <v>6.9847750663757298</v>
      </c>
      <c r="E4336">
        <v>-0.122573055326938</v>
      </c>
      <c r="F4336">
        <v>0.149218514561653</v>
      </c>
      <c r="G4336">
        <v>0.18012849986553101</v>
      </c>
      <c r="H4336">
        <v>15</v>
      </c>
      <c r="I4336">
        <v>-19.6126708984375</v>
      </c>
      <c r="J4336">
        <v>-45.744232177734297</v>
      </c>
      <c r="L4336">
        <f t="shared" si="268"/>
        <v>7.0694998716148403</v>
      </c>
      <c r="M4336">
        <f t="shared" si="269"/>
        <v>-8.9346069660760641E-2</v>
      </c>
      <c r="N4336">
        <f t="shared" si="270"/>
        <v>7.9827201638254935E-3</v>
      </c>
      <c r="O4336">
        <f t="shared" si="271"/>
        <v>9.519188394988036E-2</v>
      </c>
      <c r="P4336" t="str" cm="1">
        <f t="array" ref="P4336">IF(AND(O4336&gt;$Q$2,M4336&gt;0,M4337&lt;0,53.93&gt;A4336&gt;16.07),Peak,"")</f>
        <v/>
      </c>
    </row>
    <row r="4337" spans="1:16" x14ac:dyDescent="0.3">
      <c r="A4337">
        <v>43.334228514999197</v>
      </c>
      <c r="B4337">
        <v>-0.190553739666938</v>
      </c>
      <c r="C4337">
        <v>1.1895762681961</v>
      </c>
      <c r="D4337">
        <v>7.1088671684265101</v>
      </c>
      <c r="E4337">
        <v>-0.171602383255958</v>
      </c>
      <c r="F4337">
        <v>1.5987223014235399E-2</v>
      </c>
      <c r="G4337">
        <v>0.15028430521488101</v>
      </c>
      <c r="H4337">
        <v>15</v>
      </c>
      <c r="I4337">
        <v>-19.6126708984375</v>
      </c>
      <c r="J4337">
        <v>-46.230865478515597</v>
      </c>
      <c r="L4337">
        <f t="shared" si="268"/>
        <v>7.2102284876339917</v>
      </c>
      <c r="M4337">
        <f t="shared" si="269"/>
        <v>0.14072861601915143</v>
      </c>
      <c r="N4337">
        <f t="shared" si="270"/>
        <v>1.9804543366665765E-2</v>
      </c>
      <c r="O4337">
        <f t="shared" si="271"/>
        <v>9.9026588597939211E-2</v>
      </c>
      <c r="P4337" t="str" cm="1">
        <f t="array" ref="P4337">IF(AND(O4337&gt;$Q$2,M4337&gt;0,M4338&lt;0,53.93&gt;A4337&gt;16.07),Peak,"")</f>
        <v/>
      </c>
    </row>
    <row r="4338" spans="1:16" x14ac:dyDescent="0.3">
      <c r="A4338">
        <v>43.354187011999699</v>
      </c>
      <c r="B4338">
        <v>-0.251177668571472</v>
      </c>
      <c r="C4338">
        <v>1.07880663871765</v>
      </c>
      <c r="D4338">
        <v>7.4573421478271396</v>
      </c>
      <c r="E4338">
        <v>-0.187589600682258</v>
      </c>
      <c r="F4338">
        <v>-3.7305295467376702E-2</v>
      </c>
      <c r="G4338">
        <v>0.15135011076927099</v>
      </c>
      <c r="H4338">
        <v>15</v>
      </c>
      <c r="I4338">
        <v>-19.6126708984375</v>
      </c>
      <c r="J4338">
        <v>-46.230865478515597</v>
      </c>
      <c r="L4338">
        <f t="shared" si="268"/>
        <v>7.5391555160169874</v>
      </c>
      <c r="M4338">
        <f t="shared" si="269"/>
        <v>0.3289270283829957</v>
      </c>
      <c r="N4338">
        <f t="shared" si="270"/>
        <v>0.10819299000086806</v>
      </c>
      <c r="O4338">
        <f t="shared" si="271"/>
        <v>0.104158574911207</v>
      </c>
      <c r="P4338" t="str" cm="1">
        <f t="array" ref="P4338">IF(AND(O4338&gt;$Q$2,M4338&gt;0,M4339&lt;0,53.93&gt;A4338&gt;16.07),Peak,"")</f>
        <v/>
      </c>
    </row>
    <row r="4339" spans="1:16" x14ac:dyDescent="0.3">
      <c r="A4339">
        <v>43.364166258999802</v>
      </c>
      <c r="B4339">
        <v>-0.41957747936248702</v>
      </c>
      <c r="C4339">
        <v>1.14466965198516</v>
      </c>
      <c r="D4339">
        <v>7.3723192214965803</v>
      </c>
      <c r="E4339">
        <v>-0.20038023591041501</v>
      </c>
      <c r="F4339">
        <v>-7.6741382479667594E-2</v>
      </c>
      <c r="G4339">
        <v>0.16094307601451799</v>
      </c>
      <c r="H4339">
        <v>14.3999938964843</v>
      </c>
      <c r="I4339">
        <v>-19.513626098632798</v>
      </c>
      <c r="J4339">
        <v>-45.938873291015597</v>
      </c>
      <c r="L4339">
        <f t="shared" si="268"/>
        <v>7.4724430126306043</v>
      </c>
      <c r="M4339">
        <f t="shared" si="269"/>
        <v>-6.6712503386383126E-2</v>
      </c>
      <c r="N4339">
        <f t="shared" si="270"/>
        <v>4.4505581080781804E-3</v>
      </c>
      <c r="O4339">
        <f t="shared" si="271"/>
        <v>0.1021765279034441</v>
      </c>
      <c r="P4339" t="str" cm="1">
        <f t="array" ref="P4339">IF(AND(O4339&gt;$Q$2,M4339&gt;0,M4340&lt;0,53.93&gt;A4339&gt;16.07),Peak,"")</f>
        <v/>
      </c>
    </row>
    <row r="4340" spans="1:16" x14ac:dyDescent="0.3">
      <c r="A4340">
        <v>43.3741760249995</v>
      </c>
      <c r="B4340">
        <v>-0.26824218034744202</v>
      </c>
      <c r="C4340">
        <v>1.1541000604629501</v>
      </c>
      <c r="D4340">
        <v>7.5574841499328604</v>
      </c>
      <c r="E4340">
        <v>-0.19718284904956801</v>
      </c>
      <c r="F4340">
        <v>-0.11404614895582101</v>
      </c>
      <c r="G4340">
        <v>0.17160157859325401</v>
      </c>
      <c r="H4340">
        <v>14.3999938964843</v>
      </c>
      <c r="I4340">
        <v>-19.513626098632798</v>
      </c>
      <c r="J4340">
        <v>-45.938873291015597</v>
      </c>
      <c r="L4340">
        <f t="shared" si="268"/>
        <v>7.6498017943842536</v>
      </c>
      <c r="M4340">
        <f t="shared" si="269"/>
        <v>0.17735878175364928</v>
      </c>
      <c r="N4340">
        <f t="shared" si="270"/>
        <v>3.1456137465138596E-2</v>
      </c>
      <c r="O4340">
        <f t="shared" si="271"/>
        <v>0.10208414970910056</v>
      </c>
      <c r="P4340" t="str" cm="1">
        <f t="array" ref="P4340">IF(AND(O4340&gt;$Q$2,M4340&gt;0,M4341&lt;0,53.93&gt;A4340&gt;16.07),Peak,"")</f>
        <v/>
      </c>
    </row>
    <row r="4341" spans="1:16" x14ac:dyDescent="0.3">
      <c r="A4341">
        <v>43.384155272999998</v>
      </c>
      <c r="B4341">
        <v>-0.21180954575538599</v>
      </c>
      <c r="C4341">
        <v>1.37608838081359</v>
      </c>
      <c r="D4341">
        <v>7.6972932815551696</v>
      </c>
      <c r="E4341">
        <v>-0.17373397946357699</v>
      </c>
      <c r="F4341">
        <v>-0.13962660729885101</v>
      </c>
      <c r="G4341">
        <v>0.182260081171989</v>
      </c>
      <c r="H4341">
        <v>14.3999938964843</v>
      </c>
      <c r="I4341">
        <v>-19.513626098632798</v>
      </c>
      <c r="J4341">
        <v>-45.938873291015597</v>
      </c>
      <c r="L4341">
        <f t="shared" si="268"/>
        <v>7.8221995869293455</v>
      </c>
      <c r="M4341">
        <f t="shared" si="269"/>
        <v>0.17239779254509191</v>
      </c>
      <c r="N4341">
        <f t="shared" si="270"/>
        <v>2.9720998874420548E-2</v>
      </c>
      <c r="O4341">
        <f t="shared" si="271"/>
        <v>0.10376450653144532</v>
      </c>
      <c r="P4341" t="str" cm="1">
        <f t="array" ref="P4341">IF(AND(O4341&gt;$Q$2,M4341&gt;0,M4342&lt;0,53.93&gt;A4341&gt;16.07),Peak,"")</f>
        <v/>
      </c>
    </row>
    <row r="4342" spans="1:16" x14ac:dyDescent="0.3">
      <c r="A4342">
        <v>43.3941345209996</v>
      </c>
      <c r="B4342">
        <v>-0.16196319460868799</v>
      </c>
      <c r="C4342">
        <v>1.1949650049209499</v>
      </c>
      <c r="D4342">
        <v>7.8412938117980904</v>
      </c>
      <c r="E4342">
        <v>-0.14282399415969799</v>
      </c>
      <c r="F4342">
        <v>-0.141758203506469</v>
      </c>
      <c r="G4342">
        <v>0.19611598551273299</v>
      </c>
      <c r="H4342">
        <v>14.8999938964843</v>
      </c>
      <c r="I4342">
        <v>-19.7117309570312</v>
      </c>
      <c r="J4342">
        <v>-45.549575805663999</v>
      </c>
      <c r="L4342">
        <f t="shared" si="268"/>
        <v>7.9334773008017487</v>
      </c>
      <c r="M4342">
        <f t="shared" si="269"/>
        <v>0.11127771387240326</v>
      </c>
      <c r="N4342">
        <f t="shared" si="270"/>
        <v>1.2382729604668449E-2</v>
      </c>
      <c r="O4342">
        <f t="shared" si="271"/>
        <v>0.10331344980591554</v>
      </c>
      <c r="P4342" t="str" cm="1">
        <f t="array" ref="P4342">IF(AND(O4342&gt;$Q$2,M4342&gt;0,M4343&lt;0,53.93&gt;A4342&gt;16.07),Peak,"")</f>
        <v/>
      </c>
    </row>
    <row r="4343" spans="1:16" x14ac:dyDescent="0.3">
      <c r="A4343">
        <v>43.404144286999298</v>
      </c>
      <c r="B4343">
        <v>-0.21555176377296401</v>
      </c>
      <c r="C4343">
        <v>1.08554255962371</v>
      </c>
      <c r="D4343">
        <v>7.7918968200683496</v>
      </c>
      <c r="E4343">
        <v>-0.11937566101551</v>
      </c>
      <c r="F4343">
        <v>-0.135363414883613</v>
      </c>
      <c r="G4343">
        <v>0.20037943124771099</v>
      </c>
      <c r="H4343">
        <v>14.8999938964843</v>
      </c>
      <c r="I4343">
        <v>-19.7117309570312</v>
      </c>
      <c r="J4343">
        <v>-45.549575805663999</v>
      </c>
      <c r="L4343">
        <f t="shared" si="268"/>
        <v>7.8701030022618701</v>
      </c>
      <c r="M4343">
        <f t="shared" si="269"/>
        <v>-6.3374298539878637E-2</v>
      </c>
      <c r="N4343">
        <f t="shared" si="270"/>
        <v>4.0163017154216636E-3</v>
      </c>
      <c r="O4343">
        <f t="shared" si="271"/>
        <v>0.10619015800769703</v>
      </c>
      <c r="P4343" t="str" cm="1">
        <f t="array" ref="P4343">IF(AND(O4343&gt;$Q$2,M4343&gt;0,M4344&lt;0,53.93&gt;A4343&gt;16.07),Peak,"")</f>
        <v/>
      </c>
    </row>
    <row r="4344" spans="1:16" x14ac:dyDescent="0.3">
      <c r="A4344">
        <v>43.414123534999803</v>
      </c>
      <c r="B4344">
        <v>-5.2391053177416299E-3</v>
      </c>
      <c r="C4344">
        <v>1.20948481559753</v>
      </c>
      <c r="D4344">
        <v>7.8091106414794904</v>
      </c>
      <c r="E4344">
        <v>-0.103387638926506</v>
      </c>
      <c r="F4344">
        <v>-0.13003389537334401</v>
      </c>
      <c r="G4344">
        <v>0.182260081171989</v>
      </c>
      <c r="H4344">
        <v>14.8999938964843</v>
      </c>
      <c r="I4344">
        <v>-19.7117309570312</v>
      </c>
      <c r="J4344">
        <v>-45.549575805663999</v>
      </c>
      <c r="L4344">
        <f t="shared" si="268"/>
        <v>7.9022205726146204</v>
      </c>
      <c r="M4344">
        <f t="shared" si="269"/>
        <v>3.2117570352750313E-2</v>
      </c>
      <c r="N4344">
        <f t="shared" si="270"/>
        <v>1.0315383253638659E-3</v>
      </c>
      <c r="O4344">
        <f t="shared" si="271"/>
        <v>0.10687333685436522</v>
      </c>
      <c r="P4344" t="str" cm="1">
        <f t="array" ref="P4344">IF(AND(O4344&gt;$Q$2,M4344&gt;0,M4345&lt;0,53.93&gt;A4344&gt;16.07),Peak,"")</f>
        <v/>
      </c>
    </row>
    <row r="4345" spans="1:16" x14ac:dyDescent="0.3">
      <c r="A4345">
        <v>43.424102782999398</v>
      </c>
      <c r="B4345">
        <v>-3.6224670708179398E-2</v>
      </c>
      <c r="C4345">
        <v>1.54209315776824</v>
      </c>
      <c r="D4345">
        <v>7.75612115859985</v>
      </c>
      <c r="E4345">
        <v>-9.2729404568672097E-2</v>
      </c>
      <c r="F4345">
        <v>-0.11404614895582101</v>
      </c>
      <c r="G4345">
        <v>0.14815272390842399</v>
      </c>
      <c r="H4345">
        <v>14.6999969482421</v>
      </c>
      <c r="I4345">
        <v>-19.7117309570312</v>
      </c>
      <c r="J4345">
        <v>-46.522857666015597</v>
      </c>
      <c r="L4345">
        <f t="shared" si="268"/>
        <v>7.9080199140419349</v>
      </c>
      <c r="M4345">
        <f t="shared" si="269"/>
        <v>5.7993414273145305E-3</v>
      </c>
      <c r="N4345">
        <f t="shared" si="270"/>
        <v>3.3632360990566533E-5</v>
      </c>
      <c r="O4345">
        <f t="shared" si="271"/>
        <v>0.10687088610417232</v>
      </c>
      <c r="P4345" t="str" cm="1">
        <f t="array" ref="P4345">IF(AND(O4345&gt;$Q$2,M4345&gt;0,M4346&lt;0,53.93&gt;A4345&gt;16.07),Peak,"")</f>
        <v/>
      </c>
    </row>
    <row r="4346" spans="1:16" x14ac:dyDescent="0.3">
      <c r="A4346">
        <v>43.434112548999998</v>
      </c>
      <c r="B4346">
        <v>-0.267793118953704</v>
      </c>
      <c r="C4346">
        <v>1.4843133687973</v>
      </c>
      <c r="D4346">
        <v>8.0740594863891602</v>
      </c>
      <c r="E4346">
        <v>-8.9532010257244096E-2</v>
      </c>
      <c r="F4346">
        <v>-9.6992589533328996E-2</v>
      </c>
      <c r="G4346">
        <v>9.8057590425014496E-2</v>
      </c>
      <c r="H4346">
        <v>14.6999969482421</v>
      </c>
      <c r="I4346">
        <v>-19.7117309570312</v>
      </c>
      <c r="J4346">
        <v>-46.522857666015597</v>
      </c>
      <c r="L4346">
        <f t="shared" si="268"/>
        <v>8.2137285030064238</v>
      </c>
      <c r="M4346">
        <f t="shared" si="269"/>
        <v>0.30570858896448883</v>
      </c>
      <c r="N4346">
        <f t="shared" si="270"/>
        <v>9.3457741366658784E-2</v>
      </c>
      <c r="O4346">
        <f t="shared" si="271"/>
        <v>0.10687259258085198</v>
      </c>
      <c r="P4346" t="str" cm="1">
        <f t="array" ref="P4346">IF(AND(O4346&gt;$Q$2,M4346&gt;0,M4347&lt;0,53.93&gt;A4346&gt;16.07),Peak,"")</f>
        <v/>
      </c>
    </row>
    <row r="4347" spans="1:16" x14ac:dyDescent="0.3">
      <c r="A4347">
        <v>43.444122313999202</v>
      </c>
      <c r="B4347">
        <v>-0.282761991024017</v>
      </c>
      <c r="C4347">
        <v>1.3718971014022801</v>
      </c>
      <c r="D4347">
        <v>8.3445472717285103</v>
      </c>
      <c r="E4347">
        <v>-7.8872978687286294E-2</v>
      </c>
      <c r="F4347">
        <v>-9.8058387637138297E-2</v>
      </c>
      <c r="G4347">
        <v>3.9436090737581198E-2</v>
      </c>
      <c r="H4347">
        <v>14.6999969482421</v>
      </c>
      <c r="I4347">
        <v>-19.7117309570312</v>
      </c>
      <c r="J4347">
        <v>-46.522857666015597</v>
      </c>
      <c r="L4347">
        <f t="shared" si="268"/>
        <v>8.4612957146358845</v>
      </c>
      <c r="M4347">
        <f t="shared" si="269"/>
        <v>0.24756721162946072</v>
      </c>
      <c r="N4347">
        <f t="shared" si="270"/>
        <v>6.1289524273986186E-2</v>
      </c>
      <c r="O4347">
        <f t="shared" si="271"/>
        <v>0.10559670580380137</v>
      </c>
      <c r="P4347" t="str" cm="1">
        <f t="array" ref="P4347">IF(AND(O4347&gt;$Q$2,M4347&gt;0,M4348&lt;0,53.93&gt;A4347&gt;16.07),Peak,"")</f>
        <v/>
      </c>
    </row>
    <row r="4348" spans="1:16" x14ac:dyDescent="0.3">
      <c r="A4348">
        <v>43.454101562999298</v>
      </c>
      <c r="B4348">
        <v>-0.143701165914535</v>
      </c>
      <c r="C4348">
        <v>1.40333175659179</v>
      </c>
      <c r="D4348">
        <v>8.6710186004638601</v>
      </c>
      <c r="E4348">
        <v>-4.1568484157323803E-2</v>
      </c>
      <c r="F4348">
        <v>-0.13429762423038399</v>
      </c>
      <c r="G4348">
        <v>-1.70538183301687E-2</v>
      </c>
      <c r="H4348">
        <v>14.6999969482421</v>
      </c>
      <c r="I4348">
        <v>-20.1079406738281</v>
      </c>
      <c r="J4348">
        <v>-47.009490966796797</v>
      </c>
      <c r="L4348">
        <f t="shared" si="268"/>
        <v>8.7850187030953109</v>
      </c>
      <c r="M4348">
        <f t="shared" si="269"/>
        <v>0.32372298845942638</v>
      </c>
      <c r="N4348">
        <f t="shared" si="270"/>
        <v>0.1047965732571019</v>
      </c>
      <c r="O4348">
        <f t="shared" si="271"/>
        <v>0.10457601461508405</v>
      </c>
      <c r="P4348" t="str" cm="1">
        <f t="array" ref="P4348">IF(AND(O4348&gt;$Q$2,M4348&gt;0,M4349&lt;0,53.93&gt;A4348&gt;16.07),Peak,"")</f>
        <v/>
      </c>
    </row>
    <row r="4349" spans="1:16" x14ac:dyDescent="0.3">
      <c r="A4349">
        <v>43.464080809999302</v>
      </c>
      <c r="B4349">
        <v>-0.58228909969329801</v>
      </c>
      <c r="C4349">
        <v>1.5272740125656099</v>
      </c>
      <c r="D4349">
        <v>9.3224639892578107</v>
      </c>
      <c r="E4349">
        <v>4.0501885116100297E-2</v>
      </c>
      <c r="F4349">
        <v>-0.18865592777729001</v>
      </c>
      <c r="G4349">
        <v>-5.4358847439289003E-2</v>
      </c>
      <c r="H4349">
        <v>14.6999969482421</v>
      </c>
      <c r="I4349">
        <v>-20.1079406738281</v>
      </c>
      <c r="J4349">
        <v>-47.009490966796797</v>
      </c>
      <c r="L4349">
        <f t="shared" si="268"/>
        <v>9.4646691086423385</v>
      </c>
      <c r="M4349">
        <f t="shared" si="269"/>
        <v>0.6796504055470276</v>
      </c>
      <c r="N4349">
        <f t="shared" si="270"/>
        <v>0.4619246737602391</v>
      </c>
      <c r="O4349">
        <f t="shared" si="271"/>
        <v>0.10242336018385262</v>
      </c>
      <c r="P4349" t="str" cm="1">
        <f t="array" ref="P4349">IF(AND(O4349&gt;$Q$2,M4349&gt;0,M4350&lt;0,53.93&gt;A4349&gt;16.07),Peak,"")</f>
        <v/>
      </c>
    </row>
    <row r="4350" spans="1:16" x14ac:dyDescent="0.3">
      <c r="A4350">
        <v>43.474121092999603</v>
      </c>
      <c r="B4350">
        <v>-0.578846275806427</v>
      </c>
      <c r="C4350">
        <v>1.50946104526519</v>
      </c>
      <c r="D4350">
        <v>9.6448936462402308</v>
      </c>
      <c r="E4350">
        <v>0.13962607085704801</v>
      </c>
      <c r="F4350">
        <v>-0.24194845557212799</v>
      </c>
      <c r="G4350">
        <v>-5.86220361292362E-2</v>
      </c>
      <c r="H4350">
        <v>14.6999969482421</v>
      </c>
      <c r="I4350">
        <v>-20.1079406738281</v>
      </c>
      <c r="J4350">
        <v>-47.009490966796797</v>
      </c>
      <c r="L4350">
        <f t="shared" si="268"/>
        <v>9.7794431899507046</v>
      </c>
      <c r="M4350">
        <f t="shared" si="269"/>
        <v>0.31477408130836615</v>
      </c>
      <c r="N4350">
        <f t="shared" si="270"/>
        <v>9.9082722263525908E-2</v>
      </c>
      <c r="O4350">
        <f t="shared" si="271"/>
        <v>9.3627682015540656E-2</v>
      </c>
      <c r="P4350" t="str" cm="1">
        <f t="array" ref="P4350">IF(AND(O4350&gt;$Q$2,M4350&gt;0,M4351&lt;0,53.93&gt;A4350&gt;16.07),Peak,"")</f>
        <v/>
      </c>
    </row>
    <row r="4351" spans="1:16" x14ac:dyDescent="0.3">
      <c r="A4351">
        <v>43.484039306999797</v>
      </c>
      <c r="B4351">
        <v>-0.66057634353637695</v>
      </c>
      <c r="C4351">
        <v>1.6461268663406301</v>
      </c>
      <c r="D4351">
        <v>9.4449090957641602</v>
      </c>
      <c r="E4351">
        <v>0.21103793382644601</v>
      </c>
      <c r="F4351">
        <v>-0.29630675911903298</v>
      </c>
      <c r="G4351">
        <v>-3.9436887949705103E-2</v>
      </c>
      <c r="H4351">
        <v>14.6999969482421</v>
      </c>
      <c r="I4351">
        <v>-20.7022705078125</v>
      </c>
      <c r="J4351">
        <v>-47.009490966796797</v>
      </c>
      <c r="L4351">
        <f t="shared" si="268"/>
        <v>9.6100157436383462</v>
      </c>
      <c r="M4351">
        <f t="shared" si="269"/>
        <v>-0.1694274463123584</v>
      </c>
      <c r="N4351">
        <f t="shared" si="270"/>
        <v>2.8705659563927087E-2</v>
      </c>
      <c r="O4351">
        <f t="shared" si="271"/>
        <v>9.1917986805037002E-2</v>
      </c>
      <c r="P4351" t="str" cm="1">
        <f t="array" ref="P4351">IF(AND(O4351&gt;$Q$2,M4351&gt;0,M4352&lt;0,53.93&gt;A4351&gt;16.07),Peak,"")</f>
        <v/>
      </c>
    </row>
    <row r="4352" spans="1:16" x14ac:dyDescent="0.3">
      <c r="A4352">
        <v>43.4940490719991</v>
      </c>
      <c r="B4352">
        <v>-0.73946225643157903</v>
      </c>
      <c r="C4352">
        <v>1.5320640802383401</v>
      </c>
      <c r="D4352">
        <v>9.5302314758300692</v>
      </c>
      <c r="E4352">
        <v>0.216367453336715</v>
      </c>
      <c r="F4352">
        <v>-0.31868931651115401</v>
      </c>
      <c r="G4352">
        <v>-1.38564268127083E-2</v>
      </c>
      <c r="H4352">
        <v>14.6999969482421</v>
      </c>
      <c r="I4352">
        <v>-20.7022705078125</v>
      </c>
      <c r="J4352">
        <v>-47.009490966796797</v>
      </c>
      <c r="L4352">
        <f t="shared" si="268"/>
        <v>9.6808747929898153</v>
      </c>
      <c r="M4352">
        <f t="shared" si="269"/>
        <v>7.0859049351469139E-2</v>
      </c>
      <c r="N4352">
        <f t="shared" si="270"/>
        <v>5.0210048749939392E-3</v>
      </c>
      <c r="O4352">
        <f t="shared" si="271"/>
        <v>9.1603161909941777E-2</v>
      </c>
      <c r="P4352" t="str" cm="1">
        <f t="array" ref="P4352">IF(AND(O4352&gt;$Q$2,M4352&gt;0,M4353&lt;0,53.93&gt;A4352&gt;16.07),Peak,"")</f>
        <v/>
      </c>
    </row>
    <row r="4353" spans="1:16" x14ac:dyDescent="0.3">
      <c r="A4353">
        <v>43.504089354999401</v>
      </c>
      <c r="B4353">
        <v>-0.30880782008170998</v>
      </c>
      <c r="C4353">
        <v>1.5203883647918699</v>
      </c>
      <c r="D4353">
        <v>9.7748231887817294</v>
      </c>
      <c r="E4353">
        <v>0.14708691835403401</v>
      </c>
      <c r="F4353">
        <v>-0.31336030364036499</v>
      </c>
      <c r="G4353">
        <v>1.06579705607146E-3</v>
      </c>
      <c r="H4353">
        <v>14.6999969482421</v>
      </c>
      <c r="I4353">
        <v>-20.7022705078125</v>
      </c>
      <c r="J4353">
        <v>-47.009490966796797</v>
      </c>
      <c r="L4353">
        <f t="shared" si="268"/>
        <v>9.8971769420114502</v>
      </c>
      <c r="M4353">
        <f t="shared" si="269"/>
        <v>0.2163021490216348</v>
      </c>
      <c r="N4353">
        <f t="shared" si="270"/>
        <v>4.6786619671377511E-2</v>
      </c>
      <c r="O4353">
        <f t="shared" si="271"/>
        <v>9.1545146170226674E-2</v>
      </c>
      <c r="P4353" t="str" cm="1">
        <f t="array" ref="P4353">IF(AND(O4353&gt;$Q$2,M4353&gt;0,M4354&lt;0,53.93&gt;A4353&gt;16.07),Peak,"")</f>
        <v/>
      </c>
    </row>
    <row r="4354" spans="1:16" x14ac:dyDescent="0.3">
      <c r="A4354">
        <v>43.514038085999303</v>
      </c>
      <c r="B4354">
        <v>-0.162112891674041</v>
      </c>
      <c r="C4354">
        <v>1.6145424842834399</v>
      </c>
      <c r="D4354">
        <v>9.8291597366333008</v>
      </c>
      <c r="E4354">
        <v>3.62386964261531E-2</v>
      </c>
      <c r="F4354">
        <v>-0.28031900525093001</v>
      </c>
      <c r="G4354">
        <v>-3.1979237683117299E-3</v>
      </c>
      <c r="H4354">
        <v>14.5</v>
      </c>
      <c r="I4354">
        <v>-20.999435424804599</v>
      </c>
      <c r="J4354">
        <v>-46.717514038085902</v>
      </c>
      <c r="L4354">
        <f t="shared" si="268"/>
        <v>9.9621990118375106</v>
      </c>
      <c r="M4354">
        <f t="shared" si="269"/>
        <v>6.5022069826060402E-2</v>
      </c>
      <c r="N4354">
        <f t="shared" si="270"/>
        <v>4.2278695644650749E-3</v>
      </c>
      <c r="O4354">
        <f t="shared" si="271"/>
        <v>9.063342758635895E-2</v>
      </c>
      <c r="P4354" t="str" cm="1">
        <f t="array" ref="P4354">IF(AND(O4354&gt;$Q$2,M4354&gt;0,M4355&lt;0,53.93&gt;A4354&gt;16.07),Peak,"")</f>
        <v/>
      </c>
    </row>
    <row r="4355" spans="1:16" x14ac:dyDescent="0.3">
      <c r="A4355">
        <v>43.524017333999801</v>
      </c>
      <c r="B4355">
        <v>5.3289186209440197E-2</v>
      </c>
      <c r="C4355">
        <v>1.74342453479766</v>
      </c>
      <c r="D4355">
        <v>10.1843719482421</v>
      </c>
      <c r="E4355">
        <v>-9.0597808361053397E-2</v>
      </c>
      <c r="F4355">
        <v>-0.22596070170402499</v>
      </c>
      <c r="G4355">
        <v>-3.0909979715943298E-2</v>
      </c>
      <c r="H4355">
        <v>14.5</v>
      </c>
      <c r="I4355">
        <v>-20.999435424804599</v>
      </c>
      <c r="J4355">
        <v>-46.717514038085902</v>
      </c>
      <c r="L4355">
        <f t="shared" ref="L4355:L4418" si="272">SQRT(B4355^2+C4355^2+D4355^2)</f>
        <v>10.332657007083991</v>
      </c>
      <c r="M4355">
        <f t="shared" si="269"/>
        <v>0.37045799524648082</v>
      </c>
      <c r="N4355">
        <f t="shared" si="270"/>
        <v>0.1372391262420416</v>
      </c>
      <c r="O4355">
        <f t="shared" si="271"/>
        <v>9.0839786089772126E-2</v>
      </c>
      <c r="P4355" t="str" cm="1">
        <f t="array" ref="P4355">IF(AND(O4355&gt;$Q$2,M4355&gt;0,M4356&lt;0,53.93&gt;A4355&gt;16.07),Peak,"")</f>
        <v/>
      </c>
    </row>
    <row r="4356" spans="1:16" x14ac:dyDescent="0.3">
      <c r="A4356">
        <v>43.533996581999403</v>
      </c>
      <c r="B4356">
        <v>0.24593856930732699</v>
      </c>
      <c r="C4356">
        <v>1.76228535175323</v>
      </c>
      <c r="D4356">
        <v>10.594219207763601</v>
      </c>
      <c r="E4356">
        <v>-0.21636798977851801</v>
      </c>
      <c r="F4356">
        <v>-0.169470250606536</v>
      </c>
      <c r="G4356">
        <v>-8.2070901989936801E-2</v>
      </c>
      <c r="H4356">
        <v>14.5</v>
      </c>
      <c r="I4356">
        <v>-20.999435424804599</v>
      </c>
      <c r="J4356">
        <v>-46.717514038085902</v>
      </c>
      <c r="L4356">
        <f t="shared" si="272"/>
        <v>10.742607507631663</v>
      </c>
      <c r="M4356">
        <f t="shared" ref="M4356:M4419" si="273">L4356-L4355</f>
        <v>0.40995050054767113</v>
      </c>
      <c r="N4356">
        <f t="shared" ref="N4356:N4419" si="274">M4356^2</f>
        <v>0.16805941289928611</v>
      </c>
      <c r="O4356">
        <f t="shared" ref="O4356:O4419" si="275">AVERAGE(N4356:N4403)</f>
        <v>8.8279804825055389E-2</v>
      </c>
      <c r="P4356" t="str" cm="1">
        <f t="array" ref="P4356">IF(AND(O4356&gt;$Q$2,M4356&gt;0,M4357&lt;0,53.93&gt;A4356&gt;16.07),Peak,"")</f>
        <v/>
      </c>
    </row>
    <row r="4357" spans="1:16" x14ac:dyDescent="0.3">
      <c r="A4357">
        <v>43.543975829999901</v>
      </c>
      <c r="B4357">
        <v>0.39877074956893899</v>
      </c>
      <c r="C4357">
        <v>1.77620637416839</v>
      </c>
      <c r="D4357">
        <v>11.0625953674316</v>
      </c>
      <c r="E4357">
        <v>-0.33147993683815002</v>
      </c>
      <c r="F4357">
        <v>-0.11830986291170099</v>
      </c>
      <c r="G4357">
        <v>-0.147087723016738</v>
      </c>
      <c r="H4357">
        <v>14.6999969482421</v>
      </c>
      <c r="I4357">
        <v>-20.6032104492187</v>
      </c>
      <c r="J4357">
        <v>-46.717514038085902</v>
      </c>
      <c r="L4357">
        <f t="shared" si="272"/>
        <v>11.211375627364703</v>
      </c>
      <c r="M4357">
        <f t="shared" si="273"/>
        <v>0.46876811973304022</v>
      </c>
      <c r="N4357">
        <f t="shared" si="274"/>
        <v>0.21974355007804994</v>
      </c>
      <c r="O4357">
        <f t="shared" si="275"/>
        <v>8.7811003269117269E-2</v>
      </c>
      <c r="P4357" t="str" cm="1">
        <f t="array" ref="P4357">IF(AND(O4357&gt;$Q$2,M4357&gt;0,M4358&lt;0,53.93&gt;A4357&gt;16.07),Peak,"")</f>
        <v/>
      </c>
    </row>
    <row r="4358" spans="1:16" x14ac:dyDescent="0.3">
      <c r="A4358">
        <v>43.553985594999098</v>
      </c>
      <c r="B4358">
        <v>0.62734544277191095</v>
      </c>
      <c r="C4358">
        <v>1.7467176914214999</v>
      </c>
      <c r="D4358">
        <v>11.213182449340801</v>
      </c>
      <c r="E4358">
        <v>-0.41355028748512201</v>
      </c>
      <c r="F4358">
        <v>-7.0346333086490603E-2</v>
      </c>
      <c r="G4358">
        <v>-0.213170066475868</v>
      </c>
      <c r="H4358">
        <v>14.6999969482421</v>
      </c>
      <c r="I4358">
        <v>-20.6032104492187</v>
      </c>
      <c r="J4358">
        <v>-46.717514038085902</v>
      </c>
      <c r="L4358">
        <f t="shared" si="272"/>
        <v>11.365739995279503</v>
      </c>
      <c r="M4358">
        <f t="shared" si="273"/>
        <v>0.15436436791480013</v>
      </c>
      <c r="N4358">
        <f t="shared" si="274"/>
        <v>2.3828358081735775E-2</v>
      </c>
      <c r="O4358">
        <f t="shared" si="275"/>
        <v>8.3733598283047564E-2</v>
      </c>
      <c r="P4358" t="str" cm="1">
        <f t="array" ref="P4358">IF(AND(O4358&gt;$Q$2,M4358&gt;0,M4359&lt;0,53.93&gt;A4358&gt;16.07),Peak,"")</f>
        <v/>
      </c>
    </row>
    <row r="4359" spans="1:16" x14ac:dyDescent="0.3">
      <c r="A4359">
        <v>43.563964843999202</v>
      </c>
      <c r="B4359">
        <v>0.63138699531555098</v>
      </c>
      <c r="C4359">
        <v>1.8227595090866</v>
      </c>
      <c r="D4359">
        <v>11.856544494628899</v>
      </c>
      <c r="E4359">
        <v>-0.44552555680274902</v>
      </c>
      <c r="F4359">
        <v>-1.70538183301687E-2</v>
      </c>
      <c r="G4359">
        <v>-0.27605527639388999</v>
      </c>
      <c r="H4359">
        <v>14.6999969482421</v>
      </c>
      <c r="I4359">
        <v>-20.6032104492187</v>
      </c>
      <c r="J4359">
        <v>-46.717514038085902</v>
      </c>
      <c r="L4359">
        <f t="shared" si="272"/>
        <v>12.01244143040598</v>
      </c>
      <c r="M4359">
        <f t="shared" si="273"/>
        <v>0.64670143512647726</v>
      </c>
      <c r="N4359">
        <f t="shared" si="274"/>
        <v>0.41822274619464528</v>
      </c>
      <c r="O4359">
        <f t="shared" si="275"/>
        <v>8.4250111781136963E-2</v>
      </c>
      <c r="P4359" t="str" cm="1">
        <f t="array" ref="P4359">IF(AND(O4359&gt;$Q$2,M4359&gt;0,M4360&lt;0,53.93&gt;A4359&gt;16.07),Peak,"")</f>
        <v/>
      </c>
    </row>
    <row r="4360" spans="1:16" x14ac:dyDescent="0.3">
      <c r="A4360">
        <v>43.573974608999301</v>
      </c>
      <c r="B4360">
        <v>0.68317931890487604</v>
      </c>
      <c r="C4360">
        <v>1.6069084405898999</v>
      </c>
      <c r="D4360">
        <v>12.2044210433959</v>
      </c>
      <c r="E4360">
        <v>-0.42420855164527799</v>
      </c>
      <c r="F4360">
        <v>3.9436090737581198E-2</v>
      </c>
      <c r="G4360">
        <v>-0.34640136361122098</v>
      </c>
      <c r="H4360">
        <v>15.1999969482421</v>
      </c>
      <c r="I4360">
        <v>-19.810791015625</v>
      </c>
      <c r="J4360">
        <v>-48.1774291992187</v>
      </c>
      <c r="L4360">
        <f t="shared" si="272"/>
        <v>12.328697486867908</v>
      </c>
      <c r="M4360">
        <f t="shared" si="273"/>
        <v>0.31625605646192767</v>
      </c>
      <c r="N4360">
        <f t="shared" si="274"/>
        <v>0.10001789324884998</v>
      </c>
      <c r="O4360">
        <f t="shared" si="275"/>
        <v>7.5603678350225953E-2</v>
      </c>
      <c r="P4360" t="str" cm="1">
        <f t="array" ref="P4360">IF(AND(O4360&gt;$Q$2,M4360&gt;0,M4361&lt;0,53.93&gt;A4360&gt;16.07),Peak,"")</f>
        <v/>
      </c>
    </row>
    <row r="4361" spans="1:16" x14ac:dyDescent="0.3">
      <c r="A4361">
        <v>43.583953856999798</v>
      </c>
      <c r="B4361">
        <v>0.55025571584701505</v>
      </c>
      <c r="C4361">
        <v>1.6399896144866899</v>
      </c>
      <c r="D4361">
        <v>12.269834518432599</v>
      </c>
      <c r="E4361">
        <v>-0.362389385700225</v>
      </c>
      <c r="F4361">
        <v>9.2728607356548295E-2</v>
      </c>
      <c r="G4361">
        <v>-0.41568189859390198</v>
      </c>
      <c r="H4361">
        <v>15.1999969482421</v>
      </c>
      <c r="I4361">
        <v>-19.810791015625</v>
      </c>
      <c r="J4361">
        <v>-48.1774291992187</v>
      </c>
      <c r="L4361">
        <f t="shared" si="272"/>
        <v>12.391173729641864</v>
      </c>
      <c r="M4361">
        <f t="shared" si="273"/>
        <v>6.2476242773955804E-2</v>
      </c>
      <c r="N4361">
        <f t="shared" si="274"/>
        <v>3.9032809111502649E-3</v>
      </c>
      <c r="O4361">
        <f t="shared" si="275"/>
        <v>7.3520530045156907E-2</v>
      </c>
      <c r="P4361" t="str" cm="1">
        <f t="array" ref="P4361">IF(AND(O4361&gt;$Q$2,M4361&gt;0,M4362&lt;0,53.93&gt;A4361&gt;16.07),Peak,"")</f>
        <v/>
      </c>
    </row>
    <row r="4362" spans="1:16" x14ac:dyDescent="0.3">
      <c r="A4362">
        <v>43.593933105999803</v>
      </c>
      <c r="B4362">
        <v>0.30970597267150801</v>
      </c>
      <c r="C4362">
        <v>1.47802639007568</v>
      </c>
      <c r="D4362">
        <v>12.303065299987701</v>
      </c>
      <c r="E4362">
        <v>-0.28564798831939697</v>
      </c>
      <c r="F4362">
        <v>0.138560280203819</v>
      </c>
      <c r="G4362">
        <v>-0.46577700972557001</v>
      </c>
      <c r="H4362">
        <v>15.1999969482421</v>
      </c>
      <c r="I4362">
        <v>-19.810791015625</v>
      </c>
      <c r="J4362">
        <v>-48.1774291992187</v>
      </c>
      <c r="L4362">
        <f t="shared" si="272"/>
        <v>12.395398161214105</v>
      </c>
      <c r="M4362">
        <f t="shared" si="273"/>
        <v>4.2244315722417269E-3</v>
      </c>
      <c r="N4362">
        <f t="shared" si="274"/>
        <v>1.7845822108552708E-5</v>
      </c>
      <c r="O4362">
        <f t="shared" si="275"/>
        <v>7.347946144076957E-2</v>
      </c>
      <c r="P4362" t="str" cm="1">
        <f t="array" ref="P4362">IF(AND(O4362&gt;$Q$2,M4362&gt;0,M4363&lt;0,53.93&gt;A4362&gt;16.07),Peak,"")</f>
        <v/>
      </c>
    </row>
    <row r="4363" spans="1:16" x14ac:dyDescent="0.3">
      <c r="A4363">
        <v>43.603912352999899</v>
      </c>
      <c r="B4363">
        <v>0.40610548853874201</v>
      </c>
      <c r="C4363">
        <v>1.5738272666931099</v>
      </c>
      <c r="D4363">
        <v>12.087364196777299</v>
      </c>
      <c r="E4363">
        <v>-0.22276277840137401</v>
      </c>
      <c r="F4363">
        <v>0.163074940443038</v>
      </c>
      <c r="G4363">
        <v>-0.48602795600891102</v>
      </c>
      <c r="H4363">
        <v>16.1000061035156</v>
      </c>
      <c r="I4363">
        <v>-19.6126708984375</v>
      </c>
      <c r="J4363">
        <v>-47.204147338867102</v>
      </c>
      <c r="L4363">
        <f t="shared" si="272"/>
        <v>12.196156245257836</v>
      </c>
      <c r="M4363">
        <f t="shared" si="273"/>
        <v>-0.19924191595626972</v>
      </c>
      <c r="N4363">
        <f t="shared" si="274"/>
        <v>3.9697341073925245E-2</v>
      </c>
      <c r="O4363">
        <f t="shared" si="275"/>
        <v>7.4364862816425042E-2</v>
      </c>
      <c r="P4363" t="str" cm="1">
        <f t="array" ref="P4363">IF(AND(O4363&gt;$Q$2,M4363&gt;0,M4364&lt;0,53.93&gt;A4363&gt;16.07),Peak,"")</f>
        <v/>
      </c>
    </row>
    <row r="4364" spans="1:16" x14ac:dyDescent="0.3">
      <c r="A4364">
        <v>43.613891600999501</v>
      </c>
      <c r="B4364">
        <v>0.50085848569869995</v>
      </c>
      <c r="C4364">
        <v>1.58460474014282</v>
      </c>
      <c r="D4364">
        <v>11.823761940002401</v>
      </c>
      <c r="E4364">
        <v>-0.18119482696056299</v>
      </c>
      <c r="F4364">
        <v>0.15348222851753199</v>
      </c>
      <c r="G4364">
        <v>-0.495620667934417</v>
      </c>
      <c r="H4364">
        <v>16.1000061035156</v>
      </c>
      <c r="I4364">
        <v>-19.6126708984375</v>
      </c>
      <c r="J4364">
        <v>-47.204147338867102</v>
      </c>
      <c r="L4364">
        <f t="shared" si="272"/>
        <v>11.939982320716762</v>
      </c>
      <c r="M4364">
        <f t="shared" si="273"/>
        <v>-0.25617392454107346</v>
      </c>
      <c r="N4364">
        <f t="shared" si="274"/>
        <v>6.5625079614775594E-2</v>
      </c>
      <c r="O4364">
        <f t="shared" si="275"/>
        <v>7.4331012225721846E-2</v>
      </c>
      <c r="P4364" t="str" cm="1">
        <f t="array" ref="P4364">IF(AND(O4364&gt;$Q$2,M4364&gt;0,M4365&lt;0,53.93&gt;A4364&gt;16.07),Peak,"")</f>
        <v/>
      </c>
    </row>
    <row r="4365" spans="1:16" x14ac:dyDescent="0.3">
      <c r="A4365">
        <v>43.623901366999199</v>
      </c>
      <c r="B4365">
        <v>0.36973112821578902</v>
      </c>
      <c r="C4365">
        <v>1.5314652919769201</v>
      </c>
      <c r="D4365">
        <v>11.8093919754028</v>
      </c>
      <c r="E4365">
        <v>-0.17693136632442399</v>
      </c>
      <c r="F4365">
        <v>0.13962607085704801</v>
      </c>
      <c r="G4365">
        <v>-0.50094991922378496</v>
      </c>
      <c r="H4365">
        <v>16.1000061035156</v>
      </c>
      <c r="I4365">
        <v>-19.6126708984375</v>
      </c>
      <c r="J4365">
        <v>-47.204147338867102</v>
      </c>
      <c r="L4365">
        <f t="shared" si="272"/>
        <v>11.914018040795881</v>
      </c>
      <c r="M4365">
        <f t="shared" si="273"/>
        <v>-2.5964279920881239E-2</v>
      </c>
      <c r="N4365">
        <f t="shared" si="274"/>
        <v>6.7414383180987671E-4</v>
      </c>
      <c r="O4365">
        <f t="shared" si="275"/>
        <v>7.3105272844401853E-2</v>
      </c>
      <c r="P4365" t="str" cm="1">
        <f t="array" ref="P4365">IF(AND(O4365&gt;$Q$2,M4365&gt;0,M4366&lt;0,53.93&gt;A4365&gt;16.07),Peak,"")</f>
        <v/>
      </c>
    </row>
    <row r="4366" spans="1:16" x14ac:dyDescent="0.3">
      <c r="A4366">
        <v>43.633911132999799</v>
      </c>
      <c r="B4366">
        <v>0.62599825859069802</v>
      </c>
      <c r="C4366">
        <v>1.5268249511718699</v>
      </c>
      <c r="D4366">
        <v>11.705508232116699</v>
      </c>
      <c r="E4366">
        <v>-0.23128968477249101</v>
      </c>
      <c r="F4366">
        <v>9.3794405460357597E-2</v>
      </c>
      <c r="G4366">
        <v>-0.51800322532653797</v>
      </c>
      <c r="H4366">
        <v>16.800003051757798</v>
      </c>
      <c r="I4366">
        <v>-19.3155212402343</v>
      </c>
      <c r="J4366">
        <v>-47.6907958984375</v>
      </c>
      <c r="L4366">
        <f t="shared" si="272"/>
        <v>11.821251677526851</v>
      </c>
      <c r="M4366">
        <f t="shared" si="273"/>
        <v>-9.2766363269030094E-2</v>
      </c>
      <c r="N4366">
        <f t="shared" si="274"/>
        <v>8.6055981541616564E-3</v>
      </c>
      <c r="O4366">
        <f t="shared" si="275"/>
        <v>7.6450843893606624E-2</v>
      </c>
      <c r="P4366" t="str" cm="1">
        <f t="array" ref="P4366">IF(AND(O4366&gt;$Q$2,M4366&gt;0,M4367&lt;0,53.93&gt;A4366&gt;16.07),Peak,"")</f>
        <v/>
      </c>
    </row>
    <row r="4367" spans="1:16" x14ac:dyDescent="0.3">
      <c r="A4367">
        <v>43.643890380999402</v>
      </c>
      <c r="B4367">
        <v>0.73676788806915205</v>
      </c>
      <c r="C4367">
        <v>1.3868659734725901</v>
      </c>
      <c r="D4367">
        <v>11.8060989379882</v>
      </c>
      <c r="E4367">
        <v>-0.34107238054275502</v>
      </c>
      <c r="F4367">
        <v>1.0658237151801499E-2</v>
      </c>
      <c r="G4367">
        <v>-0.57022994756698597</v>
      </c>
      <c r="H4367">
        <v>16.800003051757798</v>
      </c>
      <c r="I4367">
        <v>-19.3155212402343</v>
      </c>
      <c r="J4367">
        <v>-47.6907958984375</v>
      </c>
      <c r="L4367">
        <f t="shared" si="272"/>
        <v>11.910088004831536</v>
      </c>
      <c r="M4367">
        <f t="shared" si="273"/>
        <v>8.883632730468527E-2</v>
      </c>
      <c r="N4367">
        <f t="shared" si="274"/>
        <v>7.8918930489851689E-3</v>
      </c>
      <c r="O4367">
        <f t="shared" si="275"/>
        <v>7.6357060478007388E-2</v>
      </c>
      <c r="P4367" t="str" cm="1">
        <f t="array" ref="P4367">IF(AND(O4367&gt;$Q$2,M4367&gt;0,M4368&lt;0,53.93&gt;A4367&gt;16.07),Peak,"")</f>
        <v/>
      </c>
    </row>
    <row r="4368" spans="1:16" x14ac:dyDescent="0.3">
      <c r="A4368">
        <v>43.6538696289999</v>
      </c>
      <c r="B4368">
        <v>0.74410265684127797</v>
      </c>
      <c r="C4368">
        <v>1.06428682804107</v>
      </c>
      <c r="D4368">
        <v>12.0623664855957</v>
      </c>
      <c r="E4368">
        <v>-0.464710682630538</v>
      </c>
      <c r="F4368">
        <v>-8.3136700093746102E-2</v>
      </c>
      <c r="G4368">
        <v>-0.67361754179000799</v>
      </c>
      <c r="H4368">
        <v>16.800003051757798</v>
      </c>
      <c r="I4368">
        <v>-19.3155212402343</v>
      </c>
      <c r="J4368">
        <v>-47.6907958984375</v>
      </c>
      <c r="L4368">
        <f t="shared" si="272"/>
        <v>12.13206826757426</v>
      </c>
      <c r="M4368">
        <f t="shared" si="273"/>
        <v>0.22198026274272387</v>
      </c>
      <c r="N4368">
        <f t="shared" si="274"/>
        <v>4.9275237047328724E-2</v>
      </c>
      <c r="O4368">
        <f t="shared" si="275"/>
        <v>8.087877524635928E-2</v>
      </c>
      <c r="P4368" t="str" cm="1">
        <f t="array" ref="P4368">IF(AND(O4368&gt;$Q$2,M4368&gt;0,M4369&lt;0,53.93&gt;A4368&gt;16.07),Peak,"")</f>
        <v/>
      </c>
    </row>
    <row r="4369" spans="1:16" x14ac:dyDescent="0.3">
      <c r="A4369">
        <v>43.663879394999597</v>
      </c>
      <c r="B4369">
        <v>0.89918017387390103</v>
      </c>
      <c r="C4369">
        <v>0.55923706293106001</v>
      </c>
      <c r="D4369">
        <v>12.3472242355346</v>
      </c>
      <c r="E4369">
        <v>-0.54038625955581598</v>
      </c>
      <c r="F4369">
        <v>-0.171602383255958</v>
      </c>
      <c r="G4369">
        <v>-0.80258512496948198</v>
      </c>
      <c r="H4369">
        <v>17.199996948242099</v>
      </c>
      <c r="I4369">
        <v>-18.3249816894531</v>
      </c>
      <c r="J4369">
        <v>-48.761383056640597</v>
      </c>
      <c r="L4369">
        <f t="shared" si="272"/>
        <v>12.392546848820732</v>
      </c>
      <c r="M4369">
        <f t="shared" si="273"/>
        <v>0.26047858124647227</v>
      </c>
      <c r="N4369">
        <f t="shared" si="274"/>
        <v>6.7849091288175054E-2</v>
      </c>
      <c r="O4369">
        <f t="shared" si="275"/>
        <v>8.6020176009554694E-2</v>
      </c>
      <c r="P4369" t="str" cm="1">
        <f t="array" ref="P4369">IF(AND(O4369&gt;$Q$2,M4369&gt;0,M4370&lt;0,53.93&gt;A4369&gt;16.07),Peak,"")</f>
        <v/>
      </c>
    </row>
    <row r="4370" spans="1:16" x14ac:dyDescent="0.3">
      <c r="A4370">
        <v>43.673828125</v>
      </c>
      <c r="B4370">
        <v>0.48274612426757801</v>
      </c>
      <c r="C4370">
        <v>0.31449601054191501</v>
      </c>
      <c r="D4370">
        <v>12.525952339172299</v>
      </c>
      <c r="E4370">
        <v>-0.54464948177337602</v>
      </c>
      <c r="F4370">
        <v>-0.22489489614963501</v>
      </c>
      <c r="G4370">
        <v>-0.91343390941619795</v>
      </c>
      <c r="H4370">
        <v>17.199996948242099</v>
      </c>
      <c r="I4370">
        <v>-18.3249816894531</v>
      </c>
      <c r="J4370">
        <v>-48.761383056640597</v>
      </c>
      <c r="L4370">
        <f t="shared" si="272"/>
        <v>12.53919588986304</v>
      </c>
      <c r="M4370">
        <f t="shared" si="273"/>
        <v>0.14664904104230736</v>
      </c>
      <c r="N4370">
        <f t="shared" si="274"/>
        <v>2.1505941238628347E-2</v>
      </c>
      <c r="O4370">
        <f t="shared" si="275"/>
        <v>8.4928835866075844E-2</v>
      </c>
      <c r="P4370" t="str" cm="1">
        <f t="array" ref="P4370">IF(AND(O4370&gt;$Q$2,M4370&gt;0,M4371&lt;0,53.93&gt;A4370&gt;16.07),Peak,"")</f>
        <v/>
      </c>
    </row>
    <row r="4371" spans="1:16" x14ac:dyDescent="0.3">
      <c r="A4371">
        <v>43.683807372999503</v>
      </c>
      <c r="B4371">
        <v>0.60114991664886397</v>
      </c>
      <c r="C4371">
        <v>-6.8856813013553606E-2</v>
      </c>
      <c r="D4371">
        <v>12.566368103027299</v>
      </c>
      <c r="E4371">
        <v>-0.47110599279403598</v>
      </c>
      <c r="F4371">
        <v>-0.206775277853012</v>
      </c>
      <c r="G4371">
        <v>-0.96459430456161499</v>
      </c>
      <c r="H4371">
        <v>17.199996948242099</v>
      </c>
      <c r="I4371">
        <v>-18.3249816894531</v>
      </c>
      <c r="J4371">
        <v>-48.761383056640597</v>
      </c>
      <c r="L4371">
        <f t="shared" si="272"/>
        <v>12.580927222735504</v>
      </c>
      <c r="M4371">
        <f t="shared" si="273"/>
        <v>4.1731332872464222E-2</v>
      </c>
      <c r="N4371">
        <f t="shared" si="274"/>
        <v>1.741504143312413E-3</v>
      </c>
      <c r="O4371">
        <f t="shared" si="275"/>
        <v>8.7478107161460886E-2</v>
      </c>
      <c r="P4371" t="str" cm="1">
        <f t="array" ref="P4371">IF(AND(O4371&gt;$Q$2,M4371&gt;0,M4372&lt;0,53.93&gt;A4371&gt;16.07),Peak,"")</f>
        <v/>
      </c>
    </row>
    <row r="4372" spans="1:16" x14ac:dyDescent="0.3">
      <c r="A4372">
        <v>43.693817137999702</v>
      </c>
      <c r="B4372">
        <v>1.75135806202888E-2</v>
      </c>
      <c r="C4372">
        <v>6.8258054554462405E-2</v>
      </c>
      <c r="D4372">
        <v>12.1490364074707</v>
      </c>
      <c r="E4372">
        <v>-0.32721620798110901</v>
      </c>
      <c r="F4372">
        <v>-0.111914552748203</v>
      </c>
      <c r="G4372">
        <v>-0.946474909782409</v>
      </c>
      <c r="H4372">
        <v>17.8999938964843</v>
      </c>
      <c r="I4372">
        <v>-17.631591796875</v>
      </c>
      <c r="J4372">
        <v>-49.053375244140597</v>
      </c>
      <c r="L4372">
        <f t="shared" si="272"/>
        <v>12.149240779471212</v>
      </c>
      <c r="M4372">
        <f t="shared" si="273"/>
        <v>-0.43168644326429195</v>
      </c>
      <c r="N4372">
        <f t="shared" si="274"/>
        <v>0.18635318529817477</v>
      </c>
      <c r="O4372">
        <f t="shared" si="275"/>
        <v>8.7447838325755811E-2</v>
      </c>
      <c r="P4372" t="str" cm="1">
        <f t="array" ref="P4372">IF(AND(O4372&gt;$Q$2,M4372&gt;0,M4373&lt;0,53.93&gt;A4372&gt;16.07),Peak,"")</f>
        <v/>
      </c>
    </row>
    <row r="4373" spans="1:16" x14ac:dyDescent="0.3">
      <c r="A4373">
        <v>43.704284667999602</v>
      </c>
      <c r="B4373">
        <v>-0.18576370179653101</v>
      </c>
      <c r="C4373">
        <v>-0.20926482975482899</v>
      </c>
      <c r="D4373">
        <v>11.886781692504799</v>
      </c>
      <c r="E4373">
        <v>-0.15135090053081501</v>
      </c>
      <c r="F4373">
        <v>3.8370292633771799E-2</v>
      </c>
      <c r="G4373">
        <v>-0.86973410844802801</v>
      </c>
      <c r="H4373">
        <v>17.8999938964843</v>
      </c>
      <c r="I4373">
        <v>-17.631591796875</v>
      </c>
      <c r="J4373">
        <v>-49.053375244140597</v>
      </c>
      <c r="L4373">
        <f t="shared" si="272"/>
        <v>11.890074807466299</v>
      </c>
      <c r="M4373">
        <f t="shared" si="273"/>
        <v>-0.25916597200491331</v>
      </c>
      <c r="N4373">
        <f t="shared" si="274"/>
        <v>6.7167001045251515E-2</v>
      </c>
      <c r="O4373">
        <f t="shared" si="275"/>
        <v>8.5208865005493281E-2</v>
      </c>
      <c r="P4373" t="str" cm="1">
        <f t="array" ref="P4373">IF(AND(O4373&gt;$Q$2,M4373&gt;0,M4374&lt;0,53.93&gt;A4373&gt;16.07),Peak,"")</f>
        <v/>
      </c>
    </row>
    <row r="4374" spans="1:16" x14ac:dyDescent="0.3">
      <c r="A4374">
        <v>43.713806151999897</v>
      </c>
      <c r="B4374">
        <v>-0.78002792596817005</v>
      </c>
      <c r="C4374">
        <v>-1.9908599555492401E-2</v>
      </c>
      <c r="D4374">
        <v>10.902728080749499</v>
      </c>
      <c r="E4374">
        <v>-1.06632965616881E-3</v>
      </c>
      <c r="F4374">
        <v>0.22595989704132</v>
      </c>
      <c r="G4374">
        <v>-0.74609524011611905</v>
      </c>
      <c r="H4374">
        <v>17.8999938964843</v>
      </c>
      <c r="I4374">
        <v>-17.631591796875</v>
      </c>
      <c r="J4374">
        <v>-49.053375244140597</v>
      </c>
      <c r="L4374">
        <f t="shared" si="272"/>
        <v>10.930613867500313</v>
      </c>
      <c r="M4374">
        <f t="shared" si="273"/>
        <v>-0.95946093996598592</v>
      </c>
      <c r="N4374">
        <f t="shared" si="274"/>
        <v>0.9205652953204132</v>
      </c>
      <c r="O4374">
        <f t="shared" si="275"/>
        <v>8.3846746824560114E-2</v>
      </c>
      <c r="P4374" t="str" cm="1">
        <f t="array" ref="P4374">IF(AND(O4374&gt;$Q$2,M4374&gt;0,M4375&lt;0,53.93&gt;A4374&gt;16.07),Peak,"")</f>
        <v/>
      </c>
    </row>
    <row r="4375" spans="1:16" x14ac:dyDescent="0.3">
      <c r="A4375">
        <v>43.723815917999602</v>
      </c>
      <c r="B4375">
        <v>-0.54726195335388095</v>
      </c>
      <c r="C4375">
        <v>-0.159568175673484</v>
      </c>
      <c r="D4375">
        <v>10.4746179580688</v>
      </c>
      <c r="E4375">
        <v>0.10018971562385499</v>
      </c>
      <c r="F4375">
        <v>0.39649593830108598</v>
      </c>
      <c r="G4375">
        <v>-0.59474456310272195</v>
      </c>
      <c r="H4375">
        <v>18.800003051757798</v>
      </c>
      <c r="I4375">
        <v>-17.8297119140625</v>
      </c>
      <c r="J4375">
        <v>-49.053375244140597</v>
      </c>
      <c r="L4375">
        <f t="shared" si="272"/>
        <v>10.490118160238895</v>
      </c>
      <c r="M4375">
        <f t="shared" si="273"/>
        <v>-0.44049570726141773</v>
      </c>
      <c r="N4375">
        <f t="shared" si="274"/>
        <v>0.19403646811573663</v>
      </c>
      <c r="O4375">
        <f t="shared" si="275"/>
        <v>6.5266379088046181E-2</v>
      </c>
      <c r="P4375" t="str" cm="1">
        <f t="array" ref="P4375">IF(AND(O4375&gt;$Q$2,M4375&gt;0,M4376&lt;0,53.93&gt;A4375&gt;16.07),Peak,"")</f>
        <v/>
      </c>
    </row>
    <row r="4376" spans="1:16" x14ac:dyDescent="0.3">
      <c r="A4376">
        <v>43.733795165999197</v>
      </c>
      <c r="B4376">
        <v>-0.43978545069694502</v>
      </c>
      <c r="C4376">
        <v>-0.11870315670967101</v>
      </c>
      <c r="D4376">
        <v>9.7969770431518501</v>
      </c>
      <c r="E4376">
        <v>0.15881122648715901</v>
      </c>
      <c r="F4376">
        <v>0.53399044275283802</v>
      </c>
      <c r="G4376">
        <v>-0.449788987636566</v>
      </c>
      <c r="H4376">
        <v>18.800003051757798</v>
      </c>
      <c r="I4376">
        <v>-17.8297119140625</v>
      </c>
      <c r="J4376">
        <v>-49.053375244140597</v>
      </c>
      <c r="L4376">
        <f t="shared" si="272"/>
        <v>9.8075614128131736</v>
      </c>
      <c r="M4376">
        <f t="shared" si="273"/>
        <v>-0.68255674742572126</v>
      </c>
      <c r="N4376">
        <f t="shared" si="274"/>
        <v>0.46588371345637986</v>
      </c>
      <c r="O4376">
        <f t="shared" si="275"/>
        <v>6.2044041424340411E-2</v>
      </c>
      <c r="P4376" t="str" cm="1">
        <f t="array" ref="P4376">IF(AND(O4376&gt;$Q$2,M4376&gt;0,M4377&lt;0,53.93&gt;A4376&gt;16.07),Peak,"")</f>
        <v/>
      </c>
    </row>
    <row r="4377" spans="1:16" x14ac:dyDescent="0.3">
      <c r="A4377">
        <v>43.743774413999702</v>
      </c>
      <c r="B4377">
        <v>-0.31225067377090399</v>
      </c>
      <c r="C4377">
        <v>-0.497415632009506</v>
      </c>
      <c r="D4377">
        <v>9.6540241241455007</v>
      </c>
      <c r="E4377">
        <v>0.157745420932769</v>
      </c>
      <c r="F4377">
        <v>0.627785384654998</v>
      </c>
      <c r="G4377">
        <v>-0.31762349605560303</v>
      </c>
      <c r="H4377">
        <v>19.2999877929687</v>
      </c>
      <c r="I4377">
        <v>-18.1268615722656</v>
      </c>
      <c r="J4377">
        <v>-48.4694213867187</v>
      </c>
      <c r="L4377">
        <f t="shared" si="272"/>
        <v>9.6718718242034765</v>
      </c>
      <c r="M4377">
        <f t="shared" si="273"/>
        <v>-0.13568958860969715</v>
      </c>
      <c r="N4377">
        <f t="shared" si="274"/>
        <v>1.8411664457068856E-2</v>
      </c>
      <c r="O4377">
        <f t="shared" si="275"/>
        <v>5.3219526691249831E-2</v>
      </c>
      <c r="P4377" t="str" cm="1">
        <f t="array" ref="P4377">IF(AND(O4377&gt;$Q$2,M4377&gt;0,M4378&lt;0,53.93&gt;A4377&gt;16.07),Peak,"")</f>
        <v/>
      </c>
    </row>
    <row r="4378" spans="1:16" x14ac:dyDescent="0.3">
      <c r="A4378">
        <v>43.753784178999901</v>
      </c>
      <c r="B4378">
        <v>-7.40959197282791E-2</v>
      </c>
      <c r="C4378">
        <v>-0.62659698724746704</v>
      </c>
      <c r="D4378">
        <v>9.4258985519409109</v>
      </c>
      <c r="E4378">
        <v>0.14495532214641499</v>
      </c>
      <c r="F4378">
        <v>0.63844388723373402</v>
      </c>
      <c r="G4378">
        <v>-0.21743378043174699</v>
      </c>
      <c r="H4378">
        <v>19.2999877929687</v>
      </c>
      <c r="I4378">
        <v>-18.1268615722656</v>
      </c>
      <c r="J4378">
        <v>-48.4694213867187</v>
      </c>
      <c r="L4378">
        <f t="shared" si="272"/>
        <v>9.4469930401810789</v>
      </c>
      <c r="M4378">
        <f t="shared" si="273"/>
        <v>-0.22487878402239758</v>
      </c>
      <c r="N4378">
        <f t="shared" si="274"/>
        <v>5.0570467503392141E-2</v>
      </c>
      <c r="O4378">
        <f t="shared" si="275"/>
        <v>5.2836620680225634E-2</v>
      </c>
      <c r="P4378" t="str" cm="1">
        <f t="array" ref="P4378">IF(AND(O4378&gt;$Q$2,M4378&gt;0,M4379&lt;0,53.93&gt;A4378&gt;16.07),Peak,"")</f>
        <v/>
      </c>
    </row>
    <row r="4379" spans="1:16" x14ac:dyDescent="0.3">
      <c r="A4379">
        <v>43.763763426999503</v>
      </c>
      <c r="B4379">
        <v>1.3471985002979599E-3</v>
      </c>
      <c r="C4379">
        <v>-0.47780638933181702</v>
      </c>
      <c r="D4379">
        <v>9.5486431121826101</v>
      </c>
      <c r="E4379">
        <v>0.16414073109626701</v>
      </c>
      <c r="F4379">
        <v>0.55957090854644698</v>
      </c>
      <c r="G4379">
        <v>-0.15881174802780099</v>
      </c>
      <c r="H4379">
        <v>19.2999877929687</v>
      </c>
      <c r="I4379">
        <v>-18.1268615722656</v>
      </c>
      <c r="J4379">
        <v>-48.4694213867187</v>
      </c>
      <c r="L4379">
        <f t="shared" si="272"/>
        <v>9.5605902560700979</v>
      </c>
      <c r="M4379">
        <f t="shared" si="273"/>
        <v>0.11359721588901905</v>
      </c>
      <c r="N4379">
        <f t="shared" si="274"/>
        <v>1.2904327457736403E-2</v>
      </c>
      <c r="O4379">
        <f t="shared" si="275"/>
        <v>5.2474212361950962E-2</v>
      </c>
      <c r="P4379" t="str" cm="1">
        <f t="array" ref="P4379">IF(AND(O4379&gt;$Q$2,M4379&gt;0,M4380&lt;0,53.93&gt;A4379&gt;16.07),Peak,"")</f>
        <v/>
      </c>
    </row>
    <row r="4380" spans="1:16" x14ac:dyDescent="0.3">
      <c r="A4380">
        <v>43.7737426759995</v>
      </c>
      <c r="B4380">
        <v>1.9908599555492401E-2</v>
      </c>
      <c r="C4380">
        <v>-0.25806334614753701</v>
      </c>
      <c r="D4380">
        <v>9.5350217819213796</v>
      </c>
      <c r="E4380">
        <v>0.22489410638809201</v>
      </c>
      <c r="F4380">
        <v>0.41248369216918901</v>
      </c>
      <c r="G4380">
        <v>-0.126836508512496</v>
      </c>
      <c r="H4380">
        <v>20.199996948242099</v>
      </c>
      <c r="I4380">
        <v>-18.8202514648437</v>
      </c>
      <c r="J4380">
        <v>-47.6907958984375</v>
      </c>
      <c r="L4380">
        <f t="shared" si="272"/>
        <v>9.5385341339577057</v>
      </c>
      <c r="M4380">
        <f t="shared" si="273"/>
        <v>-2.2056122112392273E-2</v>
      </c>
      <c r="N4380">
        <f t="shared" si="274"/>
        <v>4.8647252263675939E-4</v>
      </c>
      <c r="O4380">
        <f t="shared" si="275"/>
        <v>5.2277158210781334E-2</v>
      </c>
      <c r="P4380" t="str" cm="1">
        <f t="array" ref="P4380">IF(AND(O4380&gt;$Q$2,M4380&gt;0,M4381&lt;0,53.93&gt;A4380&gt;16.07),Peak,"")</f>
        <v/>
      </c>
    </row>
    <row r="4381" spans="1:16" x14ac:dyDescent="0.3">
      <c r="A4381">
        <v>43.783752440999699</v>
      </c>
      <c r="B4381">
        <v>0.16914825141429901</v>
      </c>
      <c r="C4381">
        <v>-0.213605806231498</v>
      </c>
      <c r="D4381">
        <v>9.3450670242309499</v>
      </c>
      <c r="E4381">
        <v>0.31122764945030201</v>
      </c>
      <c r="F4381">
        <v>0.23981578648090299</v>
      </c>
      <c r="G4381">
        <v>-0.110848754644393</v>
      </c>
      <c r="H4381">
        <v>20.199996948242099</v>
      </c>
      <c r="I4381">
        <v>-18.8202514648437</v>
      </c>
      <c r="J4381">
        <v>-47.6907958984375</v>
      </c>
      <c r="L4381">
        <f t="shared" si="272"/>
        <v>9.3490382531456699</v>
      </c>
      <c r="M4381">
        <f t="shared" si="273"/>
        <v>-0.18949588081203572</v>
      </c>
      <c r="N4381">
        <f t="shared" si="274"/>
        <v>3.5908688844729246E-2</v>
      </c>
      <c r="O4381">
        <f t="shared" si="275"/>
        <v>5.3103498093357938E-2</v>
      </c>
      <c r="P4381" t="str" cm="1">
        <f t="array" ref="P4381">IF(AND(O4381&gt;$Q$2,M4381&gt;0,M4382&lt;0,53.93&gt;A4381&gt;16.07),Peak,"")</f>
        <v/>
      </c>
    </row>
    <row r="4382" spans="1:16" x14ac:dyDescent="0.3">
      <c r="A4382">
        <v>43.793731688999202</v>
      </c>
      <c r="B4382">
        <v>-2.3950196336954802E-3</v>
      </c>
      <c r="C4382">
        <v>-0.25237518548965399</v>
      </c>
      <c r="D4382">
        <v>9.0870037078857404</v>
      </c>
      <c r="E4382">
        <v>0.39329856634139998</v>
      </c>
      <c r="F4382">
        <v>7.8872442245483398E-2</v>
      </c>
      <c r="G4382">
        <v>-9.8058387637138297E-2</v>
      </c>
      <c r="H4382">
        <v>20.199996948242099</v>
      </c>
      <c r="I4382">
        <v>-18.8202514648437</v>
      </c>
      <c r="J4382">
        <v>-47.6907958984375</v>
      </c>
      <c r="L4382">
        <f t="shared" si="272"/>
        <v>9.0905079812681091</v>
      </c>
      <c r="M4382">
        <f t="shared" si="273"/>
        <v>-0.25853027187756084</v>
      </c>
      <c r="N4382">
        <f t="shared" si="274"/>
        <v>6.6837901477085529E-2</v>
      </c>
      <c r="O4382">
        <f t="shared" si="275"/>
        <v>5.243506561538467E-2</v>
      </c>
      <c r="P4382" t="str" cm="1">
        <f t="array" ref="P4382">IF(AND(O4382&gt;$Q$2,M4382&gt;0,M4383&lt;0,53.93&gt;A4382&gt;16.07),Peak,"")</f>
        <v/>
      </c>
    </row>
    <row r="4383" spans="1:16" x14ac:dyDescent="0.3">
      <c r="A4383">
        <v>43.803741454999901</v>
      </c>
      <c r="B4383">
        <v>0.19175125658512099</v>
      </c>
      <c r="C4383">
        <v>-0.103584595024585</v>
      </c>
      <c r="D4383">
        <v>8.7847824096679599</v>
      </c>
      <c r="E4383">
        <v>0.44872266054153398</v>
      </c>
      <c r="F4383">
        <v>-3.9436887949705103E-2</v>
      </c>
      <c r="G4383">
        <v>-8.42024981975555E-2</v>
      </c>
      <c r="H4383">
        <v>20.3999938964843</v>
      </c>
      <c r="I4383">
        <v>-19.810791015625</v>
      </c>
      <c r="J4383">
        <v>-47.496139526367102</v>
      </c>
      <c r="L4383">
        <f t="shared" si="272"/>
        <v>8.7874854365705772</v>
      </c>
      <c r="M4383">
        <f t="shared" si="273"/>
        <v>-0.30302254469753187</v>
      </c>
      <c r="N4383">
        <f t="shared" si="274"/>
        <v>9.1822662594967699E-2</v>
      </c>
      <c r="O4383">
        <f t="shared" si="275"/>
        <v>5.1645909516647263E-2</v>
      </c>
      <c r="P4383" t="str" cm="1">
        <f t="array" ref="P4383">IF(AND(O4383&gt;$Q$2,M4383&gt;0,M4384&lt;0,53.93&gt;A4383&gt;16.07),Peak,"")</f>
        <v/>
      </c>
    </row>
    <row r="4384" spans="1:16" x14ac:dyDescent="0.3">
      <c r="A4384">
        <v>43.8143615719991</v>
      </c>
      <c r="B4384">
        <v>-0.15837067365646301</v>
      </c>
      <c r="C4384">
        <v>-7.7389068901538793E-2</v>
      </c>
      <c r="D4384">
        <v>8.3473911285400302</v>
      </c>
      <c r="E4384">
        <v>0.462578564882278</v>
      </c>
      <c r="F4384">
        <v>-0.106585033237934</v>
      </c>
      <c r="G4384">
        <v>-7.2478197515010806E-2</v>
      </c>
      <c r="H4384">
        <v>20.3999938964843</v>
      </c>
      <c r="I4384">
        <v>-19.810791015625</v>
      </c>
      <c r="J4384">
        <v>-47.496139526367102</v>
      </c>
      <c r="L4384">
        <f t="shared" si="272"/>
        <v>8.3492520018914664</v>
      </c>
      <c r="M4384">
        <f t="shared" si="273"/>
        <v>-0.4382334346791108</v>
      </c>
      <c r="N4384">
        <f t="shared" si="274"/>
        <v>0.19204854327065046</v>
      </c>
      <c r="O4384">
        <f t="shared" si="275"/>
        <v>5.092593583718804E-2</v>
      </c>
      <c r="P4384" t="str" cm="1">
        <f t="array" ref="P4384">IF(AND(O4384&gt;$Q$2,M4384&gt;0,M4385&lt;0,53.93&gt;A4384&gt;16.07),Peak,"")</f>
        <v/>
      </c>
    </row>
    <row r="4385" spans="1:16" x14ac:dyDescent="0.3">
      <c r="A4385">
        <v>43.8236694329998</v>
      </c>
      <c r="B4385">
        <v>4.2661286890506703E-2</v>
      </c>
      <c r="C4385">
        <v>-9.9842377007007599E-2</v>
      </c>
      <c r="D4385">
        <v>7.8326120376586896</v>
      </c>
      <c r="E4385">
        <v>0.43060332536697299</v>
      </c>
      <c r="F4385">
        <v>-0.12790229916572499</v>
      </c>
      <c r="G4385">
        <v>-6.2885753810405703E-2</v>
      </c>
      <c r="H4385">
        <v>20.3999938964843</v>
      </c>
      <c r="I4385">
        <v>-19.810791015625</v>
      </c>
      <c r="J4385">
        <v>-47.496139526367102</v>
      </c>
      <c r="L4385">
        <f t="shared" si="272"/>
        <v>7.8333645273357071</v>
      </c>
      <c r="M4385">
        <f t="shared" si="273"/>
        <v>-0.51588747455575934</v>
      </c>
      <c r="N4385">
        <f t="shared" si="274"/>
        <v>0.26613988640351927</v>
      </c>
      <c r="O4385">
        <f t="shared" si="275"/>
        <v>4.9521059186229364E-2</v>
      </c>
      <c r="P4385" t="str" cm="1">
        <f t="array" ref="P4385">IF(AND(O4385&gt;$Q$2,M4385&gt;0,M4386&lt;0,53.93&gt;A4385&gt;16.07),Peak,"")</f>
        <v/>
      </c>
    </row>
    <row r="4386" spans="1:16" x14ac:dyDescent="0.3">
      <c r="A4386">
        <v>43.833679198999498</v>
      </c>
      <c r="B4386">
        <v>-0.22752685844898199</v>
      </c>
      <c r="C4386">
        <v>3.6673735827207503E-2</v>
      </c>
      <c r="D4386">
        <v>7.9442796707153303</v>
      </c>
      <c r="E4386">
        <v>0.36132279038429199</v>
      </c>
      <c r="F4386">
        <v>-0.117244072258472</v>
      </c>
      <c r="G4386">
        <v>-4.47661392390728E-2</v>
      </c>
      <c r="H4386">
        <v>20.099990844726499</v>
      </c>
      <c r="I4386">
        <v>-20.7022705078125</v>
      </c>
      <c r="J4386">
        <v>-47.593460083007798</v>
      </c>
      <c r="L4386">
        <f t="shared" si="272"/>
        <v>7.9476218405731949</v>
      </c>
      <c r="M4386">
        <f t="shared" si="273"/>
        <v>0.11425731323748778</v>
      </c>
      <c r="N4386">
        <f t="shared" si="274"/>
        <v>1.3054733628249399E-2</v>
      </c>
      <c r="O4386">
        <f t="shared" si="275"/>
        <v>4.6442924006364551E-2</v>
      </c>
      <c r="P4386" t="str" cm="1">
        <f t="array" ref="P4386">IF(AND(O4386&gt;$Q$2,M4386&gt;0,M4387&lt;0,53.93&gt;A4386&gt;16.07),Peak,"")</f>
        <v/>
      </c>
    </row>
    <row r="4387" spans="1:16" x14ac:dyDescent="0.3">
      <c r="A4387">
        <v>43.843688964999203</v>
      </c>
      <c r="B4387">
        <v>-9.5950469374656594E-2</v>
      </c>
      <c r="C4387">
        <v>0.165555730462074</v>
      </c>
      <c r="D4387">
        <v>7.9493694305419904</v>
      </c>
      <c r="E4387">
        <v>0.26433044672012301</v>
      </c>
      <c r="F4387">
        <v>-0.11937566101551</v>
      </c>
      <c r="G4387">
        <v>-2.1317273378372099E-2</v>
      </c>
      <c r="H4387">
        <v>20.099990844726499</v>
      </c>
      <c r="I4387">
        <v>-20.7022705078125</v>
      </c>
      <c r="J4387">
        <v>-47.593460083007798</v>
      </c>
      <c r="L4387">
        <f t="shared" si="272"/>
        <v>7.9516721219940614</v>
      </c>
      <c r="M4387">
        <f t="shared" si="273"/>
        <v>4.0502814208664972E-3</v>
      </c>
      <c r="N4387">
        <f t="shared" si="274"/>
        <v>1.6404779588216333E-5</v>
      </c>
      <c r="O4387">
        <f t="shared" si="275"/>
        <v>4.7023577704478292E-2</v>
      </c>
      <c r="P4387" t="str" cm="1">
        <f t="array" ref="P4387">IF(AND(O4387&gt;$Q$2,M4387&gt;0,M4388&lt;0,53.93&gt;A4387&gt;16.07),Peak,"")</f>
        <v/>
      </c>
    </row>
    <row r="4388" spans="1:16" x14ac:dyDescent="0.3">
      <c r="A4388">
        <v>43.8536682129997</v>
      </c>
      <c r="B4388">
        <v>-0.13082794845104201</v>
      </c>
      <c r="C4388">
        <v>0.23396347463130901</v>
      </c>
      <c r="D4388">
        <v>7.61212062835693</v>
      </c>
      <c r="E4388">
        <v>0.16520653665065699</v>
      </c>
      <c r="F4388">
        <v>-0.13323129713535301</v>
      </c>
      <c r="G4388">
        <v>-5.3295181132852996E-3</v>
      </c>
      <c r="H4388">
        <v>20.099990844726499</v>
      </c>
      <c r="I4388">
        <v>-20.7022705078125</v>
      </c>
      <c r="J4388">
        <v>-47.593460083007798</v>
      </c>
      <c r="L4388">
        <f t="shared" si="272"/>
        <v>7.6168389322746322</v>
      </c>
      <c r="M4388">
        <f t="shared" si="273"/>
        <v>-0.33483318971942921</v>
      </c>
      <c r="N4388">
        <f t="shared" si="274"/>
        <v>0.11211326493768728</v>
      </c>
      <c r="O4388">
        <f t="shared" si="275"/>
        <v>4.7751305871135429E-2</v>
      </c>
      <c r="P4388" t="str" cm="1">
        <f t="array" ref="P4388">IF(AND(O4388&gt;$Q$2,M4388&gt;0,M4389&lt;0,53.93&gt;A4388&gt;16.07),Peak,"")</f>
        <v/>
      </c>
    </row>
    <row r="4389" spans="1:16" x14ac:dyDescent="0.3">
      <c r="A4389">
        <v>43.864196776999897</v>
      </c>
      <c r="B4389">
        <v>-0.10867401212453801</v>
      </c>
      <c r="C4389">
        <v>0.40041732788085899</v>
      </c>
      <c r="D4389">
        <v>7.6954970359802202</v>
      </c>
      <c r="E4389">
        <v>7.8872442245483398E-2</v>
      </c>
      <c r="F4389">
        <v>-0.13962660729885101</v>
      </c>
      <c r="G4389">
        <v>-1.06632965616881E-3</v>
      </c>
      <c r="H4389">
        <v>19.8999938964843</v>
      </c>
      <c r="I4389">
        <v>-21.1975402832031</v>
      </c>
      <c r="J4389">
        <v>-47.1068115234375</v>
      </c>
      <c r="L4389">
        <f t="shared" si="272"/>
        <v>7.7066736474408231</v>
      </c>
      <c r="M4389">
        <f t="shared" si="273"/>
        <v>8.9834715166190904E-2</v>
      </c>
      <c r="N4389">
        <f t="shared" si="274"/>
        <v>8.0702760489906496E-3</v>
      </c>
      <c r="O4389">
        <f t="shared" si="275"/>
        <v>4.9680693489990012E-2</v>
      </c>
      <c r="P4389" t="str" cm="1">
        <f t="array" ref="P4389">IF(AND(O4389&gt;$Q$2,M4389&gt;0,M4390&lt;0,53.93&gt;A4389&gt;16.07),Peak,"")</f>
        <v/>
      </c>
    </row>
    <row r="4390" spans="1:16" x14ac:dyDescent="0.3">
      <c r="A4390">
        <v>43.873657225999501</v>
      </c>
      <c r="B4390">
        <v>-0.208666071295738</v>
      </c>
      <c r="C4390">
        <v>0.57794815301895097</v>
      </c>
      <c r="D4390">
        <v>8.0712156295776296</v>
      </c>
      <c r="E4390">
        <v>2.2382536903023699E-2</v>
      </c>
      <c r="F4390">
        <v>-0.156680151820182</v>
      </c>
      <c r="G4390">
        <v>-8.5269091650843603E-3</v>
      </c>
      <c r="H4390">
        <v>19.8999938964843</v>
      </c>
      <c r="I4390">
        <v>-21.1975402832031</v>
      </c>
      <c r="J4390">
        <v>-47.1068115234375</v>
      </c>
      <c r="L4390">
        <f t="shared" si="272"/>
        <v>8.0945714732792506</v>
      </c>
      <c r="M4390">
        <f t="shared" si="273"/>
        <v>0.38789782583842758</v>
      </c>
      <c r="N4390">
        <f t="shared" si="274"/>
        <v>0.1504647232901791</v>
      </c>
      <c r="O4390">
        <f t="shared" si="275"/>
        <v>5.0107695091478867E-2</v>
      </c>
      <c r="P4390" t="str" cm="1">
        <f t="array" ref="P4390">IF(AND(O4390&gt;$Q$2,M4390&gt;0,M4391&lt;0,53.93&gt;A4390&gt;16.07),Peak,"")</f>
        <v/>
      </c>
    </row>
    <row r="4391" spans="1:16" x14ac:dyDescent="0.3">
      <c r="A4391">
        <v>43.883636474999498</v>
      </c>
      <c r="B4391">
        <v>-0.221988379955291</v>
      </c>
      <c r="C4391">
        <v>0.58618104457855202</v>
      </c>
      <c r="D4391">
        <v>7.8778181076049796</v>
      </c>
      <c r="E4391">
        <v>1.06579705607146E-3</v>
      </c>
      <c r="F4391">
        <v>-0.17053659260272899</v>
      </c>
      <c r="G4391">
        <v>-2.55804620683193E-2</v>
      </c>
      <c r="H4391">
        <v>19.8999938964843</v>
      </c>
      <c r="I4391">
        <v>-21.1975402832031</v>
      </c>
      <c r="J4391">
        <v>-47.1068115234375</v>
      </c>
      <c r="L4391">
        <f t="shared" si="272"/>
        <v>7.9027150520797136</v>
      </c>
      <c r="M4391">
        <f t="shared" si="273"/>
        <v>-0.19185642119953705</v>
      </c>
      <c r="N4391">
        <f t="shared" si="274"/>
        <v>3.6808886355494168E-2</v>
      </c>
      <c r="O4391">
        <f t="shared" si="275"/>
        <v>6.2690673901630245E-2</v>
      </c>
      <c r="P4391" t="str" cm="1">
        <f t="array" ref="P4391">IF(AND(O4391&gt;$Q$2,M4391&gt;0,M4392&lt;0,53.93&gt;A4391&gt;16.07),Peak,"")</f>
        <v/>
      </c>
    </row>
    <row r="4392" spans="1:16" x14ac:dyDescent="0.3">
      <c r="A4392">
        <v>43.893615723000003</v>
      </c>
      <c r="B4392">
        <v>-0.23336471617221799</v>
      </c>
      <c r="C4392">
        <v>0.61013120412826505</v>
      </c>
      <c r="D4392">
        <v>7.8453354835510201</v>
      </c>
      <c r="E4392">
        <v>-6.3953148201107901E-3</v>
      </c>
      <c r="F4392">
        <v>-0.17586557567119501</v>
      </c>
      <c r="G4392">
        <v>-4.2634278535842798E-2</v>
      </c>
      <c r="H4392">
        <v>19.8999938964843</v>
      </c>
      <c r="I4392">
        <v>-21.395645141601499</v>
      </c>
      <c r="J4392">
        <v>-47.3988037109375</v>
      </c>
      <c r="L4392">
        <f t="shared" si="272"/>
        <v>7.8724842347552446</v>
      </c>
      <c r="M4392">
        <f t="shared" si="273"/>
        <v>-3.0230817324468973E-2</v>
      </c>
      <c r="N4392">
        <f t="shared" si="274"/>
        <v>9.139023161054134E-4</v>
      </c>
      <c r="O4392">
        <f t="shared" si="275"/>
        <v>6.5917582918991982E-2</v>
      </c>
      <c r="P4392" t="str" cm="1">
        <f t="array" ref="P4392">IF(AND(O4392&gt;$Q$2,M4392&gt;0,M4393&lt;0,53.93&gt;A4392&gt;16.07),Peak,"")</f>
        <v/>
      </c>
    </row>
    <row r="4393" spans="1:16" x14ac:dyDescent="0.3">
      <c r="A4393">
        <v>43.903594969999098</v>
      </c>
      <c r="B4393">
        <v>-0.28545638918876598</v>
      </c>
      <c r="C4393">
        <v>0.71027296781539895</v>
      </c>
      <c r="D4393">
        <v>7.82437896728515</v>
      </c>
      <c r="E4393">
        <v>-2.1317273378372099E-2</v>
      </c>
      <c r="F4393">
        <v>-0.185458004474639</v>
      </c>
      <c r="G4393">
        <v>-5.0095126032829201E-2</v>
      </c>
      <c r="H4393">
        <v>19.8999938964843</v>
      </c>
      <c r="I4393">
        <v>-21.395645141601499</v>
      </c>
      <c r="J4393">
        <v>-47.3988037109375</v>
      </c>
      <c r="L4393">
        <f t="shared" si="272"/>
        <v>7.8617351305314411</v>
      </c>
      <c r="M4393">
        <f t="shared" si="273"/>
        <v>-1.0749104223803485E-2</v>
      </c>
      <c r="N4393">
        <f t="shared" si="274"/>
        <v>1.1554324161418992E-4</v>
      </c>
      <c r="O4393">
        <f t="shared" si="275"/>
        <v>6.6937537893097324E-2</v>
      </c>
      <c r="P4393" t="str" cm="1">
        <f t="array" ref="P4393">IF(AND(O4393&gt;$Q$2,M4393&gt;0,M4394&lt;0,53.93&gt;A4393&gt;16.07),Peak,"")</f>
        <v/>
      </c>
    </row>
    <row r="4394" spans="1:16" x14ac:dyDescent="0.3">
      <c r="A4394">
        <v>43.913574217999603</v>
      </c>
      <c r="B4394">
        <v>-0.27497819066047602</v>
      </c>
      <c r="C4394">
        <v>1.1597882509231501</v>
      </c>
      <c r="D4394">
        <v>7.5892181396484304</v>
      </c>
      <c r="E4394">
        <v>-4.1568484157323803E-2</v>
      </c>
      <c r="F4394">
        <v>-0.16520707309245999</v>
      </c>
      <c r="G4394">
        <v>-4.5831937342882101E-2</v>
      </c>
      <c r="H4394">
        <v>19.8999938964843</v>
      </c>
      <c r="I4394">
        <v>-21.395645141601499</v>
      </c>
      <c r="J4394">
        <v>-47.3988037109375</v>
      </c>
      <c r="L4394">
        <f t="shared" si="272"/>
        <v>7.6822492646025928</v>
      </c>
      <c r="M4394">
        <f t="shared" si="273"/>
        <v>-0.1794858659288483</v>
      </c>
      <c r="N4394">
        <f t="shared" si="274"/>
        <v>3.2215176068228504E-2</v>
      </c>
      <c r="O4394">
        <f t="shared" si="275"/>
        <v>7.2552024689735164E-2</v>
      </c>
      <c r="P4394" t="str" cm="1">
        <f t="array" ref="P4394">IF(AND(O4394&gt;$Q$2,M4394&gt;0,M4395&lt;0,53.93&gt;A4394&gt;16.07),Peak,"")</f>
        <v/>
      </c>
    </row>
    <row r="4395" spans="1:16" x14ac:dyDescent="0.3">
      <c r="A4395">
        <v>43.923583983999301</v>
      </c>
      <c r="B4395">
        <v>-0.35835480690002403</v>
      </c>
      <c r="C4395">
        <v>0.80218183994293202</v>
      </c>
      <c r="D4395">
        <v>7.5202116966247496</v>
      </c>
      <c r="E4395">
        <v>-6.1819426715373903E-2</v>
      </c>
      <c r="F4395">
        <v>-0.12577071785926799</v>
      </c>
      <c r="G4395">
        <v>-3.0909979715943298E-2</v>
      </c>
      <c r="H4395">
        <v>19.7999877929687</v>
      </c>
      <c r="I4395">
        <v>-21.494705200195298</v>
      </c>
      <c r="J4395">
        <v>-47.3988037109375</v>
      </c>
      <c r="L4395">
        <f t="shared" si="272"/>
        <v>7.5713603687854061</v>
      </c>
      <c r="M4395">
        <f t="shared" si="273"/>
        <v>-0.11088889581718675</v>
      </c>
      <c r="N4395">
        <f t="shared" si="274"/>
        <v>1.2296347215554898E-2</v>
      </c>
      <c r="O4395">
        <f t="shared" si="275"/>
        <v>7.407721277663161E-2</v>
      </c>
      <c r="P4395" t="str" cm="1">
        <f t="array" ref="P4395">IF(AND(O4395&gt;$Q$2,M4395&gt;0,M4396&lt;0,53.93&gt;A4395&gt;16.07),Peak,"")</f>
        <v/>
      </c>
    </row>
    <row r="4396" spans="1:16" x14ac:dyDescent="0.3">
      <c r="A4396">
        <v>43.933563231999798</v>
      </c>
      <c r="B4396">
        <v>-0.51058822870254505</v>
      </c>
      <c r="C4396">
        <v>0.93839859962463301</v>
      </c>
      <c r="D4396">
        <v>7.4568934440612704</v>
      </c>
      <c r="E4396">
        <v>-7.3543995618820093E-2</v>
      </c>
      <c r="F4396">
        <v>-0.10232184827327701</v>
      </c>
      <c r="G4396">
        <v>-9.5932390540838207E-3</v>
      </c>
      <c r="H4396">
        <v>19.7999877929687</v>
      </c>
      <c r="I4396">
        <v>-21.494705200195298</v>
      </c>
      <c r="J4396">
        <v>-47.3988037109375</v>
      </c>
      <c r="L4396">
        <f t="shared" si="272"/>
        <v>7.533030738497688</v>
      </c>
      <c r="M4396">
        <f t="shared" si="273"/>
        <v>-3.8329630287718075E-2</v>
      </c>
      <c r="N4396">
        <f t="shared" si="274"/>
        <v>1.4691605579931549E-3</v>
      </c>
      <c r="O4396">
        <f t="shared" si="275"/>
        <v>7.5124885959780993E-2</v>
      </c>
      <c r="P4396" t="str" cm="1">
        <f t="array" ref="P4396">IF(AND(O4396&gt;$Q$2,M4396&gt;0,M4397&lt;0,53.93&gt;A4396&gt;16.07),Peak,"")</f>
        <v/>
      </c>
    </row>
    <row r="4397" spans="1:16" x14ac:dyDescent="0.3">
      <c r="A4397">
        <v>43.943572997999503</v>
      </c>
      <c r="B4397">
        <v>-0.41433838009834201</v>
      </c>
      <c r="C4397">
        <v>1.01773357391357</v>
      </c>
      <c r="D4397">
        <v>7.6538834571838299</v>
      </c>
      <c r="E4397">
        <v>-8.6334086954593603E-2</v>
      </c>
      <c r="F4397">
        <v>-9.8058387637138297E-2</v>
      </c>
      <c r="G4397">
        <v>7.4605792760848999E-3</v>
      </c>
      <c r="H4397">
        <v>19.7999877929687</v>
      </c>
      <c r="I4397">
        <v>-21.494705200195298</v>
      </c>
      <c r="J4397">
        <v>-47.3988037109375</v>
      </c>
      <c r="L4397">
        <f t="shared" si="272"/>
        <v>7.732359917699493</v>
      </c>
      <c r="M4397">
        <f t="shared" si="273"/>
        <v>0.19932917920180504</v>
      </c>
      <c r="N4397">
        <f t="shared" si="274"/>
        <v>3.973212168126531E-2</v>
      </c>
      <c r="O4397">
        <f t="shared" si="275"/>
        <v>7.5870213948368806E-2</v>
      </c>
      <c r="P4397" t="str" cm="1">
        <f t="array" ref="P4397">IF(AND(O4397&gt;$Q$2,M4397&gt;0,M4398&lt;0,53.93&gt;A4397&gt;16.07),Peak,"")</f>
        <v/>
      </c>
    </row>
    <row r="4398" spans="1:16" x14ac:dyDescent="0.3">
      <c r="A4398">
        <v>43.953552245999099</v>
      </c>
      <c r="B4398">
        <v>-0.50669634342193604</v>
      </c>
      <c r="C4398">
        <v>1.07745945453643</v>
      </c>
      <c r="D4398">
        <v>7.5080866813659597</v>
      </c>
      <c r="E4398">
        <v>-0.11617773771286</v>
      </c>
      <c r="F4398">
        <v>-8.6334086954593603E-2</v>
      </c>
      <c r="G4398">
        <v>1.3855627737939301E-2</v>
      </c>
      <c r="H4398">
        <v>19.7999877929687</v>
      </c>
      <c r="I4398">
        <v>-21.6928100585937</v>
      </c>
      <c r="J4398">
        <v>-48.080093383788999</v>
      </c>
      <c r="L4398">
        <f t="shared" si="272"/>
        <v>7.6019093440735013</v>
      </c>
      <c r="M4398">
        <f t="shared" si="273"/>
        <v>-0.13045057362599177</v>
      </c>
      <c r="N4398">
        <f t="shared" si="274"/>
        <v>1.70173521593503E-2</v>
      </c>
      <c r="O4398">
        <f t="shared" si="275"/>
        <v>8.0476643274467061E-2</v>
      </c>
      <c r="P4398" t="str" cm="1">
        <f t="array" ref="P4398">IF(AND(O4398&gt;$Q$2,M4398&gt;0,M4399&lt;0,53.93&gt;A4398&gt;16.07),Peak,"")</f>
        <v/>
      </c>
    </row>
    <row r="4399" spans="1:16" x14ac:dyDescent="0.3">
      <c r="A4399">
        <v>43.963531493999596</v>
      </c>
      <c r="B4399">
        <v>-0.51298326253890902</v>
      </c>
      <c r="C4399">
        <v>1.1210188865661599</v>
      </c>
      <c r="D4399">
        <v>7.3830966949462802</v>
      </c>
      <c r="E4399">
        <v>-0.16840445995330799</v>
      </c>
      <c r="F4399">
        <v>-8.8465683162212302E-2</v>
      </c>
      <c r="G4399">
        <v>9.5924399793148006E-3</v>
      </c>
      <c r="H4399">
        <v>19.7999877929687</v>
      </c>
      <c r="I4399">
        <v>-21.6928100585937</v>
      </c>
      <c r="J4399">
        <v>-48.080093383788999</v>
      </c>
      <c r="L4399">
        <f t="shared" si="272"/>
        <v>7.4853157567740443</v>
      </c>
      <c r="M4399">
        <f t="shared" si="273"/>
        <v>-0.11659358729945701</v>
      </c>
      <c r="N4399">
        <f t="shared" si="274"/>
        <v>1.3594064599356104E-2</v>
      </c>
      <c r="O4399">
        <f t="shared" si="275"/>
        <v>8.229980798137064E-2</v>
      </c>
      <c r="P4399" t="str" cm="1">
        <f t="array" ref="P4399">IF(AND(O4399&gt;$Q$2,M4399&gt;0,M4400&lt;0,53.93&gt;A4399&gt;16.07),Peak,"")</f>
        <v/>
      </c>
    </row>
    <row r="4400" spans="1:16" x14ac:dyDescent="0.3">
      <c r="A4400">
        <v>43.973541258999802</v>
      </c>
      <c r="B4400">
        <v>-0.552052021026611</v>
      </c>
      <c r="C4400">
        <v>1.1015592813491799</v>
      </c>
      <c r="D4400">
        <v>7.4311466217040998</v>
      </c>
      <c r="E4400">
        <v>-0.22915808856487199</v>
      </c>
      <c r="F4400">
        <v>-0.101256050169467</v>
      </c>
      <c r="G4400">
        <v>-7.46111199259758E-3</v>
      </c>
      <c r="H4400">
        <v>19.7999877929687</v>
      </c>
      <c r="I4400">
        <v>-21.6928100585937</v>
      </c>
      <c r="J4400">
        <v>-48.080093383788999</v>
      </c>
      <c r="L4400">
        <f t="shared" si="272"/>
        <v>7.5326047551634048</v>
      </c>
      <c r="M4400">
        <f t="shared" si="273"/>
        <v>4.7288998389360515E-2</v>
      </c>
      <c r="N4400">
        <f t="shared" si="274"/>
        <v>2.2362493686689413E-3</v>
      </c>
      <c r="O4400">
        <f t="shared" si="275"/>
        <v>8.5639666953963925E-2</v>
      </c>
      <c r="P4400" t="str" cm="1">
        <f t="array" ref="P4400">IF(AND(O4400&gt;$Q$2,M4400&gt;0,M4401&lt;0,53.93&gt;A4400&gt;16.07),Peak,"")</f>
        <v/>
      </c>
    </row>
    <row r="4401" spans="1:16" x14ac:dyDescent="0.3">
      <c r="A4401">
        <v>43.983520506999398</v>
      </c>
      <c r="B4401">
        <v>-0.51313292980194003</v>
      </c>
      <c r="C4401">
        <v>1.1608359813690099</v>
      </c>
      <c r="D4401">
        <v>7.4806938171386701</v>
      </c>
      <c r="E4401">
        <v>-0.286714047193527</v>
      </c>
      <c r="F4401">
        <v>-0.11830986291170099</v>
      </c>
      <c r="G4401">
        <v>-2.55804620683193E-2</v>
      </c>
      <c r="H4401">
        <v>20.099990844726499</v>
      </c>
      <c r="I4401">
        <v>-21.395645141601499</v>
      </c>
      <c r="J4401">
        <v>-48.274749755859297</v>
      </c>
      <c r="L4401">
        <f t="shared" si="272"/>
        <v>7.5875968240981804</v>
      </c>
      <c r="M4401">
        <f t="shared" si="273"/>
        <v>5.4992068934775595E-2</v>
      </c>
      <c r="N4401">
        <f t="shared" si="274"/>
        <v>3.0241276457271113E-3</v>
      </c>
      <c r="O4401">
        <f t="shared" si="275"/>
        <v>9.1233070178754719E-2</v>
      </c>
      <c r="P4401" t="str" cm="1">
        <f t="array" ref="P4401">IF(AND(O4401&gt;$Q$2,M4401&gt;0,M4402&lt;0,53.93&gt;A4401&gt;16.07),Peak,"")</f>
        <v/>
      </c>
    </row>
    <row r="4402" spans="1:16" x14ac:dyDescent="0.3">
      <c r="A4402">
        <v>43.993499755999402</v>
      </c>
      <c r="B4402">
        <v>-0.36284545063972401</v>
      </c>
      <c r="C4402">
        <v>1.3075309991836499</v>
      </c>
      <c r="D4402">
        <v>7.5860748291015598</v>
      </c>
      <c r="E4402">
        <v>-0.34107238054275502</v>
      </c>
      <c r="F4402">
        <v>-0.132165491580963</v>
      </c>
      <c r="G4402">
        <v>-3.8371089845895698E-2</v>
      </c>
      <c r="H4402">
        <v>20.099990844726499</v>
      </c>
      <c r="I4402">
        <v>-21.395645141601499</v>
      </c>
      <c r="J4402">
        <v>-48.274749755859297</v>
      </c>
      <c r="L4402">
        <f t="shared" si="272"/>
        <v>7.7064794457394354</v>
      </c>
      <c r="M4402">
        <f t="shared" si="273"/>
        <v>0.11888262164125507</v>
      </c>
      <c r="N4402">
        <f t="shared" si="274"/>
        <v>1.4133077728297808E-2</v>
      </c>
      <c r="O4402">
        <f t="shared" si="275"/>
        <v>9.2384697011552011E-2</v>
      </c>
      <c r="P4402" t="str" cm="1">
        <f t="array" ref="P4402">IF(AND(O4402&gt;$Q$2,M4402&gt;0,M4403&lt;0,53.93&gt;A4402&gt;16.07),Peak,"")</f>
        <v/>
      </c>
    </row>
    <row r="4403" spans="1:16" x14ac:dyDescent="0.3">
      <c r="A4403">
        <v>44.0034790039999</v>
      </c>
      <c r="B4403">
        <v>-0.36883300542831399</v>
      </c>
      <c r="C4403">
        <v>1.20469486713409</v>
      </c>
      <c r="D4403">
        <v>7.7242374420165998</v>
      </c>
      <c r="E4403">
        <v>-0.37198182940482999</v>
      </c>
      <c r="F4403">
        <v>-0.14815351366996701</v>
      </c>
      <c r="G4403">
        <v>-4.7963529825210502E-2</v>
      </c>
      <c r="H4403">
        <v>20.099990844726499</v>
      </c>
      <c r="I4403">
        <v>-21.395645141601499</v>
      </c>
      <c r="J4403">
        <v>-48.274749755859297</v>
      </c>
      <c r="L4403">
        <f t="shared" si="272"/>
        <v>7.8263127697175285</v>
      </c>
      <c r="M4403">
        <f t="shared" si="273"/>
        <v>0.1198333239780931</v>
      </c>
      <c r="N4403">
        <f t="shared" si="274"/>
        <v>1.4360025535638622E-2</v>
      </c>
      <c r="O4403">
        <f t="shared" si="275"/>
        <v>9.2315835621024411E-2</v>
      </c>
      <c r="P4403" t="str" cm="1">
        <f t="array" ref="P4403">IF(AND(O4403&gt;$Q$2,M4403&gt;0,M4404&lt;0,53.93&gt;A4403&gt;16.07),Peak,"")</f>
        <v/>
      </c>
    </row>
    <row r="4404" spans="1:16" x14ac:dyDescent="0.3">
      <c r="A4404">
        <v>44.013488768999103</v>
      </c>
      <c r="B4404">
        <v>-0.53049683570861805</v>
      </c>
      <c r="C4404">
        <v>1.2816348075866699</v>
      </c>
      <c r="D4404">
        <v>8.0897769927978498</v>
      </c>
      <c r="E4404">
        <v>-0.38157451152801503</v>
      </c>
      <c r="F4404">
        <v>-0.171602383255958</v>
      </c>
      <c r="G4404">
        <v>-5.7556238025426802E-2</v>
      </c>
      <c r="H4404">
        <v>19.699996948242099</v>
      </c>
      <c r="I4404">
        <v>-20.999435424804599</v>
      </c>
      <c r="J4404">
        <v>-47.6907958984375</v>
      </c>
      <c r="L4404">
        <f t="shared" si="272"/>
        <v>8.2078320198403176</v>
      </c>
      <c r="M4404">
        <f t="shared" si="273"/>
        <v>0.38151925012278909</v>
      </c>
      <c r="N4404">
        <f t="shared" si="274"/>
        <v>0.1455569382142553</v>
      </c>
      <c r="O4404">
        <f t="shared" si="275"/>
        <v>9.218727468750737E-2</v>
      </c>
      <c r="P4404" t="str" cm="1">
        <f t="array" ref="P4404">IF(AND(O4404&gt;$Q$2,M4404&gt;0,M4405&lt;0,53.93&gt;A4404&gt;16.07),Peak,"")</f>
        <v/>
      </c>
    </row>
    <row r="4405" spans="1:16" x14ac:dyDescent="0.3">
      <c r="A4405">
        <v>44.0234680179992</v>
      </c>
      <c r="B4405">
        <v>-0.50983977317810003</v>
      </c>
      <c r="C4405">
        <v>1.08524322509765</v>
      </c>
      <c r="D4405">
        <v>8.2764387130737305</v>
      </c>
      <c r="E4405">
        <v>-0.37517920136451699</v>
      </c>
      <c r="F4405">
        <v>-0.19505071640014601</v>
      </c>
      <c r="G4405">
        <v>-5.3292516618967001E-2</v>
      </c>
      <c r="H4405">
        <v>19.699996948242099</v>
      </c>
      <c r="I4405">
        <v>-20.999435424804599</v>
      </c>
      <c r="J4405">
        <v>-47.6907958984375</v>
      </c>
      <c r="L4405">
        <f t="shared" si="272"/>
        <v>8.362842054182309</v>
      </c>
      <c r="M4405">
        <f t="shared" si="273"/>
        <v>0.15501003434199134</v>
      </c>
      <c r="N4405">
        <f t="shared" si="274"/>
        <v>2.4028110746705335E-2</v>
      </c>
      <c r="O4405">
        <f t="shared" si="275"/>
        <v>9.0194975112424733E-2</v>
      </c>
      <c r="P4405" t="str" cm="1">
        <f t="array" ref="P4405">IF(AND(O4405&gt;$Q$2,M4405&gt;0,M4406&lt;0,53.93&gt;A4405&gt;16.07),Peak,"")</f>
        <v/>
      </c>
    </row>
    <row r="4406" spans="1:16" x14ac:dyDescent="0.3">
      <c r="A4406">
        <v>44.033477782999398</v>
      </c>
      <c r="B4406">
        <v>-0.612077176570892</v>
      </c>
      <c r="C4406">
        <v>1.3600716590881301</v>
      </c>
      <c r="D4406">
        <v>8.4527721405029297</v>
      </c>
      <c r="E4406">
        <v>-0.34746715426445002</v>
      </c>
      <c r="F4406">
        <v>-0.230223879218101</v>
      </c>
      <c r="G4406">
        <v>-4.0502686053514397E-2</v>
      </c>
      <c r="H4406">
        <v>19.699996948242099</v>
      </c>
      <c r="I4406">
        <v>-20.999435424804599</v>
      </c>
      <c r="J4406">
        <v>-47.6907958984375</v>
      </c>
      <c r="L4406">
        <f t="shared" si="272"/>
        <v>8.583343768438743</v>
      </c>
      <c r="M4406">
        <f t="shared" si="273"/>
        <v>0.22050171425643406</v>
      </c>
      <c r="N4406">
        <f t="shared" si="274"/>
        <v>4.8621005990026091E-2</v>
      </c>
      <c r="O4406">
        <f t="shared" si="275"/>
        <v>9.3048779854274843E-2</v>
      </c>
      <c r="P4406" t="str" cm="1">
        <f t="array" ref="P4406">IF(AND(O4406&gt;$Q$2,M4406&gt;0,M4407&lt;0,53.93&gt;A4406&gt;16.07),Peak,"")</f>
        <v/>
      </c>
    </row>
    <row r="4407" spans="1:16" x14ac:dyDescent="0.3">
      <c r="A4407">
        <v>44.043457030999797</v>
      </c>
      <c r="B4407">
        <v>-0.56732022762298495</v>
      </c>
      <c r="C4407">
        <v>1.17700242996215</v>
      </c>
      <c r="D4407">
        <v>8.5404901504516602</v>
      </c>
      <c r="E4407">
        <v>-0.31229424476623502</v>
      </c>
      <c r="F4407">
        <v>-0.27498948574066101</v>
      </c>
      <c r="G4407">
        <v>-1.91856790333986E-2</v>
      </c>
      <c r="H4407">
        <v>19.6000061035156</v>
      </c>
      <c r="I4407">
        <v>-20.900375366210898</v>
      </c>
      <c r="J4407">
        <v>-48.664077758788999</v>
      </c>
      <c r="L4407">
        <f t="shared" si="272"/>
        <v>8.6398587355794678</v>
      </c>
      <c r="M4407">
        <f t="shared" si="273"/>
        <v>5.6514967140724792E-2</v>
      </c>
      <c r="N4407">
        <f t="shared" si="274"/>
        <v>3.1939415109172031E-3</v>
      </c>
      <c r="O4407">
        <f t="shared" si="275"/>
        <v>9.2251512422793711E-2</v>
      </c>
      <c r="P4407" t="str" cm="1">
        <f t="array" ref="P4407">IF(AND(O4407&gt;$Q$2,M4407&gt;0,M4408&lt;0,53.93&gt;A4407&gt;16.07),Peak,"")</f>
        <v/>
      </c>
    </row>
    <row r="4408" spans="1:16" x14ac:dyDescent="0.3">
      <c r="A4408">
        <v>44.0534667959991</v>
      </c>
      <c r="B4408">
        <v>-0.54606443643569902</v>
      </c>
      <c r="C4408">
        <v>1.4717395305633501</v>
      </c>
      <c r="D4408">
        <v>8.4907932281494105</v>
      </c>
      <c r="E4408">
        <v>-0.28245061635971003</v>
      </c>
      <c r="F4408">
        <v>-0.30589947104454002</v>
      </c>
      <c r="G4408">
        <v>6.3947825692593999E-3</v>
      </c>
      <c r="H4408">
        <v>19.6000061035156</v>
      </c>
      <c r="I4408">
        <v>-20.900375366210898</v>
      </c>
      <c r="J4408">
        <v>-48.664077758788999</v>
      </c>
      <c r="L4408">
        <f t="shared" si="272"/>
        <v>8.6346843172029484</v>
      </c>
      <c r="M4408">
        <f t="shared" si="273"/>
        <v>-5.1744183765194407E-3</v>
      </c>
      <c r="N4408">
        <f t="shared" si="274"/>
        <v>2.6774605535262084E-5</v>
      </c>
      <c r="O4408">
        <f t="shared" si="275"/>
        <v>9.2185054433717203E-2</v>
      </c>
      <c r="P4408" t="str" cm="1">
        <f t="array" ref="P4408">IF(AND(O4408&gt;$Q$2,M4408&gt;0,M4409&lt;0,53.93&gt;A4408&gt;16.07),Peak,"")</f>
        <v/>
      </c>
    </row>
    <row r="4409" spans="1:16" x14ac:dyDescent="0.3">
      <c r="A4409">
        <v>44.063446044999097</v>
      </c>
      <c r="B4409">
        <v>-0.36224669218063299</v>
      </c>
      <c r="C4409">
        <v>1.3735437393188401</v>
      </c>
      <c r="D4409">
        <v>8.5615959167480398</v>
      </c>
      <c r="E4409">
        <v>-0.26433098316192599</v>
      </c>
      <c r="F4409">
        <v>-0.31442612409591603</v>
      </c>
      <c r="G4409">
        <v>3.30410413444042E-2</v>
      </c>
      <c r="H4409">
        <v>19.6000061035156</v>
      </c>
      <c r="I4409">
        <v>-20.900375366210898</v>
      </c>
      <c r="J4409">
        <v>-48.664077758788999</v>
      </c>
      <c r="L4409">
        <f t="shared" si="272"/>
        <v>8.6786387015184872</v>
      </c>
      <c r="M4409">
        <f t="shared" si="273"/>
        <v>4.3954384315538775E-2</v>
      </c>
      <c r="N4409">
        <f t="shared" si="274"/>
        <v>1.931987900558081E-3</v>
      </c>
      <c r="O4409">
        <f t="shared" si="275"/>
        <v>9.4367458214097158E-2</v>
      </c>
      <c r="P4409" t="str" cm="1">
        <f t="array" ref="P4409">IF(AND(O4409&gt;$Q$2,M4409&gt;0,M4410&lt;0,53.93&gt;A4409&gt;16.07),Peak,"")</f>
        <v/>
      </c>
    </row>
    <row r="4410" spans="1:16" x14ac:dyDescent="0.3">
      <c r="A4410">
        <v>44.073455809999302</v>
      </c>
      <c r="B4410">
        <v>-7.42456018924713E-2</v>
      </c>
      <c r="C4410">
        <v>1.49149847030639</v>
      </c>
      <c r="D4410">
        <v>8.7584371566772408</v>
      </c>
      <c r="E4410">
        <v>-0.26646259427070601</v>
      </c>
      <c r="F4410">
        <v>-0.29204303026199302</v>
      </c>
      <c r="G4410">
        <v>6.6082350909709903E-2</v>
      </c>
      <c r="H4410">
        <v>19.1000061035156</v>
      </c>
      <c r="I4410">
        <v>-20.8013305664062</v>
      </c>
      <c r="J4410">
        <v>-47.788101196288999</v>
      </c>
      <c r="L4410">
        <f t="shared" si="272"/>
        <v>8.8848354809636838</v>
      </c>
      <c r="M4410">
        <f t="shared" si="273"/>
        <v>0.20619677944519665</v>
      </c>
      <c r="N4410">
        <f t="shared" si="274"/>
        <v>4.2517111853571071E-2</v>
      </c>
      <c r="O4410">
        <f t="shared" si="275"/>
        <v>9.4392174781388657E-2</v>
      </c>
      <c r="P4410" t="str" cm="1">
        <f t="array" ref="P4410">IF(AND(O4410&gt;$Q$2,M4410&gt;0,M4411&lt;0,53.93&gt;A4410&gt;16.07),Peak,"")</f>
        <v/>
      </c>
    </row>
    <row r="4411" spans="1:16" x14ac:dyDescent="0.3">
      <c r="A4411">
        <v>44.0834350579998</v>
      </c>
      <c r="B4411">
        <v>-7.6041869819164207E-2</v>
      </c>
      <c r="C4411">
        <v>1.63684618473052</v>
      </c>
      <c r="D4411">
        <v>8.9308776855468697</v>
      </c>
      <c r="E4411">
        <v>-0.29204303026199302</v>
      </c>
      <c r="F4411">
        <v>-0.240882128477096</v>
      </c>
      <c r="G4411">
        <v>9.2728607356548295E-2</v>
      </c>
      <c r="H4411">
        <v>19.1000061035156</v>
      </c>
      <c r="I4411">
        <v>-20.8013305664062</v>
      </c>
      <c r="J4411">
        <v>-47.788101196288999</v>
      </c>
      <c r="L4411">
        <f t="shared" si="272"/>
        <v>9.079957270418813</v>
      </c>
      <c r="M4411">
        <f t="shared" si="273"/>
        <v>0.19512178945512915</v>
      </c>
      <c r="N4411">
        <f t="shared" si="274"/>
        <v>3.8072512720171744E-2</v>
      </c>
      <c r="O4411">
        <f t="shared" si="275"/>
        <v>9.6686055197308621E-2</v>
      </c>
      <c r="P4411" t="str" cm="1">
        <f t="array" ref="P4411">IF(AND(O4411&gt;$Q$2,M4411&gt;0,M4412&lt;0,53.93&gt;A4411&gt;16.07),Peak,"")</f>
        <v/>
      </c>
    </row>
    <row r="4412" spans="1:16" x14ac:dyDescent="0.3">
      <c r="A4412">
        <v>44.093414306999797</v>
      </c>
      <c r="B4412">
        <v>0.160466313362121</v>
      </c>
      <c r="C4412">
        <v>1.7917740345001201</v>
      </c>
      <c r="D4412">
        <v>8.9840173721313406</v>
      </c>
      <c r="E4412">
        <v>-0.33254572749137801</v>
      </c>
      <c r="F4412">
        <v>-0.190787523984909</v>
      </c>
      <c r="G4412">
        <v>9.5925994217395699E-2</v>
      </c>
      <c r="H4412">
        <v>19.1000061035156</v>
      </c>
      <c r="I4412">
        <v>-20.8013305664062</v>
      </c>
      <c r="J4412">
        <v>-47.788101196288999</v>
      </c>
      <c r="L4412">
        <f t="shared" si="272"/>
        <v>9.1623562346806064</v>
      </c>
      <c r="M4412">
        <f t="shared" si="273"/>
        <v>8.2398964261793495E-2</v>
      </c>
      <c r="N4412">
        <f t="shared" si="274"/>
        <v>6.7895893114163219E-3</v>
      </c>
      <c r="O4412">
        <f t="shared" si="275"/>
        <v>9.6720780098820611E-2</v>
      </c>
      <c r="P4412" t="str" cm="1">
        <f t="array" ref="P4412">IF(AND(O4412&gt;$Q$2,M4412&gt;0,M4413&lt;0,53.93&gt;A4412&gt;16.07),Peak,"")</f>
        <v/>
      </c>
    </row>
    <row r="4413" spans="1:16" x14ac:dyDescent="0.3">
      <c r="A4413">
        <v>44.1034240719991</v>
      </c>
      <c r="B4413">
        <v>0.39712417125701899</v>
      </c>
      <c r="C4413">
        <v>1.92155408859252</v>
      </c>
      <c r="D4413">
        <v>9.3604850769042898</v>
      </c>
      <c r="E4413">
        <v>-0.37091600894927901</v>
      </c>
      <c r="F4413">
        <v>-0.15881174802780099</v>
      </c>
      <c r="G4413">
        <v>7.7806651592254597E-2</v>
      </c>
      <c r="H4413">
        <v>19.199996948242099</v>
      </c>
      <c r="I4413">
        <v>-20.3060607910156</v>
      </c>
      <c r="J4413">
        <v>-48.9560546875</v>
      </c>
      <c r="L4413">
        <f t="shared" si="272"/>
        <v>9.5639300811816437</v>
      </c>
      <c r="M4413">
        <f t="shared" si="273"/>
        <v>0.40157384650103722</v>
      </c>
      <c r="N4413">
        <f t="shared" si="274"/>
        <v>0.16126155419363861</v>
      </c>
      <c r="O4413">
        <f t="shared" si="275"/>
        <v>9.7967164640005031E-2</v>
      </c>
      <c r="P4413" t="str" cm="1">
        <f t="array" ref="P4413">IF(AND(O4413&gt;$Q$2,M4413&gt;0,M4414&lt;0,53.93&gt;A4413&gt;16.07),Peak,"")</f>
        <v/>
      </c>
    </row>
    <row r="4414" spans="1:16" x14ac:dyDescent="0.3">
      <c r="A4414">
        <v>44.113403319999598</v>
      </c>
      <c r="B4414">
        <v>0.44457548856735202</v>
      </c>
      <c r="C4414">
        <v>1.90389084815979</v>
      </c>
      <c r="D4414">
        <v>9.4273958206176705</v>
      </c>
      <c r="E4414">
        <v>-0.397562265396118</v>
      </c>
      <c r="F4414">
        <v>-0.107651360332965</v>
      </c>
      <c r="G4414">
        <v>4.1567683219909599E-2</v>
      </c>
      <c r="H4414">
        <v>19.199996948242099</v>
      </c>
      <c r="I4414">
        <v>-20.3060607910156</v>
      </c>
      <c r="J4414">
        <v>-48.9560546875</v>
      </c>
      <c r="L4414">
        <f t="shared" si="272"/>
        <v>9.6279925054676383</v>
      </c>
      <c r="M4414">
        <f t="shared" si="273"/>
        <v>6.4062424285994624E-2</v>
      </c>
      <c r="N4414">
        <f t="shared" si="274"/>
        <v>4.103994205398794E-3</v>
      </c>
      <c r="O4414">
        <f t="shared" si="275"/>
        <v>9.4743077086923602E-2</v>
      </c>
      <c r="P4414" t="str" cm="1">
        <f t="array" ref="P4414">IF(AND(O4414&gt;$Q$2,M4414&gt;0,M4415&lt;0,53.93&gt;A4414&gt;16.07),Peak,"")</f>
        <v/>
      </c>
    </row>
    <row r="4415" spans="1:16" x14ac:dyDescent="0.3">
      <c r="A4415">
        <v>44.123382567999201</v>
      </c>
      <c r="B4415">
        <v>0.32632142305374101</v>
      </c>
      <c r="C4415">
        <v>2.10297679901123</v>
      </c>
      <c r="D4415">
        <v>9.8755636215209908</v>
      </c>
      <c r="E4415">
        <v>-0.41035237908363298</v>
      </c>
      <c r="F4415">
        <v>-7.2478197515010806E-2</v>
      </c>
      <c r="G4415">
        <v>-2.23830696195364E-2</v>
      </c>
      <c r="H4415">
        <v>19.199996948242099</v>
      </c>
      <c r="I4415">
        <v>-20.3060607910156</v>
      </c>
      <c r="J4415">
        <v>-48.9560546875</v>
      </c>
      <c r="L4415">
        <f t="shared" si="272"/>
        <v>10.102264792165771</v>
      </c>
      <c r="M4415">
        <f t="shared" si="273"/>
        <v>0.47427228669813282</v>
      </c>
      <c r="N4415">
        <f t="shared" si="274"/>
        <v>0.2249342019298759</v>
      </c>
      <c r="O4415">
        <f t="shared" si="275"/>
        <v>9.5111009372169333E-2</v>
      </c>
      <c r="P4415" t="str" cm="1">
        <f t="array" ref="P4415">IF(AND(O4415&gt;$Q$2,M4415&gt;0,M4416&lt;0,53.93&gt;A4415&gt;16.07),Peak,"")</f>
        <v/>
      </c>
    </row>
    <row r="4416" spans="1:16" x14ac:dyDescent="0.3">
      <c r="A4416">
        <v>44.133361815999699</v>
      </c>
      <c r="B4416">
        <v>0.69066375494003296</v>
      </c>
      <c r="C4416">
        <v>1.9208056926727199</v>
      </c>
      <c r="D4416">
        <v>10.4488716125488</v>
      </c>
      <c r="E4416">
        <v>-0.38583824038505499</v>
      </c>
      <c r="F4416">
        <v>-6.6083148121833801E-2</v>
      </c>
      <c r="G4416">
        <v>-0.10232184827327701</v>
      </c>
      <c r="H4416">
        <v>19.300003051757798</v>
      </c>
      <c r="I4416">
        <v>-19.909835815429599</v>
      </c>
      <c r="J4416">
        <v>-48.9560546875</v>
      </c>
      <c r="L4416">
        <f t="shared" si="272"/>
        <v>10.64638102394048</v>
      </c>
      <c r="M4416">
        <f t="shared" si="273"/>
        <v>0.54411623177470858</v>
      </c>
      <c r="N4416">
        <f t="shared" si="274"/>
        <v>0.29606247368070837</v>
      </c>
      <c r="O4416">
        <f t="shared" si="275"/>
        <v>9.4802981204845038E-2</v>
      </c>
      <c r="P4416" t="str" cm="1">
        <f t="array" ref="P4416">IF(AND(O4416&gt;$Q$2,M4416&gt;0,M4417&lt;0,53.93&gt;A4416&gt;16.07),Peak,"")</f>
        <v/>
      </c>
    </row>
    <row r="4417" spans="1:16" x14ac:dyDescent="0.3">
      <c r="A4417">
        <v>44.143341063999202</v>
      </c>
      <c r="B4417">
        <v>0.39787262678146301</v>
      </c>
      <c r="C4417">
        <v>1.9404149055480899</v>
      </c>
      <c r="D4417">
        <v>10.5870342254638</v>
      </c>
      <c r="E4417">
        <v>-0.31762349605560303</v>
      </c>
      <c r="F4417">
        <v>-6.9280534982681205E-2</v>
      </c>
      <c r="G4417">
        <v>-0.18332642316818201</v>
      </c>
      <c r="H4417">
        <v>19.300003051757798</v>
      </c>
      <c r="I4417">
        <v>-19.909835815429599</v>
      </c>
      <c r="J4417">
        <v>-48.9560546875</v>
      </c>
      <c r="L4417">
        <f t="shared" si="272"/>
        <v>10.770738429836511</v>
      </c>
      <c r="M4417">
        <f t="shared" si="273"/>
        <v>0.12435740589603128</v>
      </c>
      <c r="N4417">
        <f t="shared" si="274"/>
        <v>1.5464764401190276E-2</v>
      </c>
      <c r="O4417">
        <f t="shared" si="275"/>
        <v>8.9315562733274623E-2</v>
      </c>
      <c r="P4417" t="str" cm="1">
        <f t="array" ref="P4417">IF(AND(O4417&gt;$Q$2,M4417&gt;0,M4418&lt;0,53.93&gt;A4417&gt;16.07),Peak,"")</f>
        <v/>
      </c>
    </row>
    <row r="4418" spans="1:16" x14ac:dyDescent="0.3">
      <c r="A4418">
        <v>44.153350829999901</v>
      </c>
      <c r="B4418">
        <v>0.240400090813636</v>
      </c>
      <c r="C4418">
        <v>1.79506719112396</v>
      </c>
      <c r="D4418">
        <v>11.001971244811999</v>
      </c>
      <c r="E4418">
        <v>-0.23235547542571999</v>
      </c>
      <c r="F4418">
        <v>-7.8872978687286294E-2</v>
      </c>
      <c r="G4418">
        <v>-0.23448733985424</v>
      </c>
      <c r="H4418">
        <v>19.300003051757798</v>
      </c>
      <c r="I4418">
        <v>-19.909835815429599</v>
      </c>
      <c r="J4418">
        <v>-48.9560546875</v>
      </c>
      <c r="L4418">
        <f t="shared" si="272"/>
        <v>11.150041690324883</v>
      </c>
      <c r="M4418">
        <f t="shared" si="273"/>
        <v>0.37930326048837237</v>
      </c>
      <c r="N4418">
        <f t="shared" si="274"/>
        <v>0.14387096341711006</v>
      </c>
      <c r="O4418">
        <f t="shared" si="275"/>
        <v>9.015384938045691E-2</v>
      </c>
      <c r="P4418" t="str" cm="1">
        <f t="array" ref="P4418">IF(AND(O4418&gt;$Q$2,M4418&gt;0,M4419&lt;0,53.93&gt;A4418&gt;16.07),Peak,"")</f>
        <v/>
      </c>
    </row>
    <row r="4419" spans="1:16" x14ac:dyDescent="0.3">
      <c r="A4419">
        <v>44.163330077999397</v>
      </c>
      <c r="B4419">
        <v>0.104033663868904</v>
      </c>
      <c r="C4419">
        <v>1.6013699769973699</v>
      </c>
      <c r="D4419">
        <v>11.0167903900146</v>
      </c>
      <c r="E4419">
        <v>-0.138560816645622</v>
      </c>
      <c r="F4419">
        <v>-0.100190252065658</v>
      </c>
      <c r="G4419">
        <v>-0.24514584243297499</v>
      </c>
      <c r="H4419">
        <v>19.6000061035156</v>
      </c>
      <c r="I4419">
        <v>-19.909835815429599</v>
      </c>
      <c r="J4419">
        <v>-48.664077758788999</v>
      </c>
      <c r="L4419">
        <f t="shared" ref="L4419:L4482" si="276">SQRT(B4419^2+C4419^2+D4419^2)</f>
        <v>11.133053458237079</v>
      </c>
      <c r="M4419">
        <f t="shared" si="273"/>
        <v>-1.6988232087804533E-2</v>
      </c>
      <c r="N4419">
        <f t="shared" si="274"/>
        <v>2.8860002946911158E-4</v>
      </c>
      <c r="O4419">
        <f t="shared" si="275"/>
        <v>8.7164191008832922E-2</v>
      </c>
      <c r="P4419" t="str" cm="1">
        <f t="array" ref="P4419">IF(AND(O4419&gt;$Q$2,M4419&gt;0,M4420&lt;0,53.93&gt;A4419&gt;16.07),Peak,"")</f>
        <v/>
      </c>
    </row>
    <row r="4420" spans="1:16" x14ac:dyDescent="0.3">
      <c r="A4420">
        <v>44.173309325999902</v>
      </c>
      <c r="B4420">
        <v>-0.11076965183019601</v>
      </c>
      <c r="C4420">
        <v>1.66977763175964</v>
      </c>
      <c r="D4420">
        <v>11.2905712127685</v>
      </c>
      <c r="E4420">
        <v>-4.5831937342882101E-2</v>
      </c>
      <c r="F4420">
        <v>-0.120441459119319</v>
      </c>
      <c r="G4420">
        <v>-0.227026492357254</v>
      </c>
      <c r="H4420">
        <v>19.6000061035156</v>
      </c>
      <c r="I4420">
        <v>-19.909835815429599</v>
      </c>
      <c r="J4420">
        <v>-48.664077758788999</v>
      </c>
      <c r="L4420">
        <f t="shared" si="276"/>
        <v>11.413913683127632</v>
      </c>
      <c r="M4420">
        <f t="shared" ref="M4420:M4483" si="277">L4420-L4419</f>
        <v>0.28086022489055296</v>
      </c>
      <c r="N4420">
        <f t="shared" ref="N4420:N4483" si="278">M4420^2</f>
        <v>7.8882465925571979E-2</v>
      </c>
      <c r="O4420">
        <f t="shared" ref="O4420:O4483" si="279">AVERAGE(N4420:N4467)</f>
        <v>8.8237386221027947E-2</v>
      </c>
      <c r="P4420" t="str" cm="1">
        <f t="array" ref="P4420">IF(AND(O4420&gt;$Q$2,M4420&gt;0,M4421&lt;0,53.93&gt;A4420&gt;16.07),Peak,"")</f>
        <v/>
      </c>
    </row>
    <row r="4421" spans="1:16" x14ac:dyDescent="0.3">
      <c r="A4421">
        <v>44.1833190919996</v>
      </c>
      <c r="B4421">
        <v>-0.13367202877998299</v>
      </c>
      <c r="C4421">
        <v>1.29660367965698</v>
      </c>
      <c r="D4421">
        <v>11.2967081069946</v>
      </c>
      <c r="E4421">
        <v>1.91851463168859E-2</v>
      </c>
      <c r="F4421">
        <v>-0.111914552748203</v>
      </c>
      <c r="G4421">
        <v>-0.18119482696056299</v>
      </c>
      <c r="H4421">
        <v>19.6000061035156</v>
      </c>
      <c r="I4421">
        <v>-19.909835815429599</v>
      </c>
      <c r="J4421">
        <v>-48.664077758788999</v>
      </c>
      <c r="L4421">
        <f t="shared" si="276"/>
        <v>11.371660536967138</v>
      </c>
      <c r="M4421">
        <f t="shared" si="277"/>
        <v>-4.2253146160494026E-2</v>
      </c>
      <c r="N4421">
        <f t="shared" si="278"/>
        <v>1.7853283604600712E-3</v>
      </c>
      <c r="O4421">
        <f t="shared" si="279"/>
        <v>8.6708521033809396E-2</v>
      </c>
      <c r="P4421" t="str" cm="1">
        <f t="array" ref="P4421">IF(AND(O4421&gt;$Q$2,M4421&gt;0,M4422&lt;0,53.93&gt;A4421&gt;16.07),Peak,"")</f>
        <v/>
      </c>
    </row>
    <row r="4422" spans="1:16" x14ac:dyDescent="0.3">
      <c r="A4422">
        <v>44.193298338999703</v>
      </c>
      <c r="B4422">
        <v>-9.3854829668998704E-2</v>
      </c>
      <c r="C4422">
        <v>1.30962657928466</v>
      </c>
      <c r="D4422">
        <v>11.125015258789</v>
      </c>
      <c r="E4422">
        <v>4.4765606522560099E-2</v>
      </c>
      <c r="F4422">
        <v>-7.5675584375858307E-2</v>
      </c>
      <c r="G4422">
        <v>-0.126836508512496</v>
      </c>
      <c r="H4422">
        <v>19.7999877929687</v>
      </c>
      <c r="I4422">
        <v>-20.2070007324218</v>
      </c>
      <c r="J4422">
        <v>-49.248031616210902</v>
      </c>
      <c r="L4422">
        <f t="shared" si="276"/>
        <v>11.202227234550687</v>
      </c>
      <c r="M4422">
        <f t="shared" si="277"/>
        <v>-0.16943330241645072</v>
      </c>
      <c r="N4422">
        <f t="shared" si="278"/>
        <v>2.8707643967744445E-2</v>
      </c>
      <c r="O4422">
        <f t="shared" si="279"/>
        <v>8.788656595784905E-2</v>
      </c>
      <c r="P4422" t="str" cm="1">
        <f t="array" ref="P4422">IF(AND(O4422&gt;$Q$2,M4422&gt;0,M4423&lt;0,53.93&gt;A4422&gt;16.07),Peak,"")</f>
        <v/>
      </c>
    </row>
    <row r="4423" spans="1:16" x14ac:dyDescent="0.3">
      <c r="A4423">
        <v>44.203308105999803</v>
      </c>
      <c r="B4423">
        <v>7.57424905896186E-2</v>
      </c>
      <c r="C4423">
        <v>1.1726614236831601</v>
      </c>
      <c r="D4423">
        <v>10.9408979415893</v>
      </c>
      <c r="E4423">
        <v>4.2633481323718997E-2</v>
      </c>
      <c r="F4423">
        <v>-1.38564268127083E-2</v>
      </c>
      <c r="G4423">
        <v>-7.7807180583477006E-2</v>
      </c>
      <c r="H4423">
        <v>19.7999877929687</v>
      </c>
      <c r="I4423">
        <v>-20.2070007324218</v>
      </c>
      <c r="J4423">
        <v>-49.248031616210902</v>
      </c>
      <c r="L4423">
        <f t="shared" si="276"/>
        <v>11.003822949672914</v>
      </c>
      <c r="M4423">
        <f t="shared" si="277"/>
        <v>-0.19840428487777295</v>
      </c>
      <c r="N4423">
        <f t="shared" si="278"/>
        <v>3.9364260257860488E-2</v>
      </c>
      <c r="O4423">
        <f t="shared" si="279"/>
        <v>8.7300009054509534E-2</v>
      </c>
      <c r="P4423" t="str" cm="1">
        <f t="array" ref="P4423">IF(AND(O4423&gt;$Q$2,M4423&gt;0,M4424&lt;0,53.93&gt;A4423&gt;16.07),Peak,"")</f>
        <v/>
      </c>
    </row>
    <row r="4424" spans="1:16" x14ac:dyDescent="0.3">
      <c r="A4424">
        <v>44.213500975999501</v>
      </c>
      <c r="B4424">
        <v>0.195493474602699</v>
      </c>
      <c r="C4424">
        <v>1.0544073581695499</v>
      </c>
      <c r="D4424">
        <v>11.1580963134765</v>
      </c>
      <c r="E4424">
        <v>2.3448335006833E-2</v>
      </c>
      <c r="F4424">
        <v>6.5016552805900504E-2</v>
      </c>
      <c r="G4424">
        <v>-4.2634278535842798E-2</v>
      </c>
      <c r="H4424">
        <v>19.7999877929687</v>
      </c>
      <c r="I4424">
        <v>-20.2070007324218</v>
      </c>
      <c r="J4424">
        <v>-49.248031616210902</v>
      </c>
      <c r="L4424">
        <f t="shared" si="276"/>
        <v>11.209509619800153</v>
      </c>
      <c r="M4424">
        <f t="shared" si="277"/>
        <v>0.20568667012723907</v>
      </c>
      <c r="N4424">
        <f t="shared" si="278"/>
        <v>4.2307006268031661E-2</v>
      </c>
      <c r="O4424">
        <f t="shared" si="279"/>
        <v>8.6710721366117627E-2</v>
      </c>
      <c r="P4424" t="str" cm="1">
        <f t="array" ref="P4424">IF(AND(O4424&gt;$Q$2,M4424&gt;0,M4425&lt;0,53.93&gt;A4424&gt;16.07),Peak,"")</f>
        <v/>
      </c>
    </row>
    <row r="4425" spans="1:16" x14ac:dyDescent="0.3">
      <c r="A4425">
        <v>44.223297118999596</v>
      </c>
      <c r="B4425">
        <v>-0.10867401212453801</v>
      </c>
      <c r="C4425">
        <v>1.2338840961456199</v>
      </c>
      <c r="D4425">
        <v>11.1465702056884</v>
      </c>
      <c r="E4425">
        <v>1.1724034324288301E-2</v>
      </c>
      <c r="F4425">
        <v>0.15241643786430301</v>
      </c>
      <c r="G4425">
        <v>-1.5988022089004499E-2</v>
      </c>
      <c r="H4425">
        <v>20</v>
      </c>
      <c r="I4425">
        <v>-20.405105590820298</v>
      </c>
      <c r="J4425">
        <v>-48.9560546875</v>
      </c>
      <c r="L4425">
        <f t="shared" si="276"/>
        <v>11.215182002712782</v>
      </c>
      <c r="M4425">
        <f t="shared" si="277"/>
        <v>5.6723829126283931E-3</v>
      </c>
      <c r="N4425">
        <f t="shared" si="278"/>
        <v>3.2175927907478572E-5</v>
      </c>
      <c r="O4425">
        <f t="shared" si="279"/>
        <v>8.6318871345046122E-2</v>
      </c>
      <c r="P4425" t="str" cm="1">
        <f t="array" ref="P4425">IF(AND(O4425&gt;$Q$2,M4425&gt;0,M4426&lt;0,53.93&gt;A4425&gt;16.07),Peak,"")</f>
        <v/>
      </c>
    </row>
    <row r="4426" spans="1:16" x14ac:dyDescent="0.3">
      <c r="A4426">
        <v>44.233306883999802</v>
      </c>
      <c r="B4426">
        <v>-0.410895526409149</v>
      </c>
      <c r="C4426">
        <v>1.21846616268157</v>
      </c>
      <c r="D4426">
        <v>11.3245506286621</v>
      </c>
      <c r="E4426">
        <v>2.1316740661859498E-2</v>
      </c>
      <c r="F4426">
        <v>0.221696436405181</v>
      </c>
      <c r="G4426">
        <v>2.5579929351806599E-2</v>
      </c>
      <c r="H4426">
        <v>20</v>
      </c>
      <c r="I4426">
        <v>-20.405105590820298</v>
      </c>
      <c r="J4426">
        <v>-48.9560546875</v>
      </c>
      <c r="L4426">
        <f t="shared" si="276"/>
        <v>11.39732169697575</v>
      </c>
      <c r="M4426">
        <f t="shared" si="277"/>
        <v>0.18213969426296828</v>
      </c>
      <c r="N4426">
        <f t="shared" si="278"/>
        <v>3.3174868226207556E-2</v>
      </c>
      <c r="O4426">
        <f t="shared" si="279"/>
        <v>8.7314042585386317E-2</v>
      </c>
      <c r="P4426" t="str" cm="1">
        <f t="array" ref="P4426">IF(AND(O4426&gt;$Q$2,M4426&gt;0,M4427&lt;0,53.93&gt;A4426&gt;16.07),Peak,"")</f>
        <v/>
      </c>
    </row>
    <row r="4427" spans="1:16" x14ac:dyDescent="0.3">
      <c r="A4427">
        <v>44.243286132999799</v>
      </c>
      <c r="B4427">
        <v>-0.35161879658699002</v>
      </c>
      <c r="C4427">
        <v>1.10380458831787</v>
      </c>
      <c r="D4427">
        <v>11.3972988128662</v>
      </c>
      <c r="E4427">
        <v>4.2633481323718997E-2</v>
      </c>
      <c r="F4427">
        <v>0.23022308945655801</v>
      </c>
      <c r="G4427">
        <v>8.3136163651943207E-2</v>
      </c>
      <c r="H4427">
        <v>20</v>
      </c>
      <c r="I4427">
        <v>-20.405105590820298</v>
      </c>
      <c r="J4427">
        <v>-48.9560546875</v>
      </c>
      <c r="L4427">
        <f t="shared" si="276"/>
        <v>11.456022022371734</v>
      </c>
      <c r="M4427">
        <f t="shared" si="277"/>
        <v>5.870032539598391E-2</v>
      </c>
      <c r="N4427">
        <f t="shared" si="278"/>
        <v>3.4457282015943934E-3</v>
      </c>
      <c r="O4427">
        <f t="shared" si="279"/>
        <v>8.7260244064851944E-2</v>
      </c>
      <c r="P4427" t="str" cm="1">
        <f t="array" ref="P4427">IF(AND(O4427&gt;$Q$2,M4427&gt;0,M4428&lt;0,53.93&gt;A4427&gt;16.07),Peak,"")</f>
        <v/>
      </c>
    </row>
    <row r="4428" spans="1:16" x14ac:dyDescent="0.3">
      <c r="A4428">
        <v>44.253265380999402</v>
      </c>
      <c r="B4428">
        <v>-0.114661559462547</v>
      </c>
      <c r="C4428">
        <v>1.08988356590271</v>
      </c>
      <c r="D4428">
        <v>11.604767799377401</v>
      </c>
      <c r="E4428">
        <v>7.24776610732078E-2</v>
      </c>
      <c r="F4428">
        <v>0.18012849986553101</v>
      </c>
      <c r="G4428">
        <v>0.138560280203819</v>
      </c>
      <c r="H4428">
        <v>20.3999938964843</v>
      </c>
      <c r="I4428">
        <v>-21.0984802246093</v>
      </c>
      <c r="J4428">
        <v>-48.858718872070298</v>
      </c>
      <c r="L4428">
        <f t="shared" si="276"/>
        <v>11.656398634994849</v>
      </c>
      <c r="M4428">
        <f t="shared" si="277"/>
        <v>0.20037661262311524</v>
      </c>
      <c r="N4428">
        <f t="shared" si="278"/>
        <v>4.0150786886313981E-2</v>
      </c>
      <c r="O4428">
        <f t="shared" si="279"/>
        <v>8.8470701414991082E-2</v>
      </c>
      <c r="P4428" t="str" cm="1">
        <f t="array" ref="P4428">IF(AND(O4428&gt;$Q$2,M4428&gt;0,M4429&lt;0,53.93&gt;A4428&gt;16.07),Peak,"")</f>
        <v/>
      </c>
    </row>
    <row r="4429" spans="1:16" x14ac:dyDescent="0.3">
      <c r="A4429">
        <v>44.2632446289999</v>
      </c>
      <c r="B4429">
        <v>-7.57424905896186E-2</v>
      </c>
      <c r="C4429">
        <v>0.79469740390777499</v>
      </c>
      <c r="D4429">
        <v>11.5670461654663</v>
      </c>
      <c r="E4429">
        <v>9.0597011148929596E-2</v>
      </c>
      <c r="F4429">
        <v>0.102321311831474</v>
      </c>
      <c r="G4429">
        <v>0.18119429051875999</v>
      </c>
      <c r="H4429">
        <v>20.3999938964843</v>
      </c>
      <c r="I4429">
        <v>-21.0984802246093</v>
      </c>
      <c r="J4429">
        <v>-48.858718872070298</v>
      </c>
      <c r="L4429">
        <f t="shared" si="276"/>
        <v>11.594560702445225</v>
      </c>
      <c r="M4429">
        <f t="shared" si="277"/>
        <v>-6.1837932549623886E-2</v>
      </c>
      <c r="N4429">
        <f t="shared" si="278"/>
        <v>3.8239299020118335E-3</v>
      </c>
      <c r="O4429">
        <f t="shared" si="279"/>
        <v>9.3861057859958963E-2</v>
      </c>
      <c r="P4429" t="str" cm="1">
        <f t="array" ref="P4429">IF(AND(O4429&gt;$Q$2,M4429&gt;0,M4430&lt;0,53.93&gt;A4429&gt;16.07),Peak,"")</f>
        <v/>
      </c>
    </row>
    <row r="4430" spans="1:16" x14ac:dyDescent="0.3">
      <c r="A4430">
        <v>44.273254394999597</v>
      </c>
      <c r="B4430">
        <v>-0.177081763744354</v>
      </c>
      <c r="C4430">
        <v>0.92956697940826405</v>
      </c>
      <c r="D4430">
        <v>11.726613998413001</v>
      </c>
      <c r="E4430">
        <v>7.8872442245483398E-2</v>
      </c>
      <c r="F4430">
        <v>-1.4922223985195099E-2</v>
      </c>
      <c r="G4430">
        <v>0.19931364059448201</v>
      </c>
      <c r="H4430">
        <v>20.3999938964843</v>
      </c>
      <c r="I4430">
        <v>-21.0984802246093</v>
      </c>
      <c r="J4430">
        <v>-48.858718872070298</v>
      </c>
      <c r="L4430">
        <f t="shared" si="276"/>
        <v>11.764732406137965</v>
      </c>
      <c r="M4430">
        <f t="shared" si="277"/>
        <v>0.17017170369273948</v>
      </c>
      <c r="N4430">
        <f t="shared" si="278"/>
        <v>2.8958408737689526E-2</v>
      </c>
      <c r="O4430">
        <f t="shared" si="279"/>
        <v>9.7133274221012866E-2</v>
      </c>
      <c r="P4430" t="str" cm="1">
        <f t="array" ref="P4430">IF(AND(O4430&gt;$Q$2,M4430&gt;0,M4431&lt;0,53.93&gt;A4430&gt;16.07),Peak,"")</f>
        <v/>
      </c>
    </row>
    <row r="4431" spans="1:16" x14ac:dyDescent="0.3">
      <c r="A4431">
        <v>44.2832336429992</v>
      </c>
      <c r="B4431">
        <v>0.30835875868797302</v>
      </c>
      <c r="C4431">
        <v>0.58962386846542303</v>
      </c>
      <c r="D4431">
        <v>11.9855756759643</v>
      </c>
      <c r="E4431">
        <v>4.4765606522560099E-2</v>
      </c>
      <c r="F4431">
        <v>-0.17373397946357699</v>
      </c>
      <c r="G4431">
        <v>0.182260081171989</v>
      </c>
      <c r="H4431">
        <v>20.099990844726499</v>
      </c>
      <c r="I4431">
        <v>-21.395645141601499</v>
      </c>
      <c r="J4431">
        <v>-49.150711059570298</v>
      </c>
      <c r="L4431">
        <f t="shared" si="276"/>
        <v>12.0040312276581</v>
      </c>
      <c r="M4431">
        <f t="shared" si="277"/>
        <v>0.23929882152013526</v>
      </c>
      <c r="N4431">
        <f t="shared" si="278"/>
        <v>5.7263925980925549E-2</v>
      </c>
      <c r="O4431">
        <f t="shared" si="279"/>
        <v>0.10016206401748284</v>
      </c>
      <c r="P4431" t="str" cm="1">
        <f t="array" ref="P4431">IF(AND(O4431&gt;$Q$2,M4431&gt;0,M4432&lt;0,53.93&gt;A4431&gt;16.07),Peak,"")</f>
        <v/>
      </c>
    </row>
    <row r="4432" spans="1:16" x14ac:dyDescent="0.3">
      <c r="A4432">
        <v>44.293212889999197</v>
      </c>
      <c r="B4432">
        <v>0.65758252143859797</v>
      </c>
      <c r="C4432">
        <v>4.7002259641885702E-2</v>
      </c>
      <c r="D4432">
        <v>12.3394403457641</v>
      </c>
      <c r="E4432">
        <v>4.2631882242858401E-3</v>
      </c>
      <c r="F4432">
        <v>-0.35173088312148998</v>
      </c>
      <c r="G4432">
        <v>0.13749447464942899</v>
      </c>
      <c r="H4432">
        <v>20.099990844726499</v>
      </c>
      <c r="I4432">
        <v>-21.395645141601499</v>
      </c>
      <c r="J4432">
        <v>-49.150711059570298</v>
      </c>
      <c r="L4432">
        <f t="shared" si="276"/>
        <v>12.357038966984923</v>
      </c>
      <c r="M4432">
        <f t="shared" si="277"/>
        <v>0.35300773932682361</v>
      </c>
      <c r="N4432">
        <f t="shared" si="278"/>
        <v>0.12461446402463465</v>
      </c>
      <c r="O4432">
        <f t="shared" si="279"/>
        <v>9.9834750342900458E-2</v>
      </c>
      <c r="P4432" t="str" cm="1">
        <f t="array" ref="P4432">IF(AND(O4432&gt;$Q$2,M4432&gt;0,M4433&lt;0,53.93&gt;A4432&gt;16.07),Peak,"")</f>
        <v/>
      </c>
    </row>
    <row r="4433" spans="1:16" x14ac:dyDescent="0.3">
      <c r="A4433">
        <v>44.303192137999702</v>
      </c>
      <c r="B4433">
        <v>0.73601943254470803</v>
      </c>
      <c r="C4433">
        <v>-0.45101210474967901</v>
      </c>
      <c r="D4433">
        <v>12.671749114990201</v>
      </c>
      <c r="E4433">
        <v>-2.0251475274562801E-2</v>
      </c>
      <c r="F4433">
        <v>-0.49668645858764598</v>
      </c>
      <c r="G4433">
        <v>7.24776610732078E-2</v>
      </c>
      <c r="H4433">
        <v>20.099990844726499</v>
      </c>
      <c r="I4433">
        <v>-21.395645141601499</v>
      </c>
      <c r="J4433">
        <v>-49.150711059570298</v>
      </c>
      <c r="L4433">
        <f t="shared" si="276"/>
        <v>12.701116571269202</v>
      </c>
      <c r="M4433">
        <f t="shared" si="277"/>
        <v>0.34407760428427814</v>
      </c>
      <c r="N4433">
        <f t="shared" si="278"/>
        <v>0.1183893977700083</v>
      </c>
      <c r="O4433">
        <f t="shared" si="279"/>
        <v>0.10088564823691877</v>
      </c>
      <c r="P4433" t="str" cm="1">
        <f t="array" ref="P4433">IF(AND(O4433&gt;$Q$2,M4433&gt;0,M4434&lt;0,53.93&gt;A4433&gt;16.07),Peak,"")</f>
        <v/>
      </c>
    </row>
    <row r="4434" spans="1:16" x14ac:dyDescent="0.3">
      <c r="A4434">
        <v>44.313171386999699</v>
      </c>
      <c r="B4434">
        <v>0.82568299770355202</v>
      </c>
      <c r="C4434">
        <v>-0.592168569564819</v>
      </c>
      <c r="D4434">
        <v>12.863350868225</v>
      </c>
      <c r="E4434">
        <v>-9.5932390540838207E-3</v>
      </c>
      <c r="F4434">
        <v>-0.55424243211746205</v>
      </c>
      <c r="G4434">
        <v>4.2631882242858401E-3</v>
      </c>
      <c r="H4434">
        <v>19.099990844726499</v>
      </c>
      <c r="I4434">
        <v>-21.890914916992099</v>
      </c>
      <c r="J4434">
        <v>-48.761383056640597</v>
      </c>
      <c r="L4434">
        <f t="shared" si="276"/>
        <v>12.903418600763986</v>
      </c>
      <c r="M4434">
        <f t="shared" si="277"/>
        <v>0.20230202949478482</v>
      </c>
      <c r="N4434">
        <f t="shared" si="278"/>
        <v>4.092611113770879E-2</v>
      </c>
      <c r="O4434">
        <f t="shared" si="279"/>
        <v>0.10613661590199343</v>
      </c>
      <c r="P4434" t="str" cm="1">
        <f t="array" ref="P4434">IF(AND(O4434&gt;$Q$2,M4434&gt;0,M4435&lt;0,53.93&gt;A4434&gt;16.07),Peak,"")</f>
        <v/>
      </c>
    </row>
    <row r="4435" spans="1:16" x14ac:dyDescent="0.3">
      <c r="A4435">
        <v>44.323181151999897</v>
      </c>
      <c r="B4435">
        <v>0.61492127180099398</v>
      </c>
      <c r="C4435">
        <v>-0.90831112861633301</v>
      </c>
      <c r="D4435">
        <v>13.044323921203601</v>
      </c>
      <c r="E4435">
        <v>5.64899072051048E-2</v>
      </c>
      <c r="F4435">
        <v>-0.52653014659881503</v>
      </c>
      <c r="G4435">
        <v>-4.1568484157323803E-2</v>
      </c>
      <c r="H4435">
        <v>19.099990844726499</v>
      </c>
      <c r="I4435">
        <v>-21.890914916992099</v>
      </c>
      <c r="J4435">
        <v>-48.761383056640597</v>
      </c>
      <c r="L4435">
        <f t="shared" si="276"/>
        <v>13.090360722232452</v>
      </c>
      <c r="M4435">
        <f t="shared" si="277"/>
        <v>0.18694212146846567</v>
      </c>
      <c r="N4435">
        <f t="shared" si="278"/>
        <v>3.4947356779130571E-2</v>
      </c>
      <c r="O4435">
        <f t="shared" si="279"/>
        <v>0.10545770776125274</v>
      </c>
      <c r="P4435" t="str" cm="1">
        <f t="array" ref="P4435">IF(AND(O4435&gt;$Q$2,M4435&gt;0,M4436&lt;0,53.93&gt;A4435&gt;16.07),Peak,"")</f>
        <v/>
      </c>
    </row>
    <row r="4436" spans="1:16" x14ac:dyDescent="0.3">
      <c r="A4436">
        <v>44.3331603999995</v>
      </c>
      <c r="B4436">
        <v>0.52540743350982599</v>
      </c>
      <c r="C4436">
        <v>-0.931512892246246</v>
      </c>
      <c r="D4436">
        <v>12.5925636291503</v>
      </c>
      <c r="E4436">
        <v>0.179062694311141</v>
      </c>
      <c r="F4436">
        <v>-0.400759667158126</v>
      </c>
      <c r="G4436">
        <v>-4.1568484157323803E-2</v>
      </c>
      <c r="H4436">
        <v>19.099990844726499</v>
      </c>
      <c r="I4436">
        <v>-21.890914916992099</v>
      </c>
      <c r="J4436">
        <v>-48.761383056640597</v>
      </c>
      <c r="L4436">
        <f t="shared" si="276"/>
        <v>12.637896501942375</v>
      </c>
      <c r="M4436">
        <f t="shared" si="277"/>
        <v>-0.45246422029007682</v>
      </c>
      <c r="N4436">
        <f t="shared" si="278"/>
        <v>0.20472387064270717</v>
      </c>
      <c r="O4436">
        <f t="shared" si="279"/>
        <v>0.10526035726436678</v>
      </c>
      <c r="P4436" t="str" cm="1">
        <f t="array" ref="P4436">IF(AND(O4436&gt;$Q$2,M4436&gt;0,M4437&lt;0,53.93&gt;A4436&gt;16.07),Peak,"")</f>
        <v/>
      </c>
    </row>
    <row r="4437" spans="1:16" x14ac:dyDescent="0.3">
      <c r="A4437">
        <v>44.343170165999197</v>
      </c>
      <c r="B4437">
        <v>6.3468016684055301E-2</v>
      </c>
      <c r="C4437">
        <v>-1.06368803977966</v>
      </c>
      <c r="D4437">
        <v>12.423265457153301</v>
      </c>
      <c r="E4437">
        <v>0.31122764945030201</v>
      </c>
      <c r="F4437">
        <v>-0.20038023591041501</v>
      </c>
      <c r="G4437">
        <v>2.1315941121429201E-3</v>
      </c>
      <c r="H4437">
        <v>18.3999938964843</v>
      </c>
      <c r="I4437">
        <v>-22.683349609375</v>
      </c>
      <c r="J4437">
        <v>-48.4694213867187</v>
      </c>
      <c r="L4437">
        <f t="shared" si="276"/>
        <v>12.468880665641583</v>
      </c>
      <c r="M4437">
        <f t="shared" si="277"/>
        <v>-0.16901583630079209</v>
      </c>
      <c r="N4437">
        <f t="shared" si="278"/>
        <v>2.8566352920456149E-2</v>
      </c>
      <c r="O4437">
        <f t="shared" si="279"/>
        <v>0.10255651850716901</v>
      </c>
      <c r="P4437" t="str" cm="1">
        <f t="array" ref="P4437">IF(AND(O4437&gt;$Q$2,M4437&gt;0,M4438&lt;0,53.93&gt;A4437&gt;16.07),Peak,"")</f>
        <v/>
      </c>
    </row>
    <row r="4438" spans="1:16" x14ac:dyDescent="0.3">
      <c r="A4438">
        <v>44.353179931999797</v>
      </c>
      <c r="B4438">
        <v>0.16031661629676799</v>
      </c>
      <c r="C4438">
        <v>-1.07850718498229</v>
      </c>
      <c r="D4438">
        <v>11.5489339828491</v>
      </c>
      <c r="E4438">
        <v>0.39223223924636802</v>
      </c>
      <c r="F4438">
        <v>0</v>
      </c>
      <c r="G4438">
        <v>7.4609257280826499E-2</v>
      </c>
      <c r="H4438">
        <v>18.3999938964843</v>
      </c>
      <c r="I4438">
        <v>-22.683349609375</v>
      </c>
      <c r="J4438">
        <v>-48.4694213867187</v>
      </c>
      <c r="L4438">
        <f t="shared" si="276"/>
        <v>11.600291173316558</v>
      </c>
      <c r="M4438">
        <f t="shared" si="277"/>
        <v>-0.86858949232502525</v>
      </c>
      <c r="N4438">
        <f t="shared" si="278"/>
        <v>0.75444770617744505</v>
      </c>
      <c r="O4438">
        <f t="shared" si="279"/>
        <v>0.10197491364700519</v>
      </c>
      <c r="P4438" t="str" cm="1">
        <f t="array" ref="P4438">IF(AND(O4438&gt;$Q$2,M4438&gt;0,M4439&lt;0,53.93&gt;A4438&gt;16.07),Peak,"")</f>
        <v/>
      </c>
    </row>
    <row r="4439" spans="1:16" x14ac:dyDescent="0.3">
      <c r="A4439">
        <v>44.363159178999901</v>
      </c>
      <c r="B4439">
        <v>-0.13187576830387099</v>
      </c>
      <c r="C4439">
        <v>-1.22969281673431</v>
      </c>
      <c r="D4439">
        <v>11.093730926513601</v>
      </c>
      <c r="E4439">
        <v>0.41248369216918901</v>
      </c>
      <c r="F4439">
        <v>0.170535787940025</v>
      </c>
      <c r="G4439">
        <v>0.15241643786430301</v>
      </c>
      <c r="H4439">
        <v>18.3999938964843</v>
      </c>
      <c r="I4439">
        <v>-22.683349609375</v>
      </c>
      <c r="J4439">
        <v>-48.4694213867187</v>
      </c>
      <c r="L4439">
        <f t="shared" si="276"/>
        <v>11.162454994833261</v>
      </c>
      <c r="M4439">
        <f t="shared" si="277"/>
        <v>-0.43783617848329648</v>
      </c>
      <c r="N4439">
        <f t="shared" si="278"/>
        <v>0.19170051918885705</v>
      </c>
      <c r="O4439">
        <f t="shared" si="279"/>
        <v>8.7644478490714398E-2</v>
      </c>
      <c r="P4439" t="str" cm="1">
        <f t="array" ref="P4439">IF(AND(O4439&gt;$Q$2,M4439&gt;0,M4440&lt;0,53.93&gt;A4439&gt;16.07),Peak,"")</f>
        <v/>
      </c>
    </row>
    <row r="4440" spans="1:16" x14ac:dyDescent="0.3">
      <c r="A4440">
        <v>44.373138426999503</v>
      </c>
      <c r="B4440">
        <v>3.5176850855350397E-2</v>
      </c>
      <c r="C4440">
        <v>-1.2410691976547199</v>
      </c>
      <c r="D4440">
        <v>10.8684492111206</v>
      </c>
      <c r="E4440">
        <v>0.386903256177902</v>
      </c>
      <c r="F4440">
        <v>0.290976703166961</v>
      </c>
      <c r="G4440">
        <v>0.221696436405181</v>
      </c>
      <c r="H4440">
        <v>18.8999938964843</v>
      </c>
      <c r="I4440">
        <v>-23.6738891601562</v>
      </c>
      <c r="J4440">
        <v>-48.080093383788999</v>
      </c>
      <c r="L4440">
        <f t="shared" si="276"/>
        <v>10.939135176919217</v>
      </c>
      <c r="M4440">
        <f t="shared" si="277"/>
        <v>-0.22331981791404409</v>
      </c>
      <c r="N4440">
        <f t="shared" si="278"/>
        <v>4.9871741073161807E-2</v>
      </c>
      <c r="O4440">
        <f t="shared" si="279"/>
        <v>8.477494264982631E-2</v>
      </c>
      <c r="P4440" t="str" cm="1">
        <f t="array" ref="P4440">IF(AND(O4440&gt;$Q$2,M4440&gt;0,M4441&lt;0,53.93&gt;A4440&gt;16.07),Peak,"")</f>
        <v/>
      </c>
    </row>
    <row r="4441" spans="1:16" x14ac:dyDescent="0.3">
      <c r="A4441">
        <v>44.3831176759995</v>
      </c>
      <c r="B4441">
        <v>9.2357940971851293E-2</v>
      </c>
      <c r="C4441">
        <v>-1.2865746021270701</v>
      </c>
      <c r="D4441">
        <v>10.339748382568301</v>
      </c>
      <c r="E4441">
        <v>0.32401829957961997</v>
      </c>
      <c r="F4441">
        <v>0.354927748441696</v>
      </c>
      <c r="G4441">
        <v>0.279252409934997</v>
      </c>
      <c r="H4441">
        <v>18.8999938964843</v>
      </c>
      <c r="I4441">
        <v>-23.6738891601562</v>
      </c>
      <c r="J4441">
        <v>-48.080093383788999</v>
      </c>
      <c r="L4441">
        <f t="shared" si="276"/>
        <v>10.419894472158669</v>
      </c>
      <c r="M4441">
        <f t="shared" si="277"/>
        <v>-0.51924070476054851</v>
      </c>
      <c r="N4441">
        <f t="shared" si="278"/>
        <v>0.26961090948023109</v>
      </c>
      <c r="O4441">
        <f t="shared" si="279"/>
        <v>8.4178384469242876E-2</v>
      </c>
      <c r="P4441" t="str" cm="1">
        <f t="array" ref="P4441">IF(AND(O4441&gt;$Q$2,M4441&gt;0,M4442&lt;0,53.93&gt;A4441&gt;16.07),Peak,"")</f>
        <v/>
      </c>
    </row>
    <row r="4442" spans="1:16" x14ac:dyDescent="0.3">
      <c r="A4442">
        <v>44.393127440999699</v>
      </c>
      <c r="B4442">
        <v>6.8856813013553602E-3</v>
      </c>
      <c r="C4442">
        <v>-1.05216205120086</v>
      </c>
      <c r="D4442">
        <v>10.0402212142944</v>
      </c>
      <c r="E4442">
        <v>0.26326465606689398</v>
      </c>
      <c r="F4442">
        <v>0.38157400488853399</v>
      </c>
      <c r="G4442">
        <v>0.32721567153930597</v>
      </c>
      <c r="H4442">
        <v>18.8999938964843</v>
      </c>
      <c r="I4442">
        <v>-23.6738891601562</v>
      </c>
      <c r="J4442">
        <v>-48.080093383788999</v>
      </c>
      <c r="L4442">
        <f t="shared" si="276"/>
        <v>10.095203535667892</v>
      </c>
      <c r="M4442">
        <f t="shared" si="277"/>
        <v>-0.32469093649077685</v>
      </c>
      <c r="N4442">
        <f t="shared" si="278"/>
        <v>0.10542420423925769</v>
      </c>
      <c r="O4442">
        <f t="shared" si="279"/>
        <v>7.8887911894441262E-2</v>
      </c>
      <c r="P4442" t="str" cm="1">
        <f t="array" ref="P4442">IF(AND(O4442&gt;$Q$2,M4442&gt;0,M4443&lt;0,53.93&gt;A4442&gt;16.07),Peak,"")</f>
        <v/>
      </c>
    </row>
    <row r="4443" spans="1:16" x14ac:dyDescent="0.3">
      <c r="A4443">
        <v>44.403106688999202</v>
      </c>
      <c r="B4443">
        <v>1.37713626027107E-2</v>
      </c>
      <c r="C4443">
        <v>-1.0413844585418699</v>
      </c>
      <c r="D4443">
        <v>9.7897920608520508</v>
      </c>
      <c r="E4443">
        <v>0.23661839962005601</v>
      </c>
      <c r="F4443">
        <v>0.38263979554176297</v>
      </c>
      <c r="G4443">
        <v>0.35066455602645802</v>
      </c>
      <c r="H4443">
        <v>19.099990844726499</v>
      </c>
      <c r="I4443">
        <v>-24.2682189941406</v>
      </c>
      <c r="J4443">
        <v>-47.593460083007798</v>
      </c>
      <c r="L4443">
        <f t="shared" si="276"/>
        <v>9.8450342729541749</v>
      </c>
      <c r="M4443">
        <f t="shared" si="277"/>
        <v>-0.25016926271371709</v>
      </c>
      <c r="N4443">
        <f t="shared" si="278"/>
        <v>6.2584660006724802E-2</v>
      </c>
      <c r="O4443">
        <f t="shared" si="279"/>
        <v>7.8002619291261413E-2</v>
      </c>
      <c r="P4443" t="str" cm="1">
        <f t="array" ref="P4443">IF(AND(O4443&gt;$Q$2,M4443&gt;0,M4444&lt;0,53.93&gt;A4443&gt;16.07),Peak,"")</f>
        <v/>
      </c>
    </row>
    <row r="4444" spans="1:16" x14ac:dyDescent="0.3">
      <c r="A4444">
        <v>44.413116454999901</v>
      </c>
      <c r="B4444">
        <v>0.132175147533416</v>
      </c>
      <c r="C4444">
        <v>-0.86041074991226196</v>
      </c>
      <c r="D4444">
        <v>9.6127099990844709</v>
      </c>
      <c r="E4444">
        <v>0.24940849840641</v>
      </c>
      <c r="F4444">
        <v>0.37304708361625599</v>
      </c>
      <c r="G4444">
        <v>0.35599353909492398</v>
      </c>
      <c r="H4444">
        <v>19.099990844726499</v>
      </c>
      <c r="I4444">
        <v>-24.2682189941406</v>
      </c>
      <c r="J4444">
        <v>-47.593460083007798</v>
      </c>
      <c r="L4444">
        <f t="shared" si="276"/>
        <v>9.6520448846184212</v>
      </c>
      <c r="M4444">
        <f t="shared" si="277"/>
        <v>-0.19298938833575363</v>
      </c>
      <c r="N4444">
        <f t="shared" si="278"/>
        <v>3.7244904010208323E-2</v>
      </c>
      <c r="O4444">
        <f t="shared" si="279"/>
        <v>7.6907018333250199E-2</v>
      </c>
      <c r="P4444" t="str" cm="1">
        <f t="array" ref="P4444">IF(AND(O4444&gt;$Q$2,M4444&gt;0,M4445&lt;0,53.93&gt;A4444&gt;16.07),Peak,"")</f>
        <v/>
      </c>
    </row>
    <row r="4445" spans="1:16" x14ac:dyDescent="0.3">
      <c r="A4445">
        <v>44.423095702999397</v>
      </c>
      <c r="B4445">
        <v>1.7363891005516E-2</v>
      </c>
      <c r="C4445">
        <v>-0.755179584026336</v>
      </c>
      <c r="D4445">
        <v>9.1100559234619105</v>
      </c>
      <c r="E4445">
        <v>0.28031820058822599</v>
      </c>
      <c r="F4445">
        <v>0.37731081247329701</v>
      </c>
      <c r="G4445">
        <v>0.35705932974815302</v>
      </c>
      <c r="H4445">
        <v>19.099990844726499</v>
      </c>
      <c r="I4445">
        <v>-24.2682189941406</v>
      </c>
      <c r="J4445">
        <v>-47.593460083007798</v>
      </c>
      <c r="L4445">
        <f t="shared" si="276"/>
        <v>9.1413191956874833</v>
      </c>
      <c r="M4445">
        <f t="shared" si="277"/>
        <v>-0.51072568893093795</v>
      </c>
      <c r="N4445">
        <f t="shared" si="278"/>
        <v>0.26084072933398117</v>
      </c>
      <c r="O4445">
        <f t="shared" si="279"/>
        <v>7.762361871655063E-2</v>
      </c>
      <c r="P4445" t="str" cm="1">
        <f t="array" ref="P4445">IF(AND(O4445&gt;$Q$2,M4445&gt;0,M4446&lt;0,53.93&gt;A4445&gt;16.07),Peak,"")</f>
        <v/>
      </c>
    </row>
    <row r="4446" spans="1:16" x14ac:dyDescent="0.3">
      <c r="A4446">
        <v>44.433074950999902</v>
      </c>
      <c r="B4446">
        <v>7.8736267983913394E-2</v>
      </c>
      <c r="C4446">
        <v>-0.50744473934173495</v>
      </c>
      <c r="D4446">
        <v>8.8030443191528303</v>
      </c>
      <c r="E4446">
        <v>0.299503624439239</v>
      </c>
      <c r="F4446">
        <v>0.41354951262473999</v>
      </c>
      <c r="G4446">
        <v>0.36665230989456099</v>
      </c>
      <c r="H4446">
        <v>19.3999938964843</v>
      </c>
      <c r="I4446">
        <v>-25.1596984863281</v>
      </c>
      <c r="J4446">
        <v>-46.6201782226562</v>
      </c>
      <c r="L4446">
        <f t="shared" si="276"/>
        <v>8.8180093472591956</v>
      </c>
      <c r="M4446">
        <f t="shared" si="277"/>
        <v>-0.32330984842828769</v>
      </c>
      <c r="N4446">
        <f t="shared" si="278"/>
        <v>0.10452925809072236</v>
      </c>
      <c r="O4446">
        <f t="shared" si="279"/>
        <v>7.2312603502337605E-2</v>
      </c>
      <c r="P4446" t="str" cm="1">
        <f t="array" ref="P4446">IF(AND(O4446&gt;$Q$2,M4446&gt;0,M4447&lt;0,53.93&gt;A4446&gt;16.07),Peak,"")</f>
        <v/>
      </c>
    </row>
    <row r="4447" spans="1:16" x14ac:dyDescent="0.3">
      <c r="A4447">
        <v>44.443084715999198</v>
      </c>
      <c r="B4447">
        <v>-0.13337264955043701</v>
      </c>
      <c r="C4447">
        <v>-0.47017228603362998</v>
      </c>
      <c r="D4447">
        <v>8.3867597579956001</v>
      </c>
      <c r="E4447">
        <v>0.287779331207275</v>
      </c>
      <c r="F4447">
        <v>0.46684202551841703</v>
      </c>
      <c r="G4447">
        <v>0.38903483748435902</v>
      </c>
      <c r="H4447">
        <v>19.3999938964843</v>
      </c>
      <c r="I4447">
        <v>-25.1596984863281</v>
      </c>
      <c r="J4447">
        <v>-46.6201782226562</v>
      </c>
      <c r="L4447">
        <f t="shared" si="276"/>
        <v>8.4009874110450031</v>
      </c>
      <c r="M4447">
        <f t="shared" si="277"/>
        <v>-0.41702193621419248</v>
      </c>
      <c r="N4447">
        <f t="shared" si="278"/>
        <v>0.17390729528383403</v>
      </c>
      <c r="O4447">
        <f t="shared" si="279"/>
        <v>7.013718917106046E-2</v>
      </c>
      <c r="P4447" t="str" cm="1">
        <f t="array" ref="P4447">IF(AND(O4447&gt;$Q$2,M4447&gt;0,M4448&lt;0,53.93&gt;A4447&gt;16.07),Peak,"")</f>
        <v/>
      </c>
    </row>
    <row r="4448" spans="1:16" x14ac:dyDescent="0.3">
      <c r="A4448">
        <v>44.453063964999203</v>
      </c>
      <c r="B4448">
        <v>-0.26584717631339999</v>
      </c>
      <c r="C4448">
        <v>-0.22333556413650499</v>
      </c>
      <c r="D4448">
        <v>7.8730278015136701</v>
      </c>
      <c r="E4448">
        <v>0.24621111154556199</v>
      </c>
      <c r="F4448">
        <v>0.511607885360717</v>
      </c>
      <c r="G4448">
        <v>0.41781270503997803</v>
      </c>
      <c r="H4448">
        <v>19.3999938964843</v>
      </c>
      <c r="I4448">
        <v>-25.1596984863281</v>
      </c>
      <c r="J4448">
        <v>-46.6201782226562</v>
      </c>
      <c r="L4448">
        <f t="shared" si="276"/>
        <v>7.8806801901085386</v>
      </c>
      <c r="M4448">
        <f t="shared" si="277"/>
        <v>-0.52030722093646453</v>
      </c>
      <c r="N4448">
        <f t="shared" si="278"/>
        <v>0.27071960415862689</v>
      </c>
      <c r="O4448">
        <f t="shared" si="279"/>
        <v>6.6516687733083682E-2</v>
      </c>
      <c r="P4448" t="str" cm="1">
        <f t="array" ref="P4448">IF(AND(O4448&gt;$Q$2,M4448&gt;0,M4449&lt;0,53.93&gt;A4448&gt;16.07),Peak,"")</f>
        <v/>
      </c>
    </row>
    <row r="4449" spans="1:16" x14ac:dyDescent="0.3">
      <c r="A4449">
        <v>44.4630432129997</v>
      </c>
      <c r="B4449">
        <v>-0.32138168811798001</v>
      </c>
      <c r="C4449">
        <v>-0.190404057502746</v>
      </c>
      <c r="D4449">
        <v>7.63008308410644</v>
      </c>
      <c r="E4449">
        <v>0.18439167737960799</v>
      </c>
      <c r="F4449">
        <v>0.53612202405929499</v>
      </c>
      <c r="G4449">
        <v>0.44978848099708502</v>
      </c>
      <c r="H4449">
        <v>19.699996948242099</v>
      </c>
      <c r="I4449">
        <v>-26.0511779785156</v>
      </c>
      <c r="J4449">
        <v>-46.036209106445298</v>
      </c>
      <c r="L4449">
        <f t="shared" si="276"/>
        <v>7.6392216727189108</v>
      </c>
      <c r="M4449">
        <f t="shared" si="277"/>
        <v>-0.24145851738962776</v>
      </c>
      <c r="N4449">
        <f t="shared" si="278"/>
        <v>5.8302215619997169E-2</v>
      </c>
      <c r="O4449">
        <f t="shared" si="279"/>
        <v>6.0905758754517654E-2</v>
      </c>
      <c r="P4449" t="str" cm="1">
        <f t="array" ref="P4449">IF(AND(O4449&gt;$Q$2,M4449&gt;0,M4450&lt;0,53.93&gt;A4449&gt;16.07),Peak,"")</f>
        <v/>
      </c>
    </row>
    <row r="4450" spans="1:16" x14ac:dyDescent="0.3">
      <c r="A4450">
        <v>44.473022460999303</v>
      </c>
      <c r="B4450">
        <v>-0.13262420892715401</v>
      </c>
      <c r="C4450">
        <v>-0.13516891002654999</v>
      </c>
      <c r="D4450">
        <v>7.5327854156494096</v>
      </c>
      <c r="E4450">
        <v>0.120440661907196</v>
      </c>
      <c r="F4450">
        <v>0.52759563922882002</v>
      </c>
      <c r="G4450">
        <v>0.47963210940361001</v>
      </c>
      <c r="H4450">
        <v>19.699996948242099</v>
      </c>
      <c r="I4450">
        <v>-26.0511779785156</v>
      </c>
      <c r="J4450">
        <v>-46.036209106445298</v>
      </c>
      <c r="L4450">
        <f t="shared" si="276"/>
        <v>7.5351652890465362</v>
      </c>
      <c r="M4450">
        <f t="shared" si="277"/>
        <v>-0.10405638367237469</v>
      </c>
      <c r="N4450">
        <f t="shared" si="278"/>
        <v>1.0827730982972445E-2</v>
      </c>
      <c r="O4450">
        <f t="shared" si="279"/>
        <v>5.9724207647396006E-2</v>
      </c>
      <c r="P4450" t="str" cm="1">
        <f t="array" ref="P4450">IF(AND(O4450&gt;$Q$2,M4450&gt;0,M4451&lt;0,53.93&gt;A4450&gt;16.07),Peak,"")</f>
        <v/>
      </c>
    </row>
    <row r="4451" spans="1:16" x14ac:dyDescent="0.3">
      <c r="A4451">
        <v>44.483032225999501</v>
      </c>
      <c r="B4451">
        <v>5.4636381566524499E-2</v>
      </c>
      <c r="C4451">
        <v>-5.6881713680922898E-3</v>
      </c>
      <c r="D4451">
        <v>7.4444689750671298</v>
      </c>
      <c r="E4451">
        <v>5.9687297791242599E-2</v>
      </c>
      <c r="F4451">
        <v>0.48389583826065002</v>
      </c>
      <c r="G4451">
        <v>0.49881726503372098</v>
      </c>
      <c r="H4451">
        <v>19.699996948242099</v>
      </c>
      <c r="I4451">
        <v>-26.0511779785156</v>
      </c>
      <c r="J4451">
        <v>-46.036209106445298</v>
      </c>
      <c r="L4451">
        <f t="shared" si="276"/>
        <v>7.4446716388448744</v>
      </c>
      <c r="M4451">
        <f t="shared" si="277"/>
        <v>-9.0493650201661779E-2</v>
      </c>
      <c r="N4451">
        <f t="shared" si="278"/>
        <v>8.1891007268207212E-3</v>
      </c>
      <c r="O4451">
        <f t="shared" si="279"/>
        <v>6.1212770569095382E-2</v>
      </c>
      <c r="P4451" t="str" cm="1">
        <f t="array" ref="P4451">IF(AND(O4451&gt;$Q$2,M4451&gt;0,M4452&lt;0,53.93&gt;A4451&gt;16.07),Peak,"")</f>
        <v/>
      </c>
    </row>
    <row r="4452" spans="1:16" x14ac:dyDescent="0.3">
      <c r="A4452">
        <v>44.493011474999498</v>
      </c>
      <c r="B4452">
        <v>0.192200317978858</v>
      </c>
      <c r="C4452">
        <v>0.34637969732284501</v>
      </c>
      <c r="D4452">
        <v>7.2103557586669904</v>
      </c>
      <c r="E4452">
        <v>1.91851463168859E-2</v>
      </c>
      <c r="F4452">
        <v>0.42207640409469599</v>
      </c>
      <c r="G4452">
        <v>0.50201517343521096</v>
      </c>
      <c r="H4452">
        <v>20.099990844726499</v>
      </c>
      <c r="I4452">
        <v>-26.348342895507798</v>
      </c>
      <c r="J4452">
        <v>-45.646896362304602</v>
      </c>
      <c r="L4452">
        <f t="shared" si="276"/>
        <v>7.2212291213816826</v>
      </c>
      <c r="M4452">
        <f t="shared" si="277"/>
        <v>-0.22344251746319177</v>
      </c>
      <c r="N4452">
        <f t="shared" si="278"/>
        <v>4.992655861028876E-2</v>
      </c>
      <c r="O4452">
        <f t="shared" si="279"/>
        <v>7.7301749256084989E-2</v>
      </c>
      <c r="P4452" t="str" cm="1">
        <f t="array" ref="P4452">IF(AND(O4452&gt;$Q$2,M4452&gt;0,M4453&lt;0,53.93&gt;A4452&gt;16.07),Peak,"")</f>
        <v/>
      </c>
    </row>
    <row r="4453" spans="1:16" x14ac:dyDescent="0.3">
      <c r="A4453">
        <v>44.502990723000003</v>
      </c>
      <c r="B4453">
        <v>0.14265334606170599</v>
      </c>
      <c r="C4453">
        <v>0.36479142308235102</v>
      </c>
      <c r="D4453">
        <v>7.6124200820922798</v>
      </c>
      <c r="E4453">
        <v>1.91851463168859E-2</v>
      </c>
      <c r="F4453">
        <v>0.346400827169418</v>
      </c>
      <c r="G4453">
        <v>0.48496162891387901</v>
      </c>
      <c r="H4453">
        <v>20.099990844726499</v>
      </c>
      <c r="I4453">
        <v>-26.348342895507798</v>
      </c>
      <c r="J4453">
        <v>-45.646896362304602</v>
      </c>
      <c r="L4453">
        <f t="shared" si="276"/>
        <v>7.6224905553066371</v>
      </c>
      <c r="M4453">
        <f t="shared" si="277"/>
        <v>0.4012614339249545</v>
      </c>
      <c r="N4453">
        <f t="shared" si="278"/>
        <v>0.16101073835551064</v>
      </c>
      <c r="O4453">
        <f t="shared" si="279"/>
        <v>8.2788801482759841E-2</v>
      </c>
      <c r="P4453" t="str" cm="1">
        <f t="array" ref="P4453">IF(AND(O4453&gt;$Q$2,M4453&gt;0,M4454&lt;0,53.93&gt;A4453&gt;16.07),Peak,"")</f>
        <v/>
      </c>
    </row>
    <row r="4454" spans="1:16" x14ac:dyDescent="0.3">
      <c r="A4454">
        <v>44.5130004879993</v>
      </c>
      <c r="B4454">
        <v>5.8677978813648203E-2</v>
      </c>
      <c r="C4454">
        <v>0.79574525356292702</v>
      </c>
      <c r="D4454">
        <v>7.4782986640930096</v>
      </c>
      <c r="E4454">
        <v>5.64899072051048E-2</v>
      </c>
      <c r="F4454">
        <v>0.25900092720985401</v>
      </c>
      <c r="G4454">
        <v>0.45192006230354298</v>
      </c>
      <c r="H4454">
        <v>20.099990844726499</v>
      </c>
      <c r="I4454">
        <v>-26.348342895507798</v>
      </c>
      <c r="J4454">
        <v>-45.646896362304602</v>
      </c>
      <c r="L4454">
        <f t="shared" si="276"/>
        <v>7.5207449446940347</v>
      </c>
      <c r="M4454">
        <f t="shared" si="277"/>
        <v>-0.10174561061260246</v>
      </c>
      <c r="N4454">
        <f t="shared" si="278"/>
        <v>1.0352169278931322E-2</v>
      </c>
      <c r="O4454">
        <f t="shared" si="279"/>
        <v>8.7398403668218647E-2</v>
      </c>
      <c r="P4454" t="str" cm="1">
        <f t="array" ref="P4454">IF(AND(O4454&gt;$Q$2,M4454&gt;0,M4455&lt;0,53.93&gt;A4454&gt;16.07),Peak,"")</f>
        <v/>
      </c>
    </row>
    <row r="4455" spans="1:16" x14ac:dyDescent="0.3">
      <c r="A4455">
        <v>44.522979735999797</v>
      </c>
      <c r="B4455">
        <v>0.205372929573059</v>
      </c>
      <c r="C4455">
        <v>0.70159101486205999</v>
      </c>
      <c r="D4455">
        <v>7.4871306419372496</v>
      </c>
      <c r="E4455">
        <v>0.11191401630639999</v>
      </c>
      <c r="F4455">
        <v>0.16840392351150499</v>
      </c>
      <c r="G4455">
        <v>0.40822026133537198</v>
      </c>
      <c r="H4455">
        <v>19.8999938964843</v>
      </c>
      <c r="I4455">
        <v>-27.1407775878906</v>
      </c>
      <c r="J4455">
        <v>-44.868255615234297</v>
      </c>
      <c r="L4455">
        <f t="shared" si="276"/>
        <v>7.5227344258435904</v>
      </c>
      <c r="M4455">
        <f t="shared" si="277"/>
        <v>1.9894811495557718E-3</v>
      </c>
      <c r="N4455">
        <f t="shared" si="278"/>
        <v>3.9580352444377555E-6</v>
      </c>
      <c r="O4455">
        <f t="shared" si="279"/>
        <v>9.0711919217043857E-2</v>
      </c>
      <c r="P4455" t="str" cm="1">
        <f t="array" ref="P4455">IF(AND(O4455&gt;$Q$2,M4455&gt;0,M4456&lt;0,53.93&gt;A4455&gt;16.07),Peak,"")</f>
        <v/>
      </c>
    </row>
    <row r="4456" spans="1:16" x14ac:dyDescent="0.3">
      <c r="A4456">
        <v>44.532989501999502</v>
      </c>
      <c r="B4456">
        <v>7.2299651801586096E-2</v>
      </c>
      <c r="C4456">
        <v>0.94019484519958496</v>
      </c>
      <c r="D4456">
        <v>7.1370086669921804</v>
      </c>
      <c r="E4456">
        <v>0.15667963027954099</v>
      </c>
      <c r="F4456">
        <v>9.9123917520046206E-2</v>
      </c>
      <c r="G4456">
        <v>0.35812538862228299</v>
      </c>
      <c r="H4456">
        <v>19.8999938964843</v>
      </c>
      <c r="I4456">
        <v>-27.1407775878906</v>
      </c>
      <c r="J4456">
        <v>-44.868255615234297</v>
      </c>
      <c r="L4456">
        <f t="shared" si="276"/>
        <v>7.1990337059435969</v>
      </c>
      <c r="M4456">
        <f t="shared" si="277"/>
        <v>-0.32370071989999349</v>
      </c>
      <c r="N4456">
        <f t="shared" si="278"/>
        <v>0.10478215606377404</v>
      </c>
      <c r="O4456">
        <f t="shared" si="279"/>
        <v>9.5895848985032894E-2</v>
      </c>
      <c r="P4456" t="str" cm="1">
        <f t="array" ref="P4456">IF(AND(O4456&gt;$Q$2,M4456&gt;0,M4457&lt;0,53.93&gt;A4456&gt;16.07),Peak,"")</f>
        <v/>
      </c>
    </row>
    <row r="4457" spans="1:16" x14ac:dyDescent="0.3">
      <c r="A4457">
        <v>44.54296875</v>
      </c>
      <c r="B4457">
        <v>0.28755202889442399</v>
      </c>
      <c r="C4457">
        <v>1.04377949237823</v>
      </c>
      <c r="D4457">
        <v>7.0606670379638601</v>
      </c>
      <c r="E4457">
        <v>0.179062694311141</v>
      </c>
      <c r="F4457">
        <v>5.5424109101295402E-2</v>
      </c>
      <c r="G4457">
        <v>0.30483287572860701</v>
      </c>
      <c r="H4457">
        <v>19.8999938964843</v>
      </c>
      <c r="I4457">
        <v>-27.1407775878906</v>
      </c>
      <c r="J4457">
        <v>-44.868255615234297</v>
      </c>
      <c r="L4457">
        <f t="shared" si="276"/>
        <v>7.1431912209473998</v>
      </c>
      <c r="M4457">
        <f t="shared" si="277"/>
        <v>-5.584248499619715E-2</v>
      </c>
      <c r="N4457">
        <f t="shared" si="278"/>
        <v>3.1183831305505037E-3</v>
      </c>
      <c r="O4457">
        <f t="shared" si="279"/>
        <v>9.3813994859245367E-2</v>
      </c>
      <c r="P4457" t="str" cm="1">
        <f t="array" ref="P4457">IF(AND(O4457&gt;$Q$2,M4457&gt;0,M4458&lt;0,53.93&gt;A4457&gt;16.07),Peak,"")</f>
        <v/>
      </c>
    </row>
    <row r="4458" spans="1:16" x14ac:dyDescent="0.3">
      <c r="A4458">
        <v>44.552947997999503</v>
      </c>
      <c r="B4458">
        <v>-0.14744338393211301</v>
      </c>
      <c r="C4458">
        <v>1.3193564414978001</v>
      </c>
      <c r="D4458">
        <v>6.6207323074340803</v>
      </c>
      <c r="E4458">
        <v>0.16840392351150499</v>
      </c>
      <c r="F4458">
        <v>3.5172633826732601E-2</v>
      </c>
      <c r="G4458">
        <v>0.25154036283492998</v>
      </c>
      <c r="H4458">
        <v>19.5</v>
      </c>
      <c r="I4458">
        <v>-27.834152221679599</v>
      </c>
      <c r="J4458">
        <v>-44.478958129882798</v>
      </c>
      <c r="L4458">
        <f t="shared" si="276"/>
        <v>6.7525208076605354</v>
      </c>
      <c r="M4458">
        <f t="shared" si="277"/>
        <v>-0.39067041328686436</v>
      </c>
      <c r="N4458">
        <f t="shared" si="278"/>
        <v>0.15262337181772939</v>
      </c>
      <c r="O4458">
        <f t="shared" si="279"/>
        <v>9.3848491476404713E-2</v>
      </c>
      <c r="P4458" t="str" cm="1">
        <f t="array" ref="P4458">IF(AND(O4458&gt;$Q$2,M4458&gt;0,M4459&lt;0,53.93&gt;A4458&gt;16.07),Peak,"")</f>
        <v/>
      </c>
    </row>
    <row r="4459" spans="1:16" x14ac:dyDescent="0.3">
      <c r="A4459">
        <v>44.562927245999099</v>
      </c>
      <c r="B4459">
        <v>-4.0415953844785604E-3</v>
      </c>
      <c r="C4459">
        <v>1.20514392852783</v>
      </c>
      <c r="D4459">
        <v>6.4414048194885201</v>
      </c>
      <c r="E4459">
        <v>0.12896756827831199</v>
      </c>
      <c r="F4459">
        <v>3.30410413444042E-2</v>
      </c>
      <c r="G4459">
        <v>0.20037943124771099</v>
      </c>
      <c r="H4459">
        <v>19.5</v>
      </c>
      <c r="I4459">
        <v>-27.834152221679599</v>
      </c>
      <c r="J4459">
        <v>-44.478958129882798</v>
      </c>
      <c r="L4459">
        <f t="shared" si="276"/>
        <v>6.5531736030331649</v>
      </c>
      <c r="M4459">
        <f t="shared" si="277"/>
        <v>-0.19934720462737054</v>
      </c>
      <c r="N4459">
        <f t="shared" si="278"/>
        <v>3.9739307992746747E-2</v>
      </c>
      <c r="O4459">
        <f t="shared" si="279"/>
        <v>9.0758360730132728E-2</v>
      </c>
      <c r="P4459" t="str" cm="1">
        <f t="array" ref="P4459">IF(AND(O4459&gt;$Q$2,M4459&gt;0,M4460&lt;0,53.93&gt;A4459&gt;16.07),Peak,"")</f>
        <v/>
      </c>
    </row>
    <row r="4460" spans="1:16" x14ac:dyDescent="0.3">
      <c r="A4460">
        <v>44.572937011999699</v>
      </c>
      <c r="B4460">
        <v>-0.102836154401302</v>
      </c>
      <c r="C4460">
        <v>1.2924124002456601</v>
      </c>
      <c r="D4460">
        <v>6.6867446899414</v>
      </c>
      <c r="E4460">
        <v>7.0345535874366705E-2</v>
      </c>
      <c r="F4460">
        <v>3.4106839448213501E-2</v>
      </c>
      <c r="G4460">
        <v>0.15028430521488101</v>
      </c>
      <c r="H4460">
        <v>19.5</v>
      </c>
      <c r="I4460">
        <v>-27.834152221679599</v>
      </c>
      <c r="J4460">
        <v>-44.478958129882798</v>
      </c>
      <c r="L4460">
        <f t="shared" si="276"/>
        <v>6.8112744501613136</v>
      </c>
      <c r="M4460">
        <f t="shared" si="277"/>
        <v>0.25810084712814874</v>
      </c>
      <c r="N4460">
        <f t="shared" si="278"/>
        <v>6.6616047288268004E-2</v>
      </c>
      <c r="O4460">
        <f t="shared" si="279"/>
        <v>9.5974740681637291E-2</v>
      </c>
      <c r="P4460" t="str" cm="1">
        <f t="array" ref="P4460">IF(AND(O4460&gt;$Q$2,M4460&gt;0,M4461&lt;0,53.93&gt;A4460&gt;16.07),Peak,"")</f>
        <v/>
      </c>
    </row>
    <row r="4461" spans="1:16" x14ac:dyDescent="0.3">
      <c r="A4461">
        <v>44.582916258999802</v>
      </c>
      <c r="B4461">
        <v>9.2507630586624104E-2</v>
      </c>
      <c r="C4461">
        <v>1.3931529521942101</v>
      </c>
      <c r="D4461">
        <v>6.5842080116271902</v>
      </c>
      <c r="E4461">
        <v>2.1315941121429201E-3</v>
      </c>
      <c r="F4461">
        <v>2.1316740661859498E-2</v>
      </c>
      <c r="G4461">
        <v>9.5925994217395699E-2</v>
      </c>
      <c r="H4461">
        <v>19.199996948242099</v>
      </c>
      <c r="I4461">
        <v>-28.1313171386718</v>
      </c>
      <c r="J4461">
        <v>-45.257583618163999</v>
      </c>
      <c r="L4461">
        <f t="shared" si="276"/>
        <v>6.7306186900091047</v>
      </c>
      <c r="M4461">
        <f t="shared" si="277"/>
        <v>-8.0655760152208877E-2</v>
      </c>
      <c r="N4461">
        <f t="shared" si="278"/>
        <v>6.5053516457306455E-3</v>
      </c>
      <c r="O4461">
        <f t="shared" si="279"/>
        <v>9.4587602859600231E-2</v>
      </c>
      <c r="P4461" t="str" cm="1">
        <f t="array" ref="P4461">IF(AND(O4461&gt;$Q$2,M4461&gt;0,M4462&lt;0,53.93&gt;A4461&gt;16.07),Peak,"")</f>
        <v/>
      </c>
    </row>
    <row r="4462" spans="1:16" x14ac:dyDescent="0.3">
      <c r="A4462">
        <v>44.5930786129993</v>
      </c>
      <c r="B4462">
        <v>-6.1821442097425398E-2</v>
      </c>
      <c r="C4462">
        <v>1.29031682014465</v>
      </c>
      <c r="D4462">
        <v>6.7557511329650799</v>
      </c>
      <c r="E4462">
        <v>-6.1819426715373903E-2</v>
      </c>
      <c r="F4462">
        <v>-1.8119880929589199E-2</v>
      </c>
      <c r="G4462">
        <v>4.1567683219909599E-2</v>
      </c>
      <c r="H4462">
        <v>19.199996948242099</v>
      </c>
      <c r="I4462">
        <v>-28.1313171386718</v>
      </c>
      <c r="J4462">
        <v>-45.257583618163999</v>
      </c>
      <c r="L4462">
        <f t="shared" si="276"/>
        <v>6.8781474800712266</v>
      </c>
      <c r="M4462">
        <f t="shared" si="277"/>
        <v>0.14752879006212183</v>
      </c>
      <c r="N4462">
        <f t="shared" si="278"/>
        <v>2.1764743897193618E-2</v>
      </c>
      <c r="O4462">
        <f t="shared" si="279"/>
        <v>9.5552348441584403E-2</v>
      </c>
      <c r="P4462" t="str" cm="1">
        <f t="array" ref="P4462">IF(AND(O4462&gt;$Q$2,M4462&gt;0,M4463&lt;0,53.93&gt;A4462&gt;16.07),Peak,"")</f>
        <v/>
      </c>
    </row>
    <row r="4463" spans="1:16" x14ac:dyDescent="0.3">
      <c r="A4463">
        <v>44.602905272999998</v>
      </c>
      <c r="B4463">
        <v>-0.29907807707786499</v>
      </c>
      <c r="C4463">
        <v>1.28343105316162</v>
      </c>
      <c r="D4463">
        <v>7.2172417640686</v>
      </c>
      <c r="E4463">
        <v>-0.111914552748203</v>
      </c>
      <c r="F4463">
        <v>-7.6741382479667594E-2</v>
      </c>
      <c r="G4463">
        <v>-6.3953148201107901E-3</v>
      </c>
      <c r="H4463">
        <v>19.199996948242099</v>
      </c>
      <c r="I4463">
        <v>-28.1313171386718</v>
      </c>
      <c r="J4463">
        <v>-45.257583618163999</v>
      </c>
      <c r="L4463">
        <f t="shared" si="276"/>
        <v>7.3365674293516978</v>
      </c>
      <c r="M4463">
        <f t="shared" si="277"/>
        <v>0.45841994928047125</v>
      </c>
      <c r="N4463">
        <f t="shared" si="278"/>
        <v>0.21014884989830984</v>
      </c>
      <c r="O4463">
        <f t="shared" si="279"/>
        <v>9.6577120058777097E-2</v>
      </c>
      <c r="P4463" t="str" cm="1">
        <f t="array" ref="P4463">IF(AND(O4463&gt;$Q$2,M4463&gt;0,M4464&lt;0,53.93&gt;A4463&gt;16.07),Peak,"")</f>
        <v/>
      </c>
    </row>
    <row r="4464" spans="1:16" x14ac:dyDescent="0.3">
      <c r="A4464">
        <v>44.6128540039999</v>
      </c>
      <c r="B4464">
        <v>-0.39607635140419001</v>
      </c>
      <c r="C4464">
        <v>1.37129831314086</v>
      </c>
      <c r="D4464">
        <v>7.3805522918701101</v>
      </c>
      <c r="E4464">
        <v>-0.14389032125473</v>
      </c>
      <c r="F4464">
        <v>-0.13749501109123199</v>
      </c>
      <c r="G4464">
        <v>-4.47661392390728E-2</v>
      </c>
      <c r="H4464">
        <v>19.5</v>
      </c>
      <c r="I4464">
        <v>-27.834152221679599</v>
      </c>
      <c r="J4464">
        <v>-45.452239990234297</v>
      </c>
      <c r="L4464">
        <f t="shared" si="276"/>
        <v>7.5173058786239206</v>
      </c>
      <c r="M4464">
        <f t="shared" si="277"/>
        <v>0.18073844927222282</v>
      </c>
      <c r="N4464">
        <f t="shared" si="278"/>
        <v>3.2666387045327865E-2</v>
      </c>
      <c r="O4464">
        <f t="shared" si="279"/>
        <v>9.2669192928717406E-2</v>
      </c>
      <c r="P4464" t="str" cm="1">
        <f t="array" ref="P4464">IF(AND(O4464&gt;$Q$2,M4464&gt;0,M4465&lt;0,53.93&gt;A4464&gt;16.07),Peak,"")</f>
        <v/>
      </c>
    </row>
    <row r="4465" spans="1:16" x14ac:dyDescent="0.3">
      <c r="A4465">
        <v>44.622833251999502</v>
      </c>
      <c r="B4465">
        <v>-0.20267853140830899</v>
      </c>
      <c r="C4465">
        <v>1.3925541639328001</v>
      </c>
      <c r="D4465">
        <v>7.6245446205139098</v>
      </c>
      <c r="E4465">
        <v>-0.15135090053081501</v>
      </c>
      <c r="F4465">
        <v>-0.18012902140617301</v>
      </c>
      <c r="G4465">
        <v>-8.2070901989936801E-2</v>
      </c>
      <c r="H4465">
        <v>19.5</v>
      </c>
      <c r="I4465">
        <v>-27.834152221679599</v>
      </c>
      <c r="J4465">
        <v>-45.452239990234297</v>
      </c>
      <c r="L4465">
        <f t="shared" si="276"/>
        <v>7.7533196991216613</v>
      </c>
      <c r="M4465">
        <f t="shared" si="277"/>
        <v>0.23601382049774067</v>
      </c>
      <c r="N4465">
        <f t="shared" si="278"/>
        <v>5.5702523465939756E-2</v>
      </c>
      <c r="O4465">
        <f t="shared" si="279"/>
        <v>9.7591958287178524E-2</v>
      </c>
      <c r="P4465" t="str" cm="1">
        <f t="array" ref="P4465">IF(AND(O4465&gt;$Q$2,M4465&gt;0,M4466&lt;0,53.93&gt;A4465&gt;16.07),Peak,"")</f>
        <v/>
      </c>
    </row>
    <row r="4466" spans="1:16" x14ac:dyDescent="0.3">
      <c r="A4466">
        <v>44.6328430179992</v>
      </c>
      <c r="B4466">
        <v>-0.24758514761924699</v>
      </c>
      <c r="C4466">
        <v>1.10530149936676</v>
      </c>
      <c r="D4466">
        <v>7.68950939178466</v>
      </c>
      <c r="E4466">
        <v>-0.14282399415969799</v>
      </c>
      <c r="F4466">
        <v>-0.206775277853012</v>
      </c>
      <c r="G4466">
        <v>-0.11937566101551</v>
      </c>
      <c r="H4466">
        <v>19.5</v>
      </c>
      <c r="I4466">
        <v>-27.834152221679599</v>
      </c>
      <c r="J4466">
        <v>-45.452239990234297</v>
      </c>
      <c r="L4466">
        <f t="shared" si="276"/>
        <v>7.7724863779982618</v>
      </c>
      <c r="M4466">
        <f t="shared" si="277"/>
        <v>1.9166678876600507E-2</v>
      </c>
      <c r="N4466">
        <f t="shared" si="278"/>
        <v>3.6736157915872409E-4</v>
      </c>
      <c r="O4466">
        <f t="shared" si="279"/>
        <v>9.6502083703414468E-2</v>
      </c>
      <c r="P4466" t="str" cm="1">
        <f t="array" ref="P4466">IF(AND(O4466&gt;$Q$2,M4466&gt;0,M4467&lt;0,53.93&gt;A4466&gt;16.07),Peak,"")</f>
        <v/>
      </c>
    </row>
    <row r="4467" spans="1:16" x14ac:dyDescent="0.3">
      <c r="A4467">
        <v>44.642822265999698</v>
      </c>
      <c r="B4467">
        <v>-0.15283218026161099</v>
      </c>
      <c r="C4467">
        <v>1.2448114156723</v>
      </c>
      <c r="D4467">
        <v>7.9011693000793404</v>
      </c>
      <c r="E4467">
        <v>-0.11830986291170099</v>
      </c>
      <c r="F4467">
        <v>-0.23448733985424</v>
      </c>
      <c r="G4467">
        <v>-0.15241697430610601</v>
      </c>
      <c r="H4467">
        <v>19.199996948242099</v>
      </c>
      <c r="I4467">
        <v>-27.933212280273398</v>
      </c>
      <c r="J4467">
        <v>-44.770950317382798</v>
      </c>
      <c r="L4467">
        <f t="shared" si="276"/>
        <v>8.0000868398054177</v>
      </c>
      <c r="M4467">
        <f t="shared" si="277"/>
        <v>0.22760046180715587</v>
      </c>
      <c r="N4467">
        <f t="shared" si="278"/>
        <v>5.1801970214830621E-2</v>
      </c>
      <c r="O4467">
        <f t="shared" si="279"/>
        <v>9.8488323362447616E-2</v>
      </c>
      <c r="P4467" t="str" cm="1">
        <f t="array" ref="P4467">IF(AND(O4467&gt;$Q$2,M4467&gt;0,M4468&lt;0,53.93&gt;A4467&gt;16.07),Peak,"")</f>
        <v/>
      </c>
    </row>
    <row r="4468" spans="1:16" x14ac:dyDescent="0.3">
      <c r="A4468">
        <v>44.652801512999702</v>
      </c>
      <c r="B4468">
        <v>-0.114062808454036</v>
      </c>
      <c r="C4468">
        <v>1.3222004175186099</v>
      </c>
      <c r="D4468">
        <v>7.8140506744384703</v>
      </c>
      <c r="E4468">
        <v>-8.5268296301364899E-2</v>
      </c>
      <c r="F4468">
        <v>-0.251541167497634</v>
      </c>
      <c r="G4468">
        <v>-0.17586557567119501</v>
      </c>
      <c r="H4468">
        <v>19.199996948242099</v>
      </c>
      <c r="I4468">
        <v>-27.933212280273398</v>
      </c>
      <c r="J4468">
        <v>-44.770950317382798</v>
      </c>
      <c r="L4468">
        <f t="shared" si="276"/>
        <v>7.9259455089630233</v>
      </c>
      <c r="M4468">
        <f t="shared" si="277"/>
        <v>-7.4141330842394382E-2</v>
      </c>
      <c r="N4468">
        <f t="shared" si="278"/>
        <v>5.4969369390813804E-3</v>
      </c>
      <c r="O4468">
        <f t="shared" si="279"/>
        <v>9.8639120862034191E-2</v>
      </c>
      <c r="P4468" t="str" cm="1">
        <f t="array" ref="P4468">IF(AND(O4468&gt;$Q$2,M4468&gt;0,M4469&lt;0,53.93&gt;A4468&gt;16.07),Peak,"")</f>
        <v/>
      </c>
    </row>
    <row r="4469" spans="1:16" x14ac:dyDescent="0.3">
      <c r="A4469">
        <v>44.662780760999297</v>
      </c>
      <c r="B4469">
        <v>-0.236957252025604</v>
      </c>
      <c r="C4469">
        <v>0.96459412574768</v>
      </c>
      <c r="D4469">
        <v>8.1068420410156197</v>
      </c>
      <c r="E4469">
        <v>-5.7556238025426802E-2</v>
      </c>
      <c r="F4469">
        <v>-0.257935941219329</v>
      </c>
      <c r="G4469">
        <v>-0.190787523984909</v>
      </c>
      <c r="H4469">
        <v>19.199996948242099</v>
      </c>
      <c r="I4469">
        <v>-27.933212280273398</v>
      </c>
      <c r="J4469">
        <v>-44.770950317382798</v>
      </c>
      <c r="L4469">
        <f t="shared" si="276"/>
        <v>8.1674646276976777</v>
      </c>
      <c r="M4469">
        <f t="shared" si="277"/>
        <v>0.24151911873465437</v>
      </c>
      <c r="N4469">
        <f t="shared" si="278"/>
        <v>5.8331484714364078E-2</v>
      </c>
      <c r="O4469">
        <f t="shared" si="279"/>
        <v>0.10201482107498304</v>
      </c>
      <c r="P4469" t="str" cm="1">
        <f t="array" ref="P4469">IF(AND(O4469&gt;$Q$2,M4469&gt;0,M4470&lt;0,53.93&gt;A4469&gt;16.07),Peak,"")</f>
        <v/>
      </c>
    </row>
    <row r="4470" spans="1:16" x14ac:dyDescent="0.3">
      <c r="A4470">
        <v>44.672790526999897</v>
      </c>
      <c r="B4470">
        <v>-0.29219236969947798</v>
      </c>
      <c r="C4470">
        <v>1.158740401268</v>
      </c>
      <c r="D4470">
        <v>8.0557975769042898</v>
      </c>
      <c r="E4470">
        <v>-4.0502686053514397E-2</v>
      </c>
      <c r="F4470">
        <v>-0.25260695815086298</v>
      </c>
      <c r="G4470">
        <v>-0.20144602656364399</v>
      </c>
      <c r="H4470">
        <v>19</v>
      </c>
      <c r="I4470">
        <v>-27.834152221679599</v>
      </c>
      <c r="J4470">
        <v>-44.868255615234297</v>
      </c>
      <c r="L4470">
        <f t="shared" si="276"/>
        <v>8.1439505338931397</v>
      </c>
      <c r="M4470">
        <f t="shared" si="277"/>
        <v>-2.351409380453795E-2</v>
      </c>
      <c r="N4470">
        <f t="shared" si="278"/>
        <v>5.5291260744860999E-4</v>
      </c>
      <c r="O4470">
        <f t="shared" si="279"/>
        <v>0.10079964645970596</v>
      </c>
      <c r="P4470" t="str" cm="1">
        <f t="array" ref="P4470">IF(AND(O4470&gt;$Q$2,M4470&gt;0,M4471&lt;0,53.93&gt;A4470&gt;16.07),Peak,"")</f>
        <v/>
      </c>
    </row>
    <row r="4471" spans="1:16" x14ac:dyDescent="0.3">
      <c r="A4471">
        <v>44.6827697749995</v>
      </c>
      <c r="B4471">
        <v>-0.419278115034103</v>
      </c>
      <c r="C4471">
        <v>1.1741583347320499</v>
      </c>
      <c r="D4471">
        <v>8.1544427871704102</v>
      </c>
      <c r="E4471">
        <v>-3.6239497363567297E-2</v>
      </c>
      <c r="F4471">
        <v>-0.223829105496406</v>
      </c>
      <c r="G4471">
        <v>-0.21423585712909601</v>
      </c>
      <c r="H4471">
        <v>19</v>
      </c>
      <c r="I4471">
        <v>-27.834152221679599</v>
      </c>
      <c r="J4471">
        <v>-44.868255615234297</v>
      </c>
      <c r="L4471">
        <f t="shared" si="276"/>
        <v>8.2492047557326895</v>
      </c>
      <c r="M4471">
        <f t="shared" si="277"/>
        <v>0.1052542218395498</v>
      </c>
      <c r="N4471">
        <f t="shared" si="278"/>
        <v>1.1078451215049162E-2</v>
      </c>
      <c r="O4471">
        <f t="shared" si="279"/>
        <v>0.10161210094580596</v>
      </c>
      <c r="P4471" t="str" cm="1">
        <f t="array" ref="P4471">IF(AND(O4471&gt;$Q$2,M4471&gt;0,M4472&lt;0,53.93&gt;A4471&gt;16.07),Peak,"")</f>
        <v/>
      </c>
    </row>
    <row r="4472" spans="1:16" x14ac:dyDescent="0.3">
      <c r="A4472">
        <v>44.692749022999998</v>
      </c>
      <c r="B4472">
        <v>-6.8258054554462405E-2</v>
      </c>
      <c r="C4472">
        <v>1.09108114242553</v>
      </c>
      <c r="D4472">
        <v>8.3310756683349592</v>
      </c>
      <c r="E4472">
        <v>-3.7305295467376702E-2</v>
      </c>
      <c r="F4472">
        <v>-0.177997171878814</v>
      </c>
      <c r="G4472">
        <v>-0.23342154920101099</v>
      </c>
      <c r="H4472">
        <v>19.199996948242099</v>
      </c>
      <c r="I4472">
        <v>-27.933212280273398</v>
      </c>
      <c r="J4472">
        <v>-44.770950317382798</v>
      </c>
      <c r="L4472">
        <f t="shared" si="276"/>
        <v>8.4024959989809549</v>
      </c>
      <c r="M4472">
        <f t="shared" si="277"/>
        <v>0.15329124324826537</v>
      </c>
      <c r="N4472">
        <f t="shared" si="278"/>
        <v>2.3498205256598865E-2</v>
      </c>
      <c r="O4472">
        <f t="shared" si="279"/>
        <v>0.10236325767522519</v>
      </c>
      <c r="P4472" t="str" cm="1">
        <f t="array" ref="P4472">IF(AND(O4472&gt;$Q$2,M4472&gt;0,M4473&lt;0,53.93&gt;A4472&gt;16.07),Peak,"")</f>
        <v/>
      </c>
    </row>
    <row r="4473" spans="1:16" x14ac:dyDescent="0.3">
      <c r="A4473">
        <v>44.702758788999702</v>
      </c>
      <c r="B4473">
        <v>-0.153131559491157</v>
      </c>
      <c r="C4473">
        <v>1.33672022819519</v>
      </c>
      <c r="D4473">
        <v>8.5154914855956996</v>
      </c>
      <c r="E4473">
        <v>-4.7963529825210502E-2</v>
      </c>
      <c r="F4473">
        <v>-0.140692397952079</v>
      </c>
      <c r="G4473">
        <v>-0.257935941219329</v>
      </c>
      <c r="H4473">
        <v>19.199996948242099</v>
      </c>
      <c r="I4473">
        <v>-27.933212280273398</v>
      </c>
      <c r="J4473">
        <v>-44.770950317382798</v>
      </c>
      <c r="L4473">
        <f t="shared" si="276"/>
        <v>8.6211290144754962</v>
      </c>
      <c r="M4473">
        <f t="shared" si="277"/>
        <v>0.21863301549454128</v>
      </c>
      <c r="N4473">
        <f t="shared" si="278"/>
        <v>4.7800395464236325E-2</v>
      </c>
      <c r="O4473">
        <f t="shared" si="279"/>
        <v>0.10189253926510293</v>
      </c>
      <c r="P4473" t="str" cm="1">
        <f t="array" ref="P4473">IF(AND(O4473&gt;$Q$2,M4473&gt;0,M4474&lt;0,53.93&gt;A4473&gt;16.07),Peak,"")</f>
        <v/>
      </c>
    </row>
    <row r="4474" spans="1:16" x14ac:dyDescent="0.3">
      <c r="A4474">
        <v>44.712738036999298</v>
      </c>
      <c r="B4474">
        <v>-0.15492781996726901</v>
      </c>
      <c r="C4474">
        <v>1.6747174263000399</v>
      </c>
      <c r="D4474">
        <v>8.6337461471557599</v>
      </c>
      <c r="E4474">
        <v>-6.2885753810405703E-2</v>
      </c>
      <c r="F4474">
        <v>-0.11617773771286</v>
      </c>
      <c r="G4474">
        <v>-0.286714047193527</v>
      </c>
      <c r="H4474">
        <v>19.199996948242099</v>
      </c>
      <c r="I4474">
        <v>-27.933212280273398</v>
      </c>
      <c r="J4474">
        <v>-44.770950317382798</v>
      </c>
      <c r="L4474">
        <f t="shared" si="276"/>
        <v>8.7960362448593727</v>
      </c>
      <c r="M4474">
        <f t="shared" si="277"/>
        <v>0.17490723038387657</v>
      </c>
      <c r="N4474">
        <f t="shared" si="278"/>
        <v>3.0592539240558474E-2</v>
      </c>
      <c r="O4474">
        <f t="shared" si="279"/>
        <v>0.10091549135583128</v>
      </c>
      <c r="P4474" t="str" cm="1">
        <f t="array" ref="P4474">IF(AND(O4474&gt;$Q$2,M4474&gt;0,M4475&lt;0,53.93&gt;A4474&gt;16.07),Peak,"")</f>
        <v/>
      </c>
    </row>
    <row r="4475" spans="1:16" x14ac:dyDescent="0.3">
      <c r="A4475">
        <v>44.722717284999803</v>
      </c>
      <c r="B4475">
        <v>-0.37212616205215399</v>
      </c>
      <c r="C4475">
        <v>1.5184423923492401</v>
      </c>
      <c r="D4475">
        <v>8.90797615051269</v>
      </c>
      <c r="E4475">
        <v>-7.3543995618820093E-2</v>
      </c>
      <c r="F4475">
        <v>-0.109782956540584</v>
      </c>
      <c r="G4475">
        <v>-0.32082089781761097</v>
      </c>
      <c r="H4475">
        <v>19.3999938964843</v>
      </c>
      <c r="I4475">
        <v>-27.834152221679599</v>
      </c>
      <c r="J4475">
        <v>-44.5762939453125</v>
      </c>
      <c r="L4475">
        <f t="shared" si="276"/>
        <v>9.0441242957773333</v>
      </c>
      <c r="M4475">
        <f t="shared" si="277"/>
        <v>0.2480880509179606</v>
      </c>
      <c r="N4475">
        <f t="shared" si="278"/>
        <v>6.1547681008272612E-2</v>
      </c>
      <c r="O4475">
        <f t="shared" si="279"/>
        <v>0.10218172133149667</v>
      </c>
      <c r="P4475" t="str" cm="1">
        <f t="array" ref="P4475">IF(AND(O4475&gt;$Q$2,M4475&gt;0,M4476&lt;0,53.93&gt;A4475&gt;16.07),Peak,"")</f>
        <v/>
      </c>
    </row>
    <row r="4476" spans="1:16" x14ac:dyDescent="0.3">
      <c r="A4476">
        <v>44.732727049999902</v>
      </c>
      <c r="B4476">
        <v>-0.18007552623748699</v>
      </c>
      <c r="C4476">
        <v>1.5799643993377599</v>
      </c>
      <c r="D4476">
        <v>9.4580821990966797</v>
      </c>
      <c r="E4476">
        <v>-7.2478197515010806E-2</v>
      </c>
      <c r="F4476">
        <v>-0.126836508512496</v>
      </c>
      <c r="G4476">
        <v>-0.35492825508117598</v>
      </c>
      <c r="H4476">
        <v>19.3999938964843</v>
      </c>
      <c r="I4476">
        <v>-27.834152221679599</v>
      </c>
      <c r="J4476">
        <v>-44.5762939453125</v>
      </c>
      <c r="L4476">
        <f t="shared" si="276"/>
        <v>9.5908307034997708</v>
      </c>
      <c r="M4476">
        <f t="shared" si="277"/>
        <v>0.5467064077224375</v>
      </c>
      <c r="N4476">
        <f t="shared" si="278"/>
        <v>0.29888789624477208</v>
      </c>
      <c r="O4476">
        <f t="shared" si="279"/>
        <v>0.10237113047042723</v>
      </c>
      <c r="P4476" t="str" cm="1">
        <f t="array" ref="P4476">IF(AND(O4476&gt;$Q$2,M4476&gt;0,M4477&lt;0,53.93&gt;A4476&gt;16.07),Peak,"")</f>
        <v/>
      </c>
    </row>
    <row r="4477" spans="1:16" x14ac:dyDescent="0.3">
      <c r="A4477">
        <v>44.742736815999699</v>
      </c>
      <c r="B4477">
        <v>-0.196990355849266</v>
      </c>
      <c r="C4477">
        <v>1.72246813774108</v>
      </c>
      <c r="D4477">
        <v>9.8403863906860298</v>
      </c>
      <c r="E4477">
        <v>-5.9687830507755203E-2</v>
      </c>
      <c r="F4477">
        <v>-0.157745957374572</v>
      </c>
      <c r="G4477">
        <v>-0.38583824038505499</v>
      </c>
      <c r="H4477">
        <v>19.3999938964843</v>
      </c>
      <c r="I4477">
        <v>-27.834152221679599</v>
      </c>
      <c r="J4477">
        <v>-44.5762939453125</v>
      </c>
      <c r="L4477">
        <f t="shared" si="276"/>
        <v>9.9919420536665289</v>
      </c>
      <c r="M4477">
        <f t="shared" si="277"/>
        <v>0.40111135016675803</v>
      </c>
      <c r="N4477">
        <f t="shared" si="278"/>
        <v>0.16089031523259958</v>
      </c>
      <c r="O4477">
        <f t="shared" si="279"/>
        <v>9.9403072197457185E-2</v>
      </c>
      <c r="P4477" t="str" cm="1">
        <f t="array" ref="P4477">IF(AND(O4477&gt;$Q$2,M4477&gt;0,M4478&lt;0,53.93&gt;A4477&gt;16.07),Peak,"")</f>
        <v/>
      </c>
    </row>
    <row r="4478" spans="1:16" x14ac:dyDescent="0.3">
      <c r="A4478">
        <v>44.752685546999601</v>
      </c>
      <c r="B4478">
        <v>-0.38484969735145502</v>
      </c>
      <c r="C4478">
        <v>1.40228390693664</v>
      </c>
      <c r="D4478">
        <v>10.307415962219199</v>
      </c>
      <c r="E4478">
        <v>-2.66462583094835E-2</v>
      </c>
      <c r="F4478">
        <v>-0.206775277853012</v>
      </c>
      <c r="G4478">
        <v>-0.41248449683189298</v>
      </c>
      <c r="H4478">
        <v>19.199996948242099</v>
      </c>
      <c r="I4478">
        <v>-27.735107421875</v>
      </c>
      <c r="J4478">
        <v>-44.770950317382798</v>
      </c>
      <c r="L4478">
        <f t="shared" si="276"/>
        <v>10.409482852832609</v>
      </c>
      <c r="M4478">
        <f t="shared" si="277"/>
        <v>0.41754079916607978</v>
      </c>
      <c r="N4478">
        <f t="shared" si="278"/>
        <v>0.17434031896824856</v>
      </c>
      <c r="O4478">
        <f t="shared" si="279"/>
        <v>9.7125243207661582E-2</v>
      </c>
      <c r="P4478" t="str" cm="1">
        <f t="array" ref="P4478">IF(AND(O4478&gt;$Q$2,M4478&gt;0,M4479&lt;0,53.93&gt;A4478&gt;16.07),Peak,"")</f>
        <v/>
      </c>
    </row>
    <row r="4479" spans="1:16" x14ac:dyDescent="0.3">
      <c r="A4479">
        <v>44.7626953119997</v>
      </c>
      <c r="B4479">
        <v>-0.32901582121848999</v>
      </c>
      <c r="C4479">
        <v>1.7143849134445099</v>
      </c>
      <c r="D4479">
        <v>10.4687805175781</v>
      </c>
      <c r="E4479">
        <v>2.02509425580501E-2</v>
      </c>
      <c r="F4479">
        <v>-0.27818742394447299</v>
      </c>
      <c r="G4479">
        <v>-0.440196573734283</v>
      </c>
      <c r="H4479">
        <v>19.199996948242099</v>
      </c>
      <c r="I4479">
        <v>-27.735107421875</v>
      </c>
      <c r="J4479">
        <v>-44.770950317382798</v>
      </c>
      <c r="L4479">
        <f t="shared" si="276"/>
        <v>10.613328062737013</v>
      </c>
      <c r="M4479">
        <f t="shared" si="277"/>
        <v>0.20384520990440436</v>
      </c>
      <c r="N4479">
        <f t="shared" si="278"/>
        <v>4.1552869600970675E-2</v>
      </c>
      <c r="O4479">
        <f t="shared" si="279"/>
        <v>9.4614334189868129E-2</v>
      </c>
      <c r="P4479" t="str" cm="1">
        <f t="array" ref="P4479">IF(AND(O4479&gt;$Q$2,M4479&gt;0,M4480&lt;0,53.93&gt;A4479&gt;16.07),Peak,"")</f>
        <v/>
      </c>
    </row>
    <row r="4480" spans="1:16" x14ac:dyDescent="0.3">
      <c r="A4480">
        <v>44.772705077999397</v>
      </c>
      <c r="B4480">
        <v>-0.24893234670162201</v>
      </c>
      <c r="C4480">
        <v>1.4254857301712001</v>
      </c>
      <c r="D4480">
        <v>10.936408042907701</v>
      </c>
      <c r="E4480">
        <v>4.58314046263694E-2</v>
      </c>
      <c r="F4480">
        <v>-0.36132359504699701</v>
      </c>
      <c r="G4480">
        <v>-0.473237603902816</v>
      </c>
      <c r="H4480">
        <v>19.199996948242099</v>
      </c>
      <c r="I4480">
        <v>-27.735107421875</v>
      </c>
      <c r="J4480">
        <v>-44.770950317382798</v>
      </c>
      <c r="L4480">
        <f t="shared" si="276"/>
        <v>11.03172687121705</v>
      </c>
      <c r="M4480">
        <f t="shared" si="277"/>
        <v>0.41839880848003652</v>
      </c>
      <c r="N4480">
        <f t="shared" si="278"/>
        <v>0.17505756293751429</v>
      </c>
      <c r="O4480">
        <f t="shared" si="279"/>
        <v>9.3755269787476739E-2</v>
      </c>
      <c r="P4480" t="str" cm="1">
        <f t="array" ref="P4480">IF(AND(O4480&gt;$Q$2,M4480&gt;0,M4481&lt;0,53.93&gt;A4480&gt;16.07),Peak,"")</f>
        <v/>
      </c>
    </row>
    <row r="4481" spans="1:16" x14ac:dyDescent="0.3">
      <c r="A4481">
        <v>44.7833557129997</v>
      </c>
      <c r="B4481">
        <v>-0.13576766848564101</v>
      </c>
      <c r="C4481">
        <v>1.35857486724853</v>
      </c>
      <c r="D4481">
        <v>11.5600109100341</v>
      </c>
      <c r="E4481">
        <v>5.0094593316316598E-2</v>
      </c>
      <c r="F4481">
        <v>-0.42634013295173601</v>
      </c>
      <c r="G4481">
        <v>-0.50627893209457397</v>
      </c>
      <c r="H4481">
        <v>19.3999938964843</v>
      </c>
      <c r="I4481">
        <v>-27.6360473632812</v>
      </c>
      <c r="J4481">
        <v>-44.089645385742102</v>
      </c>
      <c r="L4481">
        <f t="shared" si="276"/>
        <v>11.64036128175723</v>
      </c>
      <c r="M4481">
        <f t="shared" si="277"/>
        <v>0.60863441054017997</v>
      </c>
      <c r="N4481">
        <f t="shared" si="278"/>
        <v>0.37043584569359234</v>
      </c>
      <c r="O4481">
        <f t="shared" si="279"/>
        <v>9.0112340098153623E-2</v>
      </c>
      <c r="P4481" t="str" cm="1">
        <f t="array" ref="P4481">IF(AND(O4481&gt;$Q$2,M4481&gt;0,M4482&lt;0,53.93&gt;A4481&gt;16.07),Peak,"")</f>
        <v/>
      </c>
    </row>
    <row r="4482" spans="1:16" x14ac:dyDescent="0.3">
      <c r="A4482">
        <v>44.792663573999498</v>
      </c>
      <c r="B4482">
        <v>-9.6100158989429404E-2</v>
      </c>
      <c r="C4482">
        <v>0.908161461353302</v>
      </c>
      <c r="D4482">
        <v>11.696078300476</v>
      </c>
      <c r="E4482">
        <v>2.3448335006833E-2</v>
      </c>
      <c r="F4482">
        <v>-0.44872319698333701</v>
      </c>
      <c r="G4482">
        <v>-0.53825467824935902</v>
      </c>
      <c r="H4482">
        <v>19.3999938964843</v>
      </c>
      <c r="I4482">
        <v>-27.6360473632812</v>
      </c>
      <c r="J4482">
        <v>-44.089645385742102</v>
      </c>
      <c r="L4482">
        <f t="shared" si="276"/>
        <v>11.731676780891583</v>
      </c>
      <c r="M4482">
        <f t="shared" si="277"/>
        <v>9.1315499134353217E-2</v>
      </c>
      <c r="N4482">
        <f t="shared" si="278"/>
        <v>8.338520382156064E-3</v>
      </c>
      <c r="O4482">
        <f t="shared" si="279"/>
        <v>8.6324147850844038E-2</v>
      </c>
      <c r="P4482" t="str" cm="1">
        <f t="array" ref="P4482">IF(AND(O4482&gt;$Q$2,M4482&gt;0,M4483&lt;0,53.93&gt;A4482&gt;16.07),Peak,"")</f>
        <v/>
      </c>
    </row>
    <row r="4483" spans="1:16" x14ac:dyDescent="0.3">
      <c r="A4483">
        <v>44.8026428219991</v>
      </c>
      <c r="B4483">
        <v>9.0561673045158303E-2</v>
      </c>
      <c r="C4483">
        <v>0.97552138566970803</v>
      </c>
      <c r="D4483">
        <v>11.5305223464965</v>
      </c>
      <c r="E4483">
        <v>-3.0909979715943298E-2</v>
      </c>
      <c r="F4483">
        <v>-0.409286588430404</v>
      </c>
      <c r="G4483">
        <v>-0.56916415691375699</v>
      </c>
      <c r="H4483">
        <v>19.3999938964843</v>
      </c>
      <c r="I4483">
        <v>-27.6360473632812</v>
      </c>
      <c r="J4483">
        <v>-44.089645385742102</v>
      </c>
      <c r="L4483">
        <f t="shared" ref="L4483:L4546" si="280">SQRT(B4483^2+C4483^2+D4483^2)</f>
        <v>11.572069347077854</v>
      </c>
      <c r="M4483">
        <f t="shared" si="277"/>
        <v>-0.15960743381372922</v>
      </c>
      <c r="N4483">
        <f t="shared" si="278"/>
        <v>2.5474532928603952E-2</v>
      </c>
      <c r="O4483">
        <f t="shared" si="279"/>
        <v>8.6264632984485598E-2</v>
      </c>
      <c r="P4483" t="str" cm="1">
        <f t="array" ref="P4483">IF(AND(O4483&gt;$Q$2,M4483&gt;0,M4484&lt;0,53.93&gt;A4483&gt;16.07),Peak,"")</f>
        <v/>
      </c>
    </row>
    <row r="4484" spans="1:16" x14ac:dyDescent="0.3">
      <c r="A4484">
        <v>44.812622069999598</v>
      </c>
      <c r="B4484">
        <v>-8.9813232421875E-2</v>
      </c>
      <c r="C4484">
        <v>0.78302168846130304</v>
      </c>
      <c r="D4484">
        <v>11.819571495056101</v>
      </c>
      <c r="E4484">
        <v>-0.104453437030315</v>
      </c>
      <c r="F4484">
        <v>-0.30909687280654902</v>
      </c>
      <c r="G4484">
        <v>-0.60007411241531305</v>
      </c>
      <c r="H4484">
        <v>19.2999877929687</v>
      </c>
      <c r="I4484">
        <v>-27.338882446288999</v>
      </c>
      <c r="J4484">
        <v>-44.770950317382798</v>
      </c>
      <c r="L4484">
        <f t="shared" si="280"/>
        <v>11.845820347618883</v>
      </c>
      <c r="M4484">
        <f t="shared" ref="M4484:M4547" si="281">L4484-L4483</f>
        <v>0.2737510005410293</v>
      </c>
      <c r="N4484">
        <f t="shared" ref="N4484:N4547" si="282">M4484^2</f>
        <v>7.4939610297214618E-2</v>
      </c>
      <c r="O4484">
        <f t="shared" ref="O4484:O4547" si="283">AVERAGE(N4484:N4531)</f>
        <v>8.9369034915832798E-2</v>
      </c>
      <c r="P4484" t="str" cm="1">
        <f t="array" ref="P4484">IF(AND(O4484&gt;$Q$2,M4484&gt;0,M4485&lt;0,53.93&gt;A4484&gt;16.07),Peak,"")</f>
        <v/>
      </c>
    </row>
    <row r="4485" spans="1:16" x14ac:dyDescent="0.3">
      <c r="A4485">
        <v>44.822631835999303</v>
      </c>
      <c r="B4485">
        <v>0.133971408009529</v>
      </c>
      <c r="C4485">
        <v>0.73107969760894698</v>
      </c>
      <c r="D4485">
        <v>11.84801197052</v>
      </c>
      <c r="E4485">
        <v>-0.16414126753807001</v>
      </c>
      <c r="F4485">
        <v>-0.16733865439891801</v>
      </c>
      <c r="G4485">
        <v>-0.62565457820892301</v>
      </c>
      <c r="H4485">
        <v>19.2999877929687</v>
      </c>
      <c r="I4485">
        <v>-27.338882446288999</v>
      </c>
      <c r="J4485">
        <v>-44.770950317382798</v>
      </c>
      <c r="L4485">
        <f t="shared" si="280"/>
        <v>11.871302098590755</v>
      </c>
      <c r="M4485">
        <f t="shared" si="281"/>
        <v>2.548175097187233E-2</v>
      </c>
      <c r="N4485">
        <f t="shared" si="282"/>
        <v>6.4931963259251644E-4</v>
      </c>
      <c r="O4485">
        <f t="shared" si="283"/>
        <v>8.838239254261078E-2</v>
      </c>
      <c r="P4485" t="str" cm="1">
        <f t="array" ref="P4485">IF(AND(O4485&gt;$Q$2,M4485&gt;0,M4486&lt;0,53.93&gt;A4485&gt;16.07),Peak,"")</f>
        <v/>
      </c>
    </row>
    <row r="4486" spans="1:16" x14ac:dyDescent="0.3">
      <c r="A4486">
        <v>44.832611083999801</v>
      </c>
      <c r="B4486">
        <v>-1.6914825886487898E-2</v>
      </c>
      <c r="C4486">
        <v>0.56956559419631902</v>
      </c>
      <c r="D4486">
        <v>12.1159543991088</v>
      </c>
      <c r="E4486">
        <v>-0.190787523984909</v>
      </c>
      <c r="F4486">
        <v>-1.0659036226570599E-2</v>
      </c>
      <c r="G4486">
        <v>-0.63311517238616899</v>
      </c>
      <c r="H4486">
        <v>19.2999877929687</v>
      </c>
      <c r="I4486">
        <v>-27.338882446288999</v>
      </c>
      <c r="J4486">
        <v>-44.770950317382798</v>
      </c>
      <c r="L4486">
        <f t="shared" si="280"/>
        <v>12.129346317040785</v>
      </c>
      <c r="M4486">
        <f t="shared" si="281"/>
        <v>0.25804421845002956</v>
      </c>
      <c r="N4486">
        <f t="shared" si="282"/>
        <v>6.6586818675486575E-2</v>
      </c>
      <c r="O4486">
        <f t="shared" si="283"/>
        <v>8.9451160839834398E-2</v>
      </c>
      <c r="P4486" t="str" cm="1">
        <f t="array" ref="P4486">IF(AND(O4486&gt;$Q$2,M4486&gt;0,M4487&lt;0,53.93&gt;A4486&gt;16.07),Peak,"")</f>
        <v/>
      </c>
    </row>
    <row r="4487" spans="1:16" x14ac:dyDescent="0.3">
      <c r="A4487">
        <v>44.842651366999199</v>
      </c>
      <c r="B4487">
        <v>-0.185314640402793</v>
      </c>
      <c r="C4487">
        <v>0.51268386840820301</v>
      </c>
      <c r="D4487">
        <v>12.3496189117431</v>
      </c>
      <c r="E4487">
        <v>-0.187589600682258</v>
      </c>
      <c r="F4487">
        <v>0.13109916448593101</v>
      </c>
      <c r="G4487">
        <v>-0.60646891593933105</v>
      </c>
      <c r="H4487">
        <v>20.199996948242099</v>
      </c>
      <c r="I4487">
        <v>-26.7445678710937</v>
      </c>
      <c r="J4487">
        <v>-44.2843017578125</v>
      </c>
      <c r="L4487">
        <f t="shared" si="280"/>
        <v>12.361645259841282</v>
      </c>
      <c r="M4487">
        <f t="shared" si="281"/>
        <v>0.23229894280049734</v>
      </c>
      <c r="N4487">
        <f t="shared" si="282"/>
        <v>5.3962798826228738E-2</v>
      </c>
      <c r="O4487">
        <f t="shared" si="283"/>
        <v>9.2294914349762516E-2</v>
      </c>
      <c r="P4487" t="str" cm="1">
        <f t="array" ref="P4487">IF(AND(O4487&gt;$Q$2,M4487&gt;0,M4488&lt;0,53.93&gt;A4487&gt;16.07),Peak,"")</f>
        <v/>
      </c>
    </row>
    <row r="4488" spans="1:16" x14ac:dyDescent="0.3">
      <c r="A4488">
        <v>44.852630614999697</v>
      </c>
      <c r="B4488">
        <v>-0.457448720932006</v>
      </c>
      <c r="C4488">
        <v>0.54007691144943204</v>
      </c>
      <c r="D4488">
        <v>12.487332344055099</v>
      </c>
      <c r="E4488">
        <v>-0.17266817390918701</v>
      </c>
      <c r="F4488">
        <v>0.23448680341243699</v>
      </c>
      <c r="G4488">
        <v>-0.53612256050109797</v>
      </c>
      <c r="H4488">
        <v>20.199996948242099</v>
      </c>
      <c r="I4488">
        <v>-26.7445678710937</v>
      </c>
      <c r="J4488">
        <v>-44.2843017578125</v>
      </c>
      <c r="L4488">
        <f t="shared" si="280"/>
        <v>12.507374283735484</v>
      </c>
      <c r="M4488">
        <f t="shared" si="281"/>
        <v>0.1457290238942015</v>
      </c>
      <c r="N4488">
        <f t="shared" si="282"/>
        <v>2.1236948405156754E-2</v>
      </c>
      <c r="O4488">
        <f t="shared" si="283"/>
        <v>9.3760409011670431E-2</v>
      </c>
      <c r="P4488" t="str" cm="1">
        <f t="array" ref="P4488">IF(AND(O4488&gt;$Q$2,M4488&gt;0,M4489&lt;0,53.93&gt;A4488&gt;16.07),Peak,"")</f>
        <v/>
      </c>
    </row>
    <row r="4489" spans="1:16" x14ac:dyDescent="0.3">
      <c r="A4489">
        <v>44.8626098629993</v>
      </c>
      <c r="B4489">
        <v>-0.41628432273864702</v>
      </c>
      <c r="C4489">
        <v>0.56073397397994995</v>
      </c>
      <c r="D4489">
        <v>12.362491607666</v>
      </c>
      <c r="E4489">
        <v>-0.156680151820182</v>
      </c>
      <c r="F4489">
        <v>0.279252409934997</v>
      </c>
      <c r="G4489">
        <v>-0.44872319698333701</v>
      </c>
      <c r="H4489">
        <v>20.199996948242099</v>
      </c>
      <c r="I4489">
        <v>-26.7445678710937</v>
      </c>
      <c r="J4489">
        <v>-44.2843017578125</v>
      </c>
      <c r="L4489">
        <f t="shared" si="280"/>
        <v>12.382201499593906</v>
      </c>
      <c r="M4489">
        <f t="shared" si="281"/>
        <v>-0.12517278414157751</v>
      </c>
      <c r="N4489">
        <f t="shared" si="282"/>
        <v>1.5668225889753959E-2</v>
      </c>
      <c r="O4489">
        <f t="shared" si="283"/>
        <v>9.5158806127866272E-2</v>
      </c>
      <c r="P4489" t="str" cm="1">
        <f t="array" ref="P4489">IF(AND(O4489&gt;$Q$2,M4489&gt;0,M4490&lt;0,53.93&gt;A4489&gt;16.07),Peak,"")</f>
        <v/>
      </c>
    </row>
    <row r="4490" spans="1:16" x14ac:dyDescent="0.3">
      <c r="A4490">
        <v>44.872589110999797</v>
      </c>
      <c r="B4490">
        <v>-0.40146514773368802</v>
      </c>
      <c r="C4490">
        <v>0.64979875087738004</v>
      </c>
      <c r="D4490">
        <v>12.1072731018066</v>
      </c>
      <c r="E4490">
        <v>-0.14602191746234799</v>
      </c>
      <c r="F4490">
        <v>0.28671354055404602</v>
      </c>
      <c r="G4490">
        <v>-0.36985021829605103</v>
      </c>
      <c r="H4490">
        <v>20.699996948242099</v>
      </c>
      <c r="I4490">
        <v>-26.348342895507798</v>
      </c>
      <c r="J4490">
        <v>-44.381622314453097</v>
      </c>
      <c r="L4490">
        <f t="shared" si="280"/>
        <v>12.131342656244454</v>
      </c>
      <c r="M4490">
        <f t="shared" si="281"/>
        <v>-0.25085884334945163</v>
      </c>
      <c r="N4490">
        <f t="shared" si="282"/>
        <v>6.2930159286624709E-2</v>
      </c>
      <c r="O4490">
        <f t="shared" si="283"/>
        <v>9.4846027169636415E-2</v>
      </c>
      <c r="P4490" t="str" cm="1">
        <f t="array" ref="P4490">IF(AND(O4490&gt;$Q$2,M4490&gt;0,M4491&lt;0,53.93&gt;A4490&gt;16.07),Peak,"")</f>
        <v/>
      </c>
    </row>
    <row r="4491" spans="1:16" x14ac:dyDescent="0.3">
      <c r="A4491">
        <v>44.882568358999301</v>
      </c>
      <c r="B4491">
        <v>-0.12124786525964699</v>
      </c>
      <c r="C4491">
        <v>0.67554521560668901</v>
      </c>
      <c r="D4491">
        <v>12.011771202087401</v>
      </c>
      <c r="E4491">
        <v>-0.166272863745689</v>
      </c>
      <c r="F4491">
        <v>0.26752784848213101</v>
      </c>
      <c r="G4491">
        <v>-0.32295301556587203</v>
      </c>
      <c r="H4491">
        <v>20.699996948242099</v>
      </c>
      <c r="I4491">
        <v>-26.348342895507798</v>
      </c>
      <c r="J4491">
        <v>-44.381622314453097</v>
      </c>
      <c r="L4491">
        <f t="shared" si="280"/>
        <v>12.031363588324281</v>
      </c>
      <c r="M4491">
        <f t="shared" si="281"/>
        <v>-9.9979067920173748E-2</v>
      </c>
      <c r="N4491">
        <f t="shared" si="282"/>
        <v>9.9958140221867147E-3</v>
      </c>
      <c r="O4491">
        <f t="shared" si="283"/>
        <v>9.6775137205315151E-2</v>
      </c>
      <c r="P4491" t="str" cm="1">
        <f t="array" ref="P4491">IF(AND(O4491&gt;$Q$2,M4491&gt;0,M4492&lt;0,53.93&gt;A4491&gt;16.07),Peak,"")</f>
        <v/>
      </c>
    </row>
    <row r="4492" spans="1:16" x14ac:dyDescent="0.3">
      <c r="A4492">
        <v>44.892578125</v>
      </c>
      <c r="B4492">
        <v>-3.7422180175781201E-2</v>
      </c>
      <c r="C4492">
        <v>0.63797330856323198</v>
      </c>
      <c r="D4492">
        <v>12.2824087142944</v>
      </c>
      <c r="E4492">
        <v>-0.22596070170402499</v>
      </c>
      <c r="F4492">
        <v>0.22276224195957101</v>
      </c>
      <c r="G4492">
        <v>-0.32615041732788003</v>
      </c>
      <c r="H4492">
        <v>20.699996948242099</v>
      </c>
      <c r="I4492">
        <v>-26.348342895507798</v>
      </c>
      <c r="J4492">
        <v>-44.381622314453097</v>
      </c>
      <c r="L4492">
        <f t="shared" si="280"/>
        <v>12.299023302156282</v>
      </c>
      <c r="M4492">
        <f t="shared" si="281"/>
        <v>0.2676597138320016</v>
      </c>
      <c r="N4492">
        <f t="shared" si="282"/>
        <v>7.1641722408628983E-2</v>
      </c>
      <c r="O4492">
        <f t="shared" si="283"/>
        <v>9.6816423052720188E-2</v>
      </c>
      <c r="P4492" t="str" cm="1">
        <f t="array" ref="P4492">IF(AND(O4492&gt;$Q$2,M4492&gt;0,M4493&lt;0,53.93&gt;A4492&gt;16.07),Peak,"")</f>
        <v/>
      </c>
    </row>
    <row r="4493" spans="1:16" x14ac:dyDescent="0.3">
      <c r="A4493">
        <v>44.902557372999503</v>
      </c>
      <c r="B4493">
        <v>0.437390446662902</v>
      </c>
      <c r="C4493">
        <v>0.42766067385673501</v>
      </c>
      <c r="D4493">
        <v>12.2068157196044</v>
      </c>
      <c r="E4493">
        <v>-0.31336030364036499</v>
      </c>
      <c r="F4493">
        <v>0.193984389305114</v>
      </c>
      <c r="G4493">
        <v>-0.37411341071128801</v>
      </c>
      <c r="H4493">
        <v>21.199996948242099</v>
      </c>
      <c r="I4493">
        <v>-25.853073120117099</v>
      </c>
      <c r="J4493">
        <v>-44.089645385742102</v>
      </c>
      <c r="L4493">
        <f t="shared" si="280"/>
        <v>12.222133777175598</v>
      </c>
      <c r="M4493">
        <f t="shared" si="281"/>
        <v>-7.6889524980684243E-2</v>
      </c>
      <c r="N4493">
        <f t="shared" si="282"/>
        <v>5.9119990517552661E-3</v>
      </c>
      <c r="O4493">
        <f t="shared" si="283"/>
        <v>9.7440294217205362E-2</v>
      </c>
      <c r="P4493" t="str" cm="1">
        <f t="array" ref="P4493">IF(AND(O4493&gt;$Q$2,M4493&gt;0,M4494&lt;0,53.93&gt;A4493&gt;16.07),Peak,"")</f>
        <v/>
      </c>
    </row>
    <row r="4494" spans="1:16" x14ac:dyDescent="0.3">
      <c r="A4494">
        <v>44.912536620999099</v>
      </c>
      <c r="B4494">
        <v>0.502355337142944</v>
      </c>
      <c r="C4494">
        <v>0.202977910637855</v>
      </c>
      <c r="D4494">
        <v>12.220586776733301</v>
      </c>
      <c r="E4494">
        <v>-0.39649647474288902</v>
      </c>
      <c r="F4494">
        <v>0.21210373938083599</v>
      </c>
      <c r="G4494">
        <v>-0.44552555680274902</v>
      </c>
      <c r="H4494">
        <v>21.199996948242099</v>
      </c>
      <c r="I4494">
        <v>-25.853073120117099</v>
      </c>
      <c r="J4494">
        <v>-44.089645385742102</v>
      </c>
      <c r="L4494">
        <f t="shared" si="280"/>
        <v>12.232591797515019</v>
      </c>
      <c r="M4494">
        <f t="shared" si="281"/>
        <v>1.0458020339420671E-2</v>
      </c>
      <c r="N4494">
        <f t="shared" si="282"/>
        <v>1.0937018941973644E-4</v>
      </c>
      <c r="O4494">
        <f t="shared" si="283"/>
        <v>9.8626319729570269E-2</v>
      </c>
      <c r="P4494" t="str" cm="1">
        <f t="array" ref="P4494">IF(AND(O4494&gt;$Q$2,M4494&gt;0,M4495&lt;0,53.93&gt;A4494&gt;16.07),Peak,"")</f>
        <v/>
      </c>
    </row>
    <row r="4495" spans="1:16" x14ac:dyDescent="0.3">
      <c r="A4495">
        <v>44.922546386999699</v>
      </c>
      <c r="B4495">
        <v>0.55265074968338002</v>
      </c>
      <c r="C4495">
        <v>-0.181422725319862</v>
      </c>
      <c r="D4495">
        <v>12.2298679351806</v>
      </c>
      <c r="E4495">
        <v>-0.44872319698333701</v>
      </c>
      <c r="F4495">
        <v>0.28564718365669201</v>
      </c>
      <c r="G4495">
        <v>-0.51800322532653797</v>
      </c>
      <c r="H4495">
        <v>21.199996948242099</v>
      </c>
      <c r="I4495">
        <v>-25.853073120117099</v>
      </c>
      <c r="J4495">
        <v>-44.089645385742102</v>
      </c>
      <c r="L4495">
        <f t="shared" si="280"/>
        <v>12.24369252996606</v>
      </c>
      <c r="M4495">
        <f t="shared" si="281"/>
        <v>1.110073245104104E-2</v>
      </c>
      <c r="N4495">
        <f t="shared" si="282"/>
        <v>1.2322626094959561E-4</v>
      </c>
      <c r="O4495">
        <f t="shared" si="283"/>
        <v>0.10151320709080798</v>
      </c>
      <c r="P4495" t="str" cm="1">
        <f t="array" ref="P4495">IF(AND(O4495&gt;$Q$2,M4495&gt;0,M4496&lt;0,53.93&gt;A4495&gt;16.07),Peak,"")</f>
        <v/>
      </c>
    </row>
    <row r="4496" spans="1:16" x14ac:dyDescent="0.3">
      <c r="A4496">
        <v>44.932525634999301</v>
      </c>
      <c r="B4496">
        <v>0.45385619997978199</v>
      </c>
      <c r="C4496">
        <v>-0.377664655447006</v>
      </c>
      <c r="D4496">
        <v>12.2668409347534</v>
      </c>
      <c r="E4496">
        <v>-0.44445973634719799</v>
      </c>
      <c r="F4496">
        <v>0.41674688458442599</v>
      </c>
      <c r="G4496">
        <v>-0.55211055278777998</v>
      </c>
      <c r="H4496">
        <v>21.8999938964843</v>
      </c>
      <c r="I4496">
        <v>-24.5653686523437</v>
      </c>
      <c r="J4496">
        <v>-43.894973754882798</v>
      </c>
      <c r="L4496">
        <f t="shared" si="280"/>
        <v>12.281042405299955</v>
      </c>
      <c r="M4496">
        <f t="shared" si="281"/>
        <v>3.7349875333895E-2</v>
      </c>
      <c r="N4496">
        <f t="shared" si="282"/>
        <v>1.3950131874574982E-3</v>
      </c>
      <c r="O4496">
        <f t="shared" si="283"/>
        <v>0.10333309184846225</v>
      </c>
      <c r="P4496" t="str" cm="1">
        <f t="array" ref="P4496">IF(AND(O4496&gt;$Q$2,M4496&gt;0,M4497&lt;0,53.93&gt;A4496&gt;16.07),Peak,"")</f>
        <v/>
      </c>
    </row>
    <row r="4497" spans="1:16" x14ac:dyDescent="0.3">
      <c r="A4497">
        <v>44.942504882999799</v>
      </c>
      <c r="B4497">
        <v>1.7214203253388401E-2</v>
      </c>
      <c r="C4497">
        <v>-0.735121309757232</v>
      </c>
      <c r="D4497">
        <v>12.2190904617309</v>
      </c>
      <c r="E4497">
        <v>-0.37731134891509999</v>
      </c>
      <c r="F4497">
        <v>0.55957090854644698</v>
      </c>
      <c r="G4497">
        <v>-0.52333271503448398</v>
      </c>
      <c r="H4497">
        <v>21.8999938964843</v>
      </c>
      <c r="I4497">
        <v>-24.5653686523437</v>
      </c>
      <c r="J4497">
        <v>-43.894973754882798</v>
      </c>
      <c r="L4497">
        <f t="shared" si="280"/>
        <v>12.241195667940934</v>
      </c>
      <c r="M4497">
        <f t="shared" si="281"/>
        <v>-3.9846737359020779E-2</v>
      </c>
      <c r="N4497">
        <f t="shared" si="282"/>
        <v>1.5877624781587823E-3</v>
      </c>
      <c r="O4497">
        <f t="shared" si="283"/>
        <v>0.10464353111883866</v>
      </c>
      <c r="P4497" t="str" cm="1">
        <f t="array" ref="P4497">IF(AND(O4497&gt;$Q$2,M4497&gt;0,M4498&lt;0,53.93&gt;A4497&gt;16.07),Peak,"")</f>
        <v/>
      </c>
    </row>
    <row r="4498" spans="1:16" x14ac:dyDescent="0.3">
      <c r="A4498">
        <v>44.952484129999903</v>
      </c>
      <c r="B4498">
        <v>-0.181422725319862</v>
      </c>
      <c r="C4498">
        <v>-0.72793626785278298</v>
      </c>
      <c r="D4498">
        <v>11.9307899475097</v>
      </c>
      <c r="E4498">
        <v>-0.254738539457321</v>
      </c>
      <c r="F4498">
        <v>0.70772415399551303</v>
      </c>
      <c r="G4498">
        <v>-0.443393945693969</v>
      </c>
      <c r="H4498">
        <v>21.8999938964843</v>
      </c>
      <c r="I4498">
        <v>-24.5653686523437</v>
      </c>
      <c r="J4498">
        <v>-43.894973754882798</v>
      </c>
      <c r="L4498">
        <f t="shared" si="280"/>
        <v>11.954352938863584</v>
      </c>
      <c r="M4498">
        <f t="shared" si="281"/>
        <v>-0.28684272907734965</v>
      </c>
      <c r="N4498">
        <f t="shared" si="282"/>
        <v>8.2278751224541813E-2</v>
      </c>
      <c r="O4498">
        <f t="shared" si="283"/>
        <v>0.10656061141305646</v>
      </c>
      <c r="P4498" t="str" cm="1">
        <f t="array" ref="P4498">IF(AND(O4498&gt;$Q$2,M4498&gt;0,M4499&lt;0,53.93&gt;A4498&gt;16.07),Peak,"")</f>
        <v/>
      </c>
    </row>
    <row r="4499" spans="1:16" x14ac:dyDescent="0.3">
      <c r="A4499">
        <v>44.9624938959996</v>
      </c>
      <c r="B4499">
        <v>-0.222886502742767</v>
      </c>
      <c r="C4499">
        <v>-0.44801834225654602</v>
      </c>
      <c r="D4499">
        <v>11.059601783752401</v>
      </c>
      <c r="E4499">
        <v>-9.6992589533328996E-2</v>
      </c>
      <c r="F4499">
        <v>0.87506228685378995</v>
      </c>
      <c r="G4499">
        <v>-0.33894050121307301</v>
      </c>
      <c r="H4499">
        <v>23.300003051757798</v>
      </c>
      <c r="I4499">
        <v>-24.367263793945298</v>
      </c>
      <c r="J4499">
        <v>-42.337738037109297</v>
      </c>
      <c r="L4499">
        <f t="shared" si="280"/>
        <v>11.070916422920122</v>
      </c>
      <c r="M4499">
        <f t="shared" si="281"/>
        <v>-0.88343651594346184</v>
      </c>
      <c r="N4499">
        <f t="shared" si="282"/>
        <v>0.78046007770232251</v>
      </c>
      <c r="O4499">
        <f t="shared" si="283"/>
        <v>0.10583137494606494</v>
      </c>
      <c r="P4499" t="str" cm="1">
        <f t="array" ref="P4499">IF(AND(O4499&gt;$Q$2,M4499&gt;0,M4500&lt;0,53.93&gt;A4499&gt;16.07),Peak,"")</f>
        <v/>
      </c>
    </row>
    <row r="4500" spans="1:16" x14ac:dyDescent="0.3">
      <c r="A4500">
        <v>44.972503661999298</v>
      </c>
      <c r="B4500">
        <v>-0.63123732805251997</v>
      </c>
      <c r="C4500">
        <v>-0.41373962163925099</v>
      </c>
      <c r="D4500">
        <v>10.4840478897094</v>
      </c>
      <c r="E4500">
        <v>6.2884956598281805E-2</v>
      </c>
      <c r="F4500">
        <v>1.02215003967285</v>
      </c>
      <c r="G4500">
        <v>-0.230223879218101</v>
      </c>
      <c r="H4500">
        <v>23.300003051757798</v>
      </c>
      <c r="I4500">
        <v>-24.367263793945298</v>
      </c>
      <c r="J4500">
        <v>-42.337738037109297</v>
      </c>
      <c r="L4500">
        <f t="shared" si="280"/>
        <v>10.511179819247751</v>
      </c>
      <c r="M4500">
        <f t="shared" si="281"/>
        <v>-0.55973660367237166</v>
      </c>
      <c r="N4500">
        <f t="shared" si="282"/>
        <v>0.31330506549068166</v>
      </c>
      <c r="O4500">
        <f t="shared" si="283"/>
        <v>8.9685315864960799E-2</v>
      </c>
      <c r="P4500" t="str" cm="1">
        <f t="array" ref="P4500">IF(AND(O4500&gt;$Q$2,M4500&gt;0,M4501&lt;0,53.93&gt;A4500&gt;16.07),Peak,"")</f>
        <v/>
      </c>
    </row>
    <row r="4501" spans="1:16" x14ac:dyDescent="0.3">
      <c r="A4501">
        <v>44.982482909999803</v>
      </c>
      <c r="B4501">
        <v>-0.56612277030944802</v>
      </c>
      <c r="C4501">
        <v>-0.64650559425354004</v>
      </c>
      <c r="D4501">
        <v>9.8555049896240199</v>
      </c>
      <c r="E4501">
        <v>0.19291858375072399</v>
      </c>
      <c r="F4501">
        <v>1.10635197162628</v>
      </c>
      <c r="G4501">
        <v>-0.111914552748203</v>
      </c>
      <c r="H4501">
        <v>23.300003051757798</v>
      </c>
      <c r="I4501">
        <v>-24.367263793945298</v>
      </c>
      <c r="J4501">
        <v>-42.337738037109297</v>
      </c>
      <c r="L4501">
        <f t="shared" si="280"/>
        <v>9.8928986184519214</v>
      </c>
      <c r="M4501">
        <f t="shared" si="281"/>
        <v>-0.61828120079582938</v>
      </c>
      <c r="N4501">
        <f t="shared" si="282"/>
        <v>0.38227164325753271</v>
      </c>
      <c r="O4501">
        <f t="shared" si="283"/>
        <v>8.3160635296886928E-2</v>
      </c>
      <c r="P4501" t="str" cm="1">
        <f t="array" ref="P4501">IF(AND(O4501&gt;$Q$2,M4501&gt;0,M4502&lt;0,53.93&gt;A4501&gt;16.07),Peak,"")</f>
        <v/>
      </c>
    </row>
    <row r="4502" spans="1:16" x14ac:dyDescent="0.3">
      <c r="A4502">
        <v>44.9924926759995</v>
      </c>
      <c r="B4502">
        <v>-0.59755736589431696</v>
      </c>
      <c r="C4502">
        <v>-0.38844221830367998</v>
      </c>
      <c r="D4502">
        <v>9.4544897079467702</v>
      </c>
      <c r="E4502">
        <v>0.26752784848213101</v>
      </c>
      <c r="F4502">
        <v>1.0892981290817201</v>
      </c>
      <c r="G4502">
        <v>1.7053019255399701E-2</v>
      </c>
      <c r="H4502">
        <v>24.6000061035156</v>
      </c>
      <c r="I4502">
        <v>-24.6644287109375</v>
      </c>
      <c r="J4502">
        <v>-41.753768920898402</v>
      </c>
      <c r="L4502">
        <f t="shared" si="280"/>
        <v>9.4813151935882107</v>
      </c>
      <c r="M4502">
        <f t="shared" si="281"/>
        <v>-0.41158342486371069</v>
      </c>
      <c r="N4502">
        <f t="shared" si="282"/>
        <v>0.16940091562254178</v>
      </c>
      <c r="O4502">
        <f t="shared" si="283"/>
        <v>7.526029975222906E-2</v>
      </c>
      <c r="P4502" t="str" cm="1">
        <f t="array" ref="P4502">IF(AND(O4502&gt;$Q$2,M4502&gt;0,M4503&lt;0,53.93&gt;A4502&gt;16.07),Peak,"")</f>
        <v/>
      </c>
    </row>
    <row r="4503" spans="1:16" x14ac:dyDescent="0.3">
      <c r="A4503">
        <v>45.002471923999998</v>
      </c>
      <c r="B4503">
        <v>-0.71087175607681197</v>
      </c>
      <c r="C4503">
        <v>-0.67764085531234697</v>
      </c>
      <c r="D4503">
        <v>8.9286327362060494</v>
      </c>
      <c r="E4503">
        <v>0.302701026201248</v>
      </c>
      <c r="F4503">
        <v>0.97738409042358398</v>
      </c>
      <c r="G4503">
        <v>0.146021127700805</v>
      </c>
      <c r="H4503">
        <v>24.6000061035156</v>
      </c>
      <c r="I4503">
        <v>-24.6644287109375</v>
      </c>
      <c r="J4503">
        <v>-41.753768920898402</v>
      </c>
      <c r="L4503">
        <f t="shared" si="280"/>
        <v>8.982483972734185</v>
      </c>
      <c r="M4503">
        <f t="shared" si="281"/>
        <v>-0.49883122085402576</v>
      </c>
      <c r="N4503">
        <f t="shared" si="282"/>
        <v>0.24883258689871782</v>
      </c>
      <c r="O4503">
        <f t="shared" si="283"/>
        <v>7.1952999680567273E-2</v>
      </c>
      <c r="P4503" t="str" cm="1">
        <f t="array" ref="P4503">IF(AND(O4503&gt;$Q$2,M4503&gt;0,M4504&lt;0,53.93&gt;A4503&gt;16.07),Peak,"")</f>
        <v/>
      </c>
    </row>
    <row r="4504" spans="1:16" x14ac:dyDescent="0.3">
      <c r="A4504">
        <v>45.012481688999202</v>
      </c>
      <c r="B4504">
        <v>-0.45370650291442799</v>
      </c>
      <c r="C4504">
        <v>-0.53828066587448098</v>
      </c>
      <c r="D4504">
        <v>9.0247325897216797</v>
      </c>
      <c r="E4504">
        <v>0.32508409023284901</v>
      </c>
      <c r="F4504">
        <v>0.80045300722122104</v>
      </c>
      <c r="G4504">
        <v>0.26646205782890298</v>
      </c>
      <c r="H4504">
        <v>24.6000061035156</v>
      </c>
      <c r="I4504">
        <v>-24.6644287109375</v>
      </c>
      <c r="J4504">
        <v>-41.753768920898402</v>
      </c>
      <c r="L4504">
        <f t="shared" si="280"/>
        <v>9.0521485837355584</v>
      </c>
      <c r="M4504">
        <f t="shared" si="281"/>
        <v>6.9664611001373444E-2</v>
      </c>
      <c r="N4504">
        <f t="shared" si="282"/>
        <v>4.8531580259726821E-3</v>
      </c>
      <c r="O4504">
        <f t="shared" si="283"/>
        <v>6.7252648166445481E-2</v>
      </c>
      <c r="P4504" t="str" cm="1">
        <f t="array" ref="P4504">IF(AND(O4504&gt;$Q$2,M4504&gt;0,M4505&lt;0,53.93&gt;A4504&gt;16.07),Peak,"")</f>
        <v/>
      </c>
    </row>
    <row r="4505" spans="1:16" x14ac:dyDescent="0.3">
      <c r="A4505">
        <v>45.0224609369997</v>
      </c>
      <c r="B4505">
        <v>-0.33215928077697698</v>
      </c>
      <c r="C4505">
        <v>-0.379161536693573</v>
      </c>
      <c r="D4505">
        <v>8.9688987731933594</v>
      </c>
      <c r="E4505">
        <v>0.354927748441696</v>
      </c>
      <c r="F4505">
        <v>0.58941453695297197</v>
      </c>
      <c r="G4505">
        <v>0.35599353909492398</v>
      </c>
      <c r="H4505">
        <v>24.800003051757798</v>
      </c>
      <c r="I4505">
        <v>-25.456863403320298</v>
      </c>
      <c r="J4505">
        <v>-40.975128173828097</v>
      </c>
      <c r="L4505">
        <f t="shared" si="280"/>
        <v>8.983052847584915</v>
      </c>
      <c r="M4505">
        <f t="shared" si="281"/>
        <v>-6.9095736150643461E-2</v>
      </c>
      <c r="N4505">
        <f t="shared" si="282"/>
        <v>4.7742207541993376E-3</v>
      </c>
      <c r="O4505">
        <f t="shared" si="283"/>
        <v>6.7333729093400047E-2</v>
      </c>
      <c r="P4505" t="str" cm="1">
        <f t="array" ref="P4505">IF(AND(O4505&gt;$Q$2,M4505&gt;0,M4506&lt;0,53.93&gt;A4505&gt;16.07),Peak,"")</f>
        <v/>
      </c>
    </row>
    <row r="4506" spans="1:16" x14ac:dyDescent="0.3">
      <c r="A4506">
        <v>45.032440185999803</v>
      </c>
      <c r="B4506">
        <v>-1.7064513638615601E-2</v>
      </c>
      <c r="C4506">
        <v>-0.21689896285533899</v>
      </c>
      <c r="D4506">
        <v>9.0459890365600497</v>
      </c>
      <c r="E4506">
        <v>0.395430147647857</v>
      </c>
      <c r="F4506">
        <v>0.36132279038429199</v>
      </c>
      <c r="G4506">
        <v>0.40502285957336398</v>
      </c>
      <c r="H4506">
        <v>24.800003051757798</v>
      </c>
      <c r="I4506">
        <v>-25.456863403320298</v>
      </c>
      <c r="J4506">
        <v>-40.975128173828097</v>
      </c>
      <c r="L4506">
        <f t="shared" si="280"/>
        <v>9.0486050862703724</v>
      </c>
      <c r="M4506">
        <f t="shared" si="281"/>
        <v>6.5552238685457453E-2</v>
      </c>
      <c r="N4506">
        <f t="shared" si="282"/>
        <v>4.297095996675185E-3</v>
      </c>
      <c r="O4506">
        <f t="shared" si="283"/>
        <v>6.7815849662608563E-2</v>
      </c>
      <c r="P4506" t="str" cm="1">
        <f t="array" ref="P4506">IF(AND(O4506&gt;$Q$2,M4506&gt;0,M4507&lt;0,53.93&gt;A4506&gt;16.07),Peak,"")</f>
        <v/>
      </c>
    </row>
    <row r="4507" spans="1:16" x14ac:dyDescent="0.3">
      <c r="A4507">
        <v>45.0424194329998</v>
      </c>
      <c r="B4507">
        <v>-4.7601014375686597E-2</v>
      </c>
      <c r="C4507">
        <v>0.190404057502746</v>
      </c>
      <c r="D4507">
        <v>8.5077085494995099</v>
      </c>
      <c r="E4507">
        <v>0.45298585295677102</v>
      </c>
      <c r="F4507">
        <v>0.15667963027954099</v>
      </c>
      <c r="G4507">
        <v>0.41354951262473999</v>
      </c>
      <c r="H4507">
        <v>24.800003051757798</v>
      </c>
      <c r="I4507">
        <v>-25.456863403320298</v>
      </c>
      <c r="J4507">
        <v>-40.975128173828097</v>
      </c>
      <c r="L4507">
        <f t="shared" si="280"/>
        <v>8.5099720519464785</v>
      </c>
      <c r="M4507">
        <f t="shared" si="281"/>
        <v>-0.53863303432389387</v>
      </c>
      <c r="N4507">
        <f t="shared" si="282"/>
        <v>0.29012554566496501</v>
      </c>
      <c r="O4507">
        <f t="shared" si="283"/>
        <v>6.7754778187077008E-2</v>
      </c>
      <c r="P4507" t="str" cm="1">
        <f t="array" ref="P4507">IF(AND(O4507&gt;$Q$2,M4507&gt;0,M4508&lt;0,53.93&gt;A4507&gt;16.07),Peak,"")</f>
        <v/>
      </c>
    </row>
    <row r="4508" spans="1:16" x14ac:dyDescent="0.3">
      <c r="A4508">
        <v>45.052429198999498</v>
      </c>
      <c r="B4508">
        <v>0.439037024974823</v>
      </c>
      <c r="C4508">
        <v>1.5717316418886101E-2</v>
      </c>
      <c r="D4508">
        <v>8.5044145584106392</v>
      </c>
      <c r="E4508">
        <v>0.51373946666717496</v>
      </c>
      <c r="F4508">
        <v>2.1315941121429201E-3</v>
      </c>
      <c r="G4508">
        <v>0.390100628137588</v>
      </c>
      <c r="H4508">
        <v>24.300003051757798</v>
      </c>
      <c r="I4508">
        <v>-26.7445678710937</v>
      </c>
      <c r="J4508">
        <v>-39.709884643554602</v>
      </c>
      <c r="L4508">
        <f t="shared" si="280"/>
        <v>8.5157540784501862</v>
      </c>
      <c r="M4508">
        <f t="shared" si="281"/>
        <v>5.7820265037076268E-3</v>
      </c>
      <c r="N4508">
        <f t="shared" si="282"/>
        <v>3.3431830489577443E-5</v>
      </c>
      <c r="O4508">
        <f t="shared" si="283"/>
        <v>6.2234957781274365E-2</v>
      </c>
      <c r="P4508" t="str" cm="1">
        <f t="array" ref="P4508">IF(AND(O4508&gt;$Q$2,M4508&gt;0,M4509&lt;0,53.93&gt;A4508&gt;16.07),Peak,"")</f>
        <v/>
      </c>
    </row>
    <row r="4509" spans="1:16" x14ac:dyDescent="0.3">
      <c r="A4509">
        <v>45.0624084469991</v>
      </c>
      <c r="B4509">
        <v>0.37332367897033603</v>
      </c>
      <c r="C4509">
        <v>0.14325210452079701</v>
      </c>
      <c r="D4509">
        <v>8.2762889862060494</v>
      </c>
      <c r="E4509">
        <v>0.56063669919967596</v>
      </c>
      <c r="F4509">
        <v>-0.117244072258472</v>
      </c>
      <c r="G4509">
        <v>0.34746661782264698</v>
      </c>
      <c r="H4509">
        <v>24.300003051757798</v>
      </c>
      <c r="I4509">
        <v>-26.7445678710937</v>
      </c>
      <c r="J4509">
        <v>-39.709884643554602</v>
      </c>
      <c r="L4509">
        <f t="shared" si="280"/>
        <v>8.2859429830240288</v>
      </c>
      <c r="M4509">
        <f t="shared" si="281"/>
        <v>-0.22981109542615741</v>
      </c>
      <c r="N4509">
        <f t="shared" si="282"/>
        <v>5.2813139580970427E-2</v>
      </c>
      <c r="O4509">
        <f t="shared" si="283"/>
        <v>6.6326896349020989E-2</v>
      </c>
      <c r="P4509" t="str" cm="1">
        <f t="array" ref="P4509">IF(AND(O4509&gt;$Q$2,M4509&gt;0,M4510&lt;0,53.93&gt;A4509&gt;16.07),Peak,"")</f>
        <v/>
      </c>
    </row>
    <row r="4510" spans="1:16" x14ac:dyDescent="0.3">
      <c r="A4510">
        <v>45.072387694999598</v>
      </c>
      <c r="B4510">
        <v>0.41119492053985501</v>
      </c>
      <c r="C4510">
        <v>0.39622604846954301</v>
      </c>
      <c r="D4510">
        <v>7.9992156028747496</v>
      </c>
      <c r="E4510">
        <v>0.56916362047195401</v>
      </c>
      <c r="F4510">
        <v>-0.19611650705337499</v>
      </c>
      <c r="G4510">
        <v>0.29843783378601002</v>
      </c>
      <c r="H4510">
        <v>24.300003051757798</v>
      </c>
      <c r="I4510">
        <v>-26.7445678710937</v>
      </c>
      <c r="J4510">
        <v>-39.709884643554602</v>
      </c>
      <c r="L4510">
        <f t="shared" si="280"/>
        <v>8.019571472680969</v>
      </c>
      <c r="M4510">
        <f t="shared" si="281"/>
        <v>-0.26637151034305973</v>
      </c>
      <c r="N4510">
        <f t="shared" si="282"/>
        <v>7.0953781522442777E-2</v>
      </c>
      <c r="O4510">
        <f t="shared" si="283"/>
        <v>6.5964610577083055E-2</v>
      </c>
      <c r="P4510" t="str" cm="1">
        <f t="array" ref="P4510">IF(AND(O4510&gt;$Q$2,M4510&gt;0,M4511&lt;0,53.93&gt;A4510&gt;16.07),Peak,"")</f>
        <v/>
      </c>
    </row>
    <row r="4511" spans="1:16" x14ac:dyDescent="0.3">
      <c r="A4511">
        <v>45.082397460999303</v>
      </c>
      <c r="B4511">
        <v>0.52256333827972401</v>
      </c>
      <c r="C4511">
        <v>0.648750901222229</v>
      </c>
      <c r="D4511">
        <v>7.8251276016235298</v>
      </c>
      <c r="E4511">
        <v>0.52866142988204901</v>
      </c>
      <c r="F4511">
        <v>-0.227026492357254</v>
      </c>
      <c r="G4511">
        <v>0.24194791913032501</v>
      </c>
      <c r="H4511">
        <v>23.7000122070312</v>
      </c>
      <c r="I4511">
        <v>-27.933212280273398</v>
      </c>
      <c r="J4511">
        <v>-38.736602783203097</v>
      </c>
      <c r="L4511">
        <f t="shared" si="280"/>
        <v>7.8693438199154269</v>
      </c>
      <c r="M4511">
        <f t="shared" si="281"/>
        <v>-0.15022765276554217</v>
      </c>
      <c r="N4511">
        <f t="shared" si="282"/>
        <v>2.2568347655444312E-2</v>
      </c>
      <c r="O4511">
        <f t="shared" si="283"/>
        <v>6.6069016686516005E-2</v>
      </c>
      <c r="P4511" t="str" cm="1">
        <f t="array" ref="P4511">IF(AND(O4511&gt;$Q$2,M4511&gt;0,M4512&lt;0,53.93&gt;A4511&gt;16.07),Peak,"")</f>
        <v/>
      </c>
    </row>
    <row r="4512" spans="1:16" x14ac:dyDescent="0.3">
      <c r="A4512">
        <v>45.092376708999801</v>
      </c>
      <c r="B4512">
        <v>0.46328657865524198</v>
      </c>
      <c r="C4512">
        <v>0.71626055240631104</v>
      </c>
      <c r="D4512">
        <v>7.3010673522949201</v>
      </c>
      <c r="E4512">
        <v>0.43486651778221103</v>
      </c>
      <c r="F4512">
        <v>-0.22809229791164301</v>
      </c>
      <c r="G4512">
        <v>0.17266738414764399</v>
      </c>
      <c r="H4512">
        <v>23.7000122070312</v>
      </c>
      <c r="I4512">
        <v>-27.933212280273398</v>
      </c>
      <c r="J4512">
        <v>-38.736602783203097</v>
      </c>
      <c r="L4512">
        <f t="shared" si="280"/>
        <v>7.3507311279655863</v>
      </c>
      <c r="M4512">
        <f t="shared" si="281"/>
        <v>-0.51861269194984061</v>
      </c>
      <c r="N4512">
        <f t="shared" si="282"/>
        <v>0.26895912425146029</v>
      </c>
      <c r="O4512">
        <f t="shared" si="283"/>
        <v>6.5599916031553726E-2</v>
      </c>
      <c r="P4512" t="str" cm="1">
        <f t="array" ref="P4512">IF(AND(O4512&gt;$Q$2,M4512&gt;0,M4513&lt;0,53.93&gt;A4512&gt;16.07),Peak,"")</f>
        <v/>
      </c>
    </row>
    <row r="4513" spans="1:16" x14ac:dyDescent="0.3">
      <c r="A4513">
        <v>45.102355956999403</v>
      </c>
      <c r="B4513">
        <v>0.37452116608619601</v>
      </c>
      <c r="C4513">
        <v>0.60758650302886896</v>
      </c>
      <c r="D4513">
        <v>7.2575078010559002</v>
      </c>
      <c r="E4513">
        <v>0.30056941509246798</v>
      </c>
      <c r="F4513">
        <v>-0.24408005177974701</v>
      </c>
      <c r="G4513">
        <v>9.5925994217395699E-2</v>
      </c>
      <c r="H4513">
        <v>23.7000122070312</v>
      </c>
      <c r="I4513">
        <v>-27.933212280273398</v>
      </c>
      <c r="J4513">
        <v>-38.736602783203097</v>
      </c>
      <c r="L4513">
        <f t="shared" si="280"/>
        <v>7.2925199310592674</v>
      </c>
      <c r="M4513">
        <f t="shared" si="281"/>
        <v>-5.8211196906318818E-2</v>
      </c>
      <c r="N4513">
        <f t="shared" si="282"/>
        <v>3.3885434452662214E-3</v>
      </c>
      <c r="O4513">
        <f t="shared" si="283"/>
        <v>6.0885091905381862E-2</v>
      </c>
      <c r="P4513" t="str" cm="1">
        <f t="array" ref="P4513">IF(AND(O4513&gt;$Q$2,M4513&gt;0,M4514&lt;0,53.93&gt;A4513&gt;16.07),Peak,"")</f>
        <v/>
      </c>
    </row>
    <row r="4514" spans="1:16" x14ac:dyDescent="0.3">
      <c r="A4514">
        <v>45.112365723000003</v>
      </c>
      <c r="B4514">
        <v>0.29728180170059199</v>
      </c>
      <c r="C4514">
        <v>0.55324953794479304</v>
      </c>
      <c r="D4514">
        <v>7.5758957862854004</v>
      </c>
      <c r="E4514">
        <v>0.13749447464942899</v>
      </c>
      <c r="F4514">
        <v>-0.286714047193527</v>
      </c>
      <c r="G4514">
        <v>9.5924399793148006E-3</v>
      </c>
      <c r="H4514">
        <v>23.300003051757798</v>
      </c>
      <c r="I4514">
        <v>-28.0322570800781</v>
      </c>
      <c r="J4514">
        <v>-38.8339233398437</v>
      </c>
      <c r="L4514">
        <f t="shared" si="280"/>
        <v>7.6018851928660016</v>
      </c>
      <c r="M4514">
        <f t="shared" si="281"/>
        <v>0.30936526180673418</v>
      </c>
      <c r="N4514">
        <f t="shared" si="282"/>
        <v>9.5706865212749181E-2</v>
      </c>
      <c r="O4514">
        <f t="shared" si="283"/>
        <v>6.0815829270887169E-2</v>
      </c>
      <c r="P4514" t="str" cm="1">
        <f t="array" ref="P4514">IF(AND(O4514&gt;$Q$2,M4514&gt;0,M4515&lt;0,53.93&gt;A4514&gt;16.07),Peak,"")</f>
        <v/>
      </c>
    </row>
    <row r="4515" spans="1:16" x14ac:dyDescent="0.3">
      <c r="A4515">
        <v>45.122314452999397</v>
      </c>
      <c r="B4515">
        <v>0.23575973510742099</v>
      </c>
      <c r="C4515">
        <v>0.62599825859069802</v>
      </c>
      <c r="D4515">
        <v>7.8162961006164497</v>
      </c>
      <c r="E4515">
        <v>-2.4514663964509902E-2</v>
      </c>
      <c r="F4515">
        <v>-0.34320396184921198</v>
      </c>
      <c r="G4515">
        <v>-7.7807180583477006E-2</v>
      </c>
      <c r="H4515">
        <v>23.300003051757798</v>
      </c>
      <c r="I4515">
        <v>-28.0322570800781</v>
      </c>
      <c r="J4515">
        <v>-38.8339233398437</v>
      </c>
      <c r="L4515">
        <f t="shared" si="280"/>
        <v>7.8448671884849919</v>
      </c>
      <c r="M4515">
        <f t="shared" si="281"/>
        <v>0.24298199561899025</v>
      </c>
      <c r="N4515">
        <f t="shared" si="282"/>
        <v>5.9040250194987001E-2</v>
      </c>
      <c r="O4515">
        <f t="shared" si="283"/>
        <v>6.6487776157259884E-2</v>
      </c>
      <c r="P4515" t="str" cm="1">
        <f t="array" ref="P4515">IF(AND(O4515&gt;$Q$2,M4515&gt;0,M4516&lt;0,53.93&gt;A4515&gt;16.07),Peak,"")</f>
        <v/>
      </c>
    </row>
    <row r="4516" spans="1:16" x14ac:dyDescent="0.3">
      <c r="A4516">
        <v>45.132293700999902</v>
      </c>
      <c r="B4516">
        <v>0.32736924290656999</v>
      </c>
      <c r="C4516">
        <v>0.68946623802185003</v>
      </c>
      <c r="D4516">
        <v>8.2188091278076101</v>
      </c>
      <c r="E4516">
        <v>-0.147087723016738</v>
      </c>
      <c r="F4516">
        <v>-0.39649647474288902</v>
      </c>
      <c r="G4516">
        <v>-0.16520707309245999</v>
      </c>
      <c r="H4516">
        <v>23.300003051757798</v>
      </c>
      <c r="I4516">
        <v>-28.0322570800781</v>
      </c>
      <c r="J4516">
        <v>-38.8339233398437</v>
      </c>
      <c r="L4516">
        <f t="shared" si="280"/>
        <v>8.2541721446736815</v>
      </c>
      <c r="M4516">
        <f t="shared" si="281"/>
        <v>0.40930495618868967</v>
      </c>
      <c r="N4516">
        <f t="shared" si="282"/>
        <v>0.16753054716062518</v>
      </c>
      <c r="O4516">
        <f t="shared" si="283"/>
        <v>7.5531787879264192E-2</v>
      </c>
      <c r="P4516" t="str" cm="1">
        <f t="array" ref="P4516">IF(AND(O4516&gt;$Q$2,M4516&gt;0,M4517&lt;0,53.93&gt;A4516&gt;16.07),Peak,"")</f>
        <v/>
      </c>
    </row>
    <row r="4517" spans="1:16" x14ac:dyDescent="0.3">
      <c r="A4517">
        <v>45.142272948999498</v>
      </c>
      <c r="B4517">
        <v>0.23486159741878501</v>
      </c>
      <c r="C4517">
        <v>0.50100815296173096</v>
      </c>
      <c r="D4517">
        <v>8.2373704910278303</v>
      </c>
      <c r="E4517">
        <v>-0.218499585986137</v>
      </c>
      <c r="F4517">
        <v>-0.44765740633010798</v>
      </c>
      <c r="G4517">
        <v>-0.24408005177974701</v>
      </c>
      <c r="H4517">
        <v>22.800003051757798</v>
      </c>
      <c r="I4517">
        <v>-27.6360473632812</v>
      </c>
      <c r="J4517">
        <v>-39.417892456054602</v>
      </c>
      <c r="L4517">
        <f t="shared" si="280"/>
        <v>8.255933729490101</v>
      </c>
      <c r="M4517">
        <f t="shared" si="281"/>
        <v>1.7615848164194148E-3</v>
      </c>
      <c r="N4517">
        <f t="shared" si="282"/>
        <v>3.1031810654394234E-6</v>
      </c>
      <c r="O4517">
        <f t="shared" si="283"/>
        <v>7.6630914881122711E-2</v>
      </c>
      <c r="P4517" t="str" cm="1">
        <f t="array" ref="P4517">IF(AND(O4517&gt;$Q$2,M4517&gt;0,M4518&lt;0,53.93&gt;A4517&gt;16.07),Peak,"")</f>
        <v/>
      </c>
    </row>
    <row r="4518" spans="1:16" x14ac:dyDescent="0.3">
      <c r="A4518">
        <v>45.152282714999203</v>
      </c>
      <c r="B4518">
        <v>0.16825012862682301</v>
      </c>
      <c r="C4518">
        <v>0.60204803943634</v>
      </c>
      <c r="D4518">
        <v>8.4316663742065394</v>
      </c>
      <c r="E4518">
        <v>-0.24834322929382299</v>
      </c>
      <c r="F4518">
        <v>-0.48602795600891102</v>
      </c>
      <c r="G4518">
        <v>-0.3016357421875</v>
      </c>
      <c r="H4518">
        <v>22.800003051757798</v>
      </c>
      <c r="I4518">
        <v>-27.6360473632812</v>
      </c>
      <c r="J4518">
        <v>-39.417892456054602</v>
      </c>
      <c r="L4518">
        <f t="shared" si="280"/>
        <v>8.4548073776696615</v>
      </c>
      <c r="M4518">
        <f t="shared" si="281"/>
        <v>0.19887364817956055</v>
      </c>
      <c r="N4518">
        <f t="shared" si="282"/>
        <v>3.9550727940247624E-2</v>
      </c>
      <c r="O4518">
        <f t="shared" si="283"/>
        <v>9.2626086308326153E-2</v>
      </c>
      <c r="P4518" t="str" cm="1">
        <f t="array" ref="P4518">IF(AND(O4518&gt;$Q$2,M4518&gt;0,M4519&lt;0,53.93&gt;A4518&gt;16.07),Peak,"")</f>
        <v/>
      </c>
    </row>
    <row r="4519" spans="1:16" x14ac:dyDescent="0.3">
      <c r="A4519">
        <v>45.1622619629997</v>
      </c>
      <c r="B4519">
        <v>-0.215402066707611</v>
      </c>
      <c r="C4519">
        <v>0.61956161260604803</v>
      </c>
      <c r="D4519">
        <v>8.6470680236816406</v>
      </c>
      <c r="E4519">
        <v>-0.230223879218101</v>
      </c>
      <c r="F4519">
        <v>-0.49988386034965498</v>
      </c>
      <c r="G4519">
        <v>-0.33680891990661599</v>
      </c>
      <c r="H4519">
        <v>22.800003051757798</v>
      </c>
      <c r="I4519">
        <v>-27.6360473632812</v>
      </c>
      <c r="J4519">
        <v>-39.417892456054602</v>
      </c>
      <c r="L4519">
        <f t="shared" si="280"/>
        <v>8.6719109801896845</v>
      </c>
      <c r="M4519">
        <f t="shared" si="281"/>
        <v>0.21710360252002303</v>
      </c>
      <c r="N4519">
        <f t="shared" si="282"/>
        <v>4.7133974227172151E-2</v>
      </c>
      <c r="O4519">
        <f t="shared" si="283"/>
        <v>9.4541723472798364E-2</v>
      </c>
      <c r="P4519" t="str" cm="1">
        <f t="array" ref="P4519">IF(AND(O4519&gt;$Q$2,M4519&gt;0,M4520&lt;0,53.93&gt;A4519&gt;16.07),Peak,"")</f>
        <v/>
      </c>
    </row>
    <row r="4520" spans="1:16" x14ac:dyDescent="0.3">
      <c r="A4520">
        <v>45.172271728999398</v>
      </c>
      <c r="B4520">
        <v>-3.7422180175781201E-2</v>
      </c>
      <c r="C4520">
        <v>0.81385755538940396</v>
      </c>
      <c r="D4520">
        <v>8.6033592224121094</v>
      </c>
      <c r="E4520">
        <v>-0.163075476884841</v>
      </c>
      <c r="F4520">
        <v>-0.483896374702453</v>
      </c>
      <c r="G4520">
        <v>-0.36132359504699701</v>
      </c>
      <c r="H4520">
        <v>22.300003051757798</v>
      </c>
      <c r="I4520">
        <v>-27.2398376464843</v>
      </c>
      <c r="J4520">
        <v>-39.417892456054602</v>
      </c>
      <c r="L4520">
        <f t="shared" si="280"/>
        <v>8.6418490179993892</v>
      </c>
      <c r="M4520">
        <f t="shared" si="281"/>
        <v>-3.0061962190295333E-2</v>
      </c>
      <c r="N4520">
        <f t="shared" si="282"/>
        <v>9.0372157073074621E-4</v>
      </c>
      <c r="O4520">
        <f t="shared" si="283"/>
        <v>9.6424544166694118E-2</v>
      </c>
      <c r="P4520" t="str" cm="1">
        <f t="array" ref="P4520">IF(AND(O4520&gt;$Q$2,M4520&gt;0,M4521&lt;0,53.93&gt;A4520&gt;16.07),Peak,"")</f>
        <v/>
      </c>
    </row>
    <row r="4521" spans="1:16" x14ac:dyDescent="0.3">
      <c r="A4521">
        <v>45.182250975999501</v>
      </c>
      <c r="B4521">
        <v>-0.15388000011444</v>
      </c>
      <c r="C4521">
        <v>0.44008484482765198</v>
      </c>
      <c r="D4521">
        <v>8.6593427658081001</v>
      </c>
      <c r="E4521">
        <v>-8.1005103886127403E-2</v>
      </c>
      <c r="F4521">
        <v>-0.43699863553047102</v>
      </c>
      <c r="G4521">
        <v>-0.37624552845954801</v>
      </c>
      <c r="H4521">
        <v>22.300003051757798</v>
      </c>
      <c r="I4521">
        <v>-27.2398376464843</v>
      </c>
      <c r="J4521">
        <v>-39.417892456054602</v>
      </c>
      <c r="L4521">
        <f t="shared" si="280"/>
        <v>8.6718839280075297</v>
      </c>
      <c r="M4521">
        <f t="shared" si="281"/>
        <v>3.0034910008140514E-2</v>
      </c>
      <c r="N4521">
        <f t="shared" si="282"/>
        <v>9.0209581919709926E-4</v>
      </c>
      <c r="O4521">
        <f t="shared" si="283"/>
        <v>9.6474961438227355E-2</v>
      </c>
      <c r="P4521" t="str" cm="1">
        <f t="array" ref="P4521">IF(AND(O4521&gt;$Q$2,M4521&gt;0,M4522&lt;0,53.93&gt;A4521&gt;16.07),Peak,"")</f>
        <v/>
      </c>
    </row>
    <row r="4522" spans="1:16" x14ac:dyDescent="0.3">
      <c r="A4522">
        <v>45.192230223999999</v>
      </c>
      <c r="B4522">
        <v>-0.49681687355041498</v>
      </c>
      <c r="C4522">
        <v>0.63572800159454301</v>
      </c>
      <c r="D4522">
        <v>8.33062648773193</v>
      </c>
      <c r="E4522">
        <v>-2.0251475274562801E-2</v>
      </c>
      <c r="F4522">
        <v>-0.36345517635345398</v>
      </c>
      <c r="G4522">
        <v>-0.37304762005805903</v>
      </c>
      <c r="H4522">
        <v>21.8999938964843</v>
      </c>
      <c r="I4522">
        <v>-26.843612670898398</v>
      </c>
      <c r="J4522">
        <v>-39.417892456054602</v>
      </c>
      <c r="L4522">
        <f t="shared" si="280"/>
        <v>8.3696066081959088</v>
      </c>
      <c r="M4522">
        <f t="shared" si="281"/>
        <v>-0.30227731981162087</v>
      </c>
      <c r="N4522">
        <f t="shared" si="282"/>
        <v>9.137157807249692E-2</v>
      </c>
      <c r="O4522">
        <f t="shared" si="283"/>
        <v>9.9008908791212658E-2</v>
      </c>
      <c r="P4522" t="str" cm="1">
        <f t="array" ref="P4522">IF(AND(O4522&gt;$Q$2,M4522&gt;0,M4523&lt;0,53.93&gt;A4522&gt;16.07),Peak,"")</f>
        <v/>
      </c>
    </row>
    <row r="4523" spans="1:16" x14ac:dyDescent="0.3">
      <c r="A4523">
        <v>45.202239989999697</v>
      </c>
      <c r="B4523">
        <v>-0.47181883454322798</v>
      </c>
      <c r="C4523">
        <v>0.56297928094863803</v>
      </c>
      <c r="D4523">
        <v>8.0704669952392507</v>
      </c>
      <c r="E4523">
        <v>2.1315941121429201E-3</v>
      </c>
      <c r="F4523">
        <v>-0.26113361120223999</v>
      </c>
      <c r="G4523">
        <v>-0.350665092468261</v>
      </c>
      <c r="H4523">
        <v>21.8999938964843</v>
      </c>
      <c r="I4523">
        <v>-26.843612670898398</v>
      </c>
      <c r="J4523">
        <v>-39.417892456054602</v>
      </c>
      <c r="L4523">
        <f t="shared" si="280"/>
        <v>8.103826022605201</v>
      </c>
      <c r="M4523">
        <f t="shared" si="281"/>
        <v>-0.26578058559070783</v>
      </c>
      <c r="N4523">
        <f t="shared" si="282"/>
        <v>7.0639319676939566E-2</v>
      </c>
      <c r="O4523">
        <f t="shared" si="283"/>
        <v>9.723970796254755E-2</v>
      </c>
      <c r="P4523" t="str" cm="1">
        <f t="array" ref="P4523">IF(AND(O4523&gt;$Q$2,M4523&gt;0,M4524&lt;0,53.93&gt;A4523&gt;16.07),Peak,"")</f>
        <v/>
      </c>
    </row>
    <row r="4524" spans="1:16" x14ac:dyDescent="0.3">
      <c r="A4524">
        <v>45.2122192379993</v>
      </c>
      <c r="B4524">
        <v>-0.35670822858810403</v>
      </c>
      <c r="C4524">
        <v>0.63917082548141402</v>
      </c>
      <c r="D4524">
        <v>7.6734929084777797</v>
      </c>
      <c r="E4524">
        <v>-9.5932390540838207E-3</v>
      </c>
      <c r="F4524">
        <v>-0.15135090053081501</v>
      </c>
      <c r="G4524">
        <v>-0.30909687280654902</v>
      </c>
      <c r="H4524">
        <v>21.8999938964843</v>
      </c>
      <c r="I4524">
        <v>-26.843612670898398</v>
      </c>
      <c r="J4524">
        <v>-39.417892456054602</v>
      </c>
      <c r="L4524">
        <f t="shared" si="280"/>
        <v>7.7083249491019661</v>
      </c>
      <c r="M4524">
        <f t="shared" si="281"/>
        <v>-0.39550107350323493</v>
      </c>
      <c r="N4524">
        <f t="shared" si="282"/>
        <v>0.15642109914221125</v>
      </c>
      <c r="O4524">
        <f t="shared" si="283"/>
        <v>9.585823076868133E-2</v>
      </c>
      <c r="P4524" t="str" cm="1">
        <f t="array" ref="P4524">IF(AND(O4524&gt;$Q$2,M4524&gt;0,M4525&lt;0,53.93&gt;A4524&gt;16.07),Peak,"")</f>
        <v/>
      </c>
    </row>
    <row r="4525" spans="1:16" x14ac:dyDescent="0.3">
      <c r="A4525">
        <v>45.222198485999797</v>
      </c>
      <c r="B4525">
        <v>-0.62225604057312001</v>
      </c>
      <c r="C4525">
        <v>0.64485901594161898</v>
      </c>
      <c r="D4525">
        <v>7.4274044036865199</v>
      </c>
      <c r="E4525">
        <v>-4.90293279290199E-2</v>
      </c>
      <c r="F4525">
        <v>-6.1819426715373903E-2</v>
      </c>
      <c r="G4525">
        <v>-0.26006779074668801</v>
      </c>
      <c r="H4525">
        <v>21.8999938964843</v>
      </c>
      <c r="I4525">
        <v>-26.6455078125</v>
      </c>
      <c r="J4525">
        <v>-39.904541015625</v>
      </c>
      <c r="L4525">
        <f t="shared" si="280"/>
        <v>7.4812687364091417</v>
      </c>
      <c r="M4525">
        <f t="shared" si="281"/>
        <v>-0.22705621269282439</v>
      </c>
      <c r="N4525">
        <f t="shared" si="282"/>
        <v>5.155452372240911E-2</v>
      </c>
      <c r="O4525">
        <f t="shared" si="283"/>
        <v>9.5618284462343925E-2</v>
      </c>
      <c r="P4525" t="str" cm="1">
        <f t="array" ref="P4525">IF(AND(O4525&gt;$Q$2,M4525&gt;0,M4526&lt;0,53.93&gt;A4525&gt;16.07),Peak,"")</f>
        <v/>
      </c>
    </row>
    <row r="4526" spans="1:16" x14ac:dyDescent="0.3">
      <c r="A4526">
        <v>45.232208251999502</v>
      </c>
      <c r="B4526">
        <v>-0.65608566999435403</v>
      </c>
      <c r="C4526">
        <v>0.924776911735534</v>
      </c>
      <c r="D4526">
        <v>7.1600604057312003</v>
      </c>
      <c r="E4526">
        <v>-0.106585033237934</v>
      </c>
      <c r="F4526">
        <v>1.8119348213076501E-2</v>
      </c>
      <c r="G4526">
        <v>-0.20144602656364399</v>
      </c>
      <c r="H4526">
        <v>21.8999938964843</v>
      </c>
      <c r="I4526">
        <v>-26.6455078125</v>
      </c>
      <c r="J4526">
        <v>-39.904541015625</v>
      </c>
      <c r="L4526">
        <f t="shared" si="280"/>
        <v>7.249284499629649</v>
      </c>
      <c r="M4526">
        <f t="shared" si="281"/>
        <v>-0.23198423677949265</v>
      </c>
      <c r="N4526">
        <f t="shared" si="282"/>
        <v>5.3816686114163709E-2</v>
      </c>
      <c r="O4526">
        <f t="shared" si="283"/>
        <v>9.5240275895044982E-2</v>
      </c>
      <c r="P4526" t="str" cm="1">
        <f t="array" ref="P4526">IF(AND(O4526&gt;$Q$2,M4526&gt;0,M4527&lt;0,53.93&gt;A4526&gt;16.07),Peak,"")</f>
        <v/>
      </c>
    </row>
    <row r="4527" spans="1:16" x14ac:dyDescent="0.3">
      <c r="A4527">
        <v>45.242462157999398</v>
      </c>
      <c r="B4527">
        <v>-0.66192352771759</v>
      </c>
      <c r="C4527">
        <v>0.87088894844055098</v>
      </c>
      <c r="D4527">
        <v>7.1843099594116202</v>
      </c>
      <c r="E4527">
        <v>-0.171602383255958</v>
      </c>
      <c r="F4527">
        <v>7.7806651592254597E-2</v>
      </c>
      <c r="G4527">
        <v>-0.14921931922435699</v>
      </c>
      <c r="H4527">
        <v>21.8999938964843</v>
      </c>
      <c r="I4527">
        <v>-26.6455078125</v>
      </c>
      <c r="J4527">
        <v>-39.904541015625</v>
      </c>
      <c r="L4527">
        <f t="shared" si="280"/>
        <v>7.267110836499123</v>
      </c>
      <c r="M4527">
        <f t="shared" si="281"/>
        <v>1.7826336869473991E-2</v>
      </c>
      <c r="N4527">
        <f t="shared" si="282"/>
        <v>3.1777828618396775E-4</v>
      </c>
      <c r="O4527">
        <f t="shared" si="283"/>
        <v>9.7436418406278411E-2</v>
      </c>
      <c r="P4527" t="str" cm="1">
        <f t="array" ref="P4527">IF(AND(O4527&gt;$Q$2,M4527&gt;0,M4528&lt;0,53.93&gt;A4527&gt;16.07),Peak,"")</f>
        <v/>
      </c>
    </row>
    <row r="4528" spans="1:16" x14ac:dyDescent="0.3">
      <c r="A4528">
        <v>45.252166747999503</v>
      </c>
      <c r="B4528">
        <v>-0.631985783576965</v>
      </c>
      <c r="C4528">
        <v>1.2855267524719201</v>
      </c>
      <c r="D4528">
        <v>7.1102142333984304</v>
      </c>
      <c r="E4528">
        <v>-0.223829105496406</v>
      </c>
      <c r="F4528">
        <v>0.117243267595767</v>
      </c>
      <c r="G4528">
        <v>-0.106585033237934</v>
      </c>
      <c r="H4528">
        <v>22.300003051757798</v>
      </c>
      <c r="I4528">
        <v>-26.2492980957031</v>
      </c>
      <c r="J4528">
        <v>-39.807205200195298</v>
      </c>
      <c r="L4528">
        <f t="shared" si="280"/>
        <v>7.2530773818280769</v>
      </c>
      <c r="M4528">
        <f t="shared" si="281"/>
        <v>-1.4033454671046108E-2</v>
      </c>
      <c r="N4528">
        <f t="shared" si="282"/>
        <v>1.9693785000430585E-4</v>
      </c>
      <c r="O4528">
        <f t="shared" si="283"/>
        <v>9.8209314453858165E-2</v>
      </c>
      <c r="P4528" t="str" cm="1">
        <f t="array" ref="P4528">IF(AND(O4528&gt;$Q$2,M4528&gt;0,M4529&lt;0,53.93&gt;A4528&gt;16.07),Peak,"")</f>
        <v/>
      </c>
    </row>
    <row r="4529" spans="1:16" x14ac:dyDescent="0.3">
      <c r="A4529">
        <v>45.262176512999702</v>
      </c>
      <c r="B4529">
        <v>-0.70383638143539395</v>
      </c>
      <c r="C4529">
        <v>1.1864328384399401</v>
      </c>
      <c r="D4529">
        <v>7.5625734329223597</v>
      </c>
      <c r="E4529">
        <v>-0.254738539457321</v>
      </c>
      <c r="F4529">
        <v>0.123638056218624</v>
      </c>
      <c r="G4529">
        <v>-7.1412131190299905E-2</v>
      </c>
      <c r="H4529">
        <v>22.300003051757798</v>
      </c>
      <c r="I4529">
        <v>-26.2492980957031</v>
      </c>
      <c r="J4529">
        <v>-39.807205200195298</v>
      </c>
      <c r="L4529">
        <f t="shared" si="280"/>
        <v>7.6873614108030468</v>
      </c>
      <c r="M4529">
        <f t="shared" si="281"/>
        <v>0.43428402897496987</v>
      </c>
      <c r="N4529">
        <f t="shared" si="282"/>
        <v>0.18860261782273247</v>
      </c>
      <c r="O4529">
        <f t="shared" si="283"/>
        <v>9.8207823874427128E-2</v>
      </c>
      <c r="P4529" t="str" cm="1">
        <f t="array" ref="P4529">IF(AND(O4529&gt;$Q$2,M4529&gt;0,M4530&lt;0,53.93&gt;A4529&gt;16.07),Peak,"")</f>
        <v/>
      </c>
    </row>
    <row r="4530" spans="1:16" x14ac:dyDescent="0.3">
      <c r="A4530">
        <v>45.272155760999297</v>
      </c>
      <c r="B4530">
        <v>-0.48349457979202198</v>
      </c>
      <c r="C4530">
        <v>1.24436235427856</v>
      </c>
      <c r="D4530">
        <v>7.4953632354736301</v>
      </c>
      <c r="E4530">
        <v>-0.257935941219329</v>
      </c>
      <c r="F4530">
        <v>9.3794405460357597E-2</v>
      </c>
      <c r="G4530">
        <v>-4.0502686053514397E-2</v>
      </c>
      <c r="H4530">
        <v>22.300003051757798</v>
      </c>
      <c r="I4530">
        <v>-26.2492980957031</v>
      </c>
      <c r="J4530">
        <v>-39.807205200195298</v>
      </c>
      <c r="L4530">
        <f t="shared" si="280"/>
        <v>7.6133221860843161</v>
      </c>
      <c r="M4530">
        <f t="shared" si="281"/>
        <v>-7.4039224718730701E-2</v>
      </c>
      <c r="N4530">
        <f t="shared" si="282"/>
        <v>5.481806796950703E-3</v>
      </c>
      <c r="O4530">
        <f t="shared" si="283"/>
        <v>9.4518679999459967E-2</v>
      </c>
      <c r="P4530" t="str" cm="1">
        <f t="array" ref="P4530">IF(AND(O4530&gt;$Q$2,M4530&gt;0,M4531&lt;0,53.93&gt;A4530&gt;16.07),Peak,"")</f>
        <v/>
      </c>
    </row>
    <row r="4531" spans="1:16" x14ac:dyDescent="0.3">
      <c r="A4531">
        <v>45.282165526999897</v>
      </c>
      <c r="B4531">
        <v>-0.55295014381408603</v>
      </c>
      <c r="C4531">
        <v>1.3802796602249101</v>
      </c>
      <c r="D4531">
        <v>7.8921880722045898</v>
      </c>
      <c r="E4531">
        <v>-0.23128968477249101</v>
      </c>
      <c r="F4531">
        <v>2.1316740661859498E-2</v>
      </c>
      <c r="G4531">
        <v>-1.0659036226570599E-2</v>
      </c>
      <c r="H4531">
        <v>22.3999938964843</v>
      </c>
      <c r="I4531">
        <v>-25.853073120117099</v>
      </c>
      <c r="J4531">
        <v>-40.196517944335902</v>
      </c>
      <c r="L4531">
        <f t="shared" si="280"/>
        <v>8.0310371913609639</v>
      </c>
      <c r="M4531">
        <f t="shared" si="281"/>
        <v>0.41771500527664784</v>
      </c>
      <c r="N4531">
        <f t="shared" si="282"/>
        <v>0.17448582563326995</v>
      </c>
      <c r="O4531">
        <f t="shared" si="283"/>
        <v>9.459739294395024E-2</v>
      </c>
      <c r="P4531" t="str" cm="1">
        <f t="array" ref="P4531">IF(AND(O4531&gt;$Q$2,M4531&gt;0,M4532&lt;0,53.93&gt;A4531&gt;16.07),Peak,"")</f>
        <v/>
      </c>
    </row>
    <row r="4532" spans="1:16" x14ac:dyDescent="0.3">
      <c r="A4532">
        <v>45.2921447749995</v>
      </c>
      <c r="B4532">
        <v>-0.54741168022155695</v>
      </c>
      <c r="C4532">
        <v>1.4208453893661499</v>
      </c>
      <c r="D4532">
        <v>8.0544509887695295</v>
      </c>
      <c r="E4532">
        <v>-0.19718284904956801</v>
      </c>
      <c r="F4532">
        <v>-5.7556238025426802E-2</v>
      </c>
      <c r="G4532">
        <v>1.7053019255399701E-2</v>
      </c>
      <c r="H4532">
        <v>22.3999938964843</v>
      </c>
      <c r="I4532">
        <v>-25.853073120117099</v>
      </c>
      <c r="J4532">
        <v>-40.196517944335902</v>
      </c>
      <c r="L4532">
        <f t="shared" si="280"/>
        <v>8.197111802251845</v>
      </c>
      <c r="M4532">
        <f t="shared" si="281"/>
        <v>0.16607461089088105</v>
      </c>
      <c r="N4532">
        <f t="shared" si="282"/>
        <v>2.7580776382557546E-2</v>
      </c>
      <c r="O4532">
        <f t="shared" si="283"/>
        <v>9.1061998592534832E-2</v>
      </c>
      <c r="P4532" t="str" cm="1">
        <f t="array" ref="P4532">IF(AND(O4532&gt;$Q$2,M4532&gt;0,M4533&lt;0,53.93&gt;A4532&gt;16.07),Peak,"")</f>
        <v/>
      </c>
    </row>
    <row r="4533" spans="1:16" x14ac:dyDescent="0.3">
      <c r="A4533">
        <v>45.302124022999998</v>
      </c>
      <c r="B4533">
        <v>-0.64396089315414395</v>
      </c>
      <c r="C4533">
        <v>1.6206797361373899</v>
      </c>
      <c r="D4533">
        <v>7.7760295867919904</v>
      </c>
      <c r="E4533">
        <v>-0.18012902140617301</v>
      </c>
      <c r="F4533">
        <v>-0.12577071785926799</v>
      </c>
      <c r="G4533">
        <v>5.5424109101295402E-2</v>
      </c>
      <c r="H4533">
        <v>22.3999938964843</v>
      </c>
      <c r="I4533">
        <v>-25.853073120117099</v>
      </c>
      <c r="J4533">
        <v>-40.196517944335902</v>
      </c>
      <c r="L4533">
        <f t="shared" si="280"/>
        <v>7.969185941719684</v>
      </c>
      <c r="M4533">
        <f t="shared" si="281"/>
        <v>-0.22792586053216102</v>
      </c>
      <c r="N4533">
        <f t="shared" si="282"/>
        <v>5.1950197899326117E-2</v>
      </c>
      <c r="O4533">
        <f t="shared" si="283"/>
        <v>9.0608411579655809E-2</v>
      </c>
      <c r="P4533" t="str" cm="1">
        <f t="array" ref="P4533">IF(AND(O4533&gt;$Q$2,M4533&gt;0,M4534&lt;0,53.93&gt;A4533&gt;16.07),Peak,"")</f>
        <v/>
      </c>
    </row>
    <row r="4534" spans="1:16" x14ac:dyDescent="0.3">
      <c r="A4534">
        <v>45.312133788999702</v>
      </c>
      <c r="B4534">
        <v>-0.46134063601493802</v>
      </c>
      <c r="C4534">
        <v>1.80823969841003</v>
      </c>
      <c r="D4534">
        <v>8.2104263305663991</v>
      </c>
      <c r="E4534">
        <v>-0.15881174802780099</v>
      </c>
      <c r="F4534">
        <v>-0.18332642316818201</v>
      </c>
      <c r="G4534">
        <v>8.6333557963371194E-2</v>
      </c>
      <c r="H4534">
        <v>22.1000061035156</v>
      </c>
      <c r="I4534">
        <v>-25.853073120117099</v>
      </c>
      <c r="J4534">
        <v>-39.612548828125</v>
      </c>
      <c r="L4534">
        <f t="shared" si="280"/>
        <v>8.4198376777110546</v>
      </c>
      <c r="M4534">
        <f t="shared" si="281"/>
        <v>0.45065173599137065</v>
      </c>
      <c r="N4534">
        <f t="shared" si="282"/>
        <v>0.20308698715203602</v>
      </c>
      <c r="O4534">
        <f t="shared" si="283"/>
        <v>9.3609379008087482E-2</v>
      </c>
      <c r="P4534" t="str" cm="1">
        <f t="array" ref="P4534">IF(AND(O4534&gt;$Q$2,M4534&gt;0,M4535&lt;0,53.93&gt;A4534&gt;16.07),Peak,"")</f>
        <v/>
      </c>
    </row>
    <row r="4535" spans="1:16" x14ac:dyDescent="0.3">
      <c r="A4535">
        <v>45.322113036999298</v>
      </c>
      <c r="B4535">
        <v>-0.37137770652770902</v>
      </c>
      <c r="C4535">
        <v>1.7847386598587001</v>
      </c>
      <c r="D4535">
        <v>8.5809059143066406</v>
      </c>
      <c r="E4535">
        <v>-0.135363414883613</v>
      </c>
      <c r="F4535">
        <v>-0.218499585986137</v>
      </c>
      <c r="G4535">
        <v>0.11511141061782799</v>
      </c>
      <c r="H4535">
        <v>22.1000061035156</v>
      </c>
      <c r="I4535">
        <v>-25.853073120117099</v>
      </c>
      <c r="J4535">
        <v>-39.612548828125</v>
      </c>
      <c r="L4535">
        <f t="shared" si="280"/>
        <v>8.7724090075122856</v>
      </c>
      <c r="M4535">
        <f t="shared" si="281"/>
        <v>0.35257132980123096</v>
      </c>
      <c r="N4535">
        <f t="shared" si="282"/>
        <v>0.12430654259780836</v>
      </c>
      <c r="O4535">
        <f t="shared" si="283"/>
        <v>8.99463066196972E-2</v>
      </c>
      <c r="P4535" t="str" cm="1">
        <f t="array" ref="P4535">IF(AND(O4535&gt;$Q$2,M4535&gt;0,M4536&lt;0,53.93&gt;A4535&gt;16.07),Peak,"")</f>
        <v/>
      </c>
    </row>
    <row r="4536" spans="1:16" x14ac:dyDescent="0.3">
      <c r="A4536">
        <v>45.332092284999803</v>
      </c>
      <c r="B4536">
        <v>-0.41224274039268399</v>
      </c>
      <c r="C4536">
        <v>1.92335033416748</v>
      </c>
      <c r="D4536">
        <v>8.8537883758544904</v>
      </c>
      <c r="E4536">
        <v>-0.120441459119319</v>
      </c>
      <c r="F4536">
        <v>-0.23342154920101099</v>
      </c>
      <c r="G4536">
        <v>0.13749447464942899</v>
      </c>
      <c r="H4536">
        <v>22.1000061035156</v>
      </c>
      <c r="I4536">
        <v>-25.853073120117099</v>
      </c>
      <c r="J4536">
        <v>-39.612548828125</v>
      </c>
      <c r="L4536">
        <f t="shared" si="280"/>
        <v>9.0696631243593995</v>
      </c>
      <c r="M4536">
        <f t="shared" si="281"/>
        <v>0.29725411684711389</v>
      </c>
      <c r="N4536">
        <f t="shared" si="282"/>
        <v>8.8360009982557636E-2</v>
      </c>
      <c r="O4536">
        <f t="shared" si="283"/>
        <v>9.3025061976976298E-2</v>
      </c>
      <c r="P4536" t="str" cm="1">
        <f t="array" ref="P4536">IF(AND(O4536&gt;$Q$2,M4536&gt;0,M4537&lt;0,53.93&gt;A4536&gt;16.07),Peak,"")</f>
        <v/>
      </c>
    </row>
    <row r="4537" spans="1:16" x14ac:dyDescent="0.3">
      <c r="A4537">
        <v>45.342071532999398</v>
      </c>
      <c r="B4537">
        <v>-0.242046654224395</v>
      </c>
      <c r="C4537">
        <v>1.8200651407241799</v>
      </c>
      <c r="D4537">
        <v>8.8557348251342702</v>
      </c>
      <c r="E4537">
        <v>-0.117244072258472</v>
      </c>
      <c r="F4537">
        <v>-0.23661893606185899</v>
      </c>
      <c r="G4537">
        <v>0.15241643786430301</v>
      </c>
      <c r="H4537">
        <v>21.5</v>
      </c>
      <c r="I4537">
        <v>-25.7540283203125</v>
      </c>
      <c r="J4537">
        <v>-40.196517944335902</v>
      </c>
      <c r="L4537">
        <f t="shared" si="280"/>
        <v>9.0440733628380343</v>
      </c>
      <c r="M4537">
        <f t="shared" si="281"/>
        <v>-2.5589761521365162E-2</v>
      </c>
      <c r="N4537">
        <f t="shared" si="282"/>
        <v>6.548358947203411E-4</v>
      </c>
      <c r="O4537">
        <f t="shared" si="283"/>
        <v>9.1311424949830855E-2</v>
      </c>
      <c r="P4537" t="str" cm="1">
        <f t="array" ref="P4537">IF(AND(O4537&gt;$Q$2,M4537&gt;0,M4538&lt;0,53.93&gt;A4537&gt;16.07),Peak,"")</f>
        <v/>
      </c>
    </row>
    <row r="4538" spans="1:16" x14ac:dyDescent="0.3">
      <c r="A4538">
        <v>45.352081298999998</v>
      </c>
      <c r="B4538">
        <v>-0.27722349762916498</v>
      </c>
      <c r="C4538">
        <v>1.9938538074493399</v>
      </c>
      <c r="D4538">
        <v>9.2212743759155202</v>
      </c>
      <c r="E4538">
        <v>-0.122573055326938</v>
      </c>
      <c r="F4538">
        <v>-0.22596070170402499</v>
      </c>
      <c r="G4538">
        <v>0.16200914978980999</v>
      </c>
      <c r="H4538">
        <v>21.5</v>
      </c>
      <c r="I4538">
        <v>-25.7540283203125</v>
      </c>
      <c r="J4538">
        <v>-40.196517944335902</v>
      </c>
      <c r="L4538">
        <f t="shared" si="280"/>
        <v>9.438443038395377</v>
      </c>
      <c r="M4538">
        <f t="shared" si="281"/>
        <v>0.3943696755573427</v>
      </c>
      <c r="N4538">
        <f t="shared" si="282"/>
        <v>0.15552744099920374</v>
      </c>
      <c r="O4538">
        <f t="shared" si="283"/>
        <v>9.2943933686127231E-2</v>
      </c>
      <c r="P4538" t="str" cm="1">
        <f t="array" ref="P4538">IF(AND(O4538&gt;$Q$2,M4538&gt;0,M4539&lt;0,53.93&gt;A4538&gt;16.07),Peak,"")</f>
        <v/>
      </c>
    </row>
    <row r="4539" spans="1:16" x14ac:dyDescent="0.3">
      <c r="A4539">
        <v>45.362060546999601</v>
      </c>
      <c r="B4539">
        <v>-0.27677443623542702</v>
      </c>
      <c r="C4539">
        <v>2.3459215164184499</v>
      </c>
      <c r="D4539">
        <v>9.2510623931884695</v>
      </c>
      <c r="E4539">
        <v>-0.13003389537334401</v>
      </c>
      <c r="F4539">
        <v>-0.19611650705337499</v>
      </c>
      <c r="G4539">
        <v>0.169469729065895</v>
      </c>
      <c r="H4539">
        <v>21.5</v>
      </c>
      <c r="I4539">
        <v>-25.7540283203125</v>
      </c>
      <c r="J4539">
        <v>-40.196517944335902</v>
      </c>
      <c r="L4539">
        <f t="shared" si="280"/>
        <v>9.5478849622528692</v>
      </c>
      <c r="M4539">
        <f t="shared" si="281"/>
        <v>0.10944192385749218</v>
      </c>
      <c r="N4539">
        <f t="shared" si="282"/>
        <v>1.1977534697629117E-2</v>
      </c>
      <c r="O4539">
        <f t="shared" si="283"/>
        <v>8.9725903456094977E-2</v>
      </c>
      <c r="P4539" t="str" cm="1">
        <f t="array" ref="P4539">IF(AND(O4539&gt;$Q$2,M4539&gt;0,M4540&lt;0,53.93&gt;A4539&gt;16.07),Peak,"")</f>
        <v/>
      </c>
    </row>
    <row r="4540" spans="1:16" x14ac:dyDescent="0.3">
      <c r="A4540">
        <v>45.372039794999097</v>
      </c>
      <c r="B4540">
        <v>-0.28530669212341297</v>
      </c>
      <c r="C4540">
        <v>2.24817490577697</v>
      </c>
      <c r="D4540">
        <v>9.6028308868408203</v>
      </c>
      <c r="E4540">
        <v>-0.140692397952079</v>
      </c>
      <c r="F4540">
        <v>-0.15348276495933499</v>
      </c>
      <c r="G4540">
        <v>0.173733174800872</v>
      </c>
      <c r="H4540">
        <v>21</v>
      </c>
      <c r="I4540">
        <v>-25.853073120117099</v>
      </c>
      <c r="J4540">
        <v>-39.904541015625</v>
      </c>
      <c r="L4540">
        <f t="shared" si="280"/>
        <v>9.8666129627547345</v>
      </c>
      <c r="M4540">
        <f t="shared" si="281"/>
        <v>0.31872800050186534</v>
      </c>
      <c r="N4540">
        <f t="shared" si="282"/>
        <v>0.10158753830391708</v>
      </c>
      <c r="O4540">
        <f t="shared" si="283"/>
        <v>9.0491667024003616E-2</v>
      </c>
      <c r="P4540" t="str" cm="1">
        <f t="array" ref="P4540">IF(AND(O4540&gt;$Q$2,M4540&gt;0,M4541&lt;0,53.93&gt;A4540&gt;16.07),Peak,"")</f>
        <v/>
      </c>
    </row>
    <row r="4541" spans="1:16" x14ac:dyDescent="0.3">
      <c r="A4541">
        <v>45.382049559999302</v>
      </c>
      <c r="B4541">
        <v>-0.38470000028610202</v>
      </c>
      <c r="C4541">
        <v>2.38978052139282</v>
      </c>
      <c r="D4541">
        <v>9.8234720230102504</v>
      </c>
      <c r="E4541">
        <v>-0.13749501109123199</v>
      </c>
      <c r="F4541">
        <v>-0.11404614895582101</v>
      </c>
      <c r="G4541">
        <v>0.170535787940025</v>
      </c>
      <c r="H4541">
        <v>21</v>
      </c>
      <c r="I4541">
        <v>-25.853073120117099</v>
      </c>
      <c r="J4541">
        <v>-39.904541015625</v>
      </c>
      <c r="L4541">
        <f t="shared" si="280"/>
        <v>10.117294481110736</v>
      </c>
      <c r="M4541">
        <f t="shared" si="281"/>
        <v>0.25068151835600183</v>
      </c>
      <c r="N4541">
        <f t="shared" si="282"/>
        <v>6.2841223645270478E-2</v>
      </c>
      <c r="O4541">
        <f t="shared" si="283"/>
        <v>8.8423687438966683E-2</v>
      </c>
      <c r="P4541" t="str" cm="1">
        <f t="array" ref="P4541">IF(AND(O4541&gt;$Q$2,M4541&gt;0,M4542&lt;0,53.93&gt;A4541&gt;16.07),Peak,"")</f>
        <v/>
      </c>
    </row>
    <row r="4542" spans="1:16" x14ac:dyDescent="0.3">
      <c r="A4542">
        <v>45.392028808999299</v>
      </c>
      <c r="B4542">
        <v>-0.161214753985404</v>
      </c>
      <c r="C4542">
        <v>2.2501208782196001</v>
      </c>
      <c r="D4542">
        <v>10.2442474365234</v>
      </c>
      <c r="E4542">
        <v>-0.117244072258472</v>
      </c>
      <c r="F4542">
        <v>-9.5926798880100195E-2</v>
      </c>
      <c r="G4542">
        <v>0.157745420932769</v>
      </c>
      <c r="H4542">
        <v>21</v>
      </c>
      <c r="I4542">
        <v>-25.853073120117099</v>
      </c>
      <c r="J4542">
        <v>-39.904541015625</v>
      </c>
      <c r="L4542">
        <f t="shared" si="280"/>
        <v>10.489692069084706</v>
      </c>
      <c r="M4542">
        <f t="shared" si="281"/>
        <v>0.37239758797396938</v>
      </c>
      <c r="N4542">
        <f t="shared" si="282"/>
        <v>0.13867996352883027</v>
      </c>
      <c r="O4542">
        <f t="shared" si="283"/>
        <v>8.7365375551206062E-2</v>
      </c>
      <c r="P4542" t="str" cm="1">
        <f t="array" ref="P4542">IF(AND(O4542&gt;$Q$2,M4542&gt;0,M4543&lt;0,53.93&gt;A4542&gt;16.07),Peak,"")</f>
        <v/>
      </c>
    </row>
    <row r="4543" spans="1:16" x14ac:dyDescent="0.3">
      <c r="A4543">
        <v>45.402008055999403</v>
      </c>
      <c r="B4543">
        <v>-0.200433194637298</v>
      </c>
      <c r="C4543">
        <v>2.2135968208312899</v>
      </c>
      <c r="D4543">
        <v>10.5539531707763</v>
      </c>
      <c r="E4543">
        <v>-8.5268296301364899E-2</v>
      </c>
      <c r="F4543">
        <v>-0.10232184827327701</v>
      </c>
      <c r="G4543">
        <v>0.14282345771789501</v>
      </c>
      <c r="H4543">
        <v>21.199996948242099</v>
      </c>
      <c r="I4543">
        <v>-25.6549682617187</v>
      </c>
      <c r="J4543">
        <v>-39.904541015625</v>
      </c>
      <c r="L4543">
        <f t="shared" si="280"/>
        <v>10.785458352877082</v>
      </c>
      <c r="M4543">
        <f t="shared" si="281"/>
        <v>0.29576628379237668</v>
      </c>
      <c r="N4543">
        <f t="shared" si="282"/>
        <v>8.7477694628352698E-2</v>
      </c>
      <c r="O4543">
        <f t="shared" si="283"/>
        <v>8.4612775866224066E-2</v>
      </c>
      <c r="P4543" t="str" cm="1">
        <f t="array" ref="P4543">IF(AND(O4543&gt;$Q$2,M4543&gt;0,M4544&lt;0,53.93&gt;A4543&gt;16.07),Peak,"")</f>
        <v/>
      </c>
    </row>
    <row r="4544" spans="1:16" x14ac:dyDescent="0.3">
      <c r="A4544">
        <v>45.4120178219991</v>
      </c>
      <c r="B4544">
        <v>-0.49472123384475702</v>
      </c>
      <c r="C4544">
        <v>2.34951424598693</v>
      </c>
      <c r="D4544">
        <v>10.7747440338134</v>
      </c>
      <c r="E4544">
        <v>-4.6897735446691499E-2</v>
      </c>
      <c r="F4544">
        <v>-0.122573055326938</v>
      </c>
      <c r="G4544">
        <v>0.13323076069355</v>
      </c>
      <c r="H4544">
        <v>21.199996948242099</v>
      </c>
      <c r="I4544">
        <v>-25.6549682617187</v>
      </c>
      <c r="J4544">
        <v>-39.904541015625</v>
      </c>
      <c r="L4544">
        <f t="shared" si="280"/>
        <v>11.039025105755936</v>
      </c>
      <c r="M4544">
        <f t="shared" si="281"/>
        <v>0.25356675287885366</v>
      </c>
      <c r="N4544">
        <f t="shared" si="282"/>
        <v>6.4296098165525645E-2</v>
      </c>
      <c r="O4544">
        <f t="shared" si="283"/>
        <v>8.563783048009245E-2</v>
      </c>
      <c r="P4544" t="str" cm="1">
        <f t="array" ref="P4544">IF(AND(O4544&gt;$Q$2,M4544&gt;0,M4545&lt;0,53.93&gt;A4544&gt;16.07),Peak,"")</f>
        <v/>
      </c>
    </row>
    <row r="4545" spans="1:16" x14ac:dyDescent="0.3">
      <c r="A4545">
        <v>45.4220275879997</v>
      </c>
      <c r="B4545">
        <v>-0.198636934161186</v>
      </c>
      <c r="C4545">
        <v>2.3427782058715798</v>
      </c>
      <c r="D4545">
        <v>11.098670005798301</v>
      </c>
      <c r="E4545">
        <v>-1.06632965616881E-3</v>
      </c>
      <c r="F4545">
        <v>-0.16200967133045099</v>
      </c>
      <c r="G4545">
        <v>0.13109916448593101</v>
      </c>
      <c r="H4545">
        <v>21.199996948242099</v>
      </c>
      <c r="I4545">
        <v>-25.6549682617187</v>
      </c>
      <c r="J4545">
        <v>-39.904541015625</v>
      </c>
      <c r="L4545">
        <f t="shared" si="280"/>
        <v>11.34497872413724</v>
      </c>
      <c r="M4545">
        <f t="shared" si="281"/>
        <v>0.30595361838130408</v>
      </c>
      <c r="N4545">
        <f t="shared" si="282"/>
        <v>9.3607616600612648E-2</v>
      </c>
      <c r="O4545">
        <f t="shared" si="283"/>
        <v>8.6889449059069937E-2</v>
      </c>
      <c r="P4545" t="str" cm="1">
        <f t="array" ref="P4545">IF(AND(O4545&gt;$Q$2,M4545&gt;0,M4546&lt;0,53.93&gt;A4545&gt;16.07),Peak,"")</f>
        <v/>
      </c>
    </row>
    <row r="4546" spans="1:16" x14ac:dyDescent="0.3">
      <c r="A4546">
        <v>45.432678223000003</v>
      </c>
      <c r="B4546">
        <v>-0.22573059797286901</v>
      </c>
      <c r="C4546">
        <v>2.2480251789093</v>
      </c>
      <c r="D4546">
        <v>11.339519500732401</v>
      </c>
      <c r="E4546">
        <v>4.58314046263694E-2</v>
      </c>
      <c r="F4546">
        <v>-0.20357762277126301</v>
      </c>
      <c r="G4546">
        <v>0.13216495513915999</v>
      </c>
      <c r="H4546">
        <v>20.699996948242099</v>
      </c>
      <c r="I4546">
        <v>-25.853073120117099</v>
      </c>
      <c r="J4546">
        <v>-40.196517944335902</v>
      </c>
      <c r="L4546">
        <f t="shared" si="280"/>
        <v>11.562407794891243</v>
      </c>
      <c r="M4546">
        <f t="shared" si="281"/>
        <v>0.21742907075400275</v>
      </c>
      <c r="N4546">
        <f t="shared" si="282"/>
        <v>4.7275400808949132E-2</v>
      </c>
      <c r="O4546">
        <f t="shared" si="283"/>
        <v>8.4952020807279829E-2</v>
      </c>
      <c r="P4546" t="str" cm="1">
        <f t="array" ref="P4546">IF(AND(O4546&gt;$Q$2,M4546&gt;0,M4547&lt;0,53.93&gt;A4546&gt;16.07),Peak,"")</f>
        <v/>
      </c>
    </row>
    <row r="4547" spans="1:16" x14ac:dyDescent="0.3">
      <c r="A4547">
        <v>45.441986083999801</v>
      </c>
      <c r="B4547">
        <v>0.125588834285736</v>
      </c>
      <c r="C4547">
        <v>2.1532721519470202</v>
      </c>
      <c r="D4547">
        <v>11.4345712661743</v>
      </c>
      <c r="E4547">
        <v>7.5675055384635898E-2</v>
      </c>
      <c r="F4547">
        <v>-0.23342154920101099</v>
      </c>
      <c r="G4547">
        <v>0.12577018141746499</v>
      </c>
      <c r="H4547">
        <v>20.699996948242099</v>
      </c>
      <c r="I4547">
        <v>-25.853073120117099</v>
      </c>
      <c r="J4547">
        <v>-40.196517944335902</v>
      </c>
      <c r="L4547">
        <f t="shared" ref="L4547:L4610" si="284">SQRT(B4547^2+C4547^2+D4547^2)</f>
        <v>11.636226774898585</v>
      </c>
      <c r="M4547">
        <f t="shared" si="281"/>
        <v>7.3818980007342105E-2</v>
      </c>
      <c r="N4547">
        <f t="shared" si="282"/>
        <v>5.4492418093243736E-3</v>
      </c>
      <c r="O4547">
        <f t="shared" si="283"/>
        <v>8.3972233645246128E-2</v>
      </c>
      <c r="P4547" t="str" cm="1">
        <f t="array" ref="P4547">IF(AND(O4547&gt;$Q$2,M4547&gt;0,M4548&lt;0,53.93&gt;A4547&gt;16.07),Peak,"")</f>
        <v/>
      </c>
    </row>
    <row r="4548" spans="1:16" x14ac:dyDescent="0.3">
      <c r="A4548">
        <v>45.451995848999999</v>
      </c>
      <c r="B4548">
        <v>0.30296996235847401</v>
      </c>
      <c r="C4548">
        <v>2.00268530845642</v>
      </c>
      <c r="D4548">
        <v>11.447444915771401</v>
      </c>
      <c r="E4548">
        <v>8.1004574894904993E-2</v>
      </c>
      <c r="F4548">
        <v>-0.22809229791164301</v>
      </c>
      <c r="G4548">
        <v>0.107650831341743</v>
      </c>
      <c r="H4548">
        <v>20.699996948242099</v>
      </c>
      <c r="I4548">
        <v>-25.853073120117099</v>
      </c>
      <c r="J4548">
        <v>-40.196517944335902</v>
      </c>
      <c r="L4548">
        <f t="shared" si="284"/>
        <v>11.625254162486907</v>
      </c>
      <c r="M4548">
        <f t="shared" ref="M4548:M4611" si="285">L4548-L4547</f>
        <v>-1.0972612411677574E-2</v>
      </c>
      <c r="N4548">
        <f t="shared" ref="N4548:N4611" si="286">M4548^2</f>
        <v>1.2039822313690074E-4</v>
      </c>
      <c r="O4548">
        <f t="shared" ref="O4548:O4611" si="287">AVERAGE(N4548:N4595)</f>
        <v>8.4638364693370785E-2</v>
      </c>
      <c r="P4548" t="str" cm="1">
        <f t="array" ref="P4548">IF(AND(O4548&gt;$Q$2,M4548&gt;0,M4549&lt;0,53.93&gt;A4548&gt;16.07),Peak,"")</f>
        <v/>
      </c>
    </row>
    <row r="4549" spans="1:16" x14ac:dyDescent="0.3">
      <c r="A4549">
        <v>45.461975098000003</v>
      </c>
      <c r="B4549">
        <v>0.240250393748283</v>
      </c>
      <c r="C4549">
        <v>1.8538948297500599</v>
      </c>
      <c r="D4549">
        <v>11.4179563522338</v>
      </c>
      <c r="E4549">
        <v>6.3950754702091203E-2</v>
      </c>
      <c r="F4549">
        <v>-0.16094388067722301</v>
      </c>
      <c r="G4549">
        <v>7.3543459177017198E-2</v>
      </c>
      <c r="H4549">
        <v>20.199996948242099</v>
      </c>
      <c r="I4549">
        <v>-25.952133178710898</v>
      </c>
      <c r="J4549">
        <v>-40.3911743164062</v>
      </c>
      <c r="L4549">
        <f t="shared" si="284"/>
        <v>11.569977249458463</v>
      </c>
      <c r="M4549">
        <f t="shared" si="285"/>
        <v>-5.5276913028444952E-2</v>
      </c>
      <c r="N4549">
        <f t="shared" si="286"/>
        <v>3.0555371139542671E-3</v>
      </c>
      <c r="O4549">
        <f t="shared" si="287"/>
        <v>8.4643801347225323E-2</v>
      </c>
      <c r="P4549" t="str" cm="1">
        <f t="array" ref="P4549">IF(AND(O4549&gt;$Q$2,M4549&gt;0,M4550&lt;0,53.93&gt;A4549&gt;16.07),Peak,"")</f>
        <v/>
      </c>
    </row>
    <row r="4550" spans="1:16" x14ac:dyDescent="0.3">
      <c r="A4550">
        <v>45.472167968999202</v>
      </c>
      <c r="B4550">
        <v>0.48454239964485102</v>
      </c>
      <c r="C4550">
        <v>1.88996982574462</v>
      </c>
      <c r="D4550">
        <v>11.5089673995971</v>
      </c>
      <c r="E4550">
        <v>3.30410413444042E-2</v>
      </c>
      <c r="F4550">
        <v>-4.0502686053514397E-2</v>
      </c>
      <c r="G4550">
        <v>2.4514131247997201E-2</v>
      </c>
      <c r="H4550">
        <v>20.199996948242099</v>
      </c>
      <c r="I4550">
        <v>-25.952133178710898</v>
      </c>
      <c r="J4550">
        <v>-40.3911743164062</v>
      </c>
      <c r="L4550">
        <f t="shared" si="284"/>
        <v>11.673178568165039</v>
      </c>
      <c r="M4550">
        <f t="shared" si="285"/>
        <v>0.10320131870657612</v>
      </c>
      <c r="N4550">
        <f t="shared" si="286"/>
        <v>1.0650512182776298E-2</v>
      </c>
      <c r="O4550">
        <f t="shared" si="287"/>
        <v>8.476379249814231E-2</v>
      </c>
      <c r="P4550" t="str" cm="1">
        <f t="array" ref="P4550">IF(AND(O4550&gt;$Q$2,M4550&gt;0,M4551&lt;0,53.93&gt;A4550&gt;16.07),Peak,"")</f>
        <v/>
      </c>
    </row>
    <row r="4551" spans="1:16" x14ac:dyDescent="0.3">
      <c r="A4551">
        <v>45.481964110999797</v>
      </c>
      <c r="B4551">
        <v>0.134719848632812</v>
      </c>
      <c r="C4551">
        <v>1.74971151351928</v>
      </c>
      <c r="D4551">
        <v>11.3863716125488</v>
      </c>
      <c r="E4551">
        <v>-7.46111199259758E-3</v>
      </c>
      <c r="F4551">
        <v>0.11084821820259</v>
      </c>
      <c r="G4551">
        <v>-2.8778385370969699E-2</v>
      </c>
      <c r="H4551">
        <v>20.199996948242099</v>
      </c>
      <c r="I4551">
        <v>-25.952133178710898</v>
      </c>
      <c r="J4551">
        <v>-40.3911743164062</v>
      </c>
      <c r="L4551">
        <f t="shared" si="284"/>
        <v>11.520811530322623</v>
      </c>
      <c r="M4551">
        <f t="shared" si="285"/>
        <v>-0.15236703784241534</v>
      </c>
      <c r="N4551">
        <f t="shared" si="286"/>
        <v>2.3215714220872027E-2</v>
      </c>
      <c r="O4551">
        <f t="shared" si="287"/>
        <v>8.4551687375621479E-2</v>
      </c>
      <c r="P4551" t="str" cm="1">
        <f t="array" ref="P4551">IF(AND(O4551&gt;$Q$2,M4551&gt;0,M4552&lt;0,53.93&gt;A4551&gt;16.07),Peak,"")</f>
        <v/>
      </c>
    </row>
    <row r="4552" spans="1:16" x14ac:dyDescent="0.3">
      <c r="A4552">
        <v>45.491943358999301</v>
      </c>
      <c r="B4552">
        <v>6.0474243015050798E-2</v>
      </c>
      <c r="C4552">
        <v>1.79072618484497</v>
      </c>
      <c r="D4552">
        <v>11.475287437438899</v>
      </c>
      <c r="E4552">
        <v>-5.11609241366386E-2</v>
      </c>
      <c r="F4552">
        <v>0.23981578648090299</v>
      </c>
      <c r="G4552">
        <v>-7.6741382479667594E-2</v>
      </c>
      <c r="H4552">
        <v>20.3999938964843</v>
      </c>
      <c r="I4552">
        <v>-25.6549682617187</v>
      </c>
      <c r="J4552">
        <v>-39.417892456054602</v>
      </c>
      <c r="L4552">
        <f t="shared" si="284"/>
        <v>11.614326462391208</v>
      </c>
      <c r="M4552">
        <f t="shared" si="285"/>
        <v>9.3514932068584855E-2</v>
      </c>
      <c r="N4552">
        <f t="shared" si="286"/>
        <v>8.7450425197920408E-3</v>
      </c>
      <c r="O4552">
        <f t="shared" si="287"/>
        <v>8.4891277573210092E-2</v>
      </c>
      <c r="P4552" t="str" cm="1">
        <f t="array" ref="P4552">IF(AND(O4552&gt;$Q$2,M4552&gt;0,M4553&lt;0,53.93&gt;A4552&gt;16.07),Peak,"")</f>
        <v/>
      </c>
    </row>
    <row r="4553" spans="1:16" x14ac:dyDescent="0.3">
      <c r="A4553">
        <v>45.501922606999798</v>
      </c>
      <c r="B4553">
        <v>-4.4008482247590998E-2</v>
      </c>
      <c r="C4553">
        <v>1.66992735862731</v>
      </c>
      <c r="D4553">
        <v>11.3247003555297</v>
      </c>
      <c r="E4553">
        <v>-0.103387638926506</v>
      </c>
      <c r="F4553">
        <v>0.29843783378601002</v>
      </c>
      <c r="G4553">
        <v>-0.11511193960905</v>
      </c>
      <c r="H4553">
        <v>20.3999938964843</v>
      </c>
      <c r="I4553">
        <v>-25.6549682617187</v>
      </c>
      <c r="J4553">
        <v>-39.417892456054602</v>
      </c>
      <c r="L4553">
        <f t="shared" si="284"/>
        <v>11.447245619455199</v>
      </c>
      <c r="M4553">
        <f t="shared" si="285"/>
        <v>-0.16708084293600933</v>
      </c>
      <c r="N4553">
        <f t="shared" si="286"/>
        <v>2.7916008076207421E-2</v>
      </c>
      <c r="O4553">
        <f t="shared" si="287"/>
        <v>8.5097093918715769E-2</v>
      </c>
      <c r="P4553" t="str" cm="1">
        <f t="array" ref="P4553">IF(AND(O4553&gt;$Q$2,M4553&gt;0,M4554&lt;0,53.93&gt;A4553&gt;16.07),Peak,"")</f>
        <v/>
      </c>
    </row>
    <row r="4554" spans="1:16" x14ac:dyDescent="0.3">
      <c r="A4554">
        <v>45.511932372999503</v>
      </c>
      <c r="B4554">
        <v>4.5804750174283898E-2</v>
      </c>
      <c r="C4554">
        <v>1.5266752243041899</v>
      </c>
      <c r="D4554">
        <v>11.3821802139282</v>
      </c>
      <c r="E4554">
        <v>-0.157745957374572</v>
      </c>
      <c r="F4554">
        <v>0.28991091251373202</v>
      </c>
      <c r="G4554">
        <v>-0.13642922043800301</v>
      </c>
      <c r="H4554">
        <v>20.3999938964843</v>
      </c>
      <c r="I4554">
        <v>-25.6549682617187</v>
      </c>
      <c r="J4554">
        <v>-39.417892456054602</v>
      </c>
      <c r="L4554">
        <f t="shared" si="284"/>
        <v>11.48420052672285</v>
      </c>
      <c r="M4554">
        <f t="shared" si="285"/>
        <v>3.6954907267650938E-2</v>
      </c>
      <c r="N4554">
        <f t="shared" si="286"/>
        <v>1.3656651711606801E-3</v>
      </c>
      <c r="O4554">
        <f t="shared" si="287"/>
        <v>8.4667188183278952E-2</v>
      </c>
      <c r="P4554" t="str" cm="1">
        <f t="array" ref="P4554">IF(AND(O4554&gt;$Q$2,M4554&gt;0,M4555&lt;0,53.93&gt;A4554&gt;16.07),Peak,"")</f>
        <v/>
      </c>
    </row>
    <row r="4555" spans="1:16" x14ac:dyDescent="0.3">
      <c r="A4555">
        <v>45.521911620999099</v>
      </c>
      <c r="B4555">
        <v>-0.240400090813636</v>
      </c>
      <c r="C4555">
        <v>1.46215939521789</v>
      </c>
      <c r="D4555">
        <v>11.5481853485107</v>
      </c>
      <c r="E4555">
        <v>-0.20464342832565299</v>
      </c>
      <c r="F4555">
        <v>0.23981578648090299</v>
      </c>
      <c r="G4555">
        <v>-0.14389032125473</v>
      </c>
      <c r="H4555">
        <v>20.8999938964843</v>
      </c>
      <c r="I4555">
        <v>-25.2587585449218</v>
      </c>
      <c r="J4555">
        <v>-39.223236083984297</v>
      </c>
      <c r="L4555">
        <f t="shared" si="284"/>
        <v>11.642864215657774</v>
      </c>
      <c r="M4555">
        <f t="shared" si="285"/>
        <v>0.158663688934924</v>
      </c>
      <c r="N4555">
        <f t="shared" si="286"/>
        <v>2.5174166186438324E-2</v>
      </c>
      <c r="O4555">
        <f t="shared" si="287"/>
        <v>8.5157121141766823E-2</v>
      </c>
      <c r="P4555" t="str" cm="1">
        <f t="array" ref="P4555">IF(AND(O4555&gt;$Q$2,M4555&gt;0,M4556&lt;0,53.93&gt;A4555&gt;16.07),Peak,"")</f>
        <v/>
      </c>
    </row>
    <row r="4556" spans="1:16" x14ac:dyDescent="0.3">
      <c r="A4556">
        <v>45.531890868999596</v>
      </c>
      <c r="B4556">
        <v>-0.24279510974884</v>
      </c>
      <c r="C4556">
        <v>1.0548564195632899</v>
      </c>
      <c r="D4556">
        <v>12.037517547607401</v>
      </c>
      <c r="E4556">
        <v>-0.240882128477096</v>
      </c>
      <c r="F4556">
        <v>0.13429681956768</v>
      </c>
      <c r="G4556">
        <v>-0.15561436116695401</v>
      </c>
      <c r="H4556">
        <v>20.8999938964843</v>
      </c>
      <c r="I4556">
        <v>-25.2587585449218</v>
      </c>
      <c r="J4556">
        <v>-39.223236083984297</v>
      </c>
      <c r="L4556">
        <f t="shared" si="284"/>
        <v>12.086087052481789</v>
      </c>
      <c r="M4556">
        <f t="shared" si="285"/>
        <v>0.44322283682401498</v>
      </c>
      <c r="N4556">
        <f t="shared" si="286"/>
        <v>0.1964464830823274</v>
      </c>
      <c r="O4556">
        <f t="shared" si="287"/>
        <v>8.5105870633868708E-2</v>
      </c>
      <c r="P4556" t="str" cm="1">
        <f t="array" ref="P4556">IF(AND(O4556&gt;$Q$2,M4556&gt;0,M4557&lt;0,53.93&gt;A4556&gt;16.07),Peak,"")</f>
        <v/>
      </c>
    </row>
    <row r="4557" spans="1:16" x14ac:dyDescent="0.3">
      <c r="A4557">
        <v>45.541870116999199</v>
      </c>
      <c r="B4557">
        <v>-0.50954037904739302</v>
      </c>
      <c r="C4557">
        <v>0.96519285440444902</v>
      </c>
      <c r="D4557">
        <v>12.22567653656</v>
      </c>
      <c r="E4557">
        <v>-0.251541167497634</v>
      </c>
      <c r="F4557">
        <v>-1.70538183301687E-2</v>
      </c>
      <c r="G4557">
        <v>-0.18439221382141099</v>
      </c>
      <c r="H4557">
        <v>20.8999938964843</v>
      </c>
      <c r="I4557">
        <v>-25.2587585449218</v>
      </c>
      <c r="J4557">
        <v>-39.223236083984297</v>
      </c>
      <c r="L4557">
        <f t="shared" si="284"/>
        <v>12.274298164077118</v>
      </c>
      <c r="M4557">
        <f t="shared" si="285"/>
        <v>0.18821111159532933</v>
      </c>
      <c r="N4557">
        <f t="shared" si="286"/>
        <v>3.5423422527949507E-2</v>
      </c>
      <c r="O4557">
        <f t="shared" si="287"/>
        <v>8.101444893956801E-2</v>
      </c>
      <c r="P4557" t="str" cm="1">
        <f t="array" ref="P4557">IF(AND(O4557&gt;$Q$2,M4557&gt;0,M4558&lt;0,53.93&gt;A4557&gt;16.07),Peak,"")</f>
        <v/>
      </c>
    </row>
    <row r="4558" spans="1:16" x14ac:dyDescent="0.3">
      <c r="A4558">
        <v>45.551849364999697</v>
      </c>
      <c r="B4558">
        <v>-0.20148101449012701</v>
      </c>
      <c r="C4558">
        <v>0.65788191556930498</v>
      </c>
      <c r="D4558">
        <v>12.5310411453247</v>
      </c>
      <c r="E4558">
        <v>-0.23235547542571999</v>
      </c>
      <c r="F4558">
        <v>-0.16733865439891801</v>
      </c>
      <c r="G4558">
        <v>-0.215302199125289</v>
      </c>
      <c r="H4558">
        <v>20.6000061035156</v>
      </c>
      <c r="I4558">
        <v>-24.862533569335898</v>
      </c>
      <c r="J4558">
        <v>-40.001846313476499</v>
      </c>
      <c r="L4558">
        <f t="shared" si="284"/>
        <v>12.549916151108489</v>
      </c>
      <c r="M4558">
        <f t="shared" si="285"/>
        <v>0.27561798703137086</v>
      </c>
      <c r="N4558">
        <f t="shared" si="286"/>
        <v>7.5965274775224911E-2</v>
      </c>
      <c r="O4558">
        <f t="shared" si="287"/>
        <v>8.6276586263217839E-2</v>
      </c>
      <c r="P4558" t="str" cm="1">
        <f t="array" ref="P4558">IF(AND(O4558&gt;$Q$2,M4558&gt;0,M4559&lt;0,53.93&gt;A4558&gt;16.07),Peak,"")</f>
        <v/>
      </c>
    </row>
    <row r="4559" spans="1:16" x14ac:dyDescent="0.3">
      <c r="A4559">
        <v>45.561859129999903</v>
      </c>
      <c r="B4559">
        <v>1.91601570695638E-2</v>
      </c>
      <c r="C4559">
        <v>0.59411454200744596</v>
      </c>
      <c r="D4559">
        <v>12.543016433715801</v>
      </c>
      <c r="E4559">
        <v>-0.18332642316818201</v>
      </c>
      <c r="F4559">
        <v>-0.26966050267219499</v>
      </c>
      <c r="G4559">
        <v>-0.243014246225357</v>
      </c>
      <c r="H4559">
        <v>20.6000061035156</v>
      </c>
      <c r="I4559">
        <v>-24.862533569335898</v>
      </c>
      <c r="J4559">
        <v>-40.001846313476499</v>
      </c>
      <c r="L4559">
        <f t="shared" si="284"/>
        <v>12.557093630976409</v>
      </c>
      <c r="M4559">
        <f t="shared" si="285"/>
        <v>7.1774798679200558E-3</v>
      </c>
      <c r="N4559">
        <f t="shared" si="286"/>
        <v>5.1516217254397699E-5</v>
      </c>
      <c r="O4559">
        <f t="shared" si="287"/>
        <v>8.6901901889100519E-2</v>
      </c>
      <c r="P4559" t="str" cm="1">
        <f t="array" ref="P4559">IF(AND(O4559&gt;$Q$2,M4559&gt;0,M4560&lt;0,53.93&gt;A4559&gt;16.07),Peak,"")</f>
        <v/>
      </c>
    </row>
    <row r="4560" spans="1:16" x14ac:dyDescent="0.3">
      <c r="A4560">
        <v>45.5718383789999</v>
      </c>
      <c r="B4560">
        <v>-4.1613463312387397E-2</v>
      </c>
      <c r="C4560">
        <v>0.12678635120391801</v>
      </c>
      <c r="D4560">
        <v>12.7629089355468</v>
      </c>
      <c r="E4560">
        <v>-0.108717158436775</v>
      </c>
      <c r="F4560">
        <v>-0.306965261697769</v>
      </c>
      <c r="G4560">
        <v>-0.26326519250869701</v>
      </c>
      <c r="H4560">
        <v>20.6000061035156</v>
      </c>
      <c r="I4560">
        <v>-24.862533569335898</v>
      </c>
      <c r="J4560">
        <v>-40.001846313476499</v>
      </c>
      <c r="L4560">
        <f t="shared" si="284"/>
        <v>12.763606502718611</v>
      </c>
      <c r="M4560">
        <f t="shared" si="285"/>
        <v>0.20651287174220201</v>
      </c>
      <c r="N4560">
        <f t="shared" si="286"/>
        <v>4.2647566195211178E-2</v>
      </c>
      <c r="O4560">
        <f t="shared" si="287"/>
        <v>8.7132699436347757E-2</v>
      </c>
      <c r="P4560" t="str" cm="1">
        <f t="array" ref="P4560">IF(AND(O4560&gt;$Q$2,M4560&gt;0,M4561&lt;0,53.93&gt;A4560&gt;16.07),Peak,"")</f>
        <v/>
      </c>
    </row>
    <row r="4561" spans="1:16" x14ac:dyDescent="0.3">
      <c r="A4561">
        <v>45.581848143999103</v>
      </c>
      <c r="B4561">
        <v>-0.28515702486038202</v>
      </c>
      <c r="C4561">
        <v>-0.150586858391761</v>
      </c>
      <c r="D4561">
        <v>12.7515335083007</v>
      </c>
      <c r="E4561">
        <v>6.3947825692593999E-3</v>
      </c>
      <c r="F4561">
        <v>-0.27712163329124401</v>
      </c>
      <c r="G4561">
        <v>-0.26539677381515497</v>
      </c>
      <c r="H4561">
        <v>20.300003051757798</v>
      </c>
      <c r="I4561">
        <v>-24.7634887695312</v>
      </c>
      <c r="J4561">
        <v>-39.904541015625</v>
      </c>
      <c r="L4561">
        <f t="shared" si="284"/>
        <v>12.755610441843348</v>
      </c>
      <c r="M4561">
        <f t="shared" si="285"/>
        <v>-7.9960608752625006E-3</v>
      </c>
      <c r="N4561">
        <f t="shared" si="286"/>
        <v>6.3936989520903712E-5</v>
      </c>
      <c r="O4561">
        <f t="shared" si="287"/>
        <v>8.6305255076065845E-2</v>
      </c>
      <c r="P4561" t="str" cm="1">
        <f t="array" ref="P4561">IF(AND(O4561&gt;$Q$2,M4561&gt;0,M4562&lt;0,53.93&gt;A4561&gt;16.07),Peak,"")</f>
        <v/>
      </c>
    </row>
    <row r="4562" spans="1:16" x14ac:dyDescent="0.3">
      <c r="A4562">
        <v>45.591827391999601</v>
      </c>
      <c r="B4562">
        <v>-0.33515304327011097</v>
      </c>
      <c r="C4562">
        <v>-0.20851638913154599</v>
      </c>
      <c r="D4562">
        <v>12.142599105834901</v>
      </c>
      <c r="E4562">
        <v>0.157745420932769</v>
      </c>
      <c r="F4562">
        <v>-0.17053659260272899</v>
      </c>
      <c r="G4562">
        <v>-0.23981632292270599</v>
      </c>
      <c r="H4562">
        <v>20.300003051757798</v>
      </c>
      <c r="I4562">
        <v>-24.7634887695312</v>
      </c>
      <c r="J4562">
        <v>-39.904541015625</v>
      </c>
      <c r="L4562">
        <f t="shared" si="284"/>
        <v>12.149013115968399</v>
      </c>
      <c r="M4562">
        <f t="shared" si="285"/>
        <v>-0.60659732587494908</v>
      </c>
      <c r="N4562">
        <f t="shared" si="286"/>
        <v>0.36796031575863919</v>
      </c>
      <c r="O4562">
        <f t="shared" si="287"/>
        <v>9.2701400176198059E-2</v>
      </c>
      <c r="P4562" t="str" cm="1">
        <f t="array" ref="P4562">IF(AND(O4562&gt;$Q$2,M4562&gt;0,M4563&lt;0,53.93&gt;A4562&gt;16.07),Peak,"")</f>
        <v/>
      </c>
    </row>
    <row r="4563" spans="1:16" x14ac:dyDescent="0.3">
      <c r="A4563">
        <v>45.601806640999698</v>
      </c>
      <c r="B4563">
        <v>-0.57405626773834195</v>
      </c>
      <c r="C4563">
        <v>-0.19609221816062899</v>
      </c>
      <c r="D4563">
        <v>11.430679321289</v>
      </c>
      <c r="E4563">
        <v>0.30163520574569702</v>
      </c>
      <c r="F4563">
        <v>-4.2637209407985202E-3</v>
      </c>
      <c r="G4563">
        <v>-0.18652381002902901</v>
      </c>
      <c r="H4563">
        <v>20.300003051757798</v>
      </c>
      <c r="I4563">
        <v>-24.7634887695312</v>
      </c>
      <c r="J4563">
        <v>-39.904541015625</v>
      </c>
      <c r="L4563">
        <f t="shared" si="284"/>
        <v>11.446764717713769</v>
      </c>
      <c r="M4563">
        <f t="shared" si="285"/>
        <v>-0.70224839825463015</v>
      </c>
      <c r="N4563">
        <f t="shared" si="286"/>
        <v>0.49315281285119361</v>
      </c>
      <c r="O4563">
        <f t="shared" si="287"/>
        <v>8.5895527381500247E-2</v>
      </c>
      <c r="P4563" t="str" cm="1">
        <f t="array" ref="P4563">IF(AND(O4563&gt;$Q$2,M4563&gt;0,M4564&lt;0,53.93&gt;A4563&gt;16.07),Peak,"")</f>
        <v/>
      </c>
    </row>
    <row r="4564" spans="1:16" x14ac:dyDescent="0.3">
      <c r="A4564">
        <v>45.611816405999797</v>
      </c>
      <c r="B4564">
        <v>-0.741857290267944</v>
      </c>
      <c r="C4564">
        <v>-0.28800109028816201</v>
      </c>
      <c r="D4564">
        <v>10.9485321044921</v>
      </c>
      <c r="E4564">
        <v>0.39436435699462802</v>
      </c>
      <c r="F4564">
        <v>0.15135011076927099</v>
      </c>
      <c r="G4564">
        <v>-0.11511193960905</v>
      </c>
      <c r="H4564">
        <v>20.300003051757798</v>
      </c>
      <c r="I4564">
        <v>-25.0606384277343</v>
      </c>
      <c r="J4564">
        <v>-40.0991821289062</v>
      </c>
      <c r="L4564">
        <f t="shared" si="284"/>
        <v>10.977415547852104</v>
      </c>
      <c r="M4564">
        <f t="shared" si="285"/>
        <v>-0.46934916986166542</v>
      </c>
      <c r="N4564">
        <f t="shared" si="286"/>
        <v>0.22028864324983446</v>
      </c>
      <c r="O4564">
        <f t="shared" si="287"/>
        <v>7.8674784356512165E-2</v>
      </c>
      <c r="P4564" t="str" cm="1">
        <f t="array" ref="P4564">IF(AND(O4564&gt;$Q$2,M4564&gt;0,M4565&lt;0,53.93&gt;A4564&gt;16.07),Peak,"")</f>
        <v/>
      </c>
    </row>
    <row r="4565" spans="1:16" x14ac:dyDescent="0.3">
      <c r="A4565">
        <v>45.621795653999399</v>
      </c>
      <c r="B4565">
        <v>-0.62075912952423096</v>
      </c>
      <c r="C4565">
        <v>-0.43858796358108498</v>
      </c>
      <c r="D4565">
        <v>10.0725536346435</v>
      </c>
      <c r="E4565">
        <v>0.40928605198860102</v>
      </c>
      <c r="F4565">
        <v>0.26646205782890298</v>
      </c>
      <c r="G4565">
        <v>-4.47661392390728E-2</v>
      </c>
      <c r="H4565">
        <v>20.300003051757798</v>
      </c>
      <c r="I4565">
        <v>-25.0606384277343</v>
      </c>
      <c r="J4565">
        <v>-40.0991821289062</v>
      </c>
      <c r="L4565">
        <f t="shared" si="284"/>
        <v>10.101189930966344</v>
      </c>
      <c r="M4565">
        <f t="shared" si="285"/>
        <v>-0.87622561688576006</v>
      </c>
      <c r="N4565">
        <f t="shared" si="286"/>
        <v>0.76777133168683076</v>
      </c>
      <c r="O4565">
        <f t="shared" si="287"/>
        <v>7.5014143945892814E-2</v>
      </c>
      <c r="P4565" t="str" cm="1">
        <f t="array" ref="P4565">IF(AND(O4565&gt;$Q$2,M4565&gt;0,M4566&lt;0,53.93&gt;A4565&gt;16.07),Peak,"")</f>
        <v/>
      </c>
    </row>
    <row r="4566" spans="1:16" x14ac:dyDescent="0.3">
      <c r="A4566">
        <v>45.631805418999598</v>
      </c>
      <c r="B4566">
        <v>-0.95276868343353205</v>
      </c>
      <c r="C4566">
        <v>-0.52929931879043501</v>
      </c>
      <c r="D4566">
        <v>9.6773757934570295</v>
      </c>
      <c r="E4566">
        <v>0.34853240847587502</v>
      </c>
      <c r="F4566">
        <v>0.33254492282867398</v>
      </c>
      <c r="G4566">
        <v>2.3448335006833E-2</v>
      </c>
      <c r="H4566">
        <v>20.300003051757798</v>
      </c>
      <c r="I4566">
        <v>-25.0606384277343</v>
      </c>
      <c r="J4566">
        <v>-40.0991821289062</v>
      </c>
      <c r="L4566">
        <f t="shared" si="284"/>
        <v>9.7385588348991234</v>
      </c>
      <c r="M4566">
        <f t="shared" si="285"/>
        <v>-0.36263109606722033</v>
      </c>
      <c r="N4566">
        <f t="shared" si="286"/>
        <v>0.13150131183491356</v>
      </c>
      <c r="O4566">
        <f t="shared" si="287"/>
        <v>6.0426939220131461E-2</v>
      </c>
      <c r="P4566" t="str" cm="1">
        <f t="array" ref="P4566">IF(AND(O4566&gt;$Q$2,M4566&gt;0,M4567&lt;0,53.93&gt;A4566&gt;16.07),Peak,"")</f>
        <v/>
      </c>
    </row>
    <row r="4567" spans="1:16" x14ac:dyDescent="0.3">
      <c r="A4567">
        <v>45.641815185999803</v>
      </c>
      <c r="B4567">
        <v>-0.82388669252395597</v>
      </c>
      <c r="C4567">
        <v>-0.51208513975143399</v>
      </c>
      <c r="D4567">
        <v>9.3173742294311506</v>
      </c>
      <c r="E4567">
        <v>0.25580355525016701</v>
      </c>
      <c r="F4567">
        <v>0.334676533937454</v>
      </c>
      <c r="G4567">
        <v>9.3794405460357597E-2</v>
      </c>
      <c r="H4567">
        <v>20.699996948242099</v>
      </c>
      <c r="I4567">
        <v>-25.456863403320298</v>
      </c>
      <c r="J4567">
        <v>-39.807205200195298</v>
      </c>
      <c r="L4567">
        <f t="shared" si="284"/>
        <v>9.3677362795789687</v>
      </c>
      <c r="M4567">
        <f t="shared" si="285"/>
        <v>-0.37082255532015473</v>
      </c>
      <c r="N4567">
        <f t="shared" si="286"/>
        <v>0.13750936753416923</v>
      </c>
      <c r="O4567">
        <f t="shared" si="287"/>
        <v>5.8236211794966901E-2</v>
      </c>
      <c r="P4567" t="str" cm="1">
        <f t="array" ref="P4567">IF(AND(O4567&gt;$Q$2,M4567&gt;0,M4568&lt;0,53.93&gt;A4567&gt;16.07),Peak,"")</f>
        <v/>
      </c>
    </row>
    <row r="4568" spans="1:16" x14ac:dyDescent="0.3">
      <c r="A4568">
        <v>45.6517944329998</v>
      </c>
      <c r="B4568">
        <v>-0.75787401199340798</v>
      </c>
      <c r="C4568">
        <v>-0.28321105241775502</v>
      </c>
      <c r="D4568">
        <v>9.2748632431030202</v>
      </c>
      <c r="E4568">
        <v>0.17479898035526201</v>
      </c>
      <c r="F4568">
        <v>0.26752784848213101</v>
      </c>
      <c r="G4568">
        <v>0.15667963027954099</v>
      </c>
      <c r="H4568">
        <v>20.699996948242099</v>
      </c>
      <c r="I4568">
        <v>-25.456863403320298</v>
      </c>
      <c r="J4568">
        <v>-39.807205200195298</v>
      </c>
      <c r="L4568">
        <f t="shared" si="284"/>
        <v>9.3100843012579659</v>
      </c>
      <c r="M4568">
        <f t="shared" si="285"/>
        <v>-5.7651978321002773E-2</v>
      </c>
      <c r="N4568">
        <f t="shared" si="286"/>
        <v>3.3237506043253735E-3</v>
      </c>
      <c r="O4568">
        <f t="shared" si="287"/>
        <v>5.602717706554345E-2</v>
      </c>
      <c r="P4568" t="str" cm="1">
        <f t="array" ref="P4568">IF(AND(O4568&gt;$Q$2,M4568&gt;0,M4569&lt;0,53.93&gt;A4568&gt;16.07),Peak,"")</f>
        <v/>
      </c>
    </row>
    <row r="4569" spans="1:16" x14ac:dyDescent="0.3">
      <c r="A4569">
        <v>45.661804198999498</v>
      </c>
      <c r="B4569">
        <v>-0.87522995471954301</v>
      </c>
      <c r="C4569">
        <v>-0.38455033302307101</v>
      </c>
      <c r="D4569">
        <v>9.6127099990844709</v>
      </c>
      <c r="E4569">
        <v>0.13429681956768</v>
      </c>
      <c r="F4569">
        <v>0.154548034071922</v>
      </c>
      <c r="G4569">
        <v>0.20251102745532901</v>
      </c>
      <c r="H4569">
        <v>20.699996948242099</v>
      </c>
      <c r="I4569">
        <v>-25.456863403320298</v>
      </c>
      <c r="J4569">
        <v>-39.807205200195298</v>
      </c>
      <c r="L4569">
        <f t="shared" si="284"/>
        <v>9.6601293965849706</v>
      </c>
      <c r="M4569">
        <f t="shared" si="285"/>
        <v>0.35004509532700467</v>
      </c>
      <c r="N4569">
        <f t="shared" si="286"/>
        <v>0.12253156876249179</v>
      </c>
      <c r="O4569">
        <f t="shared" si="287"/>
        <v>5.5967034695071353E-2</v>
      </c>
      <c r="P4569" t="str" cm="1">
        <f t="array" ref="P4569">IF(AND(O4569&gt;$Q$2,M4569&gt;0,M4570&lt;0,53.93&gt;A4569&gt;16.07),Peak,"")</f>
        <v/>
      </c>
    </row>
    <row r="4570" spans="1:16" x14ac:dyDescent="0.3">
      <c r="A4570">
        <v>45.6717834469991</v>
      </c>
      <c r="B4570">
        <v>-0.9580078125</v>
      </c>
      <c r="C4570">
        <v>-0.29473710060119601</v>
      </c>
      <c r="D4570">
        <v>9.52723789215087</v>
      </c>
      <c r="E4570">
        <v>0.15348222851753199</v>
      </c>
      <c r="F4570">
        <v>2.5579929351806599E-2</v>
      </c>
      <c r="G4570">
        <v>0.23128888010978699</v>
      </c>
      <c r="H4570">
        <v>20</v>
      </c>
      <c r="I4570">
        <v>-25.952133178710898</v>
      </c>
      <c r="J4570">
        <v>-39.028564453125</v>
      </c>
      <c r="L4570">
        <f t="shared" si="284"/>
        <v>9.5798178887136043</v>
      </c>
      <c r="M4570">
        <f t="shared" si="285"/>
        <v>-8.0311507871366317E-2</v>
      </c>
      <c r="N4570">
        <f t="shared" si="286"/>
        <v>6.4499382965725336E-3</v>
      </c>
      <c r="O4570">
        <f t="shared" si="287"/>
        <v>5.3427272753590639E-2</v>
      </c>
      <c r="P4570" t="str" cm="1">
        <f t="array" ref="P4570">IF(AND(O4570&gt;$Q$2,M4570&gt;0,M4571&lt;0,53.93&gt;A4570&gt;16.07),Peak,"")</f>
        <v/>
      </c>
    </row>
    <row r="4571" spans="1:16" x14ac:dyDescent="0.3">
      <c r="A4571">
        <v>45.681762694999598</v>
      </c>
      <c r="B4571">
        <v>-0.84140032529830899</v>
      </c>
      <c r="C4571">
        <v>-0.42167311906814497</v>
      </c>
      <c r="D4571">
        <v>9.46736240386962</v>
      </c>
      <c r="E4571">
        <v>0.21423533558845501</v>
      </c>
      <c r="F4571">
        <v>-8.42024981975555E-2</v>
      </c>
      <c r="G4571">
        <v>0.24194791913032501</v>
      </c>
      <c r="H4571">
        <v>20</v>
      </c>
      <c r="I4571">
        <v>-25.952133178710898</v>
      </c>
      <c r="J4571">
        <v>-39.028564453125</v>
      </c>
      <c r="L4571">
        <f t="shared" si="284"/>
        <v>9.5140272026603281</v>
      </c>
      <c r="M4571">
        <f t="shared" si="285"/>
        <v>-6.5790686053276204E-2</v>
      </c>
      <c r="N4571">
        <f t="shared" si="286"/>
        <v>4.3284143713607521E-3</v>
      </c>
      <c r="O4571">
        <f t="shared" si="287"/>
        <v>5.4283562922210295E-2</v>
      </c>
      <c r="P4571" t="str" cm="1">
        <f t="array" ref="P4571">IF(AND(O4571&gt;$Q$2,M4571&gt;0,M4572&lt;0,53.93&gt;A4571&gt;16.07),Peak,"")</f>
        <v/>
      </c>
    </row>
    <row r="4572" spans="1:16" x14ac:dyDescent="0.3">
      <c r="A4572">
        <v>45.691741942999201</v>
      </c>
      <c r="B4572">
        <v>-0.75637710094451904</v>
      </c>
      <c r="C4572">
        <v>-0.30491593480110102</v>
      </c>
      <c r="D4572">
        <v>9.0968828201293892</v>
      </c>
      <c r="E4572">
        <v>0.27712082862853998</v>
      </c>
      <c r="F4572">
        <v>-0.150285109877586</v>
      </c>
      <c r="G4572">
        <v>0.24834270775318101</v>
      </c>
      <c r="H4572">
        <v>20</v>
      </c>
      <c r="I4572">
        <v>-25.952133178710898</v>
      </c>
      <c r="J4572">
        <v>-39.028564453125</v>
      </c>
      <c r="L4572">
        <f t="shared" si="284"/>
        <v>9.1333650474123775</v>
      </c>
      <c r="M4572">
        <f t="shared" si="285"/>
        <v>-0.38066215524795055</v>
      </c>
      <c r="N4572">
        <f t="shared" si="286"/>
        <v>0.1449036764380148</v>
      </c>
      <c r="O4572">
        <f t="shared" si="287"/>
        <v>5.454682565893882E-2</v>
      </c>
      <c r="P4572" t="str" cm="1">
        <f t="array" ref="P4572">IF(AND(O4572&gt;$Q$2,M4572&gt;0,M4573&lt;0,53.93&gt;A4572&gt;16.07),Peak,"")</f>
        <v/>
      </c>
    </row>
    <row r="4573" spans="1:16" x14ac:dyDescent="0.3">
      <c r="A4573">
        <v>45.701721190999699</v>
      </c>
      <c r="B4573">
        <v>-0.59561139345169001</v>
      </c>
      <c r="C4573">
        <v>-0.16420853137969901</v>
      </c>
      <c r="D4573">
        <v>8.9292316436767507</v>
      </c>
      <c r="E4573">
        <v>0.30376681685447599</v>
      </c>
      <c r="F4573">
        <v>-0.17053659260272899</v>
      </c>
      <c r="G4573">
        <v>0.26539626717567399</v>
      </c>
      <c r="H4573">
        <v>19.800003051757798</v>
      </c>
      <c r="I4573">
        <v>-26.843612670898398</v>
      </c>
      <c r="J4573">
        <v>-37.665985107421797</v>
      </c>
      <c r="L4573">
        <f t="shared" si="284"/>
        <v>8.9505807141338902</v>
      </c>
      <c r="M4573">
        <f t="shared" si="285"/>
        <v>-0.18278433327848731</v>
      </c>
      <c r="N4573">
        <f t="shared" si="286"/>
        <v>3.3410112492061127E-2</v>
      </c>
      <c r="O4573">
        <f t="shared" si="287"/>
        <v>5.6150367609911926E-2</v>
      </c>
      <c r="P4573" t="str" cm="1">
        <f t="array" ref="P4573">IF(AND(O4573&gt;$Q$2,M4573&gt;0,M4574&lt;0,53.93&gt;A4573&gt;16.07),Peak,"")</f>
        <v/>
      </c>
    </row>
    <row r="4574" spans="1:16" x14ac:dyDescent="0.3">
      <c r="A4574">
        <v>45.711700438999202</v>
      </c>
      <c r="B4574">
        <v>-0.52585649490356401</v>
      </c>
      <c r="C4574">
        <v>-0.120948486030101</v>
      </c>
      <c r="D4574">
        <v>8.53450202941894</v>
      </c>
      <c r="E4574">
        <v>0.28884512186050398</v>
      </c>
      <c r="F4574">
        <v>-0.15241697430610601</v>
      </c>
      <c r="G4574">
        <v>0.29204252362251198</v>
      </c>
      <c r="H4574">
        <v>19.800003051757798</v>
      </c>
      <c r="I4574">
        <v>-26.843612670898398</v>
      </c>
      <c r="J4574">
        <v>-37.665985107421797</v>
      </c>
      <c r="L4574">
        <f t="shared" si="284"/>
        <v>8.5515424620159166</v>
      </c>
      <c r="M4574">
        <f t="shared" si="285"/>
        <v>-0.39903825211797361</v>
      </c>
      <c r="N4574">
        <f t="shared" si="286"/>
        <v>0.15923152665336748</v>
      </c>
      <c r="O4574">
        <f t="shared" si="287"/>
        <v>5.5896041154812413E-2</v>
      </c>
      <c r="P4574" t="str" cm="1">
        <f t="array" ref="P4574">IF(AND(O4574&gt;$Q$2,M4574&gt;0,M4575&lt;0,53.93&gt;A4574&gt;16.07),Peak,"")</f>
        <v/>
      </c>
    </row>
    <row r="4575" spans="1:16" x14ac:dyDescent="0.3">
      <c r="A4575">
        <v>45.721710204999901</v>
      </c>
      <c r="B4575">
        <v>-0.54845947027206399</v>
      </c>
      <c r="C4575">
        <v>2.4998016655445099E-2</v>
      </c>
      <c r="D4575">
        <v>8.3400564193725497</v>
      </c>
      <c r="E4575">
        <v>0.25047457218170099</v>
      </c>
      <c r="F4575">
        <v>-0.11617773771286</v>
      </c>
      <c r="G4575">
        <v>0.33041307330131497</v>
      </c>
      <c r="H4575">
        <v>18.8999938964843</v>
      </c>
      <c r="I4575">
        <v>-27.1407775878906</v>
      </c>
      <c r="J4575">
        <v>-37.179336547851499</v>
      </c>
      <c r="L4575">
        <f t="shared" si="284"/>
        <v>8.3581082650133869</v>
      </c>
      <c r="M4575">
        <f t="shared" si="285"/>
        <v>-0.19343419700252973</v>
      </c>
      <c r="N4575">
        <f t="shared" si="286"/>
        <v>3.741678857001348E-2</v>
      </c>
      <c r="O4575">
        <f t="shared" si="287"/>
        <v>5.2918696998777527E-2</v>
      </c>
      <c r="P4575" t="str" cm="1">
        <f t="array" ref="P4575">IF(AND(O4575&gt;$Q$2,M4575&gt;0,M4576&lt;0,53.93&gt;A4575&gt;16.07),Peak,"")</f>
        <v/>
      </c>
    </row>
    <row r="4576" spans="1:16" x14ac:dyDescent="0.3">
      <c r="A4576">
        <v>45.731689452999397</v>
      </c>
      <c r="B4576">
        <v>-0.53648436069488503</v>
      </c>
      <c r="C4576">
        <v>-0.10582992434501599</v>
      </c>
      <c r="D4576">
        <v>8.3289794921875</v>
      </c>
      <c r="E4576">
        <v>0.207840546965599</v>
      </c>
      <c r="F4576">
        <v>-6.7148946225643102E-2</v>
      </c>
      <c r="G4576">
        <v>0.36665230989456099</v>
      </c>
      <c r="H4576">
        <v>18.8999938964843</v>
      </c>
      <c r="I4576">
        <v>-27.1407775878906</v>
      </c>
      <c r="J4576">
        <v>-37.179336547851499</v>
      </c>
      <c r="L4576">
        <f t="shared" si="284"/>
        <v>8.3469104957125921</v>
      </c>
      <c r="M4576">
        <f t="shared" si="285"/>
        <v>-1.1197769300794747E-2</v>
      </c>
      <c r="N4576">
        <f t="shared" si="286"/>
        <v>1.2539003731382127E-4</v>
      </c>
      <c r="O4576">
        <f t="shared" si="287"/>
        <v>5.4100682646863379E-2</v>
      </c>
      <c r="P4576" t="str" cm="1">
        <f t="array" ref="P4576">IF(AND(O4576&gt;$Q$2,M4576&gt;0,M4577&lt;0,53.93&gt;A4576&gt;16.07),Peak,"")</f>
        <v/>
      </c>
    </row>
    <row r="4577" spans="1:16" x14ac:dyDescent="0.3">
      <c r="A4577">
        <v>45.741668700999902</v>
      </c>
      <c r="B4577">
        <v>-0.31659165024757302</v>
      </c>
      <c r="C4577">
        <v>0.257913678884506</v>
      </c>
      <c r="D4577">
        <v>8.2294368743896396</v>
      </c>
      <c r="E4577">
        <v>0.16414073109626701</v>
      </c>
      <c r="F4577">
        <v>-1.4922223985195099E-2</v>
      </c>
      <c r="G4577">
        <v>0.40075913071632302</v>
      </c>
      <c r="H4577">
        <v>18.8999938964843</v>
      </c>
      <c r="I4577">
        <v>-27.1407775878906</v>
      </c>
      <c r="J4577">
        <v>-37.179336547851499</v>
      </c>
      <c r="L4577">
        <f t="shared" si="284"/>
        <v>8.2395619427446594</v>
      </c>
      <c r="M4577">
        <f t="shared" si="285"/>
        <v>-0.10734855296793278</v>
      </c>
      <c r="N4577">
        <f t="shared" si="286"/>
        <v>1.1523711824309068E-2</v>
      </c>
      <c r="O4577">
        <f t="shared" si="287"/>
        <v>7.1207714808112596E-2</v>
      </c>
      <c r="P4577" t="str" cm="1">
        <f t="array" ref="P4577">IF(AND(O4577&gt;$Q$2,M4577&gt;0,M4578&lt;0,53.93&gt;A4577&gt;16.07),Peak,"")</f>
        <v/>
      </c>
    </row>
    <row r="4578" spans="1:16" x14ac:dyDescent="0.3">
      <c r="A4578">
        <v>45.7516784669996</v>
      </c>
      <c r="B4578">
        <v>-0.24848327040672299</v>
      </c>
      <c r="C4578">
        <v>0.28545638918876598</v>
      </c>
      <c r="D4578">
        <v>8.1345338821411097</v>
      </c>
      <c r="E4578">
        <v>0.13536287844181</v>
      </c>
      <c r="F4578">
        <v>3.7304494529962498E-2</v>
      </c>
      <c r="G4578">
        <v>0.42207640409469599</v>
      </c>
      <c r="H4578">
        <v>18.5</v>
      </c>
      <c r="I4578">
        <v>-27.437942504882798</v>
      </c>
      <c r="J4578">
        <v>-37.082000732421797</v>
      </c>
      <c r="L4578">
        <f t="shared" si="284"/>
        <v>8.1433329027801893</v>
      </c>
      <c r="M4578">
        <f t="shared" si="285"/>
        <v>-9.6229039964470076E-2</v>
      </c>
      <c r="N4578">
        <f t="shared" si="286"/>
        <v>9.2600281324835797E-3</v>
      </c>
      <c r="O4578">
        <f t="shared" si="287"/>
        <v>7.9441917727781239E-2</v>
      </c>
      <c r="P4578" t="str" cm="1">
        <f t="array" ref="P4578">IF(AND(O4578&gt;$Q$2,M4578&gt;0,M4579&lt;0,53.93&gt;A4578&gt;16.07),Peak,"")</f>
        <v/>
      </c>
    </row>
    <row r="4579" spans="1:16" x14ac:dyDescent="0.3">
      <c r="A4579">
        <v>45.761657714999203</v>
      </c>
      <c r="B4579">
        <v>-0.447419583797454</v>
      </c>
      <c r="C4579">
        <v>0.35551071166992099</v>
      </c>
      <c r="D4579">
        <v>8.1926136016845703</v>
      </c>
      <c r="E4579">
        <v>0.13962607085704801</v>
      </c>
      <c r="F4579">
        <v>7.5675055384635898E-2</v>
      </c>
      <c r="G4579">
        <v>0.42740538716316201</v>
      </c>
      <c r="H4579">
        <v>18.5</v>
      </c>
      <c r="I4579">
        <v>-27.437942504882798</v>
      </c>
      <c r="J4579">
        <v>-37.082000732421797</v>
      </c>
      <c r="L4579">
        <f t="shared" si="284"/>
        <v>8.2125203060074412</v>
      </c>
      <c r="M4579">
        <f t="shared" si="285"/>
        <v>6.918740322725192E-2</v>
      </c>
      <c r="N4579">
        <f t="shared" si="286"/>
        <v>4.7868967653303491E-3</v>
      </c>
      <c r="O4579">
        <f t="shared" si="287"/>
        <v>8.4576786193810871E-2</v>
      </c>
      <c r="P4579" t="str" cm="1">
        <f t="array" ref="P4579">IF(AND(O4579&gt;$Q$2,M4579&gt;0,M4580&lt;0,53.93&gt;A4579&gt;16.07),Peak,"")</f>
        <v/>
      </c>
    </row>
    <row r="4580" spans="1:16" x14ac:dyDescent="0.3">
      <c r="A4580">
        <v>45.771667479999401</v>
      </c>
      <c r="B4580">
        <v>-0.25881180167198098</v>
      </c>
      <c r="C4580">
        <v>0.52001863718032804</v>
      </c>
      <c r="D4580">
        <v>8.2683563232421804</v>
      </c>
      <c r="E4580">
        <v>0.170535787940025</v>
      </c>
      <c r="F4580">
        <v>9.8057590425014496E-2</v>
      </c>
      <c r="G4580">
        <v>0.42101061344146701</v>
      </c>
      <c r="H4580">
        <v>18.5</v>
      </c>
      <c r="I4580">
        <v>-27.437942504882798</v>
      </c>
      <c r="J4580">
        <v>-37.082000732421797</v>
      </c>
      <c r="L4580">
        <f t="shared" si="284"/>
        <v>8.2887344763720439</v>
      </c>
      <c r="M4580">
        <f t="shared" si="285"/>
        <v>7.6214170364602651E-2</v>
      </c>
      <c r="N4580">
        <f t="shared" si="286"/>
        <v>5.8085997643646768E-3</v>
      </c>
      <c r="O4580">
        <f t="shared" si="287"/>
        <v>8.497343557722227E-2</v>
      </c>
      <c r="P4580" t="str" cm="1">
        <f t="array" ref="P4580">IF(AND(O4580&gt;$Q$2,M4580&gt;0,M4581&lt;0,53.93&gt;A4580&gt;16.07),Peak,"")</f>
        <v/>
      </c>
    </row>
    <row r="4581" spans="1:16" x14ac:dyDescent="0.3">
      <c r="A4581">
        <v>45.781646728999398</v>
      </c>
      <c r="B4581">
        <v>-0.290994882583618</v>
      </c>
      <c r="C4581">
        <v>0.28455826640129001</v>
      </c>
      <c r="D4581">
        <v>7.8354558944702104</v>
      </c>
      <c r="E4581">
        <v>0.21743325889110501</v>
      </c>
      <c r="F4581">
        <v>0.101255513727664</v>
      </c>
      <c r="G4581">
        <v>0.40822026133537198</v>
      </c>
      <c r="H4581">
        <v>18.199996948242099</v>
      </c>
      <c r="I4581">
        <v>-28.1313171386718</v>
      </c>
      <c r="J4581">
        <v>-36.984695434570298</v>
      </c>
      <c r="L4581">
        <f t="shared" si="284"/>
        <v>7.8460194049502023</v>
      </c>
      <c r="M4581">
        <f t="shared" si="285"/>
        <v>-0.44271507142184152</v>
      </c>
      <c r="N4581">
        <f t="shared" si="286"/>
        <v>0.19599663446404625</v>
      </c>
      <c r="O4581">
        <f t="shared" si="287"/>
        <v>8.5427240693994003E-2</v>
      </c>
      <c r="P4581" t="str" cm="1">
        <f t="array" ref="P4581">IF(AND(O4581&gt;$Q$2,M4581&gt;0,M4582&lt;0,53.93&gt;A4581&gt;16.07),Peak,"")</f>
        <v/>
      </c>
    </row>
    <row r="4582" spans="1:16" x14ac:dyDescent="0.3">
      <c r="A4582">
        <v>45.791656493999596</v>
      </c>
      <c r="B4582">
        <v>-0.34188902378082198</v>
      </c>
      <c r="C4582">
        <v>0.82209044694900502</v>
      </c>
      <c r="D4582">
        <v>7.9614939689636204</v>
      </c>
      <c r="E4582">
        <v>0.26433044672012301</v>
      </c>
      <c r="F4582">
        <v>9.3794405460357597E-2</v>
      </c>
      <c r="G4582">
        <v>0.39436435699462802</v>
      </c>
      <c r="H4582">
        <v>18.199996948242099</v>
      </c>
      <c r="I4582">
        <v>-28.1313171386718</v>
      </c>
      <c r="J4582">
        <v>-36.984695434570298</v>
      </c>
      <c r="L4582">
        <f t="shared" si="284"/>
        <v>8.0111239551882303</v>
      </c>
      <c r="M4582">
        <f t="shared" si="285"/>
        <v>0.16510455023802795</v>
      </c>
      <c r="N4582">
        <f t="shared" si="286"/>
        <v>2.7259512509301493E-2</v>
      </c>
      <c r="O4582">
        <f t="shared" si="287"/>
        <v>8.1346564257459106E-2</v>
      </c>
      <c r="P4582" t="str" cm="1">
        <f t="array" ref="P4582">IF(AND(O4582&gt;$Q$2,M4582&gt;0,M4583&lt;0,53.93&gt;A4582&gt;16.07),Peak,"")</f>
        <v/>
      </c>
    </row>
    <row r="4583" spans="1:16" x14ac:dyDescent="0.3">
      <c r="A4583">
        <v>45.801635741999199</v>
      </c>
      <c r="B4583">
        <v>-0.40011796355247498</v>
      </c>
      <c r="C4583">
        <v>0.66416883468627896</v>
      </c>
      <c r="D4583">
        <v>7.4492592811584402</v>
      </c>
      <c r="E4583">
        <v>0.30056941509246798</v>
      </c>
      <c r="F4583">
        <v>7.7806651592254597E-2</v>
      </c>
      <c r="G4583">
        <v>0.386903256177902</v>
      </c>
      <c r="H4583">
        <v>18.199996948242099</v>
      </c>
      <c r="I4583">
        <v>-28.1313171386718</v>
      </c>
      <c r="J4583">
        <v>-36.984695434570298</v>
      </c>
      <c r="L4583">
        <f t="shared" si="284"/>
        <v>7.4895045539508862</v>
      </c>
      <c r="M4583">
        <f t="shared" si="285"/>
        <v>-0.52161940123734407</v>
      </c>
      <c r="N4583">
        <f t="shared" si="286"/>
        <v>0.27208679974720534</v>
      </c>
      <c r="O4583">
        <f t="shared" si="287"/>
        <v>8.2354962141882079E-2</v>
      </c>
      <c r="P4583" t="str" cm="1">
        <f t="array" ref="P4583">IF(AND(O4583&gt;$Q$2,M4583&gt;0,M4584&lt;0,53.93&gt;A4583&gt;16.07),Peak,"")</f>
        <v/>
      </c>
    </row>
    <row r="4584" spans="1:16" x14ac:dyDescent="0.3">
      <c r="A4584">
        <v>45.811614989999697</v>
      </c>
      <c r="B4584">
        <v>-0.57270902395248402</v>
      </c>
      <c r="C4584">
        <v>0.64396089315414395</v>
      </c>
      <c r="D4584">
        <v>7.3610925674438397</v>
      </c>
      <c r="E4584">
        <v>0.31762295961379999</v>
      </c>
      <c r="F4584">
        <v>5.2226185798644999E-2</v>
      </c>
      <c r="G4584">
        <v>0.38583743572235102</v>
      </c>
      <c r="H4584">
        <v>17.699996948242099</v>
      </c>
      <c r="I4584">
        <v>-28.6265869140625</v>
      </c>
      <c r="J4584">
        <v>-36.595367431640597</v>
      </c>
      <c r="L4584">
        <f t="shared" si="284"/>
        <v>7.4113672857648494</v>
      </c>
      <c r="M4584">
        <f t="shared" si="285"/>
        <v>-7.8137268186036835E-2</v>
      </c>
      <c r="N4584">
        <f t="shared" si="286"/>
        <v>6.1054326795766441E-3</v>
      </c>
      <c r="O4584">
        <f t="shared" si="287"/>
        <v>7.7848536855203807E-2</v>
      </c>
      <c r="P4584" t="str" cm="1">
        <f t="array" ref="P4584">IF(AND(O4584&gt;$Q$2,M4584&gt;0,M4585&lt;0,53.93&gt;A4584&gt;16.07),Peak,"")</f>
        <v/>
      </c>
    </row>
    <row r="4585" spans="1:16" x14ac:dyDescent="0.3">
      <c r="A4585">
        <v>45.821624755999402</v>
      </c>
      <c r="B4585">
        <v>-0.337697744369506</v>
      </c>
      <c r="C4585">
        <v>1.0148894786834699</v>
      </c>
      <c r="D4585">
        <v>7.0495901107787997</v>
      </c>
      <c r="E4585">
        <v>0.31975457072257901</v>
      </c>
      <c r="F4585">
        <v>2.66457255929708E-2</v>
      </c>
      <c r="G4585">
        <v>0.38050818443298301</v>
      </c>
      <c r="H4585">
        <v>17.699996948242099</v>
      </c>
      <c r="I4585">
        <v>-28.6265869140625</v>
      </c>
      <c r="J4585">
        <v>-36.595367431640597</v>
      </c>
      <c r="L4585">
        <f t="shared" si="284"/>
        <v>7.1302707627750648</v>
      </c>
      <c r="M4585">
        <f t="shared" si="285"/>
        <v>-0.2810965229897846</v>
      </c>
      <c r="N4585">
        <f t="shared" si="286"/>
        <v>7.9015255236946511E-2</v>
      </c>
      <c r="O4585">
        <f t="shared" si="287"/>
        <v>7.9259797583908179E-2</v>
      </c>
      <c r="P4585" t="str" cm="1">
        <f t="array" ref="P4585">IF(AND(O4585&gt;$Q$2,M4585&gt;0,M4586&lt;0,53.93&gt;A4585&gt;16.07),Peak,"")</f>
        <v/>
      </c>
    </row>
    <row r="4586" spans="1:16" x14ac:dyDescent="0.3">
      <c r="A4586">
        <v>45.8316040039999</v>
      </c>
      <c r="B4586">
        <v>-0.35700759291648798</v>
      </c>
      <c r="C4586">
        <v>1.0084528923034599</v>
      </c>
      <c r="D4586">
        <v>7.0825219154357901</v>
      </c>
      <c r="E4586">
        <v>0.29843783378601002</v>
      </c>
      <c r="F4586">
        <v>1.06579705607146E-3</v>
      </c>
      <c r="G4586">
        <v>0.36771810054778997</v>
      </c>
      <c r="H4586">
        <v>17.699996948242099</v>
      </c>
      <c r="I4586">
        <v>-28.6265869140625</v>
      </c>
      <c r="J4586">
        <v>-36.595367431640597</v>
      </c>
      <c r="L4586">
        <f t="shared" si="284"/>
        <v>7.1628589501695128</v>
      </c>
      <c r="M4586">
        <f t="shared" si="285"/>
        <v>3.258818739444802E-2</v>
      </c>
      <c r="N4586">
        <f t="shared" si="286"/>
        <v>1.0619899576556609E-3</v>
      </c>
      <c r="O4586">
        <f t="shared" si="287"/>
        <v>7.8203308314095207E-2</v>
      </c>
      <c r="P4586" t="str" cm="1">
        <f t="array" ref="P4586">IF(AND(O4586&gt;$Q$2,M4586&gt;0,M4587&lt;0,53.93&gt;A4586&gt;16.07),Peak,"")</f>
        <v/>
      </c>
    </row>
    <row r="4587" spans="1:16" x14ac:dyDescent="0.3">
      <c r="A4587">
        <v>45.841583251999502</v>
      </c>
      <c r="B4587">
        <v>-0.30835875868797302</v>
      </c>
      <c r="C4587">
        <v>0.99513059854507402</v>
      </c>
      <c r="D4587">
        <v>7.30974912643432</v>
      </c>
      <c r="E4587">
        <v>0.26006725430488498</v>
      </c>
      <c r="F4587">
        <v>-1.27906296402215E-2</v>
      </c>
      <c r="G4587">
        <v>0.34107184410095198</v>
      </c>
      <c r="H4587">
        <v>17.300003051757798</v>
      </c>
      <c r="I4587">
        <v>-29.2209167480468</v>
      </c>
      <c r="J4587">
        <v>-36.2060546875</v>
      </c>
      <c r="L4587">
        <f t="shared" si="284"/>
        <v>7.3836171571681293</v>
      </c>
      <c r="M4587">
        <f t="shared" si="285"/>
        <v>0.22075820699861648</v>
      </c>
      <c r="N4587">
        <f t="shared" si="286"/>
        <v>4.8734185957243999E-2</v>
      </c>
      <c r="O4587">
        <f t="shared" si="287"/>
        <v>8.142419299940841E-2</v>
      </c>
      <c r="P4587" t="str" cm="1">
        <f t="array" ref="P4587">IF(AND(O4587&gt;$Q$2,M4587&gt;0,M4588&lt;0,53.93&gt;A4587&gt;16.07),Peak,"")</f>
        <v/>
      </c>
    </row>
    <row r="4588" spans="1:16" x14ac:dyDescent="0.3">
      <c r="A4588">
        <v>45.8515625</v>
      </c>
      <c r="B4588">
        <v>-0.35131943225860501</v>
      </c>
      <c r="C4588">
        <v>1.1407777070999101</v>
      </c>
      <c r="D4588">
        <v>7.3353462219238201</v>
      </c>
      <c r="E4588">
        <v>0.22276224195957101</v>
      </c>
      <c r="F4588">
        <v>-1.70538183301687E-2</v>
      </c>
      <c r="G4588">
        <v>0.30803027749061501</v>
      </c>
      <c r="H4588">
        <v>17.300003051757798</v>
      </c>
      <c r="I4588">
        <v>-29.2209167480468</v>
      </c>
      <c r="J4588">
        <v>-36.2060546875</v>
      </c>
      <c r="L4588">
        <f t="shared" si="284"/>
        <v>7.4318304149106291</v>
      </c>
      <c r="M4588">
        <f t="shared" si="285"/>
        <v>4.8213257742499849E-2</v>
      </c>
      <c r="N4588">
        <f t="shared" si="286"/>
        <v>2.3245182221447217E-3</v>
      </c>
      <c r="O4588">
        <f t="shared" si="287"/>
        <v>8.2244409041864683E-2</v>
      </c>
      <c r="P4588" t="str" cm="1">
        <f t="array" ref="P4588">IF(AND(O4588&gt;$Q$2,M4588&gt;0,M4589&lt;0,53.93&gt;A4588&gt;16.07),Peak,"")</f>
        <v/>
      </c>
    </row>
    <row r="4589" spans="1:16" x14ac:dyDescent="0.3">
      <c r="A4589">
        <v>45.861572265999698</v>
      </c>
      <c r="B4589">
        <v>-0.41119492053985501</v>
      </c>
      <c r="C4589">
        <v>1.27010881900787</v>
      </c>
      <c r="D4589">
        <v>7.4224648475646902</v>
      </c>
      <c r="E4589">
        <v>0.19718204438686299</v>
      </c>
      <c r="F4589">
        <v>-2.3448867723345701E-2</v>
      </c>
      <c r="G4589">
        <v>0.26752784848213101</v>
      </c>
      <c r="H4589">
        <v>17.300003051757798</v>
      </c>
      <c r="I4589">
        <v>-29.2209167480468</v>
      </c>
      <c r="J4589">
        <v>-36.2060546875</v>
      </c>
      <c r="L4589">
        <f t="shared" si="284"/>
        <v>7.5415676147690185</v>
      </c>
      <c r="M4589">
        <f t="shared" si="285"/>
        <v>0.10973719985838937</v>
      </c>
      <c r="N4589">
        <f t="shared" si="286"/>
        <v>1.2042253032760091E-2</v>
      </c>
      <c r="O4589">
        <f t="shared" si="287"/>
        <v>8.4352977546864993E-2</v>
      </c>
      <c r="P4589" t="str" cm="1">
        <f t="array" ref="P4589">IF(AND(O4589&gt;$Q$2,M4589&gt;0,M4590&lt;0,53.93&gt;A4589&gt;16.07),Peak,"")</f>
        <v/>
      </c>
    </row>
    <row r="4590" spans="1:16" x14ac:dyDescent="0.3">
      <c r="A4590">
        <v>45.871551512999702</v>
      </c>
      <c r="B4590">
        <v>-0.28081604838371199</v>
      </c>
      <c r="C4590">
        <v>0.98584991693496704</v>
      </c>
      <c r="D4590">
        <v>7.5532927513122496</v>
      </c>
      <c r="E4590">
        <v>0.185457482933998</v>
      </c>
      <c r="F4590">
        <v>-3.5173166543245302E-2</v>
      </c>
      <c r="G4590">
        <v>0.22809149324893899</v>
      </c>
      <c r="H4590">
        <v>17</v>
      </c>
      <c r="I4590">
        <v>-29.419021606445298</v>
      </c>
      <c r="J4590">
        <v>-36.108718872070298</v>
      </c>
      <c r="L4590">
        <f t="shared" si="284"/>
        <v>7.6225316725335226</v>
      </c>
      <c r="M4590">
        <f t="shared" si="285"/>
        <v>8.0964057764504105E-2</v>
      </c>
      <c r="N4590">
        <f t="shared" si="286"/>
        <v>6.5551786496939575E-3</v>
      </c>
      <c r="O4590">
        <f t="shared" si="287"/>
        <v>8.6459370745781694E-2</v>
      </c>
      <c r="P4590" t="str" cm="1">
        <f t="array" ref="P4590">IF(AND(O4590&gt;$Q$2,M4590&gt;0,M4591&lt;0,53.93&gt;A4590&gt;16.07),Peak,"")</f>
        <v/>
      </c>
    </row>
    <row r="4591" spans="1:16" x14ac:dyDescent="0.3">
      <c r="A4591">
        <v>45.881530760999297</v>
      </c>
      <c r="B4591">
        <v>-0.45535308122634799</v>
      </c>
      <c r="C4591">
        <v>1.1124866008758501</v>
      </c>
      <c r="D4591">
        <v>7.9013190269470197</v>
      </c>
      <c r="E4591">
        <v>0.19611598551273299</v>
      </c>
      <c r="F4591">
        <v>-4.90293279290199E-2</v>
      </c>
      <c r="G4591">
        <v>0.19505017995834301</v>
      </c>
      <c r="H4591">
        <v>17</v>
      </c>
      <c r="I4591">
        <v>-29.419021606445298</v>
      </c>
      <c r="J4591">
        <v>-36.108718872070298</v>
      </c>
      <c r="L4591">
        <f t="shared" si="284"/>
        <v>7.9922346831975366</v>
      </c>
      <c r="M4591">
        <f t="shared" si="285"/>
        <v>0.36970301066401401</v>
      </c>
      <c r="N4591">
        <f t="shared" si="286"/>
        <v>0.13668031609403605</v>
      </c>
      <c r="O4591">
        <f t="shared" si="287"/>
        <v>8.6744196629659653E-2</v>
      </c>
      <c r="P4591" t="str" cm="1">
        <f t="array" ref="P4591">IF(AND(O4591&gt;$Q$2,M4591&gt;0,M4592&lt;0,53.93&gt;A4591&gt;16.07),Peak,"")</f>
        <v/>
      </c>
    </row>
    <row r="4592" spans="1:16" x14ac:dyDescent="0.3">
      <c r="A4592">
        <v>45.891540526999897</v>
      </c>
      <c r="B4592">
        <v>-0.220491483807563</v>
      </c>
      <c r="C4592">
        <v>1.3548326492309499</v>
      </c>
      <c r="D4592">
        <v>8.2312326431274396</v>
      </c>
      <c r="E4592">
        <v>0.22702568769454901</v>
      </c>
      <c r="F4592">
        <v>-5.86220361292362E-2</v>
      </c>
      <c r="G4592">
        <v>0.17160157859325401</v>
      </c>
      <c r="H4592">
        <v>17</v>
      </c>
      <c r="I4592">
        <v>-29.419021606445298</v>
      </c>
      <c r="J4592">
        <v>-36.108718872070298</v>
      </c>
      <c r="L4592">
        <f t="shared" si="284"/>
        <v>8.3449013671307437</v>
      </c>
      <c r="M4592">
        <f t="shared" si="285"/>
        <v>0.3526666839332071</v>
      </c>
      <c r="N4592">
        <f t="shared" si="286"/>
        <v>0.1243737899564446</v>
      </c>
      <c r="O4592">
        <f t="shared" si="287"/>
        <v>8.4258750377821448E-2</v>
      </c>
      <c r="P4592" t="str" cm="1">
        <f t="array" ref="P4592">IF(AND(O4592&gt;$Q$2,M4592&gt;0,M4593&lt;0,53.93&gt;A4592&gt;16.07),Peak,"")</f>
        <v/>
      </c>
    </row>
    <row r="4593" spans="1:16" x14ac:dyDescent="0.3">
      <c r="A4593">
        <v>45.9015197749995</v>
      </c>
      <c r="B4593">
        <v>-0.117206268012523</v>
      </c>
      <c r="C4593">
        <v>1.3187576532363801</v>
      </c>
      <c r="D4593">
        <v>8.2141685485839808</v>
      </c>
      <c r="E4593">
        <v>0.26113307476043701</v>
      </c>
      <c r="F4593">
        <v>-6.3951551914215005E-2</v>
      </c>
      <c r="G4593">
        <v>0.15028430521488101</v>
      </c>
      <c r="H4593">
        <v>16.699996948242099</v>
      </c>
      <c r="I4593">
        <v>-29.914291381835898</v>
      </c>
      <c r="J4593">
        <v>-35.914077758788999</v>
      </c>
      <c r="L4593">
        <f t="shared" si="284"/>
        <v>8.3201817288913347</v>
      </c>
      <c r="M4593">
        <f t="shared" si="285"/>
        <v>-2.4719638239409036E-2</v>
      </c>
      <c r="N4593">
        <f t="shared" si="286"/>
        <v>6.110605146872535E-4</v>
      </c>
      <c r="O4593">
        <f t="shared" si="287"/>
        <v>8.2314576407844522E-2</v>
      </c>
      <c r="P4593" t="str" cm="1">
        <f t="array" ref="P4593">IF(AND(O4593&gt;$Q$2,M4593&gt;0,M4594&lt;0,53.93&gt;A4593&gt;16.07),Peak,"")</f>
        <v/>
      </c>
    </row>
    <row r="4594" spans="1:16" x14ac:dyDescent="0.3">
      <c r="A4594">
        <v>45.911499022999998</v>
      </c>
      <c r="B4594">
        <v>-5.6582335382699897E-2</v>
      </c>
      <c r="C4594">
        <v>1.3190569877624501</v>
      </c>
      <c r="D4594">
        <v>8.2306346893310494</v>
      </c>
      <c r="E4594">
        <v>0.287779331207275</v>
      </c>
      <c r="F4594">
        <v>-6.0753628611564602E-2</v>
      </c>
      <c r="G4594">
        <v>0.12790177762508301</v>
      </c>
      <c r="H4594">
        <v>16.699996948242099</v>
      </c>
      <c r="I4594">
        <v>-29.914291381835898</v>
      </c>
      <c r="J4594">
        <v>-35.914077758788999</v>
      </c>
      <c r="L4594">
        <f t="shared" si="284"/>
        <v>8.3358539026821923</v>
      </c>
      <c r="M4594">
        <f t="shared" si="285"/>
        <v>1.5672173790857613E-2</v>
      </c>
      <c r="N4594">
        <f t="shared" si="286"/>
        <v>2.4561703133084428E-4</v>
      </c>
      <c r="O4594">
        <f t="shared" si="287"/>
        <v>8.3907213251156063E-2</v>
      </c>
      <c r="P4594" t="str" cm="1">
        <f t="array" ref="P4594">IF(AND(O4594&gt;$Q$2,M4594&gt;0,M4595&lt;0,53.93&gt;A4594&gt;16.07),Peak,"")</f>
        <v/>
      </c>
    </row>
    <row r="4595" spans="1:16" x14ac:dyDescent="0.3">
      <c r="A4595">
        <v>45.921478271999099</v>
      </c>
      <c r="B4595">
        <v>-0.29458740353584201</v>
      </c>
      <c r="C4595">
        <v>1.4675482511520299</v>
      </c>
      <c r="D4595">
        <v>8.3969383239746094</v>
      </c>
      <c r="E4595">
        <v>0.30696445703506398</v>
      </c>
      <c r="F4595">
        <v>-4.3700076639652197E-2</v>
      </c>
      <c r="G4595">
        <v>0.107650831341743</v>
      </c>
      <c r="H4595">
        <v>16.699996948242099</v>
      </c>
      <c r="I4595">
        <v>-29.914291381835898</v>
      </c>
      <c r="J4595">
        <v>-35.914077758788999</v>
      </c>
      <c r="L4595">
        <f t="shared" si="284"/>
        <v>8.5293055300191281</v>
      </c>
      <c r="M4595">
        <f t="shared" si="285"/>
        <v>0.19345162733693577</v>
      </c>
      <c r="N4595">
        <f t="shared" si="286"/>
        <v>3.7423532119308676E-2</v>
      </c>
      <c r="O4595">
        <f t="shared" si="287"/>
        <v>8.3906076537378263E-2</v>
      </c>
      <c r="P4595" t="str" cm="1">
        <f t="array" ref="P4595">IF(AND(O4595&gt;$Q$2,M4595&gt;0,M4596&lt;0,53.93&gt;A4595&gt;16.07),Peak,"")</f>
        <v/>
      </c>
    </row>
    <row r="4596" spans="1:16" x14ac:dyDescent="0.3">
      <c r="A4596">
        <v>45.931488036999298</v>
      </c>
      <c r="B4596">
        <v>-0.31629225611686701</v>
      </c>
      <c r="C4596">
        <v>1.3819262981414699</v>
      </c>
      <c r="D4596">
        <v>8.4304685592651296</v>
      </c>
      <c r="E4596">
        <v>0.32508409023284901</v>
      </c>
      <c r="F4596">
        <v>-2.4514663964509902E-2</v>
      </c>
      <c r="G4596">
        <v>8.6333557963371194E-2</v>
      </c>
      <c r="H4596">
        <v>16.199996948242099</v>
      </c>
      <c r="I4596">
        <v>-30.2114562988281</v>
      </c>
      <c r="J4596">
        <v>-35.135452270507798</v>
      </c>
      <c r="L4596">
        <f t="shared" si="284"/>
        <v>8.5488339095769295</v>
      </c>
      <c r="M4596">
        <f t="shared" si="285"/>
        <v>1.9528379557801401E-2</v>
      </c>
      <c r="N4596">
        <f t="shared" si="286"/>
        <v>3.8135760815355565E-4</v>
      </c>
      <c r="O4596">
        <f t="shared" si="287"/>
        <v>8.6747107995857345E-2</v>
      </c>
      <c r="P4596" t="str" cm="1">
        <f t="array" ref="P4596">IF(AND(O4596&gt;$Q$2,M4596&gt;0,M4597&lt;0,53.93&gt;A4596&gt;16.07),Peak,"")</f>
        <v/>
      </c>
    </row>
    <row r="4597" spans="1:16" x14ac:dyDescent="0.3">
      <c r="A4597">
        <v>45.941467284999803</v>
      </c>
      <c r="B4597">
        <v>-0.194595336914062</v>
      </c>
      <c r="C4597">
        <v>1.55002665519714</v>
      </c>
      <c r="D4597">
        <v>8.3093709945678693</v>
      </c>
      <c r="E4597">
        <v>0.34213763475418002</v>
      </c>
      <c r="F4597">
        <v>-1.17248333990573E-2</v>
      </c>
      <c r="G4597">
        <v>6.5016552805900504E-2</v>
      </c>
      <c r="H4597">
        <v>16.199996948242099</v>
      </c>
      <c r="I4597">
        <v>-30.2114562988281</v>
      </c>
      <c r="J4597">
        <v>-35.135452270507798</v>
      </c>
      <c r="L4597">
        <f t="shared" si="284"/>
        <v>8.4549450797942001</v>
      </c>
      <c r="M4597">
        <f t="shared" si="285"/>
        <v>-9.3888829782729388E-2</v>
      </c>
      <c r="N4597">
        <f t="shared" si="286"/>
        <v>8.8151123579703321E-3</v>
      </c>
      <c r="O4597">
        <f t="shared" si="287"/>
        <v>8.8963198378098421E-2</v>
      </c>
      <c r="P4597" t="str" cm="1">
        <f t="array" ref="P4597">IF(AND(O4597&gt;$Q$2,M4597&gt;0,M4598&lt;0,53.93&gt;A4597&gt;16.07),Peak,"")</f>
        <v/>
      </c>
    </row>
    <row r="4598" spans="1:16" x14ac:dyDescent="0.3">
      <c r="A4598">
        <v>45.951446532999398</v>
      </c>
      <c r="B4598">
        <v>-0.37616774439811701</v>
      </c>
      <c r="C4598">
        <v>1.5254777669906601</v>
      </c>
      <c r="D4598">
        <v>8.32972812652587</v>
      </c>
      <c r="E4598">
        <v>0.354927748441696</v>
      </c>
      <c r="F4598">
        <v>-6.3953148201107901E-3</v>
      </c>
      <c r="G4598">
        <v>4.1567683219909599E-2</v>
      </c>
      <c r="H4598">
        <v>16.199996948242099</v>
      </c>
      <c r="I4598">
        <v>-30.2114562988281</v>
      </c>
      <c r="J4598">
        <v>-35.135452270507798</v>
      </c>
      <c r="L4598">
        <f t="shared" si="284"/>
        <v>8.4766122508549699</v>
      </c>
      <c r="M4598">
        <f t="shared" si="285"/>
        <v>2.1667171060769874E-2</v>
      </c>
      <c r="N4598">
        <f t="shared" si="286"/>
        <v>4.6946630177666353E-4</v>
      </c>
      <c r="O4598">
        <f t="shared" si="287"/>
        <v>9.2793893056892271E-2</v>
      </c>
      <c r="P4598" t="str" cm="1">
        <f t="array" ref="P4598">IF(AND(O4598&gt;$Q$2,M4598&gt;0,M4599&lt;0,53.93&gt;A4598&gt;16.07),Peak,"")</f>
        <v/>
      </c>
    </row>
    <row r="4599" spans="1:16" x14ac:dyDescent="0.3">
      <c r="A4599">
        <v>45.961456298999998</v>
      </c>
      <c r="B4599">
        <v>-0.24683670699596399</v>
      </c>
      <c r="C4599">
        <v>1.5825091600418</v>
      </c>
      <c r="D4599">
        <v>8.5262699127197195</v>
      </c>
      <c r="E4599">
        <v>0.36132279038429199</v>
      </c>
      <c r="F4599">
        <v>-5.3295181132852996E-3</v>
      </c>
      <c r="G4599">
        <v>1.27898314967751E-2</v>
      </c>
      <c r="H4599">
        <v>16.3999938964843</v>
      </c>
      <c r="I4599">
        <v>-30.805770874023398</v>
      </c>
      <c r="J4599">
        <v>-34.843475341796797</v>
      </c>
      <c r="L4599">
        <f t="shared" si="284"/>
        <v>8.6753986782214412</v>
      </c>
      <c r="M4599">
        <f t="shared" si="285"/>
        <v>0.19878642736647123</v>
      </c>
      <c r="N4599">
        <f t="shared" si="286"/>
        <v>3.9516043705125341E-2</v>
      </c>
      <c r="O4599">
        <f t="shared" si="287"/>
        <v>9.2802054962852376E-2</v>
      </c>
      <c r="P4599" t="str" cm="1">
        <f t="array" ref="P4599">IF(AND(O4599&gt;$Q$2,M4599&gt;0,M4600&lt;0,53.93&gt;A4599&gt;16.07),Peak,"")</f>
        <v/>
      </c>
    </row>
    <row r="4600" spans="1:16" x14ac:dyDescent="0.3">
      <c r="A4600">
        <v>45.971435546999601</v>
      </c>
      <c r="B4600">
        <v>-0.23665787279605799</v>
      </c>
      <c r="C4600">
        <v>1.6796571016311601</v>
      </c>
      <c r="D4600">
        <v>8.6470680236816406</v>
      </c>
      <c r="E4600">
        <v>0.35066455602645802</v>
      </c>
      <c r="F4600">
        <v>-7.46111199259758E-3</v>
      </c>
      <c r="G4600">
        <v>-2.23830696195364E-2</v>
      </c>
      <c r="H4600">
        <v>16.3999938964843</v>
      </c>
      <c r="I4600">
        <v>-30.805770874023398</v>
      </c>
      <c r="J4600">
        <v>-34.843475341796797</v>
      </c>
      <c r="L4600">
        <f t="shared" si="284"/>
        <v>8.8118692871600093</v>
      </c>
      <c r="M4600">
        <f t="shared" si="285"/>
        <v>0.13647060893856811</v>
      </c>
      <c r="N4600">
        <f t="shared" si="286"/>
        <v>1.8624227104063584E-2</v>
      </c>
      <c r="O4600">
        <f t="shared" si="287"/>
        <v>9.2267689682412224E-2</v>
      </c>
      <c r="P4600" t="str" cm="1">
        <f t="array" ref="P4600">IF(AND(O4600&gt;$Q$2,M4600&gt;0,M4601&lt;0,53.93&gt;A4600&gt;16.07),Peak,"")</f>
        <v/>
      </c>
    </row>
    <row r="4601" spans="1:16" x14ac:dyDescent="0.3">
      <c r="A4601">
        <v>45.981414794999097</v>
      </c>
      <c r="B4601">
        <v>-8.3526305854320498E-2</v>
      </c>
      <c r="C4601">
        <v>1.7679734230041499</v>
      </c>
      <c r="D4601">
        <v>8.7193679809570295</v>
      </c>
      <c r="E4601">
        <v>0.31975457072257901</v>
      </c>
      <c r="F4601">
        <v>-1.5988022089004499E-2</v>
      </c>
      <c r="G4601">
        <v>-6.1819426715373903E-2</v>
      </c>
      <c r="H4601">
        <v>16.3999938964843</v>
      </c>
      <c r="I4601">
        <v>-30.805770874023398</v>
      </c>
      <c r="J4601">
        <v>-34.843475341796797</v>
      </c>
      <c r="L4601">
        <f t="shared" si="284"/>
        <v>8.897195325244768</v>
      </c>
      <c r="M4601">
        <f t="shared" si="285"/>
        <v>8.5326038084758693E-2</v>
      </c>
      <c r="N4601">
        <f t="shared" si="286"/>
        <v>7.2805327752416913E-3</v>
      </c>
      <c r="O4601">
        <f t="shared" si="287"/>
        <v>9.2036326387050796E-2</v>
      </c>
      <c r="P4601" t="str" cm="1">
        <f t="array" ref="P4601">IF(AND(O4601&gt;$Q$2,M4601&gt;0,M4602&lt;0,53.93&gt;A4601&gt;16.07),Peak,"")</f>
        <v/>
      </c>
    </row>
    <row r="4602" spans="1:16" x14ac:dyDescent="0.3">
      <c r="A4602">
        <v>45.991394042999602</v>
      </c>
      <c r="B4602">
        <v>-0.30222153663635198</v>
      </c>
      <c r="C4602">
        <v>1.7247134447097701</v>
      </c>
      <c r="D4602">
        <v>8.8840255737304599</v>
      </c>
      <c r="E4602">
        <v>0.27818661928176802</v>
      </c>
      <c r="F4602">
        <v>-1.4922223985195099E-2</v>
      </c>
      <c r="G4602">
        <v>-0.103387638926506</v>
      </c>
      <c r="H4602">
        <v>16.1000061035156</v>
      </c>
      <c r="I4602">
        <v>-31.0038757324218</v>
      </c>
      <c r="J4602">
        <v>-34.940811157226499</v>
      </c>
      <c r="L4602">
        <f t="shared" si="284"/>
        <v>9.0549370355771277</v>
      </c>
      <c r="M4602">
        <f t="shared" si="285"/>
        <v>0.15774171033235973</v>
      </c>
      <c r="N4602">
        <f t="shared" si="286"/>
        <v>2.4882447178578085E-2</v>
      </c>
      <c r="O4602">
        <f t="shared" si="287"/>
        <v>9.1924460120338794E-2</v>
      </c>
      <c r="P4602" t="str" cm="1">
        <f t="array" ref="P4602">IF(AND(O4602&gt;$Q$2,M4602&gt;0,M4603&lt;0,53.93&gt;A4602&gt;16.07),Peak,"")</f>
        <v/>
      </c>
    </row>
    <row r="4603" spans="1:16" x14ac:dyDescent="0.3">
      <c r="A4603">
        <v>46.001403808999299</v>
      </c>
      <c r="B4603">
        <v>3.6074981093406601E-2</v>
      </c>
      <c r="C4603">
        <v>1.68190240859985</v>
      </c>
      <c r="D4603">
        <v>9.0506286621093697</v>
      </c>
      <c r="E4603">
        <v>0.23661839962005601</v>
      </c>
      <c r="F4603">
        <v>-5.3295181132852996E-3</v>
      </c>
      <c r="G4603">
        <v>-0.14389032125473</v>
      </c>
      <c r="H4603">
        <v>16.1000061035156</v>
      </c>
      <c r="I4603">
        <v>-31.0038757324218</v>
      </c>
      <c r="J4603">
        <v>-34.940811157226499</v>
      </c>
      <c r="L4603">
        <f t="shared" si="284"/>
        <v>9.2056491512391716</v>
      </c>
      <c r="M4603">
        <f t="shared" si="285"/>
        <v>0.1507121156620439</v>
      </c>
      <c r="N4603">
        <f t="shared" si="286"/>
        <v>2.2714141807329297E-2</v>
      </c>
      <c r="O4603">
        <f t="shared" si="287"/>
        <v>9.1439719049763765E-2</v>
      </c>
      <c r="P4603" t="str" cm="1">
        <f t="array" ref="P4603">IF(AND(O4603&gt;$Q$2,M4603&gt;0,M4604&lt;0,53.93&gt;A4603&gt;16.07),Peak,"")</f>
        <v/>
      </c>
    </row>
    <row r="4604" spans="1:16" x14ac:dyDescent="0.3">
      <c r="A4604">
        <v>46.011413573999498</v>
      </c>
      <c r="B4604">
        <v>-0.172142028808593</v>
      </c>
      <c r="C4604">
        <v>1.78309202194213</v>
      </c>
      <c r="D4604">
        <v>9.0218887329101491</v>
      </c>
      <c r="E4604">
        <v>0.182260081171989</v>
      </c>
      <c r="F4604">
        <v>1.3855627737939301E-2</v>
      </c>
      <c r="G4604">
        <v>-0.18332642316818201</v>
      </c>
      <c r="H4604">
        <v>16.1000061035156</v>
      </c>
      <c r="I4604">
        <v>-31.0038757324218</v>
      </c>
      <c r="J4604">
        <v>-34.940811157226499</v>
      </c>
      <c r="L4604">
        <f t="shared" si="284"/>
        <v>9.1980175225864365</v>
      </c>
      <c r="M4604">
        <f t="shared" si="285"/>
        <v>-7.6316286527351451E-3</v>
      </c>
      <c r="N4604">
        <f t="shared" si="286"/>
        <v>5.8241755893248046E-5</v>
      </c>
      <c r="O4604">
        <f t="shared" si="287"/>
        <v>9.1132045849603369E-2</v>
      </c>
      <c r="P4604" t="str" cm="1">
        <f t="array" ref="P4604">IF(AND(O4604&gt;$Q$2,M4604&gt;0,M4605&lt;0,53.93&gt;A4604&gt;16.07),Peak,"")</f>
        <v/>
      </c>
    </row>
    <row r="4605" spans="1:16" x14ac:dyDescent="0.3">
      <c r="A4605">
        <v>46.0213928219991</v>
      </c>
      <c r="B4605">
        <v>-0.562230825424194</v>
      </c>
      <c r="C4605">
        <v>1.9470012187957699</v>
      </c>
      <c r="D4605">
        <v>9.5214004516601491</v>
      </c>
      <c r="E4605">
        <v>0.116177208721637</v>
      </c>
      <c r="F4605">
        <v>2.3448335006833E-2</v>
      </c>
      <c r="G4605">
        <v>-0.223829105496406</v>
      </c>
      <c r="H4605">
        <v>16.3999938964843</v>
      </c>
      <c r="I4605">
        <v>-30.904830932617099</v>
      </c>
      <c r="J4605">
        <v>-33.967529296875</v>
      </c>
      <c r="L4605">
        <f t="shared" si="284"/>
        <v>9.7346794404296375</v>
      </c>
      <c r="M4605">
        <f t="shared" si="285"/>
        <v>0.53666191784320105</v>
      </c>
      <c r="N4605">
        <f t="shared" si="286"/>
        <v>0.28800601406314269</v>
      </c>
      <c r="O4605">
        <f t="shared" si="287"/>
        <v>9.1543934976423089E-2</v>
      </c>
      <c r="P4605" t="str" cm="1">
        <f t="array" ref="P4605">IF(AND(O4605&gt;$Q$2,M4605&gt;0,M4606&lt;0,53.93&gt;A4605&gt;16.07),Peak,"")</f>
        <v/>
      </c>
    </row>
    <row r="4606" spans="1:16" x14ac:dyDescent="0.3">
      <c r="A4606">
        <v>46.031372069999598</v>
      </c>
      <c r="B4606">
        <v>-0.442479848861694</v>
      </c>
      <c r="C4606">
        <v>1.821262717247</v>
      </c>
      <c r="D4606">
        <v>9.8840961456298793</v>
      </c>
      <c r="E4606">
        <v>4.9028795212507199E-2</v>
      </c>
      <c r="F4606">
        <v>1.49214249104261E-2</v>
      </c>
      <c r="G4606">
        <v>-0.26006779074668801</v>
      </c>
      <c r="H4606">
        <v>16.3999938964843</v>
      </c>
      <c r="I4606">
        <v>-30.904830932617099</v>
      </c>
      <c r="J4606">
        <v>-33.967529296875</v>
      </c>
      <c r="L4606">
        <f t="shared" si="284"/>
        <v>10.060225788616179</v>
      </c>
      <c r="M4606">
        <f t="shared" si="285"/>
        <v>0.32554634818654193</v>
      </c>
      <c r="N4606">
        <f t="shared" si="286"/>
        <v>0.10598042481759319</v>
      </c>
      <c r="O4606">
        <f t="shared" si="287"/>
        <v>8.5798056625753835E-2</v>
      </c>
      <c r="P4606" t="str" cm="1">
        <f t="array" ref="P4606">IF(AND(O4606&gt;$Q$2,M4606&gt;0,M4607&lt;0,53.93&gt;A4606&gt;16.07),Peak,"")</f>
        <v/>
      </c>
    </row>
    <row r="4607" spans="1:16" x14ac:dyDescent="0.3">
      <c r="A4607">
        <v>46.041351317999201</v>
      </c>
      <c r="B4607">
        <v>-0.46927413344383201</v>
      </c>
      <c r="C4607">
        <v>2.0797750949859601</v>
      </c>
      <c r="D4607">
        <v>9.9396305084228498</v>
      </c>
      <c r="E4607">
        <v>-2.4514663964509902E-2</v>
      </c>
      <c r="F4607">
        <v>-5.3295181132852996E-3</v>
      </c>
      <c r="G4607">
        <v>-0.29950416088104198</v>
      </c>
      <c r="H4607">
        <v>16.3999938964843</v>
      </c>
      <c r="I4607">
        <v>-30.904830932617099</v>
      </c>
      <c r="J4607">
        <v>-33.967529296875</v>
      </c>
      <c r="L4607">
        <f t="shared" si="284"/>
        <v>10.165723648713534</v>
      </c>
      <c r="M4607">
        <f t="shared" si="285"/>
        <v>0.10549786009735485</v>
      </c>
      <c r="N4607">
        <f t="shared" si="286"/>
        <v>1.1129798485121056E-2</v>
      </c>
      <c r="O4607">
        <f t="shared" si="287"/>
        <v>8.4343627714107305E-2</v>
      </c>
      <c r="P4607" t="str" cm="1">
        <f t="array" ref="P4607">IF(AND(O4607&gt;$Q$2,M4607&gt;0,M4608&lt;0,53.93&gt;A4607&gt;16.07),Peak,"")</f>
        <v/>
      </c>
    </row>
    <row r="4608" spans="1:16" x14ac:dyDescent="0.3">
      <c r="A4608">
        <v>46.051330565999699</v>
      </c>
      <c r="B4608">
        <v>-0.43619292974472001</v>
      </c>
      <c r="C4608">
        <v>1.75644743442535</v>
      </c>
      <c r="D4608">
        <v>10.0583333969116</v>
      </c>
      <c r="E4608">
        <v>-0.101256050169467</v>
      </c>
      <c r="F4608">
        <v>-2.0251475274562801E-2</v>
      </c>
      <c r="G4608">
        <v>-0.33894050121307301</v>
      </c>
      <c r="H4608">
        <v>16.8999938964843</v>
      </c>
      <c r="I4608">
        <v>-30.7067260742187</v>
      </c>
      <c r="J4608">
        <v>-34.7461547851562</v>
      </c>
      <c r="L4608">
        <f t="shared" si="284"/>
        <v>10.219855311367471</v>
      </c>
      <c r="M4608">
        <f t="shared" si="285"/>
        <v>5.4131662653936985E-2</v>
      </c>
      <c r="N4608">
        <f t="shared" si="286"/>
        <v>2.930236901679636E-3</v>
      </c>
      <c r="O4608">
        <f t="shared" si="287"/>
        <v>8.4344440705050802E-2</v>
      </c>
      <c r="P4608" t="str" cm="1">
        <f t="array" ref="P4608">IF(AND(O4608&gt;$Q$2,M4608&gt;0,M4609&lt;0,53.93&gt;A4608&gt;16.07),Peak,"")</f>
        <v/>
      </c>
    </row>
    <row r="4609" spans="1:16" x14ac:dyDescent="0.3">
      <c r="A4609">
        <v>46.061309813999202</v>
      </c>
      <c r="B4609">
        <v>-0.50774413347244196</v>
      </c>
      <c r="C4609">
        <v>1.7392332553863501</v>
      </c>
      <c r="D4609">
        <v>10.6205644607543</v>
      </c>
      <c r="E4609">
        <v>-0.18439221382141099</v>
      </c>
      <c r="F4609">
        <v>-2.3448867723345701E-2</v>
      </c>
      <c r="G4609">
        <v>-0.37944293022155701</v>
      </c>
      <c r="H4609">
        <v>16.8999938964843</v>
      </c>
      <c r="I4609">
        <v>-30.7067260742187</v>
      </c>
      <c r="J4609">
        <v>-34.7461547851562</v>
      </c>
      <c r="L4609">
        <f t="shared" si="284"/>
        <v>10.77400231514523</v>
      </c>
      <c r="M4609">
        <f t="shared" si="285"/>
        <v>0.55414700377775894</v>
      </c>
      <c r="N4609">
        <f t="shared" si="286"/>
        <v>0.30707890179586755</v>
      </c>
      <c r="O4609">
        <f t="shared" si="287"/>
        <v>8.4394796838632866E-2</v>
      </c>
      <c r="P4609" t="str" cm="1">
        <f t="array" ref="P4609">IF(AND(O4609&gt;$Q$2,M4609&gt;0,M4610&lt;0,53.93&gt;A4609&gt;16.07),Peak,"")</f>
        <v/>
      </c>
    </row>
    <row r="4610" spans="1:16" x14ac:dyDescent="0.3">
      <c r="A4610">
        <v>46.071289062999298</v>
      </c>
      <c r="B4610">
        <v>-0.40131545066833402</v>
      </c>
      <c r="C4610">
        <v>1.49134874343872</v>
      </c>
      <c r="D4610">
        <v>10.457404136657701</v>
      </c>
      <c r="E4610">
        <v>-0.26539677381515497</v>
      </c>
      <c r="F4610">
        <v>-1.06632965616881E-3</v>
      </c>
      <c r="G4610">
        <v>-0.42101114988326999</v>
      </c>
      <c r="H4610">
        <v>16.8999938964843</v>
      </c>
      <c r="I4610">
        <v>-30.7067260742187</v>
      </c>
      <c r="J4610">
        <v>-34.7461547851562</v>
      </c>
      <c r="L4610">
        <f t="shared" si="284"/>
        <v>10.570831397902767</v>
      </c>
      <c r="M4610">
        <f t="shared" si="285"/>
        <v>-0.20317091724246339</v>
      </c>
      <c r="N4610">
        <f t="shared" si="286"/>
        <v>4.1278421613143906E-2</v>
      </c>
      <c r="O4610">
        <f t="shared" si="287"/>
        <v>7.9033316684698984E-2</v>
      </c>
      <c r="P4610" t="str" cm="1">
        <f t="array" ref="P4610">IF(AND(O4610&gt;$Q$2,M4610&gt;0,M4611&lt;0,53.93&gt;A4610&gt;16.07),Peak,"")</f>
        <v/>
      </c>
    </row>
    <row r="4611" spans="1:16" x14ac:dyDescent="0.3">
      <c r="A4611">
        <v>46.081329345999599</v>
      </c>
      <c r="B4611">
        <v>-0.38350251317024198</v>
      </c>
      <c r="C4611">
        <v>1.5485298633575399</v>
      </c>
      <c r="D4611">
        <v>10.836864471435501</v>
      </c>
      <c r="E4611">
        <v>-0.32082089781761097</v>
      </c>
      <c r="F4611">
        <v>4.3699279427528298E-2</v>
      </c>
      <c r="G4611">
        <v>-0.46577700972557001</v>
      </c>
      <c r="H4611">
        <v>17.1000061035156</v>
      </c>
      <c r="I4611">
        <v>-30.1123962402343</v>
      </c>
      <c r="J4611">
        <v>-34.940811157226499</v>
      </c>
      <c r="L4611">
        <f t="shared" ref="L4611:L4674" si="288">SQRT(B4611^2+C4611^2+D4611^2)</f>
        <v>10.953659228202193</v>
      </c>
      <c r="M4611">
        <f t="shared" si="285"/>
        <v>0.38282783029942635</v>
      </c>
      <c r="N4611">
        <f t="shared" si="286"/>
        <v>0.14655714765176639</v>
      </c>
      <c r="O4611">
        <f t="shared" si="287"/>
        <v>7.82527672994872E-2</v>
      </c>
      <c r="P4611" t="str" cm="1">
        <f t="array" ref="P4611">IF(AND(O4611&gt;$Q$2,M4611&gt;0,M4612&lt;0,53.93&gt;A4611&gt;16.07),Peak,"")</f>
        <v/>
      </c>
    </row>
    <row r="4612" spans="1:16" x14ac:dyDescent="0.3">
      <c r="A4612">
        <v>46.091278075999902</v>
      </c>
      <c r="B4612">
        <v>-0.668659508228302</v>
      </c>
      <c r="C4612">
        <v>1.6200810670852599</v>
      </c>
      <c r="D4612">
        <v>11.0263710021972</v>
      </c>
      <c r="E4612">
        <v>-0.33680891990661599</v>
      </c>
      <c r="F4612">
        <v>0.101255513727664</v>
      </c>
      <c r="G4612">
        <v>-0.49135693907737699</v>
      </c>
      <c r="H4612">
        <v>17.1000061035156</v>
      </c>
      <c r="I4612">
        <v>-30.1123962402343</v>
      </c>
      <c r="J4612">
        <v>-34.940811157226499</v>
      </c>
      <c r="L4612">
        <f t="shared" si="288"/>
        <v>11.164794027655303</v>
      </c>
      <c r="M4612">
        <f t="shared" ref="M4612:M4675" si="289">L4612-L4611</f>
        <v>0.21113479945310942</v>
      </c>
      <c r="N4612">
        <f t="shared" ref="N4612:N4675" si="290">M4612^2</f>
        <v>4.4577903540104734E-2</v>
      </c>
      <c r="O4612">
        <f t="shared" ref="O4612:O4675" si="291">AVERAGE(N4612:N4659)</f>
        <v>7.6748435338404961E-2</v>
      </c>
      <c r="P4612" t="str" cm="1">
        <f t="array" ref="P4612">IF(AND(O4612&gt;$Q$2,M4612&gt;0,M4613&lt;0,53.93&gt;A4612&gt;16.07),Peak,"")</f>
        <v/>
      </c>
    </row>
    <row r="4613" spans="1:16" x14ac:dyDescent="0.3">
      <c r="A4613">
        <v>46.1012878419996</v>
      </c>
      <c r="B4613">
        <v>-0.66461789608001698</v>
      </c>
      <c r="C4613">
        <v>1.59553205966949</v>
      </c>
      <c r="D4613">
        <v>11.293265342712401</v>
      </c>
      <c r="E4613">
        <v>-0.31655770540237399</v>
      </c>
      <c r="F4613">
        <v>0.14069187641143799</v>
      </c>
      <c r="G4613">
        <v>-0.48496216535568198</v>
      </c>
      <c r="H4613">
        <v>17.1000061035156</v>
      </c>
      <c r="I4613">
        <v>-30.1123962402343</v>
      </c>
      <c r="J4613">
        <v>-34.940811157226499</v>
      </c>
      <c r="L4613">
        <f t="shared" si="288"/>
        <v>11.424766150872937</v>
      </c>
      <c r="M4613">
        <f t="shared" si="289"/>
        <v>0.25997212321763463</v>
      </c>
      <c r="N4613">
        <f t="shared" si="290"/>
        <v>6.7585504850285E-2</v>
      </c>
      <c r="O4613">
        <f t="shared" si="291"/>
        <v>7.6217877804055104E-2</v>
      </c>
      <c r="P4613" t="str" cm="1">
        <f t="array" ref="P4613">IF(AND(O4613&gt;$Q$2,M4613&gt;0,M4614&lt;0,53.93&gt;A4613&gt;16.07),Peak,"")</f>
        <v/>
      </c>
    </row>
    <row r="4614" spans="1:16" x14ac:dyDescent="0.3">
      <c r="A4614">
        <v>46.111267089999203</v>
      </c>
      <c r="B4614">
        <v>-0.76116716861724798</v>
      </c>
      <c r="C4614">
        <v>1.43072474002838</v>
      </c>
      <c r="D4614">
        <v>11.4731912612915</v>
      </c>
      <c r="E4614">
        <v>-0.27392369508743197</v>
      </c>
      <c r="F4614">
        <v>0.14708691835403401</v>
      </c>
      <c r="G4614">
        <v>-0.44552555680274902</v>
      </c>
      <c r="H4614">
        <v>17.800003051757798</v>
      </c>
      <c r="I4614">
        <v>-29.2209167480468</v>
      </c>
      <c r="J4614">
        <v>-34.064865112304602</v>
      </c>
      <c r="L4614">
        <f t="shared" si="288"/>
        <v>11.587081878475086</v>
      </c>
      <c r="M4614">
        <f t="shared" si="289"/>
        <v>0.16231572760214874</v>
      </c>
      <c r="N4614">
        <f t="shared" si="290"/>
        <v>2.6346395427014949E-2</v>
      </c>
      <c r="O4614">
        <f t="shared" si="291"/>
        <v>7.6154166699553369E-2</v>
      </c>
      <c r="P4614" t="str" cm="1">
        <f t="array" ref="P4614">IF(AND(O4614&gt;$Q$2,M4614&gt;0,M4615&lt;0,53.93&gt;A4614&gt;16.07),Peak,"")</f>
        <v/>
      </c>
    </row>
    <row r="4615" spans="1:16" x14ac:dyDescent="0.3">
      <c r="A4615">
        <v>46.1212463379997</v>
      </c>
      <c r="B4615">
        <v>-0.67315018177032404</v>
      </c>
      <c r="C4615">
        <v>1.47054195404052</v>
      </c>
      <c r="D4615">
        <v>11.2944631576538</v>
      </c>
      <c r="E4615">
        <v>-0.24194845557212799</v>
      </c>
      <c r="F4615">
        <v>0.13216495513915999</v>
      </c>
      <c r="G4615">
        <v>-0.39649647474288902</v>
      </c>
      <c r="H4615">
        <v>17.800003051757798</v>
      </c>
      <c r="I4615">
        <v>-29.2209167480468</v>
      </c>
      <c r="J4615">
        <v>-34.064865112304602</v>
      </c>
      <c r="L4615">
        <f t="shared" si="288"/>
        <v>11.409667954213646</v>
      </c>
      <c r="M4615">
        <f t="shared" si="289"/>
        <v>-0.17741392426144031</v>
      </c>
      <c r="N4615">
        <f t="shared" si="290"/>
        <v>3.1475700521844077E-2</v>
      </c>
      <c r="O4615">
        <f t="shared" si="291"/>
        <v>7.6009551281851717E-2</v>
      </c>
      <c r="P4615" t="str" cm="1">
        <f t="array" ref="P4615">IF(AND(O4615&gt;$Q$2,M4615&gt;0,M4616&lt;0,53.93&gt;A4615&gt;16.07),Peak,"")</f>
        <v/>
      </c>
    </row>
    <row r="4616" spans="1:16" x14ac:dyDescent="0.3">
      <c r="A4616">
        <v>46.131256102999899</v>
      </c>
      <c r="B4616">
        <v>-0.475561052560806</v>
      </c>
      <c r="C4616">
        <v>1.63789403438568</v>
      </c>
      <c r="D4616">
        <v>11.2603340148925</v>
      </c>
      <c r="E4616">
        <v>-0.25580435991287198</v>
      </c>
      <c r="F4616">
        <v>0.106584496796131</v>
      </c>
      <c r="G4616">
        <v>-0.357059866189956</v>
      </c>
      <c r="H4616">
        <v>17.800003051757798</v>
      </c>
      <c r="I4616">
        <v>-28.923751831054599</v>
      </c>
      <c r="J4616">
        <v>-34.7461547851562</v>
      </c>
      <c r="L4616">
        <f t="shared" si="288"/>
        <v>11.388765398827653</v>
      </c>
      <c r="M4616">
        <f t="shared" si="289"/>
        <v>-2.0902555385992727E-2</v>
      </c>
      <c r="N4616">
        <f t="shared" si="290"/>
        <v>4.3691682166449358E-4</v>
      </c>
      <c r="O4616">
        <f t="shared" si="291"/>
        <v>7.7270483127385561E-2</v>
      </c>
      <c r="P4616" t="str" cm="1">
        <f t="array" ref="P4616">IF(AND(O4616&gt;$Q$2,M4616&gt;0,M4617&lt;0,53.93&gt;A4616&gt;16.07),Peak,"")</f>
        <v/>
      </c>
    </row>
    <row r="4617" spans="1:16" x14ac:dyDescent="0.3">
      <c r="A4617">
        <v>46.141265868999596</v>
      </c>
      <c r="B4617">
        <v>-0.12454101443290699</v>
      </c>
      <c r="C4617">
        <v>1.5359559059143</v>
      </c>
      <c r="D4617">
        <v>11.258836746215801</v>
      </c>
      <c r="E4617">
        <v>-0.33787471055984403</v>
      </c>
      <c r="F4617">
        <v>7.24776610732078E-2</v>
      </c>
      <c r="G4617">
        <v>-0.357059866189956</v>
      </c>
      <c r="H4617">
        <v>17.800003051757798</v>
      </c>
      <c r="I4617">
        <v>-28.923751831054599</v>
      </c>
      <c r="J4617">
        <v>-34.7461547851562</v>
      </c>
      <c r="L4617">
        <f t="shared" si="288"/>
        <v>11.363805519592818</v>
      </c>
      <c r="M4617">
        <f t="shared" si="289"/>
        <v>-2.4959879234835114E-2</v>
      </c>
      <c r="N4617">
        <f t="shared" si="290"/>
        <v>6.2299557141755313E-4</v>
      </c>
      <c r="O4617">
        <f t="shared" si="291"/>
        <v>7.7358770726883644E-2</v>
      </c>
      <c r="P4617" t="str" cm="1">
        <f t="array" ref="P4617">IF(AND(O4617&gt;$Q$2,M4617&gt;0,M4618&lt;0,53.93&gt;A4617&gt;16.07),Peak,"")</f>
        <v/>
      </c>
    </row>
    <row r="4618" spans="1:16" x14ac:dyDescent="0.3">
      <c r="A4618">
        <v>46.151245116999199</v>
      </c>
      <c r="B4618">
        <v>-3.5326536744832902E-2</v>
      </c>
      <c r="C4618">
        <v>1.05171298980712</v>
      </c>
      <c r="D4618">
        <v>11.5339651107788</v>
      </c>
      <c r="E4618">
        <v>-0.43913075327873202</v>
      </c>
      <c r="F4618">
        <v>3.8370292633771799E-2</v>
      </c>
      <c r="G4618">
        <v>-0.394364893436431</v>
      </c>
      <c r="H4618">
        <v>17.800003051757798</v>
      </c>
      <c r="I4618">
        <v>-28.923751831054599</v>
      </c>
      <c r="J4618">
        <v>-34.7461547851562</v>
      </c>
      <c r="L4618">
        <f t="shared" si="288"/>
        <v>11.581869423965633</v>
      </c>
      <c r="M4618">
        <f t="shared" si="289"/>
        <v>0.21806390437281564</v>
      </c>
      <c r="N4618">
        <f t="shared" si="290"/>
        <v>4.7551866390316486E-2</v>
      </c>
      <c r="O4618">
        <f t="shared" si="291"/>
        <v>7.9919496707158588E-2</v>
      </c>
      <c r="P4618" t="str" cm="1">
        <f t="array" ref="P4618">IF(AND(O4618&gt;$Q$2,M4618&gt;0,M4619&lt;0,53.93&gt;A4618&gt;16.07),Peak,"")</f>
        <v/>
      </c>
    </row>
    <row r="4619" spans="1:16" x14ac:dyDescent="0.3">
      <c r="A4619">
        <v>46.161224364999697</v>
      </c>
      <c r="B4619">
        <v>0.282612293958663</v>
      </c>
      <c r="C4619">
        <v>0.75637710094451904</v>
      </c>
      <c r="D4619">
        <v>11.684252738952599</v>
      </c>
      <c r="E4619">
        <v>-0.51267421245574896</v>
      </c>
      <c r="F4619">
        <v>1.7053019255399701E-2</v>
      </c>
      <c r="G4619">
        <v>-0.45618432760238598</v>
      </c>
      <c r="H4619">
        <v>18.199996948242099</v>
      </c>
      <c r="I4619">
        <v>-28.0322570800781</v>
      </c>
      <c r="J4619">
        <v>-35.330108642578097</v>
      </c>
      <c r="L4619">
        <f t="shared" si="288"/>
        <v>11.712119282830548</v>
      </c>
      <c r="M4619">
        <f t="shared" si="289"/>
        <v>0.13024985886491436</v>
      </c>
      <c r="N4619">
        <f t="shared" si="290"/>
        <v>1.6965025734330109E-2</v>
      </c>
      <c r="O4619">
        <f t="shared" si="291"/>
        <v>7.9070062783019437E-2</v>
      </c>
      <c r="P4619" t="str" cm="1">
        <f t="array" ref="P4619">IF(AND(O4619&gt;$Q$2,M4619&gt;0,M4620&lt;0,53.93&gt;A4619&gt;16.07),Peak,"")</f>
        <v/>
      </c>
    </row>
    <row r="4620" spans="1:16" x14ac:dyDescent="0.3">
      <c r="A4620">
        <v>46.171234129999903</v>
      </c>
      <c r="B4620">
        <v>0.239352270960807</v>
      </c>
      <c r="C4620">
        <v>0.592168569564819</v>
      </c>
      <c r="D4620">
        <v>12.166399955749499</v>
      </c>
      <c r="E4620">
        <v>-0.54251790046691895</v>
      </c>
      <c r="F4620">
        <v>3.9436090737581198E-2</v>
      </c>
      <c r="G4620">
        <v>-0.51906955242156905</v>
      </c>
      <c r="H4620">
        <v>18.199996948242099</v>
      </c>
      <c r="I4620">
        <v>-28.0322570800781</v>
      </c>
      <c r="J4620">
        <v>-35.330108642578097</v>
      </c>
      <c r="L4620">
        <f t="shared" si="288"/>
        <v>12.18315398440223</v>
      </c>
      <c r="M4620">
        <f t="shared" si="289"/>
        <v>0.47103470157168204</v>
      </c>
      <c r="N4620">
        <f t="shared" si="290"/>
        <v>0.22187369008472355</v>
      </c>
      <c r="O4620">
        <f t="shared" si="291"/>
        <v>8.0798618933847641E-2</v>
      </c>
      <c r="P4620" t="str" cm="1">
        <f t="array" ref="P4620">IF(AND(O4620&gt;$Q$2,M4620&gt;0,M4621&lt;0,53.93&gt;A4620&gt;16.07),Peak,"")</f>
        <v/>
      </c>
    </row>
    <row r="4621" spans="1:16" x14ac:dyDescent="0.3">
      <c r="A4621">
        <v>46.181884765999698</v>
      </c>
      <c r="B4621">
        <v>0.151335299015045</v>
      </c>
      <c r="C4621">
        <v>0.34383499622344899</v>
      </c>
      <c r="D4621">
        <v>12.031680107116699</v>
      </c>
      <c r="E4621">
        <v>-0.49455487728118802</v>
      </c>
      <c r="F4621">
        <v>0.12790177762508301</v>
      </c>
      <c r="G4621">
        <v>-0.54891318082809404</v>
      </c>
      <c r="H4621">
        <v>18.699996948242099</v>
      </c>
      <c r="I4621">
        <v>-27.437942504882798</v>
      </c>
      <c r="J4621">
        <v>-35.135452270507798</v>
      </c>
      <c r="L4621">
        <f t="shared" si="288"/>
        <v>12.03754339877301</v>
      </c>
      <c r="M4621">
        <f t="shared" si="289"/>
        <v>-0.14561058562921936</v>
      </c>
      <c r="N4621">
        <f t="shared" si="290"/>
        <v>2.1202442647284225E-2</v>
      </c>
      <c r="O4621">
        <f t="shared" si="291"/>
        <v>7.8980249107772196E-2</v>
      </c>
      <c r="P4621" t="str" cm="1">
        <f t="array" ref="P4621">IF(AND(O4621&gt;$Q$2,M4621&gt;0,M4622&lt;0,53.93&gt;A4621&gt;16.07),Peak,"")</f>
        <v/>
      </c>
    </row>
    <row r="4622" spans="1:16" x14ac:dyDescent="0.3">
      <c r="A4622">
        <v>46.191192626999502</v>
      </c>
      <c r="B4622">
        <v>-0.45684996247291498</v>
      </c>
      <c r="C4622">
        <v>0.23561005294322901</v>
      </c>
      <c r="D4622">
        <v>12.154424667358301</v>
      </c>
      <c r="E4622">
        <v>-0.365586757659912</v>
      </c>
      <c r="F4622">
        <v>0.26752784848213101</v>
      </c>
      <c r="G4622">
        <v>-0.52013534307479803</v>
      </c>
      <c r="H4622">
        <v>18.699996948242099</v>
      </c>
      <c r="I4622">
        <v>-27.437942504882798</v>
      </c>
      <c r="J4622">
        <v>-35.135452270507798</v>
      </c>
      <c r="L4622">
        <f t="shared" si="288"/>
        <v>12.165289268231453</v>
      </c>
      <c r="M4622">
        <f t="shared" si="289"/>
        <v>0.12774586945844213</v>
      </c>
      <c r="N4622">
        <f t="shared" si="290"/>
        <v>1.6319007163693337E-2</v>
      </c>
      <c r="O4622">
        <f t="shared" si="291"/>
        <v>7.8935217791314183E-2</v>
      </c>
      <c r="P4622" t="str" cm="1">
        <f t="array" ref="P4622">IF(AND(O4622&gt;$Q$2,M4622&gt;0,M4623&lt;0,53.93&gt;A4622&gt;16.07),Peak,"")</f>
        <v/>
      </c>
    </row>
    <row r="4623" spans="1:16" x14ac:dyDescent="0.3">
      <c r="A4623">
        <v>46.201171875</v>
      </c>
      <c r="B4623">
        <v>-0.55594390630722001</v>
      </c>
      <c r="C4623">
        <v>0.174686729907989</v>
      </c>
      <c r="D4623">
        <v>11.8441200256347</v>
      </c>
      <c r="E4623">
        <v>-0.185458004474639</v>
      </c>
      <c r="F4623">
        <v>0.43912997841835</v>
      </c>
      <c r="G4623">
        <v>-0.43913075327873202</v>
      </c>
      <c r="H4623">
        <v>18.699996948242099</v>
      </c>
      <c r="I4623">
        <v>-27.437942504882798</v>
      </c>
      <c r="J4623">
        <v>-35.135452270507798</v>
      </c>
      <c r="L4623">
        <f t="shared" si="288"/>
        <v>11.858447126930532</v>
      </c>
      <c r="M4623">
        <f t="shared" si="289"/>
        <v>-0.3068421413009208</v>
      </c>
      <c r="N4623">
        <f t="shared" si="290"/>
        <v>9.4152099678134246E-2</v>
      </c>
      <c r="O4623">
        <f t="shared" si="291"/>
        <v>8.1417379759770536E-2</v>
      </c>
      <c r="P4623" t="str" cm="1">
        <f t="array" ref="P4623">IF(AND(O4623&gt;$Q$2,M4623&gt;0,M4624&lt;0,53.93&gt;A4623&gt;16.07),Peak,"")</f>
        <v/>
      </c>
    </row>
    <row r="4624" spans="1:16" x14ac:dyDescent="0.3">
      <c r="A4624">
        <v>46.211181640999698</v>
      </c>
      <c r="B4624">
        <v>-0.60579025745391801</v>
      </c>
      <c r="C4624">
        <v>4.3110352009534801E-2</v>
      </c>
      <c r="D4624">
        <v>10.935359954833901</v>
      </c>
      <c r="E4624">
        <v>-2.23830696195364E-2</v>
      </c>
      <c r="F4624">
        <v>0.61606079339981001</v>
      </c>
      <c r="G4624">
        <v>-0.32508462667465199</v>
      </c>
      <c r="H4624">
        <v>19.300003051757798</v>
      </c>
      <c r="I4624">
        <v>-27.2398376464843</v>
      </c>
      <c r="J4624">
        <v>-34.7461547851562</v>
      </c>
      <c r="L4624">
        <f t="shared" si="288"/>
        <v>10.952211542892211</v>
      </c>
      <c r="M4624">
        <f t="shared" si="289"/>
        <v>-0.9062355840383205</v>
      </c>
      <c r="N4624">
        <f t="shared" si="290"/>
        <v>0.82126293377727588</v>
      </c>
      <c r="O4624">
        <f t="shared" si="291"/>
        <v>8.1547349627962257E-2</v>
      </c>
      <c r="P4624" t="str" cm="1">
        <f t="array" ref="P4624">IF(AND(O4624&gt;$Q$2,M4624&gt;0,M4625&lt;0,53.93&gt;A4624&gt;16.07),Peak,"")</f>
        <v/>
      </c>
    </row>
    <row r="4625" spans="1:16" x14ac:dyDescent="0.3">
      <c r="A4625">
        <v>46.221191405999797</v>
      </c>
      <c r="B4625">
        <v>-0.58438473939895597</v>
      </c>
      <c r="C4625">
        <v>-2.3351440206169999E-2</v>
      </c>
      <c r="D4625">
        <v>10.2978353500366</v>
      </c>
      <c r="E4625">
        <v>8.2070365548133795E-2</v>
      </c>
      <c r="F4625">
        <v>0.75248974561691195</v>
      </c>
      <c r="G4625">
        <v>-0.20357762277126301</v>
      </c>
      <c r="H4625">
        <v>19.300003051757798</v>
      </c>
      <c r="I4625">
        <v>-27.2398376464843</v>
      </c>
      <c r="J4625">
        <v>-34.7461547851562</v>
      </c>
      <c r="L4625">
        <f t="shared" si="288"/>
        <v>10.31442987808175</v>
      </c>
      <c r="M4625">
        <f t="shared" si="289"/>
        <v>-0.63778166481046128</v>
      </c>
      <c r="N4625">
        <f t="shared" si="290"/>
        <v>0.40676545196840358</v>
      </c>
      <c r="O4625">
        <f t="shared" si="291"/>
        <v>6.5505534410674651E-2</v>
      </c>
      <c r="P4625" t="str" cm="1">
        <f t="array" ref="P4625">IF(AND(O4625&gt;$Q$2,M4625&gt;0,M4626&lt;0,53.93&gt;A4625&gt;16.07),Peak,"")</f>
        <v/>
      </c>
    </row>
    <row r="4626" spans="1:16" x14ac:dyDescent="0.3">
      <c r="A4626">
        <v>46.231170653999399</v>
      </c>
      <c r="B4626">
        <v>-0.56612277030944802</v>
      </c>
      <c r="C4626">
        <v>0.33051270246505698</v>
      </c>
      <c r="D4626">
        <v>9.7867984771728498</v>
      </c>
      <c r="E4626">
        <v>0.141757667064666</v>
      </c>
      <c r="F4626">
        <v>0.81644076108932495</v>
      </c>
      <c r="G4626">
        <v>-0.108717158436775</v>
      </c>
      <c r="H4626">
        <v>19.300003051757798</v>
      </c>
      <c r="I4626">
        <v>-27.2398376464843</v>
      </c>
      <c r="J4626">
        <v>-34.7461547851562</v>
      </c>
      <c r="L4626">
        <f t="shared" si="288"/>
        <v>9.8087286673832725</v>
      </c>
      <c r="M4626">
        <f t="shared" si="289"/>
        <v>-0.50570121069847751</v>
      </c>
      <c r="N4626">
        <f t="shared" si="290"/>
        <v>0.25573371450190596</v>
      </c>
      <c r="O4626">
        <f t="shared" si="291"/>
        <v>5.746548242975464E-2</v>
      </c>
      <c r="P4626" t="str" cm="1">
        <f t="array" ref="P4626">IF(AND(O4626&gt;$Q$2,M4626&gt;0,M4627&lt;0,53.93&gt;A4626&gt;16.07),Peak,"")</f>
        <v/>
      </c>
    </row>
    <row r="4627" spans="1:16" x14ac:dyDescent="0.3">
      <c r="A4627">
        <v>46.241149901999897</v>
      </c>
      <c r="B4627">
        <v>-0.59755736589431696</v>
      </c>
      <c r="C4627">
        <v>0.18336868286132799</v>
      </c>
      <c r="D4627">
        <v>9.6341161727905202</v>
      </c>
      <c r="E4627">
        <v>0.154548034071922</v>
      </c>
      <c r="F4627">
        <v>0.79405772686004605</v>
      </c>
      <c r="G4627">
        <v>-3.7305295467376702E-2</v>
      </c>
      <c r="H4627">
        <v>20.3999938964843</v>
      </c>
      <c r="I4627">
        <v>-27.1407775878906</v>
      </c>
      <c r="J4627">
        <v>-34.4541625976562</v>
      </c>
      <c r="L4627">
        <f t="shared" si="288"/>
        <v>9.6543717201179238</v>
      </c>
      <c r="M4627">
        <f t="shared" si="289"/>
        <v>-0.15435694726534877</v>
      </c>
      <c r="N4627">
        <f t="shared" si="290"/>
        <v>2.3826067169077661E-2</v>
      </c>
      <c r="O4627">
        <f t="shared" si="291"/>
        <v>5.2595473800589397E-2</v>
      </c>
      <c r="P4627" t="str" cm="1">
        <f t="array" ref="P4627">IF(AND(O4627&gt;$Q$2,M4627&gt;0,M4628&lt;0,53.93&gt;A4627&gt;16.07),Peak,"")</f>
        <v/>
      </c>
    </row>
    <row r="4628" spans="1:16" x14ac:dyDescent="0.3">
      <c r="A4628">
        <v>46.251708983999301</v>
      </c>
      <c r="B4628">
        <v>-0.36898270249366699</v>
      </c>
      <c r="C4628">
        <v>0.211061090230941</v>
      </c>
      <c r="D4628">
        <v>9.4787387847900302</v>
      </c>
      <c r="E4628">
        <v>0.138560280203819</v>
      </c>
      <c r="F4628">
        <v>0.69706535339355402</v>
      </c>
      <c r="G4628">
        <v>1.49214249104261E-2</v>
      </c>
      <c r="H4628">
        <v>20.3999938964843</v>
      </c>
      <c r="I4628">
        <v>-27.1407775878906</v>
      </c>
      <c r="J4628">
        <v>-34.4541625976562</v>
      </c>
      <c r="L4628">
        <f t="shared" si="288"/>
        <v>9.4882655932911035</v>
      </c>
      <c r="M4628">
        <f t="shared" si="289"/>
        <v>-0.16610612682682024</v>
      </c>
      <c r="N4628">
        <f t="shared" si="290"/>
        <v>2.7591245369407692E-2</v>
      </c>
      <c r="O4628">
        <f t="shared" si="291"/>
        <v>5.2558916139495961E-2</v>
      </c>
      <c r="P4628" t="str" cm="1">
        <f t="array" ref="P4628">IF(AND(O4628&gt;$Q$2,M4628&gt;0,M4629&lt;0,53.93&gt;A4628&gt;16.07),Peak,"")</f>
        <v/>
      </c>
    </row>
    <row r="4629" spans="1:16" x14ac:dyDescent="0.3">
      <c r="A4629">
        <v>46.261138915999197</v>
      </c>
      <c r="B4629">
        <v>-0.44218048453330899</v>
      </c>
      <c r="C4629">
        <v>0.35865417122840798</v>
      </c>
      <c r="D4629">
        <v>9.4823312759399396</v>
      </c>
      <c r="E4629">
        <v>0.13216495513915999</v>
      </c>
      <c r="F4629">
        <v>0.55104398727416903</v>
      </c>
      <c r="G4629">
        <v>4.6897202730178798E-2</v>
      </c>
      <c r="H4629">
        <v>20.3999938964843</v>
      </c>
      <c r="I4629">
        <v>-27.1407775878906</v>
      </c>
      <c r="J4629">
        <v>-34.4541625976562</v>
      </c>
      <c r="L4629">
        <f t="shared" si="288"/>
        <v>9.4994085511736159</v>
      </c>
      <c r="M4629">
        <f t="shared" si="289"/>
        <v>1.1142957882512405E-2</v>
      </c>
      <c r="N4629">
        <f t="shared" si="290"/>
        <v>1.2416551037144536E-4</v>
      </c>
      <c r="O4629">
        <f t="shared" si="291"/>
        <v>5.6282077187479011E-2</v>
      </c>
      <c r="P4629" t="str" cm="1">
        <f t="array" ref="P4629">IF(AND(O4629&gt;$Q$2,M4629&gt;0,M4630&lt;0,53.93&gt;A4629&gt;16.07),Peak,"")</f>
        <v/>
      </c>
    </row>
    <row r="4630" spans="1:16" x14ac:dyDescent="0.3">
      <c r="A4630">
        <v>46.271118163999702</v>
      </c>
      <c r="B4630">
        <v>-0.29518616199493403</v>
      </c>
      <c r="C4630">
        <v>0.26225462555885298</v>
      </c>
      <c r="D4630">
        <v>9.2158851623535103</v>
      </c>
      <c r="E4630">
        <v>0.149218514561653</v>
      </c>
      <c r="F4630">
        <v>0.38157400488853399</v>
      </c>
      <c r="G4630">
        <v>5.9687297791242599E-2</v>
      </c>
      <c r="H4630">
        <v>20.6000061035156</v>
      </c>
      <c r="I4630">
        <v>-27.5369873046875</v>
      </c>
      <c r="J4630">
        <v>-33.480880737304602</v>
      </c>
      <c r="L4630">
        <f t="shared" si="288"/>
        <v>9.2243401761073347</v>
      </c>
      <c r="M4630">
        <f t="shared" si="289"/>
        <v>-0.27506837506628123</v>
      </c>
      <c r="N4630">
        <f t="shared" si="290"/>
        <v>7.5662610961604371E-2</v>
      </c>
      <c r="O4630">
        <f t="shared" si="291"/>
        <v>5.6321541767133144E-2</v>
      </c>
      <c r="P4630" t="str" cm="1">
        <f t="array" ref="P4630">IF(AND(O4630&gt;$Q$2,M4630&gt;0,M4631&lt;0,53.93&gt;A4630&gt;16.07),Peak,"")</f>
        <v/>
      </c>
    </row>
    <row r="4631" spans="1:16" x14ac:dyDescent="0.3">
      <c r="A4631">
        <v>46.281188964999203</v>
      </c>
      <c r="B4631">
        <v>-0.15507751703262301</v>
      </c>
      <c r="C4631">
        <v>0.34383499622344899</v>
      </c>
      <c r="D4631">
        <v>9.4529924392700195</v>
      </c>
      <c r="E4631">
        <v>0.19931364059448201</v>
      </c>
      <c r="F4631">
        <v>0.216367453336715</v>
      </c>
      <c r="G4631">
        <v>6.5016552805900504E-2</v>
      </c>
      <c r="H4631">
        <v>20.6000061035156</v>
      </c>
      <c r="I4631">
        <v>-27.5369873046875</v>
      </c>
      <c r="J4631">
        <v>-33.480880737304602</v>
      </c>
      <c r="L4631">
        <f t="shared" si="288"/>
        <v>9.4605146581892221</v>
      </c>
      <c r="M4631">
        <f t="shared" si="289"/>
        <v>0.2361744820818874</v>
      </c>
      <c r="N4631">
        <f t="shared" si="290"/>
        <v>5.5778385986647756E-2</v>
      </c>
      <c r="O4631">
        <f t="shared" si="291"/>
        <v>5.4750488756478366E-2</v>
      </c>
      <c r="P4631" t="str" cm="1">
        <f t="array" ref="P4631">IF(AND(O4631&gt;$Q$2,M4631&gt;0,M4632&lt;0,53.93&gt;A4631&gt;16.07),Peak,"")</f>
        <v/>
      </c>
    </row>
    <row r="4632" spans="1:16" x14ac:dyDescent="0.3">
      <c r="A4632">
        <v>46.291107177999898</v>
      </c>
      <c r="B4632">
        <v>-0.20657043159008001</v>
      </c>
      <c r="C4632">
        <v>0.34114059805870001</v>
      </c>
      <c r="D4632">
        <v>9.1801099777221609</v>
      </c>
      <c r="E4632">
        <v>0.27179157733917197</v>
      </c>
      <c r="F4632">
        <v>7.99382403492927E-2</v>
      </c>
      <c r="G4632">
        <v>7.0345535874366705E-2</v>
      </c>
      <c r="H4632">
        <v>20.6000061035156</v>
      </c>
      <c r="I4632">
        <v>-27.5369873046875</v>
      </c>
      <c r="J4632">
        <v>-33.480880737304602</v>
      </c>
      <c r="L4632">
        <f t="shared" si="288"/>
        <v>9.1887685493718436</v>
      </c>
      <c r="M4632">
        <f t="shared" si="289"/>
        <v>-0.27174610881737848</v>
      </c>
      <c r="N4632">
        <f t="shared" si="290"/>
        <v>7.3845947657386515E-2</v>
      </c>
      <c r="O4632">
        <f t="shared" si="291"/>
        <v>5.3683794311020772E-2</v>
      </c>
      <c r="P4632" t="str" cm="1">
        <f t="array" ref="P4632">IF(AND(O4632&gt;$Q$2,M4632&gt;0,M4633&lt;0,53.93&gt;A4632&gt;16.07),Peak,"")</f>
        <v/>
      </c>
    </row>
    <row r="4633" spans="1:16" x14ac:dyDescent="0.3">
      <c r="A4633">
        <v>46.301116942999201</v>
      </c>
      <c r="B4633">
        <v>-0.189655601978302</v>
      </c>
      <c r="C4633">
        <v>0.47211822867393399</v>
      </c>
      <c r="D4633">
        <v>9.0061712265014595</v>
      </c>
      <c r="E4633">
        <v>0.334676533937454</v>
      </c>
      <c r="F4633">
        <v>-5.3295181132852996E-3</v>
      </c>
      <c r="G4633">
        <v>7.6740853488445199E-2</v>
      </c>
      <c r="H4633">
        <v>20.5</v>
      </c>
      <c r="I4633">
        <v>-28.0322570800781</v>
      </c>
      <c r="J4633">
        <v>-33.383544921875</v>
      </c>
      <c r="L4633">
        <f t="shared" si="288"/>
        <v>9.0205313053207004</v>
      </c>
      <c r="M4633">
        <f t="shared" si="289"/>
        <v>-0.16823724405114326</v>
      </c>
      <c r="N4633">
        <f t="shared" si="290"/>
        <v>2.830377028592394E-2</v>
      </c>
      <c r="O4633">
        <f t="shared" si="291"/>
        <v>5.2473626175562539E-2</v>
      </c>
      <c r="P4633" t="str" cm="1">
        <f t="array" ref="P4633">IF(AND(O4633&gt;$Q$2,M4633&gt;0,M4634&lt;0,53.93&gt;A4633&gt;16.07),Peak,"")</f>
        <v/>
      </c>
    </row>
    <row r="4634" spans="1:16" x14ac:dyDescent="0.3">
      <c r="A4634">
        <v>46.311065672999497</v>
      </c>
      <c r="B4634">
        <v>-0.15447875857353199</v>
      </c>
      <c r="C4634">
        <v>0.75113797187805098</v>
      </c>
      <c r="D4634">
        <v>8.5918331146240199</v>
      </c>
      <c r="E4634">
        <v>0.35919117927551197</v>
      </c>
      <c r="F4634">
        <v>-4.0502686053514397E-2</v>
      </c>
      <c r="G4634">
        <v>8.7399356067180606E-2</v>
      </c>
      <c r="H4634">
        <v>20.5</v>
      </c>
      <c r="I4634">
        <v>-28.0322570800781</v>
      </c>
      <c r="J4634">
        <v>-33.383544921875</v>
      </c>
      <c r="L4634">
        <f t="shared" si="288"/>
        <v>8.625987955544419</v>
      </c>
      <c r="M4634">
        <f t="shared" si="289"/>
        <v>-0.39454334977628136</v>
      </c>
      <c r="N4634">
        <f t="shared" si="290"/>
        <v>0.15566445485268909</v>
      </c>
      <c r="O4634">
        <f t="shared" si="291"/>
        <v>5.5694165696619662E-2</v>
      </c>
      <c r="P4634" t="str" cm="1">
        <f t="array" ref="P4634">IF(AND(O4634&gt;$Q$2,M4634&gt;0,M4635&lt;0,53.93&gt;A4634&gt;16.07),Peak,"")</f>
        <v/>
      </c>
    </row>
    <row r="4635" spans="1:16" x14ac:dyDescent="0.3">
      <c r="A4635">
        <v>46.321075438999202</v>
      </c>
      <c r="B4635">
        <v>-0.118403777480125</v>
      </c>
      <c r="C4635">
        <v>0.76401120424270597</v>
      </c>
      <c r="D4635">
        <v>8.2932043075561506</v>
      </c>
      <c r="E4635">
        <v>0.33680811524391102</v>
      </c>
      <c r="F4635">
        <v>-4.0502686053514397E-2</v>
      </c>
      <c r="G4635">
        <v>9.5925994217395699E-2</v>
      </c>
      <c r="H4635">
        <v>20.5</v>
      </c>
      <c r="I4635">
        <v>-28.0322570800781</v>
      </c>
      <c r="J4635">
        <v>-33.383544921875</v>
      </c>
      <c r="L4635">
        <f t="shared" si="288"/>
        <v>8.3291638392816978</v>
      </c>
      <c r="M4635">
        <f t="shared" si="289"/>
        <v>-0.2968241162627212</v>
      </c>
      <c r="N4635">
        <f t="shared" si="290"/>
        <v>8.8104555995145439E-2</v>
      </c>
      <c r="O4635">
        <f t="shared" si="291"/>
        <v>5.2657669007909406E-2</v>
      </c>
      <c r="P4635" t="str" cm="1">
        <f t="array" ref="P4635">IF(AND(O4635&gt;$Q$2,M4635&gt;0,M4636&lt;0,53.93&gt;A4635&gt;16.07),Peak,"")</f>
        <v/>
      </c>
    </row>
    <row r="4636" spans="1:16" x14ac:dyDescent="0.3">
      <c r="A4636">
        <v>46.3310546869997</v>
      </c>
      <c r="B4636">
        <v>-0.26734405755996699</v>
      </c>
      <c r="C4636">
        <v>0.81625258922576904</v>
      </c>
      <c r="D4636">
        <v>7.9611945152282697</v>
      </c>
      <c r="E4636">
        <v>0.26752784848213101</v>
      </c>
      <c r="F4636">
        <v>-3.3041574060916901E-2</v>
      </c>
      <c r="G4636">
        <v>0.104452908039093</v>
      </c>
      <c r="H4636">
        <v>19.800003051757798</v>
      </c>
      <c r="I4636">
        <v>-28.428482055663999</v>
      </c>
      <c r="J4636">
        <v>-33.286224365234297</v>
      </c>
      <c r="L4636">
        <f t="shared" si="288"/>
        <v>8.007394035754146</v>
      </c>
      <c r="M4636">
        <f t="shared" si="289"/>
        <v>-0.3217698035275518</v>
      </c>
      <c r="N4636">
        <f t="shared" si="290"/>
        <v>0.10353580646215929</v>
      </c>
      <c r="O4636">
        <f t="shared" si="291"/>
        <v>6.3680837641205079E-2</v>
      </c>
      <c r="P4636" t="str" cm="1">
        <f t="array" ref="P4636">IF(AND(O4636&gt;$Q$2,M4636&gt;0,M4637&lt;0,53.93&gt;A4636&gt;16.07),Peak,"")</f>
        <v/>
      </c>
    </row>
    <row r="4637" spans="1:16" x14ac:dyDescent="0.3">
      <c r="A4637">
        <v>46.341033934999302</v>
      </c>
      <c r="B4637">
        <v>-0.17094451189041099</v>
      </c>
      <c r="C4637">
        <v>0.77568697929382302</v>
      </c>
      <c r="D4637">
        <v>7.6297836303710902</v>
      </c>
      <c r="E4637">
        <v>0.17160157859325401</v>
      </c>
      <c r="F4637">
        <v>-3.8371089845895698E-2</v>
      </c>
      <c r="G4637">
        <v>0.104452908039093</v>
      </c>
      <c r="H4637">
        <v>19.800003051757798</v>
      </c>
      <c r="I4637">
        <v>-28.428482055663999</v>
      </c>
      <c r="J4637">
        <v>-33.286224365234297</v>
      </c>
      <c r="L4637">
        <f t="shared" si="288"/>
        <v>7.6710175701969341</v>
      </c>
      <c r="M4637">
        <f t="shared" si="289"/>
        <v>-0.3363764655572119</v>
      </c>
      <c r="N4637">
        <f t="shared" si="290"/>
        <v>0.11314912658076216</v>
      </c>
      <c r="O4637">
        <f t="shared" si="291"/>
        <v>6.2079329759373358E-2</v>
      </c>
      <c r="P4637" t="str" cm="1">
        <f t="array" ref="P4637">IF(AND(O4637&gt;$Q$2,M4637&gt;0,M4638&lt;0,53.93&gt;A4637&gt;16.07),Peak,"")</f>
        <v/>
      </c>
    </row>
    <row r="4638" spans="1:16" x14ac:dyDescent="0.3">
      <c r="A4638">
        <v>46.351043700999902</v>
      </c>
      <c r="B4638">
        <v>-0.34278717637062001</v>
      </c>
      <c r="C4638">
        <v>0.81685137748718195</v>
      </c>
      <c r="D4638">
        <v>7.76285696029663</v>
      </c>
      <c r="E4638">
        <v>7.24776610732078E-2</v>
      </c>
      <c r="F4638">
        <v>-7.3543995618820093E-2</v>
      </c>
      <c r="G4638">
        <v>8.7399356067180606E-2</v>
      </c>
      <c r="H4638">
        <v>19.800003051757798</v>
      </c>
      <c r="I4638">
        <v>-28.428482055663999</v>
      </c>
      <c r="J4638">
        <v>-33.286224365234297</v>
      </c>
      <c r="L4638">
        <f t="shared" si="288"/>
        <v>7.8132385991477751</v>
      </c>
      <c r="M4638">
        <f t="shared" si="289"/>
        <v>0.14222102895084099</v>
      </c>
      <c r="N4638">
        <f t="shared" si="290"/>
        <v>2.0226821075835951E-2</v>
      </c>
      <c r="O4638">
        <f t="shared" si="291"/>
        <v>5.9747289312858332E-2</v>
      </c>
      <c r="P4638" t="str" cm="1">
        <f t="array" ref="P4638">IF(AND(O4638&gt;$Q$2,M4638&gt;0,M4639&lt;0,53.93&gt;A4638&gt;16.07),Peak,"")</f>
        <v/>
      </c>
    </row>
    <row r="4639" spans="1:16" x14ac:dyDescent="0.3">
      <c r="A4639">
        <v>46.361022948999498</v>
      </c>
      <c r="B4639">
        <v>-0.27976822853088301</v>
      </c>
      <c r="C4639">
        <v>0.87672686576843195</v>
      </c>
      <c r="D4639">
        <v>7.8915891647338796</v>
      </c>
      <c r="E4639">
        <v>-1.5988022089004499E-2</v>
      </c>
      <c r="F4639">
        <v>-0.13642922043800301</v>
      </c>
      <c r="G4639">
        <v>5.4358314722776399E-2</v>
      </c>
      <c r="H4639">
        <v>20</v>
      </c>
      <c r="I4639">
        <v>-28.2303771972656</v>
      </c>
      <c r="J4639">
        <v>-33.480880737304602</v>
      </c>
      <c r="L4639">
        <f t="shared" si="288"/>
        <v>7.9450676399764291</v>
      </c>
      <c r="M4639">
        <f t="shared" si="289"/>
        <v>0.13182904082865399</v>
      </c>
      <c r="N4639">
        <f t="shared" si="290"/>
        <v>1.7378896005802918E-2</v>
      </c>
      <c r="O4639">
        <f t="shared" si="291"/>
        <v>5.932699045729637E-2</v>
      </c>
      <c r="P4639" t="str" cm="1">
        <f t="array" ref="P4639">IF(AND(O4639&gt;$Q$2,M4639&gt;0,M4640&lt;0,53.93&gt;A4639&gt;16.07),Peak,"")</f>
        <v/>
      </c>
    </row>
    <row r="4640" spans="1:16" x14ac:dyDescent="0.3">
      <c r="A4640">
        <v>46.3710021969991</v>
      </c>
      <c r="B4640">
        <v>-0.32841706275939903</v>
      </c>
      <c r="C4640">
        <v>1.07087314128875</v>
      </c>
      <c r="D4640">
        <v>8.0436735153198207</v>
      </c>
      <c r="E4640">
        <v>-8.42024981975555E-2</v>
      </c>
      <c r="F4640">
        <v>-0.20464342832565299</v>
      </c>
      <c r="G4640">
        <v>7.4605792760848999E-3</v>
      </c>
      <c r="H4640">
        <v>20</v>
      </c>
      <c r="I4640">
        <v>-28.2303771972656</v>
      </c>
      <c r="J4640">
        <v>-33.480880737304602</v>
      </c>
      <c r="L4640">
        <f t="shared" si="288"/>
        <v>8.1212875009386707</v>
      </c>
      <c r="M4640">
        <f t="shared" si="289"/>
        <v>0.17621986096224163</v>
      </c>
      <c r="N4640">
        <f t="shared" si="290"/>
        <v>3.1053439397551771E-2</v>
      </c>
      <c r="O4640">
        <f t="shared" si="291"/>
        <v>6.1897246861219619E-2</v>
      </c>
      <c r="P4640" t="str" cm="1">
        <f t="array" ref="P4640">IF(AND(O4640&gt;$Q$2,M4640&gt;0,M4641&lt;0,53.93&gt;A4640&gt;16.07),Peak,"")</f>
        <v/>
      </c>
    </row>
    <row r="4641" spans="1:16" x14ac:dyDescent="0.3">
      <c r="A4641">
        <v>46.380981444999598</v>
      </c>
      <c r="B4641">
        <v>-0.47271698713302601</v>
      </c>
      <c r="C4641">
        <v>1.16368007659912</v>
      </c>
      <c r="D4641">
        <v>8.3044309616088796</v>
      </c>
      <c r="E4641">
        <v>-0.111914552748203</v>
      </c>
      <c r="F4641">
        <v>-0.26219940185546797</v>
      </c>
      <c r="G4641">
        <v>-3.3041574060916901E-2</v>
      </c>
      <c r="H4641">
        <v>20</v>
      </c>
      <c r="I4641">
        <v>-28.2303771972656</v>
      </c>
      <c r="J4641">
        <v>-33.480880737304602</v>
      </c>
      <c r="L4641">
        <f t="shared" si="288"/>
        <v>8.3988800602655385</v>
      </c>
      <c r="M4641">
        <f t="shared" si="289"/>
        <v>0.27759255932686777</v>
      </c>
      <c r="N4641">
        <f t="shared" si="290"/>
        <v>7.7057628993640603E-2</v>
      </c>
      <c r="O4641">
        <f t="shared" si="291"/>
        <v>7.6096538614172413E-2</v>
      </c>
      <c r="P4641" t="str" cm="1">
        <f t="array" ref="P4641">IF(AND(O4641&gt;$Q$2,M4641&gt;0,M4642&lt;0,53.93&gt;A4641&gt;16.07),Peak,"")</f>
        <v/>
      </c>
    </row>
    <row r="4642" spans="1:16" x14ac:dyDescent="0.3">
      <c r="A4642">
        <v>46.390991210999303</v>
      </c>
      <c r="B4642">
        <v>-0.64051800966262795</v>
      </c>
      <c r="C4642">
        <v>1.2475057840347199</v>
      </c>
      <c r="D4642">
        <v>8.29500007629394</v>
      </c>
      <c r="E4642">
        <v>-0.106585033237934</v>
      </c>
      <c r="F4642">
        <v>-0.29737254977226202</v>
      </c>
      <c r="G4642">
        <v>-5.4358847439289003E-2</v>
      </c>
      <c r="H4642">
        <v>19.7000122070312</v>
      </c>
      <c r="I4642">
        <v>-28.2303771972656</v>
      </c>
      <c r="J4642">
        <v>-33.286224365234297</v>
      </c>
      <c r="L4642">
        <f t="shared" si="288"/>
        <v>8.412702316593565</v>
      </c>
      <c r="M4642">
        <f t="shared" si="289"/>
        <v>1.3822256328026583E-2</v>
      </c>
      <c r="N4642">
        <f t="shared" si="290"/>
        <v>1.9105476999767092E-4</v>
      </c>
      <c r="O4642">
        <f t="shared" si="291"/>
        <v>7.5296966304091328E-2</v>
      </c>
      <c r="P4642" t="str" cm="1">
        <f t="array" ref="P4642">IF(AND(O4642&gt;$Q$2,M4642&gt;0,M4643&lt;0,53.93&gt;A4642&gt;16.07),Peak,"")</f>
        <v/>
      </c>
    </row>
    <row r="4643" spans="1:16" x14ac:dyDescent="0.3">
      <c r="A4643">
        <v>46.400939940999699</v>
      </c>
      <c r="B4643">
        <v>-0.60519146919250399</v>
      </c>
      <c r="C4643">
        <v>1.14392125606536</v>
      </c>
      <c r="D4643">
        <v>7.8903918266296298</v>
      </c>
      <c r="E4643">
        <v>-7.9938776791095706E-2</v>
      </c>
      <c r="F4643">
        <v>-0.30909687280654902</v>
      </c>
      <c r="G4643">
        <v>-5.3292516618967001E-2</v>
      </c>
      <c r="H4643">
        <v>19.7000122070312</v>
      </c>
      <c r="I4643">
        <v>-28.2303771972656</v>
      </c>
      <c r="J4643">
        <v>-33.286224365234297</v>
      </c>
      <c r="L4643">
        <f t="shared" si="288"/>
        <v>7.9958173898736078</v>
      </c>
      <c r="M4643">
        <f t="shared" si="289"/>
        <v>-0.41688492671995725</v>
      </c>
      <c r="N4643">
        <f t="shared" si="290"/>
        <v>0.17379304212630411</v>
      </c>
      <c r="O4643">
        <f t="shared" si="291"/>
        <v>8.235250500438919E-2</v>
      </c>
      <c r="P4643" t="str" cm="1">
        <f t="array" ref="P4643">IF(AND(O4643&gt;$Q$2,M4643&gt;0,M4644&lt;0,53.93&gt;A4643&gt;16.07),Peak,"")</f>
        <v/>
      </c>
    </row>
    <row r="4644" spans="1:16" x14ac:dyDescent="0.3">
      <c r="A4644">
        <v>46.410949706999403</v>
      </c>
      <c r="B4644">
        <v>-0.77568697929382302</v>
      </c>
      <c r="C4644">
        <v>1.2466076612472501</v>
      </c>
      <c r="D4644">
        <v>8.1920146942138601</v>
      </c>
      <c r="E4644">
        <v>-3.9436887949705103E-2</v>
      </c>
      <c r="F4644">
        <v>-0.298438370227813</v>
      </c>
      <c r="G4644">
        <v>-4.0502686053514397E-2</v>
      </c>
      <c r="H4644">
        <v>19.7000122070312</v>
      </c>
      <c r="I4644">
        <v>-28.2303771972656</v>
      </c>
      <c r="J4644">
        <v>-33.286224365234297</v>
      </c>
      <c r="L4644">
        <f t="shared" si="288"/>
        <v>8.3225492309233058</v>
      </c>
      <c r="M4644">
        <f t="shared" si="289"/>
        <v>0.32673184104969799</v>
      </c>
      <c r="N4644">
        <f t="shared" si="290"/>
        <v>0.10675369595572512</v>
      </c>
      <c r="O4644">
        <f t="shared" si="291"/>
        <v>8.0682713280000526E-2</v>
      </c>
      <c r="P4644" t="str" cm="1">
        <f t="array" ref="P4644">IF(AND(O4644&gt;$Q$2,M4644&gt;0,M4645&lt;0,53.93&gt;A4644&gt;16.07),Peak,"")</f>
        <v/>
      </c>
    </row>
    <row r="4645" spans="1:16" x14ac:dyDescent="0.3">
      <c r="A4645">
        <v>46.420928954999901</v>
      </c>
      <c r="B4645">
        <v>-0.76640623807907104</v>
      </c>
      <c r="C4645">
        <v>1.12446165084838</v>
      </c>
      <c r="D4645">
        <v>7.7652521133422798</v>
      </c>
      <c r="E4645">
        <v>-7.46111199259758E-3</v>
      </c>
      <c r="F4645">
        <v>-0.27712163329124401</v>
      </c>
      <c r="G4645">
        <v>-3.1975775957107502E-2</v>
      </c>
      <c r="H4645">
        <v>18.8999938964843</v>
      </c>
      <c r="I4645">
        <v>-28.1313171386718</v>
      </c>
      <c r="J4645">
        <v>-33.480880737304602</v>
      </c>
      <c r="L4645">
        <f t="shared" si="288"/>
        <v>7.8835862974766711</v>
      </c>
      <c r="M4645">
        <f t="shared" si="289"/>
        <v>-0.43896293344663473</v>
      </c>
      <c r="N4645">
        <f t="shared" si="290"/>
        <v>0.19268845694007466</v>
      </c>
      <c r="O4645">
        <f t="shared" si="291"/>
        <v>8.3077237647600125E-2</v>
      </c>
      <c r="P4645" t="str" cm="1">
        <f t="array" ref="P4645">IF(AND(O4645&gt;$Q$2,M4645&gt;0,M4646&lt;0,53.93&gt;A4645&gt;16.07),Peak,"")</f>
        <v/>
      </c>
    </row>
    <row r="4646" spans="1:16" x14ac:dyDescent="0.3">
      <c r="A4646">
        <v>46.431427001999502</v>
      </c>
      <c r="B4646">
        <v>-0.67554521560668901</v>
      </c>
      <c r="C4646">
        <v>1.2543914318084699</v>
      </c>
      <c r="D4646">
        <v>7.72393798828125</v>
      </c>
      <c r="E4646">
        <v>-4.2637209407985202E-3</v>
      </c>
      <c r="F4646">
        <v>-0.25367274880409202</v>
      </c>
      <c r="G4646">
        <v>-3.5173166543245302E-2</v>
      </c>
      <c r="H4646">
        <v>18.8999938964843</v>
      </c>
      <c r="I4646">
        <v>-28.1313171386718</v>
      </c>
      <c r="J4646">
        <v>-33.480880737304602</v>
      </c>
      <c r="L4646">
        <f t="shared" si="288"/>
        <v>7.8542394443598287</v>
      </c>
      <c r="M4646">
        <f t="shared" si="289"/>
        <v>-2.9346853116842375E-2</v>
      </c>
      <c r="N4646">
        <f t="shared" si="290"/>
        <v>8.6123778786152108E-4</v>
      </c>
      <c r="O4646">
        <f t="shared" si="291"/>
        <v>8.4080890686192719E-2</v>
      </c>
      <c r="P4646" t="str" cm="1">
        <f t="array" ref="P4646">IF(AND(O4646&gt;$Q$2,M4646&gt;0,M4647&lt;0,53.93&gt;A4646&gt;16.07),Peak,"")</f>
        <v/>
      </c>
    </row>
    <row r="4647" spans="1:16" x14ac:dyDescent="0.3">
      <c r="A4647">
        <v>46.440887450999902</v>
      </c>
      <c r="B4647">
        <v>-1.0132429599761901</v>
      </c>
      <c r="C4647">
        <v>1.3010944128036499</v>
      </c>
      <c r="D4647">
        <v>7.5586814880370996</v>
      </c>
      <c r="E4647">
        <v>-2.8778385370969699E-2</v>
      </c>
      <c r="F4647">
        <v>-0.22915808856487199</v>
      </c>
      <c r="G4647">
        <v>-4.2634278535842798E-2</v>
      </c>
      <c r="H4647">
        <v>18.8999938964843</v>
      </c>
      <c r="I4647">
        <v>-28.1313171386718</v>
      </c>
      <c r="J4647">
        <v>-33.480880737304602</v>
      </c>
      <c r="L4647">
        <f t="shared" si="288"/>
        <v>7.7364832969873936</v>
      </c>
      <c r="M4647">
        <f t="shared" si="289"/>
        <v>-0.11775614737243512</v>
      </c>
      <c r="N4647">
        <f t="shared" si="290"/>
        <v>1.3866510243998658E-2</v>
      </c>
      <c r="O4647">
        <f t="shared" si="291"/>
        <v>8.460341164812539E-2</v>
      </c>
      <c r="P4647" t="str" cm="1">
        <f t="array" ref="P4647">IF(AND(O4647&gt;$Q$2,M4647&gt;0,M4648&lt;0,53.93&gt;A4647&gt;16.07),Peak,"")</f>
        <v/>
      </c>
    </row>
    <row r="4648" spans="1:16" x14ac:dyDescent="0.3">
      <c r="A4648">
        <v>46.450927733999301</v>
      </c>
      <c r="B4648">
        <v>-0.67404830455779996</v>
      </c>
      <c r="C4648">
        <v>1.5139517784118599</v>
      </c>
      <c r="D4648">
        <v>7.64565086364746</v>
      </c>
      <c r="E4648">
        <v>-7.0346333086490603E-2</v>
      </c>
      <c r="F4648">
        <v>-0.218499585986137</v>
      </c>
      <c r="G4648">
        <v>-5.6490439921617501E-2</v>
      </c>
      <c r="H4648">
        <v>18.800003051757798</v>
      </c>
      <c r="I4648">
        <v>-28.0322570800781</v>
      </c>
      <c r="J4648">
        <v>-33.578216552734297</v>
      </c>
      <c r="L4648">
        <f t="shared" si="288"/>
        <v>7.8231942474303189</v>
      </c>
      <c r="M4648">
        <f t="shared" si="289"/>
        <v>8.6710950442925316E-2</v>
      </c>
      <c r="N4648">
        <f t="shared" si="290"/>
        <v>7.5187889267154502E-3</v>
      </c>
      <c r="O4648">
        <f t="shared" si="291"/>
        <v>8.4460026381612194E-2</v>
      </c>
      <c r="P4648" t="str" cm="1">
        <f t="array" ref="P4648">IF(AND(O4648&gt;$Q$2,M4648&gt;0,M4649&lt;0,53.93&gt;A4648&gt;16.07),Peak,"")</f>
        <v/>
      </c>
    </row>
    <row r="4649" spans="1:16" x14ac:dyDescent="0.3">
      <c r="A4649">
        <v>46.460906982999397</v>
      </c>
      <c r="B4649">
        <v>-0.94648176431655795</v>
      </c>
      <c r="C4649">
        <v>1.56454646587371</v>
      </c>
      <c r="D4649">
        <v>7.5615258216857901</v>
      </c>
      <c r="E4649">
        <v>-0.10551923513412401</v>
      </c>
      <c r="F4649">
        <v>-0.21956537663936601</v>
      </c>
      <c r="G4649">
        <v>-6.8214744329452501E-2</v>
      </c>
      <c r="H4649">
        <v>18.800003051757798</v>
      </c>
      <c r="I4649">
        <v>-28.0322570800781</v>
      </c>
      <c r="J4649">
        <v>-33.578216552734297</v>
      </c>
      <c r="L4649">
        <f t="shared" si="288"/>
        <v>7.7794798107638705</v>
      </c>
      <c r="M4649">
        <f t="shared" si="289"/>
        <v>-4.3714436666448364E-2</v>
      </c>
      <c r="N4649">
        <f t="shared" si="290"/>
        <v>1.9109519730649252E-3</v>
      </c>
      <c r="O4649">
        <f t="shared" si="291"/>
        <v>9.5875055915874793E-2</v>
      </c>
      <c r="P4649" t="str" cm="1">
        <f t="array" ref="P4649">IF(AND(O4649&gt;$Q$2,M4649&gt;0,M4650&lt;0,53.93&gt;A4649&gt;16.07),Peak,"")</f>
        <v/>
      </c>
    </row>
    <row r="4650" spans="1:16" x14ac:dyDescent="0.3">
      <c r="A4650">
        <v>46.470886229999401</v>
      </c>
      <c r="B4650">
        <v>-0.89034849405288696</v>
      </c>
      <c r="C4650">
        <v>1.50242567062377</v>
      </c>
      <c r="D4650">
        <v>7.6221494674682599</v>
      </c>
      <c r="E4650">
        <v>-0.124704651534557</v>
      </c>
      <c r="F4650">
        <v>-0.21956537663936601</v>
      </c>
      <c r="G4650">
        <v>-7.3543995618820093E-2</v>
      </c>
      <c r="H4650">
        <v>18.800003051757798</v>
      </c>
      <c r="I4650">
        <v>-28.0322570800781</v>
      </c>
      <c r="J4650">
        <v>-33.578216552734297</v>
      </c>
      <c r="L4650">
        <f t="shared" si="288"/>
        <v>7.8196653279432748</v>
      </c>
      <c r="M4650">
        <f t="shared" si="289"/>
        <v>4.0185517179404329E-2</v>
      </c>
      <c r="N4650">
        <f t="shared" si="290"/>
        <v>1.6148757909762003E-3</v>
      </c>
      <c r="O4650">
        <f t="shared" si="291"/>
        <v>9.6324796881869526E-2</v>
      </c>
      <c r="P4650" t="str" cm="1">
        <f t="array" ref="P4650">IF(AND(O4650&gt;$Q$2,M4650&gt;0,M4651&lt;0,53.93&gt;A4650&gt;16.07),Peak,"")</f>
        <v/>
      </c>
    </row>
    <row r="4651" spans="1:16" x14ac:dyDescent="0.3">
      <c r="A4651">
        <v>46.480865477999899</v>
      </c>
      <c r="B4651">
        <v>-0.87058961391448897</v>
      </c>
      <c r="C4651">
        <v>1.5985258817672701</v>
      </c>
      <c r="D4651">
        <v>7.5131764411926198</v>
      </c>
      <c r="E4651">
        <v>-0.135363414883613</v>
      </c>
      <c r="F4651">
        <v>-0.21743378043174699</v>
      </c>
      <c r="G4651">
        <v>-6.7148946225643102E-2</v>
      </c>
      <c r="H4651">
        <v>18.699996948242099</v>
      </c>
      <c r="I4651">
        <v>-27.735107421875</v>
      </c>
      <c r="J4651">
        <v>-33.772872924804602</v>
      </c>
      <c r="L4651">
        <f t="shared" si="288"/>
        <v>7.7305259528073131</v>
      </c>
      <c r="M4651">
        <f t="shared" si="289"/>
        <v>-8.9139375135961707E-2</v>
      </c>
      <c r="N4651">
        <f t="shared" si="290"/>
        <v>7.9458281996297089E-3</v>
      </c>
      <c r="O4651">
        <f t="shared" si="291"/>
        <v>9.8873510288605818E-2</v>
      </c>
      <c r="P4651" t="str" cm="1">
        <f t="array" ref="P4651">IF(AND(O4651&gt;$Q$2,M4651&gt;0,M4652&lt;0,53.93&gt;A4651&gt;16.07),Peak,"")</f>
        <v/>
      </c>
    </row>
    <row r="4652" spans="1:16" x14ac:dyDescent="0.3">
      <c r="A4652">
        <v>46.490875243999596</v>
      </c>
      <c r="B4652">
        <v>-0.95995378494262695</v>
      </c>
      <c r="C4652">
        <v>1.67606461048126</v>
      </c>
      <c r="D4652">
        <v>7.6306819915771396</v>
      </c>
      <c r="E4652">
        <v>-0.14495612680912001</v>
      </c>
      <c r="F4652">
        <v>-0.21636798977851801</v>
      </c>
      <c r="G4652">
        <v>-5.22267185151577E-2</v>
      </c>
      <c r="H4652">
        <v>18.699996948242099</v>
      </c>
      <c r="I4652">
        <v>-27.735107421875</v>
      </c>
      <c r="J4652">
        <v>-33.772872924804602</v>
      </c>
      <c r="L4652">
        <f t="shared" si="288"/>
        <v>7.8713411502940867</v>
      </c>
      <c r="M4652">
        <f t="shared" si="289"/>
        <v>0.14081519748677351</v>
      </c>
      <c r="N4652">
        <f t="shared" si="290"/>
        <v>1.9828919843239024E-2</v>
      </c>
      <c r="O4652">
        <f t="shared" si="291"/>
        <v>9.8767201567968699E-2</v>
      </c>
      <c r="P4652" t="str" cm="1">
        <f t="array" ref="P4652">IF(AND(O4652&gt;$Q$2,M4652&gt;0,M4653&lt;0,53.93&gt;A4652&gt;16.07),Peak,"")</f>
        <v/>
      </c>
    </row>
    <row r="4653" spans="1:16" x14ac:dyDescent="0.3">
      <c r="A4653">
        <v>46.500854491999199</v>
      </c>
      <c r="B4653">
        <v>-0.97701829671859697</v>
      </c>
      <c r="C4653">
        <v>1.6408877372741699</v>
      </c>
      <c r="D4653">
        <v>7.7499837875366202</v>
      </c>
      <c r="E4653">
        <v>-0.15241697430610601</v>
      </c>
      <c r="F4653">
        <v>-0.21423585712909601</v>
      </c>
      <c r="G4653">
        <v>-3.3041574060916901E-2</v>
      </c>
      <c r="H4653">
        <v>18.699996948242099</v>
      </c>
      <c r="I4653">
        <v>-27.735107421875</v>
      </c>
      <c r="J4653">
        <v>-33.772872924804602</v>
      </c>
      <c r="L4653">
        <f t="shared" si="288"/>
        <v>7.981812201846151</v>
      </c>
      <c r="M4653">
        <f t="shared" si="289"/>
        <v>0.11047105155206438</v>
      </c>
      <c r="N4653">
        <f t="shared" si="290"/>
        <v>1.2203853231018866E-2</v>
      </c>
      <c r="O4653">
        <f t="shared" si="291"/>
        <v>9.8415942205387075E-2</v>
      </c>
      <c r="P4653" t="str" cm="1">
        <f t="array" ref="P4653">IF(AND(O4653&gt;$Q$2,M4653&gt;0,M4654&lt;0,53.93&gt;A4653&gt;16.07),Peak,"")</f>
        <v/>
      </c>
    </row>
    <row r="4654" spans="1:16" x14ac:dyDescent="0.3">
      <c r="A4654">
        <v>46.510833739999697</v>
      </c>
      <c r="B4654">
        <v>-1.09811639785766</v>
      </c>
      <c r="C4654">
        <v>1.6414865255355799</v>
      </c>
      <c r="D4654">
        <v>7.9297599792480398</v>
      </c>
      <c r="E4654">
        <v>-0.150285109877586</v>
      </c>
      <c r="F4654">
        <v>-0.20890687406062999</v>
      </c>
      <c r="G4654">
        <v>-6.3953148201107901E-3</v>
      </c>
      <c r="H4654">
        <v>18</v>
      </c>
      <c r="I4654">
        <v>-27.834152221679599</v>
      </c>
      <c r="J4654">
        <v>-34.1621704101562</v>
      </c>
      <c r="L4654">
        <f t="shared" si="288"/>
        <v>8.1719906366345416</v>
      </c>
      <c r="M4654">
        <f t="shared" si="289"/>
        <v>0.19017843478839058</v>
      </c>
      <c r="N4654">
        <f t="shared" si="290"/>
        <v>3.6167837058562129E-2</v>
      </c>
      <c r="O4654">
        <f t="shared" si="291"/>
        <v>9.8374322627060209E-2</v>
      </c>
      <c r="P4654" t="str" cm="1">
        <f t="array" ref="P4654">IF(AND(O4654&gt;$Q$2,M4654&gt;0,M4655&lt;0,53.93&gt;A4654&gt;16.07),Peak,"")</f>
        <v/>
      </c>
    </row>
    <row r="4655" spans="1:16" x14ac:dyDescent="0.3">
      <c r="A4655">
        <v>46.520843505999402</v>
      </c>
      <c r="B4655">
        <v>-1.27145600318908</v>
      </c>
      <c r="C4655">
        <v>1.6545094251632599</v>
      </c>
      <c r="D4655">
        <v>7.79174709320068</v>
      </c>
      <c r="E4655">
        <v>-0.14495612680912001</v>
      </c>
      <c r="F4655">
        <v>-0.19824863970279599</v>
      </c>
      <c r="G4655">
        <v>2.2382536903023699E-2</v>
      </c>
      <c r="H4655">
        <v>18</v>
      </c>
      <c r="I4655">
        <v>-27.834152221679599</v>
      </c>
      <c r="J4655">
        <v>-34.1621704101562</v>
      </c>
      <c r="L4655">
        <f t="shared" si="288"/>
        <v>8.0663079888137705</v>
      </c>
      <c r="M4655">
        <f t="shared" si="289"/>
        <v>-0.10568264782077108</v>
      </c>
      <c r="N4655">
        <f t="shared" si="290"/>
        <v>1.116882205040913E-2</v>
      </c>
      <c r="O4655">
        <f t="shared" si="291"/>
        <v>0.10328194416010655</v>
      </c>
      <c r="P4655" t="str" cm="1">
        <f t="array" ref="P4655">IF(AND(O4655&gt;$Q$2,M4655&gt;0,M4656&lt;0,53.93&gt;A4655&gt;16.07),Peak,"")</f>
        <v/>
      </c>
    </row>
    <row r="4656" spans="1:16" x14ac:dyDescent="0.3">
      <c r="A4656">
        <v>46.530853271999099</v>
      </c>
      <c r="B4656">
        <v>-1.0752140283584499</v>
      </c>
      <c r="C4656">
        <v>1.57771909236907</v>
      </c>
      <c r="D4656">
        <v>7.7618093490600497</v>
      </c>
      <c r="E4656">
        <v>-0.157745957374572</v>
      </c>
      <c r="F4656">
        <v>-0.199314445257186</v>
      </c>
      <c r="G4656">
        <v>5.4358314722776399E-2</v>
      </c>
      <c r="H4656">
        <v>18</v>
      </c>
      <c r="I4656">
        <v>-27.834152221679599</v>
      </c>
      <c r="J4656">
        <v>-34.1621704101562</v>
      </c>
      <c r="L4656">
        <f t="shared" si="288"/>
        <v>7.993182539662202</v>
      </c>
      <c r="M4656">
        <f t="shared" si="289"/>
        <v>-7.3125449151568489E-2</v>
      </c>
      <c r="N4656">
        <f t="shared" si="290"/>
        <v>5.3473313136186288E-3</v>
      </c>
      <c r="O4656">
        <f t="shared" si="291"/>
        <v>0.10364394568460715</v>
      </c>
      <c r="P4656" t="str" cm="1">
        <f t="array" ref="P4656">IF(AND(O4656&gt;$Q$2,M4656&gt;0,M4657&lt;0,53.93&gt;A4656&gt;16.07),Peak,"")</f>
        <v/>
      </c>
    </row>
    <row r="4657" spans="1:16" x14ac:dyDescent="0.3">
      <c r="A4657">
        <v>46.540832518999103</v>
      </c>
      <c r="B4657">
        <v>-1.21652019023895</v>
      </c>
      <c r="C4657">
        <v>1.6923806667327801</v>
      </c>
      <c r="D4657">
        <v>7.9474234580993599</v>
      </c>
      <c r="E4657">
        <v>-0.190787523984909</v>
      </c>
      <c r="F4657">
        <v>-0.20144602656364399</v>
      </c>
      <c r="G4657">
        <v>8.2070365548133795E-2</v>
      </c>
      <c r="H4657">
        <v>18</v>
      </c>
      <c r="I4657">
        <v>-27.338882446288999</v>
      </c>
      <c r="J4657">
        <v>-34.940811157226499</v>
      </c>
      <c r="L4657">
        <f t="shared" si="288"/>
        <v>8.2161799710533305</v>
      </c>
      <c r="M4657">
        <f t="shared" si="289"/>
        <v>0.22299743139112849</v>
      </c>
      <c r="N4657">
        <f t="shared" si="290"/>
        <v>4.9727854407041056E-2</v>
      </c>
      <c r="O4657">
        <f t="shared" si="291"/>
        <v>0.10374737844419286</v>
      </c>
      <c r="P4657" t="str" cm="1">
        <f t="array" ref="P4657">IF(AND(O4657&gt;$Q$2,M4657&gt;0,M4658&lt;0,53.93&gt;A4657&gt;16.07),Peak,"")</f>
        <v/>
      </c>
    </row>
    <row r="4658" spans="1:16" x14ac:dyDescent="0.3">
      <c r="A4658">
        <v>46.550811766999601</v>
      </c>
      <c r="B4658">
        <v>-0.81894701719284002</v>
      </c>
      <c r="C4658">
        <v>1.60945308208465</v>
      </c>
      <c r="D4658">
        <v>8.0785503387451101</v>
      </c>
      <c r="E4658">
        <v>-0.23555313050746901</v>
      </c>
      <c r="F4658">
        <v>-0.20038023591041501</v>
      </c>
      <c r="G4658">
        <v>0.102321311831474</v>
      </c>
      <c r="H4658">
        <v>18</v>
      </c>
      <c r="I4658">
        <v>-27.338882446288999</v>
      </c>
      <c r="J4658">
        <v>-34.940811157226499</v>
      </c>
      <c r="L4658">
        <f t="shared" si="288"/>
        <v>8.2779217812226005</v>
      </c>
      <c r="M4658">
        <f t="shared" si="289"/>
        <v>6.1741810169269939E-2</v>
      </c>
      <c r="N4658">
        <f t="shared" si="290"/>
        <v>3.8120511229781649E-3</v>
      </c>
      <c r="O4658">
        <f t="shared" si="291"/>
        <v>0.10302000308009991</v>
      </c>
      <c r="P4658" t="str" cm="1">
        <f t="array" ref="P4658">IF(AND(O4658&gt;$Q$2,M4658&gt;0,M4659&lt;0,53.93&gt;A4658&gt;16.07),Peak,"")</f>
        <v/>
      </c>
    </row>
    <row r="4659" spans="1:16" x14ac:dyDescent="0.3">
      <c r="A4659">
        <v>46.560821532999398</v>
      </c>
      <c r="B4659">
        <v>-0.81774950027465798</v>
      </c>
      <c r="C4659">
        <v>1.89595735073089</v>
      </c>
      <c r="D4659">
        <v>8.29754543304443</v>
      </c>
      <c r="E4659">
        <v>-0.28245061635971003</v>
      </c>
      <c r="F4659">
        <v>-0.19718284904956801</v>
      </c>
      <c r="G4659">
        <v>0.11191401630639999</v>
      </c>
      <c r="H4659">
        <v>18</v>
      </c>
      <c r="I4659">
        <v>-27.338882446288999</v>
      </c>
      <c r="J4659">
        <v>-34.940811157226499</v>
      </c>
      <c r="L4659">
        <f t="shared" si="288"/>
        <v>8.5505923031347031</v>
      </c>
      <c r="M4659">
        <f t="shared" si="289"/>
        <v>0.27267052191210261</v>
      </c>
      <c r="N4659">
        <f t="shared" si="290"/>
        <v>7.4349213519818436E-2</v>
      </c>
      <c r="O4659">
        <f t="shared" si="291"/>
        <v>0.10305678037272296</v>
      </c>
      <c r="P4659" t="str" cm="1">
        <f t="array" ref="P4659">IF(AND(O4659&gt;$Q$2,M4659&gt;0,M4660&lt;0,53.93&gt;A4659&gt;16.07),Peak,"")</f>
        <v/>
      </c>
    </row>
    <row r="4660" spans="1:16" x14ac:dyDescent="0.3">
      <c r="A4660">
        <v>46.570770263999201</v>
      </c>
      <c r="B4660">
        <v>-0.731678485870361</v>
      </c>
      <c r="C4660">
        <v>1.62966108322143</v>
      </c>
      <c r="D4660">
        <v>8.5032176971435494</v>
      </c>
      <c r="E4660">
        <v>-0.32721620798110901</v>
      </c>
      <c r="F4660">
        <v>-0.18865592777729001</v>
      </c>
      <c r="G4660">
        <v>0.116177208721637</v>
      </c>
      <c r="H4660">
        <v>17.5</v>
      </c>
      <c r="I4660">
        <v>-27.0417175292968</v>
      </c>
      <c r="J4660">
        <v>-33.870193481445298</v>
      </c>
      <c r="L4660">
        <f t="shared" si="288"/>
        <v>8.6888353568166572</v>
      </c>
      <c r="M4660">
        <f t="shared" si="289"/>
        <v>0.13824305368195411</v>
      </c>
      <c r="N4660">
        <f t="shared" si="290"/>
        <v>1.9111141891311644E-2</v>
      </c>
      <c r="O4660">
        <f t="shared" si="291"/>
        <v>0.10162429439932452</v>
      </c>
      <c r="P4660" t="str" cm="1">
        <f t="array" ref="P4660">IF(AND(O4660&gt;$Q$2,M4660&gt;0,M4661&lt;0,53.93&gt;A4660&gt;16.07),Peak,"")</f>
        <v/>
      </c>
    </row>
    <row r="4661" spans="1:16" x14ac:dyDescent="0.3">
      <c r="A4661">
        <v>46.580780028999399</v>
      </c>
      <c r="B4661">
        <v>-0.69335818290710405</v>
      </c>
      <c r="C4661">
        <v>1.86257672309875</v>
      </c>
      <c r="D4661">
        <v>8.7192182540893501</v>
      </c>
      <c r="E4661">
        <v>-0.35812619328498801</v>
      </c>
      <c r="F4661">
        <v>-0.16733865439891801</v>
      </c>
      <c r="G4661">
        <v>0.11937486380338599</v>
      </c>
      <c r="H4661">
        <v>17.5</v>
      </c>
      <c r="I4661">
        <v>-27.0417175292968</v>
      </c>
      <c r="J4661">
        <v>-33.870193481445298</v>
      </c>
      <c r="L4661">
        <f t="shared" si="288"/>
        <v>8.9428577413307018</v>
      </c>
      <c r="M4661">
        <f t="shared" si="289"/>
        <v>0.25402238451404457</v>
      </c>
      <c r="N4661">
        <f t="shared" si="290"/>
        <v>6.4527371834201111E-2</v>
      </c>
      <c r="O4661">
        <f t="shared" si="291"/>
        <v>0.10301148134312728</v>
      </c>
      <c r="P4661" t="str" cm="1">
        <f t="array" ref="P4661">IF(AND(O4661&gt;$Q$2,M4661&gt;0,M4662&lt;0,53.93&gt;A4661&gt;16.07),Peak,"")</f>
        <v/>
      </c>
    </row>
    <row r="4662" spans="1:16" x14ac:dyDescent="0.3">
      <c r="A4662">
        <v>46.590759276999897</v>
      </c>
      <c r="B4662">
        <v>-0.86999082565307595</v>
      </c>
      <c r="C4662">
        <v>1.9377205371856601</v>
      </c>
      <c r="D4662">
        <v>8.8302869796752894</v>
      </c>
      <c r="E4662">
        <v>-0.37304762005805903</v>
      </c>
      <c r="F4662">
        <v>-0.13749501109123199</v>
      </c>
      <c r="G4662">
        <v>0.13109916448593101</v>
      </c>
      <c r="H4662">
        <v>17.5</v>
      </c>
      <c r="I4662">
        <v>-27.0417175292968</v>
      </c>
      <c r="J4662">
        <v>-33.870193481445298</v>
      </c>
      <c r="L4662">
        <f t="shared" si="288"/>
        <v>9.0821590528009679</v>
      </c>
      <c r="M4662">
        <f t="shared" si="289"/>
        <v>0.13930131147026614</v>
      </c>
      <c r="N4662">
        <f t="shared" si="290"/>
        <v>1.9404855377336102E-2</v>
      </c>
      <c r="O4662">
        <f t="shared" si="291"/>
        <v>0.10280282260211122</v>
      </c>
      <c r="P4662" t="str" cm="1">
        <f t="array" ref="P4662">IF(AND(O4662&gt;$Q$2,M4662&gt;0,M4663&lt;0,53.93&gt;A4662&gt;16.07),Peak,"")</f>
        <v/>
      </c>
    </row>
    <row r="4663" spans="1:16" x14ac:dyDescent="0.3">
      <c r="A4663">
        <v>46.600769042999602</v>
      </c>
      <c r="B4663">
        <v>-0.66327071189880304</v>
      </c>
      <c r="C4663">
        <v>2.1002824306488002</v>
      </c>
      <c r="D4663">
        <v>9.1233777999877894</v>
      </c>
      <c r="E4663">
        <v>-0.37731134891509999</v>
      </c>
      <c r="F4663">
        <v>-0.108717158436775</v>
      </c>
      <c r="G4663">
        <v>0.15561382472515101</v>
      </c>
      <c r="H4663">
        <v>17.3999938964843</v>
      </c>
      <c r="I4663">
        <v>-26.6455078125</v>
      </c>
      <c r="J4663">
        <v>-34.356826782226499</v>
      </c>
      <c r="L4663">
        <f t="shared" si="288"/>
        <v>9.3854747779249195</v>
      </c>
      <c r="M4663">
        <f t="shared" si="289"/>
        <v>0.30331572512395155</v>
      </c>
      <c r="N4663">
        <f t="shared" si="290"/>
        <v>9.2000429107468529E-2</v>
      </c>
      <c r="O4663">
        <f t="shared" si="291"/>
        <v>0.10245579657619762</v>
      </c>
      <c r="P4663" t="str" cm="1">
        <f t="array" ref="P4663">IF(AND(O4663&gt;$Q$2,M4663&gt;0,M4664&lt;0,53.93&gt;A4663&gt;16.07),Peak,"")</f>
        <v/>
      </c>
    </row>
    <row r="4664" spans="1:16" x14ac:dyDescent="0.3">
      <c r="A4664">
        <v>46.610748290999197</v>
      </c>
      <c r="B4664">
        <v>-0.78706330060958796</v>
      </c>
      <c r="C4664">
        <v>1.88847291469573</v>
      </c>
      <c r="D4664">
        <v>9.0896978378295898</v>
      </c>
      <c r="E4664">
        <v>-0.36345517635345398</v>
      </c>
      <c r="F4664">
        <v>-8.3136700093746102E-2</v>
      </c>
      <c r="G4664">
        <v>0.17479898035526201</v>
      </c>
      <c r="H4664">
        <v>17.3999938964843</v>
      </c>
      <c r="I4664">
        <v>-26.6455078125</v>
      </c>
      <c r="J4664">
        <v>-34.356826782226499</v>
      </c>
      <c r="L4664">
        <f t="shared" si="288"/>
        <v>9.3171028421795246</v>
      </c>
      <c r="M4664">
        <f t="shared" si="289"/>
        <v>-6.8371935745394907E-2</v>
      </c>
      <c r="N4664">
        <f t="shared" si="290"/>
        <v>4.6747215975724097E-3</v>
      </c>
      <c r="O4664">
        <f t="shared" si="291"/>
        <v>0.10071191920137458</v>
      </c>
      <c r="P4664" t="str" cm="1">
        <f t="array" ref="P4664">IF(AND(O4664&gt;$Q$2,M4664&gt;0,M4665&lt;0,53.93&gt;A4664&gt;16.07),Peak,"")</f>
        <v/>
      </c>
    </row>
    <row r="4665" spans="1:16" x14ac:dyDescent="0.3">
      <c r="A4665">
        <v>46.620727538999702</v>
      </c>
      <c r="B4665">
        <v>-0.67659300565719604</v>
      </c>
      <c r="C4665">
        <v>1.9217038154602</v>
      </c>
      <c r="D4665">
        <v>9.4514951705932599</v>
      </c>
      <c r="E4665">
        <v>-0.34320396184921198</v>
      </c>
      <c r="F4665">
        <v>-5.6490439921617501E-2</v>
      </c>
      <c r="G4665">
        <v>0.18012849986553101</v>
      </c>
      <c r="H4665">
        <v>17.3999938964843</v>
      </c>
      <c r="I4665">
        <v>-26.6455078125</v>
      </c>
      <c r="J4665">
        <v>-34.356826782226499</v>
      </c>
      <c r="L4665">
        <f t="shared" si="288"/>
        <v>9.668582347449199</v>
      </c>
      <c r="M4665">
        <f t="shared" si="289"/>
        <v>0.35147950526967442</v>
      </c>
      <c r="N4665">
        <f t="shared" si="290"/>
        <v>0.12353784262461509</v>
      </c>
      <c r="O4665">
        <f t="shared" si="291"/>
        <v>0.10341850467432907</v>
      </c>
      <c r="P4665" t="str" cm="1">
        <f t="array" ref="P4665">IF(AND(O4665&gt;$Q$2,M4665&gt;0,M4666&lt;0,53.93&gt;A4665&gt;16.07),Peak,"")</f>
        <v/>
      </c>
    </row>
    <row r="4666" spans="1:16" x14ac:dyDescent="0.3">
      <c r="A4666">
        <v>46.630737303999901</v>
      </c>
      <c r="B4666">
        <v>-0.60055112838745095</v>
      </c>
      <c r="C4666">
        <v>2.00283503532409</v>
      </c>
      <c r="D4666">
        <v>9.5240945816040004</v>
      </c>
      <c r="E4666">
        <v>-0.33894050121307301</v>
      </c>
      <c r="F4666">
        <v>-4.47661392390728E-2</v>
      </c>
      <c r="G4666">
        <v>0.188655406236648</v>
      </c>
      <c r="H4666">
        <v>17</v>
      </c>
      <c r="I4666">
        <v>-26.1502380371093</v>
      </c>
      <c r="J4666">
        <v>-33.967529296875</v>
      </c>
      <c r="L4666">
        <f t="shared" si="288"/>
        <v>9.7509172612563866</v>
      </c>
      <c r="M4666">
        <f t="shared" si="289"/>
        <v>8.2334913807187604E-2</v>
      </c>
      <c r="N4666">
        <f t="shared" si="290"/>
        <v>6.7790380316370118E-3</v>
      </c>
      <c r="O4666">
        <f t="shared" si="291"/>
        <v>0.10098981187365967</v>
      </c>
      <c r="P4666" t="str" cm="1">
        <f t="array" ref="P4666">IF(AND(O4666&gt;$Q$2,M4666&gt;0,M4667&lt;0,53.93&gt;A4666&gt;16.07),Peak,"")</f>
        <v/>
      </c>
    </row>
    <row r="4667" spans="1:16" x14ac:dyDescent="0.3">
      <c r="A4667">
        <v>46.641357421999601</v>
      </c>
      <c r="B4667">
        <v>-0.66791105270385698</v>
      </c>
      <c r="C4667">
        <v>2.1140537261962802</v>
      </c>
      <c r="D4667">
        <v>9.8198795318603498</v>
      </c>
      <c r="E4667">
        <v>-0.34107238054275502</v>
      </c>
      <c r="F4667">
        <v>-5.9687830507755203E-2</v>
      </c>
      <c r="G4667">
        <v>0.20357683300971899</v>
      </c>
      <c r="H4667">
        <v>17</v>
      </c>
      <c r="I4667">
        <v>-26.1502380371093</v>
      </c>
      <c r="J4667">
        <v>-33.967529296875</v>
      </c>
      <c r="L4667">
        <f t="shared" si="288"/>
        <v>10.067043376871791</v>
      </c>
      <c r="M4667">
        <f t="shared" si="289"/>
        <v>0.31612611561540405</v>
      </c>
      <c r="N4667">
        <f t="shared" si="290"/>
        <v>9.9935720974083805E-2</v>
      </c>
      <c r="O4667">
        <f t="shared" si="291"/>
        <v>0.10095944819633189</v>
      </c>
      <c r="P4667" t="str" cm="1">
        <f t="array" ref="P4667">IF(AND(O4667&gt;$Q$2,M4667&gt;0,M4668&lt;0,53.93&gt;A4667&gt;16.07),Peak,"")</f>
        <v/>
      </c>
    </row>
    <row r="4668" spans="1:16" x14ac:dyDescent="0.3">
      <c r="A4668">
        <v>46.6506958009995</v>
      </c>
      <c r="B4668">
        <v>-0.80218183994293202</v>
      </c>
      <c r="C4668">
        <v>1.9514918327331501</v>
      </c>
      <c r="D4668">
        <v>10.218350410461399</v>
      </c>
      <c r="E4668">
        <v>-0.33467730879783603</v>
      </c>
      <c r="F4668">
        <v>-9.5926798880100195E-2</v>
      </c>
      <c r="G4668">
        <v>0.22702568769454901</v>
      </c>
      <c r="H4668">
        <v>17</v>
      </c>
      <c r="I4668">
        <v>-26.1502380371093</v>
      </c>
      <c r="J4668">
        <v>-33.967529296875</v>
      </c>
      <c r="L4668">
        <f t="shared" si="288"/>
        <v>10.433911116572494</v>
      </c>
      <c r="M4668">
        <f t="shared" si="289"/>
        <v>0.36686773970070341</v>
      </c>
      <c r="N4668">
        <f t="shared" si="290"/>
        <v>0.13459193843310308</v>
      </c>
      <c r="O4668">
        <f t="shared" si="291"/>
        <v>9.9350535963126027E-2</v>
      </c>
      <c r="P4668" t="str" cm="1">
        <f t="array" ref="P4668">IF(AND(O4668&gt;$Q$2,M4668&gt;0,M4669&lt;0,53.93&gt;A4668&gt;16.07),Peak,"")</f>
        <v/>
      </c>
    </row>
    <row r="4669" spans="1:16" x14ac:dyDescent="0.3">
      <c r="A4669">
        <v>46.660766600999501</v>
      </c>
      <c r="B4669">
        <v>-0.53319120407104403</v>
      </c>
      <c r="C4669">
        <v>2.0407063961028999</v>
      </c>
      <c r="D4669">
        <v>10.359357833862299</v>
      </c>
      <c r="E4669">
        <v>-0.32295301556587203</v>
      </c>
      <c r="F4669">
        <v>-0.14495612680912001</v>
      </c>
      <c r="G4669">
        <v>0.25900092720985401</v>
      </c>
      <c r="H4669">
        <v>16.5</v>
      </c>
      <c r="I4669">
        <v>-25.952133178710898</v>
      </c>
      <c r="J4669">
        <v>-35.0381469726562</v>
      </c>
      <c r="L4669">
        <f t="shared" si="288"/>
        <v>10.571900027204107</v>
      </c>
      <c r="M4669">
        <f t="shared" si="289"/>
        <v>0.13798891063161278</v>
      </c>
      <c r="N4669">
        <f t="shared" si="290"/>
        <v>1.9040939457299219E-2</v>
      </c>
      <c r="O4669">
        <f t="shared" si="291"/>
        <v>9.8964673297392988E-2</v>
      </c>
      <c r="P4669" t="str" cm="1">
        <f t="array" ref="P4669">IF(AND(O4669&gt;$Q$2,M4669&gt;0,M4670&lt;0,53.93&gt;A4669&gt;16.07),Peak,"")</f>
        <v/>
      </c>
    </row>
    <row r="4670" spans="1:16" x14ac:dyDescent="0.3">
      <c r="A4670">
        <v>46.670684813999202</v>
      </c>
      <c r="B4670">
        <v>-0.439037024974823</v>
      </c>
      <c r="C4670">
        <v>2.1457877159118599</v>
      </c>
      <c r="D4670">
        <v>10.7184610366821</v>
      </c>
      <c r="E4670">
        <v>-0.29737254977226202</v>
      </c>
      <c r="F4670">
        <v>-0.19185332953929901</v>
      </c>
      <c r="G4670">
        <v>0.28884512186050398</v>
      </c>
      <c r="H4670">
        <v>16.5</v>
      </c>
      <c r="I4670">
        <v>-25.952133178710898</v>
      </c>
      <c r="J4670">
        <v>-35.0381469726562</v>
      </c>
      <c r="L4670">
        <f t="shared" si="288"/>
        <v>10.939952715890929</v>
      </c>
      <c r="M4670">
        <f t="shared" si="289"/>
        <v>0.36805268868682184</v>
      </c>
      <c r="N4670">
        <f t="shared" si="290"/>
        <v>0.1354627816495986</v>
      </c>
      <c r="O4670">
        <f t="shared" si="291"/>
        <v>9.8904836812238592E-2</v>
      </c>
      <c r="P4670" t="str" cm="1">
        <f t="array" ref="P4670">IF(AND(O4670&gt;$Q$2,M4670&gt;0,M4671&lt;0,53.93&gt;A4670&gt;16.07),Peak,"")</f>
        <v/>
      </c>
    </row>
    <row r="4671" spans="1:16" x14ac:dyDescent="0.3">
      <c r="A4671">
        <v>46.680694579999901</v>
      </c>
      <c r="B4671">
        <v>-0.133821710944175</v>
      </c>
      <c r="C4671">
        <v>1.96361660957336</v>
      </c>
      <c r="D4671">
        <v>11.083401679992599</v>
      </c>
      <c r="E4671">
        <v>-0.23661893606185899</v>
      </c>
      <c r="F4671">
        <v>-0.22063118219375599</v>
      </c>
      <c r="G4671">
        <v>0.30376681685447599</v>
      </c>
      <c r="H4671">
        <v>16.5</v>
      </c>
      <c r="I4671">
        <v>-25.952133178710898</v>
      </c>
      <c r="J4671">
        <v>-35.0381469726562</v>
      </c>
      <c r="L4671">
        <f t="shared" si="288"/>
        <v>11.256797557021942</v>
      </c>
      <c r="M4671">
        <f t="shared" si="289"/>
        <v>0.31684484113101341</v>
      </c>
      <c r="N4671">
        <f t="shared" si="290"/>
        <v>0.10039065335133712</v>
      </c>
      <c r="O4671">
        <f t="shared" si="291"/>
        <v>9.6399587350470314E-2</v>
      </c>
      <c r="P4671" t="str" cm="1">
        <f t="array" ref="P4671">IF(AND(O4671&gt;$Q$2,M4671&gt;0,M4672&lt;0,53.93&gt;A4671&gt;16.07),Peak,"")</f>
        <v/>
      </c>
    </row>
    <row r="4672" spans="1:16" x14ac:dyDescent="0.3">
      <c r="A4672">
        <v>46.691223143999103</v>
      </c>
      <c r="B4672">
        <v>-0.15837067365646301</v>
      </c>
      <c r="C4672">
        <v>1.9380198717117301</v>
      </c>
      <c r="D4672">
        <v>11.317365646362299</v>
      </c>
      <c r="E4672">
        <v>-0.156680151820182</v>
      </c>
      <c r="F4672">
        <v>-0.22063118219375599</v>
      </c>
      <c r="G4672">
        <v>0.30163520574569702</v>
      </c>
      <c r="H4672">
        <v>16.199996948242099</v>
      </c>
      <c r="I4672">
        <v>-25.555908203125</v>
      </c>
      <c r="J4672">
        <v>-35.816757202148402</v>
      </c>
      <c r="L4672">
        <f t="shared" si="288"/>
        <v>11.483195002562898</v>
      </c>
      <c r="M4672">
        <f t="shared" si="289"/>
        <v>0.22639744554095564</v>
      </c>
      <c r="N4672">
        <f t="shared" si="290"/>
        <v>5.1255803347469979E-2</v>
      </c>
      <c r="O4672">
        <f t="shared" si="291"/>
        <v>9.4308674614622848E-2</v>
      </c>
      <c r="P4672" t="str" cm="1">
        <f t="array" ref="P4672">IF(AND(O4672&gt;$Q$2,M4672&gt;0,M4673&lt;0,53.93&gt;A4672&gt;16.07),Peak,"")</f>
        <v/>
      </c>
    </row>
    <row r="4673" spans="1:16" x14ac:dyDescent="0.3">
      <c r="A4673">
        <v>46.700653075999902</v>
      </c>
      <c r="B4673">
        <v>-9.7147978842258398E-2</v>
      </c>
      <c r="C4673">
        <v>1.67022669315338</v>
      </c>
      <c r="D4673">
        <v>11.5065717697143</v>
      </c>
      <c r="E4673">
        <v>-6.6083148121833801E-2</v>
      </c>
      <c r="F4673">
        <v>-0.18972173333167999</v>
      </c>
      <c r="G4673">
        <v>0.28564718365669201</v>
      </c>
      <c r="H4673">
        <v>16.199996948242099</v>
      </c>
      <c r="I4673">
        <v>-25.555908203125</v>
      </c>
      <c r="J4673">
        <v>-35.816757202148402</v>
      </c>
      <c r="L4673">
        <f t="shared" si="288"/>
        <v>11.627565902969602</v>
      </c>
      <c r="M4673">
        <f t="shared" si="289"/>
        <v>0.14437090040670419</v>
      </c>
      <c r="N4673">
        <f t="shared" si="290"/>
        <v>2.0842956884242501E-2</v>
      </c>
      <c r="O4673">
        <f t="shared" si="291"/>
        <v>9.3254979917261283E-2</v>
      </c>
      <c r="P4673" t="str" cm="1">
        <f t="array" ref="P4673">IF(AND(O4673&gt;$Q$2,M4673&gt;0,M4674&lt;0,53.93&gt;A4673&gt;16.07),Peak,"")</f>
        <v/>
      </c>
    </row>
    <row r="4674" spans="1:16" x14ac:dyDescent="0.3">
      <c r="A4674">
        <v>46.7106628419996</v>
      </c>
      <c r="B4674">
        <v>-3.4129027277231203E-2</v>
      </c>
      <c r="C4674">
        <v>1.6816030740737899</v>
      </c>
      <c r="D4674">
        <v>11.6550636291503</v>
      </c>
      <c r="E4674">
        <v>2.98436488956213E-2</v>
      </c>
      <c r="F4674">
        <v>-0.120441459119319</v>
      </c>
      <c r="G4674">
        <v>0.26219886541366499</v>
      </c>
      <c r="H4674">
        <v>16.199996948242099</v>
      </c>
      <c r="I4674">
        <v>-25.555908203125</v>
      </c>
      <c r="J4674">
        <v>-35.816757202148402</v>
      </c>
      <c r="L4674">
        <f t="shared" si="288"/>
        <v>11.775799840723325</v>
      </c>
      <c r="M4674">
        <f t="shared" si="289"/>
        <v>0.14823393775372296</v>
      </c>
      <c r="N4674">
        <f t="shared" si="290"/>
        <v>2.1973300301974613E-2</v>
      </c>
      <c r="O4674">
        <f t="shared" si="291"/>
        <v>9.3076095945340373E-2</v>
      </c>
      <c r="P4674" t="str" cm="1">
        <f t="array" ref="P4674">IF(AND(O4674&gt;$Q$2,M4674&gt;0,M4675&lt;0,53.93&gt;A4674&gt;16.07),Peak,"")</f>
        <v/>
      </c>
    </row>
    <row r="4675" spans="1:16" x14ac:dyDescent="0.3">
      <c r="A4675">
        <v>46.720642089999203</v>
      </c>
      <c r="B4675">
        <v>0.138761445879936</v>
      </c>
      <c r="C4675">
        <v>1.78952860832214</v>
      </c>
      <c r="D4675">
        <v>11.487860679626399</v>
      </c>
      <c r="E4675">
        <v>0.124703846871852</v>
      </c>
      <c r="F4675">
        <v>-8.5269091650843603E-3</v>
      </c>
      <c r="G4675">
        <v>0.23448680341243699</v>
      </c>
      <c r="H4675">
        <v>15.6999969482421</v>
      </c>
      <c r="I4675">
        <v>-25.853073120117099</v>
      </c>
      <c r="J4675">
        <v>-35.2327880859375</v>
      </c>
      <c r="L4675">
        <f t="shared" ref="L4675:L4738" si="292">SQRT(B4675^2+C4675^2+D4675^2)</f>
        <v>11.627235715051638</v>
      </c>
      <c r="M4675">
        <f t="shared" si="289"/>
        <v>-0.14856412567168675</v>
      </c>
      <c r="N4675">
        <f t="shared" si="290"/>
        <v>2.2071299436592733E-2</v>
      </c>
      <c r="O4675">
        <f t="shared" si="291"/>
        <v>9.3726290066523679E-2</v>
      </c>
      <c r="P4675" t="str" cm="1">
        <f t="array" ref="P4675">IF(AND(O4675&gt;$Q$2,M4675&gt;0,M4676&lt;0,53.93&gt;A4675&gt;16.07),Peak,"")</f>
        <v/>
      </c>
    </row>
    <row r="4676" spans="1:16" x14ac:dyDescent="0.3">
      <c r="A4676">
        <v>46.730651854999401</v>
      </c>
      <c r="B4676">
        <v>6.2869265675544697E-2</v>
      </c>
      <c r="C4676">
        <v>1.6075072288513099</v>
      </c>
      <c r="D4676">
        <v>11.056607246398899</v>
      </c>
      <c r="E4676">
        <v>0.19291858375072399</v>
      </c>
      <c r="F4676">
        <v>0.13536287844181</v>
      </c>
      <c r="G4676">
        <v>0.218499049544334</v>
      </c>
      <c r="H4676">
        <v>15.6999969482421</v>
      </c>
      <c r="I4676">
        <v>-25.853073120117099</v>
      </c>
      <c r="J4676">
        <v>-35.2327880859375</v>
      </c>
      <c r="L4676">
        <f t="shared" si="292"/>
        <v>11.173029841385748</v>
      </c>
      <c r="M4676">
        <f t="shared" ref="M4676:M4739" si="293">L4676-L4675</f>
        <v>-0.45420587366588983</v>
      </c>
      <c r="N4676">
        <f t="shared" ref="N4676:N4739" si="294">M4676^2</f>
        <v>0.20630297567259426</v>
      </c>
      <c r="O4676">
        <f t="shared" ref="O4676:O4739" si="295">AVERAGE(N4676:N4723)</f>
        <v>9.3276600789882688E-2</v>
      </c>
      <c r="P4676" t="str" cm="1">
        <f t="array" ref="P4676">IF(AND(O4676&gt;$Q$2,M4676&gt;0,M4677&lt;0,53.93&gt;A4676&gt;16.07),Peak,"")</f>
        <v/>
      </c>
    </row>
    <row r="4677" spans="1:16" x14ac:dyDescent="0.3">
      <c r="A4677">
        <v>46.740631102999899</v>
      </c>
      <c r="B4677">
        <v>-2.6644593104720098E-2</v>
      </c>
      <c r="C4677">
        <v>1.5968792438507</v>
      </c>
      <c r="D4677">
        <v>11.0128984451293</v>
      </c>
      <c r="E4677">
        <v>0.20890635251998901</v>
      </c>
      <c r="F4677">
        <v>0.25473776459693898</v>
      </c>
      <c r="G4677">
        <v>0.21103793382644601</v>
      </c>
      <c r="H4677">
        <v>15.6999969482421</v>
      </c>
      <c r="I4677">
        <v>-25.853073120117099</v>
      </c>
      <c r="J4677">
        <v>-35.2327880859375</v>
      </c>
      <c r="L4677">
        <f t="shared" si="292"/>
        <v>11.128102507458953</v>
      </c>
      <c r="M4677">
        <f t="shared" si="293"/>
        <v>-4.4927333926795043E-2</v>
      </c>
      <c r="N4677">
        <f t="shared" si="294"/>
        <v>2.0184653337697489E-3</v>
      </c>
      <c r="O4677">
        <f t="shared" si="295"/>
        <v>9.0974158423466442E-2</v>
      </c>
      <c r="P4677" t="str" cm="1">
        <f t="array" ref="P4677">IF(AND(O4677&gt;$Q$2,M4677&gt;0,M4678&lt;0,53.93&gt;A4677&gt;16.07),Peak,"")</f>
        <v/>
      </c>
    </row>
    <row r="4678" spans="1:16" x14ac:dyDescent="0.3">
      <c r="A4678">
        <v>46.750640868999596</v>
      </c>
      <c r="B4678">
        <v>0.13037887215614299</v>
      </c>
      <c r="C4678">
        <v>1.6845968961715601</v>
      </c>
      <c r="D4678">
        <v>11.015144348144499</v>
      </c>
      <c r="E4678">
        <v>0.188655406236648</v>
      </c>
      <c r="F4678">
        <v>0.331479132175445</v>
      </c>
      <c r="G4678">
        <v>0.218499049544334</v>
      </c>
      <c r="H4678">
        <v>15.8999938964843</v>
      </c>
      <c r="I4678">
        <v>-26.1502380371093</v>
      </c>
      <c r="J4678">
        <v>-34.551498413085902</v>
      </c>
      <c r="L4678">
        <f t="shared" si="292"/>
        <v>11.143979108171159</v>
      </c>
      <c r="M4678">
        <f t="shared" si="293"/>
        <v>1.5876600712205757E-2</v>
      </c>
      <c r="N4678">
        <f t="shared" si="294"/>
        <v>2.5206645017481237E-4</v>
      </c>
      <c r="O4678">
        <f t="shared" si="295"/>
        <v>9.0932107876217916E-2</v>
      </c>
      <c r="P4678" t="str" cm="1">
        <f t="array" ref="P4678">IF(AND(O4678&gt;$Q$2,M4678&gt;0,M4679&lt;0,53.93&gt;A4678&gt;16.07),Peak,"")</f>
        <v/>
      </c>
    </row>
    <row r="4679" spans="1:16" x14ac:dyDescent="0.3">
      <c r="A4679">
        <v>46.760620116999199</v>
      </c>
      <c r="B4679">
        <v>-0.100890196859836</v>
      </c>
      <c r="C4679">
        <v>1.5726296901702801</v>
      </c>
      <c r="D4679">
        <v>10.963650703430099</v>
      </c>
      <c r="E4679">
        <v>0.14708691835403401</v>
      </c>
      <c r="F4679">
        <v>0.34853240847587502</v>
      </c>
      <c r="G4679">
        <v>0.219564855098724</v>
      </c>
      <c r="H4679">
        <v>15.8999938964843</v>
      </c>
      <c r="I4679">
        <v>-26.1502380371093</v>
      </c>
      <c r="J4679">
        <v>-34.551498413085902</v>
      </c>
      <c r="L4679">
        <f t="shared" si="292"/>
        <v>11.076325190289909</v>
      </c>
      <c r="M4679">
        <f t="shared" si="293"/>
        <v>-6.7653917881250081E-2</v>
      </c>
      <c r="N4679">
        <f t="shared" si="294"/>
        <v>4.5770526046829295E-3</v>
      </c>
      <c r="O4679">
        <f t="shared" si="295"/>
        <v>9.0928479080018068E-2</v>
      </c>
      <c r="P4679" t="str" cm="1">
        <f t="array" ref="P4679">IF(AND(O4679&gt;$Q$2,M4679&gt;0,M4680&lt;0,53.93&gt;A4679&gt;16.07),Peak,"")</f>
        <v/>
      </c>
    </row>
    <row r="4680" spans="1:16" x14ac:dyDescent="0.3">
      <c r="A4680">
        <v>46.770599364999697</v>
      </c>
      <c r="B4680">
        <v>0.18501526117324801</v>
      </c>
      <c r="C4680">
        <v>1.55017638206481</v>
      </c>
      <c r="D4680">
        <v>11.0925331115722</v>
      </c>
      <c r="E4680">
        <v>9.1662809252738897E-2</v>
      </c>
      <c r="F4680">
        <v>0.28351560235023499</v>
      </c>
      <c r="G4680">
        <v>0.19931364059448201</v>
      </c>
      <c r="H4680">
        <v>15.8999938964843</v>
      </c>
      <c r="I4680">
        <v>-26.1502380371093</v>
      </c>
      <c r="J4680">
        <v>-34.551498413085902</v>
      </c>
      <c r="L4680">
        <f t="shared" si="292"/>
        <v>11.20185557368529</v>
      </c>
      <c r="M4680">
        <f t="shared" si="293"/>
        <v>0.1255303833953807</v>
      </c>
      <c r="N4680">
        <f t="shared" si="294"/>
        <v>1.5757877155391269E-2</v>
      </c>
      <c r="O4680">
        <f t="shared" si="295"/>
        <v>9.197529282881256E-2</v>
      </c>
      <c r="P4680" t="str" cm="1">
        <f t="array" ref="P4680">IF(AND(O4680&gt;$Q$2,M4680&gt;0,M4681&lt;0,53.93&gt;A4680&gt;16.07),Peak,"")</f>
        <v/>
      </c>
    </row>
    <row r="4681" spans="1:16" x14ac:dyDescent="0.3">
      <c r="A4681">
        <v>46.780609129999903</v>
      </c>
      <c r="B4681">
        <v>8.6370393633842399E-2</v>
      </c>
      <c r="C4681">
        <v>1.47817611694335</v>
      </c>
      <c r="D4681">
        <v>11.534863471984799</v>
      </c>
      <c r="E4681">
        <v>3.8370292633771799E-2</v>
      </c>
      <c r="F4681">
        <v>0.13429681956768</v>
      </c>
      <c r="G4681">
        <v>0.15348222851753199</v>
      </c>
      <c r="H4681">
        <v>15.8999938964843</v>
      </c>
      <c r="I4681">
        <v>-26.348342895507798</v>
      </c>
      <c r="J4681">
        <v>-34.551498413085902</v>
      </c>
      <c r="L4681">
        <f t="shared" si="292"/>
        <v>11.629511588838433</v>
      </c>
      <c r="M4681">
        <f t="shared" si="293"/>
        <v>0.42765601515314344</v>
      </c>
      <c r="N4681">
        <f t="shared" si="294"/>
        <v>0.18288966729666564</v>
      </c>
      <c r="O4681">
        <f t="shared" si="295"/>
        <v>9.1690401977923455E-2</v>
      </c>
      <c r="P4681" t="str" cm="1">
        <f t="array" ref="P4681">IF(AND(O4681&gt;$Q$2,M4681&gt;0,M4682&lt;0,53.93&gt;A4681&gt;16.07),Peak,"")</f>
        <v/>
      </c>
    </row>
    <row r="4682" spans="1:16" x14ac:dyDescent="0.3">
      <c r="A4682">
        <v>46.791259765999698</v>
      </c>
      <c r="B4682">
        <v>0.45385619997978199</v>
      </c>
      <c r="C4682">
        <v>1.04482722282409</v>
      </c>
      <c r="D4682">
        <v>11.6736249923706</v>
      </c>
      <c r="E4682">
        <v>0</v>
      </c>
      <c r="F4682">
        <v>-5.11609241366386E-2</v>
      </c>
      <c r="G4682">
        <v>8.7399356067180606E-2</v>
      </c>
      <c r="H4682">
        <v>15.8999938964843</v>
      </c>
      <c r="I4682">
        <v>-26.348342895507798</v>
      </c>
      <c r="J4682">
        <v>-34.551498413085902</v>
      </c>
      <c r="L4682">
        <f t="shared" si="292"/>
        <v>11.72907369907419</v>
      </c>
      <c r="M4682">
        <f t="shared" si="293"/>
        <v>9.9562110235757117E-2</v>
      </c>
      <c r="N4682">
        <f t="shared" si="294"/>
        <v>9.912613794597052E-3</v>
      </c>
      <c r="O4682">
        <f t="shared" si="295"/>
        <v>8.8559564971738156E-2</v>
      </c>
      <c r="P4682" t="str" cm="1">
        <f t="array" ref="P4682">IF(AND(O4682&gt;$Q$2,M4682&gt;0,M4683&lt;0,53.93&gt;A4682&gt;16.07),Peak,"")</f>
        <v/>
      </c>
    </row>
    <row r="4683" spans="1:16" x14ac:dyDescent="0.3">
      <c r="A4683">
        <v>46.800567626999502</v>
      </c>
      <c r="B4683">
        <v>0.41703277826309199</v>
      </c>
      <c r="C4683">
        <v>0.69590288400650002</v>
      </c>
      <c r="D4683">
        <v>12.488380432128899</v>
      </c>
      <c r="E4683">
        <v>-2.0251475274562801E-2</v>
      </c>
      <c r="F4683">
        <v>-0.23981632292270599</v>
      </c>
      <c r="G4683">
        <v>9.5924399793148006E-3</v>
      </c>
      <c r="H4683">
        <v>15.8999938964843</v>
      </c>
      <c r="I4683">
        <v>-26.348342895507798</v>
      </c>
      <c r="J4683">
        <v>-34.551498413085902</v>
      </c>
      <c r="L4683">
        <f t="shared" si="292"/>
        <v>12.514705069624869</v>
      </c>
      <c r="M4683">
        <f t="shared" si="293"/>
        <v>0.78563137055067855</v>
      </c>
      <c r="N4683">
        <f t="shared" si="294"/>
        <v>0.61721665039333762</v>
      </c>
      <c r="O4683">
        <f t="shared" si="295"/>
        <v>8.8630156459496109E-2</v>
      </c>
      <c r="P4683" t="str" cm="1">
        <f t="array" ref="P4683">IF(AND(O4683&gt;$Q$2,M4683&gt;0,M4684&lt;0,53.93&gt;A4683&gt;16.07),Peak,"")</f>
        <v/>
      </c>
    </row>
    <row r="4684" spans="1:16" x14ac:dyDescent="0.3">
      <c r="A4684">
        <v>46.810546875</v>
      </c>
      <c r="B4684">
        <v>0.42825943231582603</v>
      </c>
      <c r="C4684">
        <v>0.42391845583915699</v>
      </c>
      <c r="D4684">
        <v>12.6636657714843</v>
      </c>
      <c r="E4684">
        <v>2.02509425580501E-2</v>
      </c>
      <c r="F4684">
        <v>-0.406089186668396</v>
      </c>
      <c r="G4684">
        <v>-8.9532010257244096E-2</v>
      </c>
      <c r="H4684">
        <v>15.1999969482421</v>
      </c>
      <c r="I4684">
        <v>-26.1502380371093</v>
      </c>
      <c r="J4684">
        <v>-34.940811157226499</v>
      </c>
      <c r="L4684">
        <f t="shared" si="292"/>
        <v>12.677994469569374</v>
      </c>
      <c r="M4684">
        <f t="shared" si="293"/>
        <v>0.16328939994450486</v>
      </c>
      <c r="N4684">
        <f t="shared" si="294"/>
        <v>2.6663428134236465E-2</v>
      </c>
      <c r="O4684">
        <f t="shared" si="295"/>
        <v>7.6130164800296982E-2</v>
      </c>
      <c r="P4684" t="str" cm="1">
        <f t="array" ref="P4684">IF(AND(O4684&gt;$Q$2,M4684&gt;0,M4685&lt;0,53.93&gt;A4684&gt;16.07),Peak,"")</f>
        <v/>
      </c>
    </row>
    <row r="4685" spans="1:16" x14ac:dyDescent="0.3">
      <c r="A4685">
        <v>46.820526122999503</v>
      </c>
      <c r="B4685">
        <v>0.31913635134696899</v>
      </c>
      <c r="C4685">
        <v>0.114661559462547</v>
      </c>
      <c r="D4685">
        <v>12.708272933959901</v>
      </c>
      <c r="E4685">
        <v>0.117243267595767</v>
      </c>
      <c r="F4685">
        <v>-0.46257910132408098</v>
      </c>
      <c r="G4685">
        <v>-0.14495612680912001</v>
      </c>
      <c r="H4685">
        <v>15.1999969482421</v>
      </c>
      <c r="I4685">
        <v>-26.1502380371093</v>
      </c>
      <c r="J4685">
        <v>-34.940811157226499</v>
      </c>
      <c r="L4685">
        <f t="shared" si="292"/>
        <v>12.712796554967252</v>
      </c>
      <c r="M4685">
        <f t="shared" si="293"/>
        <v>3.4802085397878102E-2</v>
      </c>
      <c r="N4685">
        <f t="shared" si="294"/>
        <v>1.2111851480412002E-3</v>
      </c>
      <c r="O4685">
        <f t="shared" si="295"/>
        <v>7.5921020111463636E-2</v>
      </c>
      <c r="P4685" t="str" cm="1">
        <f t="array" ref="P4685">IF(AND(O4685&gt;$Q$2,M4685&gt;0,M4686&lt;0,53.93&gt;A4685&gt;16.07),Peak,"")</f>
        <v/>
      </c>
    </row>
    <row r="4686" spans="1:16" x14ac:dyDescent="0.3">
      <c r="A4686">
        <v>46.830535888999201</v>
      </c>
      <c r="B4686">
        <v>0.28830048441886902</v>
      </c>
      <c r="C4686">
        <v>-0.23725661635398801</v>
      </c>
      <c r="D4686">
        <v>12.7145595550537</v>
      </c>
      <c r="E4686">
        <v>0.22276224195957101</v>
      </c>
      <c r="F4686">
        <v>-0.414616107940673</v>
      </c>
      <c r="G4686">
        <v>-0.157745957374572</v>
      </c>
      <c r="H4686">
        <v>15.1999969482421</v>
      </c>
      <c r="I4686">
        <v>-26.1502380371093</v>
      </c>
      <c r="J4686">
        <v>-34.940811157226499</v>
      </c>
      <c r="L4686">
        <f t="shared" si="292"/>
        <v>12.720040587605341</v>
      </c>
      <c r="M4686">
        <f t="shared" si="293"/>
        <v>7.2440326380895925E-3</v>
      </c>
      <c r="N4686">
        <f t="shared" si="294"/>
        <v>5.2476008861707263E-5</v>
      </c>
      <c r="O4686">
        <f t="shared" si="295"/>
        <v>7.6639606324655205E-2</v>
      </c>
      <c r="P4686" t="str" cm="1">
        <f t="array" ref="P4686">IF(AND(O4686&gt;$Q$2,M4686&gt;0,M4687&lt;0,53.93&gt;A4686&gt;16.07),Peak,"")</f>
        <v/>
      </c>
    </row>
    <row r="4687" spans="1:16" x14ac:dyDescent="0.3">
      <c r="A4687">
        <v>46.840515135999297</v>
      </c>
      <c r="B4687">
        <v>0.29129424691200201</v>
      </c>
      <c r="C4687">
        <v>-0.126486971974372</v>
      </c>
      <c r="D4687">
        <v>12.340786933898899</v>
      </c>
      <c r="E4687">
        <v>0.32828146219253501</v>
      </c>
      <c r="F4687">
        <v>-0.27925321459770203</v>
      </c>
      <c r="G4687">
        <v>-0.135363414883613</v>
      </c>
      <c r="H4687">
        <v>14.6000061035156</v>
      </c>
      <c r="I4687">
        <v>-26.6455078125</v>
      </c>
      <c r="J4687">
        <v>-34.648818969726499</v>
      </c>
      <c r="L4687">
        <f t="shared" si="292"/>
        <v>12.344872354149842</v>
      </c>
      <c r="M4687">
        <f t="shared" si="293"/>
        <v>-0.37516823345549888</v>
      </c>
      <c r="N4687">
        <f t="shared" si="294"/>
        <v>0.1407512033941197</v>
      </c>
      <c r="O4687">
        <f t="shared" si="295"/>
        <v>7.8808465892618473E-2</v>
      </c>
      <c r="P4687" t="str" cm="1">
        <f t="array" ref="P4687">IF(AND(O4687&gt;$Q$2,M4687&gt;0,M4688&lt;0,53.93&gt;A4687&gt;16.07),Peak,"")</f>
        <v/>
      </c>
    </row>
    <row r="4688" spans="1:16" x14ac:dyDescent="0.3">
      <c r="A4688">
        <v>46.850494383999802</v>
      </c>
      <c r="B4688">
        <v>3.1434630509465898E-3</v>
      </c>
      <c r="C4688">
        <v>-0.46119093894958402</v>
      </c>
      <c r="D4688">
        <v>11.4914531707763</v>
      </c>
      <c r="E4688">
        <v>0.38796904683113098</v>
      </c>
      <c r="F4688">
        <v>-9.4861000776290894E-2</v>
      </c>
      <c r="G4688">
        <v>-9.3795202672481495E-2</v>
      </c>
      <c r="H4688">
        <v>14.6000061035156</v>
      </c>
      <c r="I4688">
        <v>-26.6455078125</v>
      </c>
      <c r="J4688">
        <v>-34.648818969726499</v>
      </c>
      <c r="L4688">
        <f t="shared" si="292"/>
        <v>11.500704454061664</v>
      </c>
      <c r="M4688">
        <f t="shared" si="293"/>
        <v>-0.84416790008817877</v>
      </c>
      <c r="N4688">
        <f t="shared" si="294"/>
        <v>0.71261944353928541</v>
      </c>
      <c r="O4688">
        <f t="shared" si="295"/>
        <v>7.9176030547247103E-2</v>
      </c>
      <c r="P4688" t="str" cm="1">
        <f t="array" ref="P4688">IF(AND(O4688&gt;$Q$2,M4688&gt;0,M4689&lt;0,53.93&gt;A4688&gt;16.07),Peak,"")</f>
        <v/>
      </c>
    </row>
    <row r="4689" spans="1:16" x14ac:dyDescent="0.3">
      <c r="A4689">
        <v>46.8605041499995</v>
      </c>
      <c r="B4689">
        <v>-8.5322573781013406E-2</v>
      </c>
      <c r="C4689">
        <v>-0.30671218037605202</v>
      </c>
      <c r="D4689">
        <v>11.299552917480399</v>
      </c>
      <c r="E4689">
        <v>0.38583743572235102</v>
      </c>
      <c r="F4689">
        <v>8.7399356067180606E-2</v>
      </c>
      <c r="G4689">
        <v>-5.3292516618967001E-2</v>
      </c>
      <c r="H4689">
        <v>14.6000061035156</v>
      </c>
      <c r="I4689">
        <v>-26.6455078125</v>
      </c>
      <c r="J4689">
        <v>-34.648818969726499</v>
      </c>
      <c r="L4689">
        <f t="shared" si="292"/>
        <v>11.304036820451685</v>
      </c>
      <c r="M4689">
        <f t="shared" si="293"/>
        <v>-0.19666763360997841</v>
      </c>
      <c r="N4689">
        <f t="shared" si="294"/>
        <v>3.8678158109748707E-2</v>
      </c>
      <c r="O4689">
        <f t="shared" si="295"/>
        <v>6.4385335614001407E-2</v>
      </c>
      <c r="P4689" t="str" cm="1">
        <f t="array" ref="P4689">IF(AND(O4689&gt;$Q$2,M4689&gt;0,M4690&lt;0,53.93&gt;A4689&gt;16.07),Peak,"")</f>
        <v/>
      </c>
    </row>
    <row r="4690" spans="1:16" x14ac:dyDescent="0.3">
      <c r="A4690">
        <v>46.870483397999998</v>
      </c>
      <c r="B4690">
        <v>0.151484981179237</v>
      </c>
      <c r="C4690">
        <v>-0.56627243757247903</v>
      </c>
      <c r="D4690">
        <v>10.7058868408203</v>
      </c>
      <c r="E4690">
        <v>0.34746661782264698</v>
      </c>
      <c r="F4690">
        <v>0.24621111154556199</v>
      </c>
      <c r="G4690">
        <v>-3.5173166543245302E-2</v>
      </c>
      <c r="H4690">
        <v>15.1000061035156</v>
      </c>
      <c r="I4690">
        <v>-26.7445678710937</v>
      </c>
      <c r="J4690">
        <v>-34.4541625976562</v>
      </c>
      <c r="L4690">
        <f t="shared" si="292"/>
        <v>10.721922645753718</v>
      </c>
      <c r="M4690">
        <f t="shared" si="293"/>
        <v>-0.582114174697967</v>
      </c>
      <c r="N4690">
        <f t="shared" si="294"/>
        <v>0.33885691238429527</v>
      </c>
      <c r="O4690">
        <f t="shared" si="295"/>
        <v>6.6612235625675864E-2</v>
      </c>
      <c r="P4690" t="str" cm="1">
        <f t="array" ref="P4690">IF(AND(O4690&gt;$Q$2,M4690&gt;0,M4691&lt;0,53.93&gt;A4690&gt;16.07),Peak,"")</f>
        <v/>
      </c>
    </row>
    <row r="4691" spans="1:16" x14ac:dyDescent="0.3">
      <c r="A4691">
        <v>46.8804626459996</v>
      </c>
      <c r="B4691">
        <v>-8.92144739627838E-2</v>
      </c>
      <c r="C4691">
        <v>-0.27497819066047602</v>
      </c>
      <c r="D4691">
        <v>10.411898612976</v>
      </c>
      <c r="E4691">
        <v>0.302701026201248</v>
      </c>
      <c r="F4691">
        <v>0.35279613733291598</v>
      </c>
      <c r="G4691">
        <v>-2.98441816121339E-2</v>
      </c>
      <c r="H4691">
        <v>15.1000061035156</v>
      </c>
      <c r="I4691">
        <v>-26.7445678710937</v>
      </c>
      <c r="J4691">
        <v>-34.4541625976562</v>
      </c>
      <c r="L4691">
        <f t="shared" si="292"/>
        <v>10.415911143754776</v>
      </c>
      <c r="M4691">
        <f t="shared" si="293"/>
        <v>-0.30601150199894178</v>
      </c>
      <c r="N4691">
        <f t="shared" si="294"/>
        <v>9.3643039355648355E-2</v>
      </c>
      <c r="O4691">
        <f t="shared" si="295"/>
        <v>5.9753650104090998E-2</v>
      </c>
      <c r="P4691" t="str" cm="1">
        <f t="array" ref="P4691">IF(AND(O4691&gt;$Q$2,M4691&gt;0,M4692&lt;0,53.93&gt;A4691&gt;16.07),Peak,"")</f>
        <v/>
      </c>
    </row>
    <row r="4692" spans="1:16" x14ac:dyDescent="0.3">
      <c r="A4692">
        <v>46.890472411999298</v>
      </c>
      <c r="B4692">
        <v>-0.15402969717979401</v>
      </c>
      <c r="C4692">
        <v>-0.167052611708641</v>
      </c>
      <c r="D4692">
        <v>9.9424743652343697</v>
      </c>
      <c r="E4692">
        <v>0.26219886541366499</v>
      </c>
      <c r="F4692">
        <v>0.401824921369552</v>
      </c>
      <c r="G4692">
        <v>-3.5173166543245302E-2</v>
      </c>
      <c r="H4692">
        <v>15.1000061035156</v>
      </c>
      <c r="I4692">
        <v>-26.7445678710937</v>
      </c>
      <c r="J4692">
        <v>-34.4541625976562</v>
      </c>
      <c r="L4692">
        <f t="shared" si="292"/>
        <v>9.9450705490727707</v>
      </c>
      <c r="M4692">
        <f t="shared" si="293"/>
        <v>-0.47084059468200579</v>
      </c>
      <c r="N4692">
        <f t="shared" si="294"/>
        <v>0.22169086560050486</v>
      </c>
      <c r="O4692">
        <f t="shared" si="295"/>
        <v>6.1300060860129381E-2</v>
      </c>
      <c r="P4692" t="str" cm="1">
        <f t="array" ref="P4692">IF(AND(O4692&gt;$Q$2,M4692&gt;0,M4693&lt;0,53.93&gt;A4692&gt;16.07),Peak,"")</f>
        <v/>
      </c>
    </row>
    <row r="4693" spans="1:16" x14ac:dyDescent="0.3">
      <c r="A4693">
        <v>46.900451659999803</v>
      </c>
      <c r="B4693">
        <v>-0.23890319466590801</v>
      </c>
      <c r="C4693">
        <v>-0.25237518548965399</v>
      </c>
      <c r="D4693">
        <v>9.4479026794433594</v>
      </c>
      <c r="E4693">
        <v>0.235552608966827</v>
      </c>
      <c r="F4693">
        <v>0.41568109393119801</v>
      </c>
      <c r="G4693">
        <v>-3.4107372164726202E-2</v>
      </c>
      <c r="H4693">
        <v>15.1999969482421</v>
      </c>
      <c r="I4693">
        <v>-27.2398376464843</v>
      </c>
      <c r="J4693">
        <v>-33.286224365234297</v>
      </c>
      <c r="L4693">
        <f t="shared" si="292"/>
        <v>9.4542917773308393</v>
      </c>
      <c r="M4693">
        <f t="shared" si="293"/>
        <v>-0.49077877174193141</v>
      </c>
      <c r="N4693">
        <f t="shared" si="294"/>
        <v>0.24086380279251882</v>
      </c>
      <c r="O4693">
        <f t="shared" si="295"/>
        <v>6.0338286133806596E-2</v>
      </c>
      <c r="P4693" t="str" cm="1">
        <f t="array" ref="P4693">IF(AND(O4693&gt;$Q$2,M4693&gt;0,M4694&lt;0,53.93&gt;A4693&gt;16.07),Peak,"")</f>
        <v/>
      </c>
    </row>
    <row r="4694" spans="1:16" x14ac:dyDescent="0.3">
      <c r="A4694">
        <v>46.9104614259995</v>
      </c>
      <c r="B4694">
        <v>-0.37182676792144698</v>
      </c>
      <c r="C4694">
        <v>-9.07113626599311E-2</v>
      </c>
      <c r="D4694">
        <v>9.2853412628173793</v>
      </c>
      <c r="E4694">
        <v>0.232354685664176</v>
      </c>
      <c r="F4694">
        <v>0.40822026133537198</v>
      </c>
      <c r="G4694">
        <v>-2.0251475274562801E-2</v>
      </c>
      <c r="H4694">
        <v>15.1999969482421</v>
      </c>
      <c r="I4694">
        <v>-27.2398376464843</v>
      </c>
      <c r="J4694">
        <v>-33.286224365234297</v>
      </c>
      <c r="L4694">
        <f t="shared" si="292"/>
        <v>9.2932258158100076</v>
      </c>
      <c r="M4694">
        <f t="shared" si="293"/>
        <v>-0.16106596152083164</v>
      </c>
      <c r="N4694">
        <f t="shared" si="294"/>
        <v>2.5942243960630017E-2</v>
      </c>
      <c r="O4694">
        <f t="shared" si="295"/>
        <v>5.6323840381952393E-2</v>
      </c>
      <c r="P4694" t="str" cm="1">
        <f t="array" ref="P4694">IF(AND(O4694&gt;$Q$2,M4694&gt;0,M4695&lt;0,53.93&gt;A4694&gt;16.07),Peak,"")</f>
        <v/>
      </c>
    </row>
    <row r="4695" spans="1:16" x14ac:dyDescent="0.3">
      <c r="A4695">
        <v>46.920471190999699</v>
      </c>
      <c r="B4695">
        <v>-0.685274958610534</v>
      </c>
      <c r="C4695">
        <v>-0.13696518540382299</v>
      </c>
      <c r="D4695">
        <v>9.1831035614013601</v>
      </c>
      <c r="E4695">
        <v>0.23768420517444599</v>
      </c>
      <c r="F4695">
        <v>0.38796904683113098</v>
      </c>
      <c r="G4695">
        <v>9.5924399793148006E-3</v>
      </c>
      <c r="H4695">
        <v>15.1999969482421</v>
      </c>
      <c r="I4695">
        <v>-27.2398376464843</v>
      </c>
      <c r="J4695">
        <v>-33.286224365234297</v>
      </c>
      <c r="L4695">
        <f t="shared" si="292"/>
        <v>9.2096553817357201</v>
      </c>
      <c r="M4695">
        <f t="shared" si="293"/>
        <v>-8.3570434074287547E-2</v>
      </c>
      <c r="N4695">
        <f t="shared" si="294"/>
        <v>6.9840174513648408E-3</v>
      </c>
      <c r="O4695">
        <f t="shared" si="295"/>
        <v>5.7314185744199643E-2</v>
      </c>
      <c r="P4695" t="str" cm="1">
        <f t="array" ref="P4695">IF(AND(O4695&gt;$Q$2,M4695&gt;0,M4696&lt;0,53.93&gt;A4695&gt;16.07),Peak,"")</f>
        <v/>
      </c>
    </row>
    <row r="4696" spans="1:16" x14ac:dyDescent="0.3">
      <c r="A4696">
        <v>46.930450438999202</v>
      </c>
      <c r="B4696">
        <v>-0.79873901605606001</v>
      </c>
      <c r="C4696">
        <v>0.11451186984777401</v>
      </c>
      <c r="D4696">
        <v>8.4258279800415004</v>
      </c>
      <c r="E4696">
        <v>0.23768420517444599</v>
      </c>
      <c r="F4696">
        <v>0.35386192798614502</v>
      </c>
      <c r="G4696">
        <v>5.86215034127235E-2</v>
      </c>
      <c r="H4696">
        <v>15.5</v>
      </c>
      <c r="I4696">
        <v>-27.2398376464843</v>
      </c>
      <c r="J4696">
        <v>-33.480880737304602</v>
      </c>
      <c r="L4696">
        <f t="shared" si="292"/>
        <v>8.4643767717036589</v>
      </c>
      <c r="M4696">
        <f t="shared" si="293"/>
        <v>-0.7452786100320612</v>
      </c>
      <c r="N4696">
        <f t="shared" si="294"/>
        <v>0.55544020657132109</v>
      </c>
      <c r="O4696">
        <f t="shared" si="295"/>
        <v>5.898574004837797E-2</v>
      </c>
      <c r="P4696" t="str" cm="1">
        <f t="array" ref="P4696">IF(AND(O4696&gt;$Q$2,M4696&gt;0,M4697&lt;0,53.93&gt;A4696&gt;16.07),Peak,"")</f>
        <v/>
      </c>
    </row>
    <row r="4697" spans="1:16" x14ac:dyDescent="0.3">
      <c r="A4697">
        <v>46.9404296869997</v>
      </c>
      <c r="B4697">
        <v>-1.0404863357543901</v>
      </c>
      <c r="C4697">
        <v>7.8885957598686204E-2</v>
      </c>
      <c r="D4697">
        <v>8.5542612075805593</v>
      </c>
      <c r="E4697">
        <v>0.21743325889110501</v>
      </c>
      <c r="F4697">
        <v>0.30909606814384399</v>
      </c>
      <c r="G4697">
        <v>0.12577018141746499</v>
      </c>
      <c r="H4697">
        <v>15.5</v>
      </c>
      <c r="I4697">
        <v>-27.2398376464843</v>
      </c>
      <c r="J4697">
        <v>-33.480880737304602</v>
      </c>
      <c r="L4697">
        <f t="shared" si="292"/>
        <v>8.6176690361556272</v>
      </c>
      <c r="M4697">
        <f t="shared" si="293"/>
        <v>0.15329226445196831</v>
      </c>
      <c r="N4697">
        <f t="shared" si="294"/>
        <v>2.3498518340812187E-2</v>
      </c>
      <c r="O4697">
        <f t="shared" si="295"/>
        <v>4.8154079528941907E-2</v>
      </c>
      <c r="P4697" t="str" cm="1">
        <f t="array" ref="P4697">IF(AND(O4697&gt;$Q$2,M4697&gt;0,M4698&lt;0,53.93&gt;A4697&gt;16.07),Peak,"")</f>
        <v/>
      </c>
    </row>
    <row r="4698" spans="1:16" x14ac:dyDescent="0.3">
      <c r="A4698">
        <v>46.950408934999302</v>
      </c>
      <c r="B4698">
        <v>-1.3010944128036499</v>
      </c>
      <c r="C4698">
        <v>2.1255798637866901E-2</v>
      </c>
      <c r="D4698">
        <v>8.1625261306762695</v>
      </c>
      <c r="E4698">
        <v>0.17586477100849099</v>
      </c>
      <c r="F4698">
        <v>0.24194791913032501</v>
      </c>
      <c r="G4698">
        <v>0.20037943124771099</v>
      </c>
      <c r="H4698">
        <v>15.5</v>
      </c>
      <c r="I4698">
        <v>-27.2398376464843</v>
      </c>
      <c r="J4698">
        <v>-33.480880737304602</v>
      </c>
      <c r="L4698">
        <f t="shared" si="292"/>
        <v>8.2655992713158746</v>
      </c>
      <c r="M4698">
        <f t="shared" si="293"/>
        <v>-0.35206976483975261</v>
      </c>
      <c r="N4698">
        <f t="shared" si="294"/>
        <v>0.1239531193143187</v>
      </c>
      <c r="O4698">
        <f t="shared" si="295"/>
        <v>5.1220487615627218E-2</v>
      </c>
      <c r="P4698" t="str" cm="1">
        <f t="array" ref="P4698">IF(AND(O4698&gt;$Q$2,M4698&gt;0,M4699&lt;0,53.93&gt;A4698&gt;16.07),Peak,"")</f>
        <v/>
      </c>
    </row>
    <row r="4699" spans="1:16" x14ac:dyDescent="0.3">
      <c r="A4699">
        <v>46.960418700999902</v>
      </c>
      <c r="B4699">
        <v>-0.97971266508102395</v>
      </c>
      <c r="C4699">
        <v>0.38844221830367998</v>
      </c>
      <c r="D4699">
        <v>8.2518901824951101</v>
      </c>
      <c r="E4699">
        <v>0.116177208721637</v>
      </c>
      <c r="F4699">
        <v>0.15241643786430301</v>
      </c>
      <c r="G4699">
        <v>0.28138402104377702</v>
      </c>
      <c r="H4699">
        <v>15.5</v>
      </c>
      <c r="I4699">
        <v>-27.6360473632812</v>
      </c>
      <c r="J4699">
        <v>-32.994247436523402</v>
      </c>
      <c r="L4699">
        <f t="shared" si="292"/>
        <v>8.3189191513705687</v>
      </c>
      <c r="M4699">
        <f t="shared" si="293"/>
        <v>5.3319880054694124E-2</v>
      </c>
      <c r="N4699">
        <f t="shared" si="294"/>
        <v>2.8430096090469683E-3</v>
      </c>
      <c r="O4699">
        <f t="shared" si="295"/>
        <v>4.8781217173853107E-2</v>
      </c>
      <c r="P4699" t="str" cm="1">
        <f t="array" ref="P4699">IF(AND(O4699&gt;$Q$2,M4699&gt;0,M4700&lt;0,53.93&gt;A4699&gt;16.07),Peak,"")</f>
        <v/>
      </c>
    </row>
    <row r="4700" spans="1:16" x14ac:dyDescent="0.3">
      <c r="A4700">
        <v>46.970397948999498</v>
      </c>
      <c r="B4700">
        <v>-1.0617420673370299</v>
      </c>
      <c r="C4700">
        <v>0.27422973513603199</v>
      </c>
      <c r="D4700">
        <v>8.3012876510620099</v>
      </c>
      <c r="E4700">
        <v>5.86215034127235E-2</v>
      </c>
      <c r="F4700">
        <v>5.2226185798644999E-2</v>
      </c>
      <c r="G4700">
        <v>0.35919117927551197</v>
      </c>
      <c r="H4700">
        <v>15.5</v>
      </c>
      <c r="I4700">
        <v>-27.6360473632812</v>
      </c>
      <c r="J4700">
        <v>-32.994247436523402</v>
      </c>
      <c r="L4700">
        <f t="shared" si="292"/>
        <v>8.3734028226797079</v>
      </c>
      <c r="M4700">
        <f t="shared" si="293"/>
        <v>5.4483671309139226E-2</v>
      </c>
      <c r="N4700">
        <f t="shared" si="294"/>
        <v>2.9684704393223207E-3</v>
      </c>
      <c r="O4700">
        <f t="shared" si="295"/>
        <v>4.9615032478561333E-2</v>
      </c>
      <c r="P4700" t="str" cm="1">
        <f t="array" ref="P4700">IF(AND(O4700&gt;$Q$2,M4700&gt;0,M4701&lt;0,53.93&gt;A4700&gt;16.07),Peak,"")</f>
        <v/>
      </c>
    </row>
    <row r="4701" spans="1:16" x14ac:dyDescent="0.3">
      <c r="A4701">
        <v>46.9803771969991</v>
      </c>
      <c r="B4701">
        <v>-0.66551607847213701</v>
      </c>
      <c r="C4701">
        <v>0.46253815293312001</v>
      </c>
      <c r="D4701">
        <v>8.2325801849365199</v>
      </c>
      <c r="E4701">
        <v>2.7712054550647701E-2</v>
      </c>
      <c r="F4701">
        <v>-3.3041574060916901E-2</v>
      </c>
      <c r="G4701">
        <v>0.41781270503997803</v>
      </c>
      <c r="H4701">
        <v>15.5</v>
      </c>
      <c r="I4701">
        <v>-27.6360473632812</v>
      </c>
      <c r="J4701">
        <v>-32.994247436523402</v>
      </c>
      <c r="L4701">
        <f t="shared" si="292"/>
        <v>8.2723775116367335</v>
      </c>
      <c r="M4701">
        <f t="shared" si="293"/>
        <v>-0.10102531104297441</v>
      </c>
      <c r="N4701">
        <f t="shared" si="294"/>
        <v>1.0206113471329726E-2</v>
      </c>
      <c r="O4701">
        <f t="shared" si="295"/>
        <v>5.2471468817788684E-2</v>
      </c>
      <c r="P4701" t="str" cm="1">
        <f t="array" ref="P4701">IF(AND(O4701&gt;$Q$2,M4701&gt;0,M4702&lt;0,53.93&gt;A4701&gt;16.07),Peak,"")</f>
        <v/>
      </c>
    </row>
    <row r="4702" spans="1:16" x14ac:dyDescent="0.3">
      <c r="A4702">
        <v>46.990356444999598</v>
      </c>
      <c r="B4702">
        <v>-0.77838134765625</v>
      </c>
      <c r="C4702">
        <v>0.35730698704719499</v>
      </c>
      <c r="D4702">
        <v>8.7518501281738192</v>
      </c>
      <c r="E4702">
        <v>2.98436488956213E-2</v>
      </c>
      <c r="F4702">
        <v>-8.5268296301364899E-2</v>
      </c>
      <c r="G4702">
        <v>0.445524752140045</v>
      </c>
      <c r="H4702">
        <v>14.5</v>
      </c>
      <c r="I4702">
        <v>-27.735107421875</v>
      </c>
      <c r="J4702">
        <v>-32.799591064453097</v>
      </c>
      <c r="L4702">
        <f t="shared" si="292"/>
        <v>8.7936583099065206</v>
      </c>
      <c r="M4702">
        <f t="shared" si="293"/>
        <v>0.52128079826978713</v>
      </c>
      <c r="N4702">
        <f t="shared" si="294"/>
        <v>0.27173367064478648</v>
      </c>
      <c r="O4702">
        <f t="shared" si="295"/>
        <v>5.2472391397309963E-2</v>
      </c>
      <c r="P4702" t="str" cm="1">
        <f t="array" ref="P4702">IF(AND(O4702&gt;$Q$2,M4702&gt;0,M4703&lt;0,53.93&gt;A4702&gt;16.07),Peak,"")</f>
        <v/>
      </c>
    </row>
    <row r="4703" spans="1:16" x14ac:dyDescent="0.3">
      <c r="A4703">
        <v>47.000366210999303</v>
      </c>
      <c r="B4703">
        <v>-0.443976759910583</v>
      </c>
      <c r="C4703">
        <v>0.558788001537323</v>
      </c>
      <c r="D4703">
        <v>8.5951261520385707</v>
      </c>
      <c r="E4703">
        <v>4.4765606522560099E-2</v>
      </c>
      <c r="F4703">
        <v>-9.5926798880100195E-2</v>
      </c>
      <c r="G4703">
        <v>0.45405164361</v>
      </c>
      <c r="H4703">
        <v>14.5</v>
      </c>
      <c r="I4703">
        <v>-27.735107421875</v>
      </c>
      <c r="J4703">
        <v>-32.799591064453097</v>
      </c>
      <c r="L4703">
        <f t="shared" si="292"/>
        <v>8.6247059638842263</v>
      </c>
      <c r="M4703">
        <f t="shared" si="293"/>
        <v>-0.16895234602229436</v>
      </c>
      <c r="N4703">
        <f t="shared" si="294"/>
        <v>2.8544895226437085E-2</v>
      </c>
      <c r="O4703">
        <f t="shared" si="295"/>
        <v>4.8316274182243518E-2</v>
      </c>
      <c r="P4703" t="str" cm="1">
        <f t="array" ref="P4703">IF(AND(O4703&gt;$Q$2,M4703&gt;0,M4704&lt;0,53.93&gt;A4703&gt;16.07),Peak,"")</f>
        <v/>
      </c>
    </row>
    <row r="4704" spans="1:16" x14ac:dyDescent="0.3">
      <c r="A4704">
        <v>47.010345458999801</v>
      </c>
      <c r="B4704">
        <v>-0.50160688161849898</v>
      </c>
      <c r="C4704">
        <v>0.63048887252807595</v>
      </c>
      <c r="D4704">
        <v>8.68898105621337</v>
      </c>
      <c r="E4704">
        <v>6.5016552805900504E-2</v>
      </c>
      <c r="F4704">
        <v>-7.4609786272048895E-2</v>
      </c>
      <c r="G4704">
        <v>0.450854271650314</v>
      </c>
      <c r="H4704">
        <v>14.5</v>
      </c>
      <c r="I4704">
        <v>-27.735107421875</v>
      </c>
      <c r="J4704">
        <v>-32.799591064453097</v>
      </c>
      <c r="L4704">
        <f t="shared" si="292"/>
        <v>8.7262544930401589</v>
      </c>
      <c r="M4704">
        <f t="shared" si="293"/>
        <v>0.1015485291559326</v>
      </c>
      <c r="N4704">
        <f t="shared" si="294"/>
        <v>1.0312103773733292E-2</v>
      </c>
      <c r="O4704">
        <f t="shared" si="295"/>
        <v>4.8389003068203595E-2</v>
      </c>
      <c r="P4704" t="str" cm="1">
        <f t="array" ref="P4704">IF(AND(O4704&gt;$Q$2,M4704&gt;0,M4705&lt;0,53.93&gt;A4704&gt;16.07),Peak,"")</f>
        <v/>
      </c>
    </row>
    <row r="4705" spans="1:16" x14ac:dyDescent="0.3">
      <c r="A4705">
        <v>47.020324706999403</v>
      </c>
      <c r="B4705">
        <v>-0.41823029518127403</v>
      </c>
      <c r="C4705">
        <v>0.57570284605026201</v>
      </c>
      <c r="D4705">
        <v>8.5750684738159109</v>
      </c>
      <c r="E4705">
        <v>8.5267759859561906E-2</v>
      </c>
      <c r="F4705">
        <v>-3.7305295467376702E-2</v>
      </c>
      <c r="G4705">
        <v>0.44445896148681602</v>
      </c>
      <c r="H4705">
        <v>14.1999969482421</v>
      </c>
      <c r="I4705">
        <v>-28.1313171386718</v>
      </c>
      <c r="J4705">
        <v>-32.410263061523402</v>
      </c>
      <c r="L4705">
        <f t="shared" si="292"/>
        <v>8.6045423862858215</v>
      </c>
      <c r="M4705">
        <f t="shared" si="293"/>
        <v>-0.12171210675433741</v>
      </c>
      <c r="N4705">
        <f t="shared" si="294"/>
        <v>1.4813836930579227E-2</v>
      </c>
      <c r="O4705">
        <f t="shared" si="295"/>
        <v>5.034974581894238E-2</v>
      </c>
      <c r="P4705" t="str" cm="1">
        <f t="array" ref="P4705">IF(AND(O4705&gt;$Q$2,M4705&gt;0,M4706&lt;0,53.93&gt;A4705&gt;16.07),Peak,"")</f>
        <v/>
      </c>
    </row>
    <row r="4706" spans="1:16" x14ac:dyDescent="0.3">
      <c r="A4706">
        <v>47.030334471999502</v>
      </c>
      <c r="B4706">
        <v>-0.68108367919921797</v>
      </c>
      <c r="C4706">
        <v>0.73227721452713002</v>
      </c>
      <c r="D4706">
        <v>8.4710340499877894</v>
      </c>
      <c r="E4706">
        <v>0.106584496796131</v>
      </c>
      <c r="F4706">
        <v>9.5924399793148006E-3</v>
      </c>
      <c r="G4706">
        <v>0.43806415796279902</v>
      </c>
      <c r="H4706">
        <v>14.1999969482421</v>
      </c>
      <c r="I4706">
        <v>-28.1313171386718</v>
      </c>
      <c r="J4706">
        <v>-32.410263061523402</v>
      </c>
      <c r="L4706">
        <f t="shared" si="292"/>
        <v>8.529860653787944</v>
      </c>
      <c r="M4706">
        <f t="shared" si="293"/>
        <v>-7.4681732497877462E-2</v>
      </c>
      <c r="N4706">
        <f t="shared" si="294"/>
        <v>5.5773611688845265E-3</v>
      </c>
      <c r="O4706">
        <f t="shared" si="295"/>
        <v>5.645855439244335E-2</v>
      </c>
      <c r="P4706" t="str" cm="1">
        <f t="array" ref="P4706">IF(AND(O4706&gt;$Q$2,M4706&gt;0,M4707&lt;0,53.93&gt;A4706&gt;16.07),Peak,"")</f>
        <v/>
      </c>
    </row>
    <row r="4707" spans="1:16" x14ac:dyDescent="0.3">
      <c r="A4707">
        <v>47.040313720999599</v>
      </c>
      <c r="B4707">
        <v>-0.65234345197677601</v>
      </c>
      <c r="C4707">
        <v>0.874930560588836</v>
      </c>
      <c r="D4707">
        <v>8.3843650817871094</v>
      </c>
      <c r="E4707">
        <v>0.13323076069355</v>
      </c>
      <c r="F4707">
        <v>4.9028795212507199E-2</v>
      </c>
      <c r="G4707">
        <v>0.442327350378036</v>
      </c>
      <c r="H4707">
        <v>14.1999969482421</v>
      </c>
      <c r="I4707">
        <v>-28.1313171386718</v>
      </c>
      <c r="J4707">
        <v>-32.410263061523402</v>
      </c>
      <c r="L4707">
        <f t="shared" si="292"/>
        <v>8.4550951082693455</v>
      </c>
      <c r="M4707">
        <f t="shared" si="293"/>
        <v>-7.4765545518598486E-2</v>
      </c>
      <c r="N4707">
        <f t="shared" si="294"/>
        <v>5.5898867966936222E-3</v>
      </c>
      <c r="O4707">
        <f t="shared" si="295"/>
        <v>5.8383929114979582E-2</v>
      </c>
      <c r="P4707" t="str" cm="1">
        <f t="array" ref="P4707">IF(AND(O4707&gt;$Q$2,M4707&gt;0,M4708&lt;0,53.93&gt;A4707&gt;16.07),Peak,"")</f>
        <v/>
      </c>
    </row>
    <row r="4708" spans="1:16" x14ac:dyDescent="0.3">
      <c r="A4708">
        <v>47.050292968999202</v>
      </c>
      <c r="B4708">
        <v>-0.60144925117492598</v>
      </c>
      <c r="C4708">
        <v>0.65369063615798895</v>
      </c>
      <c r="D4708">
        <v>8.1138772964477504</v>
      </c>
      <c r="E4708">
        <v>0.157745420932769</v>
      </c>
      <c r="F4708">
        <v>7.1411333978176103E-2</v>
      </c>
      <c r="G4708">
        <v>0.45192006230354298</v>
      </c>
      <c r="H4708">
        <v>13.6999969482421</v>
      </c>
      <c r="I4708">
        <v>-28.5275268554687</v>
      </c>
      <c r="J4708">
        <v>-32.312942504882798</v>
      </c>
      <c r="L4708">
        <f t="shared" si="292"/>
        <v>8.16235612010097</v>
      </c>
      <c r="M4708">
        <f t="shared" si="293"/>
        <v>-0.29273898816837551</v>
      </c>
      <c r="N4708">
        <f t="shared" si="294"/>
        <v>8.5696115193844305E-2</v>
      </c>
      <c r="O4708">
        <f t="shared" si="295"/>
        <v>6.0219954379395091E-2</v>
      </c>
      <c r="P4708" t="str" cm="1">
        <f t="array" ref="P4708">IF(AND(O4708&gt;$Q$2,M4708&gt;0,M4709&lt;0,53.93&gt;A4708&gt;16.07),Peak,"")</f>
        <v/>
      </c>
    </row>
    <row r="4709" spans="1:16" x14ac:dyDescent="0.3">
      <c r="A4709">
        <v>47.060302733999301</v>
      </c>
      <c r="B4709">
        <v>-0.70458483695983798</v>
      </c>
      <c r="C4709">
        <v>1.04348003864288</v>
      </c>
      <c r="D4709">
        <v>7.8282709121704102</v>
      </c>
      <c r="E4709">
        <v>0.169469729065895</v>
      </c>
      <c r="F4709">
        <v>7.1411333978176103E-2</v>
      </c>
      <c r="G4709">
        <v>0.46044698357581998</v>
      </c>
      <c r="H4709">
        <v>13.6999969482421</v>
      </c>
      <c r="I4709">
        <v>-28.5275268554687</v>
      </c>
      <c r="J4709">
        <v>-32.312942504882798</v>
      </c>
      <c r="L4709">
        <f t="shared" si="292"/>
        <v>7.9288786002721228</v>
      </c>
      <c r="M4709">
        <f t="shared" si="293"/>
        <v>-0.23347751982884724</v>
      </c>
      <c r="N4709">
        <f t="shared" si="294"/>
        <v>5.4511752265429751E-2</v>
      </c>
      <c r="O4709">
        <f t="shared" si="295"/>
        <v>5.9998790871450991E-2</v>
      </c>
      <c r="P4709" t="str" cm="1">
        <f t="array" ref="P4709">IF(AND(O4709&gt;$Q$2,M4709&gt;0,M4710&lt;0,53.93&gt;A4709&gt;16.07),Peak,"")</f>
        <v/>
      </c>
    </row>
    <row r="4710" spans="1:16" x14ac:dyDescent="0.3">
      <c r="A4710">
        <v>47.0703125</v>
      </c>
      <c r="B4710">
        <v>-0.588875412940979</v>
      </c>
      <c r="C4710">
        <v>1.1407777070999101</v>
      </c>
      <c r="D4710">
        <v>7.8773689270019496</v>
      </c>
      <c r="E4710">
        <v>0.166272327303886</v>
      </c>
      <c r="F4710">
        <v>5.1160391420125899E-2</v>
      </c>
      <c r="G4710">
        <v>0.462578564882278</v>
      </c>
      <c r="H4710">
        <v>13.6999969482421</v>
      </c>
      <c r="I4710">
        <v>-28.5275268554687</v>
      </c>
      <c r="J4710">
        <v>-32.312942504882798</v>
      </c>
      <c r="L4710">
        <f t="shared" si="292"/>
        <v>7.9812962130895997</v>
      </c>
      <c r="M4710">
        <f t="shared" si="293"/>
        <v>5.2417612817476922E-2</v>
      </c>
      <c r="N4710">
        <f t="shared" si="294"/>
        <v>2.747606133482921E-3</v>
      </c>
      <c r="O4710">
        <f t="shared" si="295"/>
        <v>5.8870510789487435E-2</v>
      </c>
      <c r="P4710" t="str" cm="1">
        <f t="array" ref="P4710">IF(AND(O4710&gt;$Q$2,M4710&gt;0,M4711&lt;0,53.93&gt;A4710&gt;16.07),Peak,"")</f>
        <v/>
      </c>
    </row>
    <row r="4711" spans="1:16" x14ac:dyDescent="0.3">
      <c r="A4711">
        <v>47.080291747999503</v>
      </c>
      <c r="B4711">
        <v>-0.89109694957733099</v>
      </c>
      <c r="C4711">
        <v>1.2205618619918801</v>
      </c>
      <c r="D4711">
        <v>7.7441458702087402</v>
      </c>
      <c r="E4711">
        <v>0.16094307601451799</v>
      </c>
      <c r="F4711">
        <v>1.7053019255399701E-2</v>
      </c>
      <c r="G4711">
        <v>0.45831537246704102</v>
      </c>
      <c r="H4711">
        <v>13.3999938964843</v>
      </c>
      <c r="I4711">
        <v>-28.7256469726562</v>
      </c>
      <c r="J4711">
        <v>-32.8969116210937</v>
      </c>
      <c r="L4711">
        <f t="shared" si="292"/>
        <v>7.8902230824968562</v>
      </c>
      <c r="M4711">
        <f t="shared" si="293"/>
        <v>-9.1073130592743468E-2</v>
      </c>
      <c r="N4711">
        <f t="shared" si="294"/>
        <v>8.294315115962906E-3</v>
      </c>
      <c r="O4711">
        <f t="shared" si="295"/>
        <v>5.9192085348976319E-2</v>
      </c>
      <c r="P4711" t="str" cm="1">
        <f t="array" ref="P4711">IF(AND(O4711&gt;$Q$2,M4711&gt;0,M4712&lt;0,53.93&gt;A4711&gt;16.07),Peak,"")</f>
        <v/>
      </c>
    </row>
    <row r="4712" spans="1:16" x14ac:dyDescent="0.3">
      <c r="A4712">
        <v>47.090270995999099</v>
      </c>
      <c r="B4712">
        <v>-1.102756857872</v>
      </c>
      <c r="C4712">
        <v>1.2265493869781401</v>
      </c>
      <c r="D4712">
        <v>8.0906753540038991</v>
      </c>
      <c r="E4712">
        <v>0.169469729065895</v>
      </c>
      <c r="F4712">
        <v>-1.5988022089004499E-2</v>
      </c>
      <c r="G4712">
        <v>0.45192006230354298</v>
      </c>
      <c r="H4712">
        <v>13.3999938964843</v>
      </c>
      <c r="I4712">
        <v>-28.7256469726562</v>
      </c>
      <c r="J4712">
        <v>-32.8969116210937</v>
      </c>
      <c r="L4712">
        <f t="shared" si="292"/>
        <v>8.2570893037538529</v>
      </c>
      <c r="M4712">
        <f t="shared" si="293"/>
        <v>0.36686622125699664</v>
      </c>
      <c r="N4712">
        <f t="shared" si="294"/>
        <v>0.13459082429938762</v>
      </c>
      <c r="O4712">
        <f t="shared" si="295"/>
        <v>6.1969443474822687E-2</v>
      </c>
      <c r="P4712" t="str" cm="1">
        <f t="array" ref="P4712">IF(AND(O4712&gt;$Q$2,M4712&gt;0,M4713&lt;0,53.93&gt;A4712&gt;16.07),Peak,"")</f>
        <v/>
      </c>
    </row>
    <row r="4713" spans="1:16" x14ac:dyDescent="0.3">
      <c r="A4713">
        <v>47.100250243999596</v>
      </c>
      <c r="B4713">
        <v>-1.1124866008758501</v>
      </c>
      <c r="C4713">
        <v>1.0333012342453001</v>
      </c>
      <c r="D4713">
        <v>8.0313987731933594</v>
      </c>
      <c r="E4713">
        <v>0.188655406236648</v>
      </c>
      <c r="F4713">
        <v>-2.66462583094835E-2</v>
      </c>
      <c r="G4713">
        <v>0.44978848099708502</v>
      </c>
      <c r="H4713">
        <v>13.3999938964843</v>
      </c>
      <c r="I4713">
        <v>-28.7256469726562</v>
      </c>
      <c r="J4713">
        <v>-32.8969116210937</v>
      </c>
      <c r="L4713">
        <f t="shared" si="292"/>
        <v>8.1736591641609913</v>
      </c>
      <c r="M4713">
        <f t="shared" si="293"/>
        <v>-8.3430139592861607E-2</v>
      </c>
      <c r="N4713">
        <f t="shared" si="294"/>
        <v>6.9605881924843741E-3</v>
      </c>
      <c r="O4713">
        <f t="shared" si="295"/>
        <v>5.9487284383899414E-2</v>
      </c>
      <c r="P4713" t="str" cm="1">
        <f t="array" ref="P4713">IF(AND(O4713&gt;$Q$2,M4713&gt;0,M4714&lt;0,53.93&gt;A4713&gt;16.07),Peak,"")</f>
        <v/>
      </c>
    </row>
    <row r="4714" spans="1:16" x14ac:dyDescent="0.3">
      <c r="A4714">
        <v>47.110229491999199</v>
      </c>
      <c r="B4714">
        <v>-0.60983186960220304</v>
      </c>
      <c r="C4714">
        <v>1.3618680238723699</v>
      </c>
      <c r="D4714">
        <v>7.96209287643432</v>
      </c>
      <c r="E4714">
        <v>0.221696436405181</v>
      </c>
      <c r="F4714">
        <v>-2.98441816121339E-2</v>
      </c>
      <c r="G4714">
        <v>0.44659054279327298</v>
      </c>
      <c r="H4714">
        <v>12.6999969482421</v>
      </c>
      <c r="I4714">
        <v>-29.0227966308593</v>
      </c>
      <c r="J4714">
        <v>-32.994247436523402</v>
      </c>
      <c r="L4714">
        <f t="shared" si="292"/>
        <v>8.1007099933644522</v>
      </c>
      <c r="M4714">
        <f t="shared" si="293"/>
        <v>-7.2949170796539065E-2</v>
      </c>
      <c r="N4714">
        <f t="shared" si="294"/>
        <v>5.3215815199026276E-3</v>
      </c>
      <c r="O4714">
        <f t="shared" si="295"/>
        <v>6.276105157838778E-2</v>
      </c>
      <c r="P4714" t="str" cm="1">
        <f t="array" ref="P4714">IF(AND(O4714&gt;$Q$2,M4714&gt;0,M4715&lt;0,53.93&gt;A4714&gt;16.07),Peak,"")</f>
        <v/>
      </c>
    </row>
    <row r="4715" spans="1:16" x14ac:dyDescent="0.3">
      <c r="A4715">
        <v>47.120239257999799</v>
      </c>
      <c r="B4715">
        <v>-0.56522458791732699</v>
      </c>
      <c r="C4715">
        <v>1.3533357381820601</v>
      </c>
      <c r="D4715">
        <v>8.1200141906738192</v>
      </c>
      <c r="E4715">
        <v>0.26326465606689398</v>
      </c>
      <c r="F4715">
        <v>-2.23830696195364E-2</v>
      </c>
      <c r="G4715">
        <v>0.43593230843544001</v>
      </c>
      <c r="H4715">
        <v>12.6999969482421</v>
      </c>
      <c r="I4715">
        <v>-29.0227966308593</v>
      </c>
      <c r="J4715">
        <v>-32.994247436523402</v>
      </c>
      <c r="L4715">
        <f t="shared" si="292"/>
        <v>8.2514015119718476</v>
      </c>
      <c r="M4715">
        <f t="shared" si="293"/>
        <v>0.15069151860739538</v>
      </c>
      <c r="N4715">
        <f t="shared" si="294"/>
        <v>2.2707933780202989E-2</v>
      </c>
      <c r="O4715">
        <f t="shared" si="295"/>
        <v>6.4908319962959246E-2</v>
      </c>
      <c r="P4715" t="str" cm="1">
        <f t="array" ref="P4715">IF(AND(O4715&gt;$Q$2,M4715&gt;0,M4716&lt;0,53.93&gt;A4715&gt;16.07),Peak,"")</f>
        <v/>
      </c>
    </row>
    <row r="4716" spans="1:16" x14ac:dyDescent="0.3">
      <c r="A4716">
        <v>47.1307678219991</v>
      </c>
      <c r="B4716">
        <v>-0.67494642734527499</v>
      </c>
      <c r="C4716">
        <v>1.47563135623931</v>
      </c>
      <c r="D4716">
        <v>7.7424993515014604</v>
      </c>
      <c r="E4716">
        <v>0.29737204313278198</v>
      </c>
      <c r="F4716">
        <v>2.1315941121429201E-3</v>
      </c>
      <c r="G4716">
        <v>0.42101061344146701</v>
      </c>
      <c r="H4716">
        <v>12.6999969482421</v>
      </c>
      <c r="I4716">
        <v>-29.419021606445298</v>
      </c>
      <c r="J4716">
        <v>-32.118301391601499</v>
      </c>
      <c r="L4716">
        <f t="shared" si="292"/>
        <v>7.9107102580807087</v>
      </c>
      <c r="M4716">
        <f t="shared" si="293"/>
        <v>-0.34069125389113886</v>
      </c>
      <c r="N4716">
        <f t="shared" si="294"/>
        <v>0.11607053047791643</v>
      </c>
      <c r="O4716">
        <f t="shared" si="295"/>
        <v>6.7633610657651042E-2</v>
      </c>
      <c r="P4716" t="str" cm="1">
        <f t="array" ref="P4716">IF(AND(O4716&gt;$Q$2,M4716&gt;0,M4717&lt;0,53.93&gt;A4716&gt;16.07),Peak,"")</f>
        <v/>
      </c>
    </row>
    <row r="4717" spans="1:16" x14ac:dyDescent="0.3">
      <c r="A4717">
        <v>47.140228271999099</v>
      </c>
      <c r="B4717">
        <v>-0.21555176377296401</v>
      </c>
      <c r="C4717">
        <v>1.4081218242645199</v>
      </c>
      <c r="D4717">
        <v>7.6520872116088796</v>
      </c>
      <c r="E4717">
        <v>0.30483287572860701</v>
      </c>
      <c r="F4717">
        <v>3.1975243240594801E-2</v>
      </c>
      <c r="G4717">
        <v>0.40075913071632302</v>
      </c>
      <c r="H4717">
        <v>12.6999969482421</v>
      </c>
      <c r="I4717">
        <v>-29.419021606445298</v>
      </c>
      <c r="J4717">
        <v>-32.118301391601499</v>
      </c>
      <c r="L4717">
        <f t="shared" si="292"/>
        <v>7.7835537082301833</v>
      </c>
      <c r="M4717">
        <f t="shared" si="293"/>
        <v>-0.12715654985052538</v>
      </c>
      <c r="N4717">
        <f t="shared" si="294"/>
        <v>1.6168788169889144E-2</v>
      </c>
      <c r="O4717">
        <f t="shared" si="295"/>
        <v>6.5442871473313791E-2</v>
      </c>
      <c r="P4717" t="str" cm="1">
        <f t="array" ref="P4717">IF(AND(O4717&gt;$Q$2,M4717&gt;0,M4718&lt;0,53.93&gt;A4717&gt;16.07),Peak,"")</f>
        <v/>
      </c>
    </row>
    <row r="4718" spans="1:16" x14ac:dyDescent="0.3">
      <c r="A4718">
        <v>47.150207518999103</v>
      </c>
      <c r="B4718">
        <v>-0.52765274047851496</v>
      </c>
      <c r="C4718">
        <v>1.4007869958877499</v>
      </c>
      <c r="D4718">
        <v>7.7639050483703604</v>
      </c>
      <c r="E4718">
        <v>0.29524016380309998</v>
      </c>
      <c r="F4718">
        <v>7.4609257280826499E-2</v>
      </c>
      <c r="G4718">
        <v>0.37091550230979897</v>
      </c>
      <c r="H4718">
        <v>12.6999969482421</v>
      </c>
      <c r="I4718">
        <v>-29.419021606445298</v>
      </c>
      <c r="J4718">
        <v>-32.118301391601499</v>
      </c>
      <c r="L4718">
        <f t="shared" si="292"/>
        <v>7.9068858106395767</v>
      </c>
      <c r="M4718">
        <f t="shared" si="293"/>
        <v>0.12333210240939341</v>
      </c>
      <c r="N4718">
        <f t="shared" si="294"/>
        <v>1.5210807484721103E-2</v>
      </c>
      <c r="O4718">
        <f t="shared" si="295"/>
        <v>6.5382835807576187E-2</v>
      </c>
      <c r="P4718" t="str" cm="1">
        <f t="array" ref="P4718">IF(AND(O4718&gt;$Q$2,M4718&gt;0,M4719&lt;0,53.93&gt;A4718&gt;16.07),Peak,"")</f>
        <v/>
      </c>
    </row>
    <row r="4719" spans="1:16" x14ac:dyDescent="0.3">
      <c r="A4719">
        <v>47.160217284999803</v>
      </c>
      <c r="B4719">
        <v>-0.20237915217876401</v>
      </c>
      <c r="C4719">
        <v>1.62397289276123</v>
      </c>
      <c r="D4719">
        <v>7.7303748130798304</v>
      </c>
      <c r="E4719">
        <v>0.27818661928176802</v>
      </c>
      <c r="F4719">
        <v>0.106584496796131</v>
      </c>
      <c r="G4719">
        <v>0.32401829957961997</v>
      </c>
      <c r="H4719">
        <v>12.6999969482421</v>
      </c>
      <c r="I4719">
        <v>-29.7161865234375</v>
      </c>
      <c r="J4719">
        <v>-32.312942504882798</v>
      </c>
      <c r="L4719">
        <f t="shared" si="292"/>
        <v>7.9017048811227379</v>
      </c>
      <c r="M4719">
        <f t="shared" si="293"/>
        <v>-5.1809295168387948E-3</v>
      </c>
      <c r="N4719">
        <f t="shared" si="294"/>
        <v>2.6842030658451467E-5</v>
      </c>
      <c r="O4719">
        <f t="shared" si="295"/>
        <v>6.5188474127089779E-2</v>
      </c>
      <c r="P4719" t="str" cm="1">
        <f t="array" ref="P4719">IF(AND(O4719&gt;$Q$2,M4719&gt;0,M4720&lt;0,53.93&gt;A4719&gt;16.07),Peak,"")</f>
        <v/>
      </c>
    </row>
    <row r="4720" spans="1:16" x14ac:dyDescent="0.3">
      <c r="A4720">
        <v>47.170196532999398</v>
      </c>
      <c r="B4720">
        <v>-0.178728327155113</v>
      </c>
      <c r="C4720">
        <v>1.7073495388030999</v>
      </c>
      <c r="D4720">
        <v>7.7396554946899396</v>
      </c>
      <c r="E4720">
        <v>0.24940849840641</v>
      </c>
      <c r="F4720">
        <v>0.12790177762508301</v>
      </c>
      <c r="G4720">
        <v>0.26539626717567399</v>
      </c>
      <c r="H4720">
        <v>12.6999969482421</v>
      </c>
      <c r="I4720">
        <v>-29.7161865234375</v>
      </c>
      <c r="J4720">
        <v>-32.312942504882798</v>
      </c>
      <c r="L4720">
        <f t="shared" si="292"/>
        <v>7.9277521050461077</v>
      </c>
      <c r="M4720">
        <f t="shared" si="293"/>
        <v>2.6047223923369778E-2</v>
      </c>
      <c r="N4720">
        <f t="shared" si="294"/>
        <v>6.7845787411416683E-4</v>
      </c>
      <c r="O4720">
        <f t="shared" si="295"/>
        <v>6.5245350651874714E-2</v>
      </c>
      <c r="P4720" t="str" cm="1">
        <f t="array" ref="P4720">IF(AND(O4720&gt;$Q$2,M4720&gt;0,M4721&lt;0,53.93&gt;A4720&gt;16.07),Peak,"")</f>
        <v/>
      </c>
    </row>
    <row r="4721" spans="1:16" x14ac:dyDescent="0.3">
      <c r="A4721">
        <v>47.180175780999797</v>
      </c>
      <c r="B4721">
        <v>-0.15388000011444</v>
      </c>
      <c r="C4721">
        <v>1.82934582233428</v>
      </c>
      <c r="D4721">
        <v>7.8260254859924299</v>
      </c>
      <c r="E4721">
        <v>0.218499049544334</v>
      </c>
      <c r="F4721">
        <v>0.130033373832702</v>
      </c>
      <c r="G4721">
        <v>0.21103793382644601</v>
      </c>
      <c r="H4721">
        <v>12.6999969482421</v>
      </c>
      <c r="I4721">
        <v>-29.7161865234375</v>
      </c>
      <c r="J4721">
        <v>-32.312942504882798</v>
      </c>
      <c r="L4721">
        <f t="shared" si="292"/>
        <v>8.038461301737426</v>
      </c>
      <c r="M4721">
        <f t="shared" si="293"/>
        <v>0.11070919669131829</v>
      </c>
      <c r="N4721">
        <f t="shared" si="294"/>
        <v>1.2256526232037001E-2</v>
      </c>
      <c r="O4721">
        <f t="shared" si="295"/>
        <v>6.5359128629019658E-2</v>
      </c>
      <c r="P4721" t="str" cm="1">
        <f t="array" ref="P4721">IF(AND(O4721&gt;$Q$2,M4721&gt;0,M4722&lt;0,53.93&gt;A4721&gt;16.07),Peak,"")</f>
        <v/>
      </c>
    </row>
    <row r="4722" spans="1:16" x14ac:dyDescent="0.3">
      <c r="A4722">
        <v>47.190704345999599</v>
      </c>
      <c r="B4722">
        <v>-0.116308137774467</v>
      </c>
      <c r="C4722">
        <v>1.81572413444519</v>
      </c>
      <c r="D4722">
        <v>8.0664253234863192</v>
      </c>
      <c r="E4722">
        <v>0.21210373938083599</v>
      </c>
      <c r="F4722">
        <v>0.106584496796131</v>
      </c>
      <c r="G4722">
        <v>0.166272327303886</v>
      </c>
      <c r="H4722">
        <v>12.6999969482421</v>
      </c>
      <c r="I4722">
        <v>-30.0133361816406</v>
      </c>
      <c r="J4722">
        <v>-31.923629760742099</v>
      </c>
      <c r="L4722">
        <f t="shared" si="292"/>
        <v>8.2690748705463211</v>
      </c>
      <c r="M4722">
        <f t="shared" si="293"/>
        <v>0.23061356880889505</v>
      </c>
      <c r="N4722">
        <f t="shared" si="294"/>
        <v>5.318261811877497E-2</v>
      </c>
      <c r="O4722">
        <f t="shared" si="295"/>
        <v>6.6479311550148287E-2</v>
      </c>
      <c r="P4722" t="str" cm="1">
        <f t="array" ref="P4722">IF(AND(O4722&gt;$Q$2,M4722&gt;0,M4723&lt;0,53.93&gt;A4722&gt;16.07),Peak,"")</f>
        <v/>
      </c>
    </row>
    <row r="4723" spans="1:16" x14ac:dyDescent="0.3">
      <c r="A4723">
        <v>47.200164794999097</v>
      </c>
      <c r="B4723">
        <v>-0.497265934944152</v>
      </c>
      <c r="C4723">
        <v>2.00223636627197</v>
      </c>
      <c r="D4723">
        <v>8.03035068511962</v>
      </c>
      <c r="E4723">
        <v>0.22595989704132</v>
      </c>
      <c r="F4723">
        <v>5.2226185798644999E-2</v>
      </c>
      <c r="G4723">
        <v>0.114045612514019</v>
      </c>
      <c r="H4723">
        <v>12.6999969482421</v>
      </c>
      <c r="I4723">
        <v>-30.0133361816406</v>
      </c>
      <c r="J4723">
        <v>-31.923629760742099</v>
      </c>
      <c r="L4723">
        <f t="shared" si="292"/>
        <v>8.2911251348944806</v>
      </c>
      <c r="M4723">
        <f t="shared" si="293"/>
        <v>2.2050264348159487E-2</v>
      </c>
      <c r="N4723">
        <f t="shared" si="294"/>
        <v>4.8621415782371336E-4</v>
      </c>
      <c r="O4723">
        <f t="shared" si="295"/>
        <v>6.9504216504961455E-2</v>
      </c>
      <c r="P4723" t="str" cm="1">
        <f t="array" ref="P4723">IF(AND(O4723&gt;$Q$2,M4723&gt;0,M4724&lt;0,53.93&gt;A4723&gt;16.07),Peak,"")</f>
        <v/>
      </c>
    </row>
    <row r="4724" spans="1:16" x14ac:dyDescent="0.3">
      <c r="A4724">
        <v>47.210144042999602</v>
      </c>
      <c r="B4724">
        <v>-0.31479537487030002</v>
      </c>
      <c r="C4724">
        <v>2.0408561229705802</v>
      </c>
      <c r="D4724">
        <v>8.3490381240844709</v>
      </c>
      <c r="E4724">
        <v>0.25154036283492998</v>
      </c>
      <c r="F4724">
        <v>-9.5932390540838207E-3</v>
      </c>
      <c r="G4724">
        <v>6.2884956598281805E-2</v>
      </c>
      <c r="H4724">
        <v>12.6999969482421</v>
      </c>
      <c r="I4724">
        <v>-30.0133361816406</v>
      </c>
      <c r="J4724">
        <v>-31.923629760742099</v>
      </c>
      <c r="L4724">
        <f t="shared" si="292"/>
        <v>8.6006178522314425</v>
      </c>
      <c r="M4724">
        <f t="shared" si="293"/>
        <v>0.30949271733696193</v>
      </c>
      <c r="N4724">
        <f t="shared" si="294"/>
        <v>9.5785742084616612E-2</v>
      </c>
      <c r="O4724">
        <f t="shared" si="295"/>
        <v>6.9494926244654462E-2</v>
      </c>
      <c r="P4724" t="str" cm="1">
        <f t="array" ref="P4724">IF(AND(O4724&gt;$Q$2,M4724&gt;0,M4725&lt;0,53.93&gt;A4724&gt;16.07),Peak,"")</f>
        <v/>
      </c>
    </row>
    <row r="4725" spans="1:16" x14ac:dyDescent="0.3">
      <c r="A4725">
        <v>47.220123290999197</v>
      </c>
      <c r="B4725">
        <v>-0.113014981150627</v>
      </c>
      <c r="C4725">
        <v>1.98247742652893</v>
      </c>
      <c r="D4725">
        <v>8.3680486679077095</v>
      </c>
      <c r="E4725">
        <v>0.28031820058822599</v>
      </c>
      <c r="F4725">
        <v>-6.3951551914215005E-2</v>
      </c>
      <c r="G4725">
        <v>1.3855627737939301E-2</v>
      </c>
      <c r="H4725">
        <v>12.1999969482421</v>
      </c>
      <c r="I4725">
        <v>-30.2114562988281</v>
      </c>
      <c r="J4725">
        <v>-32.020965576171797</v>
      </c>
      <c r="L4725">
        <f t="shared" si="292"/>
        <v>8.6004202014281397</v>
      </c>
      <c r="M4725">
        <f t="shared" si="293"/>
        <v>-1.9765080330280682E-4</v>
      </c>
      <c r="N4725">
        <f t="shared" si="294"/>
        <v>3.9065840046244832E-8</v>
      </c>
      <c r="O4725">
        <f t="shared" si="295"/>
        <v>7.5209438442663659E-2</v>
      </c>
      <c r="P4725" t="str" cm="1">
        <f t="array" ref="P4725">IF(AND(O4725&gt;$Q$2,M4725&gt;0,M4726&lt;0,53.93&gt;A4725&gt;16.07),Peak,"")</f>
        <v/>
      </c>
    </row>
    <row r="4726" spans="1:16" x14ac:dyDescent="0.3">
      <c r="A4726">
        <v>47.230102538999702</v>
      </c>
      <c r="B4726">
        <v>-0.47765672206878601</v>
      </c>
      <c r="C4726">
        <v>1.96256875991821</v>
      </c>
      <c r="D4726">
        <v>8.3689470291137695</v>
      </c>
      <c r="E4726">
        <v>0.29524016380309998</v>
      </c>
      <c r="F4726">
        <v>-0.11830986291170099</v>
      </c>
      <c r="G4726">
        <v>-3.8371089845895698E-2</v>
      </c>
      <c r="H4726">
        <v>12.1999969482421</v>
      </c>
      <c r="I4726">
        <v>-30.2114562988281</v>
      </c>
      <c r="J4726">
        <v>-32.020965576171797</v>
      </c>
      <c r="L4726">
        <f t="shared" si="292"/>
        <v>8.6092454058213832</v>
      </c>
      <c r="M4726">
        <f t="shared" si="293"/>
        <v>8.8252043932435242E-3</v>
      </c>
      <c r="N4726">
        <f t="shared" si="294"/>
        <v>7.7884232582524802E-5</v>
      </c>
      <c r="O4726">
        <f t="shared" si="295"/>
        <v>7.5772962574628427E-2</v>
      </c>
      <c r="P4726" t="str" cm="1">
        <f t="array" ref="P4726">IF(AND(O4726&gt;$Q$2,M4726&gt;0,M4727&lt;0,53.93&gt;A4726&gt;16.07),Peak,"")</f>
        <v/>
      </c>
    </row>
    <row r="4727" spans="1:16" x14ac:dyDescent="0.3">
      <c r="A4727">
        <v>47.240081786999298</v>
      </c>
      <c r="B4727">
        <v>-0.395776987075805</v>
      </c>
      <c r="C4727">
        <v>1.96167063713073</v>
      </c>
      <c r="D4727">
        <v>8.6139869689941406</v>
      </c>
      <c r="E4727">
        <v>0.279252409934997</v>
      </c>
      <c r="F4727">
        <v>-0.14921931922435699</v>
      </c>
      <c r="G4727">
        <v>-9.0597808361053397E-2</v>
      </c>
      <c r="H4727">
        <v>12.1999969482421</v>
      </c>
      <c r="I4727">
        <v>-30.2114562988281</v>
      </c>
      <c r="J4727">
        <v>-32.020965576171797</v>
      </c>
      <c r="L4727">
        <f t="shared" si="292"/>
        <v>8.8433909002192443</v>
      </c>
      <c r="M4727">
        <f t="shared" si="293"/>
        <v>0.23414549439786114</v>
      </c>
      <c r="N4727">
        <f t="shared" si="294"/>
        <v>5.4824112546818821E-2</v>
      </c>
      <c r="O4727">
        <f t="shared" si="295"/>
        <v>7.6272987718695548E-2</v>
      </c>
      <c r="P4727" t="str" cm="1">
        <f t="array" ref="P4727">IF(AND(O4727&gt;$Q$2,M4727&gt;0,M4728&lt;0,53.93&gt;A4727&gt;16.07),Peak,"")</f>
        <v/>
      </c>
    </row>
    <row r="4728" spans="1:16" x14ac:dyDescent="0.3">
      <c r="A4728">
        <v>47.250091552999898</v>
      </c>
      <c r="B4728">
        <v>-0.57899594306945801</v>
      </c>
      <c r="C4728">
        <v>2.1917421817779501</v>
      </c>
      <c r="D4728">
        <v>8.5006723403930593</v>
      </c>
      <c r="E4728">
        <v>0.24514530599117201</v>
      </c>
      <c r="F4728">
        <v>-0.140692397952079</v>
      </c>
      <c r="G4728">
        <v>-0.13642922043800301</v>
      </c>
      <c r="H4728">
        <v>12.1999969482421</v>
      </c>
      <c r="I4728">
        <v>-30.310501098632798</v>
      </c>
      <c r="J4728">
        <v>-31.826309204101499</v>
      </c>
      <c r="L4728">
        <f t="shared" si="292"/>
        <v>8.7977497311641724</v>
      </c>
      <c r="M4728">
        <f t="shared" si="293"/>
        <v>-4.5641169055071984E-2</v>
      </c>
      <c r="N4728">
        <f t="shared" si="294"/>
        <v>2.0831163127136604E-3</v>
      </c>
      <c r="O4728">
        <f t="shared" si="295"/>
        <v>7.5172226040563214E-2</v>
      </c>
      <c r="P4728" t="str" cm="1">
        <f t="array" ref="P4728">IF(AND(O4728&gt;$Q$2,M4728&gt;0,M4729&lt;0,53.93&gt;A4728&gt;16.07),Peak,"")</f>
        <v/>
      </c>
    </row>
    <row r="4729" spans="1:16" x14ac:dyDescent="0.3">
      <c r="A4729">
        <v>47.2600708009995</v>
      </c>
      <c r="B4729">
        <v>-0.53364026546478205</v>
      </c>
      <c r="C4729">
        <v>2.0926482677459699</v>
      </c>
      <c r="D4729">
        <v>8.7147274017333896</v>
      </c>
      <c r="E4729">
        <v>0.20357683300971899</v>
      </c>
      <c r="F4729">
        <v>-9.9124453961849199E-2</v>
      </c>
      <c r="G4729">
        <v>-0.18012902140617301</v>
      </c>
      <c r="H4729">
        <v>12.1999969482421</v>
      </c>
      <c r="I4729">
        <v>-30.310501098632798</v>
      </c>
      <c r="J4729">
        <v>-31.826309204101499</v>
      </c>
      <c r="L4729">
        <f t="shared" si="292"/>
        <v>8.9783307129971721</v>
      </c>
      <c r="M4729">
        <f t="shared" si="293"/>
        <v>0.18058098183299975</v>
      </c>
      <c r="N4729">
        <f t="shared" si="294"/>
        <v>3.2609490999770188E-2</v>
      </c>
      <c r="O4729">
        <f t="shared" si="295"/>
        <v>7.9653374255628948E-2</v>
      </c>
      <c r="P4729" t="str" cm="1">
        <f t="array" ref="P4729">IF(AND(O4729&gt;$Q$2,M4729&gt;0,M4730&lt;0,53.93&gt;A4729&gt;16.07),Peak,"")</f>
        <v/>
      </c>
    </row>
    <row r="4730" spans="1:16" x14ac:dyDescent="0.3">
      <c r="A4730">
        <v>47.270050048999998</v>
      </c>
      <c r="B4730">
        <v>-0.71221894025802601</v>
      </c>
      <c r="C4730">
        <v>1.9589762687683101</v>
      </c>
      <c r="D4730">
        <v>8.8515434265136701</v>
      </c>
      <c r="E4730">
        <v>0.149218514561653</v>
      </c>
      <c r="F4730">
        <v>-4.6897735446691499E-2</v>
      </c>
      <c r="G4730">
        <v>-0.223829105496406</v>
      </c>
      <c r="H4730">
        <v>12.1999969482421</v>
      </c>
      <c r="I4730">
        <v>-30.310501098632798</v>
      </c>
      <c r="J4730">
        <v>-31.826309204101499</v>
      </c>
      <c r="L4730">
        <f t="shared" si="292"/>
        <v>9.0936606969865021</v>
      </c>
      <c r="M4730">
        <f t="shared" si="293"/>
        <v>0.11532998398933003</v>
      </c>
      <c r="N4730">
        <f t="shared" si="294"/>
        <v>1.3301005206979121E-2</v>
      </c>
      <c r="O4730">
        <f t="shared" si="295"/>
        <v>8.1993041189253851E-2</v>
      </c>
      <c r="P4730" t="str" cm="1">
        <f t="array" ref="P4730">IF(AND(O4730&gt;$Q$2,M4730&gt;0,M4731&lt;0,53.93&gt;A4730&gt;16.07),Peak,"")</f>
        <v/>
      </c>
    </row>
    <row r="4731" spans="1:16" x14ac:dyDescent="0.3">
      <c r="A4731">
        <v>47.280059813999202</v>
      </c>
      <c r="B4731">
        <v>-0.72688841819763095</v>
      </c>
      <c r="C4731">
        <v>1.90134608745574</v>
      </c>
      <c r="D4731">
        <v>8.9974899291992099</v>
      </c>
      <c r="E4731">
        <v>9.1662809252738897E-2</v>
      </c>
      <c r="F4731">
        <v>6.3947825692593999E-3</v>
      </c>
      <c r="G4731">
        <v>-0.26539677381515497</v>
      </c>
      <c r="H4731">
        <v>12.6000061035156</v>
      </c>
      <c r="I4731">
        <v>-30.409561157226499</v>
      </c>
      <c r="J4731">
        <v>-31.6316528320312</v>
      </c>
      <c r="L4731">
        <f t="shared" si="292"/>
        <v>9.2248744567519356</v>
      </c>
      <c r="M4731">
        <f t="shared" si="293"/>
        <v>0.13121375976543348</v>
      </c>
      <c r="N4731">
        <f t="shared" si="294"/>
        <v>1.7217050751780889E-2</v>
      </c>
      <c r="O4731">
        <f t="shared" si="295"/>
        <v>8.18138469176308E-2</v>
      </c>
      <c r="P4731" t="str" cm="1">
        <f t="array" ref="P4731">IF(AND(O4731&gt;$Q$2,M4731&gt;0,M4732&lt;0,53.93&gt;A4731&gt;16.07),Peak,"")</f>
        <v/>
      </c>
    </row>
    <row r="4732" spans="1:16" x14ac:dyDescent="0.3">
      <c r="A4732">
        <v>47.290039062999298</v>
      </c>
      <c r="B4732">
        <v>-0.74470138549804599</v>
      </c>
      <c r="C4732">
        <v>1.9179615974426201</v>
      </c>
      <c r="D4732">
        <v>9.1247253417968697</v>
      </c>
      <c r="E4732">
        <v>2.8777852654456999E-2</v>
      </c>
      <c r="F4732">
        <v>4.9028795212507199E-2</v>
      </c>
      <c r="G4732">
        <v>-0.30270153284072798</v>
      </c>
      <c r="H4732">
        <v>12.6000061035156</v>
      </c>
      <c r="I4732">
        <v>-30.409561157226499</v>
      </c>
      <c r="J4732">
        <v>-31.6316528320312</v>
      </c>
      <c r="L4732">
        <f t="shared" si="292"/>
        <v>9.3538104217509854</v>
      </c>
      <c r="M4732">
        <f t="shared" si="293"/>
        <v>0.1289359649990498</v>
      </c>
      <c r="N4732">
        <f t="shared" si="294"/>
        <v>1.6624483070236194E-2</v>
      </c>
      <c r="O4732">
        <f t="shared" si="295"/>
        <v>8.1690982294585074E-2</v>
      </c>
      <c r="P4732" t="str" cm="1">
        <f t="array" ref="P4732">IF(AND(O4732&gt;$Q$2,M4732&gt;0,M4733&lt;0,53.93&gt;A4732&gt;16.07),Peak,"")</f>
        <v/>
      </c>
    </row>
    <row r="4733" spans="1:16" x14ac:dyDescent="0.3">
      <c r="A4733">
        <v>47.300018309999302</v>
      </c>
      <c r="B4733">
        <v>-0.60369461774826005</v>
      </c>
      <c r="C4733">
        <v>1.9080821275711</v>
      </c>
      <c r="D4733">
        <v>9.3305473327636701</v>
      </c>
      <c r="E4733">
        <v>-4.2634278535842798E-2</v>
      </c>
      <c r="F4733">
        <v>7.0345535874366705E-2</v>
      </c>
      <c r="G4733">
        <v>-0.33467730879783603</v>
      </c>
      <c r="H4733">
        <v>12.6000061035156</v>
      </c>
      <c r="I4733">
        <v>-30.409561157226499</v>
      </c>
      <c r="J4733">
        <v>-31.6316528320312</v>
      </c>
      <c r="L4733">
        <f t="shared" si="292"/>
        <v>9.5427636524225896</v>
      </c>
      <c r="M4733">
        <f t="shared" si="293"/>
        <v>0.18895323067160419</v>
      </c>
      <c r="N4733">
        <f t="shared" si="294"/>
        <v>3.5703323381236461E-2</v>
      </c>
      <c r="O4733">
        <f t="shared" si="295"/>
        <v>8.1345688306897063E-2</v>
      </c>
      <c r="P4733" t="str" cm="1">
        <f t="array" ref="P4733">IF(AND(O4733&gt;$Q$2,M4733&gt;0,M4734&lt;0,53.93&gt;A4733&gt;16.07),Peak,"")</f>
        <v/>
      </c>
    </row>
    <row r="4734" spans="1:16" x14ac:dyDescent="0.3">
      <c r="A4734">
        <v>47.310028075999902</v>
      </c>
      <c r="B4734">
        <v>-0.77553725242614702</v>
      </c>
      <c r="C4734">
        <v>2.0064275264739901</v>
      </c>
      <c r="D4734">
        <v>9.6281280517578107</v>
      </c>
      <c r="E4734">
        <v>-0.11830986291170099</v>
      </c>
      <c r="F4734">
        <v>6.2884956598281805E-2</v>
      </c>
      <c r="G4734">
        <v>-0.37091600894927901</v>
      </c>
      <c r="H4734">
        <v>13</v>
      </c>
      <c r="I4734">
        <v>-29.914291381835898</v>
      </c>
      <c r="J4734">
        <v>-30.85302734375</v>
      </c>
      <c r="L4734">
        <f t="shared" si="292"/>
        <v>9.8654984278514224</v>
      </c>
      <c r="M4734">
        <f t="shared" si="293"/>
        <v>0.32273477542883278</v>
      </c>
      <c r="N4734">
        <f t="shared" si="294"/>
        <v>0.10415773527109913</v>
      </c>
      <c r="O4734">
        <f t="shared" si="295"/>
        <v>8.1162077897763918E-2</v>
      </c>
      <c r="P4734" t="str" cm="1">
        <f t="array" ref="P4734">IF(AND(O4734&gt;$Q$2,M4734&gt;0,M4735&lt;0,53.93&gt;A4734&gt;16.07),Peak,"")</f>
        <v/>
      </c>
    </row>
    <row r="4735" spans="1:16" x14ac:dyDescent="0.3">
      <c r="A4735">
        <v>47.320007323999498</v>
      </c>
      <c r="B4735">
        <v>-1.0135422945022501</v>
      </c>
      <c r="C4735">
        <v>1.9980450868606501</v>
      </c>
      <c r="D4735">
        <v>10.015972137451101</v>
      </c>
      <c r="E4735">
        <v>-0.18972173333167999</v>
      </c>
      <c r="F4735">
        <v>4.3699279427528298E-2</v>
      </c>
      <c r="G4735">
        <v>-0.40502339601516701</v>
      </c>
      <c r="H4735">
        <v>13</v>
      </c>
      <c r="I4735">
        <v>-29.914291381835898</v>
      </c>
      <c r="J4735">
        <v>-30.85302734375</v>
      </c>
      <c r="L4735">
        <f t="shared" si="292"/>
        <v>10.26348625029866</v>
      </c>
      <c r="M4735">
        <f t="shared" si="293"/>
        <v>0.39798782244723796</v>
      </c>
      <c r="N4735">
        <f t="shared" si="294"/>
        <v>0.15839430681629421</v>
      </c>
      <c r="O4735">
        <f t="shared" si="295"/>
        <v>8.0518547049101885E-2</v>
      </c>
      <c r="P4735" t="str" cm="1">
        <f t="array" ref="P4735">IF(AND(O4735&gt;$Q$2,M4735&gt;0,M4736&lt;0,53.93&gt;A4735&gt;16.07),Peak,"")</f>
        <v/>
      </c>
    </row>
    <row r="4736" spans="1:16" x14ac:dyDescent="0.3">
      <c r="A4736">
        <v>47.3299865719991</v>
      </c>
      <c r="B4736">
        <v>-0.87837338447570801</v>
      </c>
      <c r="C4736">
        <v>1.7203724384307799</v>
      </c>
      <c r="D4736">
        <v>10.027497291564901</v>
      </c>
      <c r="E4736">
        <v>-0.24194845557212799</v>
      </c>
      <c r="F4736">
        <v>2.5579929351806599E-2</v>
      </c>
      <c r="G4736">
        <v>-0.43380123376846302</v>
      </c>
      <c r="H4736">
        <v>13</v>
      </c>
      <c r="I4736">
        <v>-29.914291381835898</v>
      </c>
      <c r="J4736">
        <v>-30.85302734375</v>
      </c>
      <c r="L4736">
        <f t="shared" si="292"/>
        <v>10.211852087736533</v>
      </c>
      <c r="M4736">
        <f t="shared" si="293"/>
        <v>-5.1634162562127273E-2</v>
      </c>
      <c r="N4736">
        <f t="shared" si="294"/>
        <v>2.6660867434921856E-3</v>
      </c>
      <c r="O4736">
        <f t="shared" si="295"/>
        <v>7.9116882671414937E-2</v>
      </c>
      <c r="P4736" t="str" cm="1">
        <f t="array" ref="P4736">IF(AND(O4736&gt;$Q$2,M4736&gt;0,M4737&lt;0,53.93&gt;A4736&gt;16.07),Peak,"")</f>
        <v/>
      </c>
    </row>
    <row r="4737" spans="1:16" x14ac:dyDescent="0.3">
      <c r="A4737">
        <v>47.3399963379997</v>
      </c>
      <c r="B4737">
        <v>-0.94737988710403398</v>
      </c>
      <c r="C4737">
        <v>1.88817358016967</v>
      </c>
      <c r="D4737">
        <v>10.3806133270263</v>
      </c>
      <c r="E4737">
        <v>-0.25900173187255798</v>
      </c>
      <c r="F4737">
        <v>2.7712054550647701E-2</v>
      </c>
      <c r="G4737">
        <v>-0.45405218005180298</v>
      </c>
      <c r="H4737">
        <v>13.5</v>
      </c>
      <c r="I4737">
        <v>-29.319961547851499</v>
      </c>
      <c r="J4737">
        <v>-31.4369812011718</v>
      </c>
      <c r="L4737">
        <f t="shared" si="292"/>
        <v>10.593387615138795</v>
      </c>
      <c r="M4737">
        <f t="shared" si="293"/>
        <v>0.38153552740226182</v>
      </c>
      <c r="N4737">
        <f t="shared" si="294"/>
        <v>0.14556935867012208</v>
      </c>
      <c r="O4737">
        <f t="shared" si="295"/>
        <v>8.0828914487238293E-2</v>
      </c>
      <c r="P4737" t="str" cm="1">
        <f t="array" ref="P4737">IF(AND(O4737&gt;$Q$2,M4737&gt;0,M4738&lt;0,53.93&gt;A4737&gt;16.07),Peak,"")</f>
        <v/>
      </c>
    </row>
    <row r="4738" spans="1:16" x14ac:dyDescent="0.3">
      <c r="A4738">
        <v>47.349975585999303</v>
      </c>
      <c r="B4738">
        <v>-0.95052337646484297</v>
      </c>
      <c r="C4738">
        <v>1.65720379352569</v>
      </c>
      <c r="D4738">
        <v>10.5195245742797</v>
      </c>
      <c r="E4738">
        <v>-0.246211633086204</v>
      </c>
      <c r="F4738">
        <v>5.0094593316316598E-2</v>
      </c>
      <c r="G4738">
        <v>-0.46044749021530101</v>
      </c>
      <c r="H4738">
        <v>13.5</v>
      </c>
      <c r="I4738">
        <v>-29.319961547851499</v>
      </c>
      <c r="J4738">
        <v>-31.4369812011718</v>
      </c>
      <c r="L4738">
        <f t="shared" si="292"/>
        <v>10.691595595202644</v>
      </c>
      <c r="M4738">
        <f t="shared" si="293"/>
        <v>9.8207980063849121E-2</v>
      </c>
      <c r="N4738">
        <f t="shared" si="294"/>
        <v>9.6448073482213858E-3</v>
      </c>
      <c r="O4738">
        <f t="shared" si="295"/>
        <v>7.7833619809761362E-2</v>
      </c>
      <c r="P4738" t="str" cm="1">
        <f t="array" ref="P4738">IF(AND(O4738&gt;$Q$2,M4738&gt;0,M4739&lt;0,53.93&gt;A4738&gt;16.07),Peak,"")</f>
        <v/>
      </c>
    </row>
    <row r="4739" spans="1:16" x14ac:dyDescent="0.3">
      <c r="A4739">
        <v>47.359954833999801</v>
      </c>
      <c r="B4739">
        <v>-1.1270064115524201</v>
      </c>
      <c r="C4739">
        <v>1.80359935760498</v>
      </c>
      <c r="D4739">
        <v>10.895691871643001</v>
      </c>
      <c r="E4739">
        <v>-0.22063118219375599</v>
      </c>
      <c r="F4739">
        <v>8.6333557963371194E-2</v>
      </c>
      <c r="G4739">
        <v>-0.452986389398574</v>
      </c>
      <c r="H4739">
        <v>13.5</v>
      </c>
      <c r="I4739">
        <v>-29.319961547851499</v>
      </c>
      <c r="J4739">
        <v>-31.4369812011718</v>
      </c>
      <c r="L4739">
        <f t="shared" ref="L4739:L4802" si="296">SQRT(B4739^2+C4739^2+D4739^2)</f>
        <v>11.101315933537821</v>
      </c>
      <c r="M4739">
        <f t="shared" si="293"/>
        <v>0.40972033833517685</v>
      </c>
      <c r="N4739">
        <f t="shared" si="294"/>
        <v>0.16787075564549178</v>
      </c>
      <c r="O4739">
        <f t="shared" si="295"/>
        <v>8.1968808420075825E-2</v>
      </c>
      <c r="P4739" t="str" cm="1">
        <f t="array" ref="P4739">IF(AND(O4739&gt;$Q$2,M4739&gt;0,M4740&lt;0,53.93&gt;A4739&gt;16.07),Peak,"")</f>
        <v/>
      </c>
    </row>
    <row r="4740" spans="1:16" x14ac:dyDescent="0.3">
      <c r="A4740">
        <v>47.369934081999403</v>
      </c>
      <c r="B4740">
        <v>-1.03195405006408</v>
      </c>
      <c r="C4740">
        <v>1.6447796821594201</v>
      </c>
      <c r="D4740">
        <v>10.504405975341699</v>
      </c>
      <c r="E4740">
        <v>-0.19611650705337499</v>
      </c>
      <c r="F4740">
        <v>0.13216495513915999</v>
      </c>
      <c r="G4740">
        <v>-0.42634013295173601</v>
      </c>
      <c r="H4740">
        <v>14</v>
      </c>
      <c r="I4740">
        <v>-29.0227966308593</v>
      </c>
      <c r="J4740">
        <v>-31.534317016601499</v>
      </c>
      <c r="L4740">
        <f t="shared" si="296"/>
        <v>10.682358085136563</v>
      </c>
      <c r="M4740">
        <f t="shared" ref="M4740:M4803" si="297">L4740-L4739</f>
        <v>-0.41895784840125749</v>
      </c>
      <c r="N4740">
        <f t="shared" ref="N4740:N4803" si="298">M4740^2</f>
        <v>0.17552567873701105</v>
      </c>
      <c r="O4740">
        <f t="shared" ref="O4740:O4803" si="299">AVERAGE(N4740:N4787)</f>
        <v>8.2559123730699582E-2</v>
      </c>
      <c r="P4740" t="str" cm="1">
        <f t="array" ref="P4740">IF(AND(O4740&gt;$Q$2,M4740&gt;0,M4741&lt;0,53.93&gt;A4740&gt;16.07),Peak,"")</f>
        <v/>
      </c>
    </row>
    <row r="4741" spans="1:16" x14ac:dyDescent="0.3">
      <c r="A4741">
        <v>47.379943846999502</v>
      </c>
      <c r="B4741">
        <v>-0.99752563238143899</v>
      </c>
      <c r="C4741">
        <v>1.6588504314422601</v>
      </c>
      <c r="D4741">
        <v>10.2822675704956</v>
      </c>
      <c r="E4741">
        <v>-0.18439221382141099</v>
      </c>
      <c r="F4741">
        <v>0.188655406236648</v>
      </c>
      <c r="G4741">
        <v>-0.37837713956832802</v>
      </c>
      <c r="H4741">
        <v>14</v>
      </c>
      <c r="I4741">
        <v>-29.0227966308593</v>
      </c>
      <c r="J4741">
        <v>-31.534317016601499</v>
      </c>
      <c r="L4741">
        <f t="shared" si="296"/>
        <v>10.46288050836956</v>
      </c>
      <c r="M4741">
        <f t="shared" si="297"/>
        <v>-0.21947757676700341</v>
      </c>
      <c r="N4741">
        <f t="shared" si="298"/>
        <v>4.8170406703515876E-2</v>
      </c>
      <c r="O4741">
        <f t="shared" si="299"/>
        <v>7.8955012575122288E-2</v>
      </c>
      <c r="P4741" t="str" cm="1">
        <f t="array" ref="P4741">IF(AND(O4741&gt;$Q$2,M4741&gt;0,M4742&lt;0,53.93&gt;A4741&gt;16.07),Peak,"")</f>
        <v/>
      </c>
    </row>
    <row r="4742" spans="1:16" x14ac:dyDescent="0.3">
      <c r="A4742">
        <v>47.389923094999098</v>
      </c>
      <c r="B4742">
        <v>-0.86250638961791903</v>
      </c>
      <c r="C4742">
        <v>1.6940273046493499</v>
      </c>
      <c r="D4742">
        <v>10.564281463623001</v>
      </c>
      <c r="E4742">
        <v>-0.19505071640014601</v>
      </c>
      <c r="F4742">
        <v>0.22702568769454901</v>
      </c>
      <c r="G4742">
        <v>-0.32934781908988903</v>
      </c>
      <c r="H4742">
        <v>14</v>
      </c>
      <c r="I4742">
        <v>-29.0227966308593</v>
      </c>
      <c r="J4742">
        <v>-31.534317016601499</v>
      </c>
      <c r="L4742">
        <f t="shared" si="296"/>
        <v>10.733950280473531</v>
      </c>
      <c r="M4742">
        <f t="shared" si="297"/>
        <v>0.27106977210397076</v>
      </c>
      <c r="N4742">
        <f t="shared" si="298"/>
        <v>7.3478821348498646E-2</v>
      </c>
      <c r="O4742">
        <f t="shared" si="299"/>
        <v>8.1649225042507725E-2</v>
      </c>
      <c r="P4742" t="str" cm="1">
        <f t="array" ref="P4742">IF(AND(O4742&gt;$Q$2,M4742&gt;0,M4743&lt;0,53.93&gt;A4742&gt;16.07),Peak,"")</f>
        <v/>
      </c>
    </row>
    <row r="4743" spans="1:16" x14ac:dyDescent="0.3">
      <c r="A4743">
        <v>47.399932860999797</v>
      </c>
      <c r="B4743">
        <v>-0.74889266490936202</v>
      </c>
      <c r="C4743">
        <v>1.9191590547561601</v>
      </c>
      <c r="D4743">
        <v>10.233319282531699</v>
      </c>
      <c r="E4743">
        <v>-0.24194845557212799</v>
      </c>
      <c r="F4743">
        <v>0.24514530599117201</v>
      </c>
      <c r="G4743">
        <v>-0.28138479590415899</v>
      </c>
      <c r="H4743">
        <v>14.3000030517578</v>
      </c>
      <c r="I4743">
        <v>-28.428482055663999</v>
      </c>
      <c r="J4743">
        <v>-31.242324829101499</v>
      </c>
      <c r="L4743">
        <f t="shared" si="296"/>
        <v>10.438622286453452</v>
      </c>
      <c r="M4743">
        <f t="shared" si="297"/>
        <v>-0.29532799402007903</v>
      </c>
      <c r="N4743">
        <f t="shared" si="298"/>
        <v>8.7218624051923835E-2</v>
      </c>
      <c r="O4743">
        <f t="shared" si="299"/>
        <v>8.3662767798962243E-2</v>
      </c>
      <c r="P4743" t="str" cm="1">
        <f t="array" ref="P4743">IF(AND(O4743&gt;$Q$2,M4743&gt;0,M4744&lt;0,53.93&gt;A4743&gt;16.07),Peak,"")</f>
        <v/>
      </c>
    </row>
    <row r="4744" spans="1:16" x14ac:dyDescent="0.3">
      <c r="A4744">
        <v>47.409912108999301</v>
      </c>
      <c r="B4744">
        <v>-0.81879729032516402</v>
      </c>
      <c r="C4744">
        <v>2.2112016677856401</v>
      </c>
      <c r="D4744">
        <v>10.3622016906738</v>
      </c>
      <c r="E4744">
        <v>-0.31442612409591603</v>
      </c>
      <c r="F4744">
        <v>0.23661839962005601</v>
      </c>
      <c r="G4744">
        <v>-0.254738539457321</v>
      </c>
      <c r="H4744">
        <v>14.3000030517578</v>
      </c>
      <c r="I4744">
        <v>-28.428482055663999</v>
      </c>
      <c r="J4744">
        <v>-31.242324829101499</v>
      </c>
      <c r="L4744">
        <f t="shared" si="296"/>
        <v>10.627091121114224</v>
      </c>
      <c r="M4744">
        <f t="shared" si="297"/>
        <v>0.1884688346607728</v>
      </c>
      <c r="N4744">
        <f t="shared" si="298"/>
        <v>3.5520501638389712E-2</v>
      </c>
      <c r="O4744">
        <f t="shared" si="299"/>
        <v>8.3618467885661518E-2</v>
      </c>
      <c r="P4744" t="str" cm="1">
        <f t="array" ref="P4744">IF(AND(O4744&gt;$Q$2,M4744&gt;0,M4745&lt;0,53.93&gt;A4744&gt;16.07),Peak,"")</f>
        <v/>
      </c>
    </row>
    <row r="4745" spans="1:16" x14ac:dyDescent="0.3">
      <c r="A4745">
        <v>47.419891356999798</v>
      </c>
      <c r="B4745">
        <v>-0.43724074959754899</v>
      </c>
      <c r="C4745">
        <v>2.1192929744720401</v>
      </c>
      <c r="D4745">
        <v>10.826086997985801</v>
      </c>
      <c r="E4745">
        <v>-0.40182545781135498</v>
      </c>
      <c r="F4745">
        <v>0.193984389305114</v>
      </c>
      <c r="G4745">
        <v>-0.26113361120223999</v>
      </c>
      <c r="H4745">
        <v>14.3000030517578</v>
      </c>
      <c r="I4745">
        <v>-28.428482055663999</v>
      </c>
      <c r="J4745">
        <v>-31.242324829101499</v>
      </c>
      <c r="L4745">
        <f t="shared" si="296"/>
        <v>11.040232872213901</v>
      </c>
      <c r="M4745">
        <f t="shared" si="297"/>
        <v>0.41314175109967621</v>
      </c>
      <c r="N4745">
        <f t="shared" si="298"/>
        <v>0.17068610650170682</v>
      </c>
      <c r="O4745">
        <f t="shared" si="299"/>
        <v>8.3301525834013082E-2</v>
      </c>
      <c r="P4745" t="str" cm="1">
        <f t="array" ref="P4745">IF(AND(O4745&gt;$Q$2,M4745&gt;0,M4746&lt;0,53.93&gt;A4745&gt;16.07),Peak,"")</f>
        <v/>
      </c>
    </row>
    <row r="4746" spans="1:16" x14ac:dyDescent="0.3">
      <c r="A4746">
        <v>47.429870605999803</v>
      </c>
      <c r="B4746">
        <v>-7.9784087836742401E-2</v>
      </c>
      <c r="C4746">
        <v>1.9258950948715201</v>
      </c>
      <c r="D4746">
        <v>10.954819679260201</v>
      </c>
      <c r="E4746">
        <v>-0.50094991922378496</v>
      </c>
      <c r="F4746">
        <v>0.13109916448593101</v>
      </c>
      <c r="G4746">
        <v>-0.30376735329627902</v>
      </c>
      <c r="H4746">
        <v>14.8000030517578</v>
      </c>
      <c r="I4746">
        <v>-27.834152221679599</v>
      </c>
      <c r="J4746">
        <v>-32.507598876953097</v>
      </c>
      <c r="L4746">
        <f t="shared" si="296"/>
        <v>11.123107102884008</v>
      </c>
      <c r="M4746">
        <f t="shared" si="297"/>
        <v>8.2874230670107352E-2</v>
      </c>
      <c r="N4746">
        <f t="shared" si="298"/>
        <v>6.8681381091621621E-3</v>
      </c>
      <c r="O4746">
        <f t="shared" si="299"/>
        <v>8.0244706632335391E-2</v>
      </c>
      <c r="P4746" t="str" cm="1">
        <f t="array" ref="P4746">IF(AND(O4746&gt;$Q$2,M4746&gt;0,M4747&lt;0,53.93&gt;A4746&gt;16.07),Peak,"")</f>
        <v/>
      </c>
    </row>
    <row r="4747" spans="1:16" x14ac:dyDescent="0.3">
      <c r="A4747">
        <v>47.439880370999099</v>
      </c>
      <c r="B4747">
        <v>0.18815872073173501</v>
      </c>
      <c r="C4747">
        <v>1.7600399255752499</v>
      </c>
      <c r="D4747">
        <v>11.1910285949707</v>
      </c>
      <c r="E4747">
        <v>-0.591547191143035</v>
      </c>
      <c r="F4747">
        <v>7.8872442245483398E-2</v>
      </c>
      <c r="G4747">
        <v>-0.38690403103828402</v>
      </c>
      <c r="H4747">
        <v>14.8000030517578</v>
      </c>
      <c r="I4747">
        <v>-27.834152221679599</v>
      </c>
      <c r="J4747">
        <v>-32.507598876953097</v>
      </c>
      <c r="L4747">
        <f t="shared" si="296"/>
        <v>11.330148509938349</v>
      </c>
      <c r="M4747">
        <f t="shared" si="297"/>
        <v>0.20704140705434071</v>
      </c>
      <c r="N4747">
        <f t="shared" si="298"/>
        <v>4.2866144235041204E-2</v>
      </c>
      <c r="O4747">
        <f t="shared" si="299"/>
        <v>8.0291721458206192E-2</v>
      </c>
      <c r="P4747" t="str" cm="1">
        <f t="array" ref="P4747">IF(AND(O4747&gt;$Q$2,M4747&gt;0,M4748&lt;0,53.93&gt;A4747&gt;16.07),Peak,"")</f>
        <v/>
      </c>
    </row>
    <row r="4748" spans="1:16" x14ac:dyDescent="0.3">
      <c r="A4748">
        <v>47.449859618999596</v>
      </c>
      <c r="B4748">
        <v>5.4337006062269197E-2</v>
      </c>
      <c r="C4748">
        <v>1.41051685810089</v>
      </c>
      <c r="D4748">
        <v>11.6189880371093</v>
      </c>
      <c r="E4748">
        <v>-0.64164179563522294</v>
      </c>
      <c r="F4748">
        <v>5.86215034127235E-2</v>
      </c>
      <c r="G4748">
        <v>-0.49455487728118802</v>
      </c>
      <c r="H4748">
        <v>14.8000030517578</v>
      </c>
      <c r="I4748">
        <v>-27.834152221679599</v>
      </c>
      <c r="J4748">
        <v>-32.507598876953097</v>
      </c>
      <c r="L4748">
        <f t="shared" si="296"/>
        <v>11.704417684092775</v>
      </c>
      <c r="M4748">
        <f t="shared" si="297"/>
        <v>0.37426917415442595</v>
      </c>
      <c r="N4748">
        <f t="shared" si="298"/>
        <v>0.14007741472223603</v>
      </c>
      <c r="O4748">
        <f t="shared" si="299"/>
        <v>8.1075741242865471E-2</v>
      </c>
      <c r="P4748" t="str" cm="1">
        <f t="array" ref="P4748">IF(AND(O4748&gt;$Q$2,M4748&gt;0,M4749&lt;0,53.93&gt;A4748&gt;16.07),Peak,"")</f>
        <v/>
      </c>
    </row>
    <row r="4749" spans="1:16" x14ac:dyDescent="0.3">
      <c r="A4749">
        <v>47.459869383999802</v>
      </c>
      <c r="B4749">
        <v>8.4723815321922302E-2</v>
      </c>
      <c r="C4749">
        <v>1.2008029222488401</v>
      </c>
      <c r="D4749">
        <v>11.7441282272338</v>
      </c>
      <c r="E4749">
        <v>-0.63737863302230802</v>
      </c>
      <c r="F4749">
        <v>8.8465154170989893E-2</v>
      </c>
      <c r="G4749">
        <v>-0.57875680923461903</v>
      </c>
      <c r="H4749">
        <v>15.5</v>
      </c>
      <c r="I4749">
        <v>-26.843612670898398</v>
      </c>
      <c r="J4749">
        <v>-33.188888549804602</v>
      </c>
      <c r="L4749">
        <f t="shared" si="296"/>
        <v>11.805661929797658</v>
      </c>
      <c r="M4749">
        <f t="shared" si="297"/>
        <v>0.10124424570488344</v>
      </c>
      <c r="N4749">
        <f t="shared" si="298"/>
        <v>1.0250397288350808E-2</v>
      </c>
      <c r="O4749">
        <f t="shared" si="299"/>
        <v>7.8815203754194221E-2</v>
      </c>
      <c r="P4749" t="str" cm="1">
        <f t="array" ref="P4749">IF(AND(O4749&gt;$Q$2,M4749&gt;0,M4750&lt;0,53.93&gt;A4749&gt;16.07),Peak,"")</f>
        <v/>
      </c>
    </row>
    <row r="4750" spans="1:16" x14ac:dyDescent="0.3">
      <c r="A4750">
        <v>47.469848632999799</v>
      </c>
      <c r="B4750">
        <v>-0.25372236967086698</v>
      </c>
      <c r="C4750">
        <v>0.84289717674255304</v>
      </c>
      <c r="D4750">
        <v>12.0423078536987</v>
      </c>
      <c r="E4750">
        <v>-0.56063723564147905</v>
      </c>
      <c r="F4750">
        <v>0.13323076069355</v>
      </c>
      <c r="G4750">
        <v>-0.58941507339477495</v>
      </c>
      <c r="H4750">
        <v>15.5</v>
      </c>
      <c r="I4750">
        <v>-26.843612670898398</v>
      </c>
      <c r="J4750">
        <v>-33.188888549804602</v>
      </c>
      <c r="L4750">
        <f t="shared" si="296"/>
        <v>12.074437011086079</v>
      </c>
      <c r="M4750">
        <f t="shared" si="297"/>
        <v>0.26877508128842109</v>
      </c>
      <c r="N4750">
        <f t="shared" si="298"/>
        <v>7.2240044321597363E-2</v>
      </c>
      <c r="O4750">
        <f t="shared" si="299"/>
        <v>7.8743443462837279E-2</v>
      </c>
      <c r="P4750" t="str" cm="1">
        <f t="array" ref="P4750">IF(AND(O4750&gt;$Q$2,M4750&gt;0,M4751&lt;0,53.93&gt;A4750&gt;16.07),Peak,"")</f>
        <v/>
      </c>
    </row>
    <row r="4751" spans="1:16" x14ac:dyDescent="0.3">
      <c r="A4751">
        <v>47.479827880999402</v>
      </c>
      <c r="B4751">
        <v>-0.71431457996368397</v>
      </c>
      <c r="C4751">
        <v>0.75967025756835904</v>
      </c>
      <c r="D4751">
        <v>11.8496589660644</v>
      </c>
      <c r="E4751">
        <v>-0.397562265396118</v>
      </c>
      <c r="F4751">
        <v>0.179062694311141</v>
      </c>
      <c r="G4751">
        <v>-0.53185939788818304</v>
      </c>
      <c r="H4751">
        <v>15.5</v>
      </c>
      <c r="I4751">
        <v>-26.843612670898398</v>
      </c>
      <c r="J4751">
        <v>-33.188888549804602</v>
      </c>
      <c r="L4751">
        <f t="shared" si="296"/>
        <v>11.895451308437737</v>
      </c>
      <c r="M4751">
        <f t="shared" si="297"/>
        <v>-0.17898570264834213</v>
      </c>
      <c r="N4751">
        <f t="shared" si="298"/>
        <v>3.2035881752520742E-2</v>
      </c>
      <c r="O4751">
        <f t="shared" si="299"/>
        <v>8.0235045913232078E-2</v>
      </c>
      <c r="P4751" t="str" cm="1">
        <f t="array" ref="P4751">IF(AND(O4751&gt;$Q$2,M4751&gt;0,M4752&lt;0,53.93&gt;A4751&gt;16.07),Peak,"")</f>
        <v/>
      </c>
    </row>
    <row r="4752" spans="1:16" x14ac:dyDescent="0.3">
      <c r="A4752">
        <v>47.4898376459996</v>
      </c>
      <c r="B4752">
        <v>-0.62375289201736395</v>
      </c>
      <c r="C4752">
        <v>0.81385755538940396</v>
      </c>
      <c r="D4752">
        <v>11.526780128479</v>
      </c>
      <c r="E4752">
        <v>-0.206775277853012</v>
      </c>
      <c r="F4752">
        <v>0.25580355525016701</v>
      </c>
      <c r="G4752">
        <v>-0.431669652462005</v>
      </c>
      <c r="H4752">
        <v>16.300003051757798</v>
      </c>
      <c r="I4752">
        <v>-26.348342895507798</v>
      </c>
      <c r="J4752">
        <v>-32.994247436523402</v>
      </c>
      <c r="L4752">
        <f t="shared" si="296"/>
        <v>11.572298471827574</v>
      </c>
      <c r="M4752">
        <f t="shared" si="297"/>
        <v>-0.32315283661016281</v>
      </c>
      <c r="N4752">
        <f t="shared" si="298"/>
        <v>0.10442775580919458</v>
      </c>
      <c r="O4752">
        <f t="shared" si="299"/>
        <v>7.9678697591216707E-2</v>
      </c>
      <c r="P4752" t="str" cm="1">
        <f t="array" ref="P4752">IF(AND(O4752&gt;$Q$2,M4752&gt;0,M4753&lt;0,53.93&gt;A4752&gt;16.07),Peak,"")</f>
        <v/>
      </c>
    </row>
    <row r="4753" spans="1:16" x14ac:dyDescent="0.3">
      <c r="A4753">
        <v>47.499786376999502</v>
      </c>
      <c r="B4753">
        <v>-0.91624468564987105</v>
      </c>
      <c r="C4753">
        <v>0.788410484790802</v>
      </c>
      <c r="D4753">
        <v>10.950778007507299</v>
      </c>
      <c r="E4753">
        <v>-6.1819426715373903E-2</v>
      </c>
      <c r="F4753">
        <v>0.33254492282867398</v>
      </c>
      <c r="G4753">
        <v>-0.31336030364036499</v>
      </c>
      <c r="H4753">
        <v>16.300003051757798</v>
      </c>
      <c r="I4753">
        <v>-26.348342895507798</v>
      </c>
      <c r="J4753">
        <v>-32.994247436523402</v>
      </c>
      <c r="L4753">
        <f t="shared" si="296"/>
        <v>11.017287977819915</v>
      </c>
      <c r="M4753">
        <f t="shared" si="297"/>
        <v>-0.55501049400765901</v>
      </c>
      <c r="N4753">
        <f t="shared" si="298"/>
        <v>0.30803664845862572</v>
      </c>
      <c r="O4753">
        <f t="shared" si="299"/>
        <v>7.7644227659724591E-2</v>
      </c>
      <c r="P4753" t="str" cm="1">
        <f t="array" ref="P4753">IF(AND(O4753&gt;$Q$2,M4753&gt;0,M4754&lt;0,53.93&gt;A4753&gt;16.07),Peak,"")</f>
        <v/>
      </c>
    </row>
    <row r="4754" spans="1:16" x14ac:dyDescent="0.3">
      <c r="A4754">
        <v>47.509826659999803</v>
      </c>
      <c r="B4754">
        <v>-0.841699659824371</v>
      </c>
      <c r="C4754">
        <v>0.75068891048431396</v>
      </c>
      <c r="D4754">
        <v>10.644664764404199</v>
      </c>
      <c r="E4754">
        <v>2.4514131247997201E-2</v>
      </c>
      <c r="F4754">
        <v>0.39116641879081698</v>
      </c>
      <c r="G4754">
        <v>-0.19185332953929901</v>
      </c>
      <c r="H4754">
        <v>16.300003051757798</v>
      </c>
      <c r="I4754">
        <v>-26.348342895507798</v>
      </c>
      <c r="J4754">
        <v>-32.994247436523402</v>
      </c>
      <c r="L4754">
        <f t="shared" si="296"/>
        <v>10.704245891431162</v>
      </c>
      <c r="M4754">
        <f t="shared" si="297"/>
        <v>-0.3130420863887533</v>
      </c>
      <c r="N4754">
        <f t="shared" si="298"/>
        <v>9.7995347850623693E-2</v>
      </c>
      <c r="O4754">
        <f t="shared" si="299"/>
        <v>7.182713940232692E-2</v>
      </c>
      <c r="P4754" t="str" cm="1">
        <f t="array" ref="P4754">IF(AND(O4754&gt;$Q$2,M4754&gt;0,M4755&lt;0,53.93&gt;A4754&gt;16.07),Peak,"")</f>
        <v/>
      </c>
    </row>
    <row r="4755" spans="1:16" x14ac:dyDescent="0.3">
      <c r="A4755">
        <v>47.519805907999398</v>
      </c>
      <c r="B4755">
        <v>-0.83182024955749501</v>
      </c>
      <c r="C4755">
        <v>0.68018555641174305</v>
      </c>
      <c r="D4755">
        <v>10.3424425125122</v>
      </c>
      <c r="E4755">
        <v>7.8872442245483398E-2</v>
      </c>
      <c r="F4755">
        <v>0.42207640409469599</v>
      </c>
      <c r="G4755">
        <v>-7.4609786272048895E-2</v>
      </c>
      <c r="H4755">
        <v>16.800003051757798</v>
      </c>
      <c r="I4755">
        <v>-26.447402954101499</v>
      </c>
      <c r="J4755">
        <v>-32.410263061523402</v>
      </c>
      <c r="L4755">
        <f t="shared" si="296"/>
        <v>10.398110138065702</v>
      </c>
      <c r="M4755">
        <f t="shared" si="297"/>
        <v>-0.30613575336546006</v>
      </c>
      <c r="N4755">
        <f t="shared" si="298"/>
        <v>9.3719099488637797E-2</v>
      </c>
      <c r="O4755">
        <f t="shared" si="299"/>
        <v>7.0308536961534537E-2</v>
      </c>
      <c r="P4755" t="str" cm="1">
        <f t="array" ref="P4755">IF(AND(O4755&gt;$Q$2,M4755&gt;0,M4756&lt;0,53.93&gt;A4755&gt;16.07),Peak,"")</f>
        <v/>
      </c>
    </row>
    <row r="4756" spans="1:16" x14ac:dyDescent="0.3">
      <c r="A4756">
        <v>47.529815672999497</v>
      </c>
      <c r="B4756">
        <v>-0.75592803955078103</v>
      </c>
      <c r="C4756">
        <v>0.53932845592498702</v>
      </c>
      <c r="D4756">
        <v>10.6316413879394</v>
      </c>
      <c r="E4756">
        <v>0.138560280203819</v>
      </c>
      <c r="F4756">
        <v>0.41887849569320601</v>
      </c>
      <c r="G4756">
        <v>3.0909446999430601E-2</v>
      </c>
      <c r="H4756">
        <v>16.800003051757798</v>
      </c>
      <c r="I4756">
        <v>-26.447402954101499</v>
      </c>
      <c r="J4756">
        <v>-32.410263061523402</v>
      </c>
      <c r="L4756">
        <f t="shared" si="296"/>
        <v>10.672117924109324</v>
      </c>
      <c r="M4756">
        <f t="shared" si="297"/>
        <v>0.2740077860436223</v>
      </c>
      <c r="N4756">
        <f t="shared" si="298"/>
        <v>7.5080266812527496E-2</v>
      </c>
      <c r="O4756">
        <f t="shared" si="299"/>
        <v>6.8656847618876249E-2</v>
      </c>
      <c r="P4756" t="str" cm="1">
        <f t="array" ref="P4756">IF(AND(O4756&gt;$Q$2,M4756&gt;0,M4757&lt;0,53.93&gt;A4756&gt;16.07),Peak,"")</f>
        <v/>
      </c>
    </row>
    <row r="4757" spans="1:16" x14ac:dyDescent="0.3">
      <c r="A4757">
        <v>47.5403442379993</v>
      </c>
      <c r="B4757">
        <v>-0.62135785818099898</v>
      </c>
      <c r="C4757">
        <v>0.691861271858215</v>
      </c>
      <c r="D4757">
        <v>10.6126308441162</v>
      </c>
      <c r="E4757">
        <v>0.221696436405181</v>
      </c>
      <c r="F4757">
        <v>0.37304708361625599</v>
      </c>
      <c r="G4757">
        <v>0.117243267595767</v>
      </c>
      <c r="H4757">
        <v>17.1000061035156</v>
      </c>
      <c r="I4757">
        <v>-26.5464477539062</v>
      </c>
      <c r="J4757">
        <v>-32.312942504882798</v>
      </c>
      <c r="L4757">
        <f t="shared" si="296"/>
        <v>10.653294844361865</v>
      </c>
      <c r="M4757">
        <f t="shared" si="297"/>
        <v>-1.8823079747459559E-2</v>
      </c>
      <c r="N4757">
        <f t="shared" si="298"/>
        <v>3.5430833117922224E-4</v>
      </c>
      <c r="O4757">
        <f t="shared" si="299"/>
        <v>6.711900308493822E-2</v>
      </c>
      <c r="P4757" t="str" cm="1">
        <f t="array" ref="P4757">IF(AND(O4757&gt;$Q$2,M4757&gt;0,M4758&lt;0,53.93&gt;A4757&gt;16.07),Peak,"")</f>
        <v/>
      </c>
    </row>
    <row r="4758" spans="1:16" x14ac:dyDescent="0.3">
      <c r="A4758">
        <v>47.549774169999097</v>
      </c>
      <c r="B4758">
        <v>-0.26689499616622903</v>
      </c>
      <c r="C4758">
        <v>0.67105454206466597</v>
      </c>
      <c r="D4758">
        <v>10.493628501891999</v>
      </c>
      <c r="E4758">
        <v>0.331479132175445</v>
      </c>
      <c r="F4758">
        <v>0.29524016380309998</v>
      </c>
      <c r="G4758">
        <v>0.179062694311141</v>
      </c>
      <c r="H4758">
        <v>17.1000061035156</v>
      </c>
      <c r="I4758">
        <v>-26.5464477539062</v>
      </c>
      <c r="J4758">
        <v>-32.312942504882798</v>
      </c>
      <c r="L4758">
        <f t="shared" si="296"/>
        <v>10.518449803707973</v>
      </c>
      <c r="M4758">
        <f t="shared" si="297"/>
        <v>-0.13484504065389125</v>
      </c>
      <c r="N4758">
        <f t="shared" si="298"/>
        <v>1.8183184988949583E-2</v>
      </c>
      <c r="O4758">
        <f t="shared" si="299"/>
        <v>6.8869028295005533E-2</v>
      </c>
      <c r="P4758" t="str" cm="1">
        <f t="array" ref="P4758">IF(AND(O4758&gt;$Q$2,M4758&gt;0,M4759&lt;0,53.93&gt;A4758&gt;16.07),Peak,"")</f>
        <v/>
      </c>
    </row>
    <row r="4759" spans="1:16" x14ac:dyDescent="0.3">
      <c r="A4759">
        <v>47.559783934999302</v>
      </c>
      <c r="B4759">
        <v>-0.16450791060924499</v>
      </c>
      <c r="C4759">
        <v>0.94528424739837602</v>
      </c>
      <c r="D4759">
        <v>10.0966539382934</v>
      </c>
      <c r="E4759">
        <v>0.45831537246704102</v>
      </c>
      <c r="F4759">
        <v>0.20251102745532901</v>
      </c>
      <c r="G4759">
        <v>0.216367453336715</v>
      </c>
      <c r="H4759">
        <v>17.1000061035156</v>
      </c>
      <c r="I4759">
        <v>-26.5464477539062</v>
      </c>
      <c r="J4759">
        <v>-32.312942504882798</v>
      </c>
      <c r="L4759">
        <f t="shared" si="296"/>
        <v>10.14214207703127</v>
      </c>
      <c r="M4759">
        <f t="shared" si="297"/>
        <v>-0.37630772667670342</v>
      </c>
      <c r="N4759">
        <f t="shared" si="298"/>
        <v>0.14160750515658854</v>
      </c>
      <c r="O4759">
        <f t="shared" si="299"/>
        <v>6.8544846410475965E-2</v>
      </c>
      <c r="P4759" t="str" cm="1">
        <f t="array" ref="P4759">IF(AND(O4759&gt;$Q$2,M4759&gt;0,M4760&lt;0,53.93&gt;A4759&gt;16.07),Peak,"")</f>
        <v/>
      </c>
    </row>
    <row r="4760" spans="1:16" x14ac:dyDescent="0.3">
      <c r="A4760">
        <v>47.5697631829998</v>
      </c>
      <c r="B4760">
        <v>0.16271163523197099</v>
      </c>
      <c r="C4760">
        <v>0.80742096900939897</v>
      </c>
      <c r="D4760">
        <v>9.9839382171630806</v>
      </c>
      <c r="E4760">
        <v>0.56703197956085205</v>
      </c>
      <c r="F4760">
        <v>0.118309065699577</v>
      </c>
      <c r="G4760">
        <v>0.23128888010978699</v>
      </c>
      <c r="H4760">
        <v>16.8999938964843</v>
      </c>
      <c r="I4760">
        <v>-27.437942504882798</v>
      </c>
      <c r="J4760">
        <v>-32.118301391601499</v>
      </c>
      <c r="L4760">
        <f t="shared" si="296"/>
        <v>10.017855360383551</v>
      </c>
      <c r="M4760">
        <f t="shared" si="297"/>
        <v>-0.12428671664771862</v>
      </c>
      <c r="N4760">
        <f t="shared" si="298"/>
        <v>1.5447187935070297E-2</v>
      </c>
      <c r="O4760">
        <f t="shared" si="299"/>
        <v>6.7221657460798168E-2</v>
      </c>
      <c r="P4760" t="str" cm="1">
        <f t="array" ref="P4760">IF(AND(O4760&gt;$Q$2,M4760&gt;0,M4761&lt;0,53.93&gt;A4760&gt;16.07),Peak,"")</f>
        <v/>
      </c>
    </row>
    <row r="4761" spans="1:16" x14ac:dyDescent="0.3">
      <c r="A4761">
        <v>47.579772948999498</v>
      </c>
      <c r="B4761">
        <v>0.141306146979331</v>
      </c>
      <c r="C4761">
        <v>1.13643682003021</v>
      </c>
      <c r="D4761">
        <v>9.5443029403686506</v>
      </c>
      <c r="E4761">
        <v>0.63631224632263095</v>
      </c>
      <c r="F4761">
        <v>4.9028795212507199E-2</v>
      </c>
      <c r="G4761">
        <v>0.22595989704132</v>
      </c>
      <c r="H4761">
        <v>16.8999938964843</v>
      </c>
      <c r="I4761">
        <v>-27.437942504882798</v>
      </c>
      <c r="J4761">
        <v>-32.118301391601499</v>
      </c>
      <c r="L4761">
        <f t="shared" si="296"/>
        <v>9.6127610336793552</v>
      </c>
      <c r="M4761">
        <f t="shared" si="297"/>
        <v>-0.40509432670419621</v>
      </c>
      <c r="N4761">
        <f t="shared" si="298"/>
        <v>0.16410141352792604</v>
      </c>
      <c r="O4761">
        <f t="shared" si="299"/>
        <v>6.7363174356871461E-2</v>
      </c>
      <c r="P4761" t="str" cm="1">
        <f t="array" ref="P4761">IF(AND(O4761&gt;$Q$2,M4761&gt;0,M4762&lt;0,53.93&gt;A4761&gt;16.07),Peak,"")</f>
        <v/>
      </c>
    </row>
    <row r="4762" spans="1:16" x14ac:dyDescent="0.3">
      <c r="A4762">
        <v>47.590270995999099</v>
      </c>
      <c r="B4762">
        <v>0.269290000200271</v>
      </c>
      <c r="C4762">
        <v>0.96459412574768</v>
      </c>
      <c r="D4762">
        <v>9.2293577194213796</v>
      </c>
      <c r="E4762">
        <v>0.64803659915923995</v>
      </c>
      <c r="F4762">
        <v>-1.27906296402215E-2</v>
      </c>
      <c r="G4762">
        <v>0.20251102745532901</v>
      </c>
      <c r="H4762">
        <v>16.8999938964843</v>
      </c>
      <c r="I4762">
        <v>-27.437942504882798</v>
      </c>
      <c r="J4762">
        <v>-32.118301391601499</v>
      </c>
      <c r="L4762">
        <f t="shared" si="296"/>
        <v>9.2835339631348255</v>
      </c>
      <c r="M4762">
        <f t="shared" si="297"/>
        <v>-0.32922707054452971</v>
      </c>
      <c r="N4762">
        <f t="shared" si="298"/>
        <v>0.10839046397933275</v>
      </c>
      <c r="O4762">
        <f t="shared" si="299"/>
        <v>6.3967280765129808E-2</v>
      </c>
      <c r="P4762" t="str" cm="1">
        <f t="array" ref="P4762">IF(AND(O4762&gt;$Q$2,M4762&gt;0,M4763&lt;0,53.93&gt;A4762&gt;16.07),Peak,"")</f>
        <v/>
      </c>
    </row>
    <row r="4763" spans="1:16" x14ac:dyDescent="0.3">
      <c r="A4763">
        <v>47.599700926999503</v>
      </c>
      <c r="B4763">
        <v>0.44517424702644298</v>
      </c>
      <c r="C4763">
        <v>0.90501803159713701</v>
      </c>
      <c r="D4763">
        <v>8.8343286514282209</v>
      </c>
      <c r="E4763">
        <v>0.60327070951461703</v>
      </c>
      <c r="F4763">
        <v>-7.5675584375858307E-2</v>
      </c>
      <c r="G4763">
        <v>0.15881122648715901</v>
      </c>
      <c r="H4763">
        <v>16.5</v>
      </c>
      <c r="I4763">
        <v>-28.428482055663999</v>
      </c>
      <c r="J4763">
        <v>-31.826309204101499</v>
      </c>
      <c r="L4763">
        <f t="shared" si="296"/>
        <v>8.8917152714859853</v>
      </c>
      <c r="M4763">
        <f t="shared" si="297"/>
        <v>-0.3918186916488402</v>
      </c>
      <c r="N4763">
        <f t="shared" si="298"/>
        <v>0.15352188712540893</v>
      </c>
      <c r="O4763">
        <f t="shared" si="299"/>
        <v>6.182540258283812E-2</v>
      </c>
      <c r="P4763" t="str" cm="1">
        <f t="array" ref="P4763">IF(AND(O4763&gt;$Q$2,M4763&gt;0,M4764&lt;0,53.93&gt;A4763&gt;16.07),Peak,"")</f>
        <v/>
      </c>
    </row>
    <row r="4764" spans="1:16" x14ac:dyDescent="0.3">
      <c r="A4764">
        <v>47.609710692999201</v>
      </c>
      <c r="B4764">
        <v>0.53064650297164895</v>
      </c>
      <c r="C4764">
        <v>0.93016570806503296</v>
      </c>
      <c r="D4764">
        <v>8.9322252273559499</v>
      </c>
      <c r="E4764">
        <v>0.50734418630599898</v>
      </c>
      <c r="F4764">
        <v>-0.14495612680912001</v>
      </c>
      <c r="G4764">
        <v>0.10018971562385499</v>
      </c>
      <c r="H4764">
        <v>16.5</v>
      </c>
      <c r="I4764">
        <v>-28.428482055663999</v>
      </c>
      <c r="J4764">
        <v>-31.826309204101499</v>
      </c>
      <c r="L4764">
        <f t="shared" si="296"/>
        <v>8.9961903863685659</v>
      </c>
      <c r="M4764">
        <f t="shared" si="297"/>
        <v>0.10447511488258066</v>
      </c>
      <c r="N4764">
        <f t="shared" si="298"/>
        <v>1.0915049629728425E-2</v>
      </c>
      <c r="O4764">
        <f t="shared" si="299"/>
        <v>6.4189953142974834E-2</v>
      </c>
      <c r="P4764" t="str" cm="1">
        <f t="array" ref="P4764">IF(AND(O4764&gt;$Q$2,M4764&gt;0,M4765&lt;0,53.93&gt;A4764&gt;16.07),Peak,"")</f>
        <v/>
      </c>
    </row>
    <row r="4765" spans="1:16" x14ac:dyDescent="0.3">
      <c r="A4765">
        <v>47.619689940999699</v>
      </c>
      <c r="B4765">
        <v>0.40984770655632002</v>
      </c>
      <c r="C4765">
        <v>0.90771239995956399</v>
      </c>
      <c r="D4765">
        <v>8.8248987197875906</v>
      </c>
      <c r="E4765">
        <v>0.386903256177902</v>
      </c>
      <c r="F4765">
        <v>-0.20464342832565299</v>
      </c>
      <c r="G4765">
        <v>3.4106839448213501E-2</v>
      </c>
      <c r="H4765">
        <v>16.5</v>
      </c>
      <c r="I4765">
        <v>-28.428482055663999</v>
      </c>
      <c r="J4765">
        <v>-31.826309204101499</v>
      </c>
      <c r="L4765">
        <f t="shared" si="296"/>
        <v>8.8809208057564888</v>
      </c>
      <c r="M4765">
        <f t="shared" si="297"/>
        <v>-0.11526958061207715</v>
      </c>
      <c r="N4765">
        <f t="shared" si="298"/>
        <v>1.3287076214484153E-2</v>
      </c>
      <c r="O4765">
        <f t="shared" si="299"/>
        <v>6.5879781486918379E-2</v>
      </c>
      <c r="P4765" t="str" cm="1">
        <f t="array" ref="P4765">IF(AND(O4765&gt;$Q$2,M4765&gt;0,M4766&lt;0,53.93&gt;A4765&gt;16.07),Peak,"")</f>
        <v/>
      </c>
    </row>
    <row r="4766" spans="1:16" x14ac:dyDescent="0.3">
      <c r="A4766">
        <v>47.629669188999202</v>
      </c>
      <c r="B4766">
        <v>0.455802142620086</v>
      </c>
      <c r="C4766">
        <v>1.00994980335235</v>
      </c>
      <c r="D4766">
        <v>8.8888158798217702</v>
      </c>
      <c r="E4766">
        <v>0.279252409934997</v>
      </c>
      <c r="F4766">
        <v>-0.243014246225357</v>
      </c>
      <c r="G4766">
        <v>-4.6897735446691499E-2</v>
      </c>
      <c r="H4766">
        <v>16.199996948242099</v>
      </c>
      <c r="I4766">
        <v>-28.7256469726562</v>
      </c>
      <c r="J4766">
        <v>-31.6316528320312</v>
      </c>
      <c r="L4766">
        <f t="shared" si="296"/>
        <v>8.9576113972353237</v>
      </c>
      <c r="M4766">
        <f t="shared" si="297"/>
        <v>7.6690591478834946E-2</v>
      </c>
      <c r="N4766">
        <f t="shared" si="298"/>
        <v>5.881446821373551E-3</v>
      </c>
      <c r="O4766">
        <f t="shared" si="299"/>
        <v>7.3125705051217654E-2</v>
      </c>
      <c r="P4766" t="str" cm="1">
        <f t="array" ref="P4766">IF(AND(O4766&gt;$Q$2,M4766&gt;0,M4767&lt;0,53.93&gt;A4766&gt;16.07),Peak,"")</f>
        <v/>
      </c>
    </row>
    <row r="4767" spans="1:16" x14ac:dyDescent="0.3">
      <c r="A4767">
        <v>47.6396484369997</v>
      </c>
      <c r="B4767">
        <v>0.47301635146141002</v>
      </c>
      <c r="C4767">
        <v>0.96728849411010698</v>
      </c>
      <c r="D4767">
        <v>8.9455480575561506</v>
      </c>
      <c r="E4767">
        <v>0.19505017995834301</v>
      </c>
      <c r="F4767">
        <v>-0.25047534704208302</v>
      </c>
      <c r="G4767">
        <v>-0.13323129713535301</v>
      </c>
      <c r="H4767">
        <v>16.199996948242099</v>
      </c>
      <c r="I4767">
        <v>-28.7256469726562</v>
      </c>
      <c r="J4767">
        <v>-31.6316528320312</v>
      </c>
      <c r="L4767">
        <f t="shared" si="296"/>
        <v>9.010117732284872</v>
      </c>
      <c r="M4767">
        <f t="shared" si="297"/>
        <v>5.2506335049548269E-2</v>
      </c>
      <c r="N4767">
        <f t="shared" si="298"/>
        <v>2.7569152203354209E-3</v>
      </c>
      <c r="O4767">
        <f t="shared" si="299"/>
        <v>7.4713643400324506E-2</v>
      </c>
      <c r="P4767" t="str" cm="1">
        <f t="array" ref="P4767">IF(AND(O4767&gt;$Q$2,M4767&gt;0,M4768&lt;0,53.93&gt;A4767&gt;16.07),Peak,"")</f>
        <v/>
      </c>
    </row>
    <row r="4768" spans="1:16" x14ac:dyDescent="0.3">
      <c r="A4768">
        <v>47.649658202999397</v>
      </c>
      <c r="B4768">
        <v>0.41149428486824002</v>
      </c>
      <c r="C4768">
        <v>0.881516873836517</v>
      </c>
      <c r="D4768">
        <v>9.0362586975097603</v>
      </c>
      <c r="E4768">
        <v>0.15881122648715901</v>
      </c>
      <c r="F4768">
        <v>-0.21423585712909601</v>
      </c>
      <c r="G4768">
        <v>-0.21210427582263899</v>
      </c>
      <c r="H4768">
        <v>16.199996948242099</v>
      </c>
      <c r="I4768">
        <v>-28.7256469726562</v>
      </c>
      <c r="J4768">
        <v>-31.6316528320312</v>
      </c>
      <c r="L4768">
        <f t="shared" si="296"/>
        <v>9.0884746131382528</v>
      </c>
      <c r="M4768">
        <f t="shared" si="297"/>
        <v>7.8356880853380773E-2</v>
      </c>
      <c r="N4768">
        <f t="shared" si="298"/>
        <v>6.1398007770709102E-3</v>
      </c>
      <c r="O4768">
        <f t="shared" si="299"/>
        <v>7.6936086568409237E-2</v>
      </c>
      <c r="P4768" t="str" cm="1">
        <f t="array" ref="P4768">IF(AND(O4768&gt;$Q$2,M4768&gt;0,M4769&lt;0,53.93&gt;A4768&gt;16.07),Peak,"")</f>
        <v/>
      </c>
    </row>
    <row r="4769" spans="1:16" x14ac:dyDescent="0.3">
      <c r="A4769">
        <v>47.659637450999902</v>
      </c>
      <c r="B4769">
        <v>0.25596770644187899</v>
      </c>
      <c r="C4769">
        <v>0.80457687377929599</v>
      </c>
      <c r="D4769">
        <v>8.7910690307617099</v>
      </c>
      <c r="E4769">
        <v>0.16520653665065699</v>
      </c>
      <c r="F4769">
        <v>-0.13323129713535301</v>
      </c>
      <c r="G4769">
        <v>-0.26859471201896601</v>
      </c>
      <c r="H4769">
        <v>16.199996948242099</v>
      </c>
      <c r="I4769">
        <v>-28.923751831054599</v>
      </c>
      <c r="J4769">
        <v>-31.6316528320312</v>
      </c>
      <c r="L4769">
        <f t="shared" si="296"/>
        <v>8.8315207136811491</v>
      </c>
      <c r="M4769">
        <f t="shared" si="297"/>
        <v>-0.25695389945710367</v>
      </c>
      <c r="N4769">
        <f t="shared" si="298"/>
        <v>6.6025306446211338E-2</v>
      </c>
      <c r="O4769">
        <f t="shared" si="299"/>
        <v>8.2737362322045344E-2</v>
      </c>
      <c r="P4769" t="str" cm="1">
        <f t="array" ref="P4769">IF(AND(O4769&gt;$Q$2,M4769&gt;0,M4770&lt;0,53.93&gt;A4769&gt;16.07),Peak,"")</f>
        <v/>
      </c>
    </row>
    <row r="4770" spans="1:16" x14ac:dyDescent="0.3">
      <c r="A4770">
        <v>47.669616698999498</v>
      </c>
      <c r="B4770">
        <v>-4.1463777422904899E-2</v>
      </c>
      <c r="C4770">
        <v>0.75592803955078103</v>
      </c>
      <c r="D4770">
        <v>8.3518819808959908</v>
      </c>
      <c r="E4770">
        <v>0.190787002444267</v>
      </c>
      <c r="F4770">
        <v>-4.6897735446691499E-2</v>
      </c>
      <c r="G4770">
        <v>-0.29630675911903298</v>
      </c>
      <c r="H4770">
        <v>16.199996948242099</v>
      </c>
      <c r="I4770">
        <v>-28.923751831054599</v>
      </c>
      <c r="J4770">
        <v>-31.6316528320312</v>
      </c>
      <c r="L4770">
        <f t="shared" si="296"/>
        <v>8.3861241982594326</v>
      </c>
      <c r="M4770">
        <f t="shared" si="297"/>
        <v>-0.44539651542171654</v>
      </c>
      <c r="N4770">
        <f t="shared" si="298"/>
        <v>0.19837805594980737</v>
      </c>
      <c r="O4770">
        <f t="shared" si="299"/>
        <v>8.2073339044729923E-2</v>
      </c>
      <c r="P4770" t="str" cm="1">
        <f t="array" ref="P4770">IF(AND(O4770&gt;$Q$2,M4770&gt;0,M4771&lt;0,53.93&gt;A4770&gt;16.07),Peak,"")</f>
        <v/>
      </c>
    </row>
    <row r="4771" spans="1:16" x14ac:dyDescent="0.3">
      <c r="A4771">
        <v>47.679656982999397</v>
      </c>
      <c r="B4771">
        <v>-0.18411712348461101</v>
      </c>
      <c r="C4771">
        <v>1.0458750724792401</v>
      </c>
      <c r="D4771">
        <v>8.3122148513793892</v>
      </c>
      <c r="E4771">
        <v>0.216367453336715</v>
      </c>
      <c r="F4771">
        <v>1.7053019255399701E-2</v>
      </c>
      <c r="G4771">
        <v>-0.29950416088104198</v>
      </c>
      <c r="H4771">
        <v>16.199996948242099</v>
      </c>
      <c r="I4771">
        <v>-28.923751831054599</v>
      </c>
      <c r="J4771">
        <v>-31.6316528320312</v>
      </c>
      <c r="L4771">
        <f t="shared" si="296"/>
        <v>8.3797774145788484</v>
      </c>
      <c r="M4771">
        <f t="shared" si="297"/>
        <v>-6.3467836805841671E-3</v>
      </c>
      <c r="N4771">
        <f t="shared" si="298"/>
        <v>4.0281663088129505E-5</v>
      </c>
      <c r="O4771">
        <f t="shared" si="299"/>
        <v>8.011801806163095E-2</v>
      </c>
      <c r="P4771" t="str" cm="1">
        <f t="array" ref="P4771">IF(AND(O4771&gt;$Q$2,M4771&gt;0,M4772&lt;0,53.93&gt;A4771&gt;16.07),Peak,"")</f>
        <v/>
      </c>
    </row>
    <row r="4772" spans="1:16" x14ac:dyDescent="0.3">
      <c r="A4772">
        <v>47.6896057129997</v>
      </c>
      <c r="B4772">
        <v>-0.53693342208862305</v>
      </c>
      <c r="C4772">
        <v>0.99258589744567804</v>
      </c>
      <c r="D4772">
        <v>7.6890606880187899</v>
      </c>
      <c r="E4772">
        <v>0.23128888010978699</v>
      </c>
      <c r="F4772">
        <v>5.64899072051048E-2</v>
      </c>
      <c r="G4772">
        <v>-0.28458219766616799</v>
      </c>
      <c r="H4772">
        <v>16.699996948242099</v>
      </c>
      <c r="I4772">
        <v>-29.1218566894531</v>
      </c>
      <c r="J4772">
        <v>-30.85302734375</v>
      </c>
      <c r="L4772">
        <f t="shared" si="296"/>
        <v>7.7714334924516875</v>
      </c>
      <c r="M4772">
        <f t="shared" si="297"/>
        <v>-0.60834392212716093</v>
      </c>
      <c r="N4772">
        <f t="shared" si="298"/>
        <v>0.37008232758905724</v>
      </c>
      <c r="O4772">
        <f t="shared" si="299"/>
        <v>8.0274555336443995E-2</v>
      </c>
      <c r="P4772" t="str" cm="1">
        <f t="array" ref="P4772">IF(AND(O4772&gt;$Q$2,M4772&gt;0,M4773&lt;0,53.93&gt;A4772&gt;16.07),Peak,"")</f>
        <v/>
      </c>
    </row>
    <row r="4773" spans="1:16" x14ac:dyDescent="0.3">
      <c r="A4773">
        <v>47.699615477999899</v>
      </c>
      <c r="B4773">
        <v>-0.61986100673675504</v>
      </c>
      <c r="C4773">
        <v>0.97731763124465898</v>
      </c>
      <c r="D4773">
        <v>7.5184154510498002</v>
      </c>
      <c r="E4773">
        <v>0.23128888010978699</v>
      </c>
      <c r="F4773">
        <v>7.0345535874366705E-2</v>
      </c>
      <c r="G4773">
        <v>-0.27179211378097501</v>
      </c>
      <c r="H4773">
        <v>16.699996948242099</v>
      </c>
      <c r="I4773">
        <v>-29.1218566894531</v>
      </c>
      <c r="J4773">
        <v>-30.85302734375</v>
      </c>
      <c r="L4773">
        <f t="shared" si="296"/>
        <v>7.6069670904111808</v>
      </c>
      <c r="M4773">
        <f t="shared" si="297"/>
        <v>-0.16446640204050667</v>
      </c>
      <c r="N4773">
        <f t="shared" si="298"/>
        <v>2.7049197400149574E-2</v>
      </c>
      <c r="O4773">
        <f t="shared" si="299"/>
        <v>7.5307882165341525E-2</v>
      </c>
      <c r="P4773" t="str" cm="1">
        <f t="array" ref="P4773">IF(AND(O4773&gt;$Q$2,M4773&gt;0,M4774&lt;0,53.93&gt;A4773&gt;16.07),Peak,"")</f>
        <v/>
      </c>
    </row>
    <row r="4774" spans="1:16" x14ac:dyDescent="0.3">
      <c r="A4774">
        <v>47.709594725999501</v>
      </c>
      <c r="B4774">
        <v>-0.56986498832702603</v>
      </c>
      <c r="C4774">
        <v>1.18942654132843</v>
      </c>
      <c r="D4774">
        <v>7.3341484069824201</v>
      </c>
      <c r="E4774">
        <v>0.218499049544334</v>
      </c>
      <c r="F4774">
        <v>6.5016552805900504E-2</v>
      </c>
      <c r="G4774">
        <v>-0.27179211378097501</v>
      </c>
      <c r="H4774">
        <v>16.699996948242099</v>
      </c>
      <c r="I4774">
        <v>-29.1218566894531</v>
      </c>
      <c r="J4774">
        <v>-30.85302734375</v>
      </c>
      <c r="L4774">
        <f t="shared" si="296"/>
        <v>7.4517927009398379</v>
      </c>
      <c r="M4774">
        <f t="shared" si="297"/>
        <v>-0.15517438947134288</v>
      </c>
      <c r="N4774">
        <f t="shared" si="298"/>
        <v>2.4079091147804006E-2</v>
      </c>
      <c r="O4774">
        <f t="shared" si="299"/>
        <v>8.6773357653534944E-2</v>
      </c>
      <c r="P4774" t="str" cm="1">
        <f t="array" ref="P4774">IF(AND(O4774&gt;$Q$2,M4774&gt;0,M4775&lt;0,53.93&gt;A4774&gt;16.07),Peak,"")</f>
        <v/>
      </c>
    </row>
    <row r="4775" spans="1:16" x14ac:dyDescent="0.3">
      <c r="A4775">
        <v>47.719604491999199</v>
      </c>
      <c r="B4775">
        <v>-0.844992816448211</v>
      </c>
      <c r="C4775">
        <v>1.3885126113891599</v>
      </c>
      <c r="D4775">
        <v>7.2266721725463796</v>
      </c>
      <c r="E4775">
        <v>0.201445236802101</v>
      </c>
      <c r="F4775">
        <v>5.0094593316316598E-2</v>
      </c>
      <c r="G4775">
        <v>-0.27285790443420399</v>
      </c>
      <c r="H4775">
        <v>16.800003051757798</v>
      </c>
      <c r="I4775">
        <v>-29.419021606445298</v>
      </c>
      <c r="J4775">
        <v>-31.242324829101499</v>
      </c>
      <c r="L4775">
        <f t="shared" si="296"/>
        <v>7.4072107315299212</v>
      </c>
      <c r="M4775">
        <f t="shared" si="297"/>
        <v>-4.4581969409916766E-2</v>
      </c>
      <c r="N4775">
        <f t="shared" si="298"/>
        <v>1.9875519964667543E-3</v>
      </c>
      <c r="O4775">
        <f t="shared" si="299"/>
        <v>9.2101034481350194E-2</v>
      </c>
      <c r="P4775" t="str" cm="1">
        <f t="array" ref="P4775">IF(AND(O4775&gt;$Q$2,M4775&gt;0,M4776&lt;0,53.93&gt;A4775&gt;16.07),Peak,"")</f>
        <v/>
      </c>
    </row>
    <row r="4776" spans="1:16" x14ac:dyDescent="0.3">
      <c r="A4776">
        <v>47.729583739999697</v>
      </c>
      <c r="B4776">
        <v>-0.91998690366744995</v>
      </c>
      <c r="C4776">
        <v>1.58460474014282</v>
      </c>
      <c r="D4776">
        <v>6.6949777603149396</v>
      </c>
      <c r="E4776">
        <v>0.15667963027954099</v>
      </c>
      <c r="F4776">
        <v>2.02509425580501E-2</v>
      </c>
      <c r="G4776">
        <v>-0.26966050267219499</v>
      </c>
      <c r="H4776">
        <v>16.800003051757798</v>
      </c>
      <c r="I4776">
        <v>-29.419021606445298</v>
      </c>
      <c r="J4776">
        <v>-31.242324829101499</v>
      </c>
      <c r="L4776">
        <f t="shared" si="296"/>
        <v>6.9411868795267546</v>
      </c>
      <c r="M4776">
        <f t="shared" si="297"/>
        <v>-0.46602385200316654</v>
      </c>
      <c r="N4776">
        <f t="shared" si="298"/>
        <v>0.21717823063586927</v>
      </c>
      <c r="O4776">
        <f t="shared" si="299"/>
        <v>9.4327480286692536E-2</v>
      </c>
      <c r="P4776" t="str" cm="1">
        <f t="array" ref="P4776">IF(AND(O4776&gt;$Q$2,M4776&gt;0,M4777&lt;0,53.93&gt;A4776&gt;16.07),Peak,"")</f>
        <v/>
      </c>
    </row>
    <row r="4777" spans="1:16" x14ac:dyDescent="0.3">
      <c r="A4777">
        <v>47.7395629879993</v>
      </c>
      <c r="B4777">
        <v>-1.13209581375122</v>
      </c>
      <c r="C4777">
        <v>1.3678555488586399</v>
      </c>
      <c r="D4777">
        <v>6.3156666755676198</v>
      </c>
      <c r="E4777">
        <v>8.1004574894904993E-2</v>
      </c>
      <c r="F4777">
        <v>-2.1321268286556001E-3</v>
      </c>
      <c r="G4777">
        <v>-0.26646259427070601</v>
      </c>
      <c r="H4777">
        <v>16.800003051757798</v>
      </c>
      <c r="I4777">
        <v>-29.419021606445298</v>
      </c>
      <c r="J4777">
        <v>-31.242324829101499</v>
      </c>
      <c r="L4777">
        <f t="shared" si="296"/>
        <v>6.5605118162329195</v>
      </c>
      <c r="M4777">
        <f t="shared" si="297"/>
        <v>-0.38067506329383516</v>
      </c>
      <c r="N4777">
        <f t="shared" si="298"/>
        <v>0.14491350381376542</v>
      </c>
      <c r="O4777">
        <f t="shared" si="299"/>
        <v>9.2416214277116951E-2</v>
      </c>
      <c r="P4777" t="str" cm="1">
        <f t="array" ref="P4777">IF(AND(O4777&gt;$Q$2,M4777&gt;0,M4778&lt;0,53.93&gt;A4777&gt;16.07),Peak,"")</f>
        <v/>
      </c>
    </row>
    <row r="4778" spans="1:16" x14ac:dyDescent="0.3">
      <c r="A4778">
        <v>47.749542235999797</v>
      </c>
      <c r="B4778">
        <v>-1.2256512641906701</v>
      </c>
      <c r="C4778">
        <v>1.5471825599670399</v>
      </c>
      <c r="D4778">
        <v>6.32839012145996</v>
      </c>
      <c r="E4778">
        <v>1.06579705607146E-3</v>
      </c>
      <c r="F4778">
        <v>-1.4922223985195099E-2</v>
      </c>
      <c r="G4778">
        <v>-0.26006779074668801</v>
      </c>
      <c r="H4778">
        <v>17</v>
      </c>
      <c r="I4778">
        <v>-29.419021606445298</v>
      </c>
      <c r="J4778">
        <v>-31.242324829101499</v>
      </c>
      <c r="L4778">
        <f t="shared" si="296"/>
        <v>6.6290660295904695</v>
      </c>
      <c r="M4778">
        <f t="shared" si="297"/>
        <v>6.8554213357550076E-2</v>
      </c>
      <c r="N4778">
        <f t="shared" si="298"/>
        <v>4.6996801690724968E-3</v>
      </c>
      <c r="O4778">
        <f t="shared" si="299"/>
        <v>8.9495680800644684E-2</v>
      </c>
      <c r="P4778" t="str" cm="1">
        <f t="array" ref="P4778">IF(AND(O4778&gt;$Q$2,M4778&gt;0,M4779&lt;0,53.93&gt;A4778&gt;16.07),Peak,"")</f>
        <v/>
      </c>
    </row>
    <row r="4779" spans="1:16" x14ac:dyDescent="0.3">
      <c r="A4779">
        <v>47.759552001999502</v>
      </c>
      <c r="B4779">
        <v>-0.94199109077453602</v>
      </c>
      <c r="C4779">
        <v>1.3919553756713801</v>
      </c>
      <c r="D4779">
        <v>6.5223865509033203</v>
      </c>
      <c r="E4779">
        <v>-7.1412131190299905E-2</v>
      </c>
      <c r="F4779">
        <v>-4.1568484157323803E-2</v>
      </c>
      <c r="G4779">
        <v>-0.24727743864059401</v>
      </c>
      <c r="H4779">
        <v>17</v>
      </c>
      <c r="I4779">
        <v>-29.419021606445298</v>
      </c>
      <c r="J4779">
        <v>-31.242324829101499</v>
      </c>
      <c r="L4779">
        <f t="shared" si="296"/>
        <v>6.7354593980190813</v>
      </c>
      <c r="M4779">
        <f t="shared" si="297"/>
        <v>0.1063933684286118</v>
      </c>
      <c r="N4779">
        <f t="shared" si="298"/>
        <v>1.1319548845586331E-2</v>
      </c>
      <c r="O4779">
        <f t="shared" si="299"/>
        <v>8.9515727471076931E-2</v>
      </c>
      <c r="P4779" t="str" cm="1">
        <f t="array" ref="P4779">IF(AND(O4779&gt;$Q$2,M4779&gt;0,M4780&lt;0,53.93&gt;A4779&gt;16.07),Peak,"")</f>
        <v/>
      </c>
    </row>
    <row r="4780" spans="1:16" x14ac:dyDescent="0.3">
      <c r="A4780">
        <v>47.769500731999798</v>
      </c>
      <c r="B4780">
        <v>-1.2922626733779901</v>
      </c>
      <c r="C4780">
        <v>1.6322058439254701</v>
      </c>
      <c r="D4780">
        <v>6.4131140708923304</v>
      </c>
      <c r="E4780">
        <v>-0.132165491580963</v>
      </c>
      <c r="F4780">
        <v>-7.9938776791095706E-2</v>
      </c>
      <c r="G4780">
        <v>-0.230223879218101</v>
      </c>
      <c r="H4780">
        <v>17</v>
      </c>
      <c r="I4780">
        <v>-29.419021606445298</v>
      </c>
      <c r="J4780">
        <v>-31.242324829101499</v>
      </c>
      <c r="L4780">
        <f t="shared" si="296"/>
        <v>6.7425566975908842</v>
      </c>
      <c r="M4780">
        <f t="shared" si="297"/>
        <v>7.0972995718028287E-3</v>
      </c>
      <c r="N4780">
        <f t="shared" si="298"/>
        <v>5.0371661211912618E-5</v>
      </c>
      <c r="O4780">
        <f t="shared" si="299"/>
        <v>8.9717796757955978E-2</v>
      </c>
      <c r="P4780" t="str" cm="1">
        <f t="array" ref="P4780">IF(AND(O4780&gt;$Q$2,M4780&gt;0,M4781&lt;0,53.93&gt;A4780&gt;16.07),Peak,"")</f>
        <v/>
      </c>
    </row>
    <row r="4781" spans="1:16" x14ac:dyDescent="0.3">
      <c r="A4781">
        <v>47.779510497999503</v>
      </c>
      <c r="B4781">
        <v>-1.3126204013824401</v>
      </c>
      <c r="C4781">
        <v>1.5013778209686199</v>
      </c>
      <c r="D4781">
        <v>6.6123495101928702</v>
      </c>
      <c r="E4781">
        <v>-0.182260617613792</v>
      </c>
      <c r="F4781">
        <v>-0.117244072258472</v>
      </c>
      <c r="G4781">
        <v>-0.20890687406062999</v>
      </c>
      <c r="H4781">
        <v>17.1000061035156</v>
      </c>
      <c r="I4781">
        <v>-29.1218566894531</v>
      </c>
      <c r="J4781">
        <v>-31.4369812011718</v>
      </c>
      <c r="L4781">
        <f t="shared" si="296"/>
        <v>6.9065384762824396</v>
      </c>
      <c r="M4781">
        <f t="shared" si="297"/>
        <v>0.16398177869155539</v>
      </c>
      <c r="N4781">
        <f t="shared" si="298"/>
        <v>2.6890023742846249E-2</v>
      </c>
      <c r="O4781">
        <f t="shared" si="299"/>
        <v>9.2761535939668474E-2</v>
      </c>
      <c r="P4781" t="str" cm="1">
        <f t="array" ref="P4781">IF(AND(O4781&gt;$Q$2,M4781&gt;0,M4782&lt;0,53.93&gt;A4781&gt;16.07),Peak,"")</f>
        <v/>
      </c>
    </row>
    <row r="4782" spans="1:16" x14ac:dyDescent="0.3">
      <c r="A4782">
        <v>47.790252685999803</v>
      </c>
      <c r="B4782">
        <v>-1.57592284679412</v>
      </c>
      <c r="C4782">
        <v>1.48461270332336</v>
      </c>
      <c r="D4782">
        <v>6.8428702354431099</v>
      </c>
      <c r="E4782">
        <v>-0.21743378043174699</v>
      </c>
      <c r="F4782">
        <v>-0.16520707309245999</v>
      </c>
      <c r="G4782">
        <v>-0.18119482696056299</v>
      </c>
      <c r="H4782">
        <v>17.1000061035156</v>
      </c>
      <c r="I4782">
        <v>-29.1218566894531</v>
      </c>
      <c r="J4782">
        <v>-31.4369812011718</v>
      </c>
      <c r="L4782">
        <f t="shared" si="296"/>
        <v>7.177219570072384</v>
      </c>
      <c r="M4782">
        <f t="shared" si="297"/>
        <v>0.27068109378994443</v>
      </c>
      <c r="N4782">
        <f t="shared" si="298"/>
        <v>7.3268254535320695E-2</v>
      </c>
      <c r="O4782">
        <f t="shared" si="299"/>
        <v>9.708728739557422E-2</v>
      </c>
      <c r="P4782" t="str" cm="1">
        <f t="array" ref="P4782">IF(AND(O4782&gt;$Q$2,M4782&gt;0,M4783&lt;0,53.93&gt;A4782&gt;16.07),Peak,"")</f>
        <v/>
      </c>
    </row>
    <row r="4783" spans="1:16" x14ac:dyDescent="0.3">
      <c r="A4783">
        <v>47.799468993999596</v>
      </c>
      <c r="B4783">
        <v>-1.56439685821533</v>
      </c>
      <c r="C4783">
        <v>1.877246260643</v>
      </c>
      <c r="D4783">
        <v>7.0686006546020499</v>
      </c>
      <c r="E4783">
        <v>-0.23875053226947701</v>
      </c>
      <c r="F4783">
        <v>-0.227026492357254</v>
      </c>
      <c r="G4783">
        <v>-0.150285109877586</v>
      </c>
      <c r="H4783">
        <v>17.1000061035156</v>
      </c>
      <c r="I4783">
        <v>-29.1218566894531</v>
      </c>
      <c r="J4783">
        <v>-31.4369812011718</v>
      </c>
      <c r="L4783">
        <f t="shared" si="296"/>
        <v>7.4790712168913496</v>
      </c>
      <c r="M4783">
        <f t="shared" si="297"/>
        <v>0.30185164681896559</v>
      </c>
      <c r="N4783">
        <f t="shared" si="298"/>
        <v>9.1114416687321537E-2</v>
      </c>
      <c r="O4783">
        <f t="shared" si="299"/>
        <v>9.6550560948290343E-2</v>
      </c>
      <c r="P4783" t="str" cm="1">
        <f t="array" ref="P4783">IF(AND(O4783&gt;$Q$2,M4783&gt;0,M4784&lt;0,53.93&gt;A4783&gt;16.07),Peak,"")</f>
        <v/>
      </c>
    </row>
    <row r="4784" spans="1:16" x14ac:dyDescent="0.3">
      <c r="A4784">
        <v>47.809478758999802</v>
      </c>
      <c r="B4784">
        <v>-1.6262183189392001</v>
      </c>
      <c r="C4784">
        <v>2.0457956790924001</v>
      </c>
      <c r="D4784">
        <v>7.3176827430725098</v>
      </c>
      <c r="E4784">
        <v>-0.26006779074668801</v>
      </c>
      <c r="F4784">
        <v>-0.29417464137077298</v>
      </c>
      <c r="G4784">
        <v>-0.11617773771286</v>
      </c>
      <c r="H4784">
        <v>17</v>
      </c>
      <c r="I4784">
        <v>-28.824691772460898</v>
      </c>
      <c r="J4784">
        <v>-32.118301391601499</v>
      </c>
      <c r="L4784">
        <f t="shared" si="296"/>
        <v>7.7703504882153025</v>
      </c>
      <c r="M4784">
        <f t="shared" si="297"/>
        <v>0.29127927132395293</v>
      </c>
      <c r="N4784">
        <f t="shared" si="298"/>
        <v>8.4843613903012982E-2</v>
      </c>
      <c r="O4784">
        <f t="shared" si="299"/>
        <v>9.5551425435265736E-2</v>
      </c>
      <c r="P4784" t="str" cm="1">
        <f t="array" ref="P4784">IF(AND(O4784&gt;$Q$2,M4784&gt;0,M4785&lt;0,53.93&gt;A4784&gt;16.07),Peak,"")</f>
        <v/>
      </c>
    </row>
    <row r="4785" spans="1:16" x14ac:dyDescent="0.3">
      <c r="A4785">
        <v>47.819458006999398</v>
      </c>
      <c r="B4785">
        <v>-1.4979350566864</v>
      </c>
      <c r="C4785">
        <v>1.85584080219268</v>
      </c>
      <c r="D4785">
        <v>7.3507637977600098</v>
      </c>
      <c r="E4785">
        <v>-0.29737254977226202</v>
      </c>
      <c r="F4785">
        <v>-0.35173088312148998</v>
      </c>
      <c r="G4785">
        <v>-8.9532010257244096E-2</v>
      </c>
      <c r="H4785">
        <v>17</v>
      </c>
      <c r="I4785">
        <v>-28.824691772460898</v>
      </c>
      <c r="J4785">
        <v>-32.118301391601499</v>
      </c>
      <c r="L4785">
        <f t="shared" si="296"/>
        <v>7.7279805206530137</v>
      </c>
      <c r="M4785">
        <f t="shared" si="297"/>
        <v>-4.2369967562288835E-2</v>
      </c>
      <c r="N4785">
        <f t="shared" si="298"/>
        <v>1.7952141512294082E-3</v>
      </c>
      <c r="O4785">
        <f t="shared" si="299"/>
        <v>9.4438648398796579E-2</v>
      </c>
      <c r="P4785" t="str" cm="1">
        <f t="array" ref="P4785">IF(AND(O4785&gt;$Q$2,M4785&gt;0,M4786&lt;0,53.93&gt;A4785&gt;16.07),Peak,"")</f>
        <v/>
      </c>
    </row>
    <row r="4786" spans="1:16" x14ac:dyDescent="0.3">
      <c r="A4786">
        <v>47.829467772999998</v>
      </c>
      <c r="B4786">
        <v>-1.3394147157669001</v>
      </c>
      <c r="C4786">
        <v>2.2040166854858398</v>
      </c>
      <c r="D4786">
        <v>7.7671980857849103</v>
      </c>
      <c r="E4786">
        <v>-0.350665092468261</v>
      </c>
      <c r="F4786">
        <v>-0.38796985149383501</v>
      </c>
      <c r="G4786">
        <v>-6.1819426715373903E-2</v>
      </c>
      <c r="H4786">
        <v>17</v>
      </c>
      <c r="I4786">
        <v>-28.824691772460898</v>
      </c>
      <c r="J4786">
        <v>-32.118301391601499</v>
      </c>
      <c r="L4786">
        <f t="shared" si="296"/>
        <v>8.1841974215272746</v>
      </c>
      <c r="M4786">
        <f t="shared" si="297"/>
        <v>0.45621690087426092</v>
      </c>
      <c r="N4786">
        <f t="shared" si="298"/>
        <v>0.20813386064331521</v>
      </c>
      <c r="O4786">
        <f t="shared" si="299"/>
        <v>9.509366229550105E-2</v>
      </c>
      <c r="P4786" t="str" cm="1">
        <f t="array" ref="P4786">IF(AND(O4786&gt;$Q$2,M4786&gt;0,M4787&lt;0,53.93&gt;A4786&gt;16.07),Peak,"")</f>
        <v/>
      </c>
    </row>
    <row r="4787" spans="1:16" x14ac:dyDescent="0.3">
      <c r="A4787">
        <v>47.840087889999197</v>
      </c>
      <c r="B4787">
        <v>-1.5061678886413501</v>
      </c>
      <c r="C4787">
        <v>2.32122302055358</v>
      </c>
      <c r="D4787">
        <v>8.1713571548461896</v>
      </c>
      <c r="E4787">
        <v>-0.406089186668396</v>
      </c>
      <c r="F4787">
        <v>-0.39969387650489802</v>
      </c>
      <c r="G4787">
        <v>-3.4107372164726202E-2</v>
      </c>
      <c r="H4787">
        <v>16.3999938964843</v>
      </c>
      <c r="I4787">
        <v>-28.428482055663999</v>
      </c>
      <c r="J4787">
        <v>-31.826309204101499</v>
      </c>
      <c r="L4787">
        <f t="shared" si="296"/>
        <v>8.6271487625969598</v>
      </c>
      <c r="M4787">
        <f t="shared" si="297"/>
        <v>0.44295134106968526</v>
      </c>
      <c r="N4787">
        <f t="shared" si="298"/>
        <v>0.19620589055543264</v>
      </c>
      <c r="O4787">
        <f t="shared" si="299"/>
        <v>9.1292134590593085E-2</v>
      </c>
      <c r="P4787" t="str" cm="1">
        <f t="array" ref="P4787">IF(AND(O4787&gt;$Q$2,M4787&gt;0,M4788&lt;0,53.93&gt;A4787&gt;16.07),Peak,"")</f>
        <v/>
      </c>
    </row>
    <row r="4788" spans="1:16" x14ac:dyDescent="0.3">
      <c r="A4788">
        <v>47.849426268999103</v>
      </c>
      <c r="B4788">
        <v>-1.20424580574035</v>
      </c>
      <c r="C4788">
        <v>2.4104375839233398</v>
      </c>
      <c r="D4788">
        <v>8.1426172256469709</v>
      </c>
      <c r="E4788">
        <v>-0.45511797070503202</v>
      </c>
      <c r="F4788">
        <v>-0.39969387650489802</v>
      </c>
      <c r="G4788">
        <v>-1.27906296402215E-2</v>
      </c>
      <c r="H4788">
        <v>16.3999938964843</v>
      </c>
      <c r="I4788">
        <v>-28.428482055663999</v>
      </c>
      <c r="J4788">
        <v>-31.826309204101499</v>
      </c>
      <c r="L4788">
        <f t="shared" si="296"/>
        <v>8.5768661287230188</v>
      </c>
      <c r="M4788">
        <f t="shared" si="297"/>
        <v>-5.0282633873941052E-2</v>
      </c>
      <c r="N4788">
        <f t="shared" si="298"/>
        <v>2.528343269300804E-3</v>
      </c>
      <c r="O4788">
        <f t="shared" si="299"/>
        <v>8.7316159429730103E-2</v>
      </c>
      <c r="P4788" t="str" cm="1">
        <f t="array" ref="P4788">IF(AND(O4788&gt;$Q$2,M4788&gt;0,M4789&lt;0,53.93&gt;A4788&gt;16.07),Peak,"")</f>
        <v/>
      </c>
    </row>
    <row r="4789" spans="1:16" x14ac:dyDescent="0.3">
      <c r="A4789">
        <v>47.859466552999898</v>
      </c>
      <c r="B4789">
        <v>-1.19691097736358</v>
      </c>
      <c r="C4789">
        <v>2.4252567291259699</v>
      </c>
      <c r="D4789">
        <v>8.5821037292480398</v>
      </c>
      <c r="E4789">
        <v>-0.475369453430175</v>
      </c>
      <c r="F4789">
        <v>-0.38690403103828402</v>
      </c>
      <c r="G4789">
        <v>3.1973912846297E-3</v>
      </c>
      <c r="H4789">
        <v>16.3999938964843</v>
      </c>
      <c r="I4789">
        <v>-28.428482055663999</v>
      </c>
      <c r="J4789">
        <v>-31.826309204101499</v>
      </c>
      <c r="L4789">
        <f t="shared" si="296"/>
        <v>8.9981648412038631</v>
      </c>
      <c r="M4789">
        <f t="shared" si="297"/>
        <v>0.42129871248084427</v>
      </c>
      <c r="N4789">
        <f t="shared" si="298"/>
        <v>0.1774926051380171</v>
      </c>
      <c r="O4789">
        <f t="shared" si="299"/>
        <v>8.7486521865272351E-2</v>
      </c>
      <c r="P4789" t="str" cm="1">
        <f t="array" ref="P4789">IF(AND(O4789&gt;$Q$2,M4789&gt;0,M4790&lt;0,53.93&gt;A4789&gt;16.07),Peak,"")</f>
        <v/>
      </c>
    </row>
    <row r="4790" spans="1:16" x14ac:dyDescent="0.3">
      <c r="A4790">
        <v>47.869415282999398</v>
      </c>
      <c r="B4790">
        <v>-1.37713623046875</v>
      </c>
      <c r="C4790">
        <v>2.1743783950805602</v>
      </c>
      <c r="D4790">
        <v>9.0518264770507795</v>
      </c>
      <c r="E4790">
        <v>-0.46257910132408098</v>
      </c>
      <c r="F4790">
        <v>-0.35492825508117598</v>
      </c>
      <c r="G4790">
        <v>2.02509425580501E-2</v>
      </c>
      <c r="H4790">
        <v>16.1000061035156</v>
      </c>
      <c r="I4790">
        <v>-28.0322570800781</v>
      </c>
      <c r="J4790">
        <v>-32.604934692382798</v>
      </c>
      <c r="L4790">
        <f t="shared" si="296"/>
        <v>9.4106316564245738</v>
      </c>
      <c r="M4790">
        <f t="shared" si="297"/>
        <v>0.41246681522071071</v>
      </c>
      <c r="N4790">
        <f t="shared" si="298"/>
        <v>0.17012887365831592</v>
      </c>
      <c r="O4790">
        <f t="shared" si="299"/>
        <v>8.4281194790056913E-2</v>
      </c>
      <c r="P4790" t="str" cm="1">
        <f t="array" ref="P4790">IF(AND(O4790&gt;$Q$2,M4790&gt;0,M4791&lt;0,53.93&gt;A4790&gt;16.07),Peak,"")</f>
        <v/>
      </c>
    </row>
    <row r="4791" spans="1:16" x14ac:dyDescent="0.3">
      <c r="A4791">
        <v>47.879425048999998</v>
      </c>
      <c r="B4791">
        <v>-1.12955105304718</v>
      </c>
      <c r="C4791">
        <v>2.6873617172241202</v>
      </c>
      <c r="D4791">
        <v>9.2540559768676705</v>
      </c>
      <c r="E4791">
        <v>-0.42527434229850702</v>
      </c>
      <c r="F4791">
        <v>-0.310162663459777</v>
      </c>
      <c r="G4791">
        <v>4.0501885116100297E-2</v>
      </c>
      <c r="H4791">
        <v>16.1000061035156</v>
      </c>
      <c r="I4791">
        <v>-28.0322570800781</v>
      </c>
      <c r="J4791">
        <v>-32.604934692382798</v>
      </c>
      <c r="L4791">
        <f t="shared" si="296"/>
        <v>9.7023373783662059</v>
      </c>
      <c r="M4791">
        <f t="shared" si="297"/>
        <v>0.29170572194163213</v>
      </c>
      <c r="N4791">
        <f t="shared" si="298"/>
        <v>8.5092228213488802E-2</v>
      </c>
      <c r="O4791">
        <f t="shared" si="299"/>
        <v>8.2559456987361265E-2</v>
      </c>
      <c r="P4791" t="str" cm="1">
        <f t="array" ref="P4791">IF(AND(O4791&gt;$Q$2,M4791&gt;0,M4792&lt;0,53.93&gt;A4791&gt;16.07),Peak,"")</f>
        <v/>
      </c>
    </row>
    <row r="4792" spans="1:16" x14ac:dyDescent="0.3">
      <c r="A4792">
        <v>47.8894042959991</v>
      </c>
      <c r="B4792">
        <v>-1.2729529142379701</v>
      </c>
      <c r="C4792">
        <v>2.5369243621826101</v>
      </c>
      <c r="D4792">
        <v>9.4267969131469709</v>
      </c>
      <c r="E4792">
        <v>-0.38157451152801503</v>
      </c>
      <c r="F4792">
        <v>-0.25367274880409202</v>
      </c>
      <c r="G4792">
        <v>6.3950754702091203E-2</v>
      </c>
      <c r="H4792">
        <v>16.1000061035156</v>
      </c>
      <c r="I4792">
        <v>-28.0322570800781</v>
      </c>
      <c r="J4792">
        <v>-32.604934692382798</v>
      </c>
      <c r="L4792">
        <f t="shared" si="296"/>
        <v>9.8448410034403224</v>
      </c>
      <c r="M4792">
        <f t="shared" si="297"/>
        <v>0.14250362507411651</v>
      </c>
      <c r="N4792">
        <f t="shared" si="298"/>
        <v>2.0307283159264368E-2</v>
      </c>
      <c r="O4792">
        <f t="shared" si="299"/>
        <v>8.1006878485714987E-2</v>
      </c>
      <c r="P4792" t="str" cm="1">
        <f t="array" ref="P4792">IF(AND(O4792&gt;$Q$2,M4792&gt;0,M4793&lt;0,53.93&gt;A4792&gt;16.07),Peak,"")</f>
        <v/>
      </c>
    </row>
    <row r="4793" spans="1:16" x14ac:dyDescent="0.3">
      <c r="A4793">
        <v>47.899383544999097</v>
      </c>
      <c r="B4793">
        <v>-1.21711897850036</v>
      </c>
      <c r="C4793">
        <v>2.5837769508361799</v>
      </c>
      <c r="D4793">
        <v>9.5830717086791992</v>
      </c>
      <c r="E4793">
        <v>-0.34320396184921198</v>
      </c>
      <c r="F4793">
        <v>-0.18012902140617301</v>
      </c>
      <c r="G4793">
        <v>9.6991792321205098E-2</v>
      </c>
      <c r="H4793">
        <v>15.6000061035156</v>
      </c>
      <c r="I4793">
        <v>-27.6360473632812</v>
      </c>
      <c r="J4793">
        <v>-32.507598876953097</v>
      </c>
      <c r="L4793">
        <f t="shared" si="296"/>
        <v>9.9996272587124828</v>
      </c>
      <c r="M4793">
        <f t="shared" si="297"/>
        <v>0.15478625527216039</v>
      </c>
      <c r="N4793">
        <f t="shared" si="298"/>
        <v>2.39587848211784E-2</v>
      </c>
      <c r="O4793">
        <f t="shared" si="299"/>
        <v>8.0708731396763697E-2</v>
      </c>
      <c r="P4793" t="str" cm="1">
        <f t="array" ref="P4793">IF(AND(O4793&gt;$Q$2,M4793&gt;0,M4794&lt;0,53.93&gt;A4793&gt;16.07),Peak,"")</f>
        <v/>
      </c>
    </row>
    <row r="4794" spans="1:16" x14ac:dyDescent="0.3">
      <c r="A4794">
        <v>47.909393309999302</v>
      </c>
      <c r="B4794">
        <v>-1.0189311504364</v>
      </c>
      <c r="C4794">
        <v>2.7062222957611</v>
      </c>
      <c r="D4794">
        <v>9.67213630676269</v>
      </c>
      <c r="E4794">
        <v>-0.31868931651115401</v>
      </c>
      <c r="F4794">
        <v>-9.8058387637138297E-2</v>
      </c>
      <c r="G4794">
        <v>0.13109916448593101</v>
      </c>
      <c r="H4794">
        <v>15.6000061035156</v>
      </c>
      <c r="I4794">
        <v>-27.6360473632812</v>
      </c>
      <c r="J4794">
        <v>-32.507598876953097</v>
      </c>
      <c r="L4794">
        <f t="shared" si="296"/>
        <v>10.095151338142541</v>
      </c>
      <c r="M4794">
        <f t="shared" si="297"/>
        <v>9.5524079430058251E-2</v>
      </c>
      <c r="N4794">
        <f t="shared" si="298"/>
        <v>9.124849750960078E-3</v>
      </c>
      <c r="O4794">
        <f t="shared" si="299"/>
        <v>8.0260664451801092E-2</v>
      </c>
      <c r="P4794" t="str" cm="1">
        <f t="array" ref="P4794">IF(AND(O4794&gt;$Q$2,M4794&gt;0,M4795&lt;0,53.93&gt;A4794&gt;16.07),Peak,"")</f>
        <v/>
      </c>
    </row>
    <row r="4795" spans="1:16" x14ac:dyDescent="0.3">
      <c r="A4795">
        <v>47.9193725579998</v>
      </c>
      <c r="B4795">
        <v>-1.0270142555236801</v>
      </c>
      <c r="C4795">
        <v>2.80217289924621</v>
      </c>
      <c r="D4795">
        <v>9.9405288696288991</v>
      </c>
      <c r="E4795">
        <v>-0.31122845411300598</v>
      </c>
      <c r="F4795">
        <v>-2.66462583094835E-2</v>
      </c>
      <c r="G4795">
        <v>0.15987701714038799</v>
      </c>
      <c r="H4795">
        <v>15.6000061035156</v>
      </c>
      <c r="I4795">
        <v>-27.6360473632812</v>
      </c>
      <c r="J4795">
        <v>-32.507598876953097</v>
      </c>
      <c r="L4795">
        <f t="shared" si="296"/>
        <v>10.37887496052652</v>
      </c>
      <c r="M4795">
        <f t="shared" si="297"/>
        <v>0.28372362238397919</v>
      </c>
      <c r="N4795">
        <f t="shared" si="298"/>
        <v>8.0499093898686813E-2</v>
      </c>
      <c r="O4795">
        <f t="shared" si="299"/>
        <v>8.0105021956165659E-2</v>
      </c>
      <c r="P4795" t="str" cm="1">
        <f t="array" ref="P4795">IF(AND(O4795&gt;$Q$2,M4795&gt;0,M4796&lt;0,53.93&gt;A4795&gt;16.07),Peak,"")</f>
        <v/>
      </c>
    </row>
    <row r="4796" spans="1:16" x14ac:dyDescent="0.3">
      <c r="A4796">
        <v>47.929382323999498</v>
      </c>
      <c r="B4796">
        <v>-1.0488688945770199</v>
      </c>
      <c r="C4796">
        <v>2.6777815818786599</v>
      </c>
      <c r="D4796">
        <v>10.157278060913001</v>
      </c>
      <c r="E4796">
        <v>-0.31229424476623502</v>
      </c>
      <c r="F4796">
        <v>2.66457255929708E-2</v>
      </c>
      <c r="G4796">
        <v>0.18332588672637901</v>
      </c>
      <c r="H4796">
        <v>15.6000061035156</v>
      </c>
      <c r="I4796">
        <v>-27.6360473632812</v>
      </c>
      <c r="J4796">
        <v>-32.994247436523402</v>
      </c>
      <c r="L4796">
        <f t="shared" si="296"/>
        <v>10.556558992634123</v>
      </c>
      <c r="M4796">
        <f t="shared" si="297"/>
        <v>0.17768403210760297</v>
      </c>
      <c r="N4796">
        <f t="shared" si="298"/>
        <v>3.1571615266015686E-2</v>
      </c>
      <c r="O4796">
        <f t="shared" si="299"/>
        <v>7.8629440345174648E-2</v>
      </c>
      <c r="P4796" t="str" cm="1">
        <f t="array" ref="P4796">IF(AND(O4796&gt;$Q$2,M4796&gt;0,M4797&lt;0,53.93&gt;A4796&gt;16.07),Peak,"")</f>
        <v/>
      </c>
    </row>
    <row r="4797" spans="1:16" x14ac:dyDescent="0.3">
      <c r="A4797">
        <v>47.939819335999303</v>
      </c>
      <c r="B4797">
        <v>-0.99602872133255005</v>
      </c>
      <c r="C4797">
        <v>2.7256820201873699</v>
      </c>
      <c r="D4797">
        <v>10.064022064208901</v>
      </c>
      <c r="E4797">
        <v>-0.30056995153427102</v>
      </c>
      <c r="F4797">
        <v>5.7555705308914101E-2</v>
      </c>
      <c r="G4797">
        <v>0.20677475631236999</v>
      </c>
      <c r="H4797">
        <v>15.6000061035156</v>
      </c>
      <c r="I4797">
        <v>-27.6360473632812</v>
      </c>
      <c r="J4797">
        <v>-32.994247436523402</v>
      </c>
      <c r="L4797">
        <f t="shared" si="296"/>
        <v>10.474061093853503</v>
      </c>
      <c r="M4797">
        <f t="shared" si="297"/>
        <v>-8.2497898780619749E-2</v>
      </c>
      <c r="N4797">
        <f t="shared" si="298"/>
        <v>6.8059033032173812E-3</v>
      </c>
      <c r="O4797">
        <f t="shared" si="299"/>
        <v>7.9564017758848776E-2</v>
      </c>
      <c r="P4797" t="str" cm="1">
        <f t="array" ref="P4797">IF(AND(O4797&gt;$Q$2,M4797&gt;0,M4798&lt;0,53.93&gt;A4797&gt;16.07),Peak,"")</f>
        <v/>
      </c>
    </row>
    <row r="4798" spans="1:16" x14ac:dyDescent="0.3">
      <c r="A4798">
        <v>47.949340819999598</v>
      </c>
      <c r="B4798">
        <v>-0.91399931907653797</v>
      </c>
      <c r="C4798">
        <v>2.5881180763244598</v>
      </c>
      <c r="D4798">
        <v>10.5005140304565</v>
      </c>
      <c r="E4798">
        <v>-0.27498948574066101</v>
      </c>
      <c r="F4798">
        <v>6.7148141562938607E-2</v>
      </c>
      <c r="G4798">
        <v>0.22702568769454901</v>
      </c>
      <c r="H4798">
        <v>15.6000061035156</v>
      </c>
      <c r="I4798">
        <v>-27.6360473632812</v>
      </c>
      <c r="J4798">
        <v>-32.994247436523402</v>
      </c>
      <c r="L4798">
        <f t="shared" si="296"/>
        <v>10.853319530728081</v>
      </c>
      <c r="M4798">
        <f t="shared" si="297"/>
        <v>0.3792584368745775</v>
      </c>
      <c r="N4798">
        <f t="shared" si="298"/>
        <v>0.14383696194054787</v>
      </c>
      <c r="O4798">
        <f t="shared" si="299"/>
        <v>7.9718813761770937E-2</v>
      </c>
      <c r="P4798" t="str" cm="1">
        <f t="array" ref="P4798">IF(AND(O4798&gt;$Q$2,M4798&gt;0,M4799&lt;0,53.93&gt;A4798&gt;16.07),Peak,"")</f>
        <v/>
      </c>
    </row>
    <row r="4799" spans="1:16" x14ac:dyDescent="0.3">
      <c r="A4799">
        <v>47.959350585999303</v>
      </c>
      <c r="B4799">
        <v>-0.774938523769378</v>
      </c>
      <c r="C4799">
        <v>2.59470438957214</v>
      </c>
      <c r="D4799">
        <v>10.4346513748168</v>
      </c>
      <c r="E4799">
        <v>-0.230223879218101</v>
      </c>
      <c r="F4799">
        <v>6.6082350909709903E-2</v>
      </c>
      <c r="G4799">
        <v>0.23981578648090299</v>
      </c>
      <c r="H4799">
        <v>15.3000030517578</v>
      </c>
      <c r="I4799">
        <v>-27.5369873046875</v>
      </c>
      <c r="J4799">
        <v>-32.994247436523402</v>
      </c>
      <c r="L4799">
        <f t="shared" si="296"/>
        <v>10.78030472198504</v>
      </c>
      <c r="M4799">
        <f t="shared" si="297"/>
        <v>-7.3014808743041115E-2</v>
      </c>
      <c r="N4799">
        <f t="shared" si="298"/>
        <v>5.3311622957828734E-3</v>
      </c>
      <c r="O4799">
        <f t="shared" si="299"/>
        <v>7.7910048411388738E-2</v>
      </c>
      <c r="P4799" t="str" cm="1">
        <f t="array" ref="P4799">IF(AND(O4799&gt;$Q$2,M4799&gt;0,M4800&lt;0,53.93&gt;A4799&gt;16.07),Peak,"")</f>
        <v/>
      </c>
    </row>
    <row r="4800" spans="1:16" x14ac:dyDescent="0.3">
      <c r="A4800">
        <v>47.969329833999801</v>
      </c>
      <c r="B4800">
        <v>-0.54052597284317005</v>
      </c>
      <c r="C4800">
        <v>2.5304877758026101</v>
      </c>
      <c r="D4800">
        <v>10.5499114990234</v>
      </c>
      <c r="E4800">
        <v>-0.17266817390918701</v>
      </c>
      <c r="F4800">
        <v>6.8213939666748005E-2</v>
      </c>
      <c r="G4800">
        <v>0.24834270775318101</v>
      </c>
      <c r="H4800">
        <v>15.3000030517578</v>
      </c>
      <c r="I4800">
        <v>-27.5369873046875</v>
      </c>
      <c r="J4800">
        <v>-32.994247436523402</v>
      </c>
      <c r="L4800">
        <f t="shared" si="296"/>
        <v>10.862604169720568</v>
      </c>
      <c r="M4800">
        <f t="shared" si="297"/>
        <v>8.2299447735527664E-2</v>
      </c>
      <c r="N4800">
        <f t="shared" si="298"/>
        <v>6.7731990975728497E-3</v>
      </c>
      <c r="O4800">
        <f t="shared" si="299"/>
        <v>7.8224122931019643E-2</v>
      </c>
      <c r="P4800" t="str" cm="1">
        <f t="array" ref="P4800">IF(AND(O4800&gt;$Q$2,M4800&gt;0,M4801&lt;0,53.93&gt;A4800&gt;16.07),Peak,"")</f>
        <v/>
      </c>
    </row>
    <row r="4801" spans="1:16" x14ac:dyDescent="0.3">
      <c r="A4801">
        <v>47.979309081999403</v>
      </c>
      <c r="B4801">
        <v>-0.52974838018417303</v>
      </c>
      <c r="C4801">
        <v>2.40924000740051</v>
      </c>
      <c r="D4801">
        <v>10.7530393600463</v>
      </c>
      <c r="E4801">
        <v>-0.104453437030315</v>
      </c>
      <c r="F4801">
        <v>7.8872442245483398E-2</v>
      </c>
      <c r="G4801">
        <v>0.26006725430488498</v>
      </c>
      <c r="H4801">
        <v>15.3000030517578</v>
      </c>
      <c r="I4801">
        <v>-27.5369873046875</v>
      </c>
      <c r="J4801">
        <v>-32.994247436523402</v>
      </c>
      <c r="L4801">
        <f t="shared" si="296"/>
        <v>11.032358144942172</v>
      </c>
      <c r="M4801">
        <f t="shared" si="297"/>
        <v>0.16975397522160485</v>
      </c>
      <c r="N4801">
        <f t="shared" si="298"/>
        <v>2.8816412103537234E-2</v>
      </c>
      <c r="O4801">
        <f t="shared" si="299"/>
        <v>7.8127324261582684E-2</v>
      </c>
      <c r="P4801" t="str" cm="1">
        <f t="array" ref="P4801">IF(AND(O4801&gt;$Q$2,M4801&gt;0,M4802&lt;0,53.93&gt;A4801&gt;16.07),Peak,"")</f>
        <v/>
      </c>
    </row>
    <row r="4802" spans="1:16" x14ac:dyDescent="0.3">
      <c r="A4802">
        <v>47.989959715999198</v>
      </c>
      <c r="B4802">
        <v>-0.60234743356704701</v>
      </c>
      <c r="C4802">
        <v>2.46178078651428</v>
      </c>
      <c r="D4802">
        <v>10.9000329971313</v>
      </c>
      <c r="E4802">
        <v>-3.3041574060916901E-2</v>
      </c>
      <c r="F4802">
        <v>9.3794405460357597E-2</v>
      </c>
      <c r="G4802">
        <v>0.27179157733917197</v>
      </c>
      <c r="H4802">
        <v>15</v>
      </c>
      <c r="I4802">
        <v>-27.834152221679599</v>
      </c>
      <c r="J4802">
        <v>-33.578216552734297</v>
      </c>
      <c r="L4802">
        <f t="shared" si="296"/>
        <v>11.190795611131803</v>
      </c>
      <c r="M4802">
        <f t="shared" si="297"/>
        <v>0.15843746618963017</v>
      </c>
      <c r="N4802">
        <f t="shared" si="298"/>
        <v>2.5102430692590202E-2</v>
      </c>
      <c r="O4802">
        <f t="shared" si="299"/>
        <v>7.7726658912527766E-2</v>
      </c>
      <c r="P4802" t="str" cm="1">
        <f t="array" ref="P4802">IF(AND(O4802&gt;$Q$2,M4802&gt;0,M4803&lt;0,53.93&gt;A4802&gt;16.07),Peak,"")</f>
        <v/>
      </c>
    </row>
    <row r="4803" spans="1:16" x14ac:dyDescent="0.3">
      <c r="A4803">
        <v>47.9993286129993</v>
      </c>
      <c r="B4803">
        <v>-0.197140038013458</v>
      </c>
      <c r="C4803">
        <v>2.30071568489074</v>
      </c>
      <c r="D4803">
        <v>10.827135086059499</v>
      </c>
      <c r="E4803">
        <v>2.66457255929708E-2</v>
      </c>
      <c r="F4803">
        <v>0.104452908039093</v>
      </c>
      <c r="G4803">
        <v>0.27712082862853998</v>
      </c>
      <c r="H4803">
        <v>15</v>
      </c>
      <c r="I4803">
        <v>-27.834152221679599</v>
      </c>
      <c r="J4803">
        <v>-33.578216552734297</v>
      </c>
      <c r="L4803">
        <f t="shared" ref="L4803:L4866" si="300">SQRT(B4803^2+C4803^2+D4803^2)</f>
        <v>11.070637336173146</v>
      </c>
      <c r="M4803">
        <f t="shared" si="297"/>
        <v>-0.12015827495865672</v>
      </c>
      <c r="N4803">
        <f t="shared" si="298"/>
        <v>1.4438011041040151E-2</v>
      </c>
      <c r="O4803">
        <f t="shared" si="299"/>
        <v>7.7946835540952789E-2</v>
      </c>
      <c r="P4803" t="str" cm="1">
        <f t="array" ref="P4803">IF(AND(O4803&gt;$Q$2,M4803&gt;0,M4804&lt;0,53.93&gt;A4803&gt;16.07),Peak,"")</f>
        <v/>
      </c>
    </row>
    <row r="4804" spans="1:16" x14ac:dyDescent="0.3">
      <c r="A4804">
        <v>48.009307860999797</v>
      </c>
      <c r="B4804">
        <v>-0.28171417117118802</v>
      </c>
      <c r="C4804">
        <v>2.21599173545837</v>
      </c>
      <c r="D4804">
        <v>10.806627273559499</v>
      </c>
      <c r="E4804">
        <v>7.3543459177017198E-2</v>
      </c>
      <c r="F4804">
        <v>0.126835972070693</v>
      </c>
      <c r="G4804">
        <v>0.27818661928176802</v>
      </c>
      <c r="H4804">
        <v>15</v>
      </c>
      <c r="I4804">
        <v>-27.834152221679599</v>
      </c>
      <c r="J4804">
        <v>-33.578216552734297</v>
      </c>
      <c r="L4804">
        <f t="shared" si="300"/>
        <v>11.035088367362469</v>
      </c>
      <c r="M4804">
        <f t="shared" ref="M4804:M4867" si="301">L4804-L4803</f>
        <v>-3.5548968810676485E-2</v>
      </c>
      <c r="N4804">
        <f t="shared" ref="N4804:N4867" si="302">M4804^2</f>
        <v>1.2637291835024495E-3</v>
      </c>
      <c r="O4804">
        <f t="shared" ref="O4804:O4867" si="303">AVERAGE(N4804:N4851)</f>
        <v>7.7868009989455991E-2</v>
      </c>
      <c r="P4804" t="str" cm="1">
        <f t="array" ref="P4804">IF(AND(O4804&gt;$Q$2,M4804&gt;0,M4805&lt;0,53.93&gt;A4804&gt;16.07),Peak,"")</f>
        <v/>
      </c>
    </row>
    <row r="4805" spans="1:16" x14ac:dyDescent="0.3">
      <c r="A4805">
        <v>48.019287108999301</v>
      </c>
      <c r="B4805">
        <v>-0.231867834925651</v>
      </c>
      <c r="C4805">
        <v>2.1324656009674001</v>
      </c>
      <c r="D4805">
        <v>10.528356552124</v>
      </c>
      <c r="E4805">
        <v>0.102321311831474</v>
      </c>
      <c r="F4805">
        <v>0.18119429051875999</v>
      </c>
      <c r="G4805">
        <v>0.27605476975440901</v>
      </c>
      <c r="H4805">
        <v>15.1000061035156</v>
      </c>
      <c r="I4805">
        <v>-28.1313171386718</v>
      </c>
      <c r="J4805">
        <v>-33.091583251953097</v>
      </c>
      <c r="L4805">
        <f t="shared" si="300"/>
        <v>10.744648152491301</v>
      </c>
      <c r="M4805">
        <f t="shared" si="301"/>
        <v>-0.29044021487116822</v>
      </c>
      <c r="N4805">
        <f t="shared" si="302"/>
        <v>8.4355518414410371E-2</v>
      </c>
      <c r="O4805">
        <f t="shared" si="303"/>
        <v>7.7841752079493634E-2</v>
      </c>
      <c r="P4805" t="str" cm="1">
        <f t="array" ref="P4805">IF(AND(O4805&gt;$Q$2,M4805&gt;0,M4806&lt;0,53.93&gt;A4805&gt;16.07),Peak,"")</f>
        <v/>
      </c>
    </row>
    <row r="4806" spans="1:16" x14ac:dyDescent="0.3">
      <c r="A4806">
        <v>48.029266356999798</v>
      </c>
      <c r="B4806">
        <v>-0.233813777565956</v>
      </c>
      <c r="C4806">
        <v>2.04265236854553</v>
      </c>
      <c r="D4806">
        <v>10.493927955627401</v>
      </c>
      <c r="E4806">
        <v>0.116177208721637</v>
      </c>
      <c r="F4806">
        <v>0.253671944141387</v>
      </c>
      <c r="G4806">
        <v>0.26433044672012301</v>
      </c>
      <c r="H4806">
        <v>15.1000061035156</v>
      </c>
      <c r="I4806">
        <v>-28.1313171386718</v>
      </c>
      <c r="J4806">
        <v>-33.091583251953097</v>
      </c>
      <c r="L4806">
        <f t="shared" si="300"/>
        <v>10.69343824591523</v>
      </c>
      <c r="M4806">
        <f t="shared" si="301"/>
        <v>-5.1209906576071162E-2</v>
      </c>
      <c r="N4806">
        <f t="shared" si="302"/>
        <v>2.6224545315299366E-3</v>
      </c>
      <c r="O4806">
        <f t="shared" si="303"/>
        <v>7.6223159915273939E-2</v>
      </c>
      <c r="P4806" t="str" cm="1">
        <f t="array" ref="P4806">IF(AND(O4806&gt;$Q$2,M4806&gt;0,M4807&lt;0,53.93&gt;A4806&gt;16.07),Peak,"")</f>
        <v/>
      </c>
    </row>
    <row r="4807" spans="1:16" x14ac:dyDescent="0.3">
      <c r="A4807">
        <v>48.039276122999503</v>
      </c>
      <c r="B4807">
        <v>-0.34997221827507002</v>
      </c>
      <c r="C4807">
        <v>2.2038669586181601</v>
      </c>
      <c r="D4807">
        <v>10.1720972061157</v>
      </c>
      <c r="E4807">
        <v>0.122572258114814</v>
      </c>
      <c r="F4807">
        <v>0.334676533937454</v>
      </c>
      <c r="G4807">
        <v>0.253671944141387</v>
      </c>
      <c r="H4807">
        <v>15.1000061035156</v>
      </c>
      <c r="I4807">
        <v>-28.1313171386718</v>
      </c>
      <c r="J4807">
        <v>-33.091583251953097</v>
      </c>
      <c r="L4807">
        <f t="shared" si="300"/>
        <v>10.413984429387249</v>
      </c>
      <c r="M4807">
        <f t="shared" si="301"/>
        <v>-0.2794538165279814</v>
      </c>
      <c r="N4807">
        <f t="shared" si="302"/>
        <v>7.8094435572054685E-2</v>
      </c>
      <c r="O4807">
        <f t="shared" si="303"/>
        <v>7.6308798532369271E-2</v>
      </c>
      <c r="P4807" t="str" cm="1">
        <f t="array" ref="P4807">IF(AND(O4807&gt;$Q$2,M4807&gt;0,M4808&lt;0,53.93&gt;A4807&gt;16.07),Peak,"")</f>
        <v/>
      </c>
    </row>
    <row r="4808" spans="1:16" x14ac:dyDescent="0.3">
      <c r="A4808">
        <v>48.049255370999099</v>
      </c>
      <c r="B4808">
        <v>-0.56821841001510598</v>
      </c>
      <c r="C4808">
        <v>2.1770727634429901</v>
      </c>
      <c r="D4808">
        <v>10.015223503112701</v>
      </c>
      <c r="E4808">
        <v>0.124703846871852</v>
      </c>
      <c r="F4808">
        <v>0.40289101004600503</v>
      </c>
      <c r="G4808">
        <v>0.256869345903396</v>
      </c>
      <c r="H4808">
        <v>15.1000061035156</v>
      </c>
      <c r="I4808">
        <v>-28.6265869140625</v>
      </c>
      <c r="J4808">
        <v>-32.604934692382798</v>
      </c>
      <c r="L4808">
        <f t="shared" si="300"/>
        <v>10.264853617860629</v>
      </c>
      <c r="M4808">
        <f t="shared" si="301"/>
        <v>-0.14913081152661967</v>
      </c>
      <c r="N4808">
        <f t="shared" si="302"/>
        <v>2.2239998946588155E-2</v>
      </c>
      <c r="O4808">
        <f t="shared" si="303"/>
        <v>7.4744474995376786E-2</v>
      </c>
      <c r="P4808" t="str" cm="1">
        <f t="array" ref="P4808">IF(AND(O4808&gt;$Q$2,M4808&gt;0,M4809&lt;0,53.93&gt;A4808&gt;16.07),Peak,"")</f>
        <v/>
      </c>
    </row>
    <row r="4809" spans="1:16" x14ac:dyDescent="0.3">
      <c r="A4809">
        <v>48.059265135999297</v>
      </c>
      <c r="B4809">
        <v>-0.59336608648300104</v>
      </c>
      <c r="C4809">
        <v>1.99520099163055</v>
      </c>
      <c r="D4809">
        <v>10.0854272842407</v>
      </c>
      <c r="E4809">
        <v>0.123638056218624</v>
      </c>
      <c r="F4809">
        <v>0.42740538716316201</v>
      </c>
      <c r="G4809">
        <v>0.26219886541366499</v>
      </c>
      <c r="H4809">
        <v>15.1000061035156</v>
      </c>
      <c r="I4809">
        <v>-28.6265869140625</v>
      </c>
      <c r="J4809">
        <v>-32.604934692382798</v>
      </c>
      <c r="L4809">
        <f t="shared" si="300"/>
        <v>10.297997563376018</v>
      </c>
      <c r="M4809">
        <f t="shared" si="301"/>
        <v>3.3143945515389461E-2</v>
      </c>
      <c r="N4809">
        <f t="shared" si="302"/>
        <v>1.0985211243271051E-3</v>
      </c>
      <c r="O4809">
        <f t="shared" si="303"/>
        <v>7.5162059657267119E-2</v>
      </c>
      <c r="P4809" t="str" cm="1">
        <f t="array" ref="P4809">IF(AND(O4809&gt;$Q$2,M4809&gt;0,M4810&lt;0,53.93&gt;A4809&gt;16.07),Peak,"")</f>
        <v/>
      </c>
    </row>
    <row r="4810" spans="1:16" x14ac:dyDescent="0.3">
      <c r="A4810">
        <v>48.069244383999802</v>
      </c>
      <c r="B4810">
        <v>-0.85472261905670099</v>
      </c>
      <c r="C4810">
        <v>1.9652632474899201</v>
      </c>
      <c r="D4810">
        <v>10.1488952636718</v>
      </c>
      <c r="E4810">
        <v>0.105518706142902</v>
      </c>
      <c r="F4810">
        <v>0.386903256177902</v>
      </c>
      <c r="G4810">
        <v>0.27179157733917197</v>
      </c>
      <c r="H4810">
        <v>15.1000061035156</v>
      </c>
      <c r="I4810">
        <v>-28.6265869140625</v>
      </c>
      <c r="J4810">
        <v>-32.604934692382798</v>
      </c>
      <c r="L4810">
        <f t="shared" si="300"/>
        <v>10.372699044146691</v>
      </c>
      <c r="M4810">
        <f t="shared" si="301"/>
        <v>7.4701480770672291E-2</v>
      </c>
      <c r="N4810">
        <f t="shared" si="302"/>
        <v>5.5803112293311219E-3</v>
      </c>
      <c r="O4810">
        <f t="shared" si="303"/>
        <v>7.6246456471688373E-2</v>
      </c>
      <c r="P4810" t="str" cm="1">
        <f t="array" ref="P4810">IF(AND(O4810&gt;$Q$2,M4810&gt;0,M4811&lt;0,53.93&gt;A4810&gt;16.07),Peak,"")</f>
        <v/>
      </c>
    </row>
    <row r="4811" spans="1:16" x14ac:dyDescent="0.3">
      <c r="A4811">
        <v>48.079223632999799</v>
      </c>
      <c r="B4811">
        <v>-1.3527369499206501</v>
      </c>
      <c r="C4811">
        <v>1.9446061849594101</v>
      </c>
      <c r="D4811">
        <v>9.5670547485351491</v>
      </c>
      <c r="E4811">
        <v>5.0094593316316598E-2</v>
      </c>
      <c r="F4811">
        <v>0.282449811697006</v>
      </c>
      <c r="G4811">
        <v>0.28884512186050398</v>
      </c>
      <c r="H4811">
        <v>15.1000061035156</v>
      </c>
      <c r="I4811">
        <v>-28.7256469726562</v>
      </c>
      <c r="J4811">
        <v>-31.923629760742099</v>
      </c>
      <c r="L4811">
        <f t="shared" si="300"/>
        <v>9.8559589605340765</v>
      </c>
      <c r="M4811">
        <f t="shared" si="301"/>
        <v>-0.51674008361261414</v>
      </c>
      <c r="N4811">
        <f t="shared" si="302"/>
        <v>0.26702031401197146</v>
      </c>
      <c r="O4811">
        <f t="shared" si="303"/>
        <v>7.6478647314758383E-2</v>
      </c>
      <c r="P4811" t="str" cm="1">
        <f t="array" ref="P4811">IF(AND(O4811&gt;$Q$2,M4811&gt;0,M4812&lt;0,53.93&gt;A4811&gt;16.07),Peak,"")</f>
        <v/>
      </c>
    </row>
    <row r="4812" spans="1:16" x14ac:dyDescent="0.3">
      <c r="A4812">
        <v>48.089202880999402</v>
      </c>
      <c r="B4812">
        <v>-1.1478130817413299</v>
      </c>
      <c r="C4812">
        <v>1.8059943914413401</v>
      </c>
      <c r="D4812">
        <v>9.9313974380493093</v>
      </c>
      <c r="E4812">
        <v>-2.3448867723345701E-2</v>
      </c>
      <c r="F4812">
        <v>0.12896756827831199</v>
      </c>
      <c r="G4812">
        <v>0.30483287572860701</v>
      </c>
      <c r="H4812">
        <v>15.1000061035156</v>
      </c>
      <c r="I4812">
        <v>-28.7256469726562</v>
      </c>
      <c r="J4812">
        <v>-31.923629760742099</v>
      </c>
      <c r="L4812">
        <f t="shared" si="300"/>
        <v>10.159318170282221</v>
      </c>
      <c r="M4812">
        <f t="shared" si="301"/>
        <v>0.30335920974814456</v>
      </c>
      <c r="N4812">
        <f t="shared" si="302"/>
        <v>9.2026810139018769E-2</v>
      </c>
      <c r="O4812">
        <f t="shared" si="303"/>
        <v>7.1059063082557258E-2</v>
      </c>
      <c r="P4812" t="str" cm="1">
        <f t="array" ref="P4812">IF(AND(O4812&gt;$Q$2,M4812&gt;0,M4813&lt;0,53.93&gt;A4812&gt;16.07),Peak,"")</f>
        <v/>
      </c>
    </row>
    <row r="4813" spans="1:16" x14ac:dyDescent="0.3">
      <c r="A4813">
        <v>48.0992126459996</v>
      </c>
      <c r="B4813">
        <v>-1.06518495082855</v>
      </c>
      <c r="C4813">
        <v>1.48356485366821</v>
      </c>
      <c r="D4813">
        <v>10.604098320007299</v>
      </c>
      <c r="E4813">
        <v>-7.7807180583477006E-2</v>
      </c>
      <c r="F4813">
        <v>-5.9687830507755203E-2</v>
      </c>
      <c r="G4813">
        <v>0.31868878006935097</v>
      </c>
      <c r="H4813">
        <v>15.1000061035156</v>
      </c>
      <c r="I4813">
        <v>-28.7256469726562</v>
      </c>
      <c r="J4813">
        <v>-31.923629760742099</v>
      </c>
      <c r="L4813">
        <f t="shared" si="300"/>
        <v>10.760226988074779</v>
      </c>
      <c r="M4813">
        <f t="shared" si="301"/>
        <v>0.60090881779255767</v>
      </c>
      <c r="N4813">
        <f t="shared" si="302"/>
        <v>0.36109140730084927</v>
      </c>
      <c r="O4813">
        <f t="shared" si="303"/>
        <v>6.9473440244470816E-2</v>
      </c>
      <c r="P4813" t="str" cm="1">
        <f t="array" ref="P4813">IF(AND(O4813&gt;$Q$2,M4813&gt;0,M4814&lt;0,53.93&gt;A4813&gt;16.07),Peak,"")</f>
        <v/>
      </c>
    </row>
    <row r="4814" spans="1:16" x14ac:dyDescent="0.3">
      <c r="A4814">
        <v>48.109191894999597</v>
      </c>
      <c r="B4814">
        <v>-1.0419831275939899</v>
      </c>
      <c r="C4814">
        <v>1.3482463359832699</v>
      </c>
      <c r="D4814">
        <v>10.914552688598601</v>
      </c>
      <c r="E4814">
        <v>-0.109782956540584</v>
      </c>
      <c r="F4814">
        <v>-0.28564798831939697</v>
      </c>
      <c r="G4814">
        <v>0.32188642024993802</v>
      </c>
      <c r="H4814">
        <v>14.3999938964843</v>
      </c>
      <c r="I4814">
        <v>-29.319961547851499</v>
      </c>
      <c r="J4814">
        <v>-33.772872924804602</v>
      </c>
      <c r="L4814">
        <f t="shared" si="300"/>
        <v>11.046762304534203</v>
      </c>
      <c r="M4814">
        <f t="shared" si="301"/>
        <v>0.28653531645942465</v>
      </c>
      <c r="N4814">
        <f t="shared" si="302"/>
        <v>8.2102487578502636E-2</v>
      </c>
      <c r="O4814">
        <f t="shared" si="303"/>
        <v>6.1991657395582205E-2</v>
      </c>
      <c r="P4814" t="str" cm="1">
        <f t="array" ref="P4814">IF(AND(O4814&gt;$Q$2,M4814&gt;0,M4815&lt;0,53.93&gt;A4814&gt;16.07),Peak,"")</f>
        <v/>
      </c>
    </row>
    <row r="4815" spans="1:16" x14ac:dyDescent="0.3">
      <c r="A4815">
        <v>48.119140625</v>
      </c>
      <c r="B4815">
        <v>-0.69680100679397505</v>
      </c>
      <c r="C4815">
        <v>0.68841844797134399</v>
      </c>
      <c r="D4815">
        <v>11.3353281021118</v>
      </c>
      <c r="E4815">
        <v>-0.138560816645622</v>
      </c>
      <c r="F4815">
        <v>-0.527596175670623</v>
      </c>
      <c r="G4815">
        <v>0.30589866638183499</v>
      </c>
      <c r="H4815">
        <v>14.3999938964843</v>
      </c>
      <c r="I4815">
        <v>-29.319961547851499</v>
      </c>
      <c r="J4815">
        <v>-33.772872924804602</v>
      </c>
      <c r="L4815">
        <f t="shared" si="300"/>
        <v>11.377570689083933</v>
      </c>
      <c r="M4815">
        <f t="shared" si="301"/>
        <v>0.33080838454973005</v>
      </c>
      <c r="N4815">
        <f t="shared" si="302"/>
        <v>0.10943418728840208</v>
      </c>
      <c r="O4815">
        <f t="shared" si="303"/>
        <v>6.4750101990006595E-2</v>
      </c>
      <c r="P4815" t="str" cm="1">
        <f t="array" ref="P4815">IF(AND(O4815&gt;$Q$2,M4815&gt;0,M4816&lt;0,53.93&gt;A4815&gt;16.07),Peak,"")</f>
        <v/>
      </c>
    </row>
    <row r="4816" spans="1:16" x14ac:dyDescent="0.3">
      <c r="A4816">
        <v>48.129150389999197</v>
      </c>
      <c r="B4816">
        <v>-0.41658371686935403</v>
      </c>
      <c r="C4816">
        <v>0.61282563209533603</v>
      </c>
      <c r="D4816">
        <v>11.8879785537719</v>
      </c>
      <c r="E4816">
        <v>-0.14495612680912001</v>
      </c>
      <c r="F4816">
        <v>-0.70665913820266701</v>
      </c>
      <c r="G4816">
        <v>0.282449811697006</v>
      </c>
      <c r="H4816">
        <v>14.3999938964843</v>
      </c>
      <c r="I4816">
        <v>-29.319961547851499</v>
      </c>
      <c r="J4816">
        <v>-33.772872924804602</v>
      </c>
      <c r="L4816">
        <f t="shared" si="300"/>
        <v>11.911050807693432</v>
      </c>
      <c r="M4816">
        <f t="shared" si="301"/>
        <v>0.53348011860949818</v>
      </c>
      <c r="N4816">
        <f t="shared" si="302"/>
        <v>0.28460103695160427</v>
      </c>
      <c r="O4816">
        <f t="shared" si="303"/>
        <v>6.248801936785895E-2</v>
      </c>
      <c r="P4816" t="str" cm="1">
        <f t="array" ref="P4816">IF(AND(O4816&gt;$Q$2,M4816&gt;0,M4817&lt;0,53.93&gt;A4816&gt;16.07),Peak,"")</f>
        <v/>
      </c>
    </row>
    <row r="4817" spans="1:16" x14ac:dyDescent="0.3">
      <c r="A4817">
        <v>48.139129637999702</v>
      </c>
      <c r="B4817">
        <v>-0.41852965950965798</v>
      </c>
      <c r="C4817">
        <v>0.151335299015045</v>
      </c>
      <c r="D4817">
        <v>12.087663650512599</v>
      </c>
      <c r="E4817">
        <v>-0.104453437030315</v>
      </c>
      <c r="F4817">
        <v>-0.783399999141693</v>
      </c>
      <c r="G4817">
        <v>0.26859390735626198</v>
      </c>
      <c r="H4817">
        <v>13.4000091552734</v>
      </c>
      <c r="I4817">
        <v>-29.2209167480468</v>
      </c>
      <c r="J4817">
        <v>-33.091583251953097</v>
      </c>
      <c r="L4817">
        <f t="shared" si="300"/>
        <v>12.095853916798964</v>
      </c>
      <c r="M4817">
        <f t="shared" si="301"/>
        <v>0.18480310910553222</v>
      </c>
      <c r="N4817">
        <f t="shared" si="302"/>
        <v>3.4152189135071245E-2</v>
      </c>
      <c r="O4817">
        <f t="shared" si="303"/>
        <v>5.7601401373057963E-2</v>
      </c>
      <c r="P4817" t="str" cm="1">
        <f t="array" ref="P4817">IF(AND(O4817&gt;$Q$2,M4817&gt;0,M4818&lt;0,53.93&gt;A4817&gt;16.07),Peak,"")</f>
        <v/>
      </c>
    </row>
    <row r="4818" spans="1:16" x14ac:dyDescent="0.3">
      <c r="A4818">
        <v>48.149108886999699</v>
      </c>
      <c r="B4818">
        <v>-0.42511597275733898</v>
      </c>
      <c r="C4818">
        <v>0.16016693413257599</v>
      </c>
      <c r="D4818">
        <v>12.4108419418334</v>
      </c>
      <c r="E4818">
        <v>-6.3953148201107901E-3</v>
      </c>
      <c r="F4818">
        <v>-0.77274149656295699</v>
      </c>
      <c r="G4818">
        <v>0.27179157733917197</v>
      </c>
      <c r="H4818">
        <v>13.4000091552734</v>
      </c>
      <c r="I4818">
        <v>-29.2209167480468</v>
      </c>
      <c r="J4818">
        <v>-33.091583251953097</v>
      </c>
      <c r="L4818">
        <f t="shared" si="300"/>
        <v>12.419153543710372</v>
      </c>
      <c r="M4818">
        <f t="shared" si="301"/>
        <v>0.32329962691140857</v>
      </c>
      <c r="N4818">
        <f t="shared" si="302"/>
        <v>0.10452264876105598</v>
      </c>
      <c r="O4818">
        <f t="shared" si="303"/>
        <v>5.690393133505E-2</v>
      </c>
      <c r="P4818" t="str" cm="1">
        <f t="array" ref="P4818">IF(AND(O4818&gt;$Q$2,M4818&gt;0,M4819&lt;0,53.93&gt;A4818&gt;16.07),Peak,"")</f>
        <v/>
      </c>
    </row>
    <row r="4819" spans="1:16" x14ac:dyDescent="0.3">
      <c r="A4819">
        <v>48.159149169999097</v>
      </c>
      <c r="B4819">
        <v>-0.38035905361175498</v>
      </c>
      <c r="C4819">
        <v>0.207767948508262</v>
      </c>
      <c r="D4819">
        <v>12.3246212005615</v>
      </c>
      <c r="E4819">
        <v>0.15135011076927099</v>
      </c>
      <c r="F4819">
        <v>-0.68214446306228604</v>
      </c>
      <c r="G4819">
        <v>0.29524016380309998</v>
      </c>
      <c r="H4819">
        <v>13.4000091552734</v>
      </c>
      <c r="I4819">
        <v>-29.2209167480468</v>
      </c>
      <c r="J4819">
        <v>-33.091583251953097</v>
      </c>
      <c r="L4819">
        <f t="shared" si="300"/>
        <v>12.332239385749117</v>
      </c>
      <c r="M4819">
        <f t="shared" si="301"/>
        <v>-8.6914157961254901E-2</v>
      </c>
      <c r="N4819">
        <f t="shared" si="302"/>
        <v>7.5540708541139683E-3</v>
      </c>
      <c r="O4819">
        <f t="shared" si="303"/>
        <v>5.6706038082297516E-2</v>
      </c>
      <c r="P4819" t="str" cm="1">
        <f t="array" ref="P4819">IF(AND(O4819&gt;$Q$2,M4819&gt;0,M4820&lt;0,53.93&gt;A4819&gt;16.07),Peak,"")</f>
        <v/>
      </c>
    </row>
    <row r="4820" spans="1:16" x14ac:dyDescent="0.3">
      <c r="A4820">
        <v>48.169128417999602</v>
      </c>
      <c r="B4820">
        <v>-0.176183626055717</v>
      </c>
      <c r="C4820">
        <v>1.3471985002979599E-3</v>
      </c>
      <c r="D4820">
        <v>11.9680624008178</v>
      </c>
      <c r="E4820">
        <v>0.31975457072257901</v>
      </c>
      <c r="F4820">
        <v>-0.52972775697708097</v>
      </c>
      <c r="G4820">
        <v>0.340006053447723</v>
      </c>
      <c r="H4820">
        <v>12</v>
      </c>
      <c r="I4820">
        <v>-29.914291381835898</v>
      </c>
      <c r="J4820">
        <v>-33.675537109375</v>
      </c>
      <c r="L4820">
        <f t="shared" si="300"/>
        <v>11.969359219060252</v>
      </c>
      <c r="M4820">
        <f t="shared" si="301"/>
        <v>-0.36288016668886591</v>
      </c>
      <c r="N4820">
        <f t="shared" si="302"/>
        <v>0.13168201537613911</v>
      </c>
      <c r="O4820">
        <f t="shared" si="303"/>
        <v>5.7378282603235665E-2</v>
      </c>
      <c r="P4820" t="str" cm="1">
        <f t="array" ref="P4820">IF(AND(O4820&gt;$Q$2,M4820&gt;0,M4821&lt;0,53.93&gt;A4820&gt;16.07),Peak,"")</f>
        <v/>
      </c>
    </row>
    <row r="4821" spans="1:16" x14ac:dyDescent="0.3">
      <c r="A4821">
        <v>48.179107665999197</v>
      </c>
      <c r="B4821">
        <v>-0.119451597332954</v>
      </c>
      <c r="C4821">
        <v>-0.16510665416717499</v>
      </c>
      <c r="D4821">
        <v>11.207643508911101</v>
      </c>
      <c r="E4821">
        <v>0.40822026133537198</v>
      </c>
      <c r="F4821">
        <v>-0.34426975250244102</v>
      </c>
      <c r="G4821">
        <v>0.39329856634139998</v>
      </c>
      <c r="H4821">
        <v>12</v>
      </c>
      <c r="I4821">
        <v>-29.914291381835898</v>
      </c>
      <c r="J4821">
        <v>-33.675537109375</v>
      </c>
      <c r="L4821">
        <f t="shared" si="300"/>
        <v>11.209496059778639</v>
      </c>
      <c r="M4821">
        <f t="shared" si="301"/>
        <v>-0.75986315928161297</v>
      </c>
      <c r="N4821">
        <f t="shared" si="302"/>
        <v>0.57739202083343388</v>
      </c>
      <c r="O4821">
        <f t="shared" si="303"/>
        <v>5.6886412900350854E-2</v>
      </c>
      <c r="P4821" t="str" cm="1">
        <f t="array" ref="P4821">IF(AND(O4821&gt;$Q$2,M4821&gt;0,M4822&lt;0,53.93&gt;A4821&gt;16.07),Peak,"")</f>
        <v/>
      </c>
    </row>
    <row r="4822" spans="1:16" x14ac:dyDescent="0.3">
      <c r="A4822">
        <v>48.189086913999702</v>
      </c>
      <c r="B4822">
        <v>-7.3796540498733507E-2</v>
      </c>
      <c r="C4822">
        <v>-0.30386811494827198</v>
      </c>
      <c r="D4822">
        <v>10.6759490966796</v>
      </c>
      <c r="E4822">
        <v>0.390100628137588</v>
      </c>
      <c r="F4822">
        <v>-0.163075476884841</v>
      </c>
      <c r="G4822">
        <v>0.42847120761871299</v>
      </c>
      <c r="H4822">
        <v>12</v>
      </c>
      <c r="I4822">
        <v>-29.914291381835898</v>
      </c>
      <c r="J4822">
        <v>-33.675537109375</v>
      </c>
      <c r="L4822">
        <f t="shared" si="300"/>
        <v>10.680527649679382</v>
      </c>
      <c r="M4822">
        <f t="shared" si="301"/>
        <v>-0.52896841009925666</v>
      </c>
      <c r="N4822">
        <f t="shared" si="302"/>
        <v>0.27980757888293539</v>
      </c>
      <c r="O4822">
        <f t="shared" si="303"/>
        <v>4.5127428903139762E-2</v>
      </c>
      <c r="P4822" t="str" cm="1">
        <f t="array" ref="P4822">IF(AND(O4822&gt;$Q$2,M4822&gt;0,M4823&lt;0,53.93&gt;A4822&gt;16.07),Peak,"")</f>
        <v/>
      </c>
    </row>
    <row r="4823" spans="1:16" x14ac:dyDescent="0.3">
      <c r="A4823">
        <v>48.199096678999901</v>
      </c>
      <c r="B4823">
        <v>-0.228724360466003</v>
      </c>
      <c r="C4823">
        <v>-0.29743149876594499</v>
      </c>
      <c r="D4823">
        <v>10.3437900543212</v>
      </c>
      <c r="E4823">
        <v>0.299503624439239</v>
      </c>
      <c r="F4823">
        <v>-1.4922223985195099E-2</v>
      </c>
      <c r="G4823">
        <v>0.43486651778221103</v>
      </c>
      <c r="H4823">
        <v>11.3999938964843</v>
      </c>
      <c r="I4823">
        <v>-30.7067260742187</v>
      </c>
      <c r="J4823">
        <v>-33.286224365234297</v>
      </c>
      <c r="L4823">
        <f t="shared" si="300"/>
        <v>10.350592882410307</v>
      </c>
      <c r="M4823">
        <f t="shared" si="301"/>
        <v>-0.32993476726907467</v>
      </c>
      <c r="N4823">
        <f t="shared" si="302"/>
        <v>0.10885695065289847</v>
      </c>
      <c r="O4823">
        <f t="shared" si="303"/>
        <v>3.9298912200408063E-2</v>
      </c>
      <c r="P4823" t="str" cm="1">
        <f t="array" ref="P4823">IF(AND(O4823&gt;$Q$2,M4823&gt;0,M4824&lt;0,53.93&gt;A4823&gt;16.07),Peak,"")</f>
        <v/>
      </c>
    </row>
    <row r="4824" spans="1:16" x14ac:dyDescent="0.3">
      <c r="A4824">
        <v>48.209106444999598</v>
      </c>
      <c r="B4824">
        <v>0.14684464037418299</v>
      </c>
      <c r="C4824">
        <v>-0.21315674483776001</v>
      </c>
      <c r="D4824">
        <v>9.9930696487426705</v>
      </c>
      <c r="E4824">
        <v>0.190787002444267</v>
      </c>
      <c r="F4824">
        <v>9.4860203564166995E-2</v>
      </c>
      <c r="G4824">
        <v>0.42101061344146701</v>
      </c>
      <c r="H4824">
        <v>11.3999938964843</v>
      </c>
      <c r="I4824">
        <v>-30.7067260742187</v>
      </c>
      <c r="J4824">
        <v>-33.286224365234297</v>
      </c>
      <c r="L4824">
        <f t="shared" si="300"/>
        <v>9.9964213672142908</v>
      </c>
      <c r="M4824">
        <f t="shared" si="301"/>
        <v>-0.35417151519601653</v>
      </c>
      <c r="N4824">
        <f t="shared" si="302"/>
        <v>0.12543746217624216</v>
      </c>
      <c r="O4824">
        <f t="shared" si="303"/>
        <v>3.7117026287927769E-2</v>
      </c>
      <c r="P4824" t="str" cm="1">
        <f t="array" ref="P4824">IF(AND(O4824&gt;$Q$2,M4824&gt;0,M4825&lt;0,53.93&gt;A4824&gt;16.07),Peak,"")</f>
        <v/>
      </c>
    </row>
    <row r="4825" spans="1:16" x14ac:dyDescent="0.3">
      <c r="A4825">
        <v>48.2190551759995</v>
      </c>
      <c r="B4825">
        <v>-2.70936582237482E-2</v>
      </c>
      <c r="C4825">
        <v>4.8648834228515597E-2</v>
      </c>
      <c r="D4825">
        <v>9.9275054931640607</v>
      </c>
      <c r="E4825">
        <v>0.109782427549362</v>
      </c>
      <c r="F4825">
        <v>0.15241643786430301</v>
      </c>
      <c r="G4825">
        <v>0.38903483748435902</v>
      </c>
      <c r="H4825">
        <v>11.3999938964843</v>
      </c>
      <c r="I4825">
        <v>-30.7067260742187</v>
      </c>
      <c r="J4825">
        <v>-33.286224365234297</v>
      </c>
      <c r="L4825">
        <f t="shared" si="300"/>
        <v>9.9276616628584975</v>
      </c>
      <c r="M4825">
        <f t="shared" si="301"/>
        <v>-6.8759704355793261E-2</v>
      </c>
      <c r="N4825">
        <f t="shared" si="302"/>
        <v>4.7278969430960948E-3</v>
      </c>
      <c r="O4825">
        <f t="shared" si="303"/>
        <v>3.5197517269689747E-2</v>
      </c>
      <c r="P4825" t="str" cm="1">
        <f t="array" ref="P4825">IF(AND(O4825&gt;$Q$2,M4825&gt;0,M4826&lt;0,53.93&gt;A4825&gt;16.07),Peak,"")</f>
        <v/>
      </c>
    </row>
    <row r="4826" spans="1:16" x14ac:dyDescent="0.3">
      <c r="A4826">
        <v>48.229064940999699</v>
      </c>
      <c r="B4826">
        <v>-3.3081207424402202E-2</v>
      </c>
      <c r="C4826">
        <v>-0.14355148375034299</v>
      </c>
      <c r="D4826">
        <v>9.8513145446777308</v>
      </c>
      <c r="E4826">
        <v>7.24776610732078E-2</v>
      </c>
      <c r="F4826">
        <v>0.169469729065895</v>
      </c>
      <c r="G4826">
        <v>0.351730346679687</v>
      </c>
      <c r="H4826">
        <v>11.3000030517578</v>
      </c>
      <c r="I4826">
        <v>-31.0038757324218</v>
      </c>
      <c r="J4826">
        <v>-33.480880737304602</v>
      </c>
      <c r="L4826">
        <f t="shared" si="300"/>
        <v>9.8524159297580702</v>
      </c>
      <c r="M4826">
        <f t="shared" si="301"/>
        <v>-7.5245733100427259E-2</v>
      </c>
      <c r="N4826">
        <f t="shared" si="302"/>
        <v>5.6619203498207349E-3</v>
      </c>
      <c r="O4826">
        <f t="shared" si="303"/>
        <v>3.576730716534228E-2</v>
      </c>
      <c r="P4826" t="str" cm="1">
        <f t="array" ref="P4826">IF(AND(O4826&gt;$Q$2,M4826&gt;0,M4827&lt;0,53.93&gt;A4826&gt;16.07),Peak,"")</f>
        <v/>
      </c>
    </row>
    <row r="4827" spans="1:16" x14ac:dyDescent="0.3">
      <c r="A4827">
        <v>48.239044188999202</v>
      </c>
      <c r="B4827">
        <v>-0.38799315690994202</v>
      </c>
      <c r="C4827">
        <v>5.4037626832723597E-2</v>
      </c>
      <c r="D4827">
        <v>9.6995296478271396</v>
      </c>
      <c r="E4827">
        <v>8.2070365548133795E-2</v>
      </c>
      <c r="F4827">
        <v>0.176930576562881</v>
      </c>
      <c r="G4827">
        <v>0.31975457072257901</v>
      </c>
      <c r="H4827">
        <v>11.3000030517578</v>
      </c>
      <c r="I4827">
        <v>-31.0038757324218</v>
      </c>
      <c r="J4827">
        <v>-33.480880737304602</v>
      </c>
      <c r="L4827">
        <f t="shared" si="300"/>
        <v>9.7074370533112564</v>
      </c>
      <c r="M4827">
        <f t="shared" si="301"/>
        <v>-0.14497887644681384</v>
      </c>
      <c r="N4827">
        <f t="shared" si="302"/>
        <v>2.1018874615780513E-2</v>
      </c>
      <c r="O4827">
        <f t="shared" si="303"/>
        <v>3.8895665527799543E-2</v>
      </c>
      <c r="P4827" t="str" cm="1">
        <f t="array" ref="P4827">IF(AND(O4827&gt;$Q$2,M4827&gt;0,M4828&lt;0,53.93&gt;A4827&gt;16.07),Peak,"")</f>
        <v/>
      </c>
    </row>
    <row r="4828" spans="1:16" x14ac:dyDescent="0.3">
      <c r="A4828">
        <v>48.2490234369997</v>
      </c>
      <c r="B4828">
        <v>-0.55699175596237105</v>
      </c>
      <c r="C4828">
        <v>0.125588834285736</v>
      </c>
      <c r="D4828">
        <v>9.3076448440551705</v>
      </c>
      <c r="E4828">
        <v>0.11511141061782799</v>
      </c>
      <c r="F4828">
        <v>0.18758907914161599</v>
      </c>
      <c r="G4828">
        <v>0.29843783378601002</v>
      </c>
      <c r="H4828">
        <v>11.3000030517578</v>
      </c>
      <c r="I4828">
        <v>-31.0038757324218</v>
      </c>
      <c r="J4828">
        <v>-33.480880737304602</v>
      </c>
      <c r="L4828">
        <f t="shared" si="300"/>
        <v>9.3251415493049805</v>
      </c>
      <c r="M4828">
        <f t="shared" si="301"/>
        <v>-0.38229550400627588</v>
      </c>
      <c r="N4828">
        <f t="shared" si="302"/>
        <v>0.14614985238341249</v>
      </c>
      <c r="O4828">
        <f t="shared" si="303"/>
        <v>3.8616659976162732E-2</v>
      </c>
      <c r="P4828" t="str" cm="1">
        <f t="array" ref="P4828">IF(AND(O4828&gt;$Q$2,M4828&gt;0,M4829&lt;0,53.93&gt;A4828&gt;16.07),Peak,"")</f>
        <v/>
      </c>
    </row>
    <row r="4829" spans="1:16" x14ac:dyDescent="0.3">
      <c r="A4829">
        <v>48.259033202999397</v>
      </c>
      <c r="B4829">
        <v>-0.56477552652358998</v>
      </c>
      <c r="C4829">
        <v>0.33305740356445301</v>
      </c>
      <c r="D4829">
        <v>8.8165159225463796</v>
      </c>
      <c r="E4829">
        <v>0.14282345771789501</v>
      </c>
      <c r="F4829">
        <v>0.20890635251998901</v>
      </c>
      <c r="G4829">
        <v>0.28564718365669201</v>
      </c>
      <c r="H4829">
        <v>11.1999969482421</v>
      </c>
      <c r="I4829">
        <v>-31.4991455078125</v>
      </c>
      <c r="J4829">
        <v>-33.578216552734297</v>
      </c>
      <c r="L4829">
        <f t="shared" si="300"/>
        <v>8.8408626073445422</v>
      </c>
      <c r="M4829">
        <f t="shared" si="301"/>
        <v>-0.4842789419604383</v>
      </c>
      <c r="N4829">
        <f t="shared" si="302"/>
        <v>0.23452609362632157</v>
      </c>
      <c r="O4829">
        <f t="shared" si="303"/>
        <v>3.6547553573257285E-2</v>
      </c>
      <c r="P4829" t="str" cm="1">
        <f t="array" ref="P4829">IF(AND(O4829&gt;$Q$2,M4829&gt;0,M4830&lt;0,53.93&gt;A4829&gt;16.07),Peak,"")</f>
        <v/>
      </c>
    </row>
    <row r="4830" spans="1:16" x14ac:dyDescent="0.3">
      <c r="A4830">
        <v>48.269012450999902</v>
      </c>
      <c r="B4830">
        <v>-0.77808195352554299</v>
      </c>
      <c r="C4830">
        <v>0.28036698698997498</v>
      </c>
      <c r="D4830">
        <v>8.5831508636474592</v>
      </c>
      <c r="E4830">
        <v>0.13962607085704801</v>
      </c>
      <c r="F4830">
        <v>0.23128888010978699</v>
      </c>
      <c r="G4830">
        <v>0.28884512186050398</v>
      </c>
      <c r="H4830">
        <v>11.1999969482421</v>
      </c>
      <c r="I4830">
        <v>-31.4991455078125</v>
      </c>
      <c r="J4830">
        <v>-33.578216552734297</v>
      </c>
      <c r="L4830">
        <f t="shared" si="300"/>
        <v>8.6229053063296526</v>
      </c>
      <c r="M4830">
        <f t="shared" si="301"/>
        <v>-0.21795730101488964</v>
      </c>
      <c r="N4830">
        <f t="shared" si="302"/>
        <v>4.750538506569521E-2</v>
      </c>
      <c r="O4830">
        <f t="shared" si="303"/>
        <v>3.1770257520796576E-2</v>
      </c>
      <c r="P4830" t="str" cm="1">
        <f t="array" ref="P4830">IF(AND(O4830&gt;$Q$2,M4830&gt;0,M4831&lt;0,53.93&gt;A4830&gt;16.07),Peak,"")</f>
        <v/>
      </c>
    </row>
    <row r="4831" spans="1:16" x14ac:dyDescent="0.3">
      <c r="A4831">
        <v>48.279022215999198</v>
      </c>
      <c r="B4831">
        <v>-0.64830183982849099</v>
      </c>
      <c r="C4831">
        <v>0.28650420904159501</v>
      </c>
      <c r="D4831">
        <v>8.3852624893188406</v>
      </c>
      <c r="E4831">
        <v>0.107650831341743</v>
      </c>
      <c r="F4831">
        <v>0.23342101275920801</v>
      </c>
      <c r="G4831">
        <v>0.30696445703506398</v>
      </c>
      <c r="H4831">
        <v>11.1999969482421</v>
      </c>
      <c r="I4831">
        <v>-31.4991455078125</v>
      </c>
      <c r="J4831">
        <v>-33.578216552734297</v>
      </c>
      <c r="L4831">
        <f t="shared" si="300"/>
        <v>8.4151652955899294</v>
      </c>
      <c r="M4831">
        <f t="shared" si="301"/>
        <v>-0.20774001073972315</v>
      </c>
      <c r="N4831">
        <f t="shared" si="302"/>
        <v>4.3155912062140291E-2</v>
      </c>
      <c r="O4831">
        <f t="shared" si="303"/>
        <v>3.092696756481202E-2</v>
      </c>
      <c r="P4831" t="str" cm="1">
        <f t="array" ref="P4831">IF(AND(O4831&gt;$Q$2,M4831&gt;0,M4832&lt;0,53.93&gt;A4831&gt;16.07),Peak,"")</f>
        <v/>
      </c>
    </row>
    <row r="4832" spans="1:16" x14ac:dyDescent="0.3">
      <c r="A4832">
        <v>48.289001464999203</v>
      </c>
      <c r="B4832">
        <v>-0.81640225648880005</v>
      </c>
      <c r="C4832">
        <v>0.17498610913753501</v>
      </c>
      <c r="D4832">
        <v>8.1954574584960902</v>
      </c>
      <c r="E4832">
        <v>5.64899072051048E-2</v>
      </c>
      <c r="F4832">
        <v>0.21210373938083599</v>
      </c>
      <c r="G4832">
        <v>0.33893972635269098</v>
      </c>
      <c r="H4832">
        <v>10.6999969482421</v>
      </c>
      <c r="I4832">
        <v>-31.895370483398398</v>
      </c>
      <c r="J4832">
        <v>-32.994247436523402</v>
      </c>
      <c r="L4832">
        <f t="shared" si="300"/>
        <v>8.2378793227875278</v>
      </c>
      <c r="M4832">
        <f t="shared" si="301"/>
        <v>-0.17728597280240166</v>
      </c>
      <c r="N4832">
        <f t="shared" si="302"/>
        <v>3.1430316152493899E-2</v>
      </c>
      <c r="O4832">
        <f t="shared" si="303"/>
        <v>3.0937046401945289E-2</v>
      </c>
      <c r="P4832" t="str" cm="1">
        <f t="array" ref="P4832">IF(AND(O4832&gt;$Q$2,M4832&gt;0,M4833&lt;0,53.93&gt;A4832&gt;16.07),Peak,"")</f>
        <v/>
      </c>
    </row>
    <row r="4833" spans="1:16" x14ac:dyDescent="0.3">
      <c r="A4833">
        <v>48.2989807129997</v>
      </c>
      <c r="B4833">
        <v>-0.725241839885711</v>
      </c>
      <c r="C4833">
        <v>0.30970597267150801</v>
      </c>
      <c r="D4833">
        <v>8.0168790817260707</v>
      </c>
      <c r="E4833">
        <v>-3.1979237683117299E-3</v>
      </c>
      <c r="F4833">
        <v>0.179062694311141</v>
      </c>
      <c r="G4833">
        <v>0.37944239377975397</v>
      </c>
      <c r="H4833">
        <v>10.6999969482421</v>
      </c>
      <c r="I4833">
        <v>-31.895370483398398</v>
      </c>
      <c r="J4833">
        <v>-32.994247436523402</v>
      </c>
      <c r="L4833">
        <f t="shared" si="300"/>
        <v>8.055572215978593</v>
      </c>
      <c r="M4833">
        <f t="shared" si="301"/>
        <v>-0.1823071068089348</v>
      </c>
      <c r="N4833">
        <f t="shared" si="302"/>
        <v>3.323588119304436E-2</v>
      </c>
      <c r="O4833">
        <f t="shared" si="303"/>
        <v>3.0397611470196959E-2</v>
      </c>
      <c r="P4833" t="str" cm="1">
        <f t="array" ref="P4833">IF(AND(O4833&gt;$Q$2,M4833&gt;0,M4834&lt;0,53.93&gt;A4833&gt;16.07),Peak,"")</f>
        <v/>
      </c>
    </row>
    <row r="4834" spans="1:16" x14ac:dyDescent="0.3">
      <c r="A4834">
        <v>48.309509276999897</v>
      </c>
      <c r="B4834">
        <v>-0.50819319486617998</v>
      </c>
      <c r="C4834">
        <v>0.59321641921997004</v>
      </c>
      <c r="D4834">
        <v>8.1785430908203107</v>
      </c>
      <c r="E4834">
        <v>-5.4358847439289003E-2</v>
      </c>
      <c r="F4834">
        <v>0.13749447464942899</v>
      </c>
      <c r="G4834">
        <v>0.41248369216918901</v>
      </c>
      <c r="H4834">
        <v>10.6999969482421</v>
      </c>
      <c r="I4834">
        <v>-31.895370483398398</v>
      </c>
      <c r="J4834">
        <v>-32.994247436523402</v>
      </c>
      <c r="L4834">
        <f t="shared" si="300"/>
        <v>8.2157612630689982</v>
      </c>
      <c r="M4834">
        <f t="shared" si="301"/>
        <v>0.16018904709040527</v>
      </c>
      <c r="N4834">
        <f t="shared" si="302"/>
        <v>2.5660530807732077E-2</v>
      </c>
      <c r="O4834">
        <f t="shared" si="303"/>
        <v>3.0915327244922058E-2</v>
      </c>
      <c r="P4834" t="str" cm="1">
        <f t="array" ref="P4834">IF(AND(O4834&gt;$Q$2,M4834&gt;0,M4835&lt;0,53.93&gt;A4834&gt;16.07),Peak,"")</f>
        <v/>
      </c>
    </row>
    <row r="4835" spans="1:16" x14ac:dyDescent="0.3">
      <c r="A4835">
        <v>48.318969725999501</v>
      </c>
      <c r="B4835">
        <v>-0.61851382255554199</v>
      </c>
      <c r="C4835">
        <v>0.56971526145935003</v>
      </c>
      <c r="D4835">
        <v>8.2462015151977504</v>
      </c>
      <c r="E4835">
        <v>-7.4609786272048895E-2</v>
      </c>
      <c r="F4835">
        <v>9.5925994217395699E-2</v>
      </c>
      <c r="G4835">
        <v>0.41994428634643499</v>
      </c>
      <c r="H4835">
        <v>10.4000091552734</v>
      </c>
      <c r="I4835">
        <v>-31.9944152832031</v>
      </c>
      <c r="J4835">
        <v>-33.091583251953097</v>
      </c>
      <c r="L4835">
        <f t="shared" si="300"/>
        <v>8.2889670199055345</v>
      </c>
      <c r="M4835">
        <f t="shared" si="301"/>
        <v>7.3205756836536295E-2</v>
      </c>
      <c r="N4835">
        <f t="shared" si="302"/>
        <v>5.3590828340100809E-3</v>
      </c>
      <c r="O4835">
        <f t="shared" si="303"/>
        <v>3.0847409746713548E-2</v>
      </c>
      <c r="P4835" t="str" cm="1">
        <f t="array" ref="P4835">IF(AND(O4835&gt;$Q$2,M4835&gt;0,M4836&lt;0,53.93&gt;A4835&gt;16.07),Peak,"")</f>
        <v/>
      </c>
    </row>
    <row r="4836" spans="1:16" x14ac:dyDescent="0.3">
      <c r="A4836">
        <v>48.328948974999498</v>
      </c>
      <c r="B4836">
        <v>-0.40221360325813199</v>
      </c>
      <c r="C4836">
        <v>0.92986631393432595</v>
      </c>
      <c r="D4836">
        <v>8.12255859375</v>
      </c>
      <c r="E4836">
        <v>-6.7148946225643102E-2</v>
      </c>
      <c r="F4836">
        <v>6.5016552805900504E-2</v>
      </c>
      <c r="G4836">
        <v>0.40608865022659302</v>
      </c>
      <c r="H4836">
        <v>10.4000091552734</v>
      </c>
      <c r="I4836">
        <v>-31.9944152832031</v>
      </c>
      <c r="J4836">
        <v>-33.091583251953097</v>
      </c>
      <c r="L4836">
        <f t="shared" si="300"/>
        <v>8.1854984731131477</v>
      </c>
      <c r="M4836">
        <f t="shared" si="301"/>
        <v>-0.10346854679238682</v>
      </c>
      <c r="N4836">
        <f t="shared" si="302"/>
        <v>1.070574017532834E-2</v>
      </c>
      <c r="O4836">
        <f t="shared" si="303"/>
        <v>3.2217315034182507E-2</v>
      </c>
      <c r="P4836" t="str" cm="1">
        <f t="array" ref="P4836">IF(AND(O4836&gt;$Q$2,M4836&gt;0,M4837&lt;0,53.93&gt;A4836&gt;16.07),Peak,"")</f>
        <v/>
      </c>
    </row>
    <row r="4837" spans="1:16" x14ac:dyDescent="0.3">
      <c r="A4837">
        <v>48.338928223000003</v>
      </c>
      <c r="B4837">
        <v>-0.65234345197677601</v>
      </c>
      <c r="C4837">
        <v>1.0927276611328101</v>
      </c>
      <c r="D4837">
        <v>8.2415618896484304</v>
      </c>
      <c r="E4837">
        <v>-4.2634278535842798E-2</v>
      </c>
      <c r="F4837">
        <v>4.58314046263694E-2</v>
      </c>
      <c r="G4837">
        <v>0.390100628137588</v>
      </c>
      <c r="H4837">
        <v>10.4000091552734</v>
      </c>
      <c r="I4837">
        <v>-31.9944152832031</v>
      </c>
      <c r="J4837">
        <v>-33.091583251953097</v>
      </c>
      <c r="L4837">
        <f t="shared" si="300"/>
        <v>8.3392414584089831</v>
      </c>
      <c r="M4837">
        <f t="shared" si="301"/>
        <v>0.15374298529583541</v>
      </c>
      <c r="N4837">
        <f t="shared" si="302"/>
        <v>2.3636905527675462E-2</v>
      </c>
      <c r="O4837">
        <f t="shared" si="303"/>
        <v>3.3691514589975755E-2</v>
      </c>
      <c r="P4837" t="str" cm="1">
        <f t="array" ref="P4837">IF(AND(O4837&gt;$Q$2,M4837&gt;0,M4838&lt;0,53.93&gt;A4837&gt;16.07),Peak,"")</f>
        <v/>
      </c>
    </row>
    <row r="4838" spans="1:16" x14ac:dyDescent="0.3">
      <c r="A4838">
        <v>48.3489379879993</v>
      </c>
      <c r="B4838">
        <v>-0.58857607841491699</v>
      </c>
      <c r="C4838">
        <v>1.08509349822998</v>
      </c>
      <c r="D4838">
        <v>7.9481716156005797</v>
      </c>
      <c r="E4838">
        <v>-7.46111199259758E-3</v>
      </c>
      <c r="F4838">
        <v>4.0501885116100297E-2</v>
      </c>
      <c r="G4838">
        <v>0.37944239377975397</v>
      </c>
      <c r="H4838">
        <v>9.9000091552734304</v>
      </c>
      <c r="I4838">
        <v>-32.390640258788999</v>
      </c>
      <c r="J4838">
        <v>-32.994247436523402</v>
      </c>
      <c r="L4838">
        <f t="shared" si="300"/>
        <v>8.0434620488333248</v>
      </c>
      <c r="M4838">
        <f t="shared" si="301"/>
        <v>-0.29577940957565829</v>
      </c>
      <c r="N4838">
        <f t="shared" si="302"/>
        <v>8.7485459128925025E-2</v>
      </c>
      <c r="O4838">
        <f t="shared" si="303"/>
        <v>3.8066771907616988E-2</v>
      </c>
      <c r="P4838" t="str" cm="1">
        <f t="array" ref="P4838">IF(AND(O4838&gt;$Q$2,M4838&gt;0,M4839&lt;0,53.93&gt;A4838&gt;16.07),Peak,"")</f>
        <v/>
      </c>
    </row>
    <row r="4839" spans="1:16" x14ac:dyDescent="0.3">
      <c r="A4839">
        <v>48.358978271999099</v>
      </c>
      <c r="B4839">
        <v>-0.50609755516052202</v>
      </c>
      <c r="C4839">
        <v>1.1687694787979099</v>
      </c>
      <c r="D4839">
        <v>7.8378510475158603</v>
      </c>
      <c r="E4839">
        <v>1.49214249104261E-2</v>
      </c>
      <c r="F4839">
        <v>3.9436090737581198E-2</v>
      </c>
      <c r="G4839">
        <v>0.37304708361625599</v>
      </c>
      <c r="H4839">
        <v>9.9000091552734304</v>
      </c>
      <c r="I4839">
        <v>-32.390640258788999</v>
      </c>
      <c r="J4839">
        <v>-32.994247436523402</v>
      </c>
      <c r="L4839">
        <f t="shared" si="300"/>
        <v>7.9406590326593456</v>
      </c>
      <c r="M4839">
        <f t="shared" si="301"/>
        <v>-0.10280301617397924</v>
      </c>
      <c r="N4839">
        <f t="shared" si="302"/>
        <v>1.0568460134467439E-2</v>
      </c>
      <c r="O4839">
        <f t="shared" si="303"/>
        <v>3.6306500204997511E-2</v>
      </c>
      <c r="P4839" t="str" cm="1">
        <f t="array" ref="P4839">IF(AND(O4839&gt;$Q$2,M4839&gt;0,M4840&lt;0,53.93&gt;A4839&gt;16.07),Peak,"")</f>
        <v/>
      </c>
    </row>
    <row r="4840" spans="1:16" x14ac:dyDescent="0.3">
      <c r="A4840">
        <v>48.368927001999502</v>
      </c>
      <c r="B4840">
        <v>-0.44861710071563698</v>
      </c>
      <c r="C4840">
        <v>1.29720246791839</v>
      </c>
      <c r="D4840">
        <v>7.7424993515014604</v>
      </c>
      <c r="E4840">
        <v>1.7053019255399701E-2</v>
      </c>
      <c r="F4840">
        <v>3.30410413444042E-2</v>
      </c>
      <c r="G4840">
        <v>0.37091550230979897</v>
      </c>
      <c r="H4840">
        <v>9.9000091552734304</v>
      </c>
      <c r="I4840">
        <v>-32.390640258788999</v>
      </c>
      <c r="J4840">
        <v>-32.994247436523402</v>
      </c>
      <c r="L4840">
        <f t="shared" si="300"/>
        <v>7.8632237507162799</v>
      </c>
      <c r="M4840">
        <f t="shared" si="301"/>
        <v>-7.7435281943065704E-2</v>
      </c>
      <c r="N4840">
        <f t="shared" si="302"/>
        <v>5.9962228896020776E-3</v>
      </c>
      <c r="O4840">
        <f t="shared" si="303"/>
        <v>3.9396922747957988E-2</v>
      </c>
      <c r="P4840" t="str" cm="1">
        <f t="array" ref="P4840">IF(AND(O4840&gt;$Q$2,M4840&gt;0,M4841&lt;0,53.93&gt;A4840&gt;16.07),Peak,"")</f>
        <v/>
      </c>
    </row>
    <row r="4841" spans="1:16" x14ac:dyDescent="0.3">
      <c r="A4841">
        <v>48.37890625</v>
      </c>
      <c r="B4841">
        <v>-0.53843033313751198</v>
      </c>
      <c r="C4841">
        <v>1.3202545642852701</v>
      </c>
      <c r="D4841">
        <v>7.7832145690917898</v>
      </c>
      <c r="E4841">
        <v>1.1724034324288301E-2</v>
      </c>
      <c r="F4841">
        <v>2.02509425580501E-2</v>
      </c>
      <c r="G4841">
        <v>0.37304708361625599</v>
      </c>
      <c r="H4841">
        <v>9.1000061035156197</v>
      </c>
      <c r="I4841">
        <v>-32.4896850585937</v>
      </c>
      <c r="J4841">
        <v>-32.604934692382798</v>
      </c>
      <c r="L4841">
        <f t="shared" si="300"/>
        <v>7.9127370970278896</v>
      </c>
      <c r="M4841">
        <f t="shared" si="301"/>
        <v>4.9513346311609752E-2</v>
      </c>
      <c r="N4841">
        <f t="shared" si="302"/>
        <v>2.4515714629733988E-3</v>
      </c>
      <c r="O4841">
        <f t="shared" si="303"/>
        <v>3.9621357981978869E-2</v>
      </c>
      <c r="P4841" t="str" cm="1">
        <f t="array" ref="P4841">IF(AND(O4841&gt;$Q$2,M4841&gt;0,M4842&lt;0,53.93&gt;A4841&gt;16.07),Peak,"")</f>
        <v/>
      </c>
    </row>
    <row r="4842" spans="1:16" x14ac:dyDescent="0.3">
      <c r="A4842">
        <v>48.388916014999197</v>
      </c>
      <c r="B4842">
        <v>-0.394280076026916</v>
      </c>
      <c r="C4842">
        <v>1.63100826740264</v>
      </c>
      <c r="D4842">
        <v>7.7743830680847097</v>
      </c>
      <c r="E4842">
        <v>2.1315941121429201E-3</v>
      </c>
      <c r="F4842">
        <v>-2.1321268286556001E-3</v>
      </c>
      <c r="G4842">
        <v>0.37517866492271401</v>
      </c>
      <c r="H4842">
        <v>9.1000061035156197</v>
      </c>
      <c r="I4842">
        <v>-32.4896850585937</v>
      </c>
      <c r="J4842">
        <v>-32.604934692382798</v>
      </c>
      <c r="L4842">
        <f t="shared" si="300"/>
        <v>7.9534066182994678</v>
      </c>
      <c r="M4842">
        <f t="shared" si="301"/>
        <v>4.0669521271578191E-2</v>
      </c>
      <c r="N4842">
        <f t="shared" si="302"/>
        <v>1.6540099604593508E-3</v>
      </c>
      <c r="O4842">
        <f t="shared" si="303"/>
        <v>4.0875095228107103E-2</v>
      </c>
      <c r="P4842" t="str" cm="1">
        <f t="array" ref="P4842">IF(AND(O4842&gt;$Q$2,M4842&gt;0,M4843&lt;0,53.93&gt;A4842&gt;16.07),Peak,"")</f>
        <v/>
      </c>
    </row>
    <row r="4843" spans="1:16" x14ac:dyDescent="0.3">
      <c r="A4843">
        <v>48.398864745999099</v>
      </c>
      <c r="B4843">
        <v>-0.49292495846748302</v>
      </c>
      <c r="C4843">
        <v>1.6452287435531601</v>
      </c>
      <c r="D4843">
        <v>7.8664417266845703</v>
      </c>
      <c r="E4843">
        <v>-2.1317273378372099E-2</v>
      </c>
      <c r="F4843">
        <v>-2.7712587267160398E-2</v>
      </c>
      <c r="G4843">
        <v>0.36771810054778997</v>
      </c>
      <c r="H4843">
        <v>9.1000061035156197</v>
      </c>
      <c r="I4843">
        <v>-32.4896850585937</v>
      </c>
      <c r="J4843">
        <v>-32.604934692382798</v>
      </c>
      <c r="L4843">
        <f t="shared" si="300"/>
        <v>8.0517487586621712</v>
      </c>
      <c r="M4843">
        <f t="shared" si="301"/>
        <v>9.834214036270339E-2</v>
      </c>
      <c r="N4843">
        <f t="shared" si="302"/>
        <v>9.671176571117655E-3</v>
      </c>
      <c r="O4843">
        <f t="shared" si="303"/>
        <v>4.1065183616022051E-2</v>
      </c>
      <c r="P4843" t="str" cm="1">
        <f t="array" ref="P4843">IF(AND(O4843&gt;$Q$2,M4843&gt;0,M4844&lt;0,53.93&gt;A4843&gt;16.07),Peak,"")</f>
        <v/>
      </c>
    </row>
    <row r="4844" spans="1:16" x14ac:dyDescent="0.3">
      <c r="A4844">
        <v>48.408843993999596</v>
      </c>
      <c r="B4844">
        <v>-0.430804133415222</v>
      </c>
      <c r="C4844">
        <v>2.0781285762786799</v>
      </c>
      <c r="D4844">
        <v>8.0532531738281197</v>
      </c>
      <c r="E4844">
        <v>-4.2634278535842798E-2</v>
      </c>
      <c r="F4844">
        <v>-6.0753628611564602E-2</v>
      </c>
      <c r="G4844">
        <v>0.351730346679687</v>
      </c>
      <c r="H4844">
        <v>9</v>
      </c>
      <c r="I4844">
        <v>-32.5887451171875</v>
      </c>
      <c r="J4844">
        <v>-33.383544921875</v>
      </c>
      <c r="L4844">
        <f t="shared" si="300"/>
        <v>8.3282109280857188</v>
      </c>
      <c r="M4844">
        <f t="shared" si="301"/>
        <v>0.27646216942354762</v>
      </c>
      <c r="N4844">
        <f t="shared" si="302"/>
        <v>7.6431331122374352E-2</v>
      </c>
      <c r="O4844">
        <f t="shared" si="303"/>
        <v>4.1344866703083481E-2</v>
      </c>
      <c r="P4844" t="str" cm="1">
        <f t="array" ref="P4844">IF(AND(O4844&gt;$Q$2,M4844&gt;0,M4845&lt;0,53.93&gt;A4844&gt;16.07),Peak,"")</f>
        <v/>
      </c>
    </row>
    <row r="4845" spans="1:16" x14ac:dyDescent="0.3">
      <c r="A4845">
        <v>48.418853758999802</v>
      </c>
      <c r="B4845">
        <v>-0.56761962175369196</v>
      </c>
      <c r="C4845">
        <v>2.0745360851287802</v>
      </c>
      <c r="D4845">
        <v>7.9221258163452104</v>
      </c>
      <c r="E4845">
        <v>-6.0753628611564602E-2</v>
      </c>
      <c r="F4845">
        <v>-0.10551923513412401</v>
      </c>
      <c r="G4845">
        <v>0.32934728264808599</v>
      </c>
      <c r="H4845">
        <v>9</v>
      </c>
      <c r="I4845">
        <v>-32.5887451171875</v>
      </c>
      <c r="J4845">
        <v>-33.383544921875</v>
      </c>
      <c r="L4845">
        <f t="shared" si="300"/>
        <v>8.208895751165592</v>
      </c>
      <c r="M4845">
        <f t="shared" si="301"/>
        <v>-0.11931517692012683</v>
      </c>
      <c r="N4845">
        <f t="shared" si="302"/>
        <v>1.4236111443481166E-2</v>
      </c>
      <c r="O4845">
        <f t="shared" si="303"/>
        <v>4.0508094486527473E-2</v>
      </c>
      <c r="P4845" t="str" cm="1">
        <f t="array" ref="P4845">IF(AND(O4845&gt;$Q$2,M4845&gt;0,M4846&lt;0,53.93&gt;A4845&gt;16.07),Peak,"")</f>
        <v/>
      </c>
    </row>
    <row r="4846" spans="1:16" x14ac:dyDescent="0.3">
      <c r="A4846">
        <v>48.428833006999398</v>
      </c>
      <c r="B4846">
        <v>-0.21929398179054199</v>
      </c>
      <c r="C4846">
        <v>2.2335054874420099</v>
      </c>
      <c r="D4846">
        <v>8.1441144943237305</v>
      </c>
      <c r="E4846">
        <v>-7.8872978687286294E-2</v>
      </c>
      <c r="F4846">
        <v>-0.13429762423038399</v>
      </c>
      <c r="G4846">
        <v>0.30483287572860701</v>
      </c>
      <c r="H4846">
        <v>9</v>
      </c>
      <c r="I4846">
        <v>-32.5887451171875</v>
      </c>
      <c r="J4846">
        <v>-33.383544921875</v>
      </c>
      <c r="L4846">
        <f t="shared" si="300"/>
        <v>8.4476764562533404</v>
      </c>
      <c r="M4846">
        <f t="shared" si="301"/>
        <v>0.2387807050877484</v>
      </c>
      <c r="N4846">
        <f t="shared" si="302"/>
        <v>5.7016225122202273E-2</v>
      </c>
      <c r="O4846">
        <f t="shared" si="303"/>
        <v>4.0374643714139874E-2</v>
      </c>
      <c r="P4846" t="str" cm="1">
        <f t="array" ref="P4846">IF(AND(O4846&gt;$Q$2,M4846&gt;0,M4847&lt;0,53.93&gt;A4846&gt;16.07),Peak,"")</f>
        <v/>
      </c>
    </row>
    <row r="4847" spans="1:16" x14ac:dyDescent="0.3">
      <c r="A4847">
        <v>48.438812255999402</v>
      </c>
      <c r="B4847">
        <v>-0.312699735164642</v>
      </c>
      <c r="C4847">
        <v>2.2236258983611998</v>
      </c>
      <c r="D4847">
        <v>8.2918567657470703</v>
      </c>
      <c r="E4847">
        <v>-0.101256050169467</v>
      </c>
      <c r="F4847">
        <v>-0.15348276495933499</v>
      </c>
      <c r="G4847">
        <v>0.26752784848213101</v>
      </c>
      <c r="H4847">
        <v>8.20001220703125</v>
      </c>
      <c r="I4847">
        <v>-32.6878051757812</v>
      </c>
      <c r="J4847">
        <v>-33.091583251953097</v>
      </c>
      <c r="L4847">
        <f t="shared" si="300"/>
        <v>8.5905286149281963</v>
      </c>
      <c r="M4847">
        <f t="shared" si="301"/>
        <v>0.1428521586748559</v>
      </c>
      <c r="N4847">
        <f t="shared" si="302"/>
        <v>2.0406739238066209E-2</v>
      </c>
      <c r="O4847">
        <f t="shared" si="303"/>
        <v>3.9221636676192807E-2</v>
      </c>
      <c r="P4847" t="str" cm="1">
        <f t="array" ref="P4847">IF(AND(O4847&gt;$Q$2,M4847&gt;0,M4848&lt;0,53.93&gt;A4847&gt;16.07),Peak,"")</f>
        <v/>
      </c>
    </row>
    <row r="4848" spans="1:16" x14ac:dyDescent="0.3">
      <c r="A4848">
        <v>48.4487915039999</v>
      </c>
      <c r="B4848">
        <v>-0.11705657839774999</v>
      </c>
      <c r="C4848">
        <v>2.1694386005401598</v>
      </c>
      <c r="D4848">
        <v>8.3589172363281197</v>
      </c>
      <c r="E4848">
        <v>-0.11830986291170099</v>
      </c>
      <c r="F4848">
        <v>-0.163075476884841</v>
      </c>
      <c r="G4848">
        <v>0.213169530034065</v>
      </c>
      <c r="H4848">
        <v>8.20001220703125</v>
      </c>
      <c r="I4848">
        <v>-32.6878051757812</v>
      </c>
      <c r="J4848">
        <v>-33.091583251953097</v>
      </c>
      <c r="L4848">
        <f t="shared" si="300"/>
        <v>8.6366465394760237</v>
      </c>
      <c r="M4848">
        <f t="shared" si="301"/>
        <v>4.6117924547827371E-2</v>
      </c>
      <c r="N4848">
        <f t="shared" si="302"/>
        <v>2.1268629645990983E-3</v>
      </c>
      <c r="O4848">
        <f t="shared" si="303"/>
        <v>4.4382584475550664E-2</v>
      </c>
      <c r="P4848" t="str" cm="1">
        <f t="array" ref="P4848">IF(AND(O4848&gt;$Q$2,M4848&gt;0,M4849&lt;0,53.93&gt;A4848&gt;16.07),Peak,"")</f>
        <v/>
      </c>
    </row>
    <row r="4849" spans="1:16" x14ac:dyDescent="0.3">
      <c r="A4849">
        <v>48.459472655999797</v>
      </c>
      <c r="B4849">
        <v>-8.2328796386718694E-2</v>
      </c>
      <c r="C4849">
        <v>2.1927900314331001</v>
      </c>
      <c r="D4849">
        <v>8.4544191360473597</v>
      </c>
      <c r="E4849">
        <v>-0.122573055326938</v>
      </c>
      <c r="F4849">
        <v>-0.135363414883613</v>
      </c>
      <c r="G4849">
        <v>0.14815272390842399</v>
      </c>
      <c r="H4849">
        <v>8.20001220703125</v>
      </c>
      <c r="I4849">
        <v>-32.6878051757812</v>
      </c>
      <c r="J4849">
        <v>-33.091583251953097</v>
      </c>
      <c r="L4849">
        <f t="shared" si="300"/>
        <v>8.7345468732287799</v>
      </c>
      <c r="M4849">
        <f t="shared" si="301"/>
        <v>9.7900333752756197E-2</v>
      </c>
      <c r="N4849">
        <f t="shared" si="302"/>
        <v>9.5844753489010542E-3</v>
      </c>
      <c r="O4849">
        <f t="shared" si="303"/>
        <v>4.4679285145605908E-2</v>
      </c>
      <c r="P4849" t="str" cm="1">
        <f t="array" ref="P4849">IF(AND(O4849&gt;$Q$2,M4849&gt;0,M4850&lt;0,53.93&gt;A4849&gt;16.07),Peak,"")</f>
        <v/>
      </c>
    </row>
    <row r="4850" spans="1:16" x14ac:dyDescent="0.3">
      <c r="A4850">
        <v>48.4687805179992</v>
      </c>
      <c r="B4850">
        <v>-3.3380582928657497E-2</v>
      </c>
      <c r="C4850">
        <v>2.52060842514038</v>
      </c>
      <c r="D4850">
        <v>8.5599498748779297</v>
      </c>
      <c r="E4850">
        <v>-0.106585033237934</v>
      </c>
      <c r="F4850">
        <v>-7.4609786272048895E-2</v>
      </c>
      <c r="G4850">
        <v>7.5675055384635898E-2</v>
      </c>
      <c r="H4850">
        <v>7.9000091552734304</v>
      </c>
      <c r="I4850">
        <v>-32.6878051757812</v>
      </c>
      <c r="J4850">
        <v>-33.383544921875</v>
      </c>
      <c r="L4850">
        <f t="shared" si="300"/>
        <v>8.9234143104883348</v>
      </c>
      <c r="M4850">
        <f t="shared" si="301"/>
        <v>0.1888674372595549</v>
      </c>
      <c r="N4850">
        <f t="shared" si="302"/>
        <v>3.5670908856991909E-2</v>
      </c>
      <c r="O4850">
        <f t="shared" si="303"/>
        <v>4.4519885621636994E-2</v>
      </c>
      <c r="P4850" t="str" cm="1">
        <f t="array" ref="P4850">IF(AND(O4850&gt;$Q$2,M4850&gt;0,M4851&lt;0,53.93&gt;A4850&gt;16.07),Peak,"")</f>
        <v/>
      </c>
    </row>
    <row r="4851" spans="1:16" x14ac:dyDescent="0.3">
      <c r="A4851">
        <v>48.478973388999201</v>
      </c>
      <c r="B4851">
        <v>-0.117206268012523</v>
      </c>
      <c r="C4851">
        <v>2.6388623714446999</v>
      </c>
      <c r="D4851">
        <v>8.6315002441406197</v>
      </c>
      <c r="E4851">
        <v>-7.8872978687286294E-2</v>
      </c>
      <c r="F4851">
        <v>-5.3295181132852996E-3</v>
      </c>
      <c r="G4851">
        <v>1.06579705607146E-3</v>
      </c>
      <c r="H4851">
        <v>7.9000091552734304</v>
      </c>
      <c r="I4851">
        <v>-32.6878051757812</v>
      </c>
      <c r="J4851">
        <v>-33.383544921875</v>
      </c>
      <c r="L4851">
        <f t="shared" si="300"/>
        <v>9.0266343888122424</v>
      </c>
      <c r="M4851">
        <f t="shared" si="301"/>
        <v>0.10322007832390767</v>
      </c>
      <c r="N4851">
        <f t="shared" si="302"/>
        <v>1.0654384569193634E-2</v>
      </c>
      <c r="O4851">
        <f t="shared" si="303"/>
        <v>4.4310754530174405E-2</v>
      </c>
      <c r="P4851" t="str" cm="1">
        <f t="array" ref="P4851">IF(AND(O4851&gt;$Q$2,M4851&gt;0,M4852&lt;0,53.93&gt;A4851&gt;16.07),Peak,"")</f>
        <v/>
      </c>
    </row>
    <row r="4852" spans="1:16" x14ac:dyDescent="0.3">
      <c r="A4852">
        <v>48.488800048999998</v>
      </c>
      <c r="B4852">
        <v>1.00291445851325E-2</v>
      </c>
      <c r="C4852">
        <v>2.4767496585845898</v>
      </c>
      <c r="D4852">
        <v>8.6820955276489205</v>
      </c>
      <c r="E4852">
        <v>-4.3700076639652197E-2</v>
      </c>
      <c r="F4852">
        <v>6.3950754702091203E-2</v>
      </c>
      <c r="G4852">
        <v>-7.0346333086490603E-2</v>
      </c>
      <c r="H4852">
        <v>7.9000091552734304</v>
      </c>
      <c r="I4852">
        <v>-32.885910034179602</v>
      </c>
      <c r="J4852">
        <v>-32.8969116210937</v>
      </c>
      <c r="L4852">
        <f t="shared" si="300"/>
        <v>9.028464554189787</v>
      </c>
      <c r="M4852">
        <f t="shared" si="301"/>
        <v>1.8301653775445459E-3</v>
      </c>
      <c r="N4852">
        <f t="shared" si="302"/>
        <v>3.34950530916277E-6</v>
      </c>
      <c r="O4852">
        <f t="shared" si="303"/>
        <v>4.4107943865705553E-2</v>
      </c>
      <c r="P4852" t="str" cm="1">
        <f t="array" ref="P4852">IF(AND(O4852&gt;$Q$2,M4852&gt;0,M4853&lt;0,53.93&gt;A4852&gt;16.07),Peak,"")</f>
        <v/>
      </c>
    </row>
    <row r="4853" spans="1:16" x14ac:dyDescent="0.3">
      <c r="A4853">
        <v>48.498748778999399</v>
      </c>
      <c r="B4853">
        <v>-0.26135650277137701</v>
      </c>
      <c r="C4853">
        <v>2.3402335643768302</v>
      </c>
      <c r="D4853">
        <v>8.8004989624023402</v>
      </c>
      <c r="E4853">
        <v>-1.06632965616881E-3</v>
      </c>
      <c r="F4853">
        <v>0.109782427549362</v>
      </c>
      <c r="G4853">
        <v>-0.128968104720115</v>
      </c>
      <c r="H4853">
        <v>7.9000091552734304</v>
      </c>
      <c r="I4853">
        <v>-32.885910034179602</v>
      </c>
      <c r="J4853">
        <v>-32.8969116210937</v>
      </c>
      <c r="L4853">
        <f t="shared" si="300"/>
        <v>9.1100923345826441</v>
      </c>
      <c r="M4853">
        <f t="shared" si="301"/>
        <v>8.1627780392857119E-2</v>
      </c>
      <c r="N4853">
        <f t="shared" si="302"/>
        <v>6.6630945318645095E-3</v>
      </c>
      <c r="O4853">
        <f t="shared" si="303"/>
        <v>4.4525110518822832E-2</v>
      </c>
      <c r="P4853" t="str" cm="1">
        <f t="array" ref="P4853">IF(AND(O4853&gt;$Q$2,M4853&gt;0,M4854&lt;0,53.93&gt;A4853&gt;16.07),Peak,"")</f>
        <v/>
      </c>
    </row>
    <row r="4854" spans="1:16" x14ac:dyDescent="0.3">
      <c r="A4854">
        <v>48.508758544999097</v>
      </c>
      <c r="B4854">
        <v>-0.77059751749038696</v>
      </c>
      <c r="C4854">
        <v>2.4134311676025302</v>
      </c>
      <c r="D4854">
        <v>8.8361253738403303</v>
      </c>
      <c r="E4854">
        <v>5.64899072051048E-2</v>
      </c>
      <c r="F4854">
        <v>0.11937486380338599</v>
      </c>
      <c r="G4854">
        <v>-0.17693136632442399</v>
      </c>
      <c r="H4854">
        <v>7.9000091552734304</v>
      </c>
      <c r="I4854">
        <v>-32.885910034179602</v>
      </c>
      <c r="J4854">
        <v>-32.8969116210937</v>
      </c>
      <c r="L4854">
        <f t="shared" si="300"/>
        <v>9.1921478533008045</v>
      </c>
      <c r="M4854">
        <f t="shared" si="301"/>
        <v>8.2055518718160414E-2</v>
      </c>
      <c r="N4854">
        <f t="shared" si="302"/>
        <v>6.7331081521063742E-3</v>
      </c>
      <c r="O4854">
        <f t="shared" si="303"/>
        <v>4.6290361893217481E-2</v>
      </c>
      <c r="P4854" t="str" cm="1">
        <f t="array" ref="P4854">IF(AND(O4854&gt;$Q$2,M4854&gt;0,M4855&lt;0,53.93&gt;A4854&gt;16.07),Peak,"")</f>
        <v/>
      </c>
    </row>
    <row r="4855" spans="1:16" x14ac:dyDescent="0.3">
      <c r="A4855">
        <v>48.518737792999602</v>
      </c>
      <c r="B4855">
        <v>-0.68228119611740101</v>
      </c>
      <c r="C4855">
        <v>2.41462874412536</v>
      </c>
      <c r="D4855">
        <v>8.9000425338745099</v>
      </c>
      <c r="E4855">
        <v>0.124703846871852</v>
      </c>
      <c r="F4855">
        <v>0.102321311831474</v>
      </c>
      <c r="G4855">
        <v>-0.21103847026824901</v>
      </c>
      <c r="H4855">
        <v>8</v>
      </c>
      <c r="I4855">
        <v>-33.183074951171797</v>
      </c>
      <c r="J4855">
        <v>-33.383544921875</v>
      </c>
      <c r="L4855">
        <f t="shared" si="300"/>
        <v>9.2469831138218925</v>
      </c>
      <c r="M4855">
        <f t="shared" si="301"/>
        <v>5.4835260521088003E-2</v>
      </c>
      <c r="N4855">
        <f t="shared" si="302"/>
        <v>3.0069057964155926E-3</v>
      </c>
      <c r="O4855">
        <f t="shared" si="303"/>
        <v>4.6522990657312822E-2</v>
      </c>
      <c r="P4855" t="str" cm="1">
        <f t="array" ref="P4855">IF(AND(O4855&gt;$Q$2,M4855&gt;0,M4856&lt;0,53.93&gt;A4855&gt;16.07),Peak,"")</f>
        <v/>
      </c>
    </row>
    <row r="4856" spans="1:16" x14ac:dyDescent="0.3">
      <c r="A4856">
        <v>48.5287475579998</v>
      </c>
      <c r="B4856">
        <v>-0.57929533720016402</v>
      </c>
      <c r="C4856">
        <v>2.3330483436584402</v>
      </c>
      <c r="D4856">
        <v>8.7159252166747994</v>
      </c>
      <c r="E4856">
        <v>0.19718204438686299</v>
      </c>
      <c r="F4856">
        <v>7.5675055384635898E-2</v>
      </c>
      <c r="G4856">
        <v>-0.23555313050746901</v>
      </c>
      <c r="H4856">
        <v>8</v>
      </c>
      <c r="I4856">
        <v>-33.183074951171797</v>
      </c>
      <c r="J4856">
        <v>-33.383544921875</v>
      </c>
      <c r="L4856">
        <f t="shared" si="300"/>
        <v>9.0413522243200379</v>
      </c>
      <c r="M4856">
        <f t="shared" si="301"/>
        <v>-0.2056308895018546</v>
      </c>
      <c r="N4856">
        <f t="shared" si="302"/>
        <v>4.2284062717323934E-2</v>
      </c>
      <c r="O4856">
        <f t="shared" si="303"/>
        <v>4.7456213496024829E-2</v>
      </c>
      <c r="P4856" t="str" cm="1">
        <f t="array" ref="P4856">IF(AND(O4856&gt;$Q$2,M4856&gt;0,M4857&lt;0,53.93&gt;A4856&gt;16.07),Peak,"")</f>
        <v/>
      </c>
    </row>
    <row r="4857" spans="1:16" x14ac:dyDescent="0.3">
      <c r="A4857">
        <v>48.538726806999797</v>
      </c>
      <c r="B4857">
        <v>-0.61746597290038996</v>
      </c>
      <c r="C4857">
        <v>2.24757623672485</v>
      </c>
      <c r="D4857">
        <v>8.97413825988769</v>
      </c>
      <c r="E4857">
        <v>0.27179157733917197</v>
      </c>
      <c r="F4857">
        <v>2.7712054550647701E-2</v>
      </c>
      <c r="G4857">
        <v>-0.26326519250869701</v>
      </c>
      <c r="H4857">
        <v>8</v>
      </c>
      <c r="I4857">
        <v>-33.183074951171797</v>
      </c>
      <c r="J4857">
        <v>-33.383544921875</v>
      </c>
      <c r="L4857">
        <f t="shared" si="300"/>
        <v>9.2718941255366012</v>
      </c>
      <c r="M4857">
        <f t="shared" si="301"/>
        <v>0.23054190121656326</v>
      </c>
      <c r="N4857">
        <f t="shared" si="302"/>
        <v>5.3149568216547614E-2</v>
      </c>
      <c r="O4857">
        <f t="shared" si="303"/>
        <v>4.6679183851046351E-2</v>
      </c>
      <c r="P4857" t="str" cm="1">
        <f t="array" ref="P4857">IF(AND(O4857&gt;$Q$2,M4857&gt;0,M4858&lt;0,53.93&gt;A4857&gt;16.07),Peak,"")</f>
        <v/>
      </c>
    </row>
    <row r="4858" spans="1:16" x14ac:dyDescent="0.3">
      <c r="A4858">
        <v>48.5487060549994</v>
      </c>
      <c r="B4858">
        <v>-0.71386551856994596</v>
      </c>
      <c r="C4858">
        <v>2.4177722930908199</v>
      </c>
      <c r="D4858">
        <v>9.0569162368774396</v>
      </c>
      <c r="E4858">
        <v>0.340006053447723</v>
      </c>
      <c r="F4858">
        <v>-2.7712587267160398E-2</v>
      </c>
      <c r="G4858">
        <v>-0.29417464137077298</v>
      </c>
      <c r="H4858">
        <v>8</v>
      </c>
      <c r="I4858">
        <v>-33.5792846679687</v>
      </c>
      <c r="J4858">
        <v>-32.994247436523402</v>
      </c>
      <c r="L4858">
        <f t="shared" si="300"/>
        <v>9.4012211207722896</v>
      </c>
      <c r="M4858">
        <f t="shared" si="301"/>
        <v>0.12932699523568836</v>
      </c>
      <c r="N4858">
        <f t="shared" si="302"/>
        <v>1.6725471696691759E-2</v>
      </c>
      <c r="O4858">
        <f t="shared" si="303"/>
        <v>4.6000554806139342E-2</v>
      </c>
      <c r="P4858" t="str" cm="1">
        <f t="array" ref="P4858">IF(AND(O4858&gt;$Q$2,M4858&gt;0,M4859&lt;0,53.93&gt;A4858&gt;16.07),Peak,"")</f>
        <v/>
      </c>
    </row>
    <row r="4859" spans="1:16" x14ac:dyDescent="0.3">
      <c r="A4859">
        <v>48.558685302999898</v>
      </c>
      <c r="B4859">
        <v>-0.84948348999023404</v>
      </c>
      <c r="C4859">
        <v>2.4147784709930402</v>
      </c>
      <c r="D4859">
        <v>8.9597682952880806</v>
      </c>
      <c r="E4859">
        <v>0.38583743572235102</v>
      </c>
      <c r="F4859">
        <v>-6.5017350018024403E-2</v>
      </c>
      <c r="G4859">
        <v>-0.32828199863433799</v>
      </c>
      <c r="H4859">
        <v>8</v>
      </c>
      <c r="I4859">
        <v>-33.5792846679687</v>
      </c>
      <c r="J4859">
        <v>-32.994247436523402</v>
      </c>
      <c r="L4859">
        <f t="shared" si="300"/>
        <v>9.3182737225833279</v>
      </c>
      <c r="M4859">
        <f t="shared" si="301"/>
        <v>-8.2947398188961685E-2</v>
      </c>
      <c r="N4859">
        <f t="shared" si="302"/>
        <v>6.8802708663181639E-3</v>
      </c>
      <c r="O4859">
        <f t="shared" si="303"/>
        <v>4.6522173000177351E-2</v>
      </c>
      <c r="P4859" t="str" cm="1">
        <f t="array" ref="P4859">IF(AND(O4859&gt;$Q$2,M4859&gt;0,M4860&lt;0,53.93&gt;A4859&gt;16.07),Peak,"")</f>
        <v/>
      </c>
    </row>
    <row r="4860" spans="1:16" x14ac:dyDescent="0.3">
      <c r="A4860">
        <v>48.568664549999902</v>
      </c>
      <c r="B4860">
        <v>-0.77404040098190297</v>
      </c>
      <c r="C4860">
        <v>2.4405248165130602</v>
      </c>
      <c r="D4860">
        <v>8.8283414840698207</v>
      </c>
      <c r="E4860">
        <v>0.40289101004600503</v>
      </c>
      <c r="F4860">
        <v>-7.8872978687286294E-2</v>
      </c>
      <c r="G4860">
        <v>-0.362389385700225</v>
      </c>
      <c r="H4860">
        <v>8</v>
      </c>
      <c r="I4860">
        <v>-33.5792846679687</v>
      </c>
      <c r="J4860">
        <v>-32.994247436523402</v>
      </c>
      <c r="L4860">
        <f t="shared" si="300"/>
        <v>9.1921114702616862</v>
      </c>
      <c r="M4860">
        <f t="shared" si="301"/>
        <v>-0.12616225232164169</v>
      </c>
      <c r="N4860">
        <f t="shared" si="302"/>
        <v>1.5916913910869582E-2</v>
      </c>
      <c r="O4860">
        <f t="shared" si="303"/>
        <v>4.6805709632191467E-2</v>
      </c>
      <c r="P4860" t="str" cm="1">
        <f t="array" ref="P4860">IF(AND(O4860&gt;$Q$2,M4860&gt;0,M4861&lt;0,53.93&gt;A4860&gt;16.07),Peak,"")</f>
        <v/>
      </c>
    </row>
    <row r="4861" spans="1:16" x14ac:dyDescent="0.3">
      <c r="A4861">
        <v>48.578674315999699</v>
      </c>
      <c r="B4861">
        <v>-1.0092014074325499</v>
      </c>
      <c r="C4861">
        <v>2.48902416229248</v>
      </c>
      <c r="D4861">
        <v>8.8373222351074201</v>
      </c>
      <c r="E4861">
        <v>0.39223223924636802</v>
      </c>
      <c r="F4861">
        <v>-6.6083148121833801E-2</v>
      </c>
      <c r="G4861">
        <v>-0.39010143280029203</v>
      </c>
      <c r="H4861">
        <v>8.1000061035156197</v>
      </c>
      <c r="I4861">
        <v>-33.876449584960902</v>
      </c>
      <c r="J4861">
        <v>-32.020965576171797</v>
      </c>
      <c r="L4861">
        <f t="shared" si="300"/>
        <v>9.2364491580024204</v>
      </c>
      <c r="M4861">
        <f t="shared" si="301"/>
        <v>4.4337687740734211E-2</v>
      </c>
      <c r="N4861">
        <f t="shared" si="302"/>
        <v>1.9658305541948528E-3</v>
      </c>
      <c r="O4861">
        <f t="shared" si="303"/>
        <v>4.7615777831237667E-2</v>
      </c>
      <c r="P4861" t="str" cm="1">
        <f t="array" ref="P4861">IF(AND(O4861&gt;$Q$2,M4861&gt;0,M4862&lt;0,53.93&gt;A4861&gt;16.07),Peak,"")</f>
        <v/>
      </c>
    </row>
    <row r="4862" spans="1:16" x14ac:dyDescent="0.3">
      <c r="A4862">
        <v>48.588653563999202</v>
      </c>
      <c r="B4862">
        <v>-1.2006531953811601</v>
      </c>
      <c r="C4862">
        <v>2.5277934074401802</v>
      </c>
      <c r="D4862">
        <v>9.2871370315551705</v>
      </c>
      <c r="E4862">
        <v>0.36558598279952997</v>
      </c>
      <c r="F4862">
        <v>-4.1568484157323803E-2</v>
      </c>
      <c r="G4862">
        <v>-0.406089186668396</v>
      </c>
      <c r="H4862">
        <v>8.1000061035156197</v>
      </c>
      <c r="I4862">
        <v>-33.876449584960902</v>
      </c>
      <c r="J4862">
        <v>-32.020965576171797</v>
      </c>
      <c r="L4862">
        <f t="shared" si="300"/>
        <v>9.6995990561033203</v>
      </c>
      <c r="M4862">
        <f t="shared" si="301"/>
        <v>0.4631498981008999</v>
      </c>
      <c r="N4862">
        <f t="shared" si="302"/>
        <v>0.21450782811087396</v>
      </c>
      <c r="O4862">
        <f t="shared" si="303"/>
        <v>4.7580850738133368E-2</v>
      </c>
      <c r="P4862" t="str" cm="1">
        <f t="array" ref="P4862">IF(AND(O4862&gt;$Q$2,M4862&gt;0,M4863&lt;0,53.93&gt;A4862&gt;16.07),Peak,"")</f>
        <v/>
      </c>
    </row>
    <row r="4863" spans="1:16" x14ac:dyDescent="0.3">
      <c r="A4863">
        <v>48.598663329999901</v>
      </c>
      <c r="B4863">
        <v>-1.1171269416809</v>
      </c>
      <c r="C4863">
        <v>2.4800426959991402</v>
      </c>
      <c r="D4863">
        <v>9.2799520492553693</v>
      </c>
      <c r="E4863">
        <v>0.33574232459068298</v>
      </c>
      <c r="F4863">
        <v>-2.7712587267160398E-2</v>
      </c>
      <c r="G4863">
        <v>-0.40822079777717502</v>
      </c>
      <c r="H4863">
        <v>8.1000061035156197</v>
      </c>
      <c r="I4863">
        <v>-33.876449584960902</v>
      </c>
      <c r="J4863">
        <v>-32.020965576171797</v>
      </c>
      <c r="L4863">
        <f t="shared" si="300"/>
        <v>9.6703719894473004</v>
      </c>
      <c r="M4863">
        <f t="shared" si="301"/>
        <v>-2.9227066656019929E-2</v>
      </c>
      <c r="N4863">
        <f t="shared" si="302"/>
        <v>8.5422142531543191E-4</v>
      </c>
      <c r="O4863">
        <f t="shared" si="303"/>
        <v>4.3708250983047515E-2</v>
      </c>
      <c r="P4863" t="str" cm="1">
        <f t="array" ref="P4863">IF(AND(O4863&gt;$Q$2,M4863&gt;0,M4864&lt;0,53.93&gt;A4863&gt;16.07),Peak,"")</f>
        <v/>
      </c>
    </row>
    <row r="4864" spans="1:16" x14ac:dyDescent="0.3">
      <c r="A4864">
        <v>48.608642577999397</v>
      </c>
      <c r="B4864">
        <v>-1.1346404552459699</v>
      </c>
      <c r="C4864">
        <v>2.4177722930908199</v>
      </c>
      <c r="D4864">
        <v>9.5267887115478498</v>
      </c>
      <c r="E4864">
        <v>0.30376681685447599</v>
      </c>
      <c r="F4864">
        <v>-2.55804620683193E-2</v>
      </c>
      <c r="G4864">
        <v>-0.39969387650489802</v>
      </c>
      <c r="H4864">
        <v>8.3000030517578107</v>
      </c>
      <c r="I4864">
        <v>-34.272659301757798</v>
      </c>
      <c r="J4864">
        <v>-31.534317016601499</v>
      </c>
      <c r="L4864">
        <f t="shared" si="300"/>
        <v>9.8940757515997415</v>
      </c>
      <c r="M4864">
        <f t="shared" si="301"/>
        <v>0.22370376215244114</v>
      </c>
      <c r="N4864">
        <f t="shared" si="302"/>
        <v>5.0043373201155962E-2</v>
      </c>
      <c r="O4864">
        <f t="shared" si="303"/>
        <v>4.3740420900321958E-2</v>
      </c>
      <c r="P4864" t="str" cm="1">
        <f t="array" ref="P4864">IF(AND(O4864&gt;$Q$2,M4864&gt;0,M4865&lt;0,53.93&gt;A4864&gt;16.07),Peak,"")</f>
        <v/>
      </c>
    </row>
    <row r="4865" spans="1:16" x14ac:dyDescent="0.3">
      <c r="A4865">
        <v>48.618621825999902</v>
      </c>
      <c r="B4865">
        <v>-0.91190367937088002</v>
      </c>
      <c r="C4865">
        <v>2.31583428382873</v>
      </c>
      <c r="D4865">
        <v>9.5490922927856392</v>
      </c>
      <c r="E4865">
        <v>0.26326465606689398</v>
      </c>
      <c r="F4865">
        <v>-2.98441816121339E-2</v>
      </c>
      <c r="G4865">
        <v>-0.39329910278320301</v>
      </c>
      <c r="H4865">
        <v>8.3000030517578107</v>
      </c>
      <c r="I4865">
        <v>-34.272659301757798</v>
      </c>
      <c r="J4865">
        <v>-31.534317016601499</v>
      </c>
      <c r="L4865">
        <f t="shared" si="300"/>
        <v>9.8681214203486967</v>
      </c>
      <c r="M4865">
        <f t="shared" si="301"/>
        <v>-2.5954331251044849E-2</v>
      </c>
      <c r="N4865">
        <f t="shared" si="302"/>
        <v>6.7362731068896326E-4</v>
      </c>
      <c r="O4865">
        <f t="shared" si="303"/>
        <v>4.2782307379555316E-2</v>
      </c>
      <c r="P4865" t="str" cm="1">
        <f t="array" ref="P4865">IF(AND(O4865&gt;$Q$2,M4865&gt;0,M4866&lt;0,53.93&gt;A4865&gt;16.07),Peak,"")</f>
        <v/>
      </c>
    </row>
    <row r="4866" spans="1:16" x14ac:dyDescent="0.3">
      <c r="A4866">
        <v>48.628601073999498</v>
      </c>
      <c r="B4866">
        <v>-0.85651886463165205</v>
      </c>
      <c r="C4866">
        <v>2.10267734527587</v>
      </c>
      <c r="D4866">
        <v>9.9198713302612305</v>
      </c>
      <c r="E4866">
        <v>0.22702568769454901</v>
      </c>
      <c r="F4866">
        <v>-3.4107372164726202E-2</v>
      </c>
      <c r="G4866">
        <v>-0.38903564214706399</v>
      </c>
      <c r="H4866">
        <v>8.3000030517578107</v>
      </c>
      <c r="I4866">
        <v>-34.272659301757798</v>
      </c>
      <c r="J4866">
        <v>-31.534317016601499</v>
      </c>
      <c r="L4866">
        <f t="shared" si="300"/>
        <v>10.176380682381383</v>
      </c>
      <c r="M4866">
        <f t="shared" si="301"/>
        <v>0.30825926203268672</v>
      </c>
      <c r="N4866">
        <f t="shared" si="302"/>
        <v>9.5023772628936617E-2</v>
      </c>
      <c r="O4866">
        <f t="shared" si="303"/>
        <v>4.2996342780355044E-2</v>
      </c>
      <c r="P4866" t="str" cm="1">
        <f t="array" ref="P4866">IF(AND(O4866&gt;$Q$2,M4866&gt;0,M4867&lt;0,53.93&gt;A4866&gt;16.07),Peak,"")</f>
        <v/>
      </c>
    </row>
    <row r="4867" spans="1:16" x14ac:dyDescent="0.3">
      <c r="A4867">
        <v>48.638610838999703</v>
      </c>
      <c r="B4867">
        <v>-0.66910856962203902</v>
      </c>
      <c r="C4867">
        <v>2.26913142204284</v>
      </c>
      <c r="D4867">
        <v>10.1026411056518</v>
      </c>
      <c r="E4867">
        <v>0.19931364059448201</v>
      </c>
      <c r="F4867">
        <v>-3.7305295467376702E-2</v>
      </c>
      <c r="G4867">
        <v>-0.39010143280029203</v>
      </c>
      <c r="H4867">
        <v>8.6000061035156197</v>
      </c>
      <c r="I4867">
        <v>-34.56982421875</v>
      </c>
      <c r="J4867">
        <v>-31.436996459960898</v>
      </c>
      <c r="L4867">
        <f t="shared" ref="L4867:L4930" si="304">SQRT(B4867^2+C4867^2+D4867^2)</f>
        <v>10.375934704789215</v>
      </c>
      <c r="M4867">
        <f t="shared" si="301"/>
        <v>0.19955402240783116</v>
      </c>
      <c r="N4867">
        <f t="shared" si="302"/>
        <v>3.9821807859145179E-2</v>
      </c>
      <c r="O4867">
        <f t="shared" si="303"/>
        <v>4.1271447545674633E-2</v>
      </c>
      <c r="P4867" t="str" cm="1">
        <f t="array" ref="P4867">IF(AND(O4867&gt;$Q$2,M4867&gt;0,M4868&lt;0,53.93&gt;A4867&gt;16.07),Peak,"")</f>
        <v/>
      </c>
    </row>
    <row r="4868" spans="1:16" x14ac:dyDescent="0.3">
      <c r="A4868">
        <v>48.6485900879997</v>
      </c>
      <c r="B4868">
        <v>-0.76790314912795998</v>
      </c>
      <c r="C4868">
        <v>2.04893922805786</v>
      </c>
      <c r="D4868">
        <v>10.478659629821699</v>
      </c>
      <c r="E4868">
        <v>0.176930576562881</v>
      </c>
      <c r="F4868">
        <v>-4.1568484157323803E-2</v>
      </c>
      <c r="G4868">
        <v>-0.39543068408965998</v>
      </c>
      <c r="H4868">
        <v>8.6000061035156197</v>
      </c>
      <c r="I4868">
        <v>-34.56982421875</v>
      </c>
      <c r="J4868">
        <v>-31.436996459960898</v>
      </c>
      <c r="L4868">
        <f t="shared" si="304"/>
        <v>10.704678175656193</v>
      </c>
      <c r="M4868">
        <f t="shared" ref="M4868:M4931" si="305">L4868-L4867</f>
        <v>0.32874347086697853</v>
      </c>
      <c r="N4868">
        <f t="shared" ref="N4868:N4931" si="306">M4868^2</f>
        <v>0.10807226963766796</v>
      </c>
      <c r="O4868">
        <f t="shared" ref="O4868:O4931" si="307">AVERAGE(N4868:N4915)</f>
        <v>4.044590276387873E-2</v>
      </c>
      <c r="P4868" t="str" cm="1">
        <f t="array" ref="P4868">IF(AND(O4868&gt;$Q$2,M4868&gt;0,M4869&lt;0,53.93&gt;A4868&gt;16.07),Peak,"")</f>
        <v/>
      </c>
    </row>
    <row r="4869" spans="1:16" x14ac:dyDescent="0.3">
      <c r="A4869">
        <v>48.658599852999899</v>
      </c>
      <c r="B4869">
        <v>-0.57675063610076904</v>
      </c>
      <c r="C4869">
        <v>1.70330798625946</v>
      </c>
      <c r="D4869">
        <v>10.6680154800415</v>
      </c>
      <c r="E4869">
        <v>0.14815272390842399</v>
      </c>
      <c r="F4869">
        <v>-5.0095126032829201E-2</v>
      </c>
      <c r="G4869">
        <v>-0.40395760536193798</v>
      </c>
      <c r="H4869">
        <v>8.6000061035156197</v>
      </c>
      <c r="I4869">
        <v>-34.56982421875</v>
      </c>
      <c r="J4869">
        <v>-31.436996459960898</v>
      </c>
      <c r="L4869">
        <f t="shared" si="304"/>
        <v>10.818523636555174</v>
      </c>
      <c r="M4869">
        <f t="shared" si="305"/>
        <v>0.11384546089898073</v>
      </c>
      <c r="N4869">
        <f t="shared" si="306"/>
        <v>1.2960788967301351E-2</v>
      </c>
      <c r="O4869">
        <f t="shared" si="307"/>
        <v>3.913535375939662E-2</v>
      </c>
      <c r="P4869" t="str" cm="1">
        <f t="array" ref="P4869">IF(AND(O4869&gt;$Q$2,M4869&gt;0,M4870&lt;0,53.93&gt;A4869&gt;16.07),Peak,"")</f>
        <v/>
      </c>
    </row>
    <row r="4870" spans="1:16" x14ac:dyDescent="0.3">
      <c r="A4870">
        <v>48.668579100999501</v>
      </c>
      <c r="B4870">
        <v>-0.51418077945709195</v>
      </c>
      <c r="C4870">
        <v>1.69597315788269</v>
      </c>
      <c r="D4870">
        <v>10.666069984436</v>
      </c>
      <c r="E4870">
        <v>0.107650831341743</v>
      </c>
      <c r="F4870">
        <v>-4.2634278535842798E-2</v>
      </c>
      <c r="G4870">
        <v>-0.41248449683189298</v>
      </c>
      <c r="H4870">
        <v>8.70001220703125</v>
      </c>
      <c r="I4870">
        <v>-34.56982421875</v>
      </c>
      <c r="J4870">
        <v>-31.2423400878906</v>
      </c>
      <c r="L4870">
        <f t="shared" si="304"/>
        <v>10.812296506251956</v>
      </c>
      <c r="M4870">
        <f t="shared" si="305"/>
        <v>-6.2271303032179759E-3</v>
      </c>
      <c r="N4870">
        <f t="shared" si="306"/>
        <v>3.8777151813255602E-5</v>
      </c>
      <c r="O4870">
        <f t="shared" si="307"/>
        <v>3.9317156188013805E-2</v>
      </c>
      <c r="P4870" t="str" cm="1">
        <f t="array" ref="P4870">IF(AND(O4870&gt;$Q$2,M4870&gt;0,M4871&lt;0,53.93&gt;A4870&gt;16.07),Peak,"")</f>
        <v/>
      </c>
    </row>
    <row r="4871" spans="1:16" x14ac:dyDescent="0.3">
      <c r="A4871">
        <v>48.678588866999199</v>
      </c>
      <c r="B4871">
        <v>-0.397423565387725</v>
      </c>
      <c r="C4871">
        <v>1.6913328170776301</v>
      </c>
      <c r="D4871">
        <v>10.7368726730346</v>
      </c>
      <c r="E4871">
        <v>8.3136163651943207E-2</v>
      </c>
      <c r="F4871">
        <v>-1.70538183301687E-2</v>
      </c>
      <c r="G4871">
        <v>-0.41141870617866499</v>
      </c>
      <c r="H4871">
        <v>8.70001220703125</v>
      </c>
      <c r="I4871">
        <v>-34.56982421875</v>
      </c>
      <c r="J4871">
        <v>-31.2423400878906</v>
      </c>
      <c r="L4871">
        <f t="shared" si="304"/>
        <v>10.876533776226983</v>
      </c>
      <c r="M4871">
        <f t="shared" si="305"/>
        <v>6.4237269975027544E-2</v>
      </c>
      <c r="N4871">
        <f t="shared" si="306"/>
        <v>4.1264268538445757E-3</v>
      </c>
      <c r="O4871">
        <f t="shared" si="307"/>
        <v>3.9531987420615235E-2</v>
      </c>
      <c r="P4871" t="str" cm="1">
        <f t="array" ref="P4871">IF(AND(O4871&gt;$Q$2,M4871&gt;0,M4872&lt;0,53.93&gt;A4871&gt;16.07),Peak,"")</f>
        <v/>
      </c>
    </row>
    <row r="4872" spans="1:16" x14ac:dyDescent="0.3">
      <c r="A4872">
        <v>48.688598632999799</v>
      </c>
      <c r="B4872">
        <v>-0.342487782239913</v>
      </c>
      <c r="C4872">
        <v>1.1729607582092201</v>
      </c>
      <c r="D4872">
        <v>10.6240072250366</v>
      </c>
      <c r="E4872">
        <v>8.3136163651943207E-2</v>
      </c>
      <c r="F4872">
        <v>3.5172633826732601E-2</v>
      </c>
      <c r="G4872">
        <v>-0.39010143280029203</v>
      </c>
      <c r="H4872">
        <v>8.70001220703125</v>
      </c>
      <c r="I4872">
        <v>-34.56982421875</v>
      </c>
      <c r="J4872">
        <v>-31.2423400878906</v>
      </c>
      <c r="L4872">
        <f t="shared" si="304"/>
        <v>10.694048080072964</v>
      </c>
      <c r="M4872">
        <f t="shared" si="305"/>
        <v>-0.18248569615401955</v>
      </c>
      <c r="N4872">
        <f t="shared" si="306"/>
        <v>3.3301029300817145E-2</v>
      </c>
      <c r="O4872">
        <f t="shared" si="307"/>
        <v>3.9839868303890615E-2</v>
      </c>
      <c r="P4872" t="str" cm="1">
        <f t="array" ref="P4872">IF(AND(O4872&gt;$Q$2,M4872&gt;0,M4873&lt;0,53.93&gt;A4872&gt;16.07),Peak,"")</f>
        <v/>
      </c>
    </row>
    <row r="4873" spans="1:16" x14ac:dyDescent="0.3">
      <c r="A4873">
        <v>48.698608397999998</v>
      </c>
      <c r="B4873">
        <v>-0.47107040882110501</v>
      </c>
      <c r="C4873">
        <v>1.25020015239715</v>
      </c>
      <c r="D4873">
        <v>10.7907600402832</v>
      </c>
      <c r="E4873">
        <v>9.3794405460357597E-2</v>
      </c>
      <c r="F4873">
        <v>9.0597011148929596E-2</v>
      </c>
      <c r="G4873">
        <v>-0.35279667377471902</v>
      </c>
      <c r="H4873">
        <v>9</v>
      </c>
      <c r="I4873">
        <v>-34.4707641601562</v>
      </c>
      <c r="J4873">
        <v>-31.534317016601499</v>
      </c>
      <c r="L4873">
        <f t="shared" si="304"/>
        <v>10.873150877187966</v>
      </c>
      <c r="M4873">
        <f t="shared" si="305"/>
        <v>0.17910279711500188</v>
      </c>
      <c r="N4873">
        <f t="shared" si="306"/>
        <v>3.2077811934417527E-2</v>
      </c>
      <c r="O4873">
        <f t="shared" si="307"/>
        <v>3.9656080368902065E-2</v>
      </c>
      <c r="P4873" t="str" cm="1">
        <f t="array" ref="P4873">IF(AND(O4873&gt;$Q$2,M4873&gt;0,M4874&lt;0,53.93&gt;A4873&gt;16.07),Peak,"")</f>
        <v/>
      </c>
    </row>
    <row r="4874" spans="1:16" x14ac:dyDescent="0.3">
      <c r="A4874">
        <v>48.7085571289999</v>
      </c>
      <c r="B4874">
        <v>-0.45340713858604398</v>
      </c>
      <c r="C4874">
        <v>1.2278965711593599</v>
      </c>
      <c r="D4874">
        <v>10.396330833435</v>
      </c>
      <c r="E4874">
        <v>0.10338710993528299</v>
      </c>
      <c r="F4874">
        <v>0.12790177762508301</v>
      </c>
      <c r="G4874">
        <v>-0.31122845411300598</v>
      </c>
      <c r="H4874">
        <v>9</v>
      </c>
      <c r="I4874">
        <v>-34.4707641601562</v>
      </c>
      <c r="J4874">
        <v>-31.534317016601499</v>
      </c>
      <c r="L4874">
        <f t="shared" si="304"/>
        <v>10.478406501993373</v>
      </c>
      <c r="M4874">
        <f t="shared" si="305"/>
        <v>-0.39474437519459293</v>
      </c>
      <c r="N4874">
        <f t="shared" si="306"/>
        <v>0.15582312174776955</v>
      </c>
      <c r="O4874">
        <f t="shared" si="307"/>
        <v>3.9728382670099961E-2</v>
      </c>
      <c r="P4874" t="str" cm="1">
        <f t="array" ref="P4874">IF(AND(O4874&gt;$Q$2,M4874&gt;0,M4875&lt;0,53.93&gt;A4874&gt;16.07),Peak,"")</f>
        <v/>
      </c>
    </row>
    <row r="4875" spans="1:16" x14ac:dyDescent="0.3">
      <c r="A4875">
        <v>48.718536376999502</v>
      </c>
      <c r="B4875">
        <v>-0.15388000011444</v>
      </c>
      <c r="C4875">
        <v>1.16442859172821</v>
      </c>
      <c r="D4875">
        <v>10.324480056762599</v>
      </c>
      <c r="E4875">
        <v>0.105518706142902</v>
      </c>
      <c r="F4875">
        <v>0.13429681956768</v>
      </c>
      <c r="G4875">
        <v>-0.27072629332542397</v>
      </c>
      <c r="H4875">
        <v>9</v>
      </c>
      <c r="I4875">
        <v>-34.4707641601562</v>
      </c>
      <c r="J4875">
        <v>-31.534317016601499</v>
      </c>
      <c r="L4875">
        <f t="shared" si="304"/>
        <v>10.391076048329067</v>
      </c>
      <c r="M4875">
        <f t="shared" si="305"/>
        <v>-8.7330453664305807E-2</v>
      </c>
      <c r="N4875">
        <f t="shared" si="306"/>
        <v>7.6266081372134637E-3</v>
      </c>
      <c r="O4875">
        <f t="shared" si="307"/>
        <v>3.7194118759574034E-2</v>
      </c>
      <c r="P4875" t="str" cm="1">
        <f t="array" ref="P4875">IF(AND(O4875&gt;$Q$2,M4875&gt;0,M4876&lt;0,53.93&gt;A4875&gt;16.07),Peak,"")</f>
        <v/>
      </c>
    </row>
    <row r="4876" spans="1:16" x14ac:dyDescent="0.3">
      <c r="A4876">
        <v>48.728515625</v>
      </c>
      <c r="B4876">
        <v>-0.12918137013912201</v>
      </c>
      <c r="C4876">
        <v>1.2605286836624101</v>
      </c>
      <c r="D4876">
        <v>10.095456123351999</v>
      </c>
      <c r="E4876">
        <v>8.8465154170989893E-2</v>
      </c>
      <c r="F4876">
        <v>0.11191401630639999</v>
      </c>
      <c r="G4876">
        <v>-0.23875053226947701</v>
      </c>
      <c r="H4876">
        <v>9</v>
      </c>
      <c r="I4876">
        <v>-34.56982421875</v>
      </c>
      <c r="J4876">
        <v>-31.14501953125</v>
      </c>
      <c r="L4876">
        <f t="shared" si="304"/>
        <v>10.174667303025299</v>
      </c>
      <c r="M4876">
        <f t="shared" si="305"/>
        <v>-0.21640874530376841</v>
      </c>
      <c r="N4876">
        <f t="shared" si="306"/>
        <v>4.683274504395131E-2</v>
      </c>
      <c r="O4876">
        <f t="shared" si="307"/>
        <v>3.7132772327841262E-2</v>
      </c>
      <c r="P4876" t="str" cm="1">
        <f t="array" ref="P4876">IF(AND(O4876&gt;$Q$2,M4876&gt;0,M4877&lt;0,53.93&gt;A4876&gt;16.07),Peak,"")</f>
        <v/>
      </c>
    </row>
    <row r="4877" spans="1:16" x14ac:dyDescent="0.3">
      <c r="A4877">
        <v>48.738525389999197</v>
      </c>
      <c r="B4877">
        <v>-0.21180954575538599</v>
      </c>
      <c r="C4877">
        <v>1.3659095764160101</v>
      </c>
      <c r="D4877">
        <v>10.0074396133422</v>
      </c>
      <c r="E4877">
        <v>2.98436488956213E-2</v>
      </c>
      <c r="F4877">
        <v>4.0501885116100297E-2</v>
      </c>
      <c r="G4877">
        <v>-0.22596070170402499</v>
      </c>
      <c r="H4877">
        <v>9</v>
      </c>
      <c r="I4877">
        <v>-34.56982421875</v>
      </c>
      <c r="J4877">
        <v>-31.14501953125</v>
      </c>
      <c r="L4877">
        <f t="shared" si="304"/>
        <v>10.102446231943466</v>
      </c>
      <c r="M4877">
        <f t="shared" si="305"/>
        <v>-7.2221071081832733E-2</v>
      </c>
      <c r="N4877">
        <f t="shared" si="306"/>
        <v>5.2158831082071361E-3</v>
      </c>
      <c r="O4877">
        <f t="shared" si="307"/>
        <v>3.6824562658437962E-2</v>
      </c>
      <c r="P4877" t="str" cm="1">
        <f t="array" ref="P4877">IF(AND(O4877&gt;$Q$2,M4877&gt;0,M4878&lt;0,53.93&gt;A4877&gt;16.07),Peak,"")</f>
        <v/>
      </c>
    </row>
    <row r="4878" spans="1:16" x14ac:dyDescent="0.3">
      <c r="A4878">
        <v>48.748474120999099</v>
      </c>
      <c r="B4878">
        <v>-6.3018947839736897E-2</v>
      </c>
      <c r="C4878">
        <v>1.1816427707672099</v>
      </c>
      <c r="D4878">
        <v>10.1173105239868</v>
      </c>
      <c r="E4878">
        <v>-6.2885753810405703E-2</v>
      </c>
      <c r="F4878">
        <v>-5.3292516618967001E-2</v>
      </c>
      <c r="G4878">
        <v>-0.237684726715087</v>
      </c>
      <c r="H4878">
        <v>9</v>
      </c>
      <c r="I4878">
        <v>-34.56982421875</v>
      </c>
      <c r="J4878">
        <v>-31.14501953125</v>
      </c>
      <c r="L4878">
        <f t="shared" si="304"/>
        <v>10.186276221675284</v>
      </c>
      <c r="M4878">
        <f t="shared" si="305"/>
        <v>8.3829989731817989E-2</v>
      </c>
      <c r="N4878">
        <f t="shared" si="306"/>
        <v>7.0274671784367098E-3</v>
      </c>
      <c r="O4878">
        <f t="shared" si="307"/>
        <v>3.6991703333209759E-2</v>
      </c>
      <c r="P4878" t="str" cm="1">
        <f t="array" ref="P4878">IF(AND(O4878&gt;$Q$2,M4878&gt;0,M4879&lt;0,53.93&gt;A4878&gt;16.07),Peak,"")</f>
        <v/>
      </c>
    </row>
    <row r="4879" spans="1:16" x14ac:dyDescent="0.3">
      <c r="A4879">
        <v>48.758453368999596</v>
      </c>
      <c r="B4879">
        <v>0.173938289284706</v>
      </c>
      <c r="C4879">
        <v>1.09138047695159</v>
      </c>
      <c r="D4879">
        <v>9.9159793853759695</v>
      </c>
      <c r="E4879">
        <v>-0.174799770116806</v>
      </c>
      <c r="F4879">
        <v>-0.13642922043800301</v>
      </c>
      <c r="G4879">
        <v>-0.26966050267219499</v>
      </c>
      <c r="H4879">
        <v>8.9000091552734304</v>
      </c>
      <c r="I4879">
        <v>-34.371719360351499</v>
      </c>
      <c r="J4879">
        <v>-31.3396606445312</v>
      </c>
      <c r="L4879">
        <f t="shared" si="304"/>
        <v>9.9773750578572304</v>
      </c>
      <c r="M4879">
        <f t="shared" si="305"/>
        <v>-0.20890116381805335</v>
      </c>
      <c r="N4879">
        <f t="shared" si="306"/>
        <v>4.363969624453716E-2</v>
      </c>
      <c r="O4879">
        <f t="shared" si="307"/>
        <v>3.7960260478767376E-2</v>
      </c>
      <c r="P4879" t="str" cm="1">
        <f t="array" ref="P4879">IF(AND(O4879&gt;$Q$2,M4879&gt;0,M4880&lt;0,53.93&gt;A4879&gt;16.07),Peak,"")</f>
        <v/>
      </c>
    </row>
    <row r="4880" spans="1:16" x14ac:dyDescent="0.3">
      <c r="A4880">
        <v>48.768463134999301</v>
      </c>
      <c r="B4880">
        <v>0.11615844815969401</v>
      </c>
      <c r="C4880">
        <v>1.0419831275939899</v>
      </c>
      <c r="D4880">
        <v>9.9969615936279297</v>
      </c>
      <c r="E4880">
        <v>-0.289911448955535</v>
      </c>
      <c r="F4880">
        <v>-0.19185332953929901</v>
      </c>
      <c r="G4880">
        <v>-0.32721620798110901</v>
      </c>
      <c r="H4880">
        <v>8.9000091552734304</v>
      </c>
      <c r="I4880">
        <v>-34.371719360351499</v>
      </c>
      <c r="J4880">
        <v>-31.3396606445312</v>
      </c>
      <c r="L4880">
        <f t="shared" si="304"/>
        <v>10.051789031199435</v>
      </c>
      <c r="M4880">
        <f t="shared" si="305"/>
        <v>7.4413973342204898E-2</v>
      </c>
      <c r="N4880">
        <f t="shared" si="306"/>
        <v>5.5374394285743807E-3</v>
      </c>
      <c r="O4880">
        <f t="shared" si="307"/>
        <v>3.7126170356931817E-2</v>
      </c>
      <c r="P4880" t="str" cm="1">
        <f t="array" ref="P4880">IF(AND(O4880&gt;$Q$2,M4880&gt;0,M4881&lt;0,53.93&gt;A4880&gt;16.07),Peak,"")</f>
        <v/>
      </c>
    </row>
    <row r="4881" spans="1:16" x14ac:dyDescent="0.3">
      <c r="A4881">
        <v>48.7784728999995</v>
      </c>
      <c r="B4881">
        <v>0.30686187744140597</v>
      </c>
      <c r="C4881">
        <v>0.58393567800521795</v>
      </c>
      <c r="D4881">
        <v>10.2716398239135</v>
      </c>
      <c r="E4881">
        <v>-0.39010143280029203</v>
      </c>
      <c r="F4881">
        <v>-0.19824863970279599</v>
      </c>
      <c r="G4881">
        <v>-0.39010143280029203</v>
      </c>
      <c r="H4881">
        <v>8.9000091552734304</v>
      </c>
      <c r="I4881">
        <v>-34.371719360351499</v>
      </c>
      <c r="J4881">
        <v>-31.3396606445312</v>
      </c>
      <c r="L4881">
        <f t="shared" si="304"/>
        <v>10.292799898962382</v>
      </c>
      <c r="M4881">
        <f t="shared" si="305"/>
        <v>0.241010867762947</v>
      </c>
      <c r="N4881">
        <f t="shared" si="306"/>
        <v>5.8086238379848727E-2</v>
      </c>
      <c r="O4881">
        <f t="shared" si="307"/>
        <v>3.7442992269908625E-2</v>
      </c>
      <c r="P4881" t="str" cm="1">
        <f t="array" ref="P4881">IF(AND(O4881&gt;$Q$2,M4881&gt;0,M4882&lt;0,53.93&gt;A4881&gt;16.07),Peak,"")</f>
        <v/>
      </c>
    </row>
    <row r="4882" spans="1:16" x14ac:dyDescent="0.3">
      <c r="A4882">
        <v>48.788452147999998</v>
      </c>
      <c r="B4882">
        <v>7.48443603515625E-2</v>
      </c>
      <c r="C4882">
        <v>0.332758039236068</v>
      </c>
      <c r="D4882">
        <v>10.436896324157701</v>
      </c>
      <c r="E4882">
        <v>-0.44126236438751198</v>
      </c>
      <c r="F4882">
        <v>-0.141758203506469</v>
      </c>
      <c r="G4882">
        <v>-0.42634013295173601</v>
      </c>
      <c r="H4882">
        <v>9.20001220703125</v>
      </c>
      <c r="I4882">
        <v>-33.777389526367102</v>
      </c>
      <c r="J4882">
        <v>-31.3396606445312</v>
      </c>
      <c r="L4882">
        <f t="shared" si="304"/>
        <v>10.442467834385184</v>
      </c>
      <c r="M4882">
        <f t="shared" si="305"/>
        <v>0.14966793542280143</v>
      </c>
      <c r="N4882">
        <f t="shared" si="306"/>
        <v>2.2400490893723861E-2</v>
      </c>
      <c r="O4882">
        <f t="shared" si="307"/>
        <v>3.638474232924737E-2</v>
      </c>
      <c r="P4882" t="str" cm="1">
        <f t="array" ref="P4882">IF(AND(O4882&gt;$Q$2,M4882&gt;0,M4883&lt;0,53.93&gt;A4882&gt;16.07),Peak,"")</f>
        <v/>
      </c>
    </row>
    <row r="4883" spans="1:16" x14ac:dyDescent="0.3">
      <c r="A4883">
        <v>48.7984313959996</v>
      </c>
      <c r="B4883">
        <v>-0.22183868288993799</v>
      </c>
      <c r="C4883">
        <v>0.36853364109992898</v>
      </c>
      <c r="D4883">
        <v>10.700498580932599</v>
      </c>
      <c r="E4883">
        <v>-0.43060386180877602</v>
      </c>
      <c r="F4883">
        <v>-4.2634278535842798E-2</v>
      </c>
      <c r="G4883">
        <v>-0.40822079777717502</v>
      </c>
      <c r="H4883">
        <v>9.20001220703125</v>
      </c>
      <c r="I4883">
        <v>-33.777389526367102</v>
      </c>
      <c r="J4883">
        <v>-31.3396606445312</v>
      </c>
      <c r="L4883">
        <f t="shared" si="304"/>
        <v>10.709140923827144</v>
      </c>
      <c r="M4883">
        <f t="shared" si="305"/>
        <v>0.26667308944196044</v>
      </c>
      <c r="N4883">
        <f t="shared" si="306"/>
        <v>7.1114536632519834E-2</v>
      </c>
      <c r="O4883">
        <f t="shared" si="307"/>
        <v>3.6432275265296112E-2</v>
      </c>
      <c r="P4883" t="str" cm="1">
        <f t="array" ref="P4883">IF(AND(O4883&gt;$Q$2,M4883&gt;0,M4884&lt;0,53.93&gt;A4883&gt;16.07),Peak,"")</f>
        <v/>
      </c>
    </row>
    <row r="4884" spans="1:16" x14ac:dyDescent="0.3">
      <c r="A4884">
        <v>48.808441161999298</v>
      </c>
      <c r="B4884">
        <v>-0.28725266456603998</v>
      </c>
      <c r="C4884">
        <v>0.28201353549957198</v>
      </c>
      <c r="D4884">
        <v>10.415940284729</v>
      </c>
      <c r="E4884">
        <v>-0.37091600894927901</v>
      </c>
      <c r="F4884">
        <v>5.86215034127235E-2</v>
      </c>
      <c r="G4884">
        <v>-0.34426975250244102</v>
      </c>
      <c r="H4884">
        <v>9.20001220703125</v>
      </c>
      <c r="I4884">
        <v>-33.777389526367102</v>
      </c>
      <c r="J4884">
        <v>-31.3396606445312</v>
      </c>
      <c r="L4884">
        <f t="shared" si="304"/>
        <v>10.42371611962575</v>
      </c>
      <c r="M4884">
        <f t="shared" si="305"/>
        <v>-0.28542480420139427</v>
      </c>
      <c r="N4884">
        <f t="shared" si="306"/>
        <v>8.1467318853404261E-2</v>
      </c>
      <c r="O4884">
        <f t="shared" si="307"/>
        <v>3.5583678755865995E-2</v>
      </c>
      <c r="P4884" t="str" cm="1">
        <f t="array" ref="P4884">IF(AND(O4884&gt;$Q$2,M4884&gt;0,M4885&lt;0,53.93&gt;A4884&gt;16.07),Peak,"")</f>
        <v/>
      </c>
    </row>
    <row r="4885" spans="1:16" x14ac:dyDescent="0.3">
      <c r="A4885">
        <v>48.818420409999803</v>
      </c>
      <c r="B4885">
        <v>-0.61477160453796298</v>
      </c>
      <c r="C4885">
        <v>4.3559417128562899E-2</v>
      </c>
      <c r="D4885">
        <v>9.9212188720703107</v>
      </c>
      <c r="E4885">
        <v>-0.28351640701293901</v>
      </c>
      <c r="F4885">
        <v>0.14815272390842399</v>
      </c>
      <c r="G4885">
        <v>-0.25900173187255798</v>
      </c>
      <c r="H4885">
        <v>9.5</v>
      </c>
      <c r="I4885">
        <v>-33.381179809570298</v>
      </c>
      <c r="J4885">
        <v>-31.6316528320312</v>
      </c>
      <c r="L4885">
        <f t="shared" si="304"/>
        <v>9.9403433268721084</v>
      </c>
      <c r="M4885">
        <f t="shared" si="305"/>
        <v>-0.48337279275364153</v>
      </c>
      <c r="N4885">
        <f t="shared" si="306"/>
        <v>0.23364925677445489</v>
      </c>
      <c r="O4885">
        <f t="shared" si="307"/>
        <v>3.8998234935985414E-2</v>
      </c>
      <c r="P4885" t="str" cm="1">
        <f t="array" ref="P4885">IF(AND(O4885&gt;$Q$2,M4885&gt;0,M4886&lt;0,53.93&gt;A4885&gt;16.07),Peak,"")</f>
        <v/>
      </c>
    </row>
    <row r="4886" spans="1:16" x14ac:dyDescent="0.3">
      <c r="A4886">
        <v>48.8284301759995</v>
      </c>
      <c r="B4886">
        <v>-0.528850257396698</v>
      </c>
      <c r="C4886">
        <v>0.32497420907020502</v>
      </c>
      <c r="D4886">
        <v>9.8661336898803693</v>
      </c>
      <c r="E4886">
        <v>-0.21210427582263899</v>
      </c>
      <c r="F4886">
        <v>0.235552608966827</v>
      </c>
      <c r="G4886">
        <v>-0.174799770116806</v>
      </c>
      <c r="H4886">
        <v>9.5</v>
      </c>
      <c r="I4886">
        <v>-33.381179809570298</v>
      </c>
      <c r="J4886">
        <v>-31.6316528320312</v>
      </c>
      <c r="L4886">
        <f t="shared" si="304"/>
        <v>9.8856403342374239</v>
      </c>
      <c r="M4886">
        <f t="shared" si="305"/>
        <v>-5.4702992634684477E-2</v>
      </c>
      <c r="N4886">
        <f t="shared" si="306"/>
        <v>2.9924174031903442E-3</v>
      </c>
      <c r="O4886">
        <f t="shared" si="307"/>
        <v>3.4297204494290939E-2</v>
      </c>
      <c r="P4886" t="str" cm="1">
        <f t="array" ref="P4886">IF(AND(O4886&gt;$Q$2,M4886&gt;0,M4887&lt;0,53.93&gt;A4886&gt;16.07),Peak,"")</f>
        <v/>
      </c>
    </row>
    <row r="4887" spans="1:16" x14ac:dyDescent="0.3">
      <c r="A4887">
        <v>48.838409423999998</v>
      </c>
      <c r="B4887">
        <v>-0.67539548873901301</v>
      </c>
      <c r="C4887">
        <v>0.38529875874519298</v>
      </c>
      <c r="D4887">
        <v>9.4550876617431605</v>
      </c>
      <c r="E4887">
        <v>-0.17693136632442399</v>
      </c>
      <c r="F4887">
        <v>0.29310831427574102</v>
      </c>
      <c r="G4887">
        <v>-9.5926798880100195E-2</v>
      </c>
      <c r="H4887">
        <v>9.5</v>
      </c>
      <c r="I4887">
        <v>-33.381179809570298</v>
      </c>
      <c r="J4887">
        <v>-31.6316528320312</v>
      </c>
      <c r="L4887">
        <f t="shared" si="304"/>
        <v>9.4870067403237019</v>
      </c>
      <c r="M4887">
        <f t="shared" si="305"/>
        <v>-0.398633593913722</v>
      </c>
      <c r="N4887">
        <f t="shared" si="306"/>
        <v>0.15890874219657022</v>
      </c>
      <c r="O4887">
        <f t="shared" si="307"/>
        <v>4.0312609302115492E-2</v>
      </c>
      <c r="P4887" t="str" cm="1">
        <f t="array" ref="P4887">IF(AND(O4887&gt;$Q$2,M4887&gt;0,M4888&lt;0,53.93&gt;A4887&gt;16.07),Peak,"")</f>
        <v/>
      </c>
    </row>
    <row r="4888" spans="1:16" x14ac:dyDescent="0.3">
      <c r="A4888">
        <v>48.848388671999601</v>
      </c>
      <c r="B4888">
        <v>-0.60683804750442505</v>
      </c>
      <c r="C4888">
        <v>0.36449202895164401</v>
      </c>
      <c r="D4888">
        <v>9.3306970596313406</v>
      </c>
      <c r="E4888">
        <v>-0.187589600682258</v>
      </c>
      <c r="F4888">
        <v>0.29524016380309998</v>
      </c>
      <c r="G4888">
        <v>-3.3041574060916901E-2</v>
      </c>
      <c r="H4888">
        <v>9.3000030517578107</v>
      </c>
      <c r="I4888">
        <v>-33.381179809570298</v>
      </c>
      <c r="J4888">
        <v>-31.14501953125</v>
      </c>
      <c r="L4888">
        <f t="shared" si="304"/>
        <v>9.3575111260249759</v>
      </c>
      <c r="M4888">
        <f t="shared" si="305"/>
        <v>-0.12949561429872603</v>
      </c>
      <c r="N4888">
        <f t="shared" si="306"/>
        <v>1.6769114122604418E-2</v>
      </c>
      <c r="O4888">
        <f t="shared" si="307"/>
        <v>3.715807105920943E-2</v>
      </c>
      <c r="P4888" t="str" cm="1">
        <f t="array" ref="P4888">IF(AND(O4888&gt;$Q$2,M4888&gt;0,M4889&lt;0,53.93&gt;A4888&gt;16.07),Peak,"")</f>
        <v/>
      </c>
    </row>
    <row r="4889" spans="1:16" x14ac:dyDescent="0.3">
      <c r="A4889">
        <v>48.8583984369997</v>
      </c>
      <c r="B4889">
        <v>-0.34997221827507002</v>
      </c>
      <c r="C4889">
        <v>0.15926879644393899</v>
      </c>
      <c r="D4889">
        <v>9.0991287231445295</v>
      </c>
      <c r="E4889">
        <v>-0.22596070170402499</v>
      </c>
      <c r="F4889">
        <v>0.247276902198791</v>
      </c>
      <c r="G4889">
        <v>1.27898314967751E-2</v>
      </c>
      <c r="H4889">
        <v>9.3000030517578107</v>
      </c>
      <c r="I4889">
        <v>-33.381179809570298</v>
      </c>
      <c r="J4889">
        <v>-31.14501953125</v>
      </c>
      <c r="L4889">
        <f t="shared" si="304"/>
        <v>9.107249344529821</v>
      </c>
      <c r="M4889">
        <f t="shared" si="305"/>
        <v>-0.25026178149515488</v>
      </c>
      <c r="N4889">
        <f t="shared" si="306"/>
        <v>6.2630959277128639E-2</v>
      </c>
      <c r="O4889">
        <f t="shared" si="307"/>
        <v>3.7580468564391456E-2</v>
      </c>
      <c r="P4889" t="str" cm="1">
        <f t="array" ref="P4889">IF(AND(O4889&gt;$Q$2,M4889&gt;0,M4890&lt;0,53.93&gt;A4889&gt;16.07),Peak,"")</f>
        <v/>
      </c>
    </row>
    <row r="4890" spans="1:16" x14ac:dyDescent="0.3">
      <c r="A4890">
        <v>48.868377685999803</v>
      </c>
      <c r="B4890">
        <v>-0.48214736580848599</v>
      </c>
      <c r="C4890">
        <v>0.34982255101203902</v>
      </c>
      <c r="D4890">
        <v>9.1917858123779297</v>
      </c>
      <c r="E4890">
        <v>-0.25687015056610102</v>
      </c>
      <c r="F4890">
        <v>0.166272327303886</v>
      </c>
      <c r="G4890">
        <v>4.9028795212507199E-2</v>
      </c>
      <c r="H4890">
        <v>9.3000030517578107</v>
      </c>
      <c r="I4890">
        <v>-33.381179809570298</v>
      </c>
      <c r="J4890">
        <v>-31.14501953125</v>
      </c>
      <c r="L4890">
        <f t="shared" si="304"/>
        <v>9.2110677079361896</v>
      </c>
      <c r="M4890">
        <f t="shared" si="305"/>
        <v>0.10381836340636852</v>
      </c>
      <c r="N4890">
        <f t="shared" si="306"/>
        <v>1.0778252580376797E-2</v>
      </c>
      <c r="O4890">
        <f t="shared" si="307"/>
        <v>3.6792790951733663E-2</v>
      </c>
      <c r="P4890" t="str" cm="1">
        <f t="array" ref="P4890">IF(AND(O4890&gt;$Q$2,M4890&gt;0,M4891&lt;0,53.93&gt;A4890&gt;16.07),Peak,"")</f>
        <v/>
      </c>
    </row>
    <row r="4891" spans="1:16" x14ac:dyDescent="0.3">
      <c r="A4891">
        <v>48.878387450999902</v>
      </c>
      <c r="B4891">
        <v>-0.359402626752853</v>
      </c>
      <c r="C4891">
        <v>0.58423507213592496</v>
      </c>
      <c r="D4891">
        <v>9.3378820419311506</v>
      </c>
      <c r="E4891">
        <v>-0.25580435991287198</v>
      </c>
      <c r="F4891">
        <v>7.8872442245483398E-2</v>
      </c>
      <c r="G4891">
        <v>7.6740853488445199E-2</v>
      </c>
      <c r="H4891">
        <v>9.3000030517578107</v>
      </c>
      <c r="I4891">
        <v>-32.984954833984297</v>
      </c>
      <c r="J4891">
        <v>-31.6316528320312</v>
      </c>
      <c r="L4891">
        <f t="shared" si="304"/>
        <v>9.3630412738944386</v>
      </c>
      <c r="M4891">
        <f t="shared" si="305"/>
        <v>0.15197356595824907</v>
      </c>
      <c r="N4891">
        <f t="shared" si="306"/>
        <v>2.309596475006628E-2</v>
      </c>
      <c r="O4891">
        <f t="shared" si="307"/>
        <v>3.9714630809779043E-2</v>
      </c>
      <c r="P4891" t="str" cm="1">
        <f t="array" ref="P4891">IF(AND(O4891&gt;$Q$2,M4891&gt;0,M4892&lt;0,53.93&gt;A4891&gt;16.07),Peak,"")</f>
        <v/>
      </c>
    </row>
    <row r="4892" spans="1:16" x14ac:dyDescent="0.3">
      <c r="A4892">
        <v>48.888366698999498</v>
      </c>
      <c r="B4892">
        <v>-0.437540143728256</v>
      </c>
      <c r="C4892">
        <v>0.59935361146926802</v>
      </c>
      <c r="D4892">
        <v>9.1425380706787092</v>
      </c>
      <c r="E4892">
        <v>-0.227026492357254</v>
      </c>
      <c r="F4892">
        <v>3.1973912846297E-3</v>
      </c>
      <c r="G4892">
        <v>9.8057590425014496E-2</v>
      </c>
      <c r="H4892">
        <v>9.3000030517578107</v>
      </c>
      <c r="I4892">
        <v>-32.984954833984297</v>
      </c>
      <c r="J4892">
        <v>-31.6316528320312</v>
      </c>
      <c r="L4892">
        <f t="shared" si="304"/>
        <v>9.1726042377704591</v>
      </c>
      <c r="M4892">
        <f t="shared" si="305"/>
        <v>-0.19043703612397955</v>
      </c>
      <c r="N4892">
        <f t="shared" si="306"/>
        <v>3.626626472768589E-2</v>
      </c>
      <c r="O4892">
        <f t="shared" si="307"/>
        <v>3.9280773635754815E-2</v>
      </c>
      <c r="P4892" t="str" cm="1">
        <f t="array" ref="P4892">IF(AND(O4892&gt;$Q$2,M4892&gt;0,M4893&lt;0,53.93&gt;A4892&gt;16.07),Peak,"")</f>
        <v/>
      </c>
    </row>
    <row r="4893" spans="1:16" x14ac:dyDescent="0.3">
      <c r="A4893">
        <v>48.8983459469991</v>
      </c>
      <c r="B4893">
        <v>-0.30566436052322299</v>
      </c>
      <c r="C4893">
        <v>0.64306277036666804</v>
      </c>
      <c r="D4893">
        <v>9.0561676025390607</v>
      </c>
      <c r="E4893">
        <v>-0.18972173333167999</v>
      </c>
      <c r="F4893">
        <v>-4.7963529825210502E-2</v>
      </c>
      <c r="G4893">
        <v>0.118309065699577</v>
      </c>
      <c r="H4893">
        <v>9.3000030517578107</v>
      </c>
      <c r="I4893">
        <v>-32.984954833984297</v>
      </c>
      <c r="J4893">
        <v>-31.6316528320312</v>
      </c>
      <c r="L4893">
        <f t="shared" si="304"/>
        <v>9.0841142701533535</v>
      </c>
      <c r="M4893">
        <f t="shared" si="305"/>
        <v>-8.8489967617105592E-2</v>
      </c>
      <c r="N4893">
        <f t="shared" si="306"/>
        <v>7.8304743688763969E-3</v>
      </c>
      <c r="O4893">
        <f t="shared" si="307"/>
        <v>3.8580263863447421E-2</v>
      </c>
      <c r="P4893" t="str" cm="1">
        <f t="array" ref="P4893">IF(AND(O4893&gt;$Q$2,M4893&gt;0,M4894&lt;0,53.93&gt;A4893&gt;16.07),Peak,"")</f>
        <v/>
      </c>
    </row>
    <row r="4894" spans="1:16" x14ac:dyDescent="0.3">
      <c r="A4894">
        <v>48.908325194999598</v>
      </c>
      <c r="B4894">
        <v>-0.28021728992462103</v>
      </c>
      <c r="C4894">
        <v>0.58483386039733798</v>
      </c>
      <c r="D4894">
        <v>9.0199432373046804</v>
      </c>
      <c r="E4894">
        <v>-0.16733865439891801</v>
      </c>
      <c r="F4894">
        <v>-6.8214744329452501E-2</v>
      </c>
      <c r="G4894">
        <v>0.14815272390842399</v>
      </c>
      <c r="H4894">
        <v>8.8000030517578107</v>
      </c>
      <c r="I4894">
        <v>-32.885910034179602</v>
      </c>
      <c r="J4894">
        <v>-32.507598876953097</v>
      </c>
      <c r="L4894">
        <f t="shared" si="304"/>
        <v>9.0432255516512683</v>
      </c>
      <c r="M4894">
        <f t="shared" si="305"/>
        <v>-4.0888718502085197E-2</v>
      </c>
      <c r="N4894">
        <f t="shared" si="306"/>
        <v>1.6718873007427644E-3</v>
      </c>
      <c r="O4894">
        <f t="shared" si="307"/>
        <v>3.848764611026359E-2</v>
      </c>
      <c r="P4894" t="str" cm="1">
        <f t="array" ref="P4894">IF(AND(O4894&gt;$Q$2,M4894&gt;0,M4895&lt;0,53.93&gt;A4894&gt;16.07),Peak,"")</f>
        <v/>
      </c>
    </row>
    <row r="4895" spans="1:16" x14ac:dyDescent="0.3">
      <c r="A4895">
        <v>48.918304442999201</v>
      </c>
      <c r="B4895">
        <v>-0.46822631359100297</v>
      </c>
      <c r="C4895">
        <v>0.56926620006561202</v>
      </c>
      <c r="D4895">
        <v>8.4934873580932599</v>
      </c>
      <c r="E4895">
        <v>-0.17053659260272899</v>
      </c>
      <c r="F4895">
        <v>-6.5017350018024403E-2</v>
      </c>
      <c r="G4895">
        <v>0.18119429051875999</v>
      </c>
      <c r="H4895">
        <v>8.8000030517578107</v>
      </c>
      <c r="I4895">
        <v>-32.885910034179602</v>
      </c>
      <c r="J4895">
        <v>-32.507598876953097</v>
      </c>
      <c r="L4895">
        <f t="shared" si="304"/>
        <v>8.5254106874312043</v>
      </c>
      <c r="M4895">
        <f t="shared" si="305"/>
        <v>-0.51781486422006395</v>
      </c>
      <c r="N4895">
        <f t="shared" si="306"/>
        <v>0.26813223360724325</v>
      </c>
      <c r="O4895">
        <f t="shared" si="307"/>
        <v>4.2436058865054499E-2</v>
      </c>
      <c r="P4895" t="str" cm="1">
        <f t="array" ref="P4895">IF(AND(O4895&gt;$Q$2,M4895&gt;0,M4896&lt;0,53.93&gt;A4895&gt;16.07),Peak,"")</f>
        <v/>
      </c>
    </row>
    <row r="4896" spans="1:16" x14ac:dyDescent="0.3">
      <c r="A4896">
        <v>48.928283690999699</v>
      </c>
      <c r="B4896">
        <v>-0.390837252140045</v>
      </c>
      <c r="C4896">
        <v>0.66761171817779497</v>
      </c>
      <c r="D4896">
        <v>8.3617620468139595</v>
      </c>
      <c r="E4896">
        <v>-0.20357762277126301</v>
      </c>
      <c r="F4896">
        <v>-5.3292516618967001E-2</v>
      </c>
      <c r="G4896">
        <v>0.209972143173217</v>
      </c>
      <c r="H4896">
        <v>8.8000030517578107</v>
      </c>
      <c r="I4896">
        <v>-32.885910034179602</v>
      </c>
      <c r="J4896">
        <v>-32.507598876953097</v>
      </c>
      <c r="L4896">
        <f t="shared" si="304"/>
        <v>8.3974712676761847</v>
      </c>
      <c r="M4896">
        <f t="shared" si="305"/>
        <v>-0.12793941975501966</v>
      </c>
      <c r="N4896">
        <f t="shared" si="306"/>
        <v>1.6368495127251113E-2</v>
      </c>
      <c r="O4896">
        <f t="shared" si="307"/>
        <v>3.847756092330331E-2</v>
      </c>
      <c r="P4896" t="str" cm="1">
        <f t="array" ref="P4896">IF(AND(O4896&gt;$Q$2,M4896&gt;0,M4897&lt;0,53.93&gt;A4896&gt;16.07),Peak,"")</f>
        <v/>
      </c>
    </row>
    <row r="4897" spans="1:16" x14ac:dyDescent="0.3">
      <c r="A4897">
        <v>48.938964843999202</v>
      </c>
      <c r="B4897">
        <v>-0.27333161234855602</v>
      </c>
      <c r="C4897">
        <v>1.08494389057159</v>
      </c>
      <c r="D4897">
        <v>8.2782354354858398</v>
      </c>
      <c r="E4897">
        <v>-0.254738539457321</v>
      </c>
      <c r="F4897">
        <v>-4.90293279290199E-2</v>
      </c>
      <c r="G4897">
        <v>0.22489410638809201</v>
      </c>
      <c r="H4897">
        <v>8.5</v>
      </c>
      <c r="I4897">
        <v>-32.786849975585902</v>
      </c>
      <c r="J4897">
        <v>-32.312942504882798</v>
      </c>
      <c r="L4897">
        <f t="shared" si="304"/>
        <v>8.3535019806863708</v>
      </c>
      <c r="M4897">
        <f t="shared" si="305"/>
        <v>-4.3969286989813838E-2</v>
      </c>
      <c r="N4897">
        <f t="shared" si="306"/>
        <v>1.9332981983926124E-3</v>
      </c>
      <c r="O4897">
        <f t="shared" si="307"/>
        <v>4.5645127472421616E-2</v>
      </c>
      <c r="P4897" t="str" cm="1">
        <f t="array" ref="P4897">IF(AND(O4897&gt;$Q$2,M4897&gt;0,M4898&lt;0,53.93&gt;A4897&gt;16.07),Peak,"")</f>
        <v/>
      </c>
    </row>
    <row r="4898" spans="1:16" x14ac:dyDescent="0.3">
      <c r="A4898">
        <v>48.948272704999901</v>
      </c>
      <c r="B4898">
        <v>-0.36898270249366699</v>
      </c>
      <c r="C4898">
        <v>1.1213182210922199</v>
      </c>
      <c r="D4898">
        <v>8.4313669204711896</v>
      </c>
      <c r="E4898">
        <v>-0.31442612409591603</v>
      </c>
      <c r="F4898">
        <v>-6.2885753810405703E-2</v>
      </c>
      <c r="G4898">
        <v>0.22595989704132</v>
      </c>
      <c r="H4898">
        <v>8.5</v>
      </c>
      <c r="I4898">
        <v>-32.786849975585902</v>
      </c>
      <c r="J4898">
        <v>-32.312942504882798</v>
      </c>
      <c r="L4898">
        <f t="shared" si="304"/>
        <v>8.513603874700113</v>
      </c>
      <c r="M4898">
        <f t="shared" si="305"/>
        <v>0.1601018940137422</v>
      </c>
      <c r="N4898">
        <f t="shared" si="306"/>
        <v>2.563261646678754E-2</v>
      </c>
      <c r="O4898">
        <f t="shared" si="307"/>
        <v>4.6654461225621814E-2</v>
      </c>
      <c r="P4898" t="str" cm="1">
        <f t="array" ref="P4898">IF(AND(O4898&gt;$Q$2,M4898&gt;0,M4899&lt;0,53.93&gt;A4898&gt;16.07),Peak,"")</f>
        <v/>
      </c>
    </row>
    <row r="4899" spans="1:16" x14ac:dyDescent="0.3">
      <c r="A4899">
        <v>48.958282469999098</v>
      </c>
      <c r="B4899">
        <v>-0.33904495835304199</v>
      </c>
      <c r="C4899">
        <v>1.2584331035614</v>
      </c>
      <c r="D4899">
        <v>8.382568359375</v>
      </c>
      <c r="E4899">
        <v>-0.36345517635345398</v>
      </c>
      <c r="F4899">
        <v>-9.3795202672481495E-2</v>
      </c>
      <c r="G4899">
        <v>0.213169530034065</v>
      </c>
      <c r="H4899">
        <v>8.5</v>
      </c>
      <c r="I4899">
        <v>-32.786849975585902</v>
      </c>
      <c r="J4899">
        <v>-32.312942504882798</v>
      </c>
      <c r="L4899">
        <f t="shared" si="304"/>
        <v>8.4832810668702159</v>
      </c>
      <c r="M4899">
        <f t="shared" si="305"/>
        <v>-3.0322807829897158E-2</v>
      </c>
      <c r="N4899">
        <f t="shared" si="306"/>
        <v>9.1947267468887243E-4</v>
      </c>
      <c r="O4899">
        <f t="shared" si="307"/>
        <v>4.9428226832127609E-2</v>
      </c>
      <c r="P4899" t="str" cm="1">
        <f t="array" ref="P4899">IF(AND(O4899&gt;$Q$2,M4899&gt;0,M4900&lt;0,53.93&gt;A4899&gt;16.07),Peak,"")</f>
        <v/>
      </c>
    </row>
    <row r="4900" spans="1:16" x14ac:dyDescent="0.3">
      <c r="A4900">
        <v>48.968261717999603</v>
      </c>
      <c r="B4900">
        <v>-0.14415024220943401</v>
      </c>
      <c r="C4900">
        <v>0.97252762317657404</v>
      </c>
      <c r="D4900">
        <v>8.2836236953735298</v>
      </c>
      <c r="E4900">
        <v>-0.394364893436431</v>
      </c>
      <c r="F4900">
        <v>-0.13642922043800301</v>
      </c>
      <c r="G4900">
        <v>0.19291858375072399</v>
      </c>
      <c r="H4900">
        <v>8.5</v>
      </c>
      <c r="I4900">
        <v>-32.192535400390597</v>
      </c>
      <c r="J4900">
        <v>-32.507598876953097</v>
      </c>
      <c r="L4900">
        <f t="shared" si="304"/>
        <v>8.3417630508618696</v>
      </c>
      <c r="M4900">
        <f t="shared" si="305"/>
        <v>-0.14151801600834624</v>
      </c>
      <c r="N4900">
        <f t="shared" si="306"/>
        <v>2.002734885493854E-2</v>
      </c>
      <c r="O4900">
        <f t="shared" si="307"/>
        <v>5.1163422913804511E-2</v>
      </c>
      <c r="P4900" t="str" cm="1">
        <f t="array" ref="P4900">IF(AND(O4900&gt;$Q$2,M4900&gt;0,M4901&lt;0,53.93&gt;A4900&gt;16.07),Peak,"")</f>
        <v/>
      </c>
    </row>
    <row r="4901" spans="1:16" x14ac:dyDescent="0.3">
      <c r="A4901">
        <v>48.978271483999301</v>
      </c>
      <c r="B4901">
        <v>-0.24264541268348599</v>
      </c>
      <c r="C4901">
        <v>1.4150074720382599</v>
      </c>
      <c r="D4901">
        <v>8.5240240097045898</v>
      </c>
      <c r="E4901">
        <v>-0.39543068408965998</v>
      </c>
      <c r="F4901">
        <v>-0.17693136632442399</v>
      </c>
      <c r="G4901">
        <v>0.17160157859325401</v>
      </c>
      <c r="H4901">
        <v>8.5</v>
      </c>
      <c r="I4901">
        <v>-32.192535400390597</v>
      </c>
      <c r="J4901">
        <v>-32.507598876953097</v>
      </c>
      <c r="L4901">
        <f t="shared" si="304"/>
        <v>8.6440793760955685</v>
      </c>
      <c r="M4901">
        <f t="shared" si="305"/>
        <v>0.30231632523369889</v>
      </c>
      <c r="N4901">
        <f t="shared" si="306"/>
        <v>9.1395160502807604E-2</v>
      </c>
      <c r="O4901">
        <f t="shared" si="307"/>
        <v>5.0963755722338827E-2</v>
      </c>
      <c r="P4901" t="str" cm="1">
        <f t="array" ref="P4901">IF(AND(O4901&gt;$Q$2,M4901&gt;0,M4902&lt;0,53.93&gt;A4901&gt;16.07),Peak,"")</f>
        <v/>
      </c>
    </row>
    <row r="4902" spans="1:16" x14ac:dyDescent="0.3">
      <c r="A4902">
        <v>48.988250731999798</v>
      </c>
      <c r="B4902">
        <v>-0.18486556410789401</v>
      </c>
      <c r="C4902">
        <v>1.1687694787979099</v>
      </c>
      <c r="D4902">
        <v>8.4276247024536097</v>
      </c>
      <c r="E4902">
        <v>-0.37091600894927901</v>
      </c>
      <c r="F4902">
        <v>-0.20357762277126301</v>
      </c>
      <c r="G4902">
        <v>0.16094307601451799</v>
      </c>
      <c r="H4902">
        <v>8.5</v>
      </c>
      <c r="I4902">
        <v>-32.192535400390597</v>
      </c>
      <c r="J4902">
        <v>-32.507598876953097</v>
      </c>
      <c r="L4902">
        <f t="shared" si="304"/>
        <v>8.5102911522913693</v>
      </c>
      <c r="M4902">
        <f t="shared" si="305"/>
        <v>-0.13378822380419919</v>
      </c>
      <c r="N4902">
        <f t="shared" si="306"/>
        <v>1.789928882868249E-2</v>
      </c>
      <c r="O4902">
        <f t="shared" si="307"/>
        <v>5.0400486059105326E-2</v>
      </c>
      <c r="P4902" t="str" cm="1">
        <f t="array" ref="P4902">IF(AND(O4902&gt;$Q$2,M4902&gt;0,M4903&lt;0,53.93&gt;A4902&gt;16.07),Peak,"")</f>
        <v/>
      </c>
    </row>
    <row r="4903" spans="1:16" x14ac:dyDescent="0.3">
      <c r="A4903">
        <v>48.998229979999401</v>
      </c>
      <c r="B4903">
        <v>-0.42945694923400801</v>
      </c>
      <c r="C4903">
        <v>1.49718654155731</v>
      </c>
      <c r="D4903">
        <v>8.5888395309448207</v>
      </c>
      <c r="E4903">
        <v>-0.32934781908988903</v>
      </c>
      <c r="F4903">
        <v>-0.20997267961502</v>
      </c>
      <c r="G4903">
        <v>0.157745420932769</v>
      </c>
      <c r="H4903">
        <v>7.3000030517578098</v>
      </c>
      <c r="I4903">
        <v>-32.093475341796797</v>
      </c>
      <c r="J4903">
        <v>-33.091583251953097</v>
      </c>
      <c r="L4903">
        <f t="shared" si="304"/>
        <v>8.7289269271649985</v>
      </c>
      <c r="M4903">
        <f t="shared" si="305"/>
        <v>0.21863577487362917</v>
      </c>
      <c r="N4903">
        <f t="shared" si="306"/>
        <v>4.780160205459226E-2</v>
      </c>
      <c r="O4903">
        <f t="shared" si="307"/>
        <v>5.7717699127464557E-2</v>
      </c>
      <c r="P4903" t="str" cm="1">
        <f t="array" ref="P4903">IF(AND(O4903&gt;$Q$2,M4903&gt;0,M4904&lt;0,53.93&gt;A4903&gt;16.07),Peak,"")</f>
        <v/>
      </c>
    </row>
    <row r="4904" spans="1:16" x14ac:dyDescent="0.3">
      <c r="A4904">
        <v>49.008209228999398</v>
      </c>
      <c r="B4904">
        <v>-0.42137375473976102</v>
      </c>
      <c r="C4904">
        <v>1.5251784324645901</v>
      </c>
      <c r="D4904">
        <v>8.5124979019165004</v>
      </c>
      <c r="E4904">
        <v>-0.28458219766616799</v>
      </c>
      <c r="F4904">
        <v>-0.20464342832565299</v>
      </c>
      <c r="G4904">
        <v>0.15987701714038799</v>
      </c>
      <c r="H4904">
        <v>7.3000030517578098</v>
      </c>
      <c r="I4904">
        <v>-32.093475341796797</v>
      </c>
      <c r="J4904">
        <v>-33.091583251953097</v>
      </c>
      <c r="L4904">
        <f t="shared" si="304"/>
        <v>8.6583107834133237</v>
      </c>
      <c r="M4904">
        <f t="shared" si="305"/>
        <v>-7.0616143751674798E-2</v>
      </c>
      <c r="N4904">
        <f t="shared" si="306"/>
        <v>4.9866397583571993E-3</v>
      </c>
      <c r="O4904">
        <f t="shared" si="307"/>
        <v>6.1723787571251597E-2</v>
      </c>
      <c r="P4904" t="str" cm="1">
        <f t="array" ref="P4904">IF(AND(O4904&gt;$Q$2,M4904&gt;0,M4905&lt;0,53.93&gt;A4904&gt;16.07),Peak,"")</f>
        <v/>
      </c>
    </row>
    <row r="4905" spans="1:16" x14ac:dyDescent="0.3">
      <c r="A4905">
        <v>49.018218993999596</v>
      </c>
      <c r="B4905">
        <v>-0.360749810934066</v>
      </c>
      <c r="C4905">
        <v>1.6060103178024201</v>
      </c>
      <c r="D4905">
        <v>8.6464691162109304</v>
      </c>
      <c r="E4905">
        <v>-0.240882128477096</v>
      </c>
      <c r="F4905">
        <v>-0.18012902140617301</v>
      </c>
      <c r="G4905">
        <v>0.157745420932769</v>
      </c>
      <c r="H4905">
        <v>7.3000030517578098</v>
      </c>
      <c r="I4905">
        <v>-32.093475341796797</v>
      </c>
      <c r="J4905">
        <v>-33.091583251953097</v>
      </c>
      <c r="L4905">
        <f t="shared" si="304"/>
        <v>8.8017519701799269</v>
      </c>
      <c r="M4905">
        <f t="shared" si="305"/>
        <v>0.14344118676660322</v>
      </c>
      <c r="N4905">
        <f t="shared" si="306"/>
        <v>2.0575374061011547E-2</v>
      </c>
      <c r="O4905">
        <f t="shared" si="307"/>
        <v>6.4624231812637614E-2</v>
      </c>
      <c r="P4905" t="str" cm="1">
        <f t="array" ref="P4905">IF(AND(O4905&gt;$Q$2,M4905&gt;0,M4906&lt;0,53.93&gt;A4905&gt;16.07),Peak,"")</f>
        <v/>
      </c>
    </row>
    <row r="4906" spans="1:16" x14ac:dyDescent="0.3">
      <c r="A4906">
        <v>49.028198241999199</v>
      </c>
      <c r="B4906">
        <v>-0.55803954601287797</v>
      </c>
      <c r="C4906">
        <v>1.5408957004547099</v>
      </c>
      <c r="D4906">
        <v>8.4397497177124006</v>
      </c>
      <c r="E4906">
        <v>-0.21103847026824901</v>
      </c>
      <c r="F4906">
        <v>-0.15561436116695401</v>
      </c>
      <c r="G4906">
        <v>0.154548034071922</v>
      </c>
      <c r="H4906">
        <v>7</v>
      </c>
      <c r="I4906">
        <v>-31.796310424804599</v>
      </c>
      <c r="J4906">
        <v>-32.702255249023402</v>
      </c>
      <c r="L4906">
        <f t="shared" si="304"/>
        <v>8.5973916388763296</v>
      </c>
      <c r="M4906">
        <f t="shared" si="305"/>
        <v>-0.20436033130359732</v>
      </c>
      <c r="N4906">
        <f t="shared" si="306"/>
        <v>4.1763145010516062E-2</v>
      </c>
      <c r="O4906">
        <f t="shared" si="307"/>
        <v>6.4207000187873203E-2</v>
      </c>
      <c r="P4906" t="str" cm="1">
        <f t="array" ref="P4906">IF(AND(O4906&gt;$Q$2,M4906&gt;0,M4907&lt;0,53.93&gt;A4906&gt;16.07),Peak,"")</f>
        <v/>
      </c>
    </row>
    <row r="4907" spans="1:16" x14ac:dyDescent="0.3">
      <c r="A4907">
        <v>49.038177489999697</v>
      </c>
      <c r="B4907">
        <v>-0.42511597275733898</v>
      </c>
      <c r="C4907">
        <v>1.6003221273422199</v>
      </c>
      <c r="D4907">
        <v>8.2905101776122994</v>
      </c>
      <c r="E4907">
        <v>-0.21103847026824901</v>
      </c>
      <c r="F4907">
        <v>-0.13749501109123199</v>
      </c>
      <c r="G4907">
        <v>0.149218514561653</v>
      </c>
      <c r="H4907">
        <v>7</v>
      </c>
      <c r="I4907">
        <v>-31.796310424804599</v>
      </c>
      <c r="J4907">
        <v>-32.702255249023402</v>
      </c>
      <c r="L4907">
        <f t="shared" si="304"/>
        <v>8.4542482520119826</v>
      </c>
      <c r="M4907">
        <f t="shared" si="305"/>
        <v>-0.14314338686434702</v>
      </c>
      <c r="N4907">
        <f t="shared" si="306"/>
        <v>2.0490029202996116E-2</v>
      </c>
      <c r="O4907">
        <f t="shared" si="307"/>
        <v>7.2005653796002614E-2</v>
      </c>
      <c r="P4907" t="str" cm="1">
        <f t="array" ref="P4907">IF(AND(O4907&gt;$Q$2,M4907&gt;0,M4908&lt;0,53.93&gt;A4907&gt;16.07),Peak,"")</f>
        <v/>
      </c>
    </row>
    <row r="4908" spans="1:16" x14ac:dyDescent="0.3">
      <c r="A4908">
        <v>49.0481567379993</v>
      </c>
      <c r="B4908">
        <v>-0.48783552646636902</v>
      </c>
      <c r="C4908">
        <v>1.6052618026733301</v>
      </c>
      <c r="D4908">
        <v>8.0471162796020508</v>
      </c>
      <c r="E4908">
        <v>-0.22596070170402499</v>
      </c>
      <c r="F4908">
        <v>-0.11937566101551</v>
      </c>
      <c r="G4908">
        <v>0.146021127700805</v>
      </c>
      <c r="H4908">
        <v>7</v>
      </c>
      <c r="I4908">
        <v>-31.796310424804599</v>
      </c>
      <c r="J4908">
        <v>-32.702255249023402</v>
      </c>
      <c r="L4908">
        <f t="shared" si="304"/>
        <v>8.2201538533923504</v>
      </c>
      <c r="M4908">
        <f t="shared" si="305"/>
        <v>-0.23409439861963222</v>
      </c>
      <c r="N4908">
        <f t="shared" si="306"/>
        <v>5.4800187465087268E-2</v>
      </c>
      <c r="O4908">
        <f t="shared" si="307"/>
        <v>7.1713276755187794E-2</v>
      </c>
      <c r="P4908" t="str" cm="1">
        <f t="array" ref="P4908">IF(AND(O4908&gt;$Q$2,M4908&gt;0,M4909&lt;0,53.93&gt;A4908&gt;16.07),Peak,"")</f>
        <v/>
      </c>
    </row>
    <row r="4909" spans="1:16" x14ac:dyDescent="0.3">
      <c r="A4909">
        <v>49.0581665039999</v>
      </c>
      <c r="B4909">
        <v>-0.35296601057052601</v>
      </c>
      <c r="C4909">
        <v>1.72366559505462</v>
      </c>
      <c r="D4909">
        <v>8.0122385025024396</v>
      </c>
      <c r="E4909">
        <v>-0.24194845557212799</v>
      </c>
      <c r="F4909">
        <v>-0.100190252065658</v>
      </c>
      <c r="G4909">
        <v>0.14069187641143799</v>
      </c>
      <c r="H4909">
        <v>6.3999938964843697</v>
      </c>
      <c r="I4909">
        <v>-31.5982055664062</v>
      </c>
      <c r="J4909">
        <v>-32.799591064453097</v>
      </c>
      <c r="L4909">
        <f t="shared" si="304"/>
        <v>8.2031441477750224</v>
      </c>
      <c r="M4909">
        <f t="shared" si="305"/>
        <v>-1.7009705617327953E-2</v>
      </c>
      <c r="N4909">
        <f t="shared" si="306"/>
        <v>2.8933008518815809E-4</v>
      </c>
      <c r="O4909">
        <f t="shared" si="307"/>
        <v>7.4554343818465638E-2</v>
      </c>
      <c r="P4909" t="str" cm="1">
        <f t="array" ref="P4909">IF(AND(O4909&gt;$Q$2,M4909&gt;0,M4910&lt;0,53.93&gt;A4909&gt;16.07),Peak,"")</f>
        <v/>
      </c>
    </row>
    <row r="4910" spans="1:16" x14ac:dyDescent="0.3">
      <c r="A4910">
        <v>49.068145751999502</v>
      </c>
      <c r="B4910">
        <v>-0.49322432279586698</v>
      </c>
      <c r="C4910">
        <v>1.9333795309066699</v>
      </c>
      <c r="D4910">
        <v>8.1310911178588796</v>
      </c>
      <c r="E4910">
        <v>-0.25047534704208302</v>
      </c>
      <c r="F4910">
        <v>-9.2729404568672097E-2</v>
      </c>
      <c r="G4910">
        <v>0.130033373832702</v>
      </c>
      <c r="H4910">
        <v>6.3999938964843697</v>
      </c>
      <c r="I4910">
        <v>-31.5982055664062</v>
      </c>
      <c r="J4910">
        <v>-32.799591064453097</v>
      </c>
      <c r="L4910">
        <f t="shared" si="304"/>
        <v>8.372327598108539</v>
      </c>
      <c r="M4910">
        <f t="shared" si="305"/>
        <v>0.16918345033351656</v>
      </c>
      <c r="N4910">
        <f t="shared" si="306"/>
        <v>2.8623039866753464E-2</v>
      </c>
      <c r="O4910">
        <f t="shared" si="307"/>
        <v>7.5980836929945519E-2</v>
      </c>
      <c r="P4910" t="str" cm="1">
        <f t="array" ref="P4910">IF(AND(O4910&gt;$Q$2,M4910&gt;0,M4911&lt;0,53.93&gt;A4910&gt;16.07),Peak,"")</f>
        <v/>
      </c>
    </row>
    <row r="4911" spans="1:16" x14ac:dyDescent="0.3">
      <c r="A4911">
        <v>49.0781555179992</v>
      </c>
      <c r="B4911">
        <v>-0.60489213466644198</v>
      </c>
      <c r="C4911">
        <v>1.6206797361373899</v>
      </c>
      <c r="D4911">
        <v>8.2417116165161097</v>
      </c>
      <c r="E4911">
        <v>-0.254738539457321</v>
      </c>
      <c r="F4911">
        <v>-9.0597808361053397E-2</v>
      </c>
      <c r="G4911">
        <v>0.120440661907196</v>
      </c>
      <c r="H4911">
        <v>6.3999938964843697</v>
      </c>
      <c r="I4911">
        <v>-31.5982055664062</v>
      </c>
      <c r="J4911">
        <v>-32.799591064453097</v>
      </c>
      <c r="L4911">
        <f t="shared" si="304"/>
        <v>8.4213008301285779</v>
      </c>
      <c r="M4911">
        <f t="shared" si="305"/>
        <v>4.8973232020038893E-2</v>
      </c>
      <c r="N4911">
        <f t="shared" si="306"/>
        <v>2.3983774544885628E-3</v>
      </c>
      <c r="O4911">
        <f t="shared" si="307"/>
        <v>7.6807367419598524E-2</v>
      </c>
      <c r="P4911" t="str" cm="1">
        <f t="array" ref="P4911">IF(AND(O4911&gt;$Q$2,M4911&gt;0,M4912&lt;0,53.93&gt;A4911&gt;16.07),Peak,"")</f>
        <v/>
      </c>
    </row>
    <row r="4912" spans="1:16" x14ac:dyDescent="0.3">
      <c r="A4912">
        <v>49.088806151999897</v>
      </c>
      <c r="B4912">
        <v>-0.545615375041961</v>
      </c>
      <c r="C4912">
        <v>1.8534457683563199</v>
      </c>
      <c r="D4912">
        <v>8.2620687484741193</v>
      </c>
      <c r="E4912">
        <v>-0.243014246225357</v>
      </c>
      <c r="F4912">
        <v>-8.42024981975555E-2</v>
      </c>
      <c r="G4912">
        <v>0.11937486380338599</v>
      </c>
      <c r="H4912">
        <v>5.8000030517578098</v>
      </c>
      <c r="I4912">
        <v>-31.4991455078125</v>
      </c>
      <c r="J4912">
        <v>-32.994247436523402</v>
      </c>
      <c r="L4912">
        <f t="shared" si="304"/>
        <v>8.484971264431767</v>
      </c>
      <c r="M4912">
        <f t="shared" si="305"/>
        <v>6.3670434303189083E-2</v>
      </c>
      <c r="N4912">
        <f t="shared" si="306"/>
        <v>4.0539242043567169E-3</v>
      </c>
      <c r="O4912">
        <f t="shared" si="307"/>
        <v>7.7717294040836063E-2</v>
      </c>
      <c r="P4912" t="str" cm="1">
        <f t="array" ref="P4912">IF(AND(O4912&gt;$Q$2,M4912&gt;0,M4913&lt;0,53.93&gt;A4912&gt;16.07),Peak,"")</f>
        <v/>
      </c>
    </row>
    <row r="4913" spans="1:16" x14ac:dyDescent="0.3">
      <c r="A4913">
        <v>49.098114012999702</v>
      </c>
      <c r="B4913">
        <v>-0.72988218069076505</v>
      </c>
      <c r="C4913">
        <v>2.0404069423675502</v>
      </c>
      <c r="D4913">
        <v>8.0953159332275302</v>
      </c>
      <c r="E4913">
        <v>-0.221696972846984</v>
      </c>
      <c r="F4913">
        <v>-7.6741382479667594E-2</v>
      </c>
      <c r="G4913">
        <v>0.126835972070693</v>
      </c>
      <c r="H4913">
        <v>5.8000030517578098</v>
      </c>
      <c r="I4913">
        <v>-31.4991455078125</v>
      </c>
      <c r="J4913">
        <v>-32.994247436523402</v>
      </c>
      <c r="L4913">
        <f t="shared" si="304"/>
        <v>8.3803417917719276</v>
      </c>
      <c r="M4913">
        <f t="shared" si="305"/>
        <v>-0.10462947265983935</v>
      </c>
      <c r="N4913">
        <f t="shared" si="306"/>
        <v>1.094732654907607E-2</v>
      </c>
      <c r="O4913">
        <f t="shared" si="307"/>
        <v>7.8122477647367558E-2</v>
      </c>
      <c r="P4913" t="str" cm="1">
        <f t="array" ref="P4913">IF(AND(O4913&gt;$Q$2,M4913&gt;0,M4914&lt;0,53.93&gt;A4913&gt;16.07),Peak,"")</f>
        <v/>
      </c>
    </row>
    <row r="4914" spans="1:16" x14ac:dyDescent="0.3">
      <c r="A4914">
        <v>49.108123778999399</v>
      </c>
      <c r="B4914">
        <v>-0.65458875894546498</v>
      </c>
      <c r="C4914">
        <v>1.8856288194656301</v>
      </c>
      <c r="D4914">
        <v>8.0252609252929599</v>
      </c>
      <c r="E4914">
        <v>-0.202511832118034</v>
      </c>
      <c r="F4914">
        <v>-7.2478197515010806E-2</v>
      </c>
      <c r="G4914">
        <v>0.141757667064666</v>
      </c>
      <c r="H4914">
        <v>5.8000030517578098</v>
      </c>
      <c r="I4914">
        <v>-31.4991455078125</v>
      </c>
      <c r="J4914">
        <v>-32.994247436523402</v>
      </c>
      <c r="L4914">
        <f t="shared" si="304"/>
        <v>8.2697578808070986</v>
      </c>
      <c r="M4914">
        <f t="shared" si="305"/>
        <v>-0.110583910964829</v>
      </c>
      <c r="N4914">
        <f t="shared" si="306"/>
        <v>1.2228801364277227E-2</v>
      </c>
      <c r="O4914">
        <f t="shared" si="307"/>
        <v>7.9340669582378981E-2</v>
      </c>
      <c r="P4914" t="str" cm="1">
        <f t="array" ref="P4914">IF(AND(O4914&gt;$Q$2,M4914&gt;0,M4915&lt;0,53.93&gt;A4914&gt;16.07),Peak,"")</f>
        <v/>
      </c>
    </row>
    <row r="4915" spans="1:16" x14ac:dyDescent="0.3">
      <c r="A4915">
        <v>49.118103026999897</v>
      </c>
      <c r="B4915">
        <v>-0.77793228626251198</v>
      </c>
      <c r="C4915">
        <v>1.8119819164276101</v>
      </c>
      <c r="D4915">
        <v>8.0456190109252894</v>
      </c>
      <c r="E4915">
        <v>-0.20144602656364399</v>
      </c>
      <c r="F4915">
        <v>-8.42024981975555E-2</v>
      </c>
      <c r="G4915">
        <v>0.163074940443038</v>
      </c>
      <c r="H4915">
        <v>5.5</v>
      </c>
      <c r="I4915">
        <v>-31.2019958496093</v>
      </c>
      <c r="J4915">
        <v>-33.091583251953097</v>
      </c>
      <c r="L4915">
        <f t="shared" si="304"/>
        <v>8.2837456730897241</v>
      </c>
      <c r="M4915">
        <f t="shared" si="305"/>
        <v>1.3987792282625477E-2</v>
      </c>
      <c r="N4915">
        <f t="shared" si="306"/>
        <v>1.9565833294187687E-4</v>
      </c>
      <c r="O4915">
        <f t="shared" si="307"/>
        <v>7.9406045261595684E-2</v>
      </c>
      <c r="P4915" t="str" cm="1">
        <f t="array" ref="P4915">IF(AND(O4915&gt;$Q$2,M4915&gt;0,M4916&lt;0,53.93&gt;A4915&gt;16.07),Peak,"")</f>
        <v/>
      </c>
    </row>
    <row r="4916" spans="1:16" x14ac:dyDescent="0.3">
      <c r="A4916">
        <v>49.128112792999602</v>
      </c>
      <c r="B4916">
        <v>-0.77942919731140103</v>
      </c>
      <c r="C4916">
        <v>1.86227738857269</v>
      </c>
      <c r="D4916">
        <v>8.2529382705688406</v>
      </c>
      <c r="E4916">
        <v>-0.21103847026824901</v>
      </c>
      <c r="F4916">
        <v>-0.108717158436775</v>
      </c>
      <c r="G4916">
        <v>0.18439167737960799</v>
      </c>
      <c r="H4916">
        <v>5.5</v>
      </c>
      <c r="I4916">
        <v>-31.2019958496093</v>
      </c>
      <c r="J4916">
        <v>-33.091583251953097</v>
      </c>
      <c r="L4916">
        <f t="shared" si="304"/>
        <v>8.4962684187489277</v>
      </c>
      <c r="M4916">
        <f t="shared" si="305"/>
        <v>0.21252274565920359</v>
      </c>
      <c r="N4916">
        <f t="shared" si="306"/>
        <v>4.5165917422526541E-2</v>
      </c>
      <c r="O4916">
        <f t="shared" si="307"/>
        <v>8.0163771651920179E-2</v>
      </c>
      <c r="P4916" t="str" cm="1">
        <f t="array" ref="P4916">IF(AND(O4916&gt;$Q$2,M4916&gt;0,M4917&lt;0,53.93&gt;A4916&gt;16.07),Peak,"")</f>
        <v/>
      </c>
    </row>
    <row r="4917" spans="1:16" x14ac:dyDescent="0.3">
      <c r="A4917">
        <v>49.138092040999197</v>
      </c>
      <c r="B4917">
        <v>-0.79020673036575295</v>
      </c>
      <c r="C4917">
        <v>2.0945942401885902</v>
      </c>
      <c r="D4917">
        <v>8.34858894348144</v>
      </c>
      <c r="E4917">
        <v>-0.22063118219375599</v>
      </c>
      <c r="F4917">
        <v>-0.132165491580963</v>
      </c>
      <c r="G4917">
        <v>0.20251102745532901</v>
      </c>
      <c r="H4917">
        <v>5.5</v>
      </c>
      <c r="I4917">
        <v>-31.2019958496093</v>
      </c>
      <c r="J4917">
        <v>-33.091583251953097</v>
      </c>
      <c r="L4917">
        <f t="shared" si="304"/>
        <v>8.6435345232703913</v>
      </c>
      <c r="M4917">
        <f t="shared" si="305"/>
        <v>0.1472661045214636</v>
      </c>
      <c r="N4917">
        <f t="shared" si="306"/>
        <v>2.1687305540926644E-2</v>
      </c>
      <c r="O4917">
        <f t="shared" si="307"/>
        <v>8.05937777311483E-2</v>
      </c>
      <c r="P4917" t="str" cm="1">
        <f t="array" ref="P4917">IF(AND(O4917&gt;$Q$2,M4917&gt;0,M4918&lt;0,53.93&gt;A4917&gt;16.07),Peak,"")</f>
        <v/>
      </c>
    </row>
    <row r="4918" spans="1:16" x14ac:dyDescent="0.3">
      <c r="A4918">
        <v>49.148071288999702</v>
      </c>
      <c r="B4918">
        <v>-0.86370390653610196</v>
      </c>
      <c r="C4918">
        <v>2.0020866394042902</v>
      </c>
      <c r="D4918">
        <v>8.4690885543823207</v>
      </c>
      <c r="E4918">
        <v>-0.23555313050746901</v>
      </c>
      <c r="F4918">
        <v>-0.14921931922435699</v>
      </c>
      <c r="G4918">
        <v>0.21530166268348599</v>
      </c>
      <c r="H4918">
        <v>5</v>
      </c>
      <c r="I4918">
        <v>-30.904830932617099</v>
      </c>
      <c r="J4918">
        <v>-33.675537109375</v>
      </c>
      <c r="L4918">
        <f t="shared" si="304"/>
        <v>8.7452727968781225</v>
      </c>
      <c r="M4918">
        <f t="shared" si="305"/>
        <v>0.10173827360773124</v>
      </c>
      <c r="N4918">
        <f t="shared" si="306"/>
        <v>1.0350676316681583E-2</v>
      </c>
      <c r="O4918">
        <f t="shared" si="307"/>
        <v>9.277902132539366E-2</v>
      </c>
      <c r="P4918" t="str" cm="1">
        <f t="array" ref="P4918">IF(AND(O4918&gt;$Q$2,M4918&gt;0,M4919&lt;0,53.93&gt;A4918&gt;16.07),Peak,"")</f>
        <v/>
      </c>
    </row>
    <row r="4919" spans="1:16" x14ac:dyDescent="0.3">
      <c r="A4919">
        <v>49.1580810549994</v>
      </c>
      <c r="B4919">
        <v>-0.63707518577575595</v>
      </c>
      <c r="C4919">
        <v>2.16764235496521</v>
      </c>
      <c r="D4919">
        <v>8.5906352996826101</v>
      </c>
      <c r="E4919">
        <v>-0.25900173187255798</v>
      </c>
      <c r="F4919">
        <v>-0.15348276495933499</v>
      </c>
      <c r="G4919">
        <v>0.21743325889110501</v>
      </c>
      <c r="H4919">
        <v>5</v>
      </c>
      <c r="I4919">
        <v>-30.904830932617099</v>
      </c>
      <c r="J4919">
        <v>-33.675537109375</v>
      </c>
      <c r="L4919">
        <f t="shared" si="304"/>
        <v>8.8827671940405626</v>
      </c>
      <c r="M4919">
        <f t="shared" si="305"/>
        <v>0.13749439716244005</v>
      </c>
      <c r="N4919">
        <f t="shared" si="306"/>
        <v>1.8904709251062805E-2</v>
      </c>
      <c r="O4919">
        <f t="shared" si="307"/>
        <v>9.6728196914833711E-2</v>
      </c>
      <c r="P4919" t="str" cm="1">
        <f t="array" ref="P4919">IF(AND(O4919&gt;$Q$2,M4919&gt;0,M4920&lt;0,53.93&gt;A4919&gt;16.07),Peak,"")</f>
        <v/>
      </c>
    </row>
    <row r="4920" spans="1:16" x14ac:dyDescent="0.3">
      <c r="A4920">
        <v>49.168060302999898</v>
      </c>
      <c r="B4920">
        <v>-0.46328657865524198</v>
      </c>
      <c r="C4920">
        <v>2.1646485328674299</v>
      </c>
      <c r="D4920">
        <v>8.7639751434326101</v>
      </c>
      <c r="E4920">
        <v>-0.28564798831939697</v>
      </c>
      <c r="F4920">
        <v>-0.135363414883613</v>
      </c>
      <c r="G4920">
        <v>0.21423533558845501</v>
      </c>
      <c r="H4920">
        <v>5</v>
      </c>
      <c r="I4920">
        <v>-30.904830932617099</v>
      </c>
      <c r="J4920">
        <v>-33.675537109375</v>
      </c>
      <c r="L4920">
        <f t="shared" si="304"/>
        <v>9.0392255221070705</v>
      </c>
      <c r="M4920">
        <f t="shared" si="305"/>
        <v>0.15645832806650795</v>
      </c>
      <c r="N4920">
        <f t="shared" si="306"/>
        <v>2.4479208421367027E-2</v>
      </c>
      <c r="O4920">
        <f t="shared" si="307"/>
        <v>9.6336083993889765E-2</v>
      </c>
      <c r="P4920" t="str" cm="1">
        <f t="array" ref="P4920">IF(AND(O4920&gt;$Q$2,M4920&gt;0,M4921&lt;0,53.93&gt;A4920&gt;16.07),Peak,"")</f>
        <v/>
      </c>
    </row>
    <row r="4921" spans="1:16" x14ac:dyDescent="0.3">
      <c r="A4921">
        <v>49.178039549999902</v>
      </c>
      <c r="B4921">
        <v>-0.52615582942962602</v>
      </c>
      <c r="C4921">
        <v>2.1472847461700399</v>
      </c>
      <c r="D4921">
        <v>8.9590196609496999</v>
      </c>
      <c r="E4921">
        <v>-0.31336030364036499</v>
      </c>
      <c r="F4921">
        <v>-0.106585033237934</v>
      </c>
      <c r="G4921">
        <v>0.20570895075798001</v>
      </c>
      <c r="H4921">
        <v>4.6999969482421804</v>
      </c>
      <c r="I4921">
        <v>-30.7067260742187</v>
      </c>
      <c r="J4921">
        <v>-34.064865112304602</v>
      </c>
      <c r="L4921">
        <f t="shared" si="304"/>
        <v>9.2277681496264634</v>
      </c>
      <c r="M4921">
        <f t="shared" si="305"/>
        <v>0.18854262751939288</v>
      </c>
      <c r="N4921">
        <f t="shared" si="306"/>
        <v>3.5548322391916527E-2</v>
      </c>
      <c r="O4921">
        <f t="shared" si="307"/>
        <v>9.8515278151080674E-2</v>
      </c>
      <c r="P4921" t="str" cm="1">
        <f t="array" ref="P4921">IF(AND(O4921&gt;$Q$2,M4921&gt;0,M4922&lt;0,53.93&gt;A4921&gt;16.07),Peak,"")</f>
        <v/>
      </c>
    </row>
    <row r="4922" spans="1:16" x14ac:dyDescent="0.3">
      <c r="A4922">
        <v>49.188049315999699</v>
      </c>
      <c r="B4922">
        <v>-0.43873763084411599</v>
      </c>
      <c r="C4922">
        <v>1.9594253301620399</v>
      </c>
      <c r="D4922">
        <v>9.1959772109985298</v>
      </c>
      <c r="E4922">
        <v>-0.33254572749137801</v>
      </c>
      <c r="F4922">
        <v>-7.4609786272048895E-2</v>
      </c>
      <c r="G4922">
        <v>0.19931364059448201</v>
      </c>
      <c r="H4922">
        <v>4.6999969482421804</v>
      </c>
      <c r="I4922">
        <v>-30.7067260742187</v>
      </c>
      <c r="J4922">
        <v>-34.064865112304602</v>
      </c>
      <c r="L4922">
        <f t="shared" si="304"/>
        <v>9.4126423069403646</v>
      </c>
      <c r="M4922">
        <f t="shared" si="305"/>
        <v>0.18487415731390122</v>
      </c>
      <c r="N4922">
        <f t="shared" si="306"/>
        <v>3.4178454042525098E-2</v>
      </c>
      <c r="O4922">
        <f t="shared" si="307"/>
        <v>0.1001294495332878</v>
      </c>
      <c r="P4922" t="str" cm="1">
        <f t="array" ref="P4922">IF(AND(O4922&gt;$Q$2,M4922&gt;0,M4923&lt;0,53.93&gt;A4922&gt;16.07),Peak,"")</f>
        <v/>
      </c>
    </row>
    <row r="4923" spans="1:16" x14ac:dyDescent="0.3">
      <c r="A4923">
        <v>49.198028563999202</v>
      </c>
      <c r="B4923">
        <v>-0.16585510969161901</v>
      </c>
      <c r="C4923">
        <v>1.8067429065704299</v>
      </c>
      <c r="D4923">
        <v>9.3058481216430593</v>
      </c>
      <c r="E4923">
        <v>-0.34426975250244102</v>
      </c>
      <c r="F4923">
        <v>-4.90293279290199E-2</v>
      </c>
      <c r="G4923">
        <v>0.19718204438686299</v>
      </c>
      <c r="H4923">
        <v>4.6999969482421804</v>
      </c>
      <c r="I4923">
        <v>-30.7067260742187</v>
      </c>
      <c r="J4923">
        <v>-34.064865112304602</v>
      </c>
      <c r="L4923">
        <f t="shared" si="304"/>
        <v>9.4810672980915527</v>
      </c>
      <c r="M4923">
        <f t="shared" si="305"/>
        <v>6.8424991151188053E-2</v>
      </c>
      <c r="N4923">
        <f t="shared" si="306"/>
        <v>4.6819794140401634E-3</v>
      </c>
      <c r="O4923">
        <f t="shared" si="307"/>
        <v>9.9526851321534937E-2</v>
      </c>
      <c r="P4923" t="str" cm="1">
        <f t="array" ref="P4923">IF(AND(O4923&gt;$Q$2,M4923&gt;0,M4924&lt;0,53.93&gt;A4923&gt;16.07),Peak,"")</f>
        <v/>
      </c>
    </row>
    <row r="4924" spans="1:16" x14ac:dyDescent="0.3">
      <c r="A4924">
        <v>49.2080078119997</v>
      </c>
      <c r="B4924">
        <v>-0.213605806231498</v>
      </c>
      <c r="C4924">
        <v>1.8513500690460201</v>
      </c>
      <c r="D4924">
        <v>9.4785890579223597</v>
      </c>
      <c r="E4924">
        <v>-0.34426975250244102</v>
      </c>
      <c r="F4924">
        <v>-2.0251475274562801E-2</v>
      </c>
      <c r="G4924">
        <v>0.19718204438686299</v>
      </c>
      <c r="H4924">
        <v>4.1999969482421804</v>
      </c>
      <c r="I4924">
        <v>-30.409561157226499</v>
      </c>
      <c r="J4924">
        <v>-34.162185668945298</v>
      </c>
      <c r="L4924">
        <f t="shared" si="304"/>
        <v>9.6600608200765485</v>
      </c>
      <c r="M4924">
        <f t="shared" si="305"/>
        <v>0.17899352198499585</v>
      </c>
      <c r="N4924">
        <f t="shared" si="306"/>
        <v>3.2038680912593195E-2</v>
      </c>
      <c r="O4924">
        <f t="shared" si="307"/>
        <v>9.9909601025403416E-2</v>
      </c>
      <c r="P4924" t="str" cm="1">
        <f t="array" ref="P4924">IF(AND(O4924&gt;$Q$2,M4924&gt;0,M4925&lt;0,53.93&gt;A4924&gt;16.07),Peak,"")</f>
        <v/>
      </c>
    </row>
    <row r="4925" spans="1:16" x14ac:dyDescent="0.3">
      <c r="A4925">
        <v>49.218017577999397</v>
      </c>
      <c r="B4925">
        <v>-3.9368133991956697E-2</v>
      </c>
      <c r="C4925">
        <v>1.8275495767593299</v>
      </c>
      <c r="D4925">
        <v>9.6026811599731392</v>
      </c>
      <c r="E4925">
        <v>-0.31975510716438199</v>
      </c>
      <c r="F4925">
        <v>4.2631882242858401E-3</v>
      </c>
      <c r="G4925">
        <v>0.190787002444267</v>
      </c>
      <c r="H4925">
        <v>4.1999969482421804</v>
      </c>
      <c r="I4925">
        <v>-30.409561157226499</v>
      </c>
      <c r="J4925">
        <v>-34.162185668945298</v>
      </c>
      <c r="L4925">
        <f t="shared" si="304"/>
        <v>9.7751200895738517</v>
      </c>
      <c r="M4925">
        <f t="shared" si="305"/>
        <v>0.11505926949730316</v>
      </c>
      <c r="N4925">
        <f t="shared" si="306"/>
        <v>1.3238635497253038E-2</v>
      </c>
      <c r="O4925">
        <f t="shared" si="307"/>
        <v>9.9355815642722833E-2</v>
      </c>
      <c r="P4925" t="str" cm="1">
        <f t="array" ref="P4925">IF(AND(O4925&gt;$Q$2,M4925&gt;0,M4926&lt;0,53.93&gt;A4925&gt;16.07),Peak,"")</f>
        <v/>
      </c>
    </row>
    <row r="4926" spans="1:16" x14ac:dyDescent="0.3">
      <c r="A4926">
        <v>49.227996825999902</v>
      </c>
      <c r="B4926">
        <v>-0.123942263424396</v>
      </c>
      <c r="C4926">
        <v>1.9338285923004099</v>
      </c>
      <c r="D4926">
        <v>9.8170356750488192</v>
      </c>
      <c r="E4926">
        <v>-0.28245061635971003</v>
      </c>
      <c r="F4926">
        <v>3.1975243240594801E-2</v>
      </c>
      <c r="G4926">
        <v>0.188655406236648</v>
      </c>
      <c r="H4926">
        <v>4.1999969482421804</v>
      </c>
      <c r="I4926">
        <v>-30.409561157226499</v>
      </c>
      <c r="J4926">
        <v>-34.162185668945298</v>
      </c>
      <c r="L4926">
        <f t="shared" si="304"/>
        <v>10.006460121053927</v>
      </c>
      <c r="M4926">
        <f t="shared" si="305"/>
        <v>0.23134003148007487</v>
      </c>
      <c r="N4926">
        <f t="shared" si="306"/>
        <v>5.3518210165202029E-2</v>
      </c>
      <c r="O4926">
        <f t="shared" si="307"/>
        <v>9.9084564684847609E-2</v>
      </c>
      <c r="P4926" t="str" cm="1">
        <f t="array" ref="P4926">IF(AND(O4926&gt;$Q$2,M4926&gt;0,M4927&lt;0,53.93&gt;A4926&gt;16.07),Peak,"")</f>
        <v/>
      </c>
    </row>
    <row r="4927" spans="1:16" x14ac:dyDescent="0.3">
      <c r="A4927">
        <v>49.237976073999498</v>
      </c>
      <c r="B4927">
        <v>-8.9813233353197499E-4</v>
      </c>
      <c r="C4927">
        <v>1.9044896364212001</v>
      </c>
      <c r="D4927">
        <v>9.7623987197875906</v>
      </c>
      <c r="E4927">
        <v>-0.24194845557212799</v>
      </c>
      <c r="F4927">
        <v>7.1411333978176103E-2</v>
      </c>
      <c r="G4927">
        <v>0.19505017995834301</v>
      </c>
      <c r="H4927">
        <v>3.8000030517578098</v>
      </c>
      <c r="I4927">
        <v>-30.1123962402343</v>
      </c>
      <c r="J4927">
        <v>-34.064865112304602</v>
      </c>
      <c r="L4927">
        <f t="shared" si="304"/>
        <v>9.9464320409877551</v>
      </c>
      <c r="M4927">
        <f t="shared" si="305"/>
        <v>-6.0028080066171441E-2</v>
      </c>
      <c r="N4927">
        <f t="shared" si="306"/>
        <v>3.6033703964306889E-3</v>
      </c>
      <c r="O4927">
        <f t="shared" si="307"/>
        <v>9.8140962998267689E-2</v>
      </c>
      <c r="P4927" t="str" cm="1">
        <f t="array" ref="P4927">IF(AND(O4927&gt;$Q$2,M4927&gt;0,M4928&lt;0,53.93&gt;A4927&gt;16.07),Peak,"")</f>
        <v/>
      </c>
    </row>
    <row r="4928" spans="1:16" x14ac:dyDescent="0.3">
      <c r="A4928">
        <v>49.247985838999703</v>
      </c>
      <c r="B4928">
        <v>8.6520083248615196E-2</v>
      </c>
      <c r="C4928">
        <v>1.80404841899871</v>
      </c>
      <c r="D4928">
        <v>9.9275054931640607</v>
      </c>
      <c r="E4928">
        <v>-0.206775277853012</v>
      </c>
      <c r="F4928">
        <v>0.11191401630639999</v>
      </c>
      <c r="G4928">
        <v>0.209972143173217</v>
      </c>
      <c r="H4928">
        <v>3.8000030517578098</v>
      </c>
      <c r="I4928">
        <v>-30.1123962402343</v>
      </c>
      <c r="J4928">
        <v>-34.064865112304602</v>
      </c>
      <c r="L4928">
        <f t="shared" si="304"/>
        <v>10.090462910079978</v>
      </c>
      <c r="M4928">
        <f t="shared" si="305"/>
        <v>0.14403086909222296</v>
      </c>
      <c r="N4928">
        <f t="shared" si="306"/>
        <v>2.0744891251461065E-2</v>
      </c>
      <c r="O4928">
        <f t="shared" si="307"/>
        <v>9.8527375625463501E-2</v>
      </c>
      <c r="P4928" t="str" cm="1">
        <f t="array" ref="P4928">IF(AND(O4928&gt;$Q$2,M4928&gt;0,M4929&lt;0,53.93&gt;A4928&gt;16.07),Peak,"")</f>
        <v/>
      </c>
    </row>
    <row r="4929" spans="1:16" x14ac:dyDescent="0.3">
      <c r="A4929">
        <v>49.2579650879997</v>
      </c>
      <c r="B4929">
        <v>-6.21208176016807E-2</v>
      </c>
      <c r="C4929">
        <v>1.8059943914413401</v>
      </c>
      <c r="D4929">
        <v>9.8405361175537092</v>
      </c>
      <c r="E4929">
        <v>-0.187589600682258</v>
      </c>
      <c r="F4929">
        <v>0.126835972070693</v>
      </c>
      <c r="G4929">
        <v>0.22276224195957101</v>
      </c>
      <c r="H4929">
        <v>3.8000030517578098</v>
      </c>
      <c r="I4929">
        <v>-30.1123962402343</v>
      </c>
      <c r="J4929">
        <v>-34.064865112304602</v>
      </c>
      <c r="L4929">
        <f t="shared" si="304"/>
        <v>10.005080000618491</v>
      </c>
      <c r="M4929">
        <f t="shared" si="305"/>
        <v>-8.5382909461486634E-2</v>
      </c>
      <c r="N4929">
        <f t="shared" si="306"/>
        <v>7.2902412281084239E-3</v>
      </c>
      <c r="O4929">
        <f t="shared" si="307"/>
        <v>9.8106374178222197E-2</v>
      </c>
      <c r="P4929" t="str" cm="1">
        <f t="array" ref="P4929">IF(AND(O4929&gt;$Q$2,M4929&gt;0,M4930&lt;0,53.93&gt;A4929&gt;16.07),Peak,"")</f>
        <v/>
      </c>
    </row>
    <row r="4930" spans="1:16" x14ac:dyDescent="0.3">
      <c r="A4930">
        <v>49.267974852999899</v>
      </c>
      <c r="B4930">
        <v>0.154628455638885</v>
      </c>
      <c r="C4930">
        <v>1.92858946323394</v>
      </c>
      <c r="D4930">
        <v>9.9763040542602504</v>
      </c>
      <c r="E4930">
        <v>-0.179063230752944</v>
      </c>
      <c r="F4930">
        <v>0.105518706142902</v>
      </c>
      <c r="G4930">
        <v>0.232354685664176</v>
      </c>
      <c r="H4930">
        <v>3.5</v>
      </c>
      <c r="I4930">
        <v>-29.914291381835898</v>
      </c>
      <c r="J4930">
        <v>-34.356842041015597</v>
      </c>
      <c r="L4930">
        <f t="shared" si="304"/>
        <v>10.162185289593953</v>
      </c>
      <c r="M4930">
        <f t="shared" si="305"/>
        <v>0.15710528897546183</v>
      </c>
      <c r="N4930">
        <f t="shared" si="306"/>
        <v>2.4682071824063369E-2</v>
      </c>
      <c r="O4930">
        <f t="shared" si="307"/>
        <v>0.10295286535427095</v>
      </c>
      <c r="P4930" t="str" cm="1">
        <f t="array" ref="P4930">IF(AND(O4930&gt;$Q$2,M4930&gt;0,M4931&lt;0,53.93&gt;A4930&gt;16.07),Peak,"")</f>
        <v/>
      </c>
    </row>
    <row r="4931" spans="1:16" x14ac:dyDescent="0.3">
      <c r="A4931">
        <v>49.277954100999501</v>
      </c>
      <c r="B4931">
        <v>0.104333035647869</v>
      </c>
      <c r="C4931">
        <v>1.92784106731414</v>
      </c>
      <c r="D4931">
        <v>10.154582977294901</v>
      </c>
      <c r="E4931">
        <v>-0.16200967133045099</v>
      </c>
      <c r="F4931">
        <v>5.0094593316316598E-2</v>
      </c>
      <c r="G4931">
        <v>0.23661839962005601</v>
      </c>
      <c r="H4931">
        <v>3.5</v>
      </c>
      <c r="I4931">
        <v>-29.914291381835898</v>
      </c>
      <c r="J4931">
        <v>-34.356842041015597</v>
      </c>
      <c r="L4931">
        <f t="shared" ref="L4931:L4994" si="308">SQRT(B4931^2+C4931^2+D4931^2)</f>
        <v>10.336489346287635</v>
      </c>
      <c r="M4931">
        <f t="shared" si="305"/>
        <v>0.17430405669368199</v>
      </c>
      <c r="N4931">
        <f t="shared" si="306"/>
        <v>3.0381904179874304E-2</v>
      </c>
      <c r="O4931">
        <f t="shared" si="307"/>
        <v>0.10298087574563675</v>
      </c>
      <c r="P4931" t="str" cm="1">
        <f t="array" ref="P4931">IF(AND(O4931&gt;$Q$2,M4931&gt;0,M4932&lt;0,53.93&gt;A4931&gt;16.07),Peak,"")</f>
        <v/>
      </c>
    </row>
    <row r="4932" spans="1:16" x14ac:dyDescent="0.3">
      <c r="A4932">
        <v>49.287933348999999</v>
      </c>
      <c r="B4932">
        <v>0.45475432276725702</v>
      </c>
      <c r="C4932">
        <v>2.06750059127807</v>
      </c>
      <c r="D4932">
        <v>10.6229591369628</v>
      </c>
      <c r="E4932">
        <v>-0.13109970092773399</v>
      </c>
      <c r="F4932">
        <v>-2.1317273378372099E-2</v>
      </c>
      <c r="G4932">
        <v>0.22809149324893899</v>
      </c>
      <c r="H4932">
        <v>3.5</v>
      </c>
      <c r="I4932">
        <v>-29.914291381835898</v>
      </c>
      <c r="J4932">
        <v>-34.356842041015597</v>
      </c>
      <c r="L4932">
        <f t="shared" si="308"/>
        <v>10.831833686619829</v>
      </c>
      <c r="M4932">
        <f t="shared" ref="M4932:M4995" si="309">L4932-L4931</f>
        <v>0.49534434033219377</v>
      </c>
      <c r="N4932">
        <f t="shared" ref="N4932:N4995" si="310">M4932^2</f>
        <v>0.2453660154991362</v>
      </c>
      <c r="O4932">
        <f t="shared" ref="O4932:O4995" si="311">AVERAGE(N4932:N4979)</f>
        <v>0.10412588476715355</v>
      </c>
      <c r="P4932" t="str" cm="1">
        <f t="array" ref="P4932">IF(AND(O4932&gt;$Q$2,M4932&gt;0,M4933&lt;0,53.93&gt;A4932&gt;16.07),Peak,"")</f>
        <v/>
      </c>
    </row>
    <row r="4933" spans="1:16" x14ac:dyDescent="0.3">
      <c r="A4933">
        <v>49.297912598000003</v>
      </c>
      <c r="B4933">
        <v>0.42361909151077198</v>
      </c>
      <c r="C4933">
        <v>1.7730629444122299</v>
      </c>
      <c r="D4933">
        <v>10.586585044860801</v>
      </c>
      <c r="E4933">
        <v>-9.0597808361053397E-2</v>
      </c>
      <c r="F4933">
        <v>-8.9532010257244096E-2</v>
      </c>
      <c r="G4933">
        <v>0.21103793382644601</v>
      </c>
      <c r="H4933">
        <v>3</v>
      </c>
      <c r="I4933">
        <v>-30.0133361816406</v>
      </c>
      <c r="J4933">
        <v>-34.064865112304602</v>
      </c>
      <c r="L4933">
        <f t="shared" si="308"/>
        <v>10.742392110308138</v>
      </c>
      <c r="M4933">
        <f t="shared" si="309"/>
        <v>-8.9441576311690696E-2</v>
      </c>
      <c r="N4933">
        <f t="shared" si="310"/>
        <v>7.9997955731199895E-3</v>
      </c>
      <c r="O4933">
        <f t="shared" si="311"/>
        <v>9.9840199388386008E-2</v>
      </c>
      <c r="P4933" t="str" cm="1">
        <f t="array" ref="P4933">IF(AND(O4933&gt;$Q$2,M4933&gt;0,M4934&lt;0,53.93&gt;A4933&gt;16.07),Peak,"")</f>
        <v/>
      </c>
    </row>
    <row r="4934" spans="1:16" x14ac:dyDescent="0.3">
      <c r="A4934">
        <v>49.3079223629993</v>
      </c>
      <c r="B4934">
        <v>0.84574127197265603</v>
      </c>
      <c r="C4934">
        <v>1.3488450050353999</v>
      </c>
      <c r="D4934">
        <v>11.1696224212646</v>
      </c>
      <c r="E4934">
        <v>-4.7963529825210502E-2</v>
      </c>
      <c r="F4934">
        <v>-0.13429762423038399</v>
      </c>
      <c r="G4934">
        <v>0.18972119688987699</v>
      </c>
      <c r="H4934">
        <v>3</v>
      </c>
      <c r="I4934">
        <v>-30.0133361816406</v>
      </c>
      <c r="J4934">
        <v>-34.064865112304602</v>
      </c>
      <c r="L4934">
        <f t="shared" si="308"/>
        <v>11.282514178158332</v>
      </c>
      <c r="M4934">
        <f t="shared" si="309"/>
        <v>0.54012206785019323</v>
      </c>
      <c r="N4934">
        <f t="shared" si="310"/>
        <v>0.29173184817876874</v>
      </c>
      <c r="O4934">
        <f t="shared" si="311"/>
        <v>0.10012273808213928</v>
      </c>
      <c r="P4934" t="str" cm="1">
        <f t="array" ref="P4934">IF(AND(O4934&gt;$Q$2,M4934&gt;0,M4935&lt;0,53.93&gt;A4934&gt;16.07),Peak,"")</f>
        <v/>
      </c>
    </row>
    <row r="4935" spans="1:16" x14ac:dyDescent="0.3">
      <c r="A4935">
        <v>49.317901610999797</v>
      </c>
      <c r="B4935">
        <v>0.72539156675338701</v>
      </c>
      <c r="C4935">
        <v>1.33133149147033</v>
      </c>
      <c r="D4935">
        <v>11.267518997192299</v>
      </c>
      <c r="E4935">
        <v>-5.3295181132852996E-3</v>
      </c>
      <c r="F4935">
        <v>-0.13642922043800301</v>
      </c>
      <c r="G4935">
        <v>0.14282345771789501</v>
      </c>
      <c r="H4935">
        <v>3</v>
      </c>
      <c r="I4935">
        <v>-30.0133361816406</v>
      </c>
      <c r="J4935">
        <v>-34.064865112304602</v>
      </c>
      <c r="L4935">
        <f t="shared" si="308"/>
        <v>11.369064201480564</v>
      </c>
      <c r="M4935">
        <f t="shared" si="309"/>
        <v>8.655002332223205E-2</v>
      </c>
      <c r="N4935">
        <f t="shared" si="310"/>
        <v>7.490906537078912E-3</v>
      </c>
      <c r="O4935">
        <f t="shared" si="311"/>
        <v>9.4327670399777672E-2</v>
      </c>
      <c r="P4935" t="str" cm="1">
        <f t="array" ref="P4935">IF(AND(O4935&gt;$Q$2,M4935&gt;0,M4936&lt;0,53.93&gt;A4935&gt;16.07),Peak,"")</f>
        <v/>
      </c>
    </row>
    <row r="4936" spans="1:16" x14ac:dyDescent="0.3">
      <c r="A4936">
        <v>49.327911376999502</v>
      </c>
      <c r="B4936">
        <v>0.84454375505447299</v>
      </c>
      <c r="C4936">
        <v>1.1391311883926301</v>
      </c>
      <c r="D4936">
        <v>11.474239349365201</v>
      </c>
      <c r="E4936">
        <v>3.1975243240594801E-2</v>
      </c>
      <c r="F4936">
        <v>-7.8872978687286294E-2</v>
      </c>
      <c r="G4936">
        <v>7.6740853488445199E-2</v>
      </c>
      <c r="H4936">
        <v>3</v>
      </c>
      <c r="I4936">
        <v>-29.7161865234375</v>
      </c>
      <c r="J4936">
        <v>-33.772872924804602</v>
      </c>
      <c r="L4936">
        <f t="shared" si="308"/>
        <v>11.561532885612143</v>
      </c>
      <c r="M4936">
        <f t="shared" si="309"/>
        <v>0.19246868413157969</v>
      </c>
      <c r="N4936">
        <f t="shared" si="310"/>
        <v>3.7044194371341793E-2</v>
      </c>
      <c r="O4936">
        <f t="shared" si="311"/>
        <v>9.817183548786225E-2</v>
      </c>
      <c r="P4936" t="str" cm="1">
        <f t="array" ref="P4936">IF(AND(O4936&gt;$Q$2,M4936&gt;0,M4937&lt;0,53.93&gt;A4936&gt;16.07),Peak,"")</f>
        <v/>
      </c>
    </row>
    <row r="4937" spans="1:16" x14ac:dyDescent="0.3">
      <c r="A4937">
        <v>49.3379211429992</v>
      </c>
      <c r="B4937">
        <v>0.67599427700042702</v>
      </c>
      <c r="C4937">
        <v>1.4421011209487899</v>
      </c>
      <c r="D4937">
        <v>11.292217254638601</v>
      </c>
      <c r="E4937">
        <v>7.0345535874366705E-2</v>
      </c>
      <c r="F4937">
        <v>2.8777852654456999E-2</v>
      </c>
      <c r="G4937">
        <v>6.3947825692593999E-3</v>
      </c>
      <c r="H4937">
        <v>3</v>
      </c>
      <c r="I4937">
        <v>-29.7161865234375</v>
      </c>
      <c r="J4937">
        <v>-33.772872924804602</v>
      </c>
      <c r="L4937">
        <f t="shared" si="308"/>
        <v>11.403981516625533</v>
      </c>
      <c r="M4937">
        <f t="shared" si="309"/>
        <v>-0.15755136898660993</v>
      </c>
      <c r="N4937">
        <f t="shared" si="310"/>
        <v>2.4822433869554912E-2</v>
      </c>
      <c r="O4937">
        <f t="shared" si="311"/>
        <v>9.8107667301166615E-2</v>
      </c>
      <c r="P4937" t="str" cm="1">
        <f t="array" ref="P4937">IF(AND(O4937&gt;$Q$2,M4937&gt;0,M4938&lt;0,53.93&gt;A4937&gt;16.07),Peak,"")</f>
        <v/>
      </c>
    </row>
    <row r="4938" spans="1:16" x14ac:dyDescent="0.3">
      <c r="A4938">
        <v>49.347869872999503</v>
      </c>
      <c r="B4938">
        <v>0.44023454189300498</v>
      </c>
      <c r="C4938">
        <v>1.2668156623840301</v>
      </c>
      <c r="D4938">
        <v>10.933413505554199</v>
      </c>
      <c r="E4938">
        <v>9.2728607356548295E-2</v>
      </c>
      <c r="F4938">
        <v>0.14815272390842399</v>
      </c>
      <c r="G4938">
        <v>-3.0909979715943298E-2</v>
      </c>
      <c r="H4938">
        <v>3</v>
      </c>
      <c r="I4938">
        <v>-29.7161865234375</v>
      </c>
      <c r="J4938">
        <v>-33.772872924804602</v>
      </c>
      <c r="L4938">
        <f t="shared" si="308"/>
        <v>11.015360151069604</v>
      </c>
      <c r="M4938">
        <f t="shared" si="309"/>
        <v>-0.38862136555592919</v>
      </c>
      <c r="N4938">
        <f t="shared" si="310"/>
        <v>0.15102656576655515</v>
      </c>
      <c r="O4938">
        <f t="shared" si="311"/>
        <v>9.764615189622701E-2</v>
      </c>
      <c r="P4938" t="str" cm="1">
        <f t="array" ref="P4938">IF(AND(O4938&gt;$Q$2,M4938&gt;0,M4939&lt;0,53.93&gt;A4938&gt;16.07),Peak,"")</f>
        <v/>
      </c>
    </row>
    <row r="4939" spans="1:16" x14ac:dyDescent="0.3">
      <c r="A4939">
        <v>49.357849120999099</v>
      </c>
      <c r="B4939">
        <v>0.32183074951171797</v>
      </c>
      <c r="C4939">
        <v>0.91893905401229803</v>
      </c>
      <c r="D4939">
        <v>11.020083427429199</v>
      </c>
      <c r="E4939">
        <v>6.8213939666748005E-2</v>
      </c>
      <c r="F4939">
        <v>0.23128888010978699</v>
      </c>
      <c r="G4939">
        <v>-2.4514663964509902E-2</v>
      </c>
      <c r="H4939">
        <v>2.8999938964843701</v>
      </c>
      <c r="I4939">
        <v>-29.7161865234375</v>
      </c>
      <c r="J4939">
        <v>-34.7461547851562</v>
      </c>
      <c r="L4939">
        <f t="shared" si="308"/>
        <v>11.06301327685274</v>
      </c>
      <c r="M4939">
        <f t="shared" si="309"/>
        <v>4.7653125783135408E-2</v>
      </c>
      <c r="N4939">
        <f t="shared" si="310"/>
        <v>2.2708203969033247E-3</v>
      </c>
      <c r="O4939">
        <f t="shared" si="311"/>
        <v>9.6287543600723044E-2</v>
      </c>
      <c r="P4939" t="str" cm="1">
        <f t="array" ref="P4939">IF(AND(O4939&gt;$Q$2,M4939&gt;0,M4940&lt;0,53.93&gt;A4939&gt;16.07),Peak,"")</f>
        <v/>
      </c>
    </row>
    <row r="4940" spans="1:16" x14ac:dyDescent="0.3">
      <c r="A4940">
        <v>49.367858886999699</v>
      </c>
      <c r="B4940">
        <v>0.62165725231170599</v>
      </c>
      <c r="C4940">
        <v>0.84274750947952204</v>
      </c>
      <c r="D4940">
        <v>10.9617052078247</v>
      </c>
      <c r="E4940">
        <v>9.5924399793148006E-3</v>
      </c>
      <c r="F4940">
        <v>0.253671944141387</v>
      </c>
      <c r="G4940">
        <v>-3.1979237683117299E-3</v>
      </c>
      <c r="H4940">
        <v>2.8999938964843701</v>
      </c>
      <c r="I4940">
        <v>-29.7161865234375</v>
      </c>
      <c r="J4940">
        <v>-34.7461547851562</v>
      </c>
      <c r="L4940">
        <f t="shared" si="308"/>
        <v>11.011614875545586</v>
      </c>
      <c r="M4940">
        <f t="shared" si="309"/>
        <v>-5.1398401307153563E-2</v>
      </c>
      <c r="N4940">
        <f t="shared" si="310"/>
        <v>2.6417956569312049E-3</v>
      </c>
      <c r="O4940">
        <f t="shared" si="311"/>
        <v>9.8969882197661826E-2</v>
      </c>
      <c r="P4940" t="str" cm="1">
        <f t="array" ref="P4940">IF(AND(O4940&gt;$Q$2,M4940&gt;0,M4941&lt;0,53.93&gt;A4940&gt;16.07),Peak,"")</f>
        <v/>
      </c>
    </row>
    <row r="4941" spans="1:16" x14ac:dyDescent="0.3">
      <c r="A4941">
        <v>49.377868651999897</v>
      </c>
      <c r="B4941">
        <v>0.267793118953704</v>
      </c>
      <c r="C4941">
        <v>0.75323367118835405</v>
      </c>
      <c r="D4941">
        <v>11.040890693664499</v>
      </c>
      <c r="E4941">
        <v>-5.7556238025426802E-2</v>
      </c>
      <c r="F4941">
        <v>0.19718204438686299</v>
      </c>
      <c r="G4941">
        <v>-4.2637209407985202E-3</v>
      </c>
      <c r="H4941">
        <v>2.8999938964843701</v>
      </c>
      <c r="I4941">
        <v>-29.7161865234375</v>
      </c>
      <c r="J4941">
        <v>-34.7461547851562</v>
      </c>
      <c r="L4941">
        <f t="shared" si="308"/>
        <v>11.069794100497903</v>
      </c>
      <c r="M4941">
        <f t="shared" si="309"/>
        <v>5.8179224952317199E-2</v>
      </c>
      <c r="N4941">
        <f t="shared" si="310"/>
        <v>3.3848222160523284E-3</v>
      </c>
      <c r="O4941">
        <f t="shared" si="311"/>
        <v>9.9566206391648163E-2</v>
      </c>
      <c r="P4941" t="str" cm="1">
        <f t="array" ref="P4941">IF(AND(O4941&gt;$Q$2,M4941&gt;0,M4942&lt;0,53.93&gt;A4941&gt;16.07),Peak,"")</f>
        <v/>
      </c>
    </row>
    <row r="4942" spans="1:16" x14ac:dyDescent="0.3">
      <c r="A4942">
        <v>49.387817382999799</v>
      </c>
      <c r="B4942">
        <v>0.51388138532638505</v>
      </c>
      <c r="C4942">
        <v>0.489033043384552</v>
      </c>
      <c r="D4942">
        <v>11.485166549682599</v>
      </c>
      <c r="E4942">
        <v>-0.112980350852012</v>
      </c>
      <c r="F4942">
        <v>7.1411333978176103E-2</v>
      </c>
      <c r="G4942">
        <v>-3.9436887949705103E-2</v>
      </c>
      <c r="H4942">
        <v>2.69999694824218</v>
      </c>
      <c r="I4942">
        <v>-29.51806640625</v>
      </c>
      <c r="J4942">
        <v>-33.578216552734297</v>
      </c>
      <c r="L4942">
        <f t="shared" si="308"/>
        <v>11.507053405179583</v>
      </c>
      <c r="M4942">
        <f t="shared" si="309"/>
        <v>0.43725930468167995</v>
      </c>
      <c r="N4942">
        <f t="shared" si="310"/>
        <v>0.19119569953070623</v>
      </c>
      <c r="O4942">
        <f t="shared" si="311"/>
        <v>9.9748743090996503E-2</v>
      </c>
      <c r="P4942" t="str" cm="1">
        <f t="array" ref="P4942">IF(AND(O4942&gt;$Q$2,M4942&gt;0,M4943&lt;0,53.93&gt;A4942&gt;16.07),Peak,"")</f>
        <v/>
      </c>
    </row>
    <row r="4943" spans="1:16" x14ac:dyDescent="0.3">
      <c r="A4943">
        <v>49.397796629999903</v>
      </c>
      <c r="B4943">
        <v>0.64979875087738004</v>
      </c>
      <c r="C4943">
        <v>0.64650559425354004</v>
      </c>
      <c r="D4943">
        <v>11.7508640289306</v>
      </c>
      <c r="E4943">
        <v>-0.13962660729885101</v>
      </c>
      <c r="F4943">
        <v>-9.5926798880100195E-2</v>
      </c>
      <c r="G4943">
        <v>-9.0597808361053397E-2</v>
      </c>
      <c r="H4943">
        <v>2.69999694824218</v>
      </c>
      <c r="I4943">
        <v>-29.51806640625</v>
      </c>
      <c r="J4943">
        <v>-33.578216552734297</v>
      </c>
      <c r="L4943">
        <f t="shared" si="308"/>
        <v>11.78656070813102</v>
      </c>
      <c r="M4943">
        <f t="shared" si="309"/>
        <v>0.279507302951437</v>
      </c>
      <c r="N4943">
        <f t="shared" si="310"/>
        <v>7.8124332403186378E-2</v>
      </c>
      <c r="O4943">
        <f t="shared" si="311"/>
        <v>9.6444167806002387E-2</v>
      </c>
      <c r="P4943" t="str" cm="1">
        <f t="array" ref="P4943">IF(AND(O4943&gt;$Q$2,M4943&gt;0,M4944&lt;0,53.93&gt;A4943&gt;16.07),Peak,"")</f>
        <v/>
      </c>
    </row>
    <row r="4944" spans="1:16" x14ac:dyDescent="0.3">
      <c r="A4944">
        <v>49.4078063959996</v>
      </c>
      <c r="B4944">
        <v>0.58303755521774203</v>
      </c>
      <c r="C4944">
        <v>0.19594253599643699</v>
      </c>
      <c r="D4944">
        <v>12.3716230392456</v>
      </c>
      <c r="E4944">
        <v>-0.122573055326938</v>
      </c>
      <c r="F4944">
        <v>-0.26966050267219499</v>
      </c>
      <c r="G4944">
        <v>-0.15135090053081501</v>
      </c>
      <c r="H4944">
        <v>2.69999694824218</v>
      </c>
      <c r="I4944">
        <v>-29.51806640625</v>
      </c>
      <c r="J4944">
        <v>-33.578216552734297</v>
      </c>
      <c r="L4944">
        <f t="shared" si="308"/>
        <v>12.386903684674371</v>
      </c>
      <c r="M4944">
        <f t="shared" si="309"/>
        <v>0.60034297654335056</v>
      </c>
      <c r="N4944">
        <f t="shared" si="310"/>
        <v>0.36041168948492996</v>
      </c>
      <c r="O4944">
        <f t="shared" si="311"/>
        <v>9.4817207104171533E-2</v>
      </c>
      <c r="P4944" t="str" cm="1">
        <f t="array" ref="P4944">IF(AND(O4944&gt;$Q$2,M4944&gt;0,M4945&lt;0,53.93&gt;A4944&gt;16.07),Peak,"")</f>
        <v/>
      </c>
    </row>
    <row r="4945" spans="1:16" x14ac:dyDescent="0.3">
      <c r="A4945">
        <v>49.417785643999103</v>
      </c>
      <c r="B4945">
        <v>0.56282961368560702</v>
      </c>
      <c r="C4945">
        <v>-0.27213409543037398</v>
      </c>
      <c r="D4945">
        <v>12.595856666564901</v>
      </c>
      <c r="E4945">
        <v>-6.1819426715373903E-2</v>
      </c>
      <c r="F4945">
        <v>-0.41355028748512201</v>
      </c>
      <c r="G4945">
        <v>-0.20784108340740201</v>
      </c>
      <c r="H4945">
        <v>2.3999938964843701</v>
      </c>
      <c r="I4945">
        <v>-29.419021606445298</v>
      </c>
      <c r="J4945">
        <v>-33.675537109375</v>
      </c>
      <c r="L4945">
        <f t="shared" si="308"/>
        <v>12.611361516687429</v>
      </c>
      <c r="M4945">
        <f t="shared" si="309"/>
        <v>0.22445783201305858</v>
      </c>
      <c r="N4945">
        <f t="shared" si="310"/>
        <v>5.0381318352002422E-2</v>
      </c>
      <c r="O4945">
        <f t="shared" si="311"/>
        <v>8.7316569054861223E-2</v>
      </c>
      <c r="P4945" t="str" cm="1">
        <f t="array" ref="P4945">IF(AND(O4945&gt;$Q$2,M4945&gt;0,M4946&lt;0,53.93&gt;A4945&gt;16.07),Peak,"")</f>
        <v/>
      </c>
    </row>
    <row r="4946" spans="1:16" x14ac:dyDescent="0.3">
      <c r="A4946">
        <v>49.427764891999601</v>
      </c>
      <c r="B4946">
        <v>0.57046371698379505</v>
      </c>
      <c r="C4946">
        <v>-0.399070143699646</v>
      </c>
      <c r="D4946">
        <v>12.9911842346191</v>
      </c>
      <c r="E4946">
        <v>3.1975243240594801E-2</v>
      </c>
      <c r="F4946">
        <v>-0.50201570987701405</v>
      </c>
      <c r="G4946">
        <v>-0.23235547542571999</v>
      </c>
      <c r="H4946">
        <v>2.3999938964843701</v>
      </c>
      <c r="I4946">
        <v>-29.419021606445298</v>
      </c>
      <c r="J4946">
        <v>-33.675537109375</v>
      </c>
      <c r="L4946">
        <f t="shared" si="308"/>
        <v>13.009825273607762</v>
      </c>
      <c r="M4946">
        <f t="shared" si="309"/>
        <v>0.3984637569203322</v>
      </c>
      <c r="N4946">
        <f t="shared" si="310"/>
        <v>0.1587733655790656</v>
      </c>
      <c r="O4946">
        <f t="shared" si="311"/>
        <v>8.6717188892869668E-2</v>
      </c>
      <c r="P4946" t="str" cm="1">
        <f t="array" ref="P4946">IF(AND(O4946&gt;$Q$2,M4946&gt;0,M4947&lt;0,53.93&gt;A4946&gt;16.07),Peak,"")</f>
        <v/>
      </c>
    </row>
    <row r="4947" spans="1:16" x14ac:dyDescent="0.3">
      <c r="A4947">
        <v>49.437774657999398</v>
      </c>
      <c r="B4947">
        <v>0.62659698724746704</v>
      </c>
      <c r="C4947">
        <v>-0.96609097719192505</v>
      </c>
      <c r="D4947">
        <v>12.6674079895019</v>
      </c>
      <c r="E4947">
        <v>0.149218514561653</v>
      </c>
      <c r="F4947">
        <v>-0.50414729118347101</v>
      </c>
      <c r="G4947">
        <v>-0.23448733985424</v>
      </c>
      <c r="H4947">
        <v>2.3999938964843701</v>
      </c>
      <c r="I4947">
        <v>-29.419021606445298</v>
      </c>
      <c r="J4947">
        <v>-33.675537109375</v>
      </c>
      <c r="L4947">
        <f t="shared" si="308"/>
        <v>12.719637602272158</v>
      </c>
      <c r="M4947">
        <f t="shared" si="309"/>
        <v>-0.29018767133560353</v>
      </c>
      <c r="N4947">
        <f t="shared" si="310"/>
        <v>8.420888459518025E-2</v>
      </c>
      <c r="O4947">
        <f t="shared" si="311"/>
        <v>8.4338409235101289E-2</v>
      </c>
      <c r="P4947" t="str" cm="1">
        <f t="array" ref="P4947">IF(AND(O4947&gt;$Q$2,M4947&gt;0,M4948&lt;0,53.93&gt;A4947&gt;16.07),Peak,"")</f>
        <v/>
      </c>
    </row>
    <row r="4948" spans="1:16" x14ac:dyDescent="0.3">
      <c r="A4948">
        <v>49.447753905999797</v>
      </c>
      <c r="B4948">
        <v>0.487386465072631</v>
      </c>
      <c r="C4948">
        <v>-1.1470646858215301</v>
      </c>
      <c r="D4948">
        <v>12.5557403564453</v>
      </c>
      <c r="E4948">
        <v>0.28031820058822599</v>
      </c>
      <c r="F4948">
        <v>-0.41355028748512201</v>
      </c>
      <c r="G4948">
        <v>-0.215302199125289</v>
      </c>
      <c r="H4948">
        <v>2</v>
      </c>
      <c r="I4948">
        <v>-29.914291381835898</v>
      </c>
      <c r="J4948">
        <v>-34.064865112304602</v>
      </c>
      <c r="L4948">
        <f t="shared" si="308"/>
        <v>12.617445021012138</v>
      </c>
      <c r="M4948">
        <f t="shared" si="309"/>
        <v>-0.10219258126002018</v>
      </c>
      <c r="N4948">
        <f t="shared" si="310"/>
        <v>1.0443323664585826E-2</v>
      </c>
      <c r="O4948">
        <f t="shared" si="311"/>
        <v>8.2600262545659678E-2</v>
      </c>
      <c r="P4948" t="str" cm="1">
        <f t="array" ref="P4948">IF(AND(O4948&gt;$Q$2,M4948&gt;0,M4949&lt;0,53.93&gt;A4948&gt;16.07),Peak,"")</f>
        <v/>
      </c>
    </row>
    <row r="4949" spans="1:16" x14ac:dyDescent="0.3">
      <c r="A4949">
        <v>49.457733153999399</v>
      </c>
      <c r="B4949">
        <v>0.37556898593902499</v>
      </c>
      <c r="C4949">
        <v>-1.18328928947448</v>
      </c>
      <c r="D4949">
        <v>12.30126953125</v>
      </c>
      <c r="E4949">
        <v>0.40289101004600503</v>
      </c>
      <c r="F4949">
        <v>-0.26966050267219499</v>
      </c>
      <c r="G4949">
        <v>-0.17693136632442399</v>
      </c>
      <c r="H4949">
        <v>2</v>
      </c>
      <c r="I4949">
        <v>-29.914291381835898</v>
      </c>
      <c r="J4949">
        <v>-34.064865112304602</v>
      </c>
      <c r="L4949">
        <f t="shared" si="308"/>
        <v>12.363755808258423</v>
      </c>
      <c r="M4949">
        <f t="shared" si="309"/>
        <v>-0.2536892127537147</v>
      </c>
      <c r="N4949">
        <f t="shared" si="310"/>
        <v>6.4358216667599527E-2</v>
      </c>
      <c r="O4949">
        <f t="shared" si="311"/>
        <v>8.2386352156087195E-2</v>
      </c>
      <c r="P4949" t="str" cm="1">
        <f t="array" ref="P4949">IF(AND(O4949&gt;$Q$2,M4949&gt;0,M4950&lt;0,53.93&gt;A4949&gt;16.07),Peak,"")</f>
        <v/>
      </c>
    </row>
    <row r="4950" spans="1:16" x14ac:dyDescent="0.3">
      <c r="A4950">
        <v>49.467742918999598</v>
      </c>
      <c r="B4950">
        <v>8.2328796386718694E-2</v>
      </c>
      <c r="C4950">
        <v>-1.3054352998733501</v>
      </c>
      <c r="D4950">
        <v>11.683204650878899</v>
      </c>
      <c r="E4950">
        <v>0.47963210940361001</v>
      </c>
      <c r="F4950">
        <v>-0.111914552748203</v>
      </c>
      <c r="G4950">
        <v>-0.12150725722312899</v>
      </c>
      <c r="H4950">
        <v>1.69999694824218</v>
      </c>
      <c r="I4950">
        <v>-30.2114562988281</v>
      </c>
      <c r="J4950">
        <v>-33.480880737304602</v>
      </c>
      <c r="L4950">
        <f t="shared" si="308"/>
        <v>11.756198801789132</v>
      </c>
      <c r="M4950">
        <f t="shared" si="309"/>
        <v>-0.60755700646929078</v>
      </c>
      <c r="N4950">
        <f t="shared" si="310"/>
        <v>0.36912551610992583</v>
      </c>
      <c r="O4950">
        <f t="shared" si="311"/>
        <v>8.1780739988539172E-2</v>
      </c>
      <c r="P4950" t="str" cm="1">
        <f t="array" ref="P4950">IF(AND(O4950&gt;$Q$2,M4950&gt;0,M4951&lt;0,53.93&gt;A4950&gt;16.07),Peak,"")</f>
        <v/>
      </c>
    </row>
    <row r="4951" spans="1:16" x14ac:dyDescent="0.3">
      <c r="A4951">
        <v>49.477752685999803</v>
      </c>
      <c r="B4951">
        <v>0.17408798635005901</v>
      </c>
      <c r="C4951">
        <v>-1.13688588142395</v>
      </c>
      <c r="D4951">
        <v>11.2073440551757</v>
      </c>
      <c r="E4951">
        <v>0.49988305568695002</v>
      </c>
      <c r="F4951">
        <v>3.1975243240594801E-2</v>
      </c>
      <c r="G4951">
        <v>-6.7148946225643102E-2</v>
      </c>
      <c r="H4951">
        <v>1.69999694824218</v>
      </c>
      <c r="I4951">
        <v>-30.2114562988281</v>
      </c>
      <c r="J4951">
        <v>-33.480880737304602</v>
      </c>
      <c r="L4951">
        <f t="shared" si="308"/>
        <v>11.266205080037139</v>
      </c>
      <c r="M4951">
        <f t="shared" si="309"/>
        <v>-0.48999372175199341</v>
      </c>
      <c r="N4951">
        <f t="shared" si="310"/>
        <v>0.24009384735636993</v>
      </c>
      <c r="O4951">
        <f t="shared" si="311"/>
        <v>7.6220601562476245E-2</v>
      </c>
      <c r="P4951" t="str" cm="1">
        <f t="array" ref="P4951">IF(AND(O4951&gt;$Q$2,M4951&gt;0,M4952&lt;0,53.93&gt;A4951&gt;16.07),Peak,"")</f>
        <v/>
      </c>
    </row>
    <row r="4952" spans="1:16" x14ac:dyDescent="0.3">
      <c r="A4952">
        <v>49.4877319329998</v>
      </c>
      <c r="B4952">
        <v>0.20851638913154599</v>
      </c>
      <c r="C4952">
        <v>-1.0151889324188199</v>
      </c>
      <c r="D4952">
        <v>10.8370141983032</v>
      </c>
      <c r="E4952">
        <v>0.48176372051239003</v>
      </c>
      <c r="F4952">
        <v>0.13429681956768</v>
      </c>
      <c r="G4952">
        <v>-2.98441816121339E-2</v>
      </c>
      <c r="H4952">
        <v>1.69999694824218</v>
      </c>
      <c r="I4952">
        <v>-30.2114562988281</v>
      </c>
      <c r="J4952">
        <v>-33.480880737304602</v>
      </c>
      <c r="L4952">
        <f t="shared" si="308"/>
        <v>10.886457843911732</v>
      </c>
      <c r="M4952">
        <f t="shared" si="309"/>
        <v>-0.37974723612540728</v>
      </c>
      <c r="N4952">
        <f t="shared" si="310"/>
        <v>0.14420796334488584</v>
      </c>
      <c r="O4952">
        <f t="shared" si="311"/>
        <v>7.2125186953482218E-2</v>
      </c>
      <c r="P4952" t="str" cm="1">
        <f t="array" ref="P4952">IF(AND(O4952&gt;$Q$2,M4952&gt;0,M4953&lt;0,53.93&gt;A4952&gt;16.07),Peak,"")</f>
        <v/>
      </c>
    </row>
    <row r="4953" spans="1:16" x14ac:dyDescent="0.3">
      <c r="A4953">
        <v>49.497741698999498</v>
      </c>
      <c r="B4953">
        <v>0.23156845569610501</v>
      </c>
      <c r="C4953">
        <v>-0.96234875917434604</v>
      </c>
      <c r="D4953">
        <v>10.817853927612299</v>
      </c>
      <c r="E4953">
        <v>0.45298585295677102</v>
      </c>
      <c r="F4953">
        <v>0.188655406236648</v>
      </c>
      <c r="G4953">
        <v>-1.0659036226570599E-2</v>
      </c>
      <c r="H4953">
        <v>1.69999694824218</v>
      </c>
      <c r="I4953">
        <v>-30.5086059570312</v>
      </c>
      <c r="J4953">
        <v>-33.1889038085937</v>
      </c>
      <c r="L4953">
        <f t="shared" si="308"/>
        <v>10.8630429752954</v>
      </c>
      <c r="M4953">
        <f t="shared" si="309"/>
        <v>-2.3414868616331574E-2</v>
      </c>
      <c r="N4953">
        <f t="shared" si="310"/>
        <v>5.4825607232006932E-4</v>
      </c>
      <c r="O4953">
        <f t="shared" si="311"/>
        <v>7.0000221539406285E-2</v>
      </c>
      <c r="P4953" t="str" cm="1">
        <f t="array" ref="P4953">IF(AND(O4953&gt;$Q$2,M4953&gt;0,M4954&lt;0,53.93&gt;A4953&gt;16.07),Peak,"")</f>
        <v/>
      </c>
    </row>
    <row r="4954" spans="1:16" x14ac:dyDescent="0.3">
      <c r="A4954">
        <v>49.5076904299994</v>
      </c>
      <c r="B4954">
        <v>-4.2511597275733899E-2</v>
      </c>
      <c r="C4954">
        <v>-0.92118436098098699</v>
      </c>
      <c r="D4954">
        <v>10.1762886047363</v>
      </c>
      <c r="E4954">
        <v>0.43060332536697299</v>
      </c>
      <c r="F4954">
        <v>0.201445236802101</v>
      </c>
      <c r="G4954">
        <v>-7.46111199259758E-3</v>
      </c>
      <c r="H4954">
        <v>1.69999694824218</v>
      </c>
      <c r="I4954">
        <v>-30.5086059570312</v>
      </c>
      <c r="J4954">
        <v>-33.1889038085937</v>
      </c>
      <c r="L4954">
        <f t="shared" si="308"/>
        <v>10.217985986959697</v>
      </c>
      <c r="M4954">
        <f t="shared" si="309"/>
        <v>-0.64505698833570335</v>
      </c>
      <c r="N4954">
        <f t="shared" si="310"/>
        <v>0.41609851820072774</v>
      </c>
      <c r="O4954">
        <f t="shared" si="311"/>
        <v>7.0440152255415112E-2</v>
      </c>
      <c r="P4954" t="str" cm="1">
        <f t="array" ref="P4954">IF(AND(O4954&gt;$Q$2,M4954&gt;0,M4955&lt;0,53.93&gt;A4954&gt;16.07),Peak,"")</f>
        <v/>
      </c>
    </row>
    <row r="4955" spans="1:16" x14ac:dyDescent="0.3">
      <c r="A4955">
        <v>49.517700194999598</v>
      </c>
      <c r="B4955">
        <v>7.1700900793075506E-2</v>
      </c>
      <c r="C4955">
        <v>-0.74290513992309504</v>
      </c>
      <c r="D4955">
        <v>10.110125541686999</v>
      </c>
      <c r="E4955">
        <v>0.41887849569320601</v>
      </c>
      <c r="F4955">
        <v>0.18972119688987699</v>
      </c>
      <c r="G4955">
        <v>-1.38564268127083E-2</v>
      </c>
      <c r="H4955">
        <v>1.69999694824218</v>
      </c>
      <c r="I4955">
        <v>-30.5086059570312</v>
      </c>
      <c r="J4955">
        <v>-33.1889038085937</v>
      </c>
      <c r="L4955">
        <f t="shared" si="308"/>
        <v>10.137637177112353</v>
      </c>
      <c r="M4955">
        <f t="shared" si="309"/>
        <v>-8.0348809847343716E-2</v>
      </c>
      <c r="N4955">
        <f t="shared" si="310"/>
        <v>6.455931243884599E-3</v>
      </c>
      <c r="O4955">
        <f t="shared" si="311"/>
        <v>6.206116800069212E-2</v>
      </c>
      <c r="P4955" t="str" cm="1">
        <f t="array" ref="P4955">IF(AND(O4955&gt;$Q$2,M4955&gt;0,M4956&lt;0,53.93&gt;A4955&gt;16.07),Peak,"")</f>
        <v/>
      </c>
    </row>
    <row r="4956" spans="1:16" x14ac:dyDescent="0.3">
      <c r="A4956">
        <v>49.527679442999201</v>
      </c>
      <c r="B4956">
        <v>-7.3646850883960696E-2</v>
      </c>
      <c r="C4956">
        <v>-0.53049683570861805</v>
      </c>
      <c r="D4956">
        <v>9.6856088638305593</v>
      </c>
      <c r="E4956">
        <v>0.41568109393119801</v>
      </c>
      <c r="F4956">
        <v>0.17479898035526201</v>
      </c>
      <c r="G4956">
        <v>-1.70538183301687E-2</v>
      </c>
      <c r="H4956">
        <v>2</v>
      </c>
      <c r="I4956">
        <v>-31.0038757324218</v>
      </c>
      <c r="J4956">
        <v>-33.1889038085937</v>
      </c>
      <c r="L4956">
        <f t="shared" si="308"/>
        <v>9.7004056520567783</v>
      </c>
      <c r="M4956">
        <f t="shared" si="309"/>
        <v>-0.43723152505557472</v>
      </c>
      <c r="N4956">
        <f t="shared" si="310"/>
        <v>0.19117140650242367</v>
      </c>
      <c r="O4956">
        <f t="shared" si="311"/>
        <v>6.2840125067746957E-2</v>
      </c>
      <c r="P4956" t="str" cm="1">
        <f t="array" ref="P4956">IF(AND(O4956&gt;$Q$2,M4956&gt;0,M4957&lt;0,53.93&gt;A4956&gt;16.07),Peak,"")</f>
        <v/>
      </c>
    </row>
    <row r="4957" spans="1:16" x14ac:dyDescent="0.3">
      <c r="A4957">
        <v>49.537658690999699</v>
      </c>
      <c r="B4957">
        <v>-0.36194732785224898</v>
      </c>
      <c r="C4957">
        <v>-0.52495837211608798</v>
      </c>
      <c r="D4957">
        <v>9.4166183471679599</v>
      </c>
      <c r="E4957">
        <v>0.401824921369552</v>
      </c>
      <c r="F4957">
        <v>0.16840392351150499</v>
      </c>
      <c r="G4957">
        <v>-1.5988022089004499E-2</v>
      </c>
      <c r="H4957">
        <v>2</v>
      </c>
      <c r="I4957">
        <v>-31.0038757324218</v>
      </c>
      <c r="J4957">
        <v>-33.1889038085937</v>
      </c>
      <c r="L4957">
        <f t="shared" si="308"/>
        <v>9.4381824657512521</v>
      </c>
      <c r="M4957">
        <f t="shared" si="309"/>
        <v>-0.26222318630552621</v>
      </c>
      <c r="N4957">
        <f t="shared" si="310"/>
        <v>6.8760999436222714E-2</v>
      </c>
      <c r="O4957">
        <f t="shared" si="311"/>
        <v>5.8908482174185484E-2</v>
      </c>
      <c r="P4957" t="str" cm="1">
        <f t="array" ref="P4957">IF(AND(O4957&gt;$Q$2,M4957&gt;0,M4958&lt;0,53.93&gt;A4957&gt;16.07),Peak,"")</f>
        <v/>
      </c>
    </row>
    <row r="4958" spans="1:16" x14ac:dyDescent="0.3">
      <c r="A4958">
        <v>49.547668456999403</v>
      </c>
      <c r="B4958">
        <v>-6.5713346004486001E-2</v>
      </c>
      <c r="C4958">
        <v>-0.632135450839996</v>
      </c>
      <c r="D4958">
        <v>9.1548128128051705</v>
      </c>
      <c r="E4958">
        <v>0.36665230989456099</v>
      </c>
      <c r="F4958">
        <v>0.166272327303886</v>
      </c>
      <c r="G4958">
        <v>-5.3295181132852996E-3</v>
      </c>
      <c r="H4958">
        <v>2</v>
      </c>
      <c r="I4958">
        <v>-31.0038757324218</v>
      </c>
      <c r="J4958">
        <v>-33.1889038085937</v>
      </c>
      <c r="L4958">
        <f t="shared" si="308"/>
        <v>9.1768464686706785</v>
      </c>
      <c r="M4958">
        <f t="shared" si="309"/>
        <v>-0.26133599708057353</v>
      </c>
      <c r="N4958">
        <f t="shared" si="310"/>
        <v>6.8296503370097544E-2</v>
      </c>
      <c r="O4958">
        <f t="shared" si="311"/>
        <v>5.9246089867165869E-2</v>
      </c>
      <c r="P4958" t="str" cm="1">
        <f t="array" ref="P4958">IF(AND(O4958&gt;$Q$2,M4958&gt;0,M4959&lt;0,53.93&gt;A4958&gt;16.07),Peak,"")</f>
        <v/>
      </c>
    </row>
    <row r="4959" spans="1:16" x14ac:dyDescent="0.3">
      <c r="A4959">
        <v>49.557678223000003</v>
      </c>
      <c r="B4959">
        <v>-4.5505370944738298E-2</v>
      </c>
      <c r="C4959">
        <v>-0.62001067399978604</v>
      </c>
      <c r="D4959">
        <v>8.9406080245971609</v>
      </c>
      <c r="E4959">
        <v>0.32082036137580799</v>
      </c>
      <c r="F4959">
        <v>0.16840392351150499</v>
      </c>
      <c r="G4959">
        <v>1.27898314967751E-2</v>
      </c>
      <c r="H4959">
        <v>1.8000030517578101</v>
      </c>
      <c r="I4959">
        <v>-31.2019958496093</v>
      </c>
      <c r="J4959">
        <v>-32.312942504882798</v>
      </c>
      <c r="L4959">
        <f t="shared" si="308"/>
        <v>8.9621959264540543</v>
      </c>
      <c r="M4959">
        <f t="shared" si="309"/>
        <v>-0.21465054221662427</v>
      </c>
      <c r="N4959">
        <f t="shared" si="310"/>
        <v>4.6074855273890797E-2</v>
      </c>
      <c r="O4959">
        <f t="shared" si="311"/>
        <v>5.7865522961630146E-2</v>
      </c>
      <c r="P4959" t="str" cm="1">
        <f t="array" ref="P4959">IF(AND(O4959&gt;$Q$2,M4959&gt;0,M4960&lt;0,53.93&gt;A4959&gt;16.07),Peak,"")</f>
        <v/>
      </c>
    </row>
    <row r="4960" spans="1:16" x14ac:dyDescent="0.3">
      <c r="A4960">
        <v>49.567657469999098</v>
      </c>
      <c r="B4960">
        <v>-0.251027971506118</v>
      </c>
      <c r="C4960">
        <v>-0.50325345993041903</v>
      </c>
      <c r="D4960">
        <v>8.7909193038940394</v>
      </c>
      <c r="E4960">
        <v>0.27712082862853998</v>
      </c>
      <c r="F4960">
        <v>0.18012849986553101</v>
      </c>
      <c r="G4960">
        <v>4.3699279427528298E-2</v>
      </c>
      <c r="H4960">
        <v>1.8000030517578101</v>
      </c>
      <c r="I4960">
        <v>-31.2019958496093</v>
      </c>
      <c r="J4960">
        <v>-32.312942504882798</v>
      </c>
      <c r="L4960">
        <f t="shared" si="308"/>
        <v>8.8088899014000219</v>
      </c>
      <c r="M4960">
        <f t="shared" si="309"/>
        <v>-0.15330602505403235</v>
      </c>
      <c r="N4960">
        <f t="shared" si="310"/>
        <v>2.3502737317867593E-2</v>
      </c>
      <c r="O4960">
        <f t="shared" si="311"/>
        <v>5.6943307592557113E-2</v>
      </c>
      <c r="P4960" t="str" cm="1">
        <f t="array" ref="P4960">IF(AND(O4960&gt;$Q$2,M4960&gt;0,M4961&lt;0,53.93&gt;A4960&gt;16.07),Peak,"")</f>
        <v/>
      </c>
    </row>
    <row r="4961" spans="1:16" x14ac:dyDescent="0.3">
      <c r="A4961">
        <v>49.577636717999603</v>
      </c>
      <c r="B4961">
        <v>-0.11870315670967101</v>
      </c>
      <c r="C4961">
        <v>-0.41194334626197798</v>
      </c>
      <c r="D4961">
        <v>8.5346517562866193</v>
      </c>
      <c r="E4961">
        <v>0.247276902198791</v>
      </c>
      <c r="F4961">
        <v>0.20251102745532901</v>
      </c>
      <c r="G4961">
        <v>7.4609257280826499E-2</v>
      </c>
      <c r="H4961">
        <v>1.8999938964843699</v>
      </c>
      <c r="I4961">
        <v>-31.400100708007798</v>
      </c>
      <c r="J4961">
        <v>-32.020965576171797</v>
      </c>
      <c r="L4961">
        <f t="shared" si="308"/>
        <v>8.5454121235332252</v>
      </c>
      <c r="M4961">
        <f t="shared" si="309"/>
        <v>-0.26347777786679671</v>
      </c>
      <c r="N4961">
        <f t="shared" si="310"/>
        <v>6.9420539429625075E-2</v>
      </c>
      <c r="O4961">
        <f t="shared" si="311"/>
        <v>5.6782353124084882E-2</v>
      </c>
      <c r="P4961" t="str" cm="1">
        <f t="array" ref="P4961">IF(AND(O4961&gt;$Q$2,M4961&gt;0,M4962&lt;0,53.93&gt;A4961&gt;16.07),Peak,"")</f>
        <v/>
      </c>
    </row>
    <row r="4962" spans="1:16" x14ac:dyDescent="0.3">
      <c r="A4962">
        <v>49.587646483999301</v>
      </c>
      <c r="B4962">
        <v>-0.31240037083625699</v>
      </c>
      <c r="C4962">
        <v>-8.7268523871898596E-2</v>
      </c>
      <c r="D4962">
        <v>8.4152002334594709</v>
      </c>
      <c r="E4962">
        <v>0.240881592035293</v>
      </c>
      <c r="F4962">
        <v>0.24301370978355399</v>
      </c>
      <c r="G4962">
        <v>0.101255513727664</v>
      </c>
      <c r="H4962">
        <v>1.8999938964843699</v>
      </c>
      <c r="I4962">
        <v>-31.400100708007798</v>
      </c>
      <c r="J4962">
        <v>-32.020965576171797</v>
      </c>
      <c r="L4962">
        <f t="shared" si="308"/>
        <v>8.4214490888548248</v>
      </c>
      <c r="M4962">
        <f t="shared" si="309"/>
        <v>-0.12396303467840042</v>
      </c>
      <c r="N4962">
        <f t="shared" si="310"/>
        <v>1.5366833966678305E-2</v>
      </c>
      <c r="O4962">
        <f t="shared" si="311"/>
        <v>5.5377382295520007E-2</v>
      </c>
      <c r="P4962" t="str" cm="1">
        <f t="array" ref="P4962">IF(AND(O4962&gt;$Q$2,M4962&gt;0,M4963&lt;0,53.93&gt;A4962&gt;16.07),Peak,"")</f>
        <v/>
      </c>
    </row>
    <row r="4963" spans="1:16" x14ac:dyDescent="0.3">
      <c r="A4963">
        <v>49.597625731999798</v>
      </c>
      <c r="B4963">
        <v>-0.41598495841026301</v>
      </c>
      <c r="C4963">
        <v>-0.237855374813079</v>
      </c>
      <c r="D4963">
        <v>8.21626377105712</v>
      </c>
      <c r="E4963">
        <v>0.25154036283492998</v>
      </c>
      <c r="F4963">
        <v>0.29417410492897</v>
      </c>
      <c r="G4963">
        <v>0.124703846871852</v>
      </c>
      <c r="H4963">
        <v>1.8999938964843699</v>
      </c>
      <c r="I4963">
        <v>-31.400100708007798</v>
      </c>
      <c r="J4963">
        <v>-32.020965576171797</v>
      </c>
      <c r="L4963">
        <f t="shared" si="308"/>
        <v>8.230225332306329</v>
      </c>
      <c r="M4963">
        <f t="shared" si="309"/>
        <v>-0.19122375654849577</v>
      </c>
      <c r="N4963">
        <f t="shared" si="310"/>
        <v>3.6566525068518381E-2</v>
      </c>
      <c r="O4963">
        <f t="shared" si="311"/>
        <v>5.5063493219053412E-2</v>
      </c>
      <c r="P4963" t="str" cm="1">
        <f t="array" ref="P4963">IF(AND(O4963&gt;$Q$2,M4963&gt;0,M4964&lt;0,53.93&gt;A4963&gt;16.07),Peak,"")</f>
        <v/>
      </c>
    </row>
    <row r="4964" spans="1:16" x14ac:dyDescent="0.3">
      <c r="A4964">
        <v>49.607604979999401</v>
      </c>
      <c r="B4964">
        <v>-0.42077499628067</v>
      </c>
      <c r="C4964">
        <v>0.33575180172920199</v>
      </c>
      <c r="D4964">
        <v>7.9555063247680602</v>
      </c>
      <c r="E4964">
        <v>0.27072575688362099</v>
      </c>
      <c r="F4964">
        <v>0.346400827169418</v>
      </c>
      <c r="G4964">
        <v>0.146021127700805</v>
      </c>
      <c r="H4964">
        <v>2.1000061035156201</v>
      </c>
      <c r="I4964">
        <v>-31.5982055664062</v>
      </c>
      <c r="J4964">
        <v>-32.896926879882798</v>
      </c>
      <c r="L4964">
        <f t="shared" si="308"/>
        <v>7.9736981227836816</v>
      </c>
      <c r="M4964">
        <f t="shared" si="309"/>
        <v>-0.2565272095226474</v>
      </c>
      <c r="N4964">
        <f t="shared" si="310"/>
        <v>6.5806209225476239E-2</v>
      </c>
      <c r="O4964">
        <f t="shared" si="311"/>
        <v>5.4600698568690827E-2</v>
      </c>
      <c r="P4964" t="str" cm="1">
        <f t="array" ref="P4964">IF(AND(O4964&gt;$Q$2,M4964&gt;0,M4965&lt;0,53.93&gt;A4964&gt;16.07),Peak,"")</f>
        <v/>
      </c>
    </row>
    <row r="4965" spans="1:16" x14ac:dyDescent="0.3">
      <c r="A4965">
        <v>49.617584228999398</v>
      </c>
      <c r="B4965">
        <v>-0.28545638918876598</v>
      </c>
      <c r="C4965">
        <v>0.53199368715286199</v>
      </c>
      <c r="D4965">
        <v>7.1694908142089799</v>
      </c>
      <c r="E4965">
        <v>0.28031820058822599</v>
      </c>
      <c r="F4965">
        <v>0.38583743572235102</v>
      </c>
      <c r="G4965">
        <v>0.163074940443038</v>
      </c>
      <c r="H4965">
        <v>2.1000061035156201</v>
      </c>
      <c r="I4965">
        <v>-31.5982055664062</v>
      </c>
      <c r="J4965">
        <v>-32.896926879882798</v>
      </c>
      <c r="L4965">
        <f t="shared" si="308"/>
        <v>7.1948663064942444</v>
      </c>
      <c r="M4965">
        <f t="shared" si="309"/>
        <v>-0.77883181628943721</v>
      </c>
      <c r="N4965">
        <f t="shared" si="310"/>
        <v>0.60657899806470361</v>
      </c>
      <c r="O4965">
        <f t="shared" si="311"/>
        <v>5.3230293257632059E-2</v>
      </c>
      <c r="P4965" t="str" cm="1">
        <f t="array" ref="P4965">IF(AND(O4965&gt;$Q$2,M4965&gt;0,M4966&lt;0,53.93&gt;A4965&gt;16.07),Peak,"")</f>
        <v/>
      </c>
    </row>
    <row r="4966" spans="1:16" x14ac:dyDescent="0.3">
      <c r="A4966">
        <v>49.627563475999501</v>
      </c>
      <c r="B4966">
        <v>-0.24923172593116699</v>
      </c>
      <c r="C4966">
        <v>0.57974439859390203</v>
      </c>
      <c r="D4966">
        <v>6.7181797027587802</v>
      </c>
      <c r="E4966">
        <v>0.26539626717567399</v>
      </c>
      <c r="F4966">
        <v>0.40608865022659302</v>
      </c>
      <c r="G4966">
        <v>0.176930576562881</v>
      </c>
      <c r="H4966">
        <v>2.1000061035156201</v>
      </c>
      <c r="I4966">
        <v>-31.5982055664062</v>
      </c>
      <c r="J4966">
        <v>-32.896926879882798</v>
      </c>
      <c r="L4966">
        <f t="shared" si="308"/>
        <v>6.7477521101083493</v>
      </c>
      <c r="M4966">
        <f t="shared" si="309"/>
        <v>-0.44711419638589511</v>
      </c>
      <c r="N4966">
        <f t="shared" si="310"/>
        <v>0.1999111046098048</v>
      </c>
      <c r="O4966">
        <f t="shared" si="311"/>
        <v>4.0748521371366912E-2</v>
      </c>
      <c r="P4966" t="str" cm="1">
        <f t="array" ref="P4966">IF(AND(O4966&gt;$Q$2,M4966&gt;0,M4967&lt;0,53.93&gt;A4966&gt;16.07),Peak,"")</f>
        <v/>
      </c>
    </row>
    <row r="4967" spans="1:16" x14ac:dyDescent="0.3">
      <c r="A4967">
        <v>49.637573241999199</v>
      </c>
      <c r="B4967">
        <v>-0.198038175702095</v>
      </c>
      <c r="C4967">
        <v>0.70877611637115401</v>
      </c>
      <c r="D4967">
        <v>6.7166824340820304</v>
      </c>
      <c r="E4967">
        <v>0.221696436405181</v>
      </c>
      <c r="F4967">
        <v>0.407154440879821</v>
      </c>
      <c r="G4967">
        <v>0.179062694311141</v>
      </c>
      <c r="H4967">
        <v>2.1000061035156201</v>
      </c>
      <c r="I4967">
        <v>-31.9944152832031</v>
      </c>
      <c r="J4967">
        <v>-32.4102783203125</v>
      </c>
      <c r="L4967">
        <f t="shared" si="308"/>
        <v>6.7568783933470122</v>
      </c>
      <c r="M4967">
        <f t="shared" si="309"/>
        <v>9.1262832386629356E-3</v>
      </c>
      <c r="N4967">
        <f t="shared" si="310"/>
        <v>8.3289045752300042E-5</v>
      </c>
      <c r="O4967">
        <f t="shared" si="311"/>
        <v>3.8657193171364547E-2</v>
      </c>
      <c r="P4967" t="str" cm="1">
        <f t="array" ref="P4967">IF(AND(O4967&gt;$Q$2,M4967&gt;0,M4968&lt;0,53.93&gt;A4967&gt;16.07),Peak,"")</f>
        <v/>
      </c>
    </row>
    <row r="4968" spans="1:16" x14ac:dyDescent="0.3">
      <c r="A4968">
        <v>49.647552489999697</v>
      </c>
      <c r="B4968">
        <v>-0.42361909151077198</v>
      </c>
      <c r="C4968">
        <v>0.87612807750701904</v>
      </c>
      <c r="D4968">
        <v>6.3231511116027797</v>
      </c>
      <c r="E4968">
        <v>0.157745420932769</v>
      </c>
      <c r="F4968">
        <v>0.38157400488853399</v>
      </c>
      <c r="G4968">
        <v>0.16733813285827601</v>
      </c>
      <c r="H4968">
        <v>2.1000061035156201</v>
      </c>
      <c r="I4968">
        <v>-31.9944152832031</v>
      </c>
      <c r="J4968">
        <v>-32.4102783203125</v>
      </c>
      <c r="L4968">
        <f t="shared" si="308"/>
        <v>6.3976006067159288</v>
      </c>
      <c r="M4968">
        <f t="shared" si="309"/>
        <v>-0.35927778663108345</v>
      </c>
      <c r="N4968">
        <f t="shared" si="310"/>
        <v>0.12908052796653033</v>
      </c>
      <c r="O4968">
        <f t="shared" si="311"/>
        <v>3.9338719598129783E-2</v>
      </c>
      <c r="P4968" t="str" cm="1">
        <f t="array" ref="P4968">IF(AND(O4968&gt;$Q$2,M4968&gt;0,M4969&lt;0,53.93&gt;A4968&gt;16.07),Peak,"")</f>
        <v/>
      </c>
    </row>
    <row r="4969" spans="1:16" x14ac:dyDescent="0.3">
      <c r="A4969">
        <v>49.657562255999402</v>
      </c>
      <c r="B4969">
        <v>-0.25342300534248302</v>
      </c>
      <c r="C4969">
        <v>1.1999047994613601</v>
      </c>
      <c r="D4969">
        <v>6.6211810111999503</v>
      </c>
      <c r="E4969">
        <v>9.0597011148929596E-2</v>
      </c>
      <c r="F4969">
        <v>0.31975457072257901</v>
      </c>
      <c r="G4969">
        <v>0.13962607085704801</v>
      </c>
      <c r="H4969">
        <v>2.1000061035156201</v>
      </c>
      <c r="I4969">
        <v>-31.9944152832031</v>
      </c>
      <c r="J4969">
        <v>-32.4102783203125</v>
      </c>
      <c r="L4969">
        <f t="shared" si="308"/>
        <v>6.7337977940002043</v>
      </c>
      <c r="M4969">
        <f t="shared" si="309"/>
        <v>0.3361971872842755</v>
      </c>
      <c r="N4969">
        <f t="shared" si="310"/>
        <v>0.11302854873785821</v>
      </c>
      <c r="O4969">
        <f t="shared" si="311"/>
        <v>3.7399877989877282E-2</v>
      </c>
      <c r="P4969" t="str" cm="1">
        <f t="array" ref="P4969">IF(AND(O4969&gt;$Q$2,M4969&gt;0,M4970&lt;0,53.93&gt;A4969&gt;16.07),Peak,"")</f>
        <v/>
      </c>
    </row>
    <row r="4970" spans="1:16" x14ac:dyDescent="0.3">
      <c r="A4970">
        <v>49.6675415039999</v>
      </c>
      <c r="B4970">
        <v>-0.53798127174377397</v>
      </c>
      <c r="C4970">
        <v>1.4684463739395099</v>
      </c>
      <c r="D4970">
        <v>6.6241750717162997</v>
      </c>
      <c r="E4970">
        <v>2.4514131247997201E-2</v>
      </c>
      <c r="F4970">
        <v>0.23981578648090299</v>
      </c>
      <c r="G4970">
        <v>0.112979814410209</v>
      </c>
      <c r="H4970">
        <v>2.3000030517578098</v>
      </c>
      <c r="I4970">
        <v>-31.796310424804599</v>
      </c>
      <c r="J4970">
        <v>-31.728988647460898</v>
      </c>
      <c r="L4970">
        <f t="shared" si="308"/>
        <v>6.8062804807494368</v>
      </c>
      <c r="M4970">
        <f t="shared" si="309"/>
        <v>7.2482686749232528E-2</v>
      </c>
      <c r="N4970">
        <f t="shared" si="310"/>
        <v>5.2537398783873684E-3</v>
      </c>
      <c r="O4970">
        <f t="shared" si="311"/>
        <v>3.5669403094679308E-2</v>
      </c>
      <c r="P4970" t="str" cm="1">
        <f t="array" ref="P4970">IF(AND(O4970&gt;$Q$2,M4970&gt;0,M4971&lt;0,53.93&gt;A4970&gt;16.07),Peak,"")</f>
        <v/>
      </c>
    </row>
    <row r="4971" spans="1:16" x14ac:dyDescent="0.3">
      <c r="A4971">
        <v>49.677551268999103</v>
      </c>
      <c r="B4971">
        <v>-0.46298721432685802</v>
      </c>
      <c r="C4971">
        <v>1.21846616268157</v>
      </c>
      <c r="D4971">
        <v>6.8349366188049299</v>
      </c>
      <c r="E4971">
        <v>-1.5988022089004499E-2</v>
      </c>
      <c r="F4971">
        <v>0.138560280203819</v>
      </c>
      <c r="G4971">
        <v>9.0597011148929596E-2</v>
      </c>
      <c r="H4971">
        <v>2.3000030517578098</v>
      </c>
      <c r="I4971">
        <v>-31.796310424804599</v>
      </c>
      <c r="J4971">
        <v>-31.728988647460898</v>
      </c>
      <c r="L4971">
        <f t="shared" si="308"/>
        <v>6.9581158033846107</v>
      </c>
      <c r="M4971">
        <f t="shared" si="309"/>
        <v>0.15183532263517385</v>
      </c>
      <c r="N4971">
        <f t="shared" si="310"/>
        <v>2.3053965199727338E-2</v>
      </c>
      <c r="O4971">
        <f t="shared" si="311"/>
        <v>3.5922847229095785E-2</v>
      </c>
      <c r="P4971" t="str" cm="1">
        <f t="array" ref="P4971">IF(AND(O4971&gt;$Q$2,M4971&gt;0,M4972&lt;0,53.93&gt;A4971&gt;16.07),Peak,"")</f>
        <v/>
      </c>
    </row>
    <row r="4972" spans="1:16" x14ac:dyDescent="0.3">
      <c r="A4972">
        <v>49.687713622999503</v>
      </c>
      <c r="B4972">
        <v>-0.62929135560989302</v>
      </c>
      <c r="C4972">
        <v>1.54254221916198</v>
      </c>
      <c r="D4972">
        <v>6.8317933082580504</v>
      </c>
      <c r="E4972">
        <v>-2.23830696195364E-2</v>
      </c>
      <c r="F4972">
        <v>2.2382536903023699E-2</v>
      </c>
      <c r="G4972">
        <v>6.2884956598281805E-2</v>
      </c>
      <c r="H4972">
        <v>2.3000030517578098</v>
      </c>
      <c r="I4972">
        <v>-31.796310424804599</v>
      </c>
      <c r="J4972">
        <v>-31.728988647460898</v>
      </c>
      <c r="L4972">
        <f t="shared" si="308"/>
        <v>7.0319871953027597</v>
      </c>
      <c r="M4972">
        <f t="shared" si="309"/>
        <v>7.3871391918149065E-2</v>
      </c>
      <c r="N4972">
        <f t="shared" si="310"/>
        <v>5.4569825439247793E-3</v>
      </c>
      <c r="O4972">
        <f t="shared" si="311"/>
        <v>3.6326244688374025E-2</v>
      </c>
      <c r="P4972" t="str" cm="1">
        <f t="array" ref="P4972">IF(AND(O4972&gt;$Q$2,M4972&gt;0,M4973&lt;0,53.93&gt;A4972&gt;16.07),Peak,"")</f>
        <v/>
      </c>
    </row>
    <row r="4973" spans="1:16" x14ac:dyDescent="0.3">
      <c r="A4973">
        <v>49.698150634999301</v>
      </c>
      <c r="B4973">
        <v>-0.64351183176040605</v>
      </c>
      <c r="C4973">
        <v>1.3874647617339999</v>
      </c>
      <c r="D4973">
        <v>6.8787956237792898</v>
      </c>
      <c r="E4973">
        <v>-2.1317273378372099E-2</v>
      </c>
      <c r="F4973">
        <v>-7.9938776791095706E-2</v>
      </c>
      <c r="G4973">
        <v>3.8370292633771799E-2</v>
      </c>
      <c r="H4973">
        <v>2.1000061035156201</v>
      </c>
      <c r="I4973">
        <v>-31.796310424804599</v>
      </c>
      <c r="J4973">
        <v>-32.4102783203125</v>
      </c>
      <c r="L4973">
        <f t="shared" si="308"/>
        <v>7.0467719685253281</v>
      </c>
      <c r="M4973">
        <f t="shared" si="309"/>
        <v>1.4784773222568326E-2</v>
      </c>
      <c r="N4973">
        <f t="shared" si="310"/>
        <v>2.1858951924277339E-4</v>
      </c>
      <c r="O4973">
        <f t="shared" si="311"/>
        <v>3.7392422475584199E-2</v>
      </c>
      <c r="P4973" t="str" cm="1">
        <f t="array" ref="P4973">IF(AND(O4973&gt;$Q$2,M4973&gt;0,M4974&lt;0,53.93&gt;A4973&gt;16.07),Peak,"")</f>
        <v/>
      </c>
    </row>
    <row r="4974" spans="1:16" x14ac:dyDescent="0.3">
      <c r="A4974">
        <v>49.707489012999702</v>
      </c>
      <c r="B4974">
        <v>-0.40341109037399198</v>
      </c>
      <c r="C4974">
        <v>1.6663348674774101</v>
      </c>
      <c r="D4974">
        <v>6.9284920692443803</v>
      </c>
      <c r="E4974">
        <v>-3.3041574060916901E-2</v>
      </c>
      <c r="F4974">
        <v>-0.15135090053081501</v>
      </c>
      <c r="G4974">
        <v>1.7053019255399701E-2</v>
      </c>
      <c r="H4974">
        <v>2.1000061035156201</v>
      </c>
      <c r="I4974">
        <v>-31.796310424804599</v>
      </c>
      <c r="J4974">
        <v>-32.4102783203125</v>
      </c>
      <c r="L4974">
        <f t="shared" si="308"/>
        <v>7.1374655692332389</v>
      </c>
      <c r="M4974">
        <f t="shared" si="309"/>
        <v>9.0693600707910882E-2</v>
      </c>
      <c r="N4974">
        <f t="shared" si="310"/>
        <v>8.2253292093659724E-3</v>
      </c>
      <c r="O4974">
        <f t="shared" si="311"/>
        <v>3.998744651414788E-2</v>
      </c>
      <c r="P4974" t="str" cm="1">
        <f t="array" ref="P4974">IF(AND(O4974&gt;$Q$2,M4974&gt;0,M4975&lt;0,53.93&gt;A4974&gt;16.07),Peak,"")</f>
        <v/>
      </c>
    </row>
    <row r="4975" spans="1:16" x14ac:dyDescent="0.3">
      <c r="A4975">
        <v>49.717468260999297</v>
      </c>
      <c r="B4975">
        <v>-0.69320845603942804</v>
      </c>
      <c r="C4975">
        <v>1.3395643234252901</v>
      </c>
      <c r="D4975">
        <v>7.1284761428832999</v>
      </c>
      <c r="E4975">
        <v>-6.1819426715373903E-2</v>
      </c>
      <c r="F4975">
        <v>-0.18439221382141099</v>
      </c>
      <c r="G4975">
        <v>1.06579705607146E-3</v>
      </c>
      <c r="H4975">
        <v>2.1000061035156201</v>
      </c>
      <c r="I4975">
        <v>-31.796310424804599</v>
      </c>
      <c r="J4975">
        <v>-32.4102783203125</v>
      </c>
      <c r="L4975">
        <f t="shared" si="308"/>
        <v>7.2862982823773272</v>
      </c>
      <c r="M4975">
        <f t="shared" si="309"/>
        <v>0.1488327131440883</v>
      </c>
      <c r="N4975">
        <f t="shared" si="310"/>
        <v>2.2151176501830475E-2</v>
      </c>
      <c r="O4975">
        <f t="shared" si="311"/>
        <v>4.4816076287772261E-2</v>
      </c>
      <c r="P4975" t="str" cm="1">
        <f t="array" ref="P4975">IF(AND(O4975&gt;$Q$2,M4975&gt;0,M4976&lt;0,53.93&gt;A4975&gt;16.07),Peak,"")</f>
        <v/>
      </c>
    </row>
    <row r="4976" spans="1:16" x14ac:dyDescent="0.3">
      <c r="A4976">
        <v>49.727447509999301</v>
      </c>
      <c r="B4976">
        <v>-0.71955370903015103</v>
      </c>
      <c r="C4976">
        <v>1.5932867527007999</v>
      </c>
      <c r="D4976">
        <v>7.0495901107787997</v>
      </c>
      <c r="E4976">
        <v>-9.6992589533328996E-2</v>
      </c>
      <c r="F4976">
        <v>-0.193984925746917</v>
      </c>
      <c r="G4976">
        <v>-1.0659036226570599E-2</v>
      </c>
      <c r="H4976">
        <v>1.8999938964843699</v>
      </c>
      <c r="I4976">
        <v>-31.4991455078125</v>
      </c>
      <c r="J4976">
        <v>-32.215621948242102</v>
      </c>
      <c r="L4976">
        <f t="shared" si="308"/>
        <v>7.2631288675405692</v>
      </c>
      <c r="M4976">
        <f t="shared" si="309"/>
        <v>-2.3169414836758051E-2</v>
      </c>
      <c r="N4976">
        <f t="shared" si="310"/>
        <v>5.3682178387778412E-4</v>
      </c>
      <c r="O4976">
        <f t="shared" si="311"/>
        <v>4.5636715187633375E-2</v>
      </c>
      <c r="P4976" t="str" cm="1">
        <f t="array" ref="P4976">IF(AND(O4976&gt;$Q$2,M4976&gt;0,M4977&lt;0,53.93&gt;A4976&gt;16.07),Peak,"")</f>
        <v/>
      </c>
    </row>
    <row r="4977" spans="1:16" x14ac:dyDescent="0.3">
      <c r="A4977">
        <v>49.7374572749995</v>
      </c>
      <c r="B4977">
        <v>-0.55085450410842896</v>
      </c>
      <c r="C4977">
        <v>1.7166302204132</v>
      </c>
      <c r="D4977">
        <v>7.5404195785522399</v>
      </c>
      <c r="E4977">
        <v>-0.132165491580963</v>
      </c>
      <c r="F4977">
        <v>-0.187589600682258</v>
      </c>
      <c r="G4977">
        <v>-2.0251475274562801E-2</v>
      </c>
      <c r="H4977">
        <v>1.8999938964843699</v>
      </c>
      <c r="I4977">
        <v>-31.4991455078125</v>
      </c>
      <c r="J4977">
        <v>-32.215621948242102</v>
      </c>
      <c r="L4977">
        <f t="shared" si="308"/>
        <v>7.7529470150998945</v>
      </c>
      <c r="M4977">
        <f t="shared" si="309"/>
        <v>0.48981814755932529</v>
      </c>
      <c r="N4977">
        <f t="shared" si="310"/>
        <v>0.23992181767844897</v>
      </c>
      <c r="O4977">
        <f t="shared" si="311"/>
        <v>5.9562207544675429E-2</v>
      </c>
      <c r="P4977" t="str" cm="1">
        <f t="array" ref="P4977">IF(AND(O4977&gt;$Q$2,M4977&gt;0,M4978&lt;0,53.93&gt;A4977&gt;16.07),Peak,"")</f>
        <v/>
      </c>
    </row>
    <row r="4978" spans="1:16" x14ac:dyDescent="0.3">
      <c r="A4978">
        <v>49.747436522999998</v>
      </c>
      <c r="B4978">
        <v>-0.62689638137817305</v>
      </c>
      <c r="C4978">
        <v>1.7718653678894001</v>
      </c>
      <c r="D4978">
        <v>7.6878628730773899</v>
      </c>
      <c r="E4978">
        <v>-0.16520707309245999</v>
      </c>
      <c r="F4978">
        <v>-0.177997171878814</v>
      </c>
      <c r="G4978">
        <v>-2.3448867723345701E-2</v>
      </c>
      <c r="H4978">
        <v>1.8999938964843699</v>
      </c>
      <c r="I4978">
        <v>-31.4991455078125</v>
      </c>
      <c r="J4978">
        <v>-32.215621948242102</v>
      </c>
      <c r="L4978">
        <f t="shared" si="308"/>
        <v>7.9142745409893775</v>
      </c>
      <c r="M4978">
        <f t="shared" si="309"/>
        <v>0.16132752588948307</v>
      </c>
      <c r="N4978">
        <f t="shared" si="310"/>
        <v>2.6026570609621831E-2</v>
      </c>
      <c r="O4978">
        <f t="shared" si="311"/>
        <v>5.7615580217668633E-2</v>
      </c>
      <c r="P4978" t="str" cm="1">
        <f t="array" ref="P4978">IF(AND(O4978&gt;$Q$2,M4978&gt;0,M4979&lt;0,53.93&gt;A4978&gt;16.07),Peak,"")</f>
        <v/>
      </c>
    </row>
    <row r="4979" spans="1:16" x14ac:dyDescent="0.3">
      <c r="A4979">
        <v>49.757415771999099</v>
      </c>
      <c r="B4979">
        <v>-0.60249710083007801</v>
      </c>
      <c r="C4979">
        <v>1.88832318782806</v>
      </c>
      <c r="D4979">
        <v>7.96343994140625</v>
      </c>
      <c r="E4979">
        <v>-0.190787523984909</v>
      </c>
      <c r="F4979">
        <v>-0.174799770116806</v>
      </c>
      <c r="G4979">
        <v>-2.66462583094835E-2</v>
      </c>
      <c r="H4979">
        <v>1.3000030517578101</v>
      </c>
      <c r="I4979">
        <v>-31.400100708007798</v>
      </c>
      <c r="J4979">
        <v>-32.604934692382798</v>
      </c>
      <c r="L4979">
        <f t="shared" si="308"/>
        <v>8.2064086492559074</v>
      </c>
      <c r="M4979">
        <f t="shared" si="309"/>
        <v>0.29213410826652986</v>
      </c>
      <c r="N4979">
        <f t="shared" si="310"/>
        <v>8.5342337212680586E-2</v>
      </c>
      <c r="O4979">
        <f t="shared" si="311"/>
        <v>6.8251262736756413E-2</v>
      </c>
      <c r="P4979" t="str" cm="1">
        <f t="array" ref="P4979">IF(AND(O4979&gt;$Q$2,M4979&gt;0,M4980&lt;0,53.93&gt;A4979&gt;16.07),Peak,"")</f>
        <v/>
      </c>
    </row>
    <row r="4980" spans="1:16" x14ac:dyDescent="0.3">
      <c r="A4980">
        <v>49.767395018999103</v>
      </c>
      <c r="B4980">
        <v>-0.83571213483810403</v>
      </c>
      <c r="C4980">
        <v>1.67007708549499</v>
      </c>
      <c r="D4980">
        <v>8.1954574584960902</v>
      </c>
      <c r="E4980">
        <v>-0.20144602656364399</v>
      </c>
      <c r="F4980">
        <v>-0.179063230752944</v>
      </c>
      <c r="G4980">
        <v>-3.0909979715943298E-2</v>
      </c>
      <c r="H4980">
        <v>1.3000030517578101</v>
      </c>
      <c r="I4980">
        <v>-31.400100708007798</v>
      </c>
      <c r="J4980">
        <v>-32.604934692382798</v>
      </c>
      <c r="L4980">
        <f t="shared" si="308"/>
        <v>8.4055395542362596</v>
      </c>
      <c r="M4980">
        <f t="shared" si="309"/>
        <v>0.19913090498035224</v>
      </c>
      <c r="N4980">
        <f t="shared" si="310"/>
        <v>3.9653117318294073E-2</v>
      </c>
      <c r="O4980">
        <f t="shared" si="311"/>
        <v>6.7376698143400193E-2</v>
      </c>
      <c r="P4980" t="str" cm="1">
        <f t="array" ref="P4980">IF(AND(O4980&gt;$Q$2,M4980&gt;0,M4981&lt;0,53.93&gt;A4980&gt;16.07),Peak,"")</f>
        <v/>
      </c>
    </row>
    <row r="4981" spans="1:16" x14ac:dyDescent="0.3">
      <c r="A4981">
        <v>49.777374266999601</v>
      </c>
      <c r="B4981">
        <v>-0.82927548885345403</v>
      </c>
      <c r="C4981">
        <v>1.51604735851287</v>
      </c>
      <c r="D4981">
        <v>8.3759822845458896</v>
      </c>
      <c r="E4981">
        <v>-0.19824863970279599</v>
      </c>
      <c r="F4981">
        <v>-0.18972173333167999</v>
      </c>
      <c r="G4981">
        <v>-3.0909979715943298E-2</v>
      </c>
      <c r="H4981">
        <v>1.3000030517578101</v>
      </c>
      <c r="I4981">
        <v>-31.400100708007798</v>
      </c>
      <c r="J4981">
        <v>-32.604934692382798</v>
      </c>
      <c r="L4981">
        <f t="shared" si="308"/>
        <v>8.5523784212751934</v>
      </c>
      <c r="M4981">
        <f t="shared" si="309"/>
        <v>0.14683886703893378</v>
      </c>
      <c r="N4981">
        <f t="shared" si="310"/>
        <v>2.1561652873277673E-2</v>
      </c>
      <c r="O4981">
        <f t="shared" si="311"/>
        <v>6.9268406217219122E-2</v>
      </c>
      <c r="P4981" t="str" cm="1">
        <f t="array" ref="P4981">IF(AND(O4981&gt;$Q$2,M4981&gt;0,M4982&lt;0,53.93&gt;A4981&gt;16.07),Peak,"")</f>
        <v/>
      </c>
    </row>
    <row r="4982" spans="1:16" x14ac:dyDescent="0.3">
      <c r="A4982">
        <v>49.787384032999398</v>
      </c>
      <c r="B4982">
        <v>-0.77748322486877397</v>
      </c>
      <c r="C4982">
        <v>1.57128250598907</v>
      </c>
      <c r="D4982">
        <v>8.48974514007568</v>
      </c>
      <c r="E4982">
        <v>-0.18972173333167999</v>
      </c>
      <c r="F4982">
        <v>-0.20570948719978299</v>
      </c>
      <c r="G4982">
        <v>-3.0909979715943298E-2</v>
      </c>
      <c r="H4982">
        <v>1</v>
      </c>
      <c r="I4982">
        <v>-31.1029357910156</v>
      </c>
      <c r="J4982">
        <v>-32.7022705078125</v>
      </c>
      <c r="L4982">
        <f t="shared" si="308"/>
        <v>8.6688627525194022</v>
      </c>
      <c r="M4982">
        <f t="shared" si="309"/>
        <v>0.11648433124420876</v>
      </c>
      <c r="N4982">
        <f t="shared" si="310"/>
        <v>1.3568599425410549E-2</v>
      </c>
      <c r="O4982">
        <f t="shared" si="311"/>
        <v>7.0660105545876845E-2</v>
      </c>
      <c r="P4982" t="str" cm="1">
        <f t="array" ref="P4982">IF(AND(O4982&gt;$Q$2,M4982&gt;0,M4983&lt;0,53.93&gt;A4982&gt;16.07),Peak,"")</f>
        <v/>
      </c>
    </row>
    <row r="4983" spans="1:16" x14ac:dyDescent="0.3">
      <c r="A4983">
        <v>49.797393798999998</v>
      </c>
      <c r="B4983">
        <v>-0.738564133644104</v>
      </c>
      <c r="C4983">
        <v>1.7113910913467401</v>
      </c>
      <c r="D4983">
        <v>8.91426277160644</v>
      </c>
      <c r="E4983">
        <v>-0.17053659260272899</v>
      </c>
      <c r="F4983">
        <v>-0.22596070170402499</v>
      </c>
      <c r="G4983">
        <v>-2.66462583094835E-2</v>
      </c>
      <c r="H4983">
        <v>1</v>
      </c>
      <c r="I4983">
        <v>-31.1029357910156</v>
      </c>
      <c r="J4983">
        <v>-32.7022705078125</v>
      </c>
      <c r="L4983">
        <f t="shared" si="308"/>
        <v>9.1070531572125439</v>
      </c>
      <c r="M4983">
        <f t="shared" si="309"/>
        <v>0.43819040469314174</v>
      </c>
      <c r="N4983">
        <f t="shared" si="310"/>
        <v>0.19201083076513933</v>
      </c>
      <c r="O4983">
        <f t="shared" si="311"/>
        <v>7.038727648412621E-2</v>
      </c>
      <c r="P4983" t="str" cm="1">
        <f t="array" ref="P4983">IF(AND(O4983&gt;$Q$2,M4983&gt;0,M4984&lt;0,53.93&gt;A4983&gt;16.07),Peak,"")</f>
        <v/>
      </c>
    </row>
    <row r="4984" spans="1:16" x14ac:dyDescent="0.3">
      <c r="A4984">
        <v>49.807373046999601</v>
      </c>
      <c r="B4984">
        <v>-0.68078428506851196</v>
      </c>
      <c r="C4984">
        <v>1.5867004394531199</v>
      </c>
      <c r="D4984">
        <v>9.1295146942138601</v>
      </c>
      <c r="E4984">
        <v>-0.12790229916572499</v>
      </c>
      <c r="F4984">
        <v>-0.240882128477096</v>
      </c>
      <c r="G4984">
        <v>-1.5988022089004499E-2</v>
      </c>
      <c r="H4984">
        <v>1</v>
      </c>
      <c r="I4984">
        <v>-31.1029357910156</v>
      </c>
      <c r="J4984">
        <v>-32.7022705078125</v>
      </c>
      <c r="L4984">
        <f t="shared" si="308"/>
        <v>9.2913467311915419</v>
      </c>
      <c r="M4984">
        <f t="shared" si="309"/>
        <v>0.18429357397899793</v>
      </c>
      <c r="N4984">
        <f t="shared" si="310"/>
        <v>3.3964121409952384E-2</v>
      </c>
      <c r="O4984">
        <f t="shared" si="311"/>
        <v>6.668420144337138E-2</v>
      </c>
      <c r="P4984" t="str" cm="1">
        <f t="array" ref="P4984">IF(AND(O4984&gt;$Q$2,M4984&gt;0,M4985&lt;0,53.93&gt;A4984&gt;16.07),Peak,"")</f>
        <v/>
      </c>
    </row>
    <row r="4985" spans="1:16" x14ac:dyDescent="0.3">
      <c r="A4985">
        <v>49.817352294999097</v>
      </c>
      <c r="B4985">
        <v>-0.91669374704360895</v>
      </c>
      <c r="C4985">
        <v>1.5013778209686199</v>
      </c>
      <c r="D4985">
        <v>9.1759185791015607</v>
      </c>
      <c r="E4985">
        <v>-7.5675584375858307E-2</v>
      </c>
      <c r="F4985">
        <v>-0.25580435991287198</v>
      </c>
      <c r="G4985">
        <v>-6.3953148201107901E-3</v>
      </c>
      <c r="H4985">
        <v>0.600006103515625</v>
      </c>
      <c r="I4985">
        <v>-31.0038757324218</v>
      </c>
      <c r="J4985">
        <v>-32.4102783203125</v>
      </c>
      <c r="L4985">
        <f t="shared" si="308"/>
        <v>9.3430158170403708</v>
      </c>
      <c r="M4985">
        <f t="shared" si="309"/>
        <v>5.16690858488289E-2</v>
      </c>
      <c r="N4985">
        <f t="shared" si="310"/>
        <v>2.6696944324536508E-3</v>
      </c>
      <c r="O4985">
        <f t="shared" si="311"/>
        <v>6.829290543970179E-2</v>
      </c>
      <c r="P4985" t="str" cm="1">
        <f t="array" ref="P4985">IF(AND(O4985&gt;$Q$2,M4985&gt;0,M4986&lt;0,53.93&gt;A4985&gt;16.07),Peak,"")</f>
        <v/>
      </c>
    </row>
    <row r="4986" spans="1:16" x14ac:dyDescent="0.3">
      <c r="A4986">
        <v>49.827331542999602</v>
      </c>
      <c r="B4986">
        <v>-0.62884229421615601</v>
      </c>
      <c r="C4986">
        <v>1.66304171085357</v>
      </c>
      <c r="D4986">
        <v>9.4705057144165004</v>
      </c>
      <c r="E4986">
        <v>-3.0909979715943298E-2</v>
      </c>
      <c r="F4986">
        <v>-0.26752838492393399</v>
      </c>
      <c r="G4986">
        <v>-7.46111199259758E-3</v>
      </c>
      <c r="H4986">
        <v>0.600006103515625</v>
      </c>
      <c r="I4986">
        <v>-31.0038757324218</v>
      </c>
      <c r="J4986">
        <v>-32.4102783203125</v>
      </c>
      <c r="L4986">
        <f t="shared" si="308"/>
        <v>9.6359550045560809</v>
      </c>
      <c r="M4986">
        <f t="shared" si="309"/>
        <v>0.29293918751571013</v>
      </c>
      <c r="N4986">
        <f t="shared" si="310"/>
        <v>8.581336758236438E-2</v>
      </c>
      <c r="O4986">
        <f t="shared" si="311"/>
        <v>6.8347242018726842E-2</v>
      </c>
      <c r="P4986" t="str" cm="1">
        <f t="array" ref="P4986">IF(AND(O4986&gt;$Q$2,M4986&gt;0,M4987&lt;0,53.93&gt;A4986&gt;16.07),Peak,"")</f>
        <v/>
      </c>
    </row>
    <row r="4987" spans="1:16" x14ac:dyDescent="0.3">
      <c r="A4987">
        <v>49.837341308999299</v>
      </c>
      <c r="B4987">
        <v>-0.74021071195602395</v>
      </c>
      <c r="C4987">
        <v>1.44898676872253</v>
      </c>
      <c r="D4987">
        <v>9.8646364212036097</v>
      </c>
      <c r="E4987">
        <v>1.0658237151801499E-2</v>
      </c>
      <c r="F4987">
        <v>-0.26433098316192599</v>
      </c>
      <c r="G4987">
        <v>-7.46111199259758E-3</v>
      </c>
      <c r="H4987">
        <v>0.600006103515625</v>
      </c>
      <c r="I4987">
        <v>-31.0038757324218</v>
      </c>
      <c r="J4987">
        <v>-32.4102783203125</v>
      </c>
      <c r="L4987">
        <f t="shared" si="308"/>
        <v>9.9979260987748937</v>
      </c>
      <c r="M4987">
        <f t="shared" si="309"/>
        <v>0.36197109421881279</v>
      </c>
      <c r="N4987">
        <f t="shared" si="310"/>
        <v>0.13102307304996466</v>
      </c>
      <c r="O4987">
        <f t="shared" si="311"/>
        <v>6.6565342997019786E-2</v>
      </c>
      <c r="P4987" t="str" cm="1">
        <f t="array" ref="P4987">IF(AND(O4987&gt;$Q$2,M4987&gt;0,M4988&lt;0,53.93&gt;A4987&gt;16.07),Peak,"")</f>
        <v/>
      </c>
    </row>
    <row r="4988" spans="1:16" x14ac:dyDescent="0.3">
      <c r="A4988">
        <v>49.847320555999403</v>
      </c>
      <c r="B4988">
        <v>-0.63782364130020097</v>
      </c>
      <c r="C4988">
        <v>1.7187259197235101</v>
      </c>
      <c r="D4988">
        <v>9.6484861373901296</v>
      </c>
      <c r="E4988">
        <v>5.5424109101295402E-2</v>
      </c>
      <c r="F4988">
        <v>-0.23555313050746901</v>
      </c>
      <c r="G4988">
        <v>-1.17248333990573E-2</v>
      </c>
      <c r="H4988">
        <v>0.100006103515625</v>
      </c>
      <c r="I4988">
        <v>-31.1029357910156</v>
      </c>
      <c r="J4988">
        <v>-32.507598876953097</v>
      </c>
      <c r="L4988">
        <f t="shared" si="308"/>
        <v>9.8211059727476915</v>
      </c>
      <c r="M4988">
        <f t="shared" si="309"/>
        <v>-0.17682012602720221</v>
      </c>
      <c r="N4988">
        <f t="shared" si="310"/>
        <v>3.1265356968275669E-2</v>
      </c>
      <c r="O4988">
        <f t="shared" si="311"/>
        <v>6.4056665893946776E-2</v>
      </c>
      <c r="P4988" t="str" cm="1">
        <f t="array" ref="P4988">IF(AND(O4988&gt;$Q$2,M4988&gt;0,M4989&lt;0,53.93&gt;A4988&gt;16.07),Peak,"")</f>
        <v/>
      </c>
    </row>
    <row r="4989" spans="1:16" x14ac:dyDescent="0.3">
      <c r="A4989">
        <v>49.8573303219991</v>
      </c>
      <c r="B4989">
        <v>-0.45041334629058799</v>
      </c>
      <c r="C4989">
        <v>1.67741179466247</v>
      </c>
      <c r="D4989">
        <v>9.7782659530639595</v>
      </c>
      <c r="E4989">
        <v>8.9531213045120198E-2</v>
      </c>
      <c r="F4989">
        <v>-0.19291912019252699</v>
      </c>
      <c r="G4989">
        <v>-1.38564268127083E-2</v>
      </c>
      <c r="H4989">
        <v>0.100006103515625</v>
      </c>
      <c r="I4989">
        <v>-31.1029357910156</v>
      </c>
      <c r="J4989">
        <v>-32.507598876953097</v>
      </c>
      <c r="L4989">
        <f t="shared" si="308"/>
        <v>9.9313175138165466</v>
      </c>
      <c r="M4989">
        <f t="shared" si="309"/>
        <v>0.11021154106885511</v>
      </c>
      <c r="N4989">
        <f t="shared" si="310"/>
        <v>1.2146583784771937E-2</v>
      </c>
      <c r="O4989">
        <f t="shared" si="311"/>
        <v>6.4468031450021016E-2</v>
      </c>
      <c r="P4989" t="str" cm="1">
        <f t="array" ref="P4989">IF(AND(O4989&gt;$Q$2,M4989&gt;0,M4990&lt;0,53.93&gt;A4989&gt;16.07),Peak,"")</f>
        <v/>
      </c>
    </row>
    <row r="4990" spans="1:16" x14ac:dyDescent="0.3">
      <c r="A4990">
        <v>49.867309569999598</v>
      </c>
      <c r="B4990">
        <v>-0.54486691951751698</v>
      </c>
      <c r="C4990">
        <v>1.5055691003799401</v>
      </c>
      <c r="D4990">
        <v>9.9842376708984304</v>
      </c>
      <c r="E4990">
        <v>0.112979814410209</v>
      </c>
      <c r="F4990">
        <v>-0.13749501109123199</v>
      </c>
      <c r="G4990">
        <v>-7.46111199259758E-3</v>
      </c>
      <c r="H4990">
        <v>0.100006103515625</v>
      </c>
      <c r="I4990">
        <v>-31.1029357910156</v>
      </c>
      <c r="J4990">
        <v>-32.507598876953097</v>
      </c>
      <c r="L4990">
        <f t="shared" si="308"/>
        <v>10.111805978409134</v>
      </c>
      <c r="M4990">
        <f t="shared" si="309"/>
        <v>0.18048846459258705</v>
      </c>
      <c r="N4990">
        <f t="shared" si="310"/>
        <v>3.2576085850989547E-2</v>
      </c>
      <c r="O4990">
        <f t="shared" si="311"/>
        <v>6.7866866113814581E-2</v>
      </c>
      <c r="P4990" t="str" cm="1">
        <f t="array" ref="P4990">IF(AND(O4990&gt;$Q$2,M4990&gt;0,M4991&lt;0,53.93&gt;A4990&gt;16.07),Peak,"")</f>
        <v/>
      </c>
    </row>
    <row r="4991" spans="1:16" x14ac:dyDescent="0.3">
      <c r="A4991">
        <v>49.877319335999303</v>
      </c>
      <c r="B4991">
        <v>-0.63093793392181396</v>
      </c>
      <c r="C4991">
        <v>1.67606461048126</v>
      </c>
      <c r="D4991">
        <v>9.94636631011962</v>
      </c>
      <c r="E4991">
        <v>0.122572258114814</v>
      </c>
      <c r="F4991">
        <v>-8.2070901989936801E-2</v>
      </c>
      <c r="G4991">
        <v>6.3947825692593999E-3</v>
      </c>
      <c r="H4991">
        <v>-0.100006103515625</v>
      </c>
      <c r="I4991">
        <v>-31.0038757324218</v>
      </c>
      <c r="J4991">
        <v>-32.799591064453097</v>
      </c>
      <c r="L4991">
        <f t="shared" si="308"/>
        <v>10.106308823207996</v>
      </c>
      <c r="M4991">
        <f t="shared" si="309"/>
        <v>-5.4971552011373603E-3</v>
      </c>
      <c r="N4991">
        <f t="shared" si="310"/>
        <v>3.0218715305391532E-5</v>
      </c>
      <c r="O4991">
        <f t="shared" si="311"/>
        <v>6.8401027461589992E-2</v>
      </c>
      <c r="P4991" t="str" cm="1">
        <f t="array" ref="P4991">IF(AND(O4991&gt;$Q$2,M4991&gt;0,M4992&lt;0,53.93&gt;A4991&gt;16.07),Peak,"")</f>
        <v/>
      </c>
    </row>
    <row r="4992" spans="1:16" x14ac:dyDescent="0.3">
      <c r="A4992">
        <v>49.887298583999801</v>
      </c>
      <c r="B4992">
        <v>-0.50385224819183305</v>
      </c>
      <c r="C4992">
        <v>1.8387762308120701</v>
      </c>
      <c r="D4992">
        <v>9.9447202682495099</v>
      </c>
      <c r="E4992">
        <v>0.120440661907196</v>
      </c>
      <c r="F4992">
        <v>-2.8778385370969699E-2</v>
      </c>
      <c r="G4992">
        <v>1.7053019255399701E-2</v>
      </c>
      <c r="H4992">
        <v>-0.100006103515625</v>
      </c>
      <c r="I4992">
        <v>-31.0038757324218</v>
      </c>
      <c r="J4992">
        <v>-32.799591064453097</v>
      </c>
      <c r="L4992">
        <f t="shared" si="308"/>
        <v>10.12582966125443</v>
      </c>
      <c r="M4992">
        <f t="shared" si="309"/>
        <v>1.9520838046434008E-2</v>
      </c>
      <c r="N4992">
        <f t="shared" si="310"/>
        <v>3.8106311803510551E-4</v>
      </c>
      <c r="O4992">
        <f t="shared" si="311"/>
        <v>6.8450879005841792E-2</v>
      </c>
      <c r="P4992" t="str" cm="1">
        <f t="array" ref="P4992">IF(AND(O4992&gt;$Q$2,M4992&gt;0,M4993&lt;0,53.93&gt;A4992&gt;16.07),Peak,"")</f>
        <v/>
      </c>
    </row>
    <row r="4993" spans="1:16" x14ac:dyDescent="0.3">
      <c r="A4993">
        <v>49.897338866999199</v>
      </c>
      <c r="B4993">
        <v>-0.4872367978096</v>
      </c>
      <c r="C4993">
        <v>1.7667759656906099</v>
      </c>
      <c r="D4993">
        <v>10.1080303192138</v>
      </c>
      <c r="E4993">
        <v>0.102321311831474</v>
      </c>
      <c r="F4993">
        <v>2.2382536903023699E-2</v>
      </c>
      <c r="G4993">
        <v>2.1316740661859498E-2</v>
      </c>
      <c r="H4993">
        <v>-0.100006103515625</v>
      </c>
      <c r="I4993">
        <v>-31.0038757324218</v>
      </c>
      <c r="J4993">
        <v>-32.799591064453097</v>
      </c>
      <c r="L4993">
        <f t="shared" si="308"/>
        <v>10.272836703862627</v>
      </c>
      <c r="M4993">
        <f t="shared" si="309"/>
        <v>0.14700704260819641</v>
      </c>
      <c r="N4993">
        <f t="shared" si="310"/>
        <v>2.1611070576408077E-2</v>
      </c>
      <c r="O4993">
        <f t="shared" si="311"/>
        <v>7.0516331545489058E-2</v>
      </c>
      <c r="P4993" t="str" cm="1">
        <f t="array" ref="P4993">IF(AND(O4993&gt;$Q$2,M4993&gt;0,M4994&lt;0,53.93&gt;A4993&gt;16.07),Peak,"")</f>
        <v/>
      </c>
    </row>
    <row r="4994" spans="1:16" x14ac:dyDescent="0.3">
      <c r="A4994">
        <v>49.907318114999697</v>
      </c>
      <c r="B4994">
        <v>-0.32736924290656999</v>
      </c>
      <c r="C4994">
        <v>1.9139199256896899</v>
      </c>
      <c r="D4994">
        <v>10.302625656127899</v>
      </c>
      <c r="E4994">
        <v>7.6740853488445199E-2</v>
      </c>
      <c r="F4994">
        <v>5.32919839024543E-2</v>
      </c>
      <c r="G4994">
        <v>2.3448335006833E-2</v>
      </c>
      <c r="H4994">
        <v>-0.199996948242187</v>
      </c>
      <c r="I4994">
        <v>-31.2019958496093</v>
      </c>
      <c r="J4994">
        <v>-32.994247436523402</v>
      </c>
      <c r="L4994">
        <f t="shared" si="308"/>
        <v>10.484004745966976</v>
      </c>
      <c r="M4994">
        <f t="shared" si="309"/>
        <v>0.21116804210434914</v>
      </c>
      <c r="N4994">
        <f t="shared" si="310"/>
        <v>4.4591942006184174E-2</v>
      </c>
      <c r="O4994">
        <f t="shared" si="311"/>
        <v>7.0622075173283283E-2</v>
      </c>
      <c r="P4994" t="str" cm="1">
        <f t="array" ref="P4994">IF(AND(O4994&gt;$Q$2,M4994&gt;0,M4995&lt;0,53.93&gt;A4994&gt;16.07),Peak,"")</f>
        <v/>
      </c>
    </row>
    <row r="4995" spans="1:16" x14ac:dyDescent="0.3">
      <c r="A4995">
        <v>49.917480468999202</v>
      </c>
      <c r="B4995">
        <v>-0.17588424682617099</v>
      </c>
      <c r="C4995">
        <v>1.7142351865768399</v>
      </c>
      <c r="D4995">
        <v>10.369686126708901</v>
      </c>
      <c r="E4995">
        <v>5.32919839024543E-2</v>
      </c>
      <c r="F4995">
        <v>6.6082350909709903E-2</v>
      </c>
      <c r="G4995">
        <v>2.3448335006833E-2</v>
      </c>
      <c r="H4995">
        <v>-0.199996948242187</v>
      </c>
      <c r="I4995">
        <v>-31.2019958496093</v>
      </c>
      <c r="J4995">
        <v>-32.994247436523402</v>
      </c>
      <c r="L4995">
        <f t="shared" ref="L4995:L5058" si="312">SQRT(B4995^2+C4995^2+D4995^2)</f>
        <v>10.511894591824957</v>
      </c>
      <c r="M4995">
        <f t="shared" si="309"/>
        <v>2.7889845857981044E-2</v>
      </c>
      <c r="N4995">
        <f t="shared" si="310"/>
        <v>7.7784350198194241E-4</v>
      </c>
      <c r="O4995">
        <f t="shared" si="311"/>
        <v>7.1185644941588563E-2</v>
      </c>
      <c r="P4995" t="str" cm="1">
        <f t="array" ref="P4995">IF(AND(O4995&gt;$Q$2,M4995&gt;0,M4996&lt;0,53.93&gt;A4995&gt;16.07),Peak,"")</f>
        <v/>
      </c>
    </row>
    <row r="4996" spans="1:16" x14ac:dyDescent="0.3">
      <c r="A4996">
        <v>49.927459715999198</v>
      </c>
      <c r="B4996">
        <v>-0.127983853220939</v>
      </c>
      <c r="C4996">
        <v>1.9243981838226301</v>
      </c>
      <c r="D4996">
        <v>10.3469333648681</v>
      </c>
      <c r="E4996">
        <v>3.4106839448213501E-2</v>
      </c>
      <c r="F4996">
        <v>5.5424109101295402E-2</v>
      </c>
      <c r="G4996">
        <v>9.5924399793148006E-3</v>
      </c>
      <c r="H4996">
        <v>-0.199996948242187</v>
      </c>
      <c r="I4996">
        <v>-31.2019958496093</v>
      </c>
      <c r="J4996">
        <v>-32.994247436523402</v>
      </c>
      <c r="L4996">
        <f t="shared" si="312"/>
        <v>10.525146948789162</v>
      </c>
      <c r="M4996">
        <f t="shared" ref="M4996:M5059" si="313">L4996-L4995</f>
        <v>1.3252356964205347E-2</v>
      </c>
      <c r="N4996">
        <f t="shared" ref="N4996:N5059" si="314">M4996^2</f>
        <v>1.7562496510672198E-4</v>
      </c>
      <c r="O4996">
        <f t="shared" ref="O4996:O5059" si="315">AVERAGE(N4996:N5043)</f>
        <v>7.4991645615942071E-2</v>
      </c>
      <c r="P4996" t="str" cm="1">
        <f t="array" ref="P4996">IF(AND(O4996&gt;$Q$2,M4996&gt;0,M4997&lt;0,53.93&gt;A4996&gt;16.07),Peak,"")</f>
        <v/>
      </c>
    </row>
    <row r="4997" spans="1:16" x14ac:dyDescent="0.3">
      <c r="A4997">
        <v>49.937469482999397</v>
      </c>
      <c r="B4997">
        <v>-6.13723769783973E-2</v>
      </c>
      <c r="C4997">
        <v>1.7857863903045601</v>
      </c>
      <c r="D4997">
        <v>10.562933921813899</v>
      </c>
      <c r="E4997">
        <v>2.5579929351806599E-2</v>
      </c>
      <c r="F4997">
        <v>3.7304494529962498E-2</v>
      </c>
      <c r="G4997">
        <v>-9.5932390540838207E-3</v>
      </c>
      <c r="H4997">
        <v>-0.199996948242187</v>
      </c>
      <c r="I4997">
        <v>-31.0038757324218</v>
      </c>
      <c r="J4997">
        <v>-32.604934692382798</v>
      </c>
      <c r="L4997">
        <f t="shared" si="312"/>
        <v>10.713000169749822</v>
      </c>
      <c r="M4997">
        <f t="shared" si="313"/>
        <v>0.18785322096066004</v>
      </c>
      <c r="N4997">
        <f t="shared" si="314"/>
        <v>3.5288832625294565E-2</v>
      </c>
      <c r="O4997">
        <f t="shared" si="315"/>
        <v>7.6076945156289114E-2</v>
      </c>
      <c r="P4997" t="str" cm="1">
        <f t="array" ref="P4997">IF(AND(O4997&gt;$Q$2,M4997&gt;0,M4998&lt;0,53.93&gt;A4997&gt;16.07),Peak,"")</f>
        <v/>
      </c>
    </row>
    <row r="4998" spans="1:16" x14ac:dyDescent="0.3">
      <c r="A4998">
        <v>49.9474182129997</v>
      </c>
      <c r="B4998">
        <v>-3.8919068872928599E-2</v>
      </c>
      <c r="C4998">
        <v>1.77500879764556</v>
      </c>
      <c r="D4998">
        <v>10.8889560699462</v>
      </c>
      <c r="E4998">
        <v>2.1316740661859498E-2</v>
      </c>
      <c r="F4998">
        <v>1.5987223014235399E-2</v>
      </c>
      <c r="G4998">
        <v>-3.5173166543245302E-2</v>
      </c>
      <c r="H4998">
        <v>-0.199996948242187</v>
      </c>
      <c r="I4998">
        <v>-31.0038757324218</v>
      </c>
      <c r="J4998">
        <v>-32.604934692382798</v>
      </c>
      <c r="L4998">
        <f t="shared" si="312"/>
        <v>11.032748307600389</v>
      </c>
      <c r="M4998">
        <f t="shared" si="313"/>
        <v>0.3197481378505671</v>
      </c>
      <c r="N4998">
        <f t="shared" si="314"/>
        <v>0.10223887165890526</v>
      </c>
      <c r="O4998">
        <f t="shared" si="315"/>
        <v>7.7223673997443301E-2</v>
      </c>
      <c r="P4998" t="str" cm="1">
        <f t="array" ref="P4998">IF(AND(O4998&gt;$Q$2,M4998&gt;0,M4999&lt;0,53.93&gt;A4998&gt;16.07),Peak,"")</f>
        <v/>
      </c>
    </row>
    <row r="4999" spans="1:16" x14ac:dyDescent="0.3">
      <c r="A4999">
        <v>49.957244872999503</v>
      </c>
      <c r="B4999">
        <v>0.17932708561420399</v>
      </c>
      <c r="C4999">
        <v>1.5682886838912899</v>
      </c>
      <c r="D4999">
        <v>10.708431243896401</v>
      </c>
      <c r="E4999">
        <v>2.1316740661859498E-2</v>
      </c>
      <c r="F4999">
        <v>-3.1979237683117299E-3</v>
      </c>
      <c r="G4999">
        <v>-6.7148946225643102E-2</v>
      </c>
      <c r="H4999">
        <v>-0.199996948242187</v>
      </c>
      <c r="I4999">
        <v>-31.0038757324218</v>
      </c>
      <c r="J4999">
        <v>-32.604934692382798</v>
      </c>
      <c r="L4999">
        <f t="shared" si="312"/>
        <v>10.824148340858645</v>
      </c>
      <c r="M4999">
        <f t="shared" si="313"/>
        <v>-0.20859996674174397</v>
      </c>
      <c r="N4999">
        <f t="shared" si="314"/>
        <v>4.3513946124656692E-2</v>
      </c>
      <c r="O4999">
        <f t="shared" si="315"/>
        <v>7.6620562650516741E-2</v>
      </c>
      <c r="P4999" t="str" cm="1">
        <f t="array" ref="P4999">IF(AND(O4999&gt;$Q$2,M4999&gt;0,M5000&lt;0,53.93&gt;A4999&gt;16.07),Peak,"")</f>
        <v/>
      </c>
    </row>
    <row r="5000" spans="1:16" x14ac:dyDescent="0.3">
      <c r="A5000">
        <v>49.967193602999899</v>
      </c>
      <c r="B5000">
        <v>-2.55967713892459E-2</v>
      </c>
      <c r="C5000">
        <v>1.5543676614761299</v>
      </c>
      <c r="D5000">
        <v>10.919492721557599</v>
      </c>
      <c r="E5000">
        <v>2.7712054550647701E-2</v>
      </c>
      <c r="F5000">
        <v>-3.1979237683117299E-3</v>
      </c>
      <c r="G5000">
        <v>-0.10232184827327701</v>
      </c>
      <c r="H5000">
        <v>-0.199996948242187</v>
      </c>
      <c r="I5000">
        <v>-31.0038757324218</v>
      </c>
      <c r="J5000">
        <v>-32.604934692382798</v>
      </c>
      <c r="L5000">
        <f t="shared" si="312"/>
        <v>11.029598148522807</v>
      </c>
      <c r="M5000">
        <f t="shared" si="313"/>
        <v>0.2054498076641611</v>
      </c>
      <c r="N5000">
        <f t="shared" si="314"/>
        <v>4.2209623469240787E-2</v>
      </c>
      <c r="O5000">
        <f t="shared" si="315"/>
        <v>7.6438667936491317E-2</v>
      </c>
      <c r="P5000" t="str" cm="1">
        <f t="array" ref="P5000">IF(AND(O5000&gt;$Q$2,M5000&gt;0,M5001&lt;0,53.93&gt;A5000&gt;16.07),Peak,"")</f>
        <v/>
      </c>
    </row>
    <row r="5001" spans="1:16" x14ac:dyDescent="0.3">
      <c r="A5001">
        <v>49.977203368999596</v>
      </c>
      <c r="B5001">
        <v>-1.7812957987189199E-2</v>
      </c>
      <c r="C5001">
        <v>1.4353652000427199</v>
      </c>
      <c r="D5001">
        <v>10.7873172760009</v>
      </c>
      <c r="E5001">
        <v>4.1567683219909599E-2</v>
      </c>
      <c r="F5001">
        <v>2.02509425580501E-2</v>
      </c>
      <c r="G5001">
        <v>-0.13109970092773399</v>
      </c>
      <c r="H5001">
        <v>-0.199996948242187</v>
      </c>
      <c r="I5001">
        <v>-31.0038757324218</v>
      </c>
      <c r="J5001">
        <v>-32.604934692382798</v>
      </c>
      <c r="L5001">
        <f t="shared" si="312"/>
        <v>10.88240803186838</v>
      </c>
      <c r="M5001">
        <f t="shared" si="313"/>
        <v>-0.14719011665442672</v>
      </c>
      <c r="N5001">
        <f t="shared" si="314"/>
        <v>2.1664930440743746E-2</v>
      </c>
      <c r="O5001">
        <f t="shared" si="315"/>
        <v>7.5993969410828754E-2</v>
      </c>
      <c r="P5001" t="str" cm="1">
        <f t="array" ref="P5001">IF(AND(O5001&gt;$Q$2,M5001&gt;0,M5002&lt;0,53.93&gt;A5001&gt;16.07),Peak,"")</f>
        <v/>
      </c>
    </row>
    <row r="5002" spans="1:16" x14ac:dyDescent="0.3">
      <c r="A5002">
        <v>49.987182616999199</v>
      </c>
      <c r="B5002">
        <v>-0.17019607126712799</v>
      </c>
      <c r="C5002">
        <v>1.6557068824768</v>
      </c>
      <c r="D5002">
        <v>10.8736877441406</v>
      </c>
      <c r="E5002">
        <v>6.3950754702091203E-2</v>
      </c>
      <c r="F5002">
        <v>5.32919839024543E-2</v>
      </c>
      <c r="G5002">
        <v>-0.13642922043800301</v>
      </c>
      <c r="H5002">
        <v>-0.199996948242187</v>
      </c>
      <c r="I5002">
        <v>-31.0038757324218</v>
      </c>
      <c r="J5002">
        <v>-32.604934692382798</v>
      </c>
      <c r="L5002">
        <f t="shared" si="312"/>
        <v>11.000337137580344</v>
      </c>
      <c r="M5002">
        <f t="shared" si="313"/>
        <v>0.1179291057119638</v>
      </c>
      <c r="N5002">
        <f t="shared" si="314"/>
        <v>1.3907273974023533E-2</v>
      </c>
      <c r="O5002">
        <f t="shared" si="315"/>
        <v>7.6869287363351427E-2</v>
      </c>
      <c r="P5002" t="str" cm="1">
        <f t="array" ref="P5002">IF(AND(O5002&gt;$Q$2,M5002&gt;0,M5003&lt;0,53.93&gt;A5002&gt;16.07),Peak,"")</f>
        <v/>
      </c>
    </row>
    <row r="5003" spans="1:16" x14ac:dyDescent="0.3">
      <c r="A5003">
        <v>49.997192382999799</v>
      </c>
      <c r="B5003">
        <v>-0.20088225603103599</v>
      </c>
      <c r="C5003">
        <v>1.71528303623199</v>
      </c>
      <c r="D5003">
        <v>10.6518497467041</v>
      </c>
      <c r="E5003">
        <v>0.10018971562385499</v>
      </c>
      <c r="F5003">
        <v>7.8872442245483398E-2</v>
      </c>
      <c r="G5003">
        <v>-0.112980350852012</v>
      </c>
      <c r="H5003">
        <v>-0.199996948242187</v>
      </c>
      <c r="I5003">
        <v>-31.0038757324218</v>
      </c>
      <c r="J5003">
        <v>-32.604934692382798</v>
      </c>
      <c r="L5003">
        <f t="shared" si="312"/>
        <v>10.790943082119076</v>
      </c>
      <c r="M5003">
        <f t="shared" si="313"/>
        <v>-0.20939405546126721</v>
      </c>
      <c r="N5003">
        <f t="shared" si="314"/>
        <v>4.384587046251625E-2</v>
      </c>
      <c r="O5003">
        <f t="shared" si="315"/>
        <v>7.6619209674321023E-2</v>
      </c>
      <c r="P5003" t="str" cm="1">
        <f t="array" ref="P5003">IF(AND(O5003&gt;$Q$2,M5003&gt;0,M5004&lt;0,53.93&gt;A5003&gt;16.07),Peak,"")</f>
        <v/>
      </c>
    </row>
    <row r="5004" spans="1:16" x14ac:dyDescent="0.3">
      <c r="A5004">
        <v>50.007171629999903</v>
      </c>
      <c r="B5004">
        <v>-2.1704863756894999E-2</v>
      </c>
      <c r="C5004">
        <v>1.44494521617889</v>
      </c>
      <c r="D5004">
        <v>10.6437664031982</v>
      </c>
      <c r="E5004">
        <v>0.138560280203819</v>
      </c>
      <c r="F5004">
        <v>6.8213939666748005E-2</v>
      </c>
      <c r="G5004">
        <v>-7.7807180583477006E-2</v>
      </c>
      <c r="H5004">
        <v>-0.199996948242187</v>
      </c>
      <c r="I5004">
        <v>-31.0038757324218</v>
      </c>
      <c r="J5004">
        <v>-32.604934692382798</v>
      </c>
      <c r="L5004">
        <f t="shared" si="312"/>
        <v>10.741419879360443</v>
      </c>
      <c r="M5004">
        <f t="shared" si="313"/>
        <v>-4.9523202758633644E-2</v>
      </c>
      <c r="N5004">
        <f t="shared" si="314"/>
        <v>2.452547611472739E-3</v>
      </c>
      <c r="O5004">
        <f t="shared" si="315"/>
        <v>7.7653773042344859E-2</v>
      </c>
      <c r="P5004" t="str" cm="1">
        <f t="array" ref="P5004">IF(AND(O5004&gt;$Q$2,M5004&gt;0,M5005&lt;0,53.93&gt;A5004&gt;16.07),Peak,"")</f>
        <v/>
      </c>
    </row>
    <row r="5005" spans="1:16" x14ac:dyDescent="0.3">
      <c r="A5005">
        <v>50.0171813959996</v>
      </c>
      <c r="B5005">
        <v>0.113464049994945</v>
      </c>
      <c r="C5005">
        <v>1.53565657138824</v>
      </c>
      <c r="D5005">
        <v>10.3358564376831</v>
      </c>
      <c r="E5005">
        <v>0.173733174800872</v>
      </c>
      <c r="F5005">
        <v>3.30410413444042E-2</v>
      </c>
      <c r="G5005">
        <v>-5.9687830507755203E-2</v>
      </c>
      <c r="H5005">
        <v>-0.199996948242187</v>
      </c>
      <c r="I5005">
        <v>-31.0038757324218</v>
      </c>
      <c r="J5005">
        <v>-32.604934692382798</v>
      </c>
      <c r="L5005">
        <f t="shared" si="312"/>
        <v>10.449930310594628</v>
      </c>
      <c r="M5005">
        <f t="shared" si="313"/>
        <v>-0.29148956876581522</v>
      </c>
      <c r="N5005">
        <f t="shared" si="314"/>
        <v>8.496616869928092E-2</v>
      </c>
      <c r="O5005">
        <f t="shared" si="315"/>
        <v>7.7624778661427918E-2</v>
      </c>
      <c r="P5005" t="str" cm="1">
        <f t="array" ref="P5005">IF(AND(O5005&gt;$Q$2,M5005&gt;0,M5006&lt;0,53.93&gt;A5005&gt;16.07),Peak,"")</f>
        <v/>
      </c>
    </row>
    <row r="5006" spans="1:16" x14ac:dyDescent="0.3">
      <c r="A5006">
        <v>50.027160643999103</v>
      </c>
      <c r="B5006">
        <v>0.14115646481513899</v>
      </c>
      <c r="C5006">
        <v>1.5678396224975499</v>
      </c>
      <c r="D5006">
        <v>10.285112380981399</v>
      </c>
      <c r="E5006">
        <v>0.19611598551273299</v>
      </c>
      <c r="F5006">
        <v>9.5924399793148006E-3</v>
      </c>
      <c r="G5006">
        <v>-5.6490439921617501E-2</v>
      </c>
      <c r="H5006">
        <v>-0.600006103515625</v>
      </c>
      <c r="I5006">
        <v>-31.400100708007798</v>
      </c>
      <c r="J5006">
        <v>-32.215621948242102</v>
      </c>
      <c r="L5006">
        <f t="shared" si="312"/>
        <v>10.404882648009503</v>
      </c>
      <c r="M5006">
        <f t="shared" si="313"/>
        <v>-4.5047662585124826E-2</v>
      </c>
      <c r="N5006">
        <f t="shared" si="314"/>
        <v>2.0292919043832553E-3</v>
      </c>
      <c r="O5006">
        <f t="shared" si="315"/>
        <v>7.6855626734879806E-2</v>
      </c>
      <c r="P5006" t="str" cm="1">
        <f t="array" ref="P5006">IF(AND(O5006&gt;$Q$2,M5006&gt;0,M5007&lt;0,53.93&gt;A5006&gt;16.07),Peak,"")</f>
        <v/>
      </c>
    </row>
    <row r="5007" spans="1:16" x14ac:dyDescent="0.3">
      <c r="A5007">
        <v>50.037139891999601</v>
      </c>
      <c r="B5007">
        <v>0.21555176377296401</v>
      </c>
      <c r="C5007">
        <v>1.7736616134643499</v>
      </c>
      <c r="D5007">
        <v>10.293494224548301</v>
      </c>
      <c r="E5007">
        <v>0.19291858375072399</v>
      </c>
      <c r="F5007">
        <v>-2.23830696195364E-2</v>
      </c>
      <c r="G5007">
        <v>-6.5017350018024403E-2</v>
      </c>
      <c r="H5007">
        <v>-0.600006103515625</v>
      </c>
      <c r="I5007">
        <v>-31.400100708007798</v>
      </c>
      <c r="J5007">
        <v>-32.215621948242102</v>
      </c>
      <c r="L5007">
        <f t="shared" si="312"/>
        <v>10.447409316799634</v>
      </c>
      <c r="M5007">
        <f t="shared" si="313"/>
        <v>4.2526668790131339E-2</v>
      </c>
      <c r="N5007">
        <f t="shared" si="314"/>
        <v>1.8085175583855309E-3</v>
      </c>
      <c r="O5007">
        <f t="shared" si="315"/>
        <v>7.6828275825692086E-2</v>
      </c>
      <c r="P5007" t="str" cm="1">
        <f t="array" ref="P5007">IF(AND(O5007&gt;$Q$2,M5007&gt;0,M5008&lt;0,53.93&gt;A5007&gt;16.07),Peak,"")</f>
        <v/>
      </c>
    </row>
    <row r="5008" spans="1:16" x14ac:dyDescent="0.3">
      <c r="A5008">
        <v>50.047119140999698</v>
      </c>
      <c r="B5008">
        <v>0.35880386829376198</v>
      </c>
      <c r="C5008">
        <v>1.78952860832214</v>
      </c>
      <c r="D5008">
        <v>10.414293289184499</v>
      </c>
      <c r="E5008">
        <v>0.17586477100849099</v>
      </c>
      <c r="F5008">
        <v>-7.3543995618820093E-2</v>
      </c>
      <c r="G5008">
        <v>-9.3795202672481495E-2</v>
      </c>
      <c r="H5008">
        <v>-0.600006103515625</v>
      </c>
      <c r="I5008">
        <v>-31.400100708007798</v>
      </c>
      <c r="J5008">
        <v>-32.215621948242102</v>
      </c>
      <c r="L5008">
        <f t="shared" si="312"/>
        <v>10.57301553810734</v>
      </c>
      <c r="M5008">
        <f t="shared" si="313"/>
        <v>0.12560622130770582</v>
      </c>
      <c r="N5008">
        <f t="shared" si="314"/>
        <v>1.5776922831200371E-2</v>
      </c>
      <c r="O5008">
        <f t="shared" si="315"/>
        <v>7.6951244135832889E-2</v>
      </c>
      <c r="P5008" t="str" cm="1">
        <f t="array" ref="P5008">IF(AND(O5008&gt;$Q$2,M5008&gt;0,M5009&lt;0,53.93&gt;A5008&gt;16.07),Peak,"")</f>
        <v/>
      </c>
    </row>
    <row r="5009" spans="1:16" x14ac:dyDescent="0.3">
      <c r="A5009">
        <v>50.057098388999201</v>
      </c>
      <c r="B5009">
        <v>0.49651747941970797</v>
      </c>
      <c r="C5009">
        <v>2.0332219600677401</v>
      </c>
      <c r="D5009">
        <v>10.409203529357899</v>
      </c>
      <c r="E5009">
        <v>0.15881122648715901</v>
      </c>
      <c r="F5009">
        <v>-0.13323129713535301</v>
      </c>
      <c r="G5009">
        <v>-0.14389032125473</v>
      </c>
      <c r="H5009">
        <v>-0.600006103515625</v>
      </c>
      <c r="I5009">
        <v>-31.2019958496093</v>
      </c>
      <c r="J5009">
        <v>-32.215621948242102</v>
      </c>
      <c r="L5009">
        <f t="shared" si="312"/>
        <v>10.617534518986409</v>
      </c>
      <c r="M5009">
        <f t="shared" si="313"/>
        <v>4.4518980879068693E-2</v>
      </c>
      <c r="N5009">
        <f t="shared" si="314"/>
        <v>1.9819396585108837E-3</v>
      </c>
      <c r="O5009">
        <f t="shared" si="315"/>
        <v>7.9388401647359483E-2</v>
      </c>
      <c r="P5009" t="str" cm="1">
        <f t="array" ref="P5009">IF(AND(O5009&gt;$Q$2,M5009&gt;0,M5010&lt;0,53.93&gt;A5009&gt;16.07),Peak,"")</f>
        <v/>
      </c>
    </row>
    <row r="5010" spans="1:16" x14ac:dyDescent="0.3">
      <c r="A5010">
        <v>50.067108153999399</v>
      </c>
      <c r="B5010">
        <v>0.68781965970992998</v>
      </c>
      <c r="C5010">
        <v>2.0853135585784899</v>
      </c>
      <c r="D5010">
        <v>10.3702850341796</v>
      </c>
      <c r="E5010">
        <v>0.13536287844181</v>
      </c>
      <c r="F5010">
        <v>-0.18012902140617301</v>
      </c>
      <c r="G5010">
        <v>-0.21636798977851801</v>
      </c>
      <c r="H5010">
        <v>-0.600006103515625</v>
      </c>
      <c r="I5010">
        <v>-31.2019958496093</v>
      </c>
      <c r="J5010">
        <v>-32.215621948242102</v>
      </c>
      <c r="L5010">
        <f t="shared" si="312"/>
        <v>10.600209441893314</v>
      </c>
      <c r="M5010">
        <f t="shared" si="313"/>
        <v>-1.7325077093094166E-2</v>
      </c>
      <c r="N5010">
        <f t="shared" si="314"/>
        <v>3.0015829628165619E-4</v>
      </c>
      <c r="O5010">
        <f t="shared" si="315"/>
        <v>8.0988890585781487E-2</v>
      </c>
      <c r="P5010" t="str" cm="1">
        <f t="array" ref="P5010">IF(AND(O5010&gt;$Q$2,M5010&gt;0,M5011&lt;0,53.93&gt;A5010&gt;16.07),Peak,"")</f>
        <v/>
      </c>
    </row>
    <row r="5011" spans="1:16" x14ac:dyDescent="0.3">
      <c r="A5011">
        <v>50.077087401999897</v>
      </c>
      <c r="B5011">
        <v>0.93525511026382402</v>
      </c>
      <c r="C5011">
        <v>1.7802479267120299</v>
      </c>
      <c r="D5011">
        <v>10.5297031402587</v>
      </c>
      <c r="E5011">
        <v>9.1662809252738897E-2</v>
      </c>
      <c r="F5011">
        <v>-0.20357762277126301</v>
      </c>
      <c r="G5011">
        <v>-0.31229424476623502</v>
      </c>
      <c r="H5011">
        <v>-0.600006103515625</v>
      </c>
      <c r="I5011">
        <v>-31.2019958496093</v>
      </c>
      <c r="J5011">
        <v>-32.215621948242102</v>
      </c>
      <c r="L5011">
        <f t="shared" si="312"/>
        <v>10.720010868642392</v>
      </c>
      <c r="M5011">
        <f t="shared" si="313"/>
        <v>0.11980142674907768</v>
      </c>
      <c r="N5011">
        <f t="shared" si="314"/>
        <v>1.4352381851114624E-2</v>
      </c>
      <c r="O5011">
        <f t="shared" si="315"/>
        <v>8.1213452931735222E-2</v>
      </c>
      <c r="P5011" t="str" cm="1">
        <f t="array" ref="P5011">IF(AND(O5011&gt;$Q$2,M5011&gt;0,M5012&lt;0,53.93&gt;A5011&gt;16.07),Peak,"")</f>
        <v/>
      </c>
    </row>
    <row r="5012" spans="1:16" x14ac:dyDescent="0.3">
      <c r="A5012">
        <v>50.0870666499995</v>
      </c>
      <c r="B5012">
        <v>0.94229048490524203</v>
      </c>
      <c r="C5012">
        <v>1.43731105327606</v>
      </c>
      <c r="D5012">
        <v>10.586585044860801</v>
      </c>
      <c r="E5012">
        <v>1.7053019255399701E-2</v>
      </c>
      <c r="F5012">
        <v>-0.19824863970279599</v>
      </c>
      <c r="G5012">
        <v>-0.42634013295173601</v>
      </c>
      <c r="H5012">
        <v>-0.5</v>
      </c>
      <c r="I5012">
        <v>-31.2019958496093</v>
      </c>
      <c r="J5012">
        <v>-32.312942504882798</v>
      </c>
      <c r="L5012">
        <f t="shared" si="312"/>
        <v>10.725183324022153</v>
      </c>
      <c r="M5012">
        <f t="shared" si="313"/>
        <v>5.1724553797605211E-3</v>
      </c>
      <c r="N5012">
        <f t="shared" si="314"/>
        <v>2.6754294655613556E-5</v>
      </c>
      <c r="O5012">
        <f t="shared" si="315"/>
        <v>8.1193631632090299E-2</v>
      </c>
      <c r="P5012" t="str" cm="1">
        <f t="array" ref="P5012">IF(AND(O5012&gt;$Q$2,M5012&gt;0,M5013&lt;0,53.93&gt;A5012&gt;16.07),Peak,"")</f>
        <v/>
      </c>
    </row>
    <row r="5013" spans="1:16" x14ac:dyDescent="0.3">
      <c r="A5013">
        <v>50.097045897999998</v>
      </c>
      <c r="B5013">
        <v>0.76431059837341297</v>
      </c>
      <c r="C5013">
        <v>1.2859758138656601</v>
      </c>
      <c r="D5013">
        <v>10.533145904541</v>
      </c>
      <c r="E5013">
        <v>-8.8465683162212302E-2</v>
      </c>
      <c r="F5013">
        <v>-0.154548570513725</v>
      </c>
      <c r="G5013">
        <v>-0.54358369112014704</v>
      </c>
      <c r="H5013">
        <v>-0.5</v>
      </c>
      <c r="I5013">
        <v>-31.2019958496093</v>
      </c>
      <c r="J5013">
        <v>-32.312942504882798</v>
      </c>
      <c r="L5013">
        <f t="shared" si="312"/>
        <v>10.638847077149958</v>
      </c>
      <c r="M5013">
        <f t="shared" si="313"/>
        <v>-8.6336246872194877E-2</v>
      </c>
      <c r="N5013">
        <f t="shared" si="314"/>
        <v>7.4539475239765798E-3</v>
      </c>
      <c r="O5013">
        <f t="shared" si="315"/>
        <v>8.1446491587544065E-2</v>
      </c>
      <c r="P5013" t="str" cm="1">
        <f t="array" ref="P5013">IF(AND(O5013&gt;$Q$2,M5013&gt;0,M5014&lt;0,53.93&gt;A5013&gt;16.07),Peak,"")</f>
        <v/>
      </c>
    </row>
    <row r="5014" spans="1:16" x14ac:dyDescent="0.3">
      <c r="A5014">
        <v>50.107055663999702</v>
      </c>
      <c r="B5014">
        <v>0.50879198312759399</v>
      </c>
      <c r="C5014">
        <v>0.95636123418807895</v>
      </c>
      <c r="D5014">
        <v>10.900631904601999</v>
      </c>
      <c r="E5014">
        <v>-0.18332642316818201</v>
      </c>
      <c r="F5014">
        <v>-8.2070901989936801E-2</v>
      </c>
      <c r="G5014">
        <v>-0.638444423675537</v>
      </c>
      <c r="H5014">
        <v>-0.5</v>
      </c>
      <c r="I5014">
        <v>-31.2019958496093</v>
      </c>
      <c r="J5014">
        <v>-32.312942504882798</v>
      </c>
      <c r="L5014">
        <f t="shared" si="312"/>
        <v>10.954326634347712</v>
      </c>
      <c r="M5014">
        <f t="shared" si="313"/>
        <v>0.31547955719775445</v>
      </c>
      <c r="N5014">
        <f t="shared" si="314"/>
        <v>9.952735100969122E-2</v>
      </c>
      <c r="O5014">
        <f t="shared" si="315"/>
        <v>8.1569598209664085E-2</v>
      </c>
      <c r="P5014" t="str" cm="1">
        <f t="array" ref="P5014">IF(AND(O5014&gt;$Q$2,M5014&gt;0,M5015&lt;0,53.93&gt;A5014&gt;16.07),Peak,"")</f>
        <v/>
      </c>
    </row>
    <row r="5015" spans="1:16" x14ac:dyDescent="0.3">
      <c r="A5015">
        <v>50.1170654299994</v>
      </c>
      <c r="B5015">
        <v>0.28410920500755299</v>
      </c>
      <c r="C5015">
        <v>0.68108367919921797</v>
      </c>
      <c r="D5015">
        <v>11.110944747924799</v>
      </c>
      <c r="E5015">
        <v>-0.21103847026824901</v>
      </c>
      <c r="F5015">
        <v>3.1973912846297E-3</v>
      </c>
      <c r="G5015">
        <v>-0.68853950500488204</v>
      </c>
      <c r="H5015">
        <v>0</v>
      </c>
      <c r="I5015">
        <v>-30.805770874023398</v>
      </c>
      <c r="J5015">
        <v>-32.410263061523402</v>
      </c>
      <c r="L5015">
        <f t="shared" si="312"/>
        <v>11.135424832932026</v>
      </c>
      <c r="M5015">
        <f t="shared" si="313"/>
        <v>0.18109819858431386</v>
      </c>
      <c r="N5015">
        <f t="shared" si="314"/>
        <v>3.2796557530483578E-2</v>
      </c>
      <c r="O5015">
        <f t="shared" si="315"/>
        <v>8.1663677000315751E-2</v>
      </c>
      <c r="P5015" t="str" cm="1">
        <f t="array" ref="P5015">IF(AND(O5015&gt;$Q$2,M5015&gt;0,M5016&lt;0,53.93&gt;A5015&gt;16.07),Peak,"")</f>
        <v/>
      </c>
    </row>
    <row r="5016" spans="1:16" x14ac:dyDescent="0.3">
      <c r="A5016">
        <v>50.127044677999898</v>
      </c>
      <c r="B5016">
        <v>2.6494903489947302E-2</v>
      </c>
      <c r="C5016">
        <v>0.66401916742324796</v>
      </c>
      <c r="D5016">
        <v>11.3056898117065</v>
      </c>
      <c r="E5016">
        <v>-0.163075476884841</v>
      </c>
      <c r="F5016">
        <v>0.11084821820259</v>
      </c>
      <c r="G5016">
        <v>-0.68321025371551503</v>
      </c>
      <c r="H5016">
        <v>0</v>
      </c>
      <c r="I5016">
        <v>-30.805770874023398</v>
      </c>
      <c r="J5016">
        <v>-32.410263061523402</v>
      </c>
      <c r="L5016">
        <f t="shared" si="312"/>
        <v>11.325203996093871</v>
      </c>
      <c r="M5016">
        <f t="shared" si="313"/>
        <v>0.18977916316184462</v>
      </c>
      <c r="N5016">
        <f t="shared" si="314"/>
        <v>3.6016130770410042E-2</v>
      </c>
      <c r="O5016">
        <f t="shared" si="315"/>
        <v>8.1000804989863728E-2</v>
      </c>
      <c r="P5016" t="str" cm="1">
        <f t="array" ref="P5016">IF(AND(O5016&gt;$Q$2,M5016&gt;0,M5017&lt;0,53.93&gt;A5016&gt;16.07),Peak,"")</f>
        <v/>
      </c>
    </row>
    <row r="5017" spans="1:16" x14ac:dyDescent="0.3">
      <c r="A5017">
        <v>50.1370239259995</v>
      </c>
      <c r="B5017">
        <v>-0.138013005256652</v>
      </c>
      <c r="C5017">
        <v>0.385897517204284</v>
      </c>
      <c r="D5017">
        <v>11.491003990173301</v>
      </c>
      <c r="E5017">
        <v>-7.5675584375858307E-2</v>
      </c>
      <c r="F5017">
        <v>0.198247835040092</v>
      </c>
      <c r="G5017">
        <v>-0.64057600498199396</v>
      </c>
      <c r="H5017">
        <v>0</v>
      </c>
      <c r="I5017">
        <v>-30.805770874023398</v>
      </c>
      <c r="J5017">
        <v>-32.410263061523402</v>
      </c>
      <c r="L5017">
        <f t="shared" si="312"/>
        <v>11.498310188266062</v>
      </c>
      <c r="M5017">
        <f t="shared" si="313"/>
        <v>0.1731061921721917</v>
      </c>
      <c r="N5017">
        <f t="shared" si="314"/>
        <v>2.9965753768355762E-2</v>
      </c>
      <c r="O5017">
        <f t="shared" si="315"/>
        <v>8.1320896972903442E-2</v>
      </c>
      <c r="P5017" t="str" cm="1">
        <f t="array" ref="P5017">IF(AND(O5017&gt;$Q$2,M5017&gt;0,M5018&lt;0,53.93&gt;A5017&gt;16.07),Peak,"")</f>
        <v/>
      </c>
    </row>
    <row r="5018" spans="1:16" x14ac:dyDescent="0.3">
      <c r="A5018">
        <v>50.147033690999699</v>
      </c>
      <c r="B5018">
        <v>-0.32617172598838801</v>
      </c>
      <c r="C5018">
        <v>0.30207183957099898</v>
      </c>
      <c r="D5018">
        <v>11.3576316833496</v>
      </c>
      <c r="E5018">
        <v>3.1975243240594801E-2</v>
      </c>
      <c r="F5018">
        <v>0.253671944141387</v>
      </c>
      <c r="G5018">
        <v>-0.57662522792816095</v>
      </c>
      <c r="H5018">
        <v>0.70001220703125</v>
      </c>
      <c r="I5018">
        <v>-30.904830932617099</v>
      </c>
      <c r="J5018">
        <v>-33.188888549804602</v>
      </c>
      <c r="L5018">
        <f t="shared" si="312"/>
        <v>11.366328908038986</v>
      </c>
      <c r="M5018">
        <f t="shared" si="313"/>
        <v>-0.13198128022707678</v>
      </c>
      <c r="N5018">
        <f t="shared" si="314"/>
        <v>1.7419058330378167E-2</v>
      </c>
      <c r="O5018">
        <f t="shared" si="315"/>
        <v>8.0840919177032525E-2</v>
      </c>
      <c r="P5018" t="str" cm="1">
        <f t="array" ref="P5018">IF(AND(O5018&gt;$Q$2,M5018&gt;0,M5019&lt;0,53.93&gt;A5018&gt;16.07),Peak,"")</f>
        <v/>
      </c>
    </row>
    <row r="5019" spans="1:16" x14ac:dyDescent="0.3">
      <c r="A5019">
        <v>50.157012938999202</v>
      </c>
      <c r="B5019">
        <v>-0.26390120387077298</v>
      </c>
      <c r="C5019">
        <v>-0.17693206667899999</v>
      </c>
      <c r="D5019">
        <v>11.1558513641357</v>
      </c>
      <c r="E5019">
        <v>0.15667963027954099</v>
      </c>
      <c r="F5019">
        <v>0.279252409934997</v>
      </c>
      <c r="G5019">
        <v>-0.49455487728118802</v>
      </c>
      <c r="H5019">
        <v>0.70001220703125</v>
      </c>
      <c r="I5019">
        <v>-30.904830932617099</v>
      </c>
      <c r="J5019">
        <v>-33.188888549804602</v>
      </c>
      <c r="L5019">
        <f t="shared" si="312"/>
        <v>11.160374924719694</v>
      </c>
      <c r="M5019">
        <f t="shared" si="313"/>
        <v>-0.20595398331929182</v>
      </c>
      <c r="N5019">
        <f t="shared" si="314"/>
        <v>4.2417043245083136E-2</v>
      </c>
      <c r="O5019">
        <f t="shared" si="315"/>
        <v>8.2500910548445008E-2</v>
      </c>
      <c r="P5019" t="str" cm="1">
        <f t="array" ref="P5019">IF(AND(O5019&gt;$Q$2,M5019&gt;0,M5020&lt;0,53.93&gt;A5019&gt;16.07),Peak,"")</f>
        <v/>
      </c>
    </row>
    <row r="5020" spans="1:16" x14ac:dyDescent="0.3">
      <c r="A5020">
        <v>50.167022704999901</v>
      </c>
      <c r="B5020">
        <v>-0.136366426944732</v>
      </c>
      <c r="C5020">
        <v>-0.13666580617427801</v>
      </c>
      <c r="D5020">
        <v>10.920690536499</v>
      </c>
      <c r="E5020">
        <v>0.27818661928176802</v>
      </c>
      <c r="F5020">
        <v>0.28884512186050398</v>
      </c>
      <c r="G5020">
        <v>-0.39543068408965998</v>
      </c>
      <c r="H5020">
        <v>0.70001220703125</v>
      </c>
      <c r="I5020">
        <v>-30.904830932617099</v>
      </c>
      <c r="J5020">
        <v>-33.188888549804602</v>
      </c>
      <c r="L5020">
        <f t="shared" si="312"/>
        <v>10.922396950255642</v>
      </c>
      <c r="M5020">
        <f t="shared" si="313"/>
        <v>-0.23797797446405156</v>
      </c>
      <c r="N5020">
        <f t="shared" si="314"/>
        <v>5.6633516330012776E-2</v>
      </c>
      <c r="O5020">
        <f t="shared" si="315"/>
        <v>8.1954418693770612E-2</v>
      </c>
      <c r="P5020" t="str" cm="1">
        <f t="array" ref="P5020">IF(AND(O5020&gt;$Q$2,M5020&gt;0,M5021&lt;0,53.93&gt;A5020&gt;16.07),Peak,"")</f>
        <v/>
      </c>
    </row>
    <row r="5021" spans="1:16" x14ac:dyDescent="0.3">
      <c r="A5021">
        <v>50.177001952999397</v>
      </c>
      <c r="B5021">
        <v>-0.104782104492187</v>
      </c>
      <c r="C5021">
        <v>0.23920257389545399</v>
      </c>
      <c r="D5021">
        <v>10.565928459167401</v>
      </c>
      <c r="E5021">
        <v>0.40075913071632302</v>
      </c>
      <c r="F5021">
        <v>0.29630622267723</v>
      </c>
      <c r="G5021">
        <v>-0.289911448955535</v>
      </c>
      <c r="H5021">
        <v>1.3000030517578101</v>
      </c>
      <c r="I5021">
        <v>-31.2019958496093</v>
      </c>
      <c r="J5021">
        <v>-31.923629760742099</v>
      </c>
      <c r="L5021">
        <f t="shared" si="312"/>
        <v>10.569155186911754</v>
      </c>
      <c r="M5021">
        <f t="shared" si="313"/>
        <v>-0.35324176334388824</v>
      </c>
      <c r="N5021">
        <f t="shared" si="314"/>
        <v>0.12477974337029954</v>
      </c>
      <c r="O5021">
        <f t="shared" si="315"/>
        <v>8.182757496389377E-2</v>
      </c>
      <c r="P5021" t="str" cm="1">
        <f t="array" ref="P5021">IF(AND(O5021&gt;$Q$2,M5021&gt;0,M5022&lt;0,53.93&gt;A5021&gt;16.07),Peak,"")</f>
        <v/>
      </c>
    </row>
    <row r="5022" spans="1:16" x14ac:dyDescent="0.3">
      <c r="A5022">
        <v>50.186981200999902</v>
      </c>
      <c r="B5022">
        <v>-0.22812561690807301</v>
      </c>
      <c r="C5022">
        <v>-6.8108364939689595E-2</v>
      </c>
      <c r="D5022">
        <v>10.0764455795288</v>
      </c>
      <c r="E5022">
        <v>0.51373946666717496</v>
      </c>
      <c r="F5022">
        <v>0.31549137830734197</v>
      </c>
      <c r="G5022">
        <v>-0.18865592777729001</v>
      </c>
      <c r="H5022">
        <v>1.3000030517578101</v>
      </c>
      <c r="I5022">
        <v>-31.2019958496093</v>
      </c>
      <c r="J5022">
        <v>-31.923629760742099</v>
      </c>
      <c r="L5022">
        <f t="shared" si="312"/>
        <v>10.07925768911927</v>
      </c>
      <c r="M5022">
        <f t="shared" si="313"/>
        <v>-0.4898974977924837</v>
      </c>
      <c r="N5022">
        <f t="shared" si="314"/>
        <v>0.23999955834333658</v>
      </c>
      <c r="O5022">
        <f t="shared" si="315"/>
        <v>8.3448707958968291E-2</v>
      </c>
      <c r="P5022" t="str" cm="1">
        <f t="array" ref="P5022">IF(AND(O5022&gt;$Q$2,M5022&gt;0,M5023&lt;0,53.93&gt;A5022&gt;16.07),Peak,"")</f>
        <v/>
      </c>
    </row>
    <row r="5023" spans="1:16" x14ac:dyDescent="0.3">
      <c r="A5023">
        <v>50.196960448999498</v>
      </c>
      <c r="B5023">
        <v>-0.22064118087291701</v>
      </c>
      <c r="C5023">
        <v>-0.10792556405067399</v>
      </c>
      <c r="D5023">
        <v>9.8281126022338796</v>
      </c>
      <c r="E5023">
        <v>0.61925870180130005</v>
      </c>
      <c r="F5023">
        <v>0.34853240847587502</v>
      </c>
      <c r="G5023">
        <v>-0.101256050169467</v>
      </c>
      <c r="H5023">
        <v>1.3000030517578101</v>
      </c>
      <c r="I5023">
        <v>-31.2019958496093</v>
      </c>
      <c r="J5023">
        <v>-31.923629760742099</v>
      </c>
      <c r="L5023">
        <f t="shared" si="312"/>
        <v>9.8311814030797464</v>
      </c>
      <c r="M5023">
        <f t="shared" si="313"/>
        <v>-0.24807628603952381</v>
      </c>
      <c r="N5023">
        <f t="shared" si="314"/>
        <v>6.1541843695163634E-2</v>
      </c>
      <c r="O5023">
        <f t="shared" si="315"/>
        <v>7.8854993181402253E-2</v>
      </c>
      <c r="P5023" t="str" cm="1">
        <f t="array" ref="P5023">IF(AND(O5023&gt;$Q$2,M5023&gt;0,M5024&lt;0,53.93&gt;A5023&gt;16.07),Peak,"")</f>
        <v/>
      </c>
    </row>
    <row r="5024" spans="1:16" x14ac:dyDescent="0.3">
      <c r="A5024">
        <v>50.206970214999203</v>
      </c>
      <c r="B5024">
        <v>-0.19025436043739299</v>
      </c>
      <c r="C5024">
        <v>0.23845413327217099</v>
      </c>
      <c r="D5024">
        <v>9.00811767578125</v>
      </c>
      <c r="E5024">
        <v>0.70132911205291704</v>
      </c>
      <c r="F5024">
        <v>0.38796904683113098</v>
      </c>
      <c r="G5024">
        <v>-3.1975775957107502E-2</v>
      </c>
      <c r="H5024">
        <v>1.5</v>
      </c>
      <c r="I5024">
        <v>-32.093475341796797</v>
      </c>
      <c r="J5024">
        <v>-31.3396606445312</v>
      </c>
      <c r="L5024">
        <f t="shared" si="312"/>
        <v>9.0132813756180177</v>
      </c>
      <c r="M5024">
        <f t="shared" si="313"/>
        <v>-0.81790002746172874</v>
      </c>
      <c r="N5024">
        <f t="shared" si="314"/>
        <v>0.6689604549218966</v>
      </c>
      <c r="O5024">
        <f t="shared" si="315"/>
        <v>7.7669335590226526E-2</v>
      </c>
      <c r="P5024" t="str" cm="1">
        <f t="array" ref="P5024">IF(AND(O5024&gt;$Q$2,M5024&gt;0,M5025&lt;0,53.93&gt;A5024&gt;16.07),Peak,"")</f>
        <v/>
      </c>
    </row>
    <row r="5025" spans="1:16" x14ac:dyDescent="0.3">
      <c r="A5025">
        <v>50.216979979999401</v>
      </c>
      <c r="B5025">
        <v>-0.16091537475585899</v>
      </c>
      <c r="C5025">
        <v>0.34697845578193598</v>
      </c>
      <c r="D5025">
        <v>8.6220703125</v>
      </c>
      <c r="E5025">
        <v>0.738633573055267</v>
      </c>
      <c r="F5025">
        <v>0.41141790151596003</v>
      </c>
      <c r="G5025">
        <v>2.1316740661859498E-2</v>
      </c>
      <c r="H5025">
        <v>1.5</v>
      </c>
      <c r="I5025">
        <v>-32.093475341796797</v>
      </c>
      <c r="J5025">
        <v>-31.3396606445312</v>
      </c>
      <c r="L5025">
        <f t="shared" si="312"/>
        <v>8.6305494773104385</v>
      </c>
      <c r="M5025">
        <f t="shared" si="313"/>
        <v>-0.38273189830757914</v>
      </c>
      <c r="N5025">
        <f t="shared" si="314"/>
        <v>0.1464837059821231</v>
      </c>
      <c r="O5025">
        <f t="shared" si="315"/>
        <v>6.6446124836987697E-2</v>
      </c>
      <c r="P5025" t="str" cm="1">
        <f t="array" ref="P5025">IF(AND(O5025&gt;$Q$2,M5025&gt;0,M5026&lt;0,53.93&gt;A5025&gt;16.07),Peak,"")</f>
        <v/>
      </c>
    </row>
    <row r="5026" spans="1:16" x14ac:dyDescent="0.3">
      <c r="A5026">
        <v>50.226959228999398</v>
      </c>
      <c r="B5026">
        <v>8.9813232421875E-2</v>
      </c>
      <c r="C5026">
        <v>0.59276735782623202</v>
      </c>
      <c r="D5026">
        <v>7.8752732276916504</v>
      </c>
      <c r="E5026">
        <v>0.71944844722747803</v>
      </c>
      <c r="F5026">
        <v>0.40289101004600503</v>
      </c>
      <c r="G5026">
        <v>6.5016552805900504E-2</v>
      </c>
      <c r="H5026">
        <v>1.5</v>
      </c>
      <c r="I5026">
        <v>-32.093475341796797</v>
      </c>
      <c r="J5026">
        <v>-31.3396606445312</v>
      </c>
      <c r="L5026">
        <f t="shared" si="312"/>
        <v>7.898061025848004</v>
      </c>
      <c r="M5026">
        <f t="shared" si="313"/>
        <v>-0.73248845146243458</v>
      </c>
      <c r="N5026">
        <f t="shared" si="314"/>
        <v>0.53653933152583533</v>
      </c>
      <c r="O5026">
        <f t="shared" si="315"/>
        <v>6.363486550737231E-2</v>
      </c>
      <c r="P5026" t="str" cm="1">
        <f t="array" ref="P5026">IF(AND(O5026&gt;$Q$2,M5026&gt;0,M5027&lt;0,53.93&gt;A5026&gt;16.07),Peak,"")</f>
        <v/>
      </c>
    </row>
    <row r="5027" spans="1:16" x14ac:dyDescent="0.3">
      <c r="A5027">
        <v>50.236968993999596</v>
      </c>
      <c r="B5027">
        <v>0.13995894789695701</v>
      </c>
      <c r="C5027">
        <v>0.65997755527496305</v>
      </c>
      <c r="D5027">
        <v>7.6601705551147399</v>
      </c>
      <c r="E5027">
        <v>0.64590495824813798</v>
      </c>
      <c r="F5027">
        <v>0.35599353909492398</v>
      </c>
      <c r="G5027">
        <v>9.2728607356548295E-2</v>
      </c>
      <c r="H5027">
        <v>1.6000061035156199</v>
      </c>
      <c r="I5027">
        <v>-32.786849975585902</v>
      </c>
      <c r="J5027">
        <v>-30.85302734375</v>
      </c>
      <c r="L5027">
        <f t="shared" si="312"/>
        <v>7.6898226126491371</v>
      </c>
      <c r="M5027">
        <f t="shared" si="313"/>
        <v>-0.20823841319886682</v>
      </c>
      <c r="N5027">
        <f t="shared" si="314"/>
        <v>4.3363236731581989E-2</v>
      </c>
      <c r="O5027">
        <f t="shared" si="315"/>
        <v>5.3900355261134757E-2</v>
      </c>
      <c r="P5027" t="str" cm="1">
        <f t="array" ref="P5027">IF(AND(O5027&gt;$Q$2,M5027&gt;0,M5028&lt;0,53.93&gt;A5027&gt;16.07),Peak,"")</f>
        <v/>
      </c>
    </row>
    <row r="5028" spans="1:16" x14ac:dyDescent="0.3">
      <c r="A5028">
        <v>50.246917723999999</v>
      </c>
      <c r="B5028">
        <v>-8.9813232421875E-2</v>
      </c>
      <c r="C5028">
        <v>0.774938523769378</v>
      </c>
      <c r="D5028">
        <v>7.2869968414306596</v>
      </c>
      <c r="E5028">
        <v>0.54038572311401301</v>
      </c>
      <c r="F5028">
        <v>0.27392315864562899</v>
      </c>
      <c r="G5028">
        <v>0.10338710993528299</v>
      </c>
      <c r="H5028">
        <v>1.6000061035156199</v>
      </c>
      <c r="I5028">
        <v>-32.786849975585902</v>
      </c>
      <c r="J5028">
        <v>-30.85302734375</v>
      </c>
      <c r="L5028">
        <f t="shared" si="312"/>
        <v>7.3286369196024674</v>
      </c>
      <c r="M5028">
        <f t="shared" si="313"/>
        <v>-0.3611856930466697</v>
      </c>
      <c r="N5028">
        <f t="shared" si="314"/>
        <v>0.13045510486160311</v>
      </c>
      <c r="O5028">
        <f t="shared" si="315"/>
        <v>5.4544054633447886E-2</v>
      </c>
      <c r="P5028" t="str" cm="1">
        <f t="array" ref="P5028">IF(AND(O5028&gt;$Q$2,M5028&gt;0,M5029&lt;0,53.93&gt;A5028&gt;16.07),Peak,"")</f>
        <v/>
      </c>
    </row>
    <row r="5029" spans="1:16" x14ac:dyDescent="0.3">
      <c r="A5029">
        <v>50.256927489999697</v>
      </c>
      <c r="B5029">
        <v>2.8590545058250399E-2</v>
      </c>
      <c r="C5029">
        <v>0.81670165061950595</v>
      </c>
      <c r="D5029">
        <v>6.9837274551391602</v>
      </c>
      <c r="E5029">
        <v>0.40928605198860102</v>
      </c>
      <c r="F5029">
        <v>0.18758907914161599</v>
      </c>
      <c r="G5029">
        <v>8.7399356067180606E-2</v>
      </c>
      <c r="H5029">
        <v>1.6000061035156199</v>
      </c>
      <c r="I5029">
        <v>-32.786849975585902</v>
      </c>
      <c r="J5029">
        <v>-30.85302734375</v>
      </c>
      <c r="L5029">
        <f t="shared" si="312"/>
        <v>7.0313774022630762</v>
      </c>
      <c r="M5029">
        <f t="shared" si="313"/>
        <v>-0.29725951733939127</v>
      </c>
      <c r="N5029">
        <f t="shared" si="314"/>
        <v>8.8363220648847857E-2</v>
      </c>
      <c r="O5029">
        <f t="shared" si="315"/>
        <v>5.3316083081159753E-2</v>
      </c>
      <c r="P5029" t="str" cm="1">
        <f t="array" ref="P5029">IF(AND(O5029&gt;$Q$2,M5029&gt;0,M5030&lt;0,53.93&gt;A5029&gt;16.07),Peak,"")</f>
        <v/>
      </c>
    </row>
    <row r="5030" spans="1:16" x14ac:dyDescent="0.3">
      <c r="A5030">
        <v>50.2669067379993</v>
      </c>
      <c r="B5030">
        <v>-4.5505370944738298E-2</v>
      </c>
      <c r="C5030">
        <v>0.63587766885757402</v>
      </c>
      <c r="D5030">
        <v>6.9805836677551198</v>
      </c>
      <c r="E5030">
        <v>0.25154036283492998</v>
      </c>
      <c r="F5030">
        <v>0.11084821820259</v>
      </c>
      <c r="G5030">
        <v>4.9028795212507199E-2</v>
      </c>
      <c r="H5030">
        <v>1.8000030517578101</v>
      </c>
      <c r="I5030">
        <v>-33.084014892578097</v>
      </c>
      <c r="J5030">
        <v>-31.534317016601499</v>
      </c>
      <c r="L5030">
        <f t="shared" si="312"/>
        <v>7.0096333349944979</v>
      </c>
      <c r="M5030">
        <f t="shared" si="313"/>
        <v>-2.1744067268578249E-2</v>
      </c>
      <c r="N5030">
        <f t="shared" si="314"/>
        <v>4.7280446138045593E-4</v>
      </c>
      <c r="O5030">
        <f t="shared" si="315"/>
        <v>5.2850742998033301E-2</v>
      </c>
      <c r="P5030" t="str" cm="1">
        <f t="array" ref="P5030">IF(AND(O5030&gt;$Q$2,M5030&gt;0,M5031&lt;0,53.93&gt;A5030&gt;16.07),Peak,"")</f>
        <v/>
      </c>
    </row>
    <row r="5031" spans="1:16" x14ac:dyDescent="0.3">
      <c r="A5031">
        <v>50.2769165039999</v>
      </c>
      <c r="B5031">
        <v>-1.22744748368859E-2</v>
      </c>
      <c r="C5031">
        <v>0.92642349004745395</v>
      </c>
      <c r="D5031">
        <v>7.0686006546020499</v>
      </c>
      <c r="E5031">
        <v>0.11191401630639999</v>
      </c>
      <c r="F5031">
        <v>2.98436488956213E-2</v>
      </c>
      <c r="G5031">
        <v>1.06579705607146E-3</v>
      </c>
      <c r="H5031">
        <v>1.8000030517578101</v>
      </c>
      <c r="I5031">
        <v>-33.084014892578097</v>
      </c>
      <c r="J5031">
        <v>-31.534317016601499</v>
      </c>
      <c r="L5031">
        <f t="shared" si="312"/>
        <v>7.1290620953870754</v>
      </c>
      <c r="M5031">
        <f t="shared" si="313"/>
        <v>0.11942876039257744</v>
      </c>
      <c r="N5031">
        <f t="shared" si="314"/>
        <v>1.4263228808907673E-2</v>
      </c>
      <c r="O5031">
        <f t="shared" si="315"/>
        <v>5.293483670191123E-2</v>
      </c>
      <c r="P5031" t="str" cm="1">
        <f t="array" ref="P5031">IF(AND(O5031&gt;$Q$2,M5031&gt;0,M5032&lt;0,53.93&gt;A5031&gt;16.07),Peak,"")</f>
        <v/>
      </c>
    </row>
    <row r="5032" spans="1:16" x14ac:dyDescent="0.3">
      <c r="A5032">
        <v>50.287078856999798</v>
      </c>
      <c r="B5032">
        <v>-6.8856813013553606E-2</v>
      </c>
      <c r="C5032">
        <v>1.0150392055511399</v>
      </c>
      <c r="D5032">
        <v>7.3928265571594203</v>
      </c>
      <c r="E5032">
        <v>2.02509425580501E-2</v>
      </c>
      <c r="F5032">
        <v>-5.0095126032829201E-2</v>
      </c>
      <c r="G5032">
        <v>-4.7963529825210502E-2</v>
      </c>
      <c r="H5032">
        <v>1.8000030517578101</v>
      </c>
      <c r="I5032">
        <v>-33.084014892578097</v>
      </c>
      <c r="J5032">
        <v>-31.534317016601499</v>
      </c>
      <c r="L5032">
        <f t="shared" si="312"/>
        <v>7.462501614991174</v>
      </c>
      <c r="M5032">
        <f t="shared" si="313"/>
        <v>0.33343951960409868</v>
      </c>
      <c r="N5032">
        <f t="shared" si="314"/>
        <v>0.1111819132338121</v>
      </c>
      <c r="O5032">
        <f t="shared" si="315"/>
        <v>5.3273736658950042E-2</v>
      </c>
      <c r="P5032" t="str" cm="1">
        <f t="array" ref="P5032">IF(AND(O5032&gt;$Q$2,M5032&gt;0,M5033&lt;0,53.93&gt;A5032&gt;16.07),Peak,"")</f>
        <v/>
      </c>
    </row>
    <row r="5033" spans="1:16" x14ac:dyDescent="0.3">
      <c r="A5033">
        <v>50.296844482999397</v>
      </c>
      <c r="B5033">
        <v>-0.34233811497688199</v>
      </c>
      <c r="C5033">
        <v>0.924627244472503</v>
      </c>
      <c r="D5033">
        <v>7.4703655242919904</v>
      </c>
      <c r="E5033">
        <v>-2.0251475274562801E-2</v>
      </c>
      <c r="F5033">
        <v>-0.120441459119319</v>
      </c>
      <c r="G5033">
        <v>-8.7399885058403001E-2</v>
      </c>
      <c r="H5033">
        <v>1.6000061035156199</v>
      </c>
      <c r="I5033">
        <v>-33.084014892578097</v>
      </c>
      <c r="J5033">
        <v>-31.047683715820298</v>
      </c>
      <c r="L5033">
        <f t="shared" si="312"/>
        <v>7.5351504293356397</v>
      </c>
      <c r="M5033">
        <f t="shared" si="313"/>
        <v>7.2648814344465684E-2</v>
      </c>
      <c r="N5033">
        <f t="shared" si="314"/>
        <v>5.2778502256566433E-3</v>
      </c>
      <c r="O5033">
        <f t="shared" si="315"/>
        <v>5.1530603658453807E-2</v>
      </c>
      <c r="P5033" t="str" cm="1">
        <f t="array" ref="P5033">IF(AND(O5033&gt;$Q$2,M5033&gt;0,M5034&lt;0,53.93&gt;A5033&gt;16.07),Peak,"")</f>
        <v/>
      </c>
    </row>
    <row r="5034" spans="1:16" x14ac:dyDescent="0.3">
      <c r="A5034">
        <v>50.306823729999401</v>
      </c>
      <c r="B5034">
        <v>-0.40026763081550598</v>
      </c>
      <c r="C5034">
        <v>0.87313431501388505</v>
      </c>
      <c r="D5034">
        <v>7.4567437171936</v>
      </c>
      <c r="E5034">
        <v>-2.1317273378372099E-2</v>
      </c>
      <c r="F5034">
        <v>-0.174799770116806</v>
      </c>
      <c r="G5034">
        <v>-0.104453437030315</v>
      </c>
      <c r="H5034">
        <v>1.6000061035156199</v>
      </c>
      <c r="I5034">
        <v>-33.084014892578097</v>
      </c>
      <c r="J5034">
        <v>-31.047683715820298</v>
      </c>
      <c r="L5034">
        <f t="shared" si="312"/>
        <v>7.5183511870781654</v>
      </c>
      <c r="M5034">
        <f t="shared" si="313"/>
        <v>-1.6799242257474312E-2</v>
      </c>
      <c r="N5034">
        <f t="shared" si="314"/>
        <v>2.822145404253106E-4</v>
      </c>
      <c r="O5034">
        <f t="shared" si="315"/>
        <v>5.2799330491202695E-2</v>
      </c>
      <c r="P5034" t="str" cm="1">
        <f t="array" ref="P5034">IF(AND(O5034&gt;$Q$2,M5034&gt;0,M5035&lt;0,53.93&gt;A5034&gt;16.07),Peak,"")</f>
        <v/>
      </c>
    </row>
    <row r="5035" spans="1:16" x14ac:dyDescent="0.3">
      <c r="A5035">
        <v>50.316833495999099</v>
      </c>
      <c r="B5035">
        <v>-0.62225604057312001</v>
      </c>
      <c r="C5035">
        <v>1.1545491218566799</v>
      </c>
      <c r="D5035">
        <v>7.5076379776000897</v>
      </c>
      <c r="E5035">
        <v>-2.1321268286556001E-3</v>
      </c>
      <c r="F5035">
        <v>-0.19718284904956801</v>
      </c>
      <c r="G5035">
        <v>-9.6992589533328996E-2</v>
      </c>
      <c r="H5035">
        <v>1.6000061035156199</v>
      </c>
      <c r="I5035">
        <v>-33.084014892578097</v>
      </c>
      <c r="J5035">
        <v>-31.047683715820298</v>
      </c>
      <c r="L5035">
        <f t="shared" si="312"/>
        <v>7.6213394004933894</v>
      </c>
      <c r="M5035">
        <f t="shared" si="313"/>
        <v>0.10298821341522402</v>
      </c>
      <c r="N5035">
        <f t="shared" si="314"/>
        <v>1.0606572102459728E-2</v>
      </c>
      <c r="O5035">
        <f t="shared" si="315"/>
        <v>6.1183847478409631E-2</v>
      </c>
      <c r="P5035" t="str" cm="1">
        <f t="array" ref="P5035">IF(AND(O5035&gt;$Q$2,M5035&gt;0,M5036&lt;0,53.93&gt;A5035&gt;16.07),Peak,"")</f>
        <v/>
      </c>
    </row>
    <row r="5036" spans="1:16" x14ac:dyDescent="0.3">
      <c r="A5036">
        <v>50.326843260999297</v>
      </c>
      <c r="B5036">
        <v>-0.68841844797134399</v>
      </c>
      <c r="C5036">
        <v>1.1868818998336701</v>
      </c>
      <c r="D5036">
        <v>7.2670879364013601</v>
      </c>
      <c r="E5036">
        <v>2.1315941121429201E-3</v>
      </c>
      <c r="F5036">
        <v>-0.179063230752944</v>
      </c>
      <c r="G5036">
        <v>-6.9280534982681205E-2</v>
      </c>
      <c r="H5036">
        <v>1.3000030517578101</v>
      </c>
      <c r="I5036">
        <v>-33.183074951171797</v>
      </c>
      <c r="J5036">
        <v>-30.755691528320298</v>
      </c>
      <c r="L5036">
        <f t="shared" si="312"/>
        <v>7.3954834648622008</v>
      </c>
      <c r="M5036">
        <f t="shared" si="313"/>
        <v>-0.22585593563118866</v>
      </c>
      <c r="N5036">
        <f t="shared" si="314"/>
        <v>5.1010903659839638E-2</v>
      </c>
      <c r="O5036">
        <f t="shared" si="315"/>
        <v>7.0124663665605824E-2</v>
      </c>
      <c r="P5036" t="str" cm="1">
        <f t="array" ref="P5036">IF(AND(O5036&gt;$Q$2,M5036&gt;0,M5037&lt;0,53.93&gt;A5036&gt;16.07),Peak,"")</f>
        <v/>
      </c>
    </row>
    <row r="5037" spans="1:16" x14ac:dyDescent="0.3">
      <c r="A5037">
        <v>50.336853026999897</v>
      </c>
      <c r="B5037">
        <v>-0.59246796369552601</v>
      </c>
      <c r="C5037">
        <v>1.3388159275054901</v>
      </c>
      <c r="D5037">
        <v>6.8214645385742099</v>
      </c>
      <c r="E5037">
        <v>-2.1317273378372099E-2</v>
      </c>
      <c r="F5037">
        <v>-0.13109970092773399</v>
      </c>
      <c r="G5037">
        <v>-2.98441816121339E-2</v>
      </c>
      <c r="H5037">
        <v>1.3000030517578101</v>
      </c>
      <c r="I5037">
        <v>-33.183074951171797</v>
      </c>
      <c r="J5037">
        <v>-30.755691528320298</v>
      </c>
      <c r="L5037">
        <f t="shared" si="312"/>
        <v>6.9768062053330224</v>
      </c>
      <c r="M5037">
        <f t="shared" si="313"/>
        <v>-0.41867725952917834</v>
      </c>
      <c r="N5037">
        <f t="shared" si="314"/>
        <v>0.17529064764686295</v>
      </c>
      <c r="O5037">
        <f t="shared" si="315"/>
        <v>7.6141213521454462E-2</v>
      </c>
      <c r="P5037" t="str" cm="1">
        <f t="array" ref="P5037">IF(AND(O5037&gt;$Q$2,M5037&gt;0,M5038&lt;0,53.93&gt;A5037&gt;16.07),Peak,"")</f>
        <v/>
      </c>
    </row>
    <row r="5038" spans="1:16" x14ac:dyDescent="0.3">
      <c r="A5038">
        <v>50.3468322749995</v>
      </c>
      <c r="B5038">
        <v>-0.69994443655014005</v>
      </c>
      <c r="C5038">
        <v>1.2813354730605999</v>
      </c>
      <c r="D5038">
        <v>6.5753765106201101</v>
      </c>
      <c r="E5038">
        <v>-7.5675584375858307E-2</v>
      </c>
      <c r="F5038">
        <v>-7.0346333086490603E-2</v>
      </c>
      <c r="G5038">
        <v>1.0658237151801499E-2</v>
      </c>
      <c r="H5038">
        <v>1.3000030517578101</v>
      </c>
      <c r="I5038">
        <v>-33.183074951171797</v>
      </c>
      <c r="J5038">
        <v>-30.755691528320298</v>
      </c>
      <c r="L5038">
        <f t="shared" si="312"/>
        <v>6.7355266360690482</v>
      </c>
      <c r="M5038">
        <f t="shared" si="313"/>
        <v>-0.2412795692639742</v>
      </c>
      <c r="N5038">
        <f t="shared" si="314"/>
        <v>5.8215830544208924E-2</v>
      </c>
      <c r="O5038">
        <f t="shared" si="315"/>
        <v>8.5638891031334832E-2</v>
      </c>
      <c r="P5038" t="str" cm="1">
        <f t="array" ref="P5038">IF(AND(O5038&gt;$Q$2,M5038&gt;0,M5039&lt;0,53.93&gt;A5038&gt;16.07),Peak,"")</f>
        <v/>
      </c>
    </row>
    <row r="5039" spans="1:16" x14ac:dyDescent="0.3">
      <c r="A5039">
        <v>50.356811522999998</v>
      </c>
      <c r="B5039">
        <v>-0.81236070394515902</v>
      </c>
      <c r="C5039">
        <v>1.4141093492507899</v>
      </c>
      <c r="D5039">
        <v>6.4843654632568297</v>
      </c>
      <c r="E5039">
        <v>-0.16520707309245999</v>
      </c>
      <c r="F5039">
        <v>-1.5988022089004499E-2</v>
      </c>
      <c r="G5039">
        <v>4.4765606522560099E-2</v>
      </c>
      <c r="H5039">
        <v>1.3000030517578101</v>
      </c>
      <c r="I5039">
        <v>-32.885910034179602</v>
      </c>
      <c r="J5039">
        <v>-31.4369812011718</v>
      </c>
      <c r="L5039">
        <f t="shared" si="312"/>
        <v>6.6863017151509645</v>
      </c>
      <c r="M5039">
        <f t="shared" si="313"/>
        <v>-4.9224920918083725E-2</v>
      </c>
      <c r="N5039">
        <f t="shared" si="314"/>
        <v>2.4230928393915965E-3</v>
      </c>
      <c r="O5039">
        <f t="shared" si="315"/>
        <v>8.798828981164003E-2</v>
      </c>
      <c r="P5039" t="str" cm="1">
        <f t="array" ref="P5039">IF(AND(O5039&gt;$Q$2,M5039&gt;0,M5040&lt;0,53.93&gt;A5039&gt;16.07),Peak,"")</f>
        <v/>
      </c>
    </row>
    <row r="5040" spans="1:16" x14ac:dyDescent="0.3">
      <c r="A5040">
        <v>50.366790771999099</v>
      </c>
      <c r="B5040">
        <v>-0.97447359561920099</v>
      </c>
      <c r="C5040">
        <v>1.49554002285003</v>
      </c>
      <c r="D5040">
        <v>6.7704210281371999</v>
      </c>
      <c r="E5040">
        <v>-0.27072629332542397</v>
      </c>
      <c r="F5040">
        <v>1.5987223014235399E-2</v>
      </c>
      <c r="G5040">
        <v>6.7148141562938607E-2</v>
      </c>
      <c r="H5040">
        <v>1.3000030517578101</v>
      </c>
      <c r="I5040">
        <v>-32.885910034179602</v>
      </c>
      <c r="J5040">
        <v>-31.4369812011718</v>
      </c>
      <c r="L5040">
        <f t="shared" si="312"/>
        <v>7.0017740356817901</v>
      </c>
      <c r="M5040">
        <f t="shared" si="313"/>
        <v>0.31547232053082563</v>
      </c>
      <c r="N5040">
        <f t="shared" si="314"/>
        <v>9.9522785021103982E-2</v>
      </c>
      <c r="O5040">
        <f t="shared" si="315"/>
        <v>9.2446365276076262E-2</v>
      </c>
      <c r="P5040" t="str" cm="1">
        <f t="array" ref="P5040">IF(AND(O5040&gt;$Q$2,M5040&gt;0,M5041&lt;0,53.93&gt;A5040&gt;16.07),Peak,"")</f>
        <v/>
      </c>
    </row>
    <row r="5041" spans="1:16" x14ac:dyDescent="0.3">
      <c r="A5041">
        <v>50.376800536999298</v>
      </c>
      <c r="B5041">
        <v>-0.99483126401901201</v>
      </c>
      <c r="C5041">
        <v>1.415456533432</v>
      </c>
      <c r="D5041">
        <v>6.6159420013427699</v>
      </c>
      <c r="E5041">
        <v>-0.36452096700668302</v>
      </c>
      <c r="F5041">
        <v>1.0658237151801499E-2</v>
      </c>
      <c r="G5041">
        <v>7.8872442245483398E-2</v>
      </c>
      <c r="H5041">
        <v>1.3000030517578101</v>
      </c>
      <c r="I5041">
        <v>-32.885910034179602</v>
      </c>
      <c r="J5041">
        <v>-31.4369812011718</v>
      </c>
      <c r="L5041">
        <f t="shared" si="312"/>
        <v>6.8384131936463426</v>
      </c>
      <c r="M5041">
        <f t="shared" si="313"/>
        <v>-0.16336084203544754</v>
      </c>
      <c r="N5041">
        <f t="shared" si="314"/>
        <v>2.6686764710530445E-2</v>
      </c>
      <c r="O5041">
        <f t="shared" si="315"/>
        <v>9.0885994149440916E-2</v>
      </c>
      <c r="P5041" t="str" cm="1">
        <f t="array" ref="P5041">IF(AND(O5041&gt;$Q$2,M5041&gt;0,M5042&lt;0,53.93&gt;A5041&gt;16.07),Peak,"")</f>
        <v/>
      </c>
    </row>
    <row r="5042" spans="1:16" x14ac:dyDescent="0.3">
      <c r="A5042">
        <v>50.386779784999803</v>
      </c>
      <c r="B5042">
        <v>-0.84529221057891801</v>
      </c>
      <c r="C5042">
        <v>1.49778532981872</v>
      </c>
      <c r="D5042">
        <v>6.8948121070861799</v>
      </c>
      <c r="E5042">
        <v>-0.43060386180877602</v>
      </c>
      <c r="F5042">
        <v>-2.55804620683193E-2</v>
      </c>
      <c r="G5042">
        <v>8.1004574894904993E-2</v>
      </c>
      <c r="H5042">
        <v>1</v>
      </c>
      <c r="I5042">
        <v>-32.5887451171875</v>
      </c>
      <c r="J5042">
        <v>-31.4369812011718</v>
      </c>
      <c r="L5042">
        <f t="shared" si="312"/>
        <v>7.1060758374441617</v>
      </c>
      <c r="M5042">
        <f t="shared" si="313"/>
        <v>0.26766264379781912</v>
      </c>
      <c r="N5042">
        <f t="shared" si="314"/>
        <v>7.1643290884838201E-2</v>
      </c>
      <c r="O5042">
        <f t="shared" si="315"/>
        <v>9.2479784755132063E-2</v>
      </c>
      <c r="P5042" t="str" cm="1">
        <f t="array" ref="P5042">IF(AND(O5042&gt;$Q$2,M5042&gt;0,M5043&lt;0,53.93&gt;A5042&gt;16.07),Peak,"")</f>
        <v/>
      </c>
    </row>
    <row r="5043" spans="1:16" x14ac:dyDescent="0.3">
      <c r="A5043">
        <v>50.396759032999398</v>
      </c>
      <c r="B5043">
        <v>-0.78242295980453402</v>
      </c>
      <c r="C5043">
        <v>1.7251625061035101</v>
      </c>
      <c r="D5043">
        <v>7.2923855781555096</v>
      </c>
      <c r="E5043">
        <v>-0.46684283018112099</v>
      </c>
      <c r="F5043">
        <v>-7.2478197515010806E-2</v>
      </c>
      <c r="G5043">
        <v>8.2070365548133795E-2</v>
      </c>
      <c r="H5043">
        <v>1</v>
      </c>
      <c r="I5043">
        <v>-32.5887451171875</v>
      </c>
      <c r="J5043">
        <v>-31.4369812011718</v>
      </c>
      <c r="L5043">
        <f t="shared" si="312"/>
        <v>7.5344050051072449</v>
      </c>
      <c r="M5043">
        <f t="shared" si="313"/>
        <v>0.42832916766308315</v>
      </c>
      <c r="N5043">
        <f t="shared" si="314"/>
        <v>0.18346587587094959</v>
      </c>
      <c r="O5043">
        <f t="shared" si="315"/>
        <v>9.1141893663762644E-2</v>
      </c>
      <c r="P5043" t="str" cm="1">
        <f t="array" ref="P5043">IF(AND(O5043&gt;$Q$2,M5043&gt;0,M5044&lt;0,53.93&gt;A5043&gt;16.07),Peak,"")</f>
        <v/>
      </c>
    </row>
    <row r="5044" spans="1:16" x14ac:dyDescent="0.3">
      <c r="A5044">
        <v>50.406738280999797</v>
      </c>
      <c r="B5044">
        <v>-1.14287340641021</v>
      </c>
      <c r="C5044">
        <v>1.68414783477783</v>
      </c>
      <c r="D5044">
        <v>7.49147129058837</v>
      </c>
      <c r="E5044">
        <v>-0.47963264584541299</v>
      </c>
      <c r="F5044">
        <v>-0.13003389537334401</v>
      </c>
      <c r="G5044">
        <v>9.0597011148929596E-2</v>
      </c>
      <c r="H5044">
        <v>1</v>
      </c>
      <c r="I5044">
        <v>-32.5887451171875</v>
      </c>
      <c r="J5044">
        <v>-31.4369812011718</v>
      </c>
      <c r="L5044">
        <f t="shared" si="312"/>
        <v>7.7630313441449088</v>
      </c>
      <c r="M5044">
        <f t="shared" si="313"/>
        <v>0.22862633903766394</v>
      </c>
      <c r="N5044">
        <f t="shared" si="314"/>
        <v>5.227000290176486E-2</v>
      </c>
      <c r="O5044">
        <f t="shared" si="315"/>
        <v>8.8970757023644265E-2</v>
      </c>
      <c r="P5044" t="str" cm="1">
        <f t="array" ref="P5044">IF(AND(O5044&gt;$Q$2,M5044&gt;0,M5045&lt;0,53.93&gt;A5044&gt;16.07),Peak,"")</f>
        <v/>
      </c>
    </row>
    <row r="5045" spans="1:16" x14ac:dyDescent="0.3">
      <c r="A5045">
        <v>50.416717528999399</v>
      </c>
      <c r="B5045">
        <v>-1.1594887971878001</v>
      </c>
      <c r="C5045">
        <v>1.65645539760589</v>
      </c>
      <c r="D5045">
        <v>7.8059673309326101</v>
      </c>
      <c r="E5045">
        <v>-0.487093746662139</v>
      </c>
      <c r="F5045">
        <v>-0.17693136632442399</v>
      </c>
      <c r="G5045">
        <v>0.11191401630639999</v>
      </c>
      <c r="H5045">
        <v>0.69999694824218694</v>
      </c>
      <c r="I5045">
        <v>-31.796310424804599</v>
      </c>
      <c r="J5045">
        <v>-32.020965576171797</v>
      </c>
      <c r="L5045">
        <f t="shared" si="312"/>
        <v>8.063583863683002</v>
      </c>
      <c r="M5045">
        <f t="shared" si="313"/>
        <v>0.30055251953809314</v>
      </c>
      <c r="N5045">
        <f t="shared" si="314"/>
        <v>9.0331817000695855E-2</v>
      </c>
      <c r="O5045">
        <f t="shared" si="315"/>
        <v>9.1047464990470436E-2</v>
      </c>
      <c r="P5045" t="str" cm="1">
        <f t="array" ref="P5045">IF(AND(O5045&gt;$Q$2,M5045&gt;0,M5046&lt;0,53.93&gt;A5045&gt;16.07),Peak,"")</f>
        <v/>
      </c>
    </row>
    <row r="5046" spans="1:16" x14ac:dyDescent="0.3">
      <c r="A5046">
        <v>50.426727294999097</v>
      </c>
      <c r="B5046">
        <v>-1.1666738986968901</v>
      </c>
      <c r="C5046">
        <v>1.9152672290802</v>
      </c>
      <c r="D5046">
        <v>8.0269079208374006</v>
      </c>
      <c r="E5046">
        <v>-0.498818069696426</v>
      </c>
      <c r="F5046">
        <v>-0.19611650705337499</v>
      </c>
      <c r="G5046">
        <v>0.14815272390842399</v>
      </c>
      <c r="H5046">
        <v>0.69999694824218694</v>
      </c>
      <c r="I5046">
        <v>-31.796310424804599</v>
      </c>
      <c r="J5046">
        <v>-32.020965576171797</v>
      </c>
      <c r="L5046">
        <f t="shared" si="312"/>
        <v>8.3343042489635177</v>
      </c>
      <c r="M5046">
        <f t="shared" si="313"/>
        <v>0.27072038528051579</v>
      </c>
      <c r="N5046">
        <f t="shared" si="314"/>
        <v>7.3289527006430905E-2</v>
      </c>
      <c r="O5046">
        <f t="shared" si="315"/>
        <v>8.9165983611117786E-2</v>
      </c>
      <c r="P5046" t="str" cm="1">
        <f t="array" ref="P5046">IF(AND(O5046&gt;$Q$2,M5046&gt;0,M5047&lt;0,53.93&gt;A5046&gt;16.07),Peak,"")</f>
        <v/>
      </c>
    </row>
    <row r="5047" spans="1:16" x14ac:dyDescent="0.3">
      <c r="A5047">
        <v>50.436706542999602</v>
      </c>
      <c r="B5047">
        <v>-1.1864328384399401</v>
      </c>
      <c r="C5047">
        <v>1.8003062009811399</v>
      </c>
      <c r="D5047">
        <v>8.2435073852538991</v>
      </c>
      <c r="E5047">
        <v>-0.51160842180251997</v>
      </c>
      <c r="F5047">
        <v>-0.19611650705337499</v>
      </c>
      <c r="G5047">
        <v>0.19505017995834301</v>
      </c>
      <c r="H5047">
        <v>0.69999694824218694</v>
      </c>
      <c r="I5047">
        <v>-31.796310424804599</v>
      </c>
      <c r="J5047">
        <v>-32.020965576171797</v>
      </c>
      <c r="L5047">
        <f t="shared" si="312"/>
        <v>8.520806259278249</v>
      </c>
      <c r="M5047">
        <f t="shared" si="313"/>
        <v>0.18650201031473124</v>
      </c>
      <c r="N5047">
        <f t="shared" si="314"/>
        <v>3.4782999851436118E-2</v>
      </c>
      <c r="O5047">
        <f t="shared" si="315"/>
        <v>8.7769424315328262E-2</v>
      </c>
      <c r="P5047" t="str" cm="1">
        <f t="array" ref="P5047">IF(AND(O5047&gt;$Q$2,M5047&gt;0,M5048&lt;0,53.93&gt;A5047&gt;16.07),Peak,"")</f>
        <v/>
      </c>
    </row>
    <row r="5048" spans="1:16" x14ac:dyDescent="0.3">
      <c r="A5048">
        <v>50.446716308999299</v>
      </c>
      <c r="B5048">
        <v>-0.99168777465820301</v>
      </c>
      <c r="C5048">
        <v>1.90254366397857</v>
      </c>
      <c r="D5048">
        <v>8.3954420089721609</v>
      </c>
      <c r="E5048">
        <v>-0.51800322532653797</v>
      </c>
      <c r="F5048">
        <v>-0.18439221382141099</v>
      </c>
      <c r="G5048">
        <v>0.25047457218170099</v>
      </c>
      <c r="H5048">
        <v>0.399993896484375</v>
      </c>
      <c r="I5048">
        <v>-31.301040649413999</v>
      </c>
      <c r="J5048">
        <v>-32.994247436523402</v>
      </c>
      <c r="L5048">
        <f t="shared" si="312"/>
        <v>8.6652503461680812</v>
      </c>
      <c r="M5048">
        <f t="shared" si="313"/>
        <v>0.14444408688983223</v>
      </c>
      <c r="N5048">
        <f t="shared" si="314"/>
        <v>2.0864094237437406E-2</v>
      </c>
      <c r="O5048">
        <f t="shared" si="315"/>
        <v>9.0779626394214261E-2</v>
      </c>
      <c r="P5048" t="str" cm="1">
        <f t="array" ref="P5048">IF(AND(O5048&gt;$Q$2,M5048&gt;0,M5049&lt;0,53.93&gt;A5048&gt;16.07),Peak,"")</f>
        <v/>
      </c>
    </row>
    <row r="5049" spans="1:16" x14ac:dyDescent="0.3">
      <c r="A5049">
        <v>50.456695555999403</v>
      </c>
      <c r="B5049">
        <v>-0.95486432313919001</v>
      </c>
      <c r="C5049">
        <v>1.97604084014892</v>
      </c>
      <c r="D5049">
        <v>8.6433258056640607</v>
      </c>
      <c r="E5049">
        <v>-0.50947684049606301</v>
      </c>
      <c r="F5049">
        <v>-0.154548570513725</v>
      </c>
      <c r="G5049">
        <v>0.30803027749061501</v>
      </c>
      <c r="H5049">
        <v>0.399993896484375</v>
      </c>
      <c r="I5049">
        <v>-31.301040649413999</v>
      </c>
      <c r="J5049">
        <v>-32.994247436523402</v>
      </c>
      <c r="L5049">
        <f t="shared" si="312"/>
        <v>8.917599691643419</v>
      </c>
      <c r="M5049">
        <f t="shared" si="313"/>
        <v>0.25234934547533783</v>
      </c>
      <c r="N5049">
        <f t="shared" si="314"/>
        <v>6.3680192161831406E-2</v>
      </c>
      <c r="O5049">
        <f t="shared" si="315"/>
        <v>9.0377110433267238E-2</v>
      </c>
      <c r="P5049" t="str" cm="1">
        <f t="array" ref="P5049">IF(AND(O5049&gt;$Q$2,M5049&gt;0,M5050&lt;0,53.93&gt;A5049&gt;16.07),Peak,"")</f>
        <v/>
      </c>
    </row>
    <row r="5050" spans="1:16" x14ac:dyDescent="0.3">
      <c r="A5050">
        <v>50.466674803999901</v>
      </c>
      <c r="B5050">
        <v>-0.68003582954406705</v>
      </c>
      <c r="C5050">
        <v>1.90853118896484</v>
      </c>
      <c r="D5050">
        <v>8.6395835876464808</v>
      </c>
      <c r="E5050">
        <v>-0.490291148424148</v>
      </c>
      <c r="F5050">
        <v>-0.107651360332965</v>
      </c>
      <c r="G5050">
        <v>0.36878389120101901</v>
      </c>
      <c r="H5050">
        <v>0.399993896484375</v>
      </c>
      <c r="I5050">
        <v>-31.301040649413999</v>
      </c>
      <c r="J5050">
        <v>-32.994247436523402</v>
      </c>
      <c r="L5050">
        <f t="shared" si="312"/>
        <v>8.8739700583586423</v>
      </c>
      <c r="M5050">
        <f t="shared" si="313"/>
        <v>-4.3629633284776759E-2</v>
      </c>
      <c r="N5050">
        <f t="shared" si="314"/>
        <v>1.9035449005640999E-3</v>
      </c>
      <c r="O5050">
        <f t="shared" si="315"/>
        <v>8.9744807167372334E-2</v>
      </c>
      <c r="P5050" t="str" cm="1">
        <f t="array" ref="P5050">IF(AND(O5050&gt;$Q$2,M5050&gt;0,M5051&lt;0,53.93&gt;A5050&gt;16.07),Peak,"")</f>
        <v/>
      </c>
    </row>
    <row r="5051" spans="1:16" x14ac:dyDescent="0.3">
      <c r="A5051">
        <v>50.476684569999598</v>
      </c>
      <c r="B5051">
        <v>-0.65878003835678101</v>
      </c>
      <c r="C5051">
        <v>2.16988778114318</v>
      </c>
      <c r="D5051">
        <v>8.8952522277831996</v>
      </c>
      <c r="E5051">
        <v>-0.47110599279403598</v>
      </c>
      <c r="F5051">
        <v>-4.6897735446691499E-2</v>
      </c>
      <c r="G5051">
        <v>0.42314219474792403</v>
      </c>
      <c r="H5051">
        <v>-0.5</v>
      </c>
      <c r="I5051">
        <v>-30.805770874023398</v>
      </c>
      <c r="J5051">
        <v>-32.994247436523402</v>
      </c>
      <c r="L5051">
        <f t="shared" si="312"/>
        <v>9.1797557874691762</v>
      </c>
      <c r="M5051">
        <f t="shared" si="313"/>
        <v>0.30578572911053392</v>
      </c>
      <c r="N5051">
        <f t="shared" si="314"/>
        <v>9.3504912127660836E-2</v>
      </c>
      <c r="O5051">
        <f t="shared" si="315"/>
        <v>8.9705231032550667E-2</v>
      </c>
      <c r="P5051" t="str" cm="1">
        <f t="array" ref="P5051">IF(AND(O5051&gt;$Q$2,M5051&gt;0,M5052&lt;0,53.93&gt;A5051&gt;16.07),Peak,"")</f>
        <v/>
      </c>
    </row>
    <row r="5052" spans="1:16" x14ac:dyDescent="0.3">
      <c r="A5052">
        <v>50.486663817999201</v>
      </c>
      <c r="B5052">
        <v>-0.72224807739257801</v>
      </c>
      <c r="C5052">
        <v>1.9928059577941799</v>
      </c>
      <c r="D5052">
        <v>8.9651565551757795</v>
      </c>
      <c r="E5052">
        <v>-0.45725011825561501</v>
      </c>
      <c r="F5052">
        <v>2.1316740661859498E-2</v>
      </c>
      <c r="G5052">
        <v>0.46364435553550698</v>
      </c>
      <c r="H5052">
        <v>-0.5</v>
      </c>
      <c r="I5052">
        <v>-30.805770874023398</v>
      </c>
      <c r="J5052">
        <v>-32.994247436523402</v>
      </c>
      <c r="L5052">
        <f t="shared" si="312"/>
        <v>9.2123259782493854</v>
      </c>
      <c r="M5052">
        <f t="shared" si="313"/>
        <v>3.2570190780209174E-2</v>
      </c>
      <c r="N5052">
        <f t="shared" si="314"/>
        <v>1.0608173274592226E-3</v>
      </c>
      <c r="O5052">
        <f t="shared" si="315"/>
        <v>8.7903255256006244E-2</v>
      </c>
      <c r="P5052" t="str" cm="1">
        <f t="array" ref="P5052">IF(AND(O5052&gt;$Q$2,M5052&gt;0,M5053&lt;0,53.93&gt;A5052&gt;16.07),Peak,"")</f>
        <v/>
      </c>
    </row>
    <row r="5053" spans="1:16" x14ac:dyDescent="0.3">
      <c r="A5053">
        <v>50.496673583999801</v>
      </c>
      <c r="B5053">
        <v>-0.37901183962821899</v>
      </c>
      <c r="C5053">
        <v>2.2855970859527499</v>
      </c>
      <c r="D5053">
        <v>9.1425380706787092</v>
      </c>
      <c r="E5053">
        <v>-0.446591347455978</v>
      </c>
      <c r="F5053">
        <v>8.9531213045120198E-2</v>
      </c>
      <c r="G5053">
        <v>0.48709324002265902</v>
      </c>
      <c r="H5053">
        <v>-0.5</v>
      </c>
      <c r="I5053">
        <v>-30.805770874023398</v>
      </c>
      <c r="J5053">
        <v>-32.994247436523402</v>
      </c>
      <c r="L5053">
        <f t="shared" si="312"/>
        <v>9.4315219550030012</v>
      </c>
      <c r="M5053">
        <f t="shared" si="313"/>
        <v>0.2191959767536158</v>
      </c>
      <c r="N5053">
        <f t="shared" si="314"/>
        <v>4.8046876224971675E-2</v>
      </c>
      <c r="O5053">
        <f t="shared" si="315"/>
        <v>8.8112658569148503E-2</v>
      </c>
      <c r="P5053" t="str" cm="1">
        <f t="array" ref="P5053">IF(AND(O5053&gt;$Q$2,M5053&gt;0,M5054&lt;0,53.93&gt;A5053&gt;16.07),Peak,"")</f>
        <v/>
      </c>
    </row>
    <row r="5054" spans="1:16" x14ac:dyDescent="0.3">
      <c r="A5054">
        <v>50.506652831999403</v>
      </c>
      <c r="B5054">
        <v>-0.455652475357055</v>
      </c>
      <c r="C5054">
        <v>2.34217929840087</v>
      </c>
      <c r="D5054">
        <v>9.0970325469970703</v>
      </c>
      <c r="E5054">
        <v>-0.43806496262550298</v>
      </c>
      <c r="F5054">
        <v>0.141757667064666</v>
      </c>
      <c r="G5054">
        <v>0.49029061198234503</v>
      </c>
      <c r="H5054">
        <v>-0.69999694824218694</v>
      </c>
      <c r="I5054">
        <v>-30.1123962402343</v>
      </c>
      <c r="J5054">
        <v>-33.772872924804602</v>
      </c>
      <c r="L5054">
        <f t="shared" si="312"/>
        <v>9.4047554037986867</v>
      </c>
      <c r="M5054">
        <f t="shared" si="313"/>
        <v>-2.6766551204314482E-2</v>
      </c>
      <c r="N5054">
        <f t="shared" si="314"/>
        <v>7.1644826337318899E-4</v>
      </c>
      <c r="O5054">
        <f t="shared" si="315"/>
        <v>8.7971566179444585E-2</v>
      </c>
      <c r="P5054" t="str" cm="1">
        <f t="array" ref="P5054">IF(AND(O5054&gt;$Q$2,M5054&gt;0,M5055&lt;0,53.93&gt;A5054&gt;16.07),Peak,"")</f>
        <v/>
      </c>
    </row>
    <row r="5055" spans="1:16" x14ac:dyDescent="0.3">
      <c r="A5055">
        <v>50.516632079999901</v>
      </c>
      <c r="B5055">
        <v>-0.149539038538932</v>
      </c>
      <c r="C5055">
        <v>2.52749395370483</v>
      </c>
      <c r="D5055">
        <v>9.1486749649047798</v>
      </c>
      <c r="E5055">
        <v>-0.41674768924713101</v>
      </c>
      <c r="F5055">
        <v>0.18652327358722601</v>
      </c>
      <c r="G5055">
        <v>0.48602741956710799</v>
      </c>
      <c r="H5055">
        <v>-0.69999694824218694</v>
      </c>
      <c r="I5055">
        <v>-30.1123962402343</v>
      </c>
      <c r="J5055">
        <v>-33.772872924804602</v>
      </c>
      <c r="L5055">
        <f t="shared" si="312"/>
        <v>9.4925676833793027</v>
      </c>
      <c r="M5055">
        <f t="shared" si="313"/>
        <v>8.7812279580615993E-2</v>
      </c>
      <c r="N5055">
        <f t="shared" si="314"/>
        <v>7.7109964451442681E-3</v>
      </c>
      <c r="O5055">
        <f t="shared" si="315"/>
        <v>8.8868585630114294E-2</v>
      </c>
      <c r="P5055" t="str" cm="1">
        <f t="array" ref="P5055">IF(AND(O5055&gt;$Q$2,M5055&gt;0,M5056&lt;0,53.93&gt;A5055&gt;16.07),Peak,"")</f>
        <v/>
      </c>
    </row>
    <row r="5056" spans="1:16" x14ac:dyDescent="0.3">
      <c r="A5056">
        <v>50.526641845999599</v>
      </c>
      <c r="B5056">
        <v>-0.13322296738624501</v>
      </c>
      <c r="C5056">
        <v>2.6435027122497501</v>
      </c>
      <c r="D5056">
        <v>9.4949054718017507</v>
      </c>
      <c r="E5056">
        <v>-0.38796985149383501</v>
      </c>
      <c r="F5056">
        <v>0.20890635251998901</v>
      </c>
      <c r="G5056">
        <v>0.47643473744392301</v>
      </c>
      <c r="H5056">
        <v>-0.69999694824218694</v>
      </c>
      <c r="I5056">
        <v>-30.1123962402343</v>
      </c>
      <c r="J5056">
        <v>-33.772872924804602</v>
      </c>
      <c r="L5056">
        <f t="shared" si="312"/>
        <v>9.8569308036103109</v>
      </c>
      <c r="M5056">
        <f t="shared" si="313"/>
        <v>0.36436312023100825</v>
      </c>
      <c r="N5056">
        <f t="shared" si="314"/>
        <v>0.13276048338447619</v>
      </c>
      <c r="O5056">
        <f t="shared" si="315"/>
        <v>8.8734764209618955E-2</v>
      </c>
      <c r="P5056" t="str" cm="1">
        <f t="array" ref="P5056">IF(AND(O5056&gt;$Q$2,M5056&gt;0,M5057&lt;0,53.93&gt;A5056&gt;16.07),Peak,"")</f>
        <v/>
      </c>
    </row>
    <row r="5057" spans="1:16" x14ac:dyDescent="0.3">
      <c r="A5057">
        <v>50.536621092999603</v>
      </c>
      <c r="B5057">
        <v>-7.0204012095928095E-2</v>
      </c>
      <c r="C5057">
        <v>2.3671774864196702</v>
      </c>
      <c r="D5057">
        <v>9.2787551879882795</v>
      </c>
      <c r="E5057">
        <v>-0.357059866189956</v>
      </c>
      <c r="F5057">
        <v>0.20570895075798001</v>
      </c>
      <c r="G5057">
        <v>0.46471014618873502</v>
      </c>
      <c r="H5057">
        <v>-1.1000061035156199</v>
      </c>
      <c r="I5057">
        <v>-29.7161865234375</v>
      </c>
      <c r="J5057">
        <v>-33.967529296875</v>
      </c>
      <c r="L5057">
        <f t="shared" si="312"/>
        <v>9.5762077929703437</v>
      </c>
      <c r="M5057">
        <f t="shared" si="313"/>
        <v>-0.28072301063996719</v>
      </c>
      <c r="N5057">
        <f t="shared" si="314"/>
        <v>7.880540870276713E-2</v>
      </c>
      <c r="O5057">
        <f t="shared" si="315"/>
        <v>8.8277804536467774E-2</v>
      </c>
      <c r="P5057" t="str" cm="1">
        <f t="array" ref="P5057">IF(AND(O5057&gt;$Q$2,M5057&gt;0,M5058&lt;0,53.93&gt;A5057&gt;16.07),Peak,"")</f>
        <v/>
      </c>
    </row>
    <row r="5058" spans="1:16" x14ac:dyDescent="0.3">
      <c r="A5058">
        <v>50.5466003419996</v>
      </c>
      <c r="B5058">
        <v>-7.7987819910049397E-2</v>
      </c>
      <c r="C5058">
        <v>2.54800128936767</v>
      </c>
      <c r="D5058">
        <v>9.3398275375366193</v>
      </c>
      <c r="E5058">
        <v>-0.32508462667465199</v>
      </c>
      <c r="F5058">
        <v>0.19291858375072399</v>
      </c>
      <c r="G5058">
        <v>0.462578564882278</v>
      </c>
      <c r="H5058">
        <v>-1.1000061035156199</v>
      </c>
      <c r="I5058">
        <v>-29.7161865234375</v>
      </c>
      <c r="J5058">
        <v>-33.967529296875</v>
      </c>
      <c r="L5058">
        <f t="shared" si="312"/>
        <v>9.6814653385528882</v>
      </c>
      <c r="M5058">
        <f t="shared" si="313"/>
        <v>0.10525754558254441</v>
      </c>
      <c r="N5058">
        <f t="shared" si="314"/>
        <v>1.1079150902061415E-2</v>
      </c>
      <c r="O5058">
        <f t="shared" si="315"/>
        <v>8.8073237424292086E-2</v>
      </c>
      <c r="P5058" t="str" cm="1">
        <f t="array" ref="P5058">IF(AND(O5058&gt;$Q$2,M5058&gt;0,M5059&lt;0,53.93&gt;A5058&gt;16.07),Peak,"")</f>
        <v/>
      </c>
    </row>
    <row r="5059" spans="1:16" x14ac:dyDescent="0.3">
      <c r="A5059">
        <v>50.556610106999798</v>
      </c>
      <c r="B5059">
        <v>-0.132175147533416</v>
      </c>
      <c r="C5059">
        <v>2.5970993041992099</v>
      </c>
      <c r="D5059">
        <v>9.4458074569702095</v>
      </c>
      <c r="E5059">
        <v>-0.29097723960876398</v>
      </c>
      <c r="F5059">
        <v>0.169469729065895</v>
      </c>
      <c r="G5059">
        <v>0.46897360682487399</v>
      </c>
      <c r="H5059">
        <v>-1.1000061035156199</v>
      </c>
      <c r="I5059">
        <v>-29.7161865234375</v>
      </c>
      <c r="J5059">
        <v>-33.967529296875</v>
      </c>
      <c r="L5059">
        <f t="shared" ref="L5059:L5122" si="316">SQRT(B5059^2+C5059^2+D5059^2)</f>
        <v>9.7972278517778442</v>
      </c>
      <c r="M5059">
        <f t="shared" si="313"/>
        <v>0.11576251322495601</v>
      </c>
      <c r="N5059">
        <f t="shared" si="314"/>
        <v>1.3400959468158115E-2</v>
      </c>
      <c r="O5059">
        <f t="shared" si="315"/>
        <v>8.8971931608401209E-2</v>
      </c>
      <c r="P5059" t="str" cm="1">
        <f t="array" ref="P5059">IF(AND(O5059&gt;$Q$2,M5059&gt;0,M5060&lt;0,53.93&gt;A5059&gt;16.07),Peak,"")</f>
        <v/>
      </c>
    </row>
    <row r="5060" spans="1:16" x14ac:dyDescent="0.3">
      <c r="A5060">
        <v>50.566589354999401</v>
      </c>
      <c r="B5060">
        <v>-0.42272093892097401</v>
      </c>
      <c r="C5060">
        <v>2.6897566318511901</v>
      </c>
      <c r="D5060">
        <v>9.5260400772094709</v>
      </c>
      <c r="E5060">
        <v>-0.24834322929382299</v>
      </c>
      <c r="F5060">
        <v>0.14069187641143799</v>
      </c>
      <c r="G5060">
        <v>0.48282977938652</v>
      </c>
      <c r="H5060">
        <v>-1.3999938964843699</v>
      </c>
      <c r="I5060">
        <v>-29.419021606445298</v>
      </c>
      <c r="J5060">
        <v>-34.4541625976562</v>
      </c>
      <c r="L5060">
        <f t="shared" si="316"/>
        <v>9.9075185229900384</v>
      </c>
      <c r="M5060">
        <f t="shared" ref="M5060:M5123" si="317">L5060-L5059</f>
        <v>0.11029067121219427</v>
      </c>
      <c r="N5060">
        <f t="shared" ref="N5060:N5123" si="318">M5060^2</f>
        <v>1.2164032156436338E-2</v>
      </c>
      <c r="O5060">
        <f t="shared" ref="O5060:O5123" si="319">AVERAGE(N5060:N5107)</f>
        <v>8.8694130834413284E-2</v>
      </c>
      <c r="P5060" t="str" cm="1">
        <f t="array" ref="P5060">IF(AND(O5060&gt;$Q$2,M5060&gt;0,M5061&lt;0,53.93&gt;A5060&gt;16.07),Peak,"")</f>
        <v/>
      </c>
    </row>
    <row r="5061" spans="1:16" x14ac:dyDescent="0.3">
      <c r="A5061">
        <v>50.576568602999899</v>
      </c>
      <c r="B5061">
        <v>-0.16735199093818601</v>
      </c>
      <c r="C5061">
        <v>2.6337730884552002</v>
      </c>
      <c r="D5061">
        <v>9.6694421768188406</v>
      </c>
      <c r="E5061">
        <v>-0.20464342832565299</v>
      </c>
      <c r="F5061">
        <v>0.120440661907196</v>
      </c>
      <c r="G5061">
        <v>0.50094938278198198</v>
      </c>
      <c r="H5061">
        <v>-1.3999938964843699</v>
      </c>
      <c r="I5061">
        <v>-29.419021606445298</v>
      </c>
      <c r="J5061">
        <v>-34.4541625976562</v>
      </c>
      <c r="L5061">
        <f t="shared" si="316"/>
        <v>10.023117248699872</v>
      </c>
      <c r="M5061">
        <f t="shared" si="317"/>
        <v>0.11559872570983387</v>
      </c>
      <c r="N5061">
        <f t="shared" si="318"/>
        <v>1.3363065385737406E-2</v>
      </c>
      <c r="O5061">
        <f t="shared" si="319"/>
        <v>8.9306159549455366E-2</v>
      </c>
      <c r="P5061" t="str" cm="1">
        <f t="array" ref="P5061">IF(AND(O5061&gt;$Q$2,M5061&gt;0,M5062&lt;0,53.93&gt;A5061&gt;16.07),Peak,"")</f>
        <v/>
      </c>
    </row>
    <row r="5062" spans="1:16" x14ac:dyDescent="0.3">
      <c r="A5062">
        <v>50.586578368999596</v>
      </c>
      <c r="B5062">
        <v>-6.9605253636837006E-2</v>
      </c>
      <c r="C5062">
        <v>2.5237517356872501</v>
      </c>
      <c r="D5062">
        <v>10.0328865051269</v>
      </c>
      <c r="E5062">
        <v>-0.16094388067722301</v>
      </c>
      <c r="F5062">
        <v>8.9531213045120198E-2</v>
      </c>
      <c r="G5062">
        <v>0.51480525732040405</v>
      </c>
      <c r="H5062">
        <v>-1.3999938964843699</v>
      </c>
      <c r="I5062">
        <v>-29.419021606445298</v>
      </c>
      <c r="J5062">
        <v>-34.4541625976562</v>
      </c>
      <c r="L5062">
        <f t="shared" si="316"/>
        <v>10.345674426516414</v>
      </c>
      <c r="M5062">
        <f t="shared" si="317"/>
        <v>0.3225571778165417</v>
      </c>
      <c r="N5062">
        <f t="shared" si="318"/>
        <v>0.1040431329609721</v>
      </c>
      <c r="O5062">
        <f t="shared" si="319"/>
        <v>8.9044174250705266E-2</v>
      </c>
      <c r="P5062" t="str" cm="1">
        <f t="array" ref="P5062">IF(AND(O5062&gt;$Q$2,M5062&gt;0,M5063&lt;0,53.93&gt;A5062&gt;16.07),Peak,"")</f>
        <v/>
      </c>
    </row>
    <row r="5063" spans="1:16" x14ac:dyDescent="0.3">
      <c r="A5063">
        <v>50.596557616999199</v>
      </c>
      <c r="B5063">
        <v>-0.23501129448413799</v>
      </c>
      <c r="C5063">
        <v>2.6412575244903498</v>
      </c>
      <c r="D5063">
        <v>10.032437324523899</v>
      </c>
      <c r="E5063">
        <v>-0.108717158436775</v>
      </c>
      <c r="F5063">
        <v>3.9436090737581198E-2</v>
      </c>
      <c r="G5063">
        <v>0.52652931213378895</v>
      </c>
      <c r="H5063">
        <v>-1.8999938964843699</v>
      </c>
      <c r="I5063">
        <v>-29.2209167480468</v>
      </c>
      <c r="J5063">
        <v>-34.356842041015597</v>
      </c>
      <c r="L5063">
        <f t="shared" si="316"/>
        <v>10.376958624265216</v>
      </c>
      <c r="M5063">
        <f t="shared" si="317"/>
        <v>3.1284197748801645E-2</v>
      </c>
      <c r="N5063">
        <f t="shared" si="318"/>
        <v>9.7870102878612583E-4</v>
      </c>
      <c r="O5063">
        <f t="shared" si="319"/>
        <v>8.724189515892615E-2</v>
      </c>
      <c r="P5063" t="str" cm="1">
        <f t="array" ref="P5063">IF(AND(O5063&gt;$Q$2,M5063&gt;0,M5064&lt;0,53.93&gt;A5063&gt;16.07),Peak,"")</f>
        <v/>
      </c>
    </row>
    <row r="5064" spans="1:16" x14ac:dyDescent="0.3">
      <c r="A5064">
        <v>50.606536864999697</v>
      </c>
      <c r="B5064">
        <v>-0.22752685844898199</v>
      </c>
      <c r="C5064">
        <v>2.7153534889221098</v>
      </c>
      <c r="D5064">
        <v>10.247540473937899</v>
      </c>
      <c r="E5064">
        <v>-5.4358847439289003E-2</v>
      </c>
      <c r="F5064">
        <v>-1.70538183301687E-2</v>
      </c>
      <c r="G5064">
        <v>0.53185886144637995</v>
      </c>
      <c r="H5064">
        <v>-1.8999938964843699</v>
      </c>
      <c r="I5064">
        <v>-29.2209167480468</v>
      </c>
      <c r="J5064">
        <v>-34.356842041015597</v>
      </c>
      <c r="L5064">
        <f t="shared" si="316"/>
        <v>10.603631397125822</v>
      </c>
      <c r="M5064">
        <f t="shared" si="317"/>
        <v>0.22667277286060639</v>
      </c>
      <c r="N5064">
        <f t="shared" si="318"/>
        <v>5.1380545956316054E-2</v>
      </c>
      <c r="O5064">
        <f t="shared" si="319"/>
        <v>8.8341820140825991E-2</v>
      </c>
      <c r="P5064" t="str" cm="1">
        <f t="array" ref="P5064">IF(AND(O5064&gt;$Q$2,M5064&gt;0,M5065&lt;0,53.93&gt;A5064&gt;16.07),Peak,"")</f>
        <v/>
      </c>
    </row>
    <row r="5065" spans="1:16" x14ac:dyDescent="0.3">
      <c r="A5065">
        <v>50.6165161129993</v>
      </c>
      <c r="B5065">
        <v>0.254470825195312</v>
      </c>
      <c r="C5065">
        <v>2.5749454498290998</v>
      </c>
      <c r="D5065">
        <v>10.197244644165</v>
      </c>
      <c r="E5065">
        <v>-9.5932390540838207E-3</v>
      </c>
      <c r="F5065">
        <v>-6.8214744329452501E-2</v>
      </c>
      <c r="G5065">
        <v>0.52866142988204901</v>
      </c>
      <c r="H5065">
        <v>-1.8999938964843699</v>
      </c>
      <c r="I5065">
        <v>-29.2209167480468</v>
      </c>
      <c r="J5065">
        <v>-34.356842041015597</v>
      </c>
      <c r="L5065">
        <f t="shared" si="316"/>
        <v>10.52040388024257</v>
      </c>
      <c r="M5065">
        <f t="shared" si="317"/>
        <v>-8.3227516883251695E-2</v>
      </c>
      <c r="N5065">
        <f t="shared" si="318"/>
        <v>6.9268195665519458E-3</v>
      </c>
      <c r="O5065">
        <f t="shared" si="319"/>
        <v>9.3790380234223245E-2</v>
      </c>
      <c r="P5065" t="str" cm="1">
        <f t="array" ref="P5065">IF(AND(O5065&gt;$Q$2,M5065&gt;0,M5066&lt;0,53.93&gt;A5065&gt;16.07),Peak,"")</f>
        <v/>
      </c>
    </row>
    <row r="5066" spans="1:16" x14ac:dyDescent="0.3">
      <c r="A5066">
        <v>50.6265258789999</v>
      </c>
      <c r="B5066">
        <v>0.29817992448806702</v>
      </c>
      <c r="C5066">
        <v>2.5920097827911301</v>
      </c>
      <c r="D5066">
        <v>10.513088226318301</v>
      </c>
      <c r="E5066">
        <v>1.1724034324288301E-2</v>
      </c>
      <c r="F5066">
        <v>-0.11617773771286</v>
      </c>
      <c r="G5066">
        <v>0.50094938278198198</v>
      </c>
      <c r="H5066">
        <v>-3</v>
      </c>
      <c r="I5066">
        <v>-29.2209167480468</v>
      </c>
      <c r="J5066">
        <v>-34.259506225585902</v>
      </c>
      <c r="L5066">
        <f t="shared" si="316"/>
        <v>10.832010433700898</v>
      </c>
      <c r="M5066">
        <f t="shared" si="317"/>
        <v>0.31160655345832744</v>
      </c>
      <c r="N5066">
        <f t="shared" si="318"/>
        <v>9.7098644158177483E-2</v>
      </c>
      <c r="O5066">
        <f t="shared" si="319"/>
        <v>9.3927306354523385E-2</v>
      </c>
      <c r="P5066" t="str" cm="1">
        <f t="array" ref="P5066">IF(AND(O5066&gt;$Q$2,M5066&gt;0,M5067&lt;0,53.93&gt;A5066&gt;16.07),Peak,"")</f>
        <v/>
      </c>
    </row>
    <row r="5067" spans="1:16" x14ac:dyDescent="0.3">
      <c r="A5067">
        <v>50.636505126999502</v>
      </c>
      <c r="B5067">
        <v>0.67225205898284901</v>
      </c>
      <c r="C5067">
        <v>2.4765999317169101</v>
      </c>
      <c r="D5067">
        <v>10.654543876647899</v>
      </c>
      <c r="E5067">
        <v>1.0658237151801499E-2</v>
      </c>
      <c r="F5067">
        <v>-0.15135090053081501</v>
      </c>
      <c r="G5067">
        <v>0.43593230843544001</v>
      </c>
      <c r="H5067">
        <v>-3</v>
      </c>
      <c r="I5067">
        <v>-29.2209167480468</v>
      </c>
      <c r="J5067">
        <v>-34.259506225585902</v>
      </c>
      <c r="L5067">
        <f t="shared" si="316"/>
        <v>10.959232421661753</v>
      </c>
      <c r="M5067">
        <f t="shared" si="317"/>
        <v>0.12722198796085493</v>
      </c>
      <c r="N5067">
        <f t="shared" si="318"/>
        <v>1.6185434220711916E-2</v>
      </c>
      <c r="O5067">
        <f t="shared" si="319"/>
        <v>9.2015247087297358E-2</v>
      </c>
      <c r="P5067" t="str" cm="1">
        <f t="array" ref="P5067">IF(AND(O5067&gt;$Q$2,M5067&gt;0,M5068&lt;0,53.93&gt;A5067&gt;16.07),Peak,"")</f>
        <v/>
      </c>
    </row>
    <row r="5068" spans="1:16" x14ac:dyDescent="0.3">
      <c r="A5068">
        <v>50.646484375</v>
      </c>
      <c r="B5068">
        <v>0.76251435279846103</v>
      </c>
      <c r="C5068">
        <v>2.2929317951202299</v>
      </c>
      <c r="D5068">
        <v>10.458900451660099</v>
      </c>
      <c r="E5068">
        <v>-7.46111199259758E-3</v>
      </c>
      <c r="F5068">
        <v>-0.15348276495933499</v>
      </c>
      <c r="G5068">
        <v>0.35386192798614502</v>
      </c>
      <c r="H5068">
        <v>-3</v>
      </c>
      <c r="I5068">
        <v>-29.2209167480468</v>
      </c>
      <c r="J5068">
        <v>-34.259506225585902</v>
      </c>
      <c r="L5068">
        <f t="shared" si="316"/>
        <v>10.734410231262487</v>
      </c>
      <c r="M5068">
        <f t="shared" si="317"/>
        <v>-0.22482219039926576</v>
      </c>
      <c r="N5068">
        <f t="shared" si="318"/>
        <v>5.0545017295923707E-2</v>
      </c>
      <c r="O5068">
        <f t="shared" si="319"/>
        <v>9.1718407207713029E-2</v>
      </c>
      <c r="P5068" t="str" cm="1">
        <f t="array" ref="P5068">IF(AND(O5068&gt;$Q$2,M5068&gt;0,M5069&lt;0,53.93&gt;A5068&gt;16.07),Peak,"")</f>
        <v/>
      </c>
    </row>
    <row r="5069" spans="1:16" x14ac:dyDescent="0.3">
      <c r="A5069">
        <v>50.656463622999503</v>
      </c>
      <c r="B5069">
        <v>0.68287992477416903</v>
      </c>
      <c r="C5069">
        <v>2.3360421657562198</v>
      </c>
      <c r="D5069">
        <v>10.9164991378784</v>
      </c>
      <c r="E5069">
        <v>-4.5831937342882101E-2</v>
      </c>
      <c r="F5069">
        <v>-0.14495612680912001</v>
      </c>
      <c r="G5069">
        <v>0.25793513655662498</v>
      </c>
      <c r="H5069">
        <v>-3.3000030517578098</v>
      </c>
      <c r="I5069">
        <v>-29.0227966308593</v>
      </c>
      <c r="J5069">
        <v>-34.551498413085902</v>
      </c>
      <c r="L5069">
        <f t="shared" si="316"/>
        <v>11.184514804816097</v>
      </c>
      <c r="M5069">
        <f t="shared" si="317"/>
        <v>0.45010457355360955</v>
      </c>
      <c r="N5069">
        <f t="shared" si="318"/>
        <v>0.2025941271338767</v>
      </c>
      <c r="O5069">
        <f t="shared" si="319"/>
        <v>9.0689966593117788E-2</v>
      </c>
      <c r="P5069" t="str" cm="1">
        <f t="array" ref="P5069">IF(AND(O5069&gt;$Q$2,M5069&gt;0,M5070&lt;0,53.93&gt;A5069&gt;16.07),Peak,"")</f>
        <v/>
      </c>
    </row>
    <row r="5070" spans="1:16" x14ac:dyDescent="0.3">
      <c r="A5070">
        <v>50.666473388999201</v>
      </c>
      <c r="B5070">
        <v>0.51358199119567804</v>
      </c>
      <c r="C5070">
        <v>2.04130506515502</v>
      </c>
      <c r="D5070">
        <v>11.126811981201101</v>
      </c>
      <c r="E5070">
        <v>-8.2070901989936801E-2</v>
      </c>
      <c r="F5070">
        <v>-0.108717158436775</v>
      </c>
      <c r="G5070">
        <v>0.15881122648715901</v>
      </c>
      <c r="H5070">
        <v>-3.3000030517578098</v>
      </c>
      <c r="I5070">
        <v>-29.0227966308593</v>
      </c>
      <c r="J5070">
        <v>-34.551498413085902</v>
      </c>
      <c r="L5070">
        <f t="shared" si="316"/>
        <v>11.324161677391771</v>
      </c>
      <c r="M5070">
        <f t="shared" si="317"/>
        <v>0.13964687257567476</v>
      </c>
      <c r="N5070">
        <f t="shared" si="318"/>
        <v>1.9501249020166745E-2</v>
      </c>
      <c r="O5070">
        <f t="shared" si="319"/>
        <v>8.7627336585871796E-2</v>
      </c>
      <c r="P5070" t="str" cm="1">
        <f t="array" ref="P5070">IF(AND(O5070&gt;$Q$2,M5070&gt;0,M5071&lt;0,53.93&gt;A5070&gt;16.07),Peak,"")</f>
        <v/>
      </c>
    </row>
    <row r="5071" spans="1:16" x14ac:dyDescent="0.3">
      <c r="A5071">
        <v>50.676452635999297</v>
      </c>
      <c r="B5071">
        <v>0.27153533697128202</v>
      </c>
      <c r="C5071">
        <v>1.6578025817871</v>
      </c>
      <c r="D5071">
        <v>11.26766872406</v>
      </c>
      <c r="E5071">
        <v>-0.108717158436775</v>
      </c>
      <c r="F5071">
        <v>-7.3543995618820093E-2</v>
      </c>
      <c r="G5071">
        <v>7.7806651592254597E-2</v>
      </c>
      <c r="H5071">
        <v>-3.3000030517578098</v>
      </c>
      <c r="I5071">
        <v>-29.0227966308593</v>
      </c>
      <c r="J5071">
        <v>-34.551498413085902</v>
      </c>
      <c r="L5071">
        <f t="shared" si="316"/>
        <v>11.392207833188614</v>
      </c>
      <c r="M5071">
        <f t="shared" si="317"/>
        <v>6.8046155796842811E-2</v>
      </c>
      <c r="N5071">
        <f t="shared" si="318"/>
        <v>4.6302793187282046E-3</v>
      </c>
      <c r="O5071">
        <f t="shared" si="319"/>
        <v>8.7329184335273993E-2</v>
      </c>
      <c r="P5071" t="str" cm="1">
        <f t="array" ref="P5071">IF(AND(O5071&gt;$Q$2,M5071&gt;0,M5072&lt;0,53.93&gt;A5071&gt;16.07),Peak,"")</f>
        <v/>
      </c>
    </row>
    <row r="5072" spans="1:16" x14ac:dyDescent="0.3">
      <c r="A5072">
        <v>50.686462401999897</v>
      </c>
      <c r="B5072">
        <v>0.28830048441886902</v>
      </c>
      <c r="C5072">
        <v>1.5390994548797601</v>
      </c>
      <c r="D5072">
        <v>11.648326873779199</v>
      </c>
      <c r="E5072">
        <v>-0.12577071785926799</v>
      </c>
      <c r="F5072">
        <v>-6.1819426715373903E-2</v>
      </c>
      <c r="G5072">
        <v>3.30410413444042E-2</v>
      </c>
      <c r="H5072">
        <v>-3.1000061035156201</v>
      </c>
      <c r="I5072">
        <v>-28.824691772460898</v>
      </c>
      <c r="J5072">
        <v>-34.940811157226499</v>
      </c>
      <c r="L5072">
        <f t="shared" si="316"/>
        <v>11.753104409462805</v>
      </c>
      <c r="M5072">
        <f t="shared" si="317"/>
        <v>0.36089657627419136</v>
      </c>
      <c r="N5072">
        <f t="shared" si="318"/>
        <v>0.13024633876643321</v>
      </c>
      <c r="O5072">
        <f t="shared" si="319"/>
        <v>8.7942219188366713E-2</v>
      </c>
      <c r="P5072" t="str" cm="1">
        <f t="array" ref="P5072">IF(AND(O5072&gt;$Q$2,M5072&gt;0,M5073&lt;0,53.93&gt;A5072&gt;16.07),Peak,"")</f>
        <v/>
      </c>
    </row>
    <row r="5073" spans="1:16" x14ac:dyDescent="0.3">
      <c r="A5073">
        <v>50.6964416499995</v>
      </c>
      <c r="B5073">
        <v>0.12768447399139399</v>
      </c>
      <c r="C5073">
        <v>1.3939013481140099</v>
      </c>
      <c r="D5073">
        <v>11.7776584625244</v>
      </c>
      <c r="E5073">
        <v>-0.140692397952079</v>
      </c>
      <c r="F5073">
        <v>-6.9280534982681205E-2</v>
      </c>
      <c r="G5073">
        <v>2.5579929351806599E-2</v>
      </c>
      <c r="H5073">
        <v>-3.1000061035156201</v>
      </c>
      <c r="I5073">
        <v>-28.824691772460898</v>
      </c>
      <c r="J5073">
        <v>-34.940811157226499</v>
      </c>
      <c r="L5073">
        <f t="shared" si="316"/>
        <v>11.860543965309732</v>
      </c>
      <c r="M5073">
        <f t="shared" si="317"/>
        <v>0.10743955584692699</v>
      </c>
      <c r="N5073">
        <f t="shared" si="318"/>
        <v>1.1543258160584944E-2</v>
      </c>
      <c r="O5073">
        <f t="shared" si="319"/>
        <v>8.5547762618247161E-2</v>
      </c>
      <c r="P5073" t="str" cm="1">
        <f t="array" ref="P5073">IF(AND(O5073&gt;$Q$2,M5073&gt;0,M5074&lt;0,53.93&gt;A5073&gt;16.07),Peak,"")</f>
        <v/>
      </c>
    </row>
    <row r="5074" spans="1:16" x14ac:dyDescent="0.3">
      <c r="A5074">
        <v>50.706420897999998</v>
      </c>
      <c r="B5074">
        <v>0.35042130947112998</v>
      </c>
      <c r="C5074">
        <v>0.96354627609252896</v>
      </c>
      <c r="D5074">
        <v>12.080328941345201</v>
      </c>
      <c r="E5074">
        <v>-0.16094388067722301</v>
      </c>
      <c r="F5074">
        <v>-0.103387638926506</v>
      </c>
      <c r="G5074">
        <v>3.0909446999430601E-2</v>
      </c>
      <c r="H5074">
        <v>-3.1000061035156201</v>
      </c>
      <c r="I5074">
        <v>-28.824691772460898</v>
      </c>
      <c r="J5074">
        <v>-34.940811157226499</v>
      </c>
      <c r="L5074">
        <f t="shared" si="316"/>
        <v>12.123760301631078</v>
      </c>
      <c r="M5074">
        <f t="shared" si="317"/>
        <v>0.26321633632134578</v>
      </c>
      <c r="N5074">
        <f t="shared" si="318"/>
        <v>6.9282839706431815E-2</v>
      </c>
      <c r="O5074">
        <f t="shared" si="319"/>
        <v>8.9020288086383584E-2</v>
      </c>
      <c r="P5074" t="str" cm="1">
        <f t="array" ref="P5074">IF(AND(O5074&gt;$Q$2,M5074&gt;0,M5075&lt;0,53.93&gt;A5074&gt;16.07),Peak,"")</f>
        <v/>
      </c>
    </row>
    <row r="5075" spans="1:16" x14ac:dyDescent="0.3">
      <c r="A5075">
        <v>50.7164001459996</v>
      </c>
      <c r="B5075">
        <v>0.19938537478446899</v>
      </c>
      <c r="C5075">
        <v>0.82119232416152899</v>
      </c>
      <c r="D5075">
        <v>12.367431640625</v>
      </c>
      <c r="E5075">
        <v>-0.19611650705337499</v>
      </c>
      <c r="F5075">
        <v>-0.156680151820182</v>
      </c>
      <c r="G5075">
        <v>2.98436488956213E-2</v>
      </c>
      <c r="H5075">
        <v>-3.69999694824218</v>
      </c>
      <c r="I5075">
        <v>-28.5275268554687</v>
      </c>
      <c r="J5075">
        <v>-34.843490600585902</v>
      </c>
      <c r="L5075">
        <f t="shared" si="316"/>
        <v>12.39626866224156</v>
      </c>
      <c r="M5075">
        <f t="shared" si="317"/>
        <v>0.27250836061048211</v>
      </c>
      <c r="N5075">
        <f t="shared" si="318"/>
        <v>7.4260806602612556E-2</v>
      </c>
      <c r="O5075">
        <f t="shared" si="319"/>
        <v>8.7879775236470489E-2</v>
      </c>
      <c r="P5075" t="str" cm="1">
        <f t="array" ref="P5075">IF(AND(O5075&gt;$Q$2,M5075&gt;0,M5076&lt;0,53.93&gt;A5075&gt;16.07),Peak,"")</f>
        <v/>
      </c>
    </row>
    <row r="5076" spans="1:16" x14ac:dyDescent="0.3">
      <c r="A5076">
        <v>50.726409911999298</v>
      </c>
      <c r="B5076">
        <v>0.220491483807563</v>
      </c>
      <c r="C5076">
        <v>0.50504976511001498</v>
      </c>
      <c r="D5076">
        <v>12.6516904830932</v>
      </c>
      <c r="E5076">
        <v>-0.22489489614963501</v>
      </c>
      <c r="F5076">
        <v>-0.20570948719978299</v>
      </c>
      <c r="G5076">
        <v>4.2631882242858401E-3</v>
      </c>
      <c r="H5076">
        <v>-3.69999694824218</v>
      </c>
      <c r="I5076">
        <v>-28.5275268554687</v>
      </c>
      <c r="J5076">
        <v>-34.843490600585902</v>
      </c>
      <c r="L5076">
        <f t="shared" si="316"/>
        <v>12.66368681860304</v>
      </c>
      <c r="M5076">
        <f t="shared" si="317"/>
        <v>0.26741815636147948</v>
      </c>
      <c r="N5076">
        <f t="shared" si="318"/>
        <v>7.1512470351772689E-2</v>
      </c>
      <c r="O5076">
        <f t="shared" si="319"/>
        <v>8.683467891764847E-2</v>
      </c>
      <c r="P5076" t="str" cm="1">
        <f t="array" ref="P5076">IF(AND(O5076&gt;$Q$2,M5076&gt;0,M5077&lt;0,53.93&gt;A5076&gt;16.07),Peak,"")</f>
        <v/>
      </c>
    </row>
    <row r="5077" spans="1:16" x14ac:dyDescent="0.3">
      <c r="A5077">
        <v>50.736389159999803</v>
      </c>
      <c r="B5077">
        <v>0.50954037904739302</v>
      </c>
      <c r="C5077">
        <v>0.36568954586982699</v>
      </c>
      <c r="D5077">
        <v>12.905412673950099</v>
      </c>
      <c r="E5077">
        <v>-0.23128968477249101</v>
      </c>
      <c r="F5077">
        <v>-0.243014246225357</v>
      </c>
      <c r="G5077">
        <v>-4.5831937342882101E-2</v>
      </c>
      <c r="H5077">
        <v>-3.69999694824218</v>
      </c>
      <c r="I5077">
        <v>-28.5275268554687</v>
      </c>
      <c r="J5077">
        <v>-34.843490600585902</v>
      </c>
      <c r="L5077">
        <f t="shared" si="316"/>
        <v>12.920643812395344</v>
      </c>
      <c r="M5077">
        <f t="shared" si="317"/>
        <v>0.25695699379230419</v>
      </c>
      <c r="N5077">
        <f t="shared" si="318"/>
        <v>6.6026896658778256E-2</v>
      </c>
      <c r="O5077">
        <f t="shared" si="319"/>
        <v>8.5583959141662225E-2</v>
      </c>
      <c r="P5077" t="str" cm="1">
        <f t="array" ref="P5077">IF(AND(O5077&gt;$Q$2,M5077&gt;0,M5078&lt;0,53.93&gt;A5077&gt;16.07),Peak,"")</f>
        <v/>
      </c>
    </row>
    <row r="5078" spans="1:16" x14ac:dyDescent="0.3">
      <c r="A5078">
        <v>50.746368407999398</v>
      </c>
      <c r="B5078">
        <v>0.67973649501800504</v>
      </c>
      <c r="C5078">
        <v>0.17004638910293501</v>
      </c>
      <c r="D5078">
        <v>12.9688806533813</v>
      </c>
      <c r="E5078">
        <v>-0.206775277853012</v>
      </c>
      <c r="F5078">
        <v>-0.237684726715087</v>
      </c>
      <c r="G5078">
        <v>-0.107651360332965</v>
      </c>
      <c r="H5078">
        <v>-4.1000061035156197</v>
      </c>
      <c r="I5078">
        <v>-28.2303771972656</v>
      </c>
      <c r="J5078">
        <v>-35.2327880859375</v>
      </c>
      <c r="L5078">
        <f t="shared" si="316"/>
        <v>12.98779515078499</v>
      </c>
      <c r="M5078">
        <f t="shared" si="317"/>
        <v>6.7151338389646043E-2</v>
      </c>
      <c r="N5078">
        <f t="shared" si="318"/>
        <v>4.5093022475207502E-3</v>
      </c>
      <c r="O5078">
        <f t="shared" si="319"/>
        <v>8.9688150780469253E-2</v>
      </c>
      <c r="P5078" t="str" cm="1">
        <f t="array" ref="P5078">IF(AND(O5078&gt;$Q$2,M5078&gt;0,M5079&lt;0,53.93&gt;A5078&gt;16.07),Peak,"")</f>
        <v/>
      </c>
    </row>
    <row r="5079" spans="1:16" x14ac:dyDescent="0.3">
      <c r="A5079">
        <v>50.756378172999497</v>
      </c>
      <c r="B5079">
        <v>0.32003447413444502</v>
      </c>
      <c r="C5079">
        <v>0.231867834925651</v>
      </c>
      <c r="D5079">
        <v>13.1565904617309</v>
      </c>
      <c r="E5079">
        <v>-0.132165491580963</v>
      </c>
      <c r="F5079">
        <v>-0.171602383255958</v>
      </c>
      <c r="G5079">
        <v>-0.15561436116695401</v>
      </c>
      <c r="H5079">
        <v>-4.1000061035156197</v>
      </c>
      <c r="I5079">
        <v>-28.2303771972656</v>
      </c>
      <c r="J5079">
        <v>-35.2327880859375</v>
      </c>
      <c r="L5079">
        <f t="shared" si="316"/>
        <v>13.162524732558571</v>
      </c>
      <c r="M5079">
        <f t="shared" si="317"/>
        <v>0.17472958177358144</v>
      </c>
      <c r="N5079">
        <f t="shared" si="318"/>
        <v>3.0530426746770686E-2</v>
      </c>
      <c r="O5079">
        <f t="shared" si="319"/>
        <v>9.1305667335438975E-2</v>
      </c>
      <c r="P5079" t="str" cm="1">
        <f t="array" ref="P5079">IF(AND(O5079&gt;$Q$2,M5079&gt;0,M5080&lt;0,53.93&gt;A5079&gt;16.07),Peak,"")</f>
        <v/>
      </c>
    </row>
    <row r="5080" spans="1:16" x14ac:dyDescent="0.3">
      <c r="A5080">
        <v>50.766357421999601</v>
      </c>
      <c r="B5080">
        <v>0.29473710060119601</v>
      </c>
      <c r="C5080">
        <v>3.0536498874425801E-2</v>
      </c>
      <c r="D5080">
        <v>12.9932804107666</v>
      </c>
      <c r="E5080">
        <v>-2.1321268286556001E-3</v>
      </c>
      <c r="F5080">
        <v>-7.7807180583477006E-2</v>
      </c>
      <c r="G5080">
        <v>-0.17693136632442399</v>
      </c>
      <c r="H5080">
        <v>-4.1000061035156197</v>
      </c>
      <c r="I5080">
        <v>-28.2303771972656</v>
      </c>
      <c r="J5080">
        <v>-35.2327880859375</v>
      </c>
      <c r="L5080">
        <f t="shared" si="316"/>
        <v>12.996658734807395</v>
      </c>
      <c r="M5080">
        <f t="shared" si="317"/>
        <v>-0.16586599775117605</v>
      </c>
      <c r="N5080">
        <f t="shared" si="318"/>
        <v>2.7511529209993141E-2</v>
      </c>
      <c r="O5080">
        <f t="shared" si="319"/>
        <v>9.1385874773509276E-2</v>
      </c>
      <c r="P5080" t="str" cm="1">
        <f t="array" ref="P5080">IF(AND(O5080&gt;$Q$2,M5080&gt;0,M5081&lt;0,53.93&gt;A5080&gt;16.07),Peak,"")</f>
        <v/>
      </c>
    </row>
    <row r="5081" spans="1:16" x14ac:dyDescent="0.3">
      <c r="A5081">
        <v>50.7763671869997</v>
      </c>
      <c r="B5081">
        <v>7.42456018924713E-2</v>
      </c>
      <c r="C5081">
        <v>-0.425864398479461</v>
      </c>
      <c r="D5081">
        <v>12.732073783874499</v>
      </c>
      <c r="E5081">
        <v>0.15987701714038799</v>
      </c>
      <c r="F5081">
        <v>3.1975243240594801E-2</v>
      </c>
      <c r="G5081">
        <v>-0.166272863745689</v>
      </c>
      <c r="H5081">
        <v>-3.69999694824218</v>
      </c>
      <c r="I5081">
        <v>-28.5275268554687</v>
      </c>
      <c r="J5081">
        <v>-35.622116088867102</v>
      </c>
      <c r="L5081">
        <f t="shared" si="316"/>
        <v>12.739410336955041</v>
      </c>
      <c r="M5081">
        <f t="shared" si="317"/>
        <v>-0.25724839785235432</v>
      </c>
      <c r="N5081">
        <f t="shared" si="318"/>
        <v>6.6176738197603169E-2</v>
      </c>
      <c r="O5081">
        <f t="shared" si="319"/>
        <v>9.0813426639490491E-2</v>
      </c>
      <c r="P5081" t="str" cm="1">
        <f t="array" ref="P5081">IF(AND(O5081&gt;$Q$2,M5081&gt;0,M5082&lt;0,53.93&gt;A5081&gt;16.07),Peak,"")</f>
        <v/>
      </c>
    </row>
    <row r="5082" spans="1:16" x14ac:dyDescent="0.3">
      <c r="A5082">
        <v>50.786376952999397</v>
      </c>
      <c r="B5082">
        <v>-0.183069303631782</v>
      </c>
      <c r="C5082">
        <v>-0.470771014690399</v>
      </c>
      <c r="D5082">
        <v>12.094249725341699</v>
      </c>
      <c r="E5082">
        <v>0.31335979700088501</v>
      </c>
      <c r="F5082">
        <v>0.15241643786430301</v>
      </c>
      <c r="G5082">
        <v>-0.123638853430747</v>
      </c>
      <c r="H5082">
        <v>-3.69999694824218</v>
      </c>
      <c r="I5082">
        <v>-28.5275268554687</v>
      </c>
      <c r="J5082">
        <v>-35.622116088867102</v>
      </c>
      <c r="L5082">
        <f t="shared" si="316"/>
        <v>12.104793105920177</v>
      </c>
      <c r="M5082">
        <f t="shared" si="317"/>
        <v>-0.63461723103486456</v>
      </c>
      <c r="N5082">
        <f t="shared" si="318"/>
        <v>0.40273902992635868</v>
      </c>
      <c r="O5082">
        <f t="shared" si="319"/>
        <v>8.9990569817035973E-2</v>
      </c>
      <c r="P5082" t="str" cm="1">
        <f t="array" ref="P5082">IF(AND(O5082&gt;$Q$2,M5082&gt;0,M5083&lt;0,53.93&gt;A5082&gt;16.07),Peak,"")</f>
        <v/>
      </c>
    </row>
    <row r="5083" spans="1:16" x14ac:dyDescent="0.3">
      <c r="A5083">
        <v>50.7963256829998</v>
      </c>
      <c r="B5083">
        <v>-0.130528569221496</v>
      </c>
      <c r="C5083">
        <v>-0.48349457979202198</v>
      </c>
      <c r="D5083">
        <v>11.430679321289</v>
      </c>
      <c r="E5083">
        <v>0.41248369216918901</v>
      </c>
      <c r="F5083">
        <v>0.25900092720985401</v>
      </c>
      <c r="G5083">
        <v>-6.5017350018024403E-2</v>
      </c>
      <c r="H5083">
        <v>-3.69999694824218</v>
      </c>
      <c r="I5083">
        <v>-28.5275268554687</v>
      </c>
      <c r="J5083">
        <v>-35.622116088867102</v>
      </c>
      <c r="L5083">
        <f t="shared" si="316"/>
        <v>11.441644744625453</v>
      </c>
      <c r="M5083">
        <f t="shared" si="317"/>
        <v>-0.66314836129472354</v>
      </c>
      <c r="N5083">
        <f t="shared" si="318"/>
        <v>0.43976574908787719</v>
      </c>
      <c r="O5083">
        <f t="shared" si="319"/>
        <v>8.4877275852347597E-2</v>
      </c>
      <c r="P5083" t="str" cm="1">
        <f t="array" ref="P5083">IF(AND(O5083&gt;$Q$2,M5083&gt;0,M5084&lt;0,53.93&gt;A5083&gt;16.07),Peak,"")</f>
        <v/>
      </c>
    </row>
    <row r="5084" spans="1:16" x14ac:dyDescent="0.3">
      <c r="A5084">
        <v>50.806335448999498</v>
      </c>
      <c r="B5084">
        <v>-0.26569747924804599</v>
      </c>
      <c r="C5084">
        <v>-0.35715728998184199</v>
      </c>
      <c r="D5084">
        <v>10.849588394165</v>
      </c>
      <c r="E5084">
        <v>0.46044698357581998</v>
      </c>
      <c r="F5084">
        <v>0.33254492282867398</v>
      </c>
      <c r="G5084">
        <v>-2.0251475274562801E-2</v>
      </c>
      <c r="H5084">
        <v>-3.3000030517578098</v>
      </c>
      <c r="I5084">
        <v>-29.1218566894531</v>
      </c>
      <c r="J5084">
        <v>-34.259506225585902</v>
      </c>
      <c r="L5084">
        <f t="shared" si="316"/>
        <v>10.858716535717551</v>
      </c>
      <c r="M5084">
        <f t="shared" si="317"/>
        <v>-0.58292820890790153</v>
      </c>
      <c r="N5084">
        <f t="shared" si="318"/>
        <v>0.33980529674057408</v>
      </c>
      <c r="O5084">
        <f t="shared" si="319"/>
        <v>8.1005169535517743E-2</v>
      </c>
      <c r="P5084" t="str" cm="1">
        <f t="array" ref="P5084">IF(AND(O5084&gt;$Q$2,M5084&gt;0,M5085&lt;0,53.93&gt;A5084&gt;16.07),Peak,"")</f>
        <v/>
      </c>
    </row>
    <row r="5085" spans="1:16" x14ac:dyDescent="0.3">
      <c r="A5085">
        <v>50.8163146969991</v>
      </c>
      <c r="B5085">
        <v>-0.21165984869003199</v>
      </c>
      <c r="C5085">
        <v>-0.474064171314239</v>
      </c>
      <c r="D5085">
        <v>10.050848960876399</v>
      </c>
      <c r="E5085">
        <v>0.47110521793365401</v>
      </c>
      <c r="F5085">
        <v>0.37517866492271401</v>
      </c>
      <c r="G5085">
        <v>-1.06632965616881E-3</v>
      </c>
      <c r="H5085">
        <v>-3.3000030517578098</v>
      </c>
      <c r="I5085">
        <v>-29.1218566894531</v>
      </c>
      <c r="J5085">
        <v>-34.259506225585902</v>
      </c>
      <c r="L5085">
        <f t="shared" si="316"/>
        <v>10.064248683554155</v>
      </c>
      <c r="M5085">
        <f t="shared" si="317"/>
        <v>-0.79446785216339677</v>
      </c>
      <c r="N5085">
        <f t="shared" si="318"/>
        <v>0.63117916812112085</v>
      </c>
      <c r="O5085">
        <f t="shared" si="319"/>
        <v>7.4605038868327644E-2</v>
      </c>
      <c r="P5085" t="str" cm="1">
        <f t="array" ref="P5085">IF(AND(O5085&gt;$Q$2,M5085&gt;0,M5086&lt;0,53.93&gt;A5085&gt;16.07),Peak,"")</f>
        <v/>
      </c>
    </row>
    <row r="5086" spans="1:16" x14ac:dyDescent="0.3">
      <c r="A5086">
        <v>50.826354979999401</v>
      </c>
      <c r="B5086">
        <v>-0.192050635814666</v>
      </c>
      <c r="C5086">
        <v>-0.54606443643569902</v>
      </c>
      <c r="D5086">
        <v>9.6333675384521396</v>
      </c>
      <c r="E5086">
        <v>0.45405164361</v>
      </c>
      <c r="F5086">
        <v>0.39329856634139998</v>
      </c>
      <c r="G5086">
        <v>-1.06632965616881E-3</v>
      </c>
      <c r="H5086">
        <v>-3.3000030517578098</v>
      </c>
      <c r="I5086">
        <v>-29.1218566894531</v>
      </c>
      <c r="J5086">
        <v>-34.259506225585902</v>
      </c>
      <c r="L5086">
        <f t="shared" si="316"/>
        <v>9.6507429738005186</v>
      </c>
      <c r="M5086">
        <f t="shared" si="317"/>
        <v>-0.4135057097536361</v>
      </c>
      <c r="N5086">
        <f t="shared" si="318"/>
        <v>0.17098697199885834</v>
      </c>
      <c r="O5086">
        <f t="shared" si="319"/>
        <v>6.487726004631289E-2</v>
      </c>
      <c r="P5086" t="str" cm="1">
        <f t="array" ref="P5086">IF(AND(O5086&gt;$Q$2,M5086&gt;0,M5087&lt;0,53.93&gt;A5086&gt;16.07),Peak,"")</f>
        <v/>
      </c>
    </row>
    <row r="5087" spans="1:16" x14ac:dyDescent="0.3">
      <c r="A5087">
        <v>50.836303710999303</v>
      </c>
      <c r="B5087">
        <v>-0.24489074945449801</v>
      </c>
      <c r="C5087">
        <v>-0.400866389274597</v>
      </c>
      <c r="D5087">
        <v>9.1735239028930593</v>
      </c>
      <c r="E5087">
        <v>0.42420801520347501</v>
      </c>
      <c r="F5087">
        <v>0.40289101004600503</v>
      </c>
      <c r="G5087">
        <v>-2.0251475274562801E-2</v>
      </c>
      <c r="H5087">
        <v>-2.19999694824218</v>
      </c>
      <c r="I5087">
        <v>-29.815231323242099</v>
      </c>
      <c r="J5087">
        <v>-34.7461547851562</v>
      </c>
      <c r="L5087">
        <f t="shared" si="316"/>
        <v>9.1855433229705437</v>
      </c>
      <c r="M5087">
        <f t="shared" si="317"/>
        <v>-0.46519965082997494</v>
      </c>
      <c r="N5087">
        <f t="shared" si="318"/>
        <v>0.21641071513233059</v>
      </c>
      <c r="O5087">
        <f t="shared" si="319"/>
        <v>6.2398619174780394E-2</v>
      </c>
      <c r="P5087" t="str" cm="1">
        <f t="array" ref="P5087">IF(AND(O5087&gt;$Q$2,M5087&gt;0,M5088&lt;0,53.93&gt;A5087&gt;16.07),Peak,"")</f>
        <v/>
      </c>
    </row>
    <row r="5088" spans="1:16" x14ac:dyDescent="0.3">
      <c r="A5088">
        <v>50.846282958999801</v>
      </c>
      <c r="B5088">
        <v>-0.39128631353378202</v>
      </c>
      <c r="C5088">
        <v>-0.75113797187805098</v>
      </c>
      <c r="D5088">
        <v>8.9888076782226491</v>
      </c>
      <c r="E5088">
        <v>0.38903483748435902</v>
      </c>
      <c r="F5088">
        <v>0.41354951262473999</v>
      </c>
      <c r="G5088">
        <v>-4.2634278535842798E-2</v>
      </c>
      <c r="H5088">
        <v>-2.19999694824218</v>
      </c>
      <c r="I5088">
        <v>-29.815231323242099</v>
      </c>
      <c r="J5088">
        <v>-34.7461547851562</v>
      </c>
      <c r="L5088">
        <f t="shared" si="316"/>
        <v>9.0286198672903701</v>
      </c>
      <c r="M5088">
        <f t="shared" si="317"/>
        <v>-0.15692345568017352</v>
      </c>
      <c r="N5088">
        <f t="shared" si="318"/>
        <v>2.4624970942607384E-2</v>
      </c>
      <c r="O5088">
        <f t="shared" si="319"/>
        <v>5.8610881391517551E-2</v>
      </c>
      <c r="P5088" t="str" cm="1">
        <f t="array" ref="P5088">IF(AND(O5088&gt;$Q$2,M5088&gt;0,M5089&lt;0,53.93&gt;A5088&gt;16.07),Peak,"")</f>
        <v/>
      </c>
    </row>
    <row r="5089" spans="1:16" x14ac:dyDescent="0.3">
      <c r="A5089">
        <v>50.856292723999999</v>
      </c>
      <c r="B5089">
        <v>-0.14654526114463801</v>
      </c>
      <c r="C5089">
        <v>-0.309406578540802</v>
      </c>
      <c r="D5089">
        <v>8.7006568908691406</v>
      </c>
      <c r="E5089">
        <v>0.35919117927551197</v>
      </c>
      <c r="F5089">
        <v>0.41248369216918901</v>
      </c>
      <c r="G5089">
        <v>-6.7148946225643102E-2</v>
      </c>
      <c r="H5089">
        <v>-2.19999694824218</v>
      </c>
      <c r="I5089">
        <v>-29.815231323242099</v>
      </c>
      <c r="J5089">
        <v>-34.7461547851562</v>
      </c>
      <c r="L5089">
        <f t="shared" si="316"/>
        <v>8.7073898659148679</v>
      </c>
      <c r="M5089">
        <f t="shared" si="317"/>
        <v>-0.32123000137550228</v>
      </c>
      <c r="N5089">
        <f t="shared" si="318"/>
        <v>0.1031887137837052</v>
      </c>
      <c r="O5089">
        <f t="shared" si="319"/>
        <v>5.8303779641067456E-2</v>
      </c>
      <c r="P5089" t="str" cm="1">
        <f t="array" ref="P5089">IF(AND(O5089&gt;$Q$2,M5089&gt;0,M5090&lt;0,53.93&gt;A5089&gt;16.07),Peak,"")</f>
        <v/>
      </c>
    </row>
    <row r="5090" spans="1:16" x14ac:dyDescent="0.3">
      <c r="A5090">
        <v>50.866271971999502</v>
      </c>
      <c r="B5090">
        <v>-0.53513717651367099</v>
      </c>
      <c r="C5090">
        <v>-0.592168569564819</v>
      </c>
      <c r="D5090">
        <v>8.5841989517211896</v>
      </c>
      <c r="E5090">
        <v>0.34107184410095198</v>
      </c>
      <c r="F5090">
        <v>0.39223223924636802</v>
      </c>
      <c r="G5090">
        <v>-8.8465683162212302E-2</v>
      </c>
      <c r="H5090">
        <v>-1.8000030517578101</v>
      </c>
      <c r="I5090">
        <v>-29.815231323242099</v>
      </c>
      <c r="J5090">
        <v>-34.162185668945298</v>
      </c>
      <c r="L5090">
        <f t="shared" si="316"/>
        <v>8.6212242202136604</v>
      </c>
      <c r="M5090">
        <f t="shared" si="317"/>
        <v>-8.6165645701207438E-2</v>
      </c>
      <c r="N5090">
        <f t="shared" si="318"/>
        <v>7.424518499106008E-3</v>
      </c>
      <c r="O5090">
        <f t="shared" si="319"/>
        <v>5.6226324436196427E-2</v>
      </c>
      <c r="P5090" t="str" cm="1">
        <f t="array" ref="P5090">IF(AND(O5090&gt;$Q$2,M5090&gt;0,M5091&lt;0,53.93&gt;A5090&gt;16.07),Peak,"")</f>
        <v/>
      </c>
    </row>
    <row r="5091" spans="1:16" x14ac:dyDescent="0.3">
      <c r="A5091">
        <v>50.876251220999599</v>
      </c>
      <c r="B5091">
        <v>-0.72090089321136397</v>
      </c>
      <c r="C5091">
        <v>-0.57510405778884799</v>
      </c>
      <c r="D5091">
        <v>8.2885637283325195</v>
      </c>
      <c r="E5091">
        <v>0.32934728264808599</v>
      </c>
      <c r="F5091">
        <v>0.35919117927551197</v>
      </c>
      <c r="G5091">
        <v>-0.100190252065658</v>
      </c>
      <c r="H5091">
        <v>-1.8000030517578101</v>
      </c>
      <c r="I5091">
        <v>-29.815231323242099</v>
      </c>
      <c r="J5091">
        <v>-34.162185668945298</v>
      </c>
      <c r="L5091">
        <f t="shared" si="316"/>
        <v>8.3397081156205708</v>
      </c>
      <c r="M5091">
        <f t="shared" si="317"/>
        <v>-0.28151610459308962</v>
      </c>
      <c r="N5091">
        <f t="shared" si="318"/>
        <v>7.9251317145267369E-2</v>
      </c>
      <c r="O5091">
        <f t="shared" si="319"/>
        <v>5.6140718933226502E-2</v>
      </c>
      <c r="P5091" t="str" cm="1">
        <f t="array" ref="P5091">IF(AND(O5091&gt;$Q$2,M5091&gt;0,M5092&lt;0,53.93&gt;A5091&gt;16.07),Peak,"")</f>
        <v/>
      </c>
    </row>
    <row r="5092" spans="1:16" x14ac:dyDescent="0.3">
      <c r="A5092">
        <v>50.886230468999202</v>
      </c>
      <c r="B5092">
        <v>-0.67779052257537797</v>
      </c>
      <c r="C5092">
        <v>-0.33784744143486001</v>
      </c>
      <c r="D5092">
        <v>7.9137434959411603</v>
      </c>
      <c r="E5092">
        <v>0.31122764945030201</v>
      </c>
      <c r="F5092">
        <v>0.30696445703506398</v>
      </c>
      <c r="G5092">
        <v>-0.101256050169467</v>
      </c>
      <c r="H5092">
        <v>-1.8000030517578101</v>
      </c>
      <c r="I5092">
        <v>-29.815231323242099</v>
      </c>
      <c r="J5092">
        <v>-34.162185668945298</v>
      </c>
      <c r="L5092">
        <f t="shared" si="316"/>
        <v>7.9498979242332481</v>
      </c>
      <c r="M5092">
        <f t="shared" si="317"/>
        <v>-0.38981019138732265</v>
      </c>
      <c r="N5092">
        <f t="shared" si="318"/>
        <v>0.15195198530942111</v>
      </c>
      <c r="O5092">
        <f t="shared" si="319"/>
        <v>5.5368212975956364E-2</v>
      </c>
      <c r="P5092" t="str" cm="1">
        <f t="array" ref="P5092">IF(AND(O5092&gt;$Q$2,M5092&gt;0,M5093&lt;0,53.93&gt;A5092&gt;16.07),Peak,"")</f>
        <v/>
      </c>
    </row>
    <row r="5093" spans="1:16" x14ac:dyDescent="0.3">
      <c r="A5093">
        <v>50.896240233999301</v>
      </c>
      <c r="B5093">
        <v>-0.90591615438461304</v>
      </c>
      <c r="C5093">
        <v>-0.39772292971611001</v>
      </c>
      <c r="D5093">
        <v>7.8835062980651802</v>
      </c>
      <c r="E5093">
        <v>0.282449811697006</v>
      </c>
      <c r="F5093">
        <v>0.23768420517444599</v>
      </c>
      <c r="G5093">
        <v>-8.9532010257244096E-2</v>
      </c>
      <c r="H5093">
        <v>-1.5</v>
      </c>
      <c r="I5093">
        <v>-30.409561157226499</v>
      </c>
      <c r="J5093">
        <v>-33.870208740234297</v>
      </c>
      <c r="L5093">
        <f t="shared" si="316"/>
        <v>7.9453470131411086</v>
      </c>
      <c r="M5093">
        <f t="shared" si="317"/>
        <v>-4.5509110921395646E-3</v>
      </c>
      <c r="N5093">
        <f t="shared" si="318"/>
        <v>2.0710791768558923E-5</v>
      </c>
      <c r="O5093">
        <f t="shared" si="319"/>
        <v>5.7534389276637961E-2</v>
      </c>
      <c r="P5093" t="str" cm="1">
        <f t="array" ref="P5093">IF(AND(O5093&gt;$Q$2,M5093&gt;0,M5094&lt;0,53.93&gt;A5093&gt;16.07),Peak,"")</f>
        <v/>
      </c>
    </row>
    <row r="5094" spans="1:16" x14ac:dyDescent="0.3">
      <c r="A5094">
        <v>50.90625</v>
      </c>
      <c r="B5094">
        <v>-1.1207194328308101</v>
      </c>
      <c r="C5094">
        <v>-0.14684464037418299</v>
      </c>
      <c r="D5094">
        <v>7.9444293975829998</v>
      </c>
      <c r="E5094">
        <v>0.23874999582767401</v>
      </c>
      <c r="F5094">
        <v>0.16200914978980999</v>
      </c>
      <c r="G5094">
        <v>-6.5017350018024403E-2</v>
      </c>
      <c r="H5094">
        <v>-1.5</v>
      </c>
      <c r="I5094">
        <v>-30.409561157226499</v>
      </c>
      <c r="J5094">
        <v>-33.870208740234297</v>
      </c>
      <c r="L5094">
        <f t="shared" si="316"/>
        <v>8.0244335531370812</v>
      </c>
      <c r="M5094">
        <f t="shared" si="317"/>
        <v>7.9086539995972593E-2</v>
      </c>
      <c r="N5094">
        <f t="shared" si="318"/>
        <v>6.2546808085345729E-3</v>
      </c>
      <c r="O5094">
        <f t="shared" si="319"/>
        <v>5.8180045141940889E-2</v>
      </c>
      <c r="P5094" t="str" cm="1">
        <f t="array" ref="P5094">IF(AND(O5094&gt;$Q$2,M5094&gt;0,M5095&lt;0,53.93&gt;A5094&gt;16.07),Peak,"")</f>
        <v/>
      </c>
    </row>
    <row r="5095" spans="1:16" x14ac:dyDescent="0.3">
      <c r="A5095">
        <v>50.916229247999503</v>
      </c>
      <c r="B5095">
        <v>-1.0358459949493399</v>
      </c>
      <c r="C5095">
        <v>-1.91601570695638E-2</v>
      </c>
      <c r="D5095">
        <v>7.5300912857055602</v>
      </c>
      <c r="E5095">
        <v>0.179062694311141</v>
      </c>
      <c r="F5095">
        <v>0.101255513727664</v>
      </c>
      <c r="G5095">
        <v>-4.2634278535842798E-2</v>
      </c>
      <c r="H5095">
        <v>-1.5</v>
      </c>
      <c r="I5095">
        <v>-30.409561157226499</v>
      </c>
      <c r="J5095">
        <v>-33.870208740234297</v>
      </c>
      <c r="L5095">
        <f t="shared" si="316"/>
        <v>7.6010274836978677</v>
      </c>
      <c r="M5095">
        <f t="shared" si="317"/>
        <v>-0.42340606943921344</v>
      </c>
      <c r="N5095">
        <f t="shared" si="318"/>
        <v>0.17927269963796402</v>
      </c>
      <c r="O5095">
        <f t="shared" si="319"/>
        <v>5.8097079170202764E-2</v>
      </c>
      <c r="P5095" t="str" cm="1">
        <f t="array" ref="P5095">IF(AND(O5095&gt;$Q$2,M5095&gt;0,M5096&lt;0,53.93&gt;A5095&gt;16.07),Peak,"")</f>
        <v/>
      </c>
    </row>
    <row r="5096" spans="1:16" x14ac:dyDescent="0.3">
      <c r="A5096">
        <v>50.926208495999099</v>
      </c>
      <c r="B5096">
        <v>-0.75473052263259799</v>
      </c>
      <c r="C5096">
        <v>2.1106109023094101E-2</v>
      </c>
      <c r="D5096">
        <v>7.5239539146423304</v>
      </c>
      <c r="E5096">
        <v>0.11191401630639999</v>
      </c>
      <c r="F5096">
        <v>4.2633481323718997E-2</v>
      </c>
      <c r="G5096">
        <v>-2.7712587267160398E-2</v>
      </c>
      <c r="H5096">
        <v>-1.3000030517578101</v>
      </c>
      <c r="I5096">
        <v>-30.5086059570312</v>
      </c>
      <c r="J5096">
        <v>-34.064865112304602</v>
      </c>
      <c r="L5096">
        <f t="shared" si="316"/>
        <v>7.5617422687693487</v>
      </c>
      <c r="M5096">
        <f t="shared" si="317"/>
        <v>-3.9285214928518997E-2</v>
      </c>
      <c r="N5096">
        <f t="shared" si="318"/>
        <v>1.5433281119799319E-3</v>
      </c>
      <c r="O5096">
        <f t="shared" si="319"/>
        <v>5.4396065649393664E-2</v>
      </c>
      <c r="P5096" t="str" cm="1">
        <f t="array" ref="P5096">IF(AND(O5096&gt;$Q$2,M5096&gt;0,M5097&lt;0,53.93&gt;A5096&gt;16.07),Peak,"")</f>
        <v/>
      </c>
    </row>
    <row r="5097" spans="1:16" x14ac:dyDescent="0.3">
      <c r="A5097">
        <v>50.936401366999199</v>
      </c>
      <c r="B5097">
        <v>-0.76969939470291104</v>
      </c>
      <c r="C5097">
        <v>0.24444168806076</v>
      </c>
      <c r="D5097">
        <v>7.7020835876464799</v>
      </c>
      <c r="E5097">
        <v>4.3699279427528298E-2</v>
      </c>
      <c r="F5097">
        <v>6.3947825692593999E-3</v>
      </c>
      <c r="G5097">
        <v>-2.0251475274562801E-2</v>
      </c>
      <c r="H5097">
        <v>-1.3000030517578101</v>
      </c>
      <c r="I5097">
        <v>-30.5086059570312</v>
      </c>
      <c r="J5097">
        <v>-34.064865112304602</v>
      </c>
      <c r="L5097">
        <f t="shared" si="316"/>
        <v>7.744306327112926</v>
      </c>
      <c r="M5097">
        <f t="shared" si="317"/>
        <v>0.18256405834357725</v>
      </c>
      <c r="N5097">
        <f t="shared" si="318"/>
        <v>3.332963539887708E-2</v>
      </c>
      <c r="O5097">
        <f t="shared" si="319"/>
        <v>5.4937681184116051E-2</v>
      </c>
      <c r="P5097" t="str" cm="1">
        <f t="array" ref="P5097">IF(AND(O5097&gt;$Q$2,M5097&gt;0,M5098&lt;0,53.93&gt;A5097&gt;16.07),Peak,"")</f>
        <v/>
      </c>
    </row>
    <row r="5098" spans="1:16" x14ac:dyDescent="0.3">
      <c r="A5098">
        <v>50.946380614999697</v>
      </c>
      <c r="B5098">
        <v>-0.92941725254058805</v>
      </c>
      <c r="C5098">
        <v>0.44173142313957198</v>
      </c>
      <c r="D5098">
        <v>7.6736426353454501</v>
      </c>
      <c r="E5098">
        <v>-8.5269091650843603E-3</v>
      </c>
      <c r="F5098">
        <v>7.4605792760848999E-3</v>
      </c>
      <c r="G5098">
        <v>-2.1317273378372099E-2</v>
      </c>
      <c r="H5098">
        <v>-1.3000030517578101</v>
      </c>
      <c r="I5098">
        <v>-30.5086059570312</v>
      </c>
      <c r="J5098">
        <v>-34.064865112304602</v>
      </c>
      <c r="L5098">
        <f t="shared" si="316"/>
        <v>7.7423339100364608</v>
      </c>
      <c r="M5098">
        <f t="shared" si="317"/>
        <v>-1.9724170764652271E-3</v>
      </c>
      <c r="N5098">
        <f t="shared" si="318"/>
        <v>3.8904291235316334E-6</v>
      </c>
      <c r="O5098">
        <f t="shared" si="319"/>
        <v>5.4397470803548925E-2</v>
      </c>
      <c r="P5098" t="str" cm="1">
        <f t="array" ref="P5098">IF(AND(O5098&gt;$Q$2,M5098&gt;0,M5099&lt;0,53.93&gt;A5098&gt;16.07),Peak,"")</f>
        <v/>
      </c>
    </row>
    <row r="5099" spans="1:16" x14ac:dyDescent="0.3">
      <c r="A5099">
        <v>50.9563598629993</v>
      </c>
      <c r="B5099">
        <v>-1.15619564056396</v>
      </c>
      <c r="C5099">
        <v>0.39293289184570301</v>
      </c>
      <c r="D5099">
        <v>7.5606274604797301</v>
      </c>
      <c r="E5099">
        <v>-4.6897735446691499E-2</v>
      </c>
      <c r="F5099">
        <v>2.4514131247997201E-2</v>
      </c>
      <c r="G5099">
        <v>-2.66462583094835E-2</v>
      </c>
      <c r="H5099">
        <v>-1.1000061035156199</v>
      </c>
      <c r="I5099">
        <v>-30.1123962402343</v>
      </c>
      <c r="J5099">
        <v>-33.772872924804602</v>
      </c>
      <c r="L5099">
        <f t="shared" si="316"/>
        <v>7.6586077202657084</v>
      </c>
      <c r="M5099">
        <f t="shared" si="317"/>
        <v>-8.3726189770752413E-2</v>
      </c>
      <c r="N5099">
        <f t="shared" si="318"/>
        <v>7.0100748535280458E-3</v>
      </c>
      <c r="O5099">
        <f t="shared" si="319"/>
        <v>5.8681684657548534E-2</v>
      </c>
      <c r="P5099" t="str" cm="1">
        <f t="array" ref="P5099">IF(AND(O5099&gt;$Q$2,M5099&gt;0,M5100&lt;0,53.93&gt;A5099&gt;16.07),Peak,"")</f>
        <v/>
      </c>
    </row>
    <row r="5100" spans="1:16" x14ac:dyDescent="0.3">
      <c r="A5100">
        <v>50.966339110999797</v>
      </c>
      <c r="B5100">
        <v>-1.0505154132843</v>
      </c>
      <c r="C5100">
        <v>0.47436356544494601</v>
      </c>
      <c r="D5100">
        <v>7.6779837608337402</v>
      </c>
      <c r="E5100">
        <v>-7.5675584375858307E-2</v>
      </c>
      <c r="F5100">
        <v>4.9028795212507199E-2</v>
      </c>
      <c r="G5100">
        <v>-2.23830696195364E-2</v>
      </c>
      <c r="H5100">
        <v>-1.1000061035156199</v>
      </c>
      <c r="I5100">
        <v>-30.1123962402343</v>
      </c>
      <c r="J5100">
        <v>-33.772872924804602</v>
      </c>
      <c r="L5100">
        <f t="shared" si="316"/>
        <v>7.7640220283945709</v>
      </c>
      <c r="M5100">
        <f t="shared" si="317"/>
        <v>0.10541430812886254</v>
      </c>
      <c r="N5100">
        <f t="shared" si="318"/>
        <v>1.1112176358286777E-2</v>
      </c>
      <c r="O5100">
        <f t="shared" si="319"/>
        <v>6.9578081801661903E-2</v>
      </c>
      <c r="P5100" t="str" cm="1">
        <f t="array" ref="P5100">IF(AND(O5100&gt;$Q$2,M5100&gt;0,M5101&lt;0,53.93&gt;A5100&gt;16.07),Peak,"")</f>
        <v/>
      </c>
    </row>
    <row r="5101" spans="1:16" x14ac:dyDescent="0.3">
      <c r="A5101">
        <v>50.976165771999099</v>
      </c>
      <c r="B5101">
        <v>-0.981209576129913</v>
      </c>
      <c r="C5101">
        <v>0.628692626953125</v>
      </c>
      <c r="D5101">
        <v>7.4705147743225098</v>
      </c>
      <c r="E5101">
        <v>-9.6992589533328996E-2</v>
      </c>
      <c r="F5101">
        <v>7.6740853488445199E-2</v>
      </c>
      <c r="G5101">
        <v>-8.5269091650843603E-3</v>
      </c>
      <c r="H5101">
        <v>-1.1000061035156199</v>
      </c>
      <c r="I5101">
        <v>-30.1123962402343</v>
      </c>
      <c r="J5101">
        <v>-33.772872924804602</v>
      </c>
      <c r="L5101">
        <f t="shared" si="316"/>
        <v>7.5608609063284034</v>
      </c>
      <c r="M5101">
        <f t="shared" si="317"/>
        <v>-0.20316112206616754</v>
      </c>
      <c r="N5101">
        <f t="shared" si="318"/>
        <v>4.1274441519184225E-2</v>
      </c>
      <c r="O5101">
        <f t="shared" si="319"/>
        <v>8.3245779600495576E-2</v>
      </c>
      <c r="P5101" t="str" cm="1">
        <f t="array" ref="P5101">IF(AND(O5101&gt;$Q$2,M5101&gt;0,M5102&lt;0,53.93&gt;A5101&gt;16.07),Peak,"")</f>
        <v/>
      </c>
    </row>
    <row r="5102" spans="1:16" x14ac:dyDescent="0.3">
      <c r="A5102">
        <v>50.986145018999103</v>
      </c>
      <c r="B5102">
        <v>-1.04452788829803</v>
      </c>
      <c r="C5102">
        <v>0.74769514799117998</v>
      </c>
      <c r="D5102">
        <v>7.66316413879394</v>
      </c>
      <c r="E5102">
        <v>-0.110848754644393</v>
      </c>
      <c r="F5102">
        <v>0.102321311831474</v>
      </c>
      <c r="G5102">
        <v>2.1316740661859498E-2</v>
      </c>
      <c r="H5102">
        <v>-1.19999694824218</v>
      </c>
      <c r="I5102">
        <v>-30.2114562988281</v>
      </c>
      <c r="J5102">
        <v>-33.967529296875</v>
      </c>
      <c r="L5102">
        <f t="shared" si="316"/>
        <v>7.7700817989168796</v>
      </c>
      <c r="M5102">
        <f t="shared" si="317"/>
        <v>0.2092208925884762</v>
      </c>
      <c r="N5102">
        <f t="shared" si="318"/>
        <v>4.3773381895518694E-2</v>
      </c>
      <c r="O5102">
        <f t="shared" si="319"/>
        <v>9.5160369498774142E-2</v>
      </c>
      <c r="P5102" t="str" cm="1">
        <f t="array" ref="P5102">IF(AND(O5102&gt;$Q$2,M5102&gt;0,M5103&lt;0,53.93&gt;A5102&gt;16.07),Peak,"")</f>
        <v/>
      </c>
    </row>
    <row r="5103" spans="1:16" x14ac:dyDescent="0.3">
      <c r="A5103">
        <v>50.996124266999601</v>
      </c>
      <c r="B5103">
        <v>-1.0753637552261299</v>
      </c>
      <c r="C5103">
        <v>0.99183744192123402</v>
      </c>
      <c r="D5103">
        <v>7.6676549911498997</v>
      </c>
      <c r="E5103">
        <v>-0.11511193960905</v>
      </c>
      <c r="F5103">
        <v>0.11937486380338599</v>
      </c>
      <c r="G5103">
        <v>5.4358314722776399E-2</v>
      </c>
      <c r="H5103">
        <v>-1.19999694824218</v>
      </c>
      <c r="I5103">
        <v>-30.2114562988281</v>
      </c>
      <c r="J5103">
        <v>-33.967529296875</v>
      </c>
      <c r="L5103">
        <f t="shared" si="316"/>
        <v>7.8059645003392673</v>
      </c>
      <c r="M5103">
        <f t="shared" si="317"/>
        <v>3.5882701422387697E-2</v>
      </c>
      <c r="N5103">
        <f t="shared" si="318"/>
        <v>1.2875682613682242E-3</v>
      </c>
      <c r="O5103">
        <f t="shared" si="319"/>
        <v>9.5101090598026836E-2</v>
      </c>
      <c r="P5103" t="str" cm="1">
        <f t="array" ref="P5103">IF(AND(O5103&gt;$Q$2,M5103&gt;0,M5104&lt;0,53.93&gt;A5103&gt;16.07),Peak,"")</f>
        <v/>
      </c>
    </row>
    <row r="5104" spans="1:16" x14ac:dyDescent="0.3">
      <c r="A5104">
        <v>51.006103514999197</v>
      </c>
      <c r="B5104">
        <v>-0.98659837245941095</v>
      </c>
      <c r="C5104">
        <v>0.79664337635040205</v>
      </c>
      <c r="D5104">
        <v>7.36468505859375</v>
      </c>
      <c r="E5104">
        <v>-0.11404614895582101</v>
      </c>
      <c r="F5104">
        <v>0.121506460011005</v>
      </c>
      <c r="G5104">
        <v>7.6740853488445199E-2</v>
      </c>
      <c r="H5104">
        <v>-1.19999694824218</v>
      </c>
      <c r="I5104">
        <v>-30.2114562988281</v>
      </c>
      <c r="J5104">
        <v>-33.967529296875</v>
      </c>
      <c r="L5104">
        <f t="shared" si="316"/>
        <v>7.4730584789560259</v>
      </c>
      <c r="M5104">
        <f t="shared" si="317"/>
        <v>-0.33290602138324132</v>
      </c>
      <c r="N5104">
        <f t="shared" si="318"/>
        <v>0.11082641907321913</v>
      </c>
      <c r="O5104">
        <f t="shared" si="319"/>
        <v>0.10032395245923052</v>
      </c>
      <c r="P5104" t="str" cm="1">
        <f t="array" ref="P5104">IF(AND(O5104&gt;$Q$2,M5104&gt;0,M5105&lt;0,53.93&gt;A5104&gt;16.07),Peak,"")</f>
        <v/>
      </c>
    </row>
    <row r="5105" spans="1:16" x14ac:dyDescent="0.3">
      <c r="A5105">
        <v>51.016113280999797</v>
      </c>
      <c r="B5105">
        <v>-1.0060578584671001</v>
      </c>
      <c r="C5105">
        <v>1.1940668821334799</v>
      </c>
      <c r="D5105">
        <v>7.5764946937561</v>
      </c>
      <c r="E5105">
        <v>-0.13109970092773399</v>
      </c>
      <c r="F5105">
        <v>0.11511141061782799</v>
      </c>
      <c r="G5105">
        <v>8.7399356067180606E-2</v>
      </c>
      <c r="H5105">
        <v>-1.3000030517578101</v>
      </c>
      <c r="I5105">
        <v>-30.1123962402343</v>
      </c>
      <c r="J5105">
        <v>-34.064865112304602</v>
      </c>
      <c r="L5105">
        <f t="shared" si="316"/>
        <v>7.7357106963811484</v>
      </c>
      <c r="M5105">
        <f t="shared" si="317"/>
        <v>0.26265221742512246</v>
      </c>
      <c r="N5105">
        <f t="shared" si="318"/>
        <v>6.8986187318333808E-2</v>
      </c>
      <c r="O5105">
        <f t="shared" si="319"/>
        <v>9.8097860006161955E-2</v>
      </c>
      <c r="P5105" t="str" cm="1">
        <f t="array" ref="P5105">IF(AND(O5105&gt;$Q$2,M5105&gt;0,M5106&lt;0,53.93&gt;A5105&gt;16.07),Peak,"")</f>
        <v/>
      </c>
    </row>
    <row r="5106" spans="1:16" x14ac:dyDescent="0.3">
      <c r="A5106">
        <v>51.026092528999399</v>
      </c>
      <c r="B5106">
        <v>-1.05650293827056</v>
      </c>
      <c r="C5106">
        <v>1.1608359813690099</v>
      </c>
      <c r="D5106">
        <v>7.3368430137634197</v>
      </c>
      <c r="E5106">
        <v>-0.163075476884841</v>
      </c>
      <c r="F5106">
        <v>0.12790177762508301</v>
      </c>
      <c r="G5106">
        <v>8.6333557963371194E-2</v>
      </c>
      <c r="H5106">
        <v>-1.3000030517578101</v>
      </c>
      <c r="I5106">
        <v>-30.1123962402343</v>
      </c>
      <c r="J5106">
        <v>-34.064865112304602</v>
      </c>
      <c r="L5106">
        <f t="shared" si="316"/>
        <v>7.5028663884427784</v>
      </c>
      <c r="M5106">
        <f t="shared" si="317"/>
        <v>-0.23284430793836997</v>
      </c>
      <c r="N5106">
        <f t="shared" si="318"/>
        <v>5.4216471739298458E-2</v>
      </c>
      <c r="O5106">
        <f t="shared" si="319"/>
        <v>9.6738984051805268E-2</v>
      </c>
      <c r="P5106" t="str" cm="1">
        <f t="array" ref="P5106">IF(AND(O5106&gt;$Q$2,M5106&gt;0,M5107&lt;0,53.93&gt;A5106&gt;16.07),Peak,"")</f>
        <v/>
      </c>
    </row>
    <row r="5107" spans="1:16" x14ac:dyDescent="0.3">
      <c r="A5107">
        <v>51.036071776999897</v>
      </c>
      <c r="B5107">
        <v>-0.98989152908325195</v>
      </c>
      <c r="C5107">
        <v>1.2344828844070399</v>
      </c>
      <c r="D5107">
        <v>7.3257660865783603</v>
      </c>
      <c r="E5107">
        <v>-0.20997267961502</v>
      </c>
      <c r="F5107">
        <v>0.13749447464942899</v>
      </c>
      <c r="G5107">
        <v>7.7806651592254597E-2</v>
      </c>
      <c r="H5107">
        <v>-1.3000030517578101</v>
      </c>
      <c r="I5107">
        <v>-30.1123962402343</v>
      </c>
      <c r="J5107">
        <v>-34.064865112304602</v>
      </c>
      <c r="L5107">
        <f t="shared" si="316"/>
        <v>7.4947102670154191</v>
      </c>
      <c r="M5107">
        <f t="shared" si="317"/>
        <v>-8.1561214273593308E-3</v>
      </c>
      <c r="N5107">
        <f t="shared" si="318"/>
        <v>6.6522316737830013E-5</v>
      </c>
      <c r="O5107">
        <f t="shared" si="319"/>
        <v>9.5618382703471172E-2</v>
      </c>
      <c r="P5107" t="str" cm="1">
        <f t="array" ref="P5107">IF(AND(O5107&gt;$Q$2,M5107&gt;0,M5108&lt;0,53.93&gt;A5107&gt;16.07),Peak,"")</f>
        <v/>
      </c>
    </row>
    <row r="5108" spans="1:16" x14ac:dyDescent="0.3">
      <c r="A5108">
        <v>51.046081542999602</v>
      </c>
      <c r="B5108">
        <v>-1.02985835075378</v>
      </c>
      <c r="C5108">
        <v>1.10455310344696</v>
      </c>
      <c r="D5108">
        <v>7.5489521026611301</v>
      </c>
      <c r="E5108">
        <v>-0.26006779074668801</v>
      </c>
      <c r="F5108">
        <v>0.13109916448593101</v>
      </c>
      <c r="G5108">
        <v>6.1818893998861299E-2</v>
      </c>
      <c r="H5108">
        <v>-0.899993896484375</v>
      </c>
      <c r="I5108">
        <v>-29.51806640625</v>
      </c>
      <c r="J5108">
        <v>-34.648834228515597</v>
      </c>
      <c r="L5108">
        <f t="shared" si="316"/>
        <v>7.6985273675699499</v>
      </c>
      <c r="M5108">
        <f t="shared" si="317"/>
        <v>0.20381710055453084</v>
      </c>
      <c r="N5108">
        <f t="shared" si="318"/>
        <v>4.1541410478455734E-2</v>
      </c>
      <c r="O5108">
        <f t="shared" si="319"/>
        <v>9.5651226361089955E-2</v>
      </c>
      <c r="P5108" t="str" cm="1">
        <f t="array" ref="P5108">IF(AND(O5108&gt;$Q$2,M5108&gt;0,M5109&lt;0,53.93&gt;A5108&gt;16.07),Peak,"")</f>
        <v/>
      </c>
    </row>
    <row r="5109" spans="1:16" x14ac:dyDescent="0.3">
      <c r="A5109">
        <v>51.056060790999197</v>
      </c>
      <c r="B5109">
        <v>-0.911304950714111</v>
      </c>
      <c r="C5109">
        <v>1.2641212940216</v>
      </c>
      <c r="D5109">
        <v>7.5678124427795401</v>
      </c>
      <c r="E5109">
        <v>-0.29630675911903298</v>
      </c>
      <c r="F5109">
        <v>0.12790177762508301</v>
      </c>
      <c r="G5109">
        <v>4.9028795212507199E-2</v>
      </c>
      <c r="H5109">
        <v>-0.899993896484375</v>
      </c>
      <c r="I5109">
        <v>-29.51806640625</v>
      </c>
      <c r="J5109">
        <v>-34.648834228515597</v>
      </c>
      <c r="L5109">
        <f t="shared" si="316"/>
        <v>7.7265946268898906</v>
      </c>
      <c r="M5109">
        <f t="shared" si="317"/>
        <v>2.8067259319940696E-2</v>
      </c>
      <c r="N5109">
        <f t="shared" si="318"/>
        <v>7.8777104573279791E-4</v>
      </c>
      <c r="O5109">
        <f t="shared" si="319"/>
        <v>9.6086644849111988E-2</v>
      </c>
      <c r="P5109" t="str" cm="1">
        <f t="array" ref="P5109">IF(AND(O5109&gt;$Q$2,M5109&gt;0,M5110&lt;0,53.93&gt;A5109&gt;16.07),Peak,"")</f>
        <v/>
      </c>
    </row>
    <row r="5110" spans="1:16" x14ac:dyDescent="0.3">
      <c r="A5110">
        <v>51.066040038999702</v>
      </c>
      <c r="B5110">
        <v>-0.82852709293365401</v>
      </c>
      <c r="C5110">
        <v>1.2478051185607899</v>
      </c>
      <c r="D5110">
        <v>7.7149567604064897</v>
      </c>
      <c r="E5110">
        <v>-0.306965261697769</v>
      </c>
      <c r="F5110">
        <v>0.12896756827831199</v>
      </c>
      <c r="G5110">
        <v>4.1567683219909599E-2</v>
      </c>
      <c r="H5110">
        <v>-0.899993896484375</v>
      </c>
      <c r="I5110">
        <v>-29.51806640625</v>
      </c>
      <c r="J5110">
        <v>-34.648834228515597</v>
      </c>
      <c r="L5110">
        <f t="shared" si="316"/>
        <v>7.8590096432421683</v>
      </c>
      <c r="M5110">
        <f t="shared" si="317"/>
        <v>0.1324150163522777</v>
      </c>
      <c r="N5110">
        <f t="shared" si="318"/>
        <v>1.753373655557397E-2</v>
      </c>
      <c r="O5110">
        <f t="shared" si="319"/>
        <v>9.623717711317771E-2</v>
      </c>
      <c r="P5110" t="str" cm="1">
        <f t="array" ref="P5110">IF(AND(O5110&gt;$Q$2,M5110&gt;0,M5111&lt;0,53.93&gt;A5110&gt;16.07),Peak,"")</f>
        <v/>
      </c>
    </row>
    <row r="5111" spans="1:16" x14ac:dyDescent="0.3">
      <c r="A5111">
        <v>51.076049803999901</v>
      </c>
      <c r="B5111">
        <v>-0.82688051462173395</v>
      </c>
      <c r="C5111">
        <v>1.4233900308609</v>
      </c>
      <c r="D5111">
        <v>7.9216766357421804</v>
      </c>
      <c r="E5111">
        <v>-0.298438370227813</v>
      </c>
      <c r="F5111">
        <v>0.120440661907196</v>
      </c>
      <c r="G5111">
        <v>3.5172633826732601E-2</v>
      </c>
      <c r="H5111">
        <v>-0.899993896484375</v>
      </c>
      <c r="I5111">
        <v>-29.2209167480468</v>
      </c>
      <c r="J5111">
        <v>-35.330123901367102</v>
      </c>
      <c r="L5111">
        <f t="shared" si="316"/>
        <v>8.0909042317085209</v>
      </c>
      <c r="M5111">
        <f t="shared" si="317"/>
        <v>0.23189458846635258</v>
      </c>
      <c r="N5111">
        <f t="shared" si="318"/>
        <v>5.3775100159979022E-2</v>
      </c>
      <c r="O5111">
        <f t="shared" si="319"/>
        <v>9.6238571915505375E-2</v>
      </c>
      <c r="P5111" t="str" cm="1">
        <f t="array" ref="P5111">IF(AND(O5111&gt;$Q$2,M5111&gt;0,M5112&lt;0,53.93&gt;A5111&gt;16.07),Peak,"")</f>
        <v/>
      </c>
    </row>
    <row r="5112" spans="1:16" x14ac:dyDescent="0.3">
      <c r="A5112">
        <v>51.086029052999898</v>
      </c>
      <c r="B5112">
        <v>-1.01159632205963</v>
      </c>
      <c r="C5112">
        <v>1.2400213479995701</v>
      </c>
      <c r="D5112">
        <v>8.5009717941284109</v>
      </c>
      <c r="E5112">
        <v>-0.26966050267219499</v>
      </c>
      <c r="F5112">
        <v>0.102321311831474</v>
      </c>
      <c r="G5112">
        <v>2.98436488956213E-2</v>
      </c>
      <c r="H5112">
        <v>-0.899993896484375</v>
      </c>
      <c r="I5112">
        <v>-29.2209167480468</v>
      </c>
      <c r="J5112">
        <v>-35.330123901367102</v>
      </c>
      <c r="L5112">
        <f t="shared" si="316"/>
        <v>8.6502890996119923</v>
      </c>
      <c r="M5112">
        <f t="shared" si="317"/>
        <v>0.55938486790347142</v>
      </c>
      <c r="N5112">
        <f t="shared" si="318"/>
        <v>0.31291143043938419</v>
      </c>
      <c r="O5112">
        <f t="shared" si="319"/>
        <v>9.521058896263862E-2</v>
      </c>
      <c r="P5112" t="str" cm="1">
        <f t="array" ref="P5112">IF(AND(O5112&gt;$Q$2,M5112&gt;0,M5113&lt;0,53.93&gt;A5112&gt;16.07),Peak,"")</f>
        <v/>
      </c>
    </row>
    <row r="5113" spans="1:16" x14ac:dyDescent="0.3">
      <c r="A5113">
        <v>51.096038817999201</v>
      </c>
      <c r="B5113">
        <v>-0.93420732021331698</v>
      </c>
      <c r="C5113">
        <v>1.41665410995483</v>
      </c>
      <c r="D5113">
        <v>8.6006650924682599</v>
      </c>
      <c r="E5113">
        <v>-0.20997267961502</v>
      </c>
      <c r="F5113">
        <v>7.1411333978176103E-2</v>
      </c>
      <c r="G5113">
        <v>2.1316740661859498E-2</v>
      </c>
      <c r="H5113">
        <v>-0.899993896484375</v>
      </c>
      <c r="I5113">
        <v>-29.2209167480468</v>
      </c>
      <c r="J5113">
        <v>-35.330123901367102</v>
      </c>
      <c r="L5113">
        <f t="shared" si="316"/>
        <v>8.766475472913509</v>
      </c>
      <c r="M5113">
        <f t="shared" si="317"/>
        <v>0.11618637330151671</v>
      </c>
      <c r="N5113">
        <f t="shared" si="318"/>
        <v>1.3499273340959395E-2</v>
      </c>
      <c r="O5113">
        <f t="shared" si="319"/>
        <v>8.8874853828360065E-2</v>
      </c>
      <c r="P5113" t="str" cm="1">
        <f t="array" ref="P5113">IF(AND(O5113&gt;$Q$2,M5113&gt;0,M5114&lt;0,53.93&gt;A5113&gt;16.07),Peak,"")</f>
        <v/>
      </c>
    </row>
    <row r="5114" spans="1:16" x14ac:dyDescent="0.3">
      <c r="A5114">
        <v>51.106719969999098</v>
      </c>
      <c r="B5114">
        <v>-0.88974976539611805</v>
      </c>
      <c r="C5114">
        <v>1.46335697174072</v>
      </c>
      <c r="D5114">
        <v>8.6719169616699201</v>
      </c>
      <c r="E5114">
        <v>-0.12577071785926799</v>
      </c>
      <c r="F5114">
        <v>2.2382536903023699E-2</v>
      </c>
      <c r="G5114">
        <v>9.5924399793148006E-3</v>
      </c>
      <c r="H5114">
        <v>-0.600006103515625</v>
      </c>
      <c r="I5114">
        <v>-29.1218566894531</v>
      </c>
      <c r="J5114">
        <v>-35.2327880859375</v>
      </c>
      <c r="L5114">
        <f t="shared" si="316"/>
        <v>8.8394124274107195</v>
      </c>
      <c r="M5114">
        <f t="shared" si="317"/>
        <v>7.2936954497210493E-2</v>
      </c>
      <c r="N5114">
        <f t="shared" si="318"/>
        <v>5.3197993313281542E-3</v>
      </c>
      <c r="O5114">
        <f t="shared" si="319"/>
        <v>8.8604265481934161E-2</v>
      </c>
      <c r="P5114" t="str" cm="1">
        <f t="array" ref="P5114">IF(AND(O5114&gt;$Q$2,M5114&gt;0,M5115&lt;0,53.93&gt;A5114&gt;16.07),Peak,"")</f>
        <v/>
      </c>
    </row>
    <row r="5115" spans="1:16" x14ac:dyDescent="0.3">
      <c r="A5115">
        <v>51.1162109369997</v>
      </c>
      <c r="B5115">
        <v>-0.94573330879211404</v>
      </c>
      <c r="C5115">
        <v>1.43117380142211</v>
      </c>
      <c r="D5115">
        <v>8.7162246704101491</v>
      </c>
      <c r="E5115">
        <v>-4.2634278535842798E-2</v>
      </c>
      <c r="F5115">
        <v>-4.5831937342882101E-2</v>
      </c>
      <c r="G5115">
        <v>-1.06632965616881E-3</v>
      </c>
      <c r="H5115">
        <v>-0.600006103515625</v>
      </c>
      <c r="I5115">
        <v>-29.1218566894531</v>
      </c>
      <c r="J5115">
        <v>-35.2327880859375</v>
      </c>
      <c r="L5115">
        <f t="shared" si="316"/>
        <v>8.8834251528508084</v>
      </c>
      <c r="M5115">
        <f t="shared" si="317"/>
        <v>4.4012725440088829E-2</v>
      </c>
      <c r="N5115">
        <f t="shared" si="318"/>
        <v>1.9371200006646425E-3</v>
      </c>
      <c r="O5115">
        <f t="shared" si="319"/>
        <v>8.8513475899219082E-2</v>
      </c>
      <c r="P5115" t="str" cm="1">
        <f t="array" ref="P5115">IF(AND(O5115&gt;$Q$2,M5115&gt;0,M5116&lt;0,53.93&gt;A5115&gt;16.07),Peak,"")</f>
        <v/>
      </c>
    </row>
    <row r="5116" spans="1:16" x14ac:dyDescent="0.3">
      <c r="A5116">
        <v>51.126007079999901</v>
      </c>
      <c r="B5116">
        <v>-1.09676921367645</v>
      </c>
      <c r="C5116">
        <v>1.6512162685394201</v>
      </c>
      <c r="D5116">
        <v>8.6946697235107404</v>
      </c>
      <c r="E5116">
        <v>4.0501885116100297E-2</v>
      </c>
      <c r="F5116">
        <v>-0.117244072258472</v>
      </c>
      <c r="G5116">
        <v>-1.27906296402215E-2</v>
      </c>
      <c r="H5116">
        <v>-0.600006103515625</v>
      </c>
      <c r="I5116">
        <v>-29.1218566894531</v>
      </c>
      <c r="J5116">
        <v>-35.2327880859375</v>
      </c>
      <c r="L5116">
        <f t="shared" si="316"/>
        <v>8.9177743565584819</v>
      </c>
      <c r="M5116">
        <f t="shared" si="317"/>
        <v>3.4349203707673581E-2</v>
      </c>
      <c r="N5116">
        <f t="shared" si="318"/>
        <v>1.1798677953512565E-3</v>
      </c>
      <c r="O5116">
        <f t="shared" si="319"/>
        <v>8.8808298155610074E-2</v>
      </c>
      <c r="P5116" t="str" cm="1">
        <f t="array" ref="P5116">IF(AND(O5116&gt;$Q$2,M5116&gt;0,M5117&lt;0,53.93&gt;A5116&gt;16.07),Peak,"")</f>
        <v/>
      </c>
    </row>
    <row r="5117" spans="1:16" x14ac:dyDescent="0.3">
      <c r="A5117">
        <v>51.135955809999302</v>
      </c>
      <c r="B5117">
        <v>-0.92507630586624101</v>
      </c>
      <c r="C5117">
        <v>1.6118481159210201</v>
      </c>
      <c r="D5117">
        <v>8.4807643890380806</v>
      </c>
      <c r="E5117">
        <v>0.107650831341743</v>
      </c>
      <c r="F5117">
        <v>-0.17053659260272899</v>
      </c>
      <c r="G5117">
        <v>-2.7712587267160398E-2</v>
      </c>
      <c r="H5117">
        <v>-0.80000305175781194</v>
      </c>
      <c r="I5117">
        <v>-29.1218566894531</v>
      </c>
      <c r="J5117">
        <v>-35.5247802734375</v>
      </c>
      <c r="L5117">
        <f t="shared" si="316"/>
        <v>8.6820035212414961</v>
      </c>
      <c r="M5117">
        <f t="shared" si="317"/>
        <v>-0.23577083531698584</v>
      </c>
      <c r="N5117">
        <f t="shared" si="318"/>
        <v>5.5587886786069254E-2</v>
      </c>
      <c r="O5117">
        <f t="shared" si="319"/>
        <v>8.9493353424509467E-2</v>
      </c>
      <c r="P5117" t="str" cm="1">
        <f t="array" ref="P5117">IF(AND(O5117&gt;$Q$2,M5117&gt;0,M5118&lt;0,53.93&gt;A5117&gt;16.07),Peak,"")</f>
        <v/>
      </c>
    </row>
    <row r="5118" spans="1:16" x14ac:dyDescent="0.3">
      <c r="A5118">
        <v>51.145965575999902</v>
      </c>
      <c r="B5118">
        <v>-0.98824495077133101</v>
      </c>
      <c r="C5118">
        <v>1.7197737693786599</v>
      </c>
      <c r="D5118">
        <v>8.3783769607543892</v>
      </c>
      <c r="E5118">
        <v>0.13429681956768</v>
      </c>
      <c r="F5118">
        <v>-0.185458004474639</v>
      </c>
      <c r="G5118">
        <v>-3.8371089845895698E-2</v>
      </c>
      <c r="H5118">
        <v>-0.80000305175781194</v>
      </c>
      <c r="I5118">
        <v>-29.1218566894531</v>
      </c>
      <c r="J5118">
        <v>-35.5247802734375</v>
      </c>
      <c r="L5118">
        <f t="shared" si="316"/>
        <v>8.6099622761698491</v>
      </c>
      <c r="M5118">
        <f t="shared" si="317"/>
        <v>-7.2041245071646998E-2</v>
      </c>
      <c r="N5118">
        <f t="shared" si="318"/>
        <v>5.1899409914731029E-3</v>
      </c>
      <c r="O5118">
        <f t="shared" si="319"/>
        <v>8.8561555577776674E-2</v>
      </c>
      <c r="P5118" t="str" cm="1">
        <f t="array" ref="P5118">IF(AND(O5118&gt;$Q$2,M5118&gt;0,M5119&lt;0,53.93&gt;A5118&gt;16.07),Peak,"")</f>
        <v/>
      </c>
    </row>
    <row r="5119" spans="1:16" x14ac:dyDescent="0.3">
      <c r="A5119">
        <v>51.155944823999498</v>
      </c>
      <c r="B5119">
        <v>-0.94169175624847401</v>
      </c>
      <c r="C5119">
        <v>1.7247134447097701</v>
      </c>
      <c r="D5119">
        <v>8.1930627822875906</v>
      </c>
      <c r="E5119">
        <v>0.114045612514019</v>
      </c>
      <c r="F5119">
        <v>-0.171602383255958</v>
      </c>
      <c r="G5119">
        <v>-4.90293279290199E-2</v>
      </c>
      <c r="H5119">
        <v>-0.80000305175781194</v>
      </c>
      <c r="I5119">
        <v>-29.1218566894531</v>
      </c>
      <c r="J5119">
        <v>-35.5247802734375</v>
      </c>
      <c r="L5119">
        <f t="shared" si="316"/>
        <v>8.425419727506462</v>
      </c>
      <c r="M5119">
        <f t="shared" si="317"/>
        <v>-0.18454254866338715</v>
      </c>
      <c r="N5119">
        <f t="shared" si="318"/>
        <v>3.4055952267178613E-2</v>
      </c>
      <c r="O5119">
        <f t="shared" si="319"/>
        <v>8.8457743742031747E-2</v>
      </c>
      <c r="P5119" t="str" cm="1">
        <f t="array" ref="P5119">IF(AND(O5119&gt;$Q$2,M5119&gt;0,M5120&lt;0,53.93&gt;A5119&gt;16.07),Peak,"")</f>
        <v/>
      </c>
    </row>
    <row r="5120" spans="1:16" x14ac:dyDescent="0.3">
      <c r="A5120">
        <v>51.1659240719991</v>
      </c>
      <c r="B5120">
        <v>-1.13089823722839</v>
      </c>
      <c r="C5120">
        <v>1.8841319084167401</v>
      </c>
      <c r="D5120">
        <v>8.26191902160644</v>
      </c>
      <c r="E5120">
        <v>6.5016552805900504E-2</v>
      </c>
      <c r="F5120">
        <v>-0.14921931922435699</v>
      </c>
      <c r="G5120">
        <v>-6.0753628611564602E-2</v>
      </c>
      <c r="H5120">
        <v>-0.899993896484375</v>
      </c>
      <c r="I5120">
        <v>-29.2209167480468</v>
      </c>
      <c r="J5120">
        <v>-35.8167724609375</v>
      </c>
      <c r="L5120">
        <f t="shared" si="316"/>
        <v>8.5491631047057872</v>
      </c>
      <c r="M5120">
        <f t="shared" si="317"/>
        <v>0.12374337719932527</v>
      </c>
      <c r="N5120">
        <f t="shared" si="318"/>
        <v>1.5312423400694492E-2</v>
      </c>
      <c r="O5120">
        <f t="shared" si="319"/>
        <v>8.7779010632513046E-2</v>
      </c>
      <c r="P5120" t="str" cm="1">
        <f t="array" ref="P5120">IF(AND(O5120&gt;$Q$2,M5120&gt;0,M5121&lt;0,53.93&gt;A5120&gt;16.07),Peak,"")</f>
        <v/>
      </c>
    </row>
    <row r="5121" spans="1:16" x14ac:dyDescent="0.3">
      <c r="A5121">
        <v>51.1759338379997</v>
      </c>
      <c r="B5121">
        <v>-0.89229446649551303</v>
      </c>
      <c r="C5121">
        <v>1.9452049732208201</v>
      </c>
      <c r="D5121">
        <v>8.7123327255249006</v>
      </c>
      <c r="E5121">
        <v>4.2631882242858401E-3</v>
      </c>
      <c r="F5121">
        <v>-0.13003389537334401</v>
      </c>
      <c r="G5121">
        <v>-7.6741382479667594E-2</v>
      </c>
      <c r="H5121">
        <v>-0.899993896484375</v>
      </c>
      <c r="I5121">
        <v>-29.2209167480468</v>
      </c>
      <c r="J5121">
        <v>-35.8167724609375</v>
      </c>
      <c r="L5121">
        <f t="shared" si="316"/>
        <v>8.9713295181390844</v>
      </c>
      <c r="M5121">
        <f t="shared" si="317"/>
        <v>0.42216641343329719</v>
      </c>
      <c r="N5121">
        <f t="shared" si="318"/>
        <v>0.17822448063113361</v>
      </c>
      <c r="O5121">
        <f t="shared" si="319"/>
        <v>8.7494943522492041E-2</v>
      </c>
      <c r="P5121" t="str" cm="1">
        <f t="array" ref="P5121">IF(AND(O5121&gt;$Q$2,M5121&gt;0,M5122&lt;0,53.93&gt;A5121&gt;16.07),Peak,"")</f>
        <v/>
      </c>
    </row>
    <row r="5122" spans="1:16" x14ac:dyDescent="0.3">
      <c r="A5122">
        <v>51.185913085999303</v>
      </c>
      <c r="B5122">
        <v>-1.13733494281768</v>
      </c>
      <c r="C5122">
        <v>1.8447637557983301</v>
      </c>
      <c r="D5122">
        <v>8.8298377990722603</v>
      </c>
      <c r="E5122">
        <v>-4.5831937342882101E-2</v>
      </c>
      <c r="F5122">
        <v>-0.112980350852012</v>
      </c>
      <c r="G5122">
        <v>-9.8058387637138297E-2</v>
      </c>
      <c r="H5122">
        <v>-0.899993896484375</v>
      </c>
      <c r="I5122">
        <v>-29.2209167480468</v>
      </c>
      <c r="J5122">
        <v>-35.8167724609375</v>
      </c>
      <c r="L5122">
        <f t="shared" si="316"/>
        <v>9.0919040714685568</v>
      </c>
      <c r="M5122">
        <f t="shared" si="317"/>
        <v>0.12057455332947242</v>
      </c>
      <c r="N5122">
        <f t="shared" si="318"/>
        <v>1.453822291060179E-2</v>
      </c>
      <c r="O5122">
        <f t="shared" si="319"/>
        <v>8.5233817249029467E-2</v>
      </c>
      <c r="P5122" t="str" cm="1">
        <f t="array" ref="P5122">IF(AND(O5122&gt;$Q$2,M5122&gt;0,M5123&lt;0,53.93&gt;A5122&gt;16.07),Peak,"")</f>
        <v/>
      </c>
    </row>
    <row r="5123" spans="1:16" x14ac:dyDescent="0.3">
      <c r="A5123">
        <v>51.195892333999801</v>
      </c>
      <c r="B5123">
        <v>-0.967887282371521</v>
      </c>
      <c r="C5123">
        <v>2.0529808998107901</v>
      </c>
      <c r="D5123">
        <v>8.9642591476440394</v>
      </c>
      <c r="E5123">
        <v>-7.3543995618820093E-2</v>
      </c>
      <c r="F5123">
        <v>-0.112980350852012</v>
      </c>
      <c r="G5123">
        <v>-0.120441459119319</v>
      </c>
      <c r="H5123">
        <v>-0.80000305175781194</v>
      </c>
      <c r="I5123">
        <v>-29.1218566894531</v>
      </c>
      <c r="J5123">
        <v>-35.0381469726562</v>
      </c>
      <c r="L5123">
        <f t="shared" ref="L5123:L5186" si="320">SQRT(B5123^2+C5123^2+D5123^2)</f>
        <v>9.2471335251787234</v>
      </c>
      <c r="M5123">
        <f t="shared" si="317"/>
        <v>0.15522945371016661</v>
      </c>
      <c r="N5123">
        <f t="shared" si="318"/>
        <v>2.4096183299156759E-2</v>
      </c>
      <c r="O5123">
        <f t="shared" si="319"/>
        <v>8.7704720329137578E-2</v>
      </c>
      <c r="P5123" t="str" cm="1">
        <f t="array" ref="P5123">IF(AND(O5123&gt;$Q$2,M5123&gt;0,M5124&lt;0,53.93&gt;A5123&gt;16.07),Peak,"")</f>
        <v/>
      </c>
    </row>
    <row r="5124" spans="1:16" x14ac:dyDescent="0.3">
      <c r="A5124">
        <v>51.205871581999403</v>
      </c>
      <c r="B5124">
        <v>-1.1493099927902199</v>
      </c>
      <c r="C5124">
        <v>1.9916083812713601</v>
      </c>
      <c r="D5124">
        <v>9.0672445297241193</v>
      </c>
      <c r="E5124">
        <v>-8.5268296301364899E-2</v>
      </c>
      <c r="F5124">
        <v>-0.132165491580963</v>
      </c>
      <c r="G5124">
        <v>-0.141758203506469</v>
      </c>
      <c r="H5124">
        <v>-0.80000305175781194</v>
      </c>
      <c r="I5124">
        <v>-29.1218566894531</v>
      </c>
      <c r="J5124">
        <v>-35.0381469726562</v>
      </c>
      <c r="L5124">
        <f t="shared" si="320"/>
        <v>9.3542685852871337</v>
      </c>
      <c r="M5124">
        <f t="shared" ref="M5124:M5187" si="321">L5124-L5123</f>
        <v>0.10713506010841023</v>
      </c>
      <c r="N5124">
        <f t="shared" ref="N5124:N5187" si="322">M5124^2</f>
        <v>1.1477921104432673E-2</v>
      </c>
      <c r="O5124">
        <f t="shared" ref="O5124:O5187" si="323">AVERAGE(N5124:N5171)</f>
        <v>8.7519579729147021E-2</v>
      </c>
      <c r="P5124" t="str" cm="1">
        <f t="array" ref="P5124">IF(AND(O5124&gt;$Q$2,M5124&gt;0,M5125&lt;0,53.93&gt;A5124&gt;16.07),Peak,"")</f>
        <v/>
      </c>
    </row>
    <row r="5125" spans="1:16" x14ac:dyDescent="0.3">
      <c r="A5125">
        <v>51.215881346999502</v>
      </c>
      <c r="B5125">
        <v>-1.23074066638946</v>
      </c>
      <c r="C5125">
        <v>1.98891401290893</v>
      </c>
      <c r="D5125">
        <v>9.5859155654907209</v>
      </c>
      <c r="E5125">
        <v>-7.3543995618820093E-2</v>
      </c>
      <c r="F5125">
        <v>-0.163075476884841</v>
      </c>
      <c r="G5125">
        <v>-0.16414126753807001</v>
      </c>
      <c r="H5125">
        <v>-0.80000305175781194</v>
      </c>
      <c r="I5125">
        <v>-29.1218566894531</v>
      </c>
      <c r="J5125">
        <v>-35.0381469726562</v>
      </c>
      <c r="L5125">
        <f t="shared" si="320"/>
        <v>9.8671312329049101</v>
      </c>
      <c r="M5125">
        <f t="shared" si="321"/>
        <v>0.51286264761777645</v>
      </c>
      <c r="N5125">
        <f t="shared" si="322"/>
        <v>0.26302809532151555</v>
      </c>
      <c r="O5125">
        <f t="shared" si="323"/>
        <v>9.354664674681018E-2</v>
      </c>
      <c r="P5125" t="str" cm="1">
        <f t="array" ref="P5125">IF(AND(O5125&gt;$Q$2,M5125&gt;0,M5126&lt;0,53.93&gt;A5125&gt;16.07),Peak,"")</f>
        <v/>
      </c>
    </row>
    <row r="5126" spans="1:16" x14ac:dyDescent="0.3">
      <c r="A5126">
        <v>51.225860594999098</v>
      </c>
      <c r="B5126">
        <v>-0.83256864547729403</v>
      </c>
      <c r="C5126">
        <v>2.1757254600524898</v>
      </c>
      <c r="D5126">
        <v>9.8828983306884695</v>
      </c>
      <c r="E5126">
        <v>-4.1568484157323803E-2</v>
      </c>
      <c r="F5126">
        <v>-0.20144602656364399</v>
      </c>
      <c r="G5126">
        <v>-0.187589600682258</v>
      </c>
      <c r="H5126">
        <v>-0.80000305175781194</v>
      </c>
      <c r="I5126">
        <v>-29.0227966308593</v>
      </c>
      <c r="J5126">
        <v>-34.843490600585902</v>
      </c>
      <c r="L5126">
        <f t="shared" si="320"/>
        <v>10.153749614880084</v>
      </c>
      <c r="M5126">
        <f t="shared" si="321"/>
        <v>0.28661838197517397</v>
      </c>
      <c r="N5126">
        <f t="shared" si="322"/>
        <v>8.215009688606674E-2</v>
      </c>
      <c r="O5126">
        <f t="shared" si="323"/>
        <v>8.8071640582643954E-2</v>
      </c>
      <c r="P5126" t="str" cm="1">
        <f t="array" ref="P5126">IF(AND(O5126&gt;$Q$2,M5126&gt;0,M5127&lt;0,53.93&gt;A5126&gt;16.07),Peak,"")</f>
        <v/>
      </c>
    </row>
    <row r="5127" spans="1:16" x14ac:dyDescent="0.3">
      <c r="A5127">
        <v>51.235870360999797</v>
      </c>
      <c r="B5127">
        <v>-1.08509349822998</v>
      </c>
      <c r="C5127">
        <v>2.0103194713592498</v>
      </c>
      <c r="D5127">
        <v>10.083630561828601</v>
      </c>
      <c r="E5127">
        <v>-2.7712587267160398E-2</v>
      </c>
      <c r="F5127">
        <v>-0.24408005177974701</v>
      </c>
      <c r="G5127">
        <v>-0.20997267961502</v>
      </c>
      <c r="H5127">
        <v>-0.80000305175781194</v>
      </c>
      <c r="I5127">
        <v>-29.0227966308593</v>
      </c>
      <c r="J5127">
        <v>-34.843490600585902</v>
      </c>
      <c r="L5127">
        <f t="shared" si="320"/>
        <v>10.339169095448188</v>
      </c>
      <c r="M5127">
        <f t="shared" si="321"/>
        <v>0.18541948056810398</v>
      </c>
      <c r="N5127">
        <f t="shared" si="322"/>
        <v>3.4380383774145491E-2</v>
      </c>
      <c r="O5127">
        <f t="shared" si="323"/>
        <v>8.650547212756686E-2</v>
      </c>
      <c r="P5127" t="str" cm="1">
        <f t="array" ref="P5127">IF(AND(O5127&gt;$Q$2,M5127&gt;0,M5128&lt;0,53.93&gt;A5127&gt;16.07),Peak,"")</f>
        <v/>
      </c>
    </row>
    <row r="5128" spans="1:16" x14ac:dyDescent="0.3">
      <c r="A5128">
        <v>51.245849608999301</v>
      </c>
      <c r="B5128">
        <v>-1.1590397357940601</v>
      </c>
      <c r="C5128">
        <v>2.1659958362579301</v>
      </c>
      <c r="D5128">
        <v>10.0370779037475</v>
      </c>
      <c r="E5128">
        <v>-4.7963529825210502E-2</v>
      </c>
      <c r="F5128">
        <v>-0.28884565830230702</v>
      </c>
      <c r="G5128">
        <v>-0.23342154920101099</v>
      </c>
      <c r="H5128">
        <v>-0.80000305175781194</v>
      </c>
      <c r="I5128">
        <v>-29.0227966308593</v>
      </c>
      <c r="J5128">
        <v>-34.843490600585902</v>
      </c>
      <c r="L5128">
        <f t="shared" si="320"/>
        <v>10.333336533653231</v>
      </c>
      <c r="M5128">
        <f t="shared" si="321"/>
        <v>-5.8325617949570585E-3</v>
      </c>
      <c r="N5128">
        <f t="shared" si="322"/>
        <v>3.4018777091992702E-5</v>
      </c>
      <c r="O5128">
        <f t="shared" si="323"/>
        <v>8.7856439255631733E-2</v>
      </c>
      <c r="P5128" t="str" cm="1">
        <f t="array" ref="P5128">IF(AND(O5128&gt;$Q$2,M5128&gt;0,M5129&lt;0,53.93&gt;A5128&gt;16.07),Peak,"")</f>
        <v/>
      </c>
    </row>
    <row r="5129" spans="1:16" x14ac:dyDescent="0.3">
      <c r="A5129">
        <v>51.255828856999798</v>
      </c>
      <c r="B5129">
        <v>-1.1990066766738801</v>
      </c>
      <c r="C5129">
        <v>1.9645147323608301</v>
      </c>
      <c r="D5129">
        <v>10.241252899169901</v>
      </c>
      <c r="E5129">
        <v>-0.100190252065658</v>
      </c>
      <c r="F5129">
        <v>-0.32934781908988903</v>
      </c>
      <c r="G5129">
        <v>-0.26006779074668801</v>
      </c>
      <c r="H5129">
        <v>-1</v>
      </c>
      <c r="I5129">
        <v>-28.6265869140625</v>
      </c>
      <c r="J5129">
        <v>-35.135467529296797</v>
      </c>
      <c r="L5129">
        <f t="shared" si="320"/>
        <v>10.496675477937154</v>
      </c>
      <c r="M5129">
        <f t="shared" si="321"/>
        <v>0.16333894428392348</v>
      </c>
      <c r="N5129">
        <f t="shared" si="322"/>
        <v>2.667961071978666E-2</v>
      </c>
      <c r="O5129">
        <f t="shared" si="323"/>
        <v>8.8103762904956917E-2</v>
      </c>
      <c r="P5129" t="str" cm="1">
        <f t="array" ref="P5129">IF(AND(O5129&gt;$Q$2,M5129&gt;0,M5130&lt;0,53.93&gt;A5129&gt;16.07),Peak,"")</f>
        <v/>
      </c>
    </row>
    <row r="5130" spans="1:16" x14ac:dyDescent="0.3">
      <c r="A5130">
        <v>51.265808105999803</v>
      </c>
      <c r="B5130">
        <v>-1.0330018997192301</v>
      </c>
      <c r="C5130">
        <v>2.0176541805267298</v>
      </c>
      <c r="D5130">
        <v>10.654843330383301</v>
      </c>
      <c r="E5130">
        <v>-0.17053659260272899</v>
      </c>
      <c r="F5130">
        <v>-0.36878442764282199</v>
      </c>
      <c r="G5130">
        <v>-0.29097723960876398</v>
      </c>
      <c r="H5130">
        <v>-1</v>
      </c>
      <c r="I5130">
        <v>-28.6265869140625</v>
      </c>
      <c r="J5130">
        <v>-35.135467529296797</v>
      </c>
      <c r="L5130">
        <f t="shared" si="320"/>
        <v>10.893287277586781</v>
      </c>
      <c r="M5130">
        <f t="shared" si="321"/>
        <v>0.39661179964962656</v>
      </c>
      <c r="N5130">
        <f t="shared" si="322"/>
        <v>0.15730091962131551</v>
      </c>
      <c r="O5130">
        <f t="shared" si="323"/>
        <v>8.7670138942701578E-2</v>
      </c>
      <c r="P5130" t="str" cm="1">
        <f t="array" ref="P5130">IF(AND(O5130&gt;$Q$2,M5130&gt;0,M5131&lt;0,53.93&gt;A5130&gt;16.07),Peak,"")</f>
        <v/>
      </c>
    </row>
    <row r="5131" spans="1:16" x14ac:dyDescent="0.3">
      <c r="A5131">
        <v>51.275817870999099</v>
      </c>
      <c r="B5131">
        <v>-0.92223221063613803</v>
      </c>
      <c r="C5131">
        <v>2.0050804615020699</v>
      </c>
      <c r="D5131">
        <v>11.181447982788001</v>
      </c>
      <c r="E5131">
        <v>-0.240882128477096</v>
      </c>
      <c r="F5131">
        <v>-0.409286588430404</v>
      </c>
      <c r="G5131">
        <v>-0.32721620798110901</v>
      </c>
      <c r="H5131">
        <v>-1</v>
      </c>
      <c r="I5131">
        <v>-28.6265869140625</v>
      </c>
      <c r="J5131">
        <v>-35.135467529296797</v>
      </c>
      <c r="L5131">
        <f t="shared" si="320"/>
        <v>11.397176795120185</v>
      </c>
      <c r="M5131">
        <f t="shared" si="321"/>
        <v>0.50388951753340372</v>
      </c>
      <c r="N5131">
        <f t="shared" si="322"/>
        <v>0.25390464588004635</v>
      </c>
      <c r="O5131">
        <f t="shared" si="323"/>
        <v>8.5824889550710159E-2</v>
      </c>
      <c r="P5131" t="str" cm="1">
        <f t="array" ref="P5131">IF(AND(O5131&gt;$Q$2,M5131&gt;0,M5132&lt;0,53.93&gt;A5131&gt;16.07),Peak,"")</f>
        <v/>
      </c>
    </row>
    <row r="5132" spans="1:16" x14ac:dyDescent="0.3">
      <c r="A5132">
        <v>51.285797118999596</v>
      </c>
      <c r="B5132">
        <v>-0.77089691162109297</v>
      </c>
      <c r="C5132">
        <v>1.8067429065704299</v>
      </c>
      <c r="D5132">
        <v>11.409873008728001</v>
      </c>
      <c r="E5132">
        <v>-0.29204303026199302</v>
      </c>
      <c r="F5132">
        <v>-0.43060386180877602</v>
      </c>
      <c r="G5132">
        <v>-0.365586757659912</v>
      </c>
      <c r="H5132">
        <v>-1</v>
      </c>
      <c r="I5132">
        <v>-28.1313171386718</v>
      </c>
      <c r="J5132">
        <v>-35.8167724609375</v>
      </c>
      <c r="L5132">
        <f t="shared" si="320"/>
        <v>11.577728795151891</v>
      </c>
      <c r="M5132">
        <f t="shared" si="321"/>
        <v>0.18055200003170668</v>
      </c>
      <c r="N5132">
        <f t="shared" si="322"/>
        <v>3.2599024715449412E-2</v>
      </c>
      <c r="O5132">
        <f t="shared" si="323"/>
        <v>8.1075918417642667E-2</v>
      </c>
      <c r="P5132" t="str" cm="1">
        <f t="array" ref="P5132">IF(AND(O5132&gt;$Q$2,M5132&gt;0,M5133&lt;0,53.93&gt;A5132&gt;16.07),Peak,"")</f>
        <v/>
      </c>
    </row>
    <row r="5133" spans="1:16" x14ac:dyDescent="0.3">
      <c r="A5133">
        <v>51.295806883999802</v>
      </c>
      <c r="B5133">
        <v>-0.90591615438461304</v>
      </c>
      <c r="C5133">
        <v>1.78892993927001</v>
      </c>
      <c r="D5133">
        <v>11.814032554626399</v>
      </c>
      <c r="E5133">
        <v>-0.31122845411300598</v>
      </c>
      <c r="F5133">
        <v>-0.42207694053649902</v>
      </c>
      <c r="G5133">
        <v>-0.394364893436431</v>
      </c>
      <c r="H5133">
        <v>-1</v>
      </c>
      <c r="I5133">
        <v>-28.1313171386718</v>
      </c>
      <c r="J5133">
        <v>-35.8167724609375</v>
      </c>
      <c r="L5133">
        <f t="shared" si="320"/>
        <v>11.983001277149391</v>
      </c>
      <c r="M5133">
        <f t="shared" si="321"/>
        <v>0.40527248199749977</v>
      </c>
      <c r="N5133">
        <f t="shared" si="322"/>
        <v>0.16424578466441378</v>
      </c>
      <c r="O5133">
        <f t="shared" si="323"/>
        <v>8.0397022666758952E-2</v>
      </c>
      <c r="P5133" t="str" cm="1">
        <f t="array" ref="P5133">IF(AND(O5133&gt;$Q$2,M5133&gt;0,M5134&lt;0,53.93&gt;A5133&gt;16.07),Peak,"")</f>
        <v/>
      </c>
    </row>
    <row r="5134" spans="1:16" x14ac:dyDescent="0.3">
      <c r="A5134">
        <v>51.305786132999799</v>
      </c>
      <c r="B5134">
        <v>-0.91848999261856001</v>
      </c>
      <c r="C5134">
        <v>1.56454646587371</v>
      </c>
      <c r="D5134">
        <v>12.075538635253899</v>
      </c>
      <c r="E5134">
        <v>-0.289911448955535</v>
      </c>
      <c r="F5134">
        <v>-0.400759667158126</v>
      </c>
      <c r="G5134">
        <v>-0.402891784906387</v>
      </c>
      <c r="H5134">
        <v>-1</v>
      </c>
      <c r="I5134">
        <v>-28.1313171386718</v>
      </c>
      <c r="J5134">
        <v>-35.8167724609375</v>
      </c>
      <c r="L5134">
        <f t="shared" si="320"/>
        <v>12.21106313315626</v>
      </c>
      <c r="M5134">
        <f t="shared" si="321"/>
        <v>0.22806185600686923</v>
      </c>
      <c r="N5134">
        <f t="shared" si="322"/>
        <v>5.2012210165297959E-2</v>
      </c>
      <c r="O5134">
        <f t="shared" si="323"/>
        <v>7.8165295665134901E-2</v>
      </c>
      <c r="P5134" t="str" cm="1">
        <f t="array" ref="P5134">IF(AND(O5134&gt;$Q$2,M5134&gt;0,M5135&lt;0,53.93&gt;A5134&gt;16.07),Peak,"")</f>
        <v/>
      </c>
    </row>
    <row r="5135" spans="1:16" x14ac:dyDescent="0.3">
      <c r="A5135">
        <v>51.315765380999402</v>
      </c>
      <c r="B5135">
        <v>-0.96414506435394198</v>
      </c>
      <c r="C5135">
        <v>1.58430540561676</v>
      </c>
      <c r="D5135">
        <v>12.257560729980399</v>
      </c>
      <c r="E5135">
        <v>-0.223829105496406</v>
      </c>
      <c r="F5135">
        <v>-0.342138171195983</v>
      </c>
      <c r="G5135">
        <v>-0.37624552845954801</v>
      </c>
      <c r="H5135">
        <v>-1</v>
      </c>
      <c r="I5135">
        <v>-27.933212280273398</v>
      </c>
      <c r="J5135">
        <v>-36.303390502929602</v>
      </c>
      <c r="L5135">
        <f t="shared" si="320"/>
        <v>12.397072008040535</v>
      </c>
      <c r="M5135">
        <f t="shared" si="321"/>
        <v>0.18600887488427453</v>
      </c>
      <c r="N5135">
        <f t="shared" si="322"/>
        <v>3.4599301535713695E-2</v>
      </c>
      <c r="O5135">
        <f t="shared" si="323"/>
        <v>7.715015510088985E-2</v>
      </c>
      <c r="P5135" t="str" cm="1">
        <f t="array" ref="P5135">IF(AND(O5135&gt;$Q$2,M5135&gt;0,M5136&lt;0,53.93&gt;A5135&gt;16.07),Peak,"")</f>
        <v/>
      </c>
    </row>
    <row r="5136" spans="1:16" x14ac:dyDescent="0.3">
      <c r="A5136">
        <v>51.3257446289999</v>
      </c>
      <c r="B5136">
        <v>-0.88900130987167303</v>
      </c>
      <c r="C5136">
        <v>1.25184679031372</v>
      </c>
      <c r="D5136">
        <v>12.201427459716699</v>
      </c>
      <c r="E5136">
        <v>-0.138560816645622</v>
      </c>
      <c r="F5136">
        <v>-0.27285790443420399</v>
      </c>
      <c r="G5136">
        <v>-0.32188722491264299</v>
      </c>
      <c r="H5136">
        <v>-1</v>
      </c>
      <c r="I5136">
        <v>-27.933212280273398</v>
      </c>
      <c r="J5136">
        <v>-36.303390502929602</v>
      </c>
      <c r="L5136">
        <f t="shared" si="320"/>
        <v>12.297653262720535</v>
      </c>
      <c r="M5136">
        <f t="shared" si="321"/>
        <v>-9.9418745319999502E-2</v>
      </c>
      <c r="N5136">
        <f t="shared" si="322"/>
        <v>9.8840869210029235E-3</v>
      </c>
      <c r="O5136">
        <f t="shared" si="323"/>
        <v>7.7968351386353607E-2</v>
      </c>
      <c r="P5136" t="str" cm="1">
        <f t="array" ref="P5136">IF(AND(O5136&gt;$Q$2,M5136&gt;0,M5137&lt;0,53.93&gt;A5136&gt;16.07),Peak,"")</f>
        <v/>
      </c>
    </row>
    <row r="5137" spans="1:16" x14ac:dyDescent="0.3">
      <c r="A5137">
        <v>51.335754394999597</v>
      </c>
      <c r="B5137">
        <v>-0.70922517776489202</v>
      </c>
      <c r="C5137">
        <v>1.3741424083709699</v>
      </c>
      <c r="D5137">
        <v>12.1406536102294</v>
      </c>
      <c r="E5137">
        <v>-6.5017350018024403E-2</v>
      </c>
      <c r="F5137">
        <v>-0.22276277840137401</v>
      </c>
      <c r="G5137">
        <v>-0.26219940185546797</v>
      </c>
      <c r="H5137">
        <v>-1</v>
      </c>
      <c r="I5137">
        <v>-27.933212280273398</v>
      </c>
      <c r="J5137">
        <v>-36.303390502929602</v>
      </c>
      <c r="L5137">
        <f t="shared" si="320"/>
        <v>12.238739224071873</v>
      </c>
      <c r="M5137">
        <f t="shared" si="321"/>
        <v>-5.8914038648662626E-2</v>
      </c>
      <c r="N5137">
        <f t="shared" si="322"/>
        <v>3.4708639498961134E-3</v>
      </c>
      <c r="O5137">
        <f t="shared" si="323"/>
        <v>7.8465037593477532E-2</v>
      </c>
      <c r="P5137" t="str" cm="1">
        <f t="array" ref="P5137">IF(AND(O5137&gt;$Q$2,M5137&gt;0,M5138&lt;0,53.93&gt;A5137&gt;16.07),Peak,"")</f>
        <v/>
      </c>
    </row>
    <row r="5138" spans="1:16" x14ac:dyDescent="0.3">
      <c r="A5138">
        <v>51.3457336429992</v>
      </c>
      <c r="B5138">
        <v>-0.61058026552200295</v>
      </c>
      <c r="C5138">
        <v>1.1862831115722601</v>
      </c>
      <c r="D5138">
        <v>12.107872009277299</v>
      </c>
      <c r="E5138">
        <v>-1.0659036226570599E-2</v>
      </c>
      <c r="F5138">
        <v>-0.17586557567119501</v>
      </c>
      <c r="G5138">
        <v>-0.202511832118034</v>
      </c>
      <c r="H5138">
        <v>-1.19999694824218</v>
      </c>
      <c r="I5138">
        <v>-27.834152221679599</v>
      </c>
      <c r="J5138">
        <v>-35.622116088867102</v>
      </c>
      <c r="L5138">
        <f t="shared" si="320"/>
        <v>12.181159241816323</v>
      </c>
      <c r="M5138">
        <f t="shared" si="321"/>
        <v>-5.7579982255550277E-2</v>
      </c>
      <c r="N5138">
        <f t="shared" si="322"/>
        <v>3.3154543565494846E-3</v>
      </c>
      <c r="O5138">
        <f t="shared" si="323"/>
        <v>7.8956912935548643E-2</v>
      </c>
      <c r="P5138" t="str" cm="1">
        <f t="array" ref="P5138">IF(AND(O5138&gt;$Q$2,M5138&gt;0,M5139&lt;0,53.93&gt;A5138&gt;16.07),Peak,"")</f>
        <v/>
      </c>
    </row>
    <row r="5139" spans="1:16" x14ac:dyDescent="0.3">
      <c r="A5139">
        <v>51.355743407999398</v>
      </c>
      <c r="B5139">
        <v>-0.479153603315353</v>
      </c>
      <c r="C5139">
        <v>1.29795086383819</v>
      </c>
      <c r="D5139">
        <v>11.895612716674799</v>
      </c>
      <c r="E5139">
        <v>-1.06632965616881E-3</v>
      </c>
      <c r="F5139">
        <v>-0.15241697430610601</v>
      </c>
      <c r="G5139">
        <v>-0.15881174802780099</v>
      </c>
      <c r="H5139">
        <v>-1.19999694824218</v>
      </c>
      <c r="I5139">
        <v>-27.834152221679599</v>
      </c>
      <c r="J5139">
        <v>-35.622116088867102</v>
      </c>
      <c r="L5139">
        <f t="shared" si="320"/>
        <v>11.975803377044214</v>
      </c>
      <c r="M5139">
        <f t="shared" si="321"/>
        <v>-0.20535586477210899</v>
      </c>
      <c r="N5139">
        <f t="shared" si="322"/>
        <v>4.217103119630071E-2</v>
      </c>
      <c r="O5139">
        <f t="shared" si="323"/>
        <v>8.419566442150013E-2</v>
      </c>
      <c r="P5139" t="str" cm="1">
        <f t="array" ref="P5139">IF(AND(O5139&gt;$Q$2,M5139&gt;0,M5140&lt;0,53.93&gt;A5139&gt;16.07),Peak,"")</f>
        <v/>
      </c>
    </row>
    <row r="5140" spans="1:16" x14ac:dyDescent="0.3">
      <c r="A5140">
        <v>51.365722655999797</v>
      </c>
      <c r="B5140">
        <v>-0.36988082528114302</v>
      </c>
      <c r="C5140">
        <v>1.1892769336700399</v>
      </c>
      <c r="D5140">
        <v>11.4020891189575</v>
      </c>
      <c r="E5140">
        <v>-4.0502686053514397E-2</v>
      </c>
      <c r="F5140">
        <v>-0.150285109877586</v>
      </c>
      <c r="G5140">
        <v>-0.15348276495933499</v>
      </c>
      <c r="H5140">
        <v>-1.19999694824218</v>
      </c>
      <c r="I5140">
        <v>-27.834152221679599</v>
      </c>
      <c r="J5140">
        <v>-35.622116088867102</v>
      </c>
      <c r="L5140">
        <f t="shared" si="320"/>
        <v>11.469909665142062</v>
      </c>
      <c r="M5140">
        <f t="shared" si="321"/>
        <v>-0.50589371190215182</v>
      </c>
      <c r="N5140">
        <f t="shared" si="322"/>
        <v>0.25592844774213741</v>
      </c>
      <c r="O5140">
        <f t="shared" si="323"/>
        <v>8.4399399242926901E-2</v>
      </c>
      <c r="P5140" t="str" cm="1">
        <f t="array" ref="P5140">IF(AND(O5140&gt;$Q$2,M5140&gt;0,M5141&lt;0,53.93&gt;A5140&gt;16.07),Peak,"")</f>
        <v/>
      </c>
    </row>
    <row r="5141" spans="1:16" x14ac:dyDescent="0.3">
      <c r="A5141">
        <v>51.375701903999399</v>
      </c>
      <c r="B5141">
        <v>9.2807002365589107E-3</v>
      </c>
      <c r="C5141">
        <v>0.97567105293273904</v>
      </c>
      <c r="D5141">
        <v>11.605067253112701</v>
      </c>
      <c r="E5141">
        <v>-0.110848754644393</v>
      </c>
      <c r="F5141">
        <v>-0.13962660729885101</v>
      </c>
      <c r="G5141">
        <v>-0.187589600682258</v>
      </c>
      <c r="H5141">
        <v>-0.69999694824218694</v>
      </c>
      <c r="I5141">
        <v>-27.2398376464843</v>
      </c>
      <c r="J5141">
        <v>-36.400726318359297</v>
      </c>
      <c r="L5141">
        <f t="shared" si="320"/>
        <v>11.646012454234992</v>
      </c>
      <c r="M5141">
        <f t="shared" si="321"/>
        <v>0.17610278909292987</v>
      </c>
      <c r="N5141">
        <f t="shared" si="322"/>
        <v>3.1012192326308939E-2</v>
      </c>
      <c r="O5141">
        <f t="shared" si="323"/>
        <v>7.9919334104253129E-2</v>
      </c>
      <c r="P5141" t="str" cm="1">
        <f t="array" ref="P5141">IF(AND(O5141&gt;$Q$2,M5141&gt;0,M5142&lt;0,53.93&gt;A5141&gt;16.07),Peak,"")</f>
        <v/>
      </c>
    </row>
    <row r="5142" spans="1:16" x14ac:dyDescent="0.3">
      <c r="A5142">
        <v>51.386352538999702</v>
      </c>
      <c r="B5142">
        <v>0.183668062090873</v>
      </c>
      <c r="C5142">
        <v>0.78077638149261397</v>
      </c>
      <c r="D5142">
        <v>11.666140556335399</v>
      </c>
      <c r="E5142">
        <v>-0.18652381002902901</v>
      </c>
      <c r="F5142">
        <v>-0.14282399415969799</v>
      </c>
      <c r="G5142">
        <v>-0.24834322929382299</v>
      </c>
      <c r="H5142">
        <v>-0.69999694824218694</v>
      </c>
      <c r="I5142">
        <v>-27.2398376464843</v>
      </c>
      <c r="J5142">
        <v>-36.400726318359297</v>
      </c>
      <c r="L5142">
        <f t="shared" si="320"/>
        <v>11.693681250791068</v>
      </c>
      <c r="M5142">
        <f t="shared" si="321"/>
        <v>4.7668796556076032E-2</v>
      </c>
      <c r="N5142">
        <f t="shared" si="322"/>
        <v>2.272314165104566E-3</v>
      </c>
      <c r="O5142">
        <f t="shared" si="323"/>
        <v>8.0384101210211417E-2</v>
      </c>
      <c r="P5142" t="str" cm="1">
        <f t="array" ref="P5142">IF(AND(O5142&gt;$Q$2,M5142&gt;0,M5143&lt;0,53.93&gt;A5142&gt;16.07),Peak,"")</f>
        <v/>
      </c>
    </row>
    <row r="5143" spans="1:16" x14ac:dyDescent="0.3">
      <c r="A5143">
        <v>51.395690917999602</v>
      </c>
      <c r="B5143">
        <v>0.204624474048614</v>
      </c>
      <c r="C5143">
        <v>0.47511199116706798</v>
      </c>
      <c r="D5143">
        <v>11.722572326660099</v>
      </c>
      <c r="E5143">
        <v>-0.23235547542571999</v>
      </c>
      <c r="F5143">
        <v>-0.132165491580963</v>
      </c>
      <c r="G5143">
        <v>-0.31442612409591603</v>
      </c>
      <c r="H5143">
        <v>-0.69999694824218694</v>
      </c>
      <c r="I5143">
        <v>-27.2398376464843</v>
      </c>
      <c r="J5143">
        <v>-36.400726318359297</v>
      </c>
      <c r="L5143">
        <f t="shared" si="320"/>
        <v>11.733980762439812</v>
      </c>
      <c r="M5143">
        <f t="shared" si="321"/>
        <v>4.0299511648743902E-2</v>
      </c>
      <c r="N5143">
        <f t="shared" si="322"/>
        <v>1.6240506391272454E-3</v>
      </c>
      <c r="O5143">
        <f t="shared" si="323"/>
        <v>8.3721845323316946E-2</v>
      </c>
      <c r="P5143" t="str" cm="1">
        <f t="array" ref="P5143">IF(AND(O5143&gt;$Q$2,M5143&gt;0,M5144&lt;0,53.93&gt;A5143&gt;16.07),Peak,"")</f>
        <v/>
      </c>
    </row>
    <row r="5144" spans="1:16" x14ac:dyDescent="0.3">
      <c r="A5144">
        <v>51.405670165999197</v>
      </c>
      <c r="B5144">
        <v>7.2299651801586096E-2</v>
      </c>
      <c r="C5144">
        <v>0.24174728989601099</v>
      </c>
      <c r="D5144">
        <v>11.897259712219199</v>
      </c>
      <c r="E5144">
        <v>-0.20784108340740201</v>
      </c>
      <c r="F5144">
        <v>-6.2885753810405703E-2</v>
      </c>
      <c r="G5144">
        <v>-0.342138171195983</v>
      </c>
      <c r="H5144">
        <v>-0.600006103515625</v>
      </c>
      <c r="I5144">
        <v>-27.2398376464843</v>
      </c>
      <c r="J5144">
        <v>-36.887374877929602</v>
      </c>
      <c r="L5144">
        <f t="shared" si="320"/>
        <v>11.899935195278029</v>
      </c>
      <c r="M5144">
        <f t="shared" si="321"/>
        <v>0.16595443283821787</v>
      </c>
      <c r="N5144">
        <f t="shared" si="322"/>
        <v>2.7540873778654565E-2</v>
      </c>
      <c r="O5144">
        <f t="shared" si="323"/>
        <v>8.3691202001202225E-2</v>
      </c>
      <c r="P5144" t="str" cm="1">
        <f t="array" ref="P5144">IF(AND(O5144&gt;$Q$2,M5144&gt;0,M5145&lt;0,53.93&gt;A5144&gt;16.07),Peak,"")</f>
        <v/>
      </c>
    </row>
    <row r="5145" spans="1:16" x14ac:dyDescent="0.3">
      <c r="A5145">
        <v>51.415679931999797</v>
      </c>
      <c r="B5145">
        <v>-8.6520083248615196E-2</v>
      </c>
      <c r="C5145">
        <v>0.13427078723907401</v>
      </c>
      <c r="D5145">
        <v>11.812834739685</v>
      </c>
      <c r="E5145">
        <v>-8.9532010257244096E-2</v>
      </c>
      <c r="F5145">
        <v>7.4609257280826499E-2</v>
      </c>
      <c r="G5145">
        <v>-0.31229424476623502</v>
      </c>
      <c r="H5145">
        <v>-0.600006103515625</v>
      </c>
      <c r="I5145">
        <v>-27.2398376464843</v>
      </c>
      <c r="J5145">
        <v>-36.887374877929602</v>
      </c>
      <c r="L5145">
        <f t="shared" si="320"/>
        <v>11.813914633017284</v>
      </c>
      <c r="M5145">
        <f t="shared" si="321"/>
        <v>-8.6020562260745947E-2</v>
      </c>
      <c r="N5145">
        <f t="shared" si="322"/>
        <v>7.3995371316548696E-3</v>
      </c>
      <c r="O5145">
        <f t="shared" si="323"/>
        <v>8.4230035438962444E-2</v>
      </c>
      <c r="P5145" t="str" cm="1">
        <f t="array" ref="P5145">IF(AND(O5145&gt;$Q$2,M5145&gt;0,M5146&lt;0,53.93&gt;A5145&gt;16.07),Peak,"")</f>
        <v/>
      </c>
    </row>
    <row r="5146" spans="1:16" x14ac:dyDescent="0.3">
      <c r="A5146">
        <v>51.4256896969991</v>
      </c>
      <c r="B5146">
        <v>-0.27872040867805398</v>
      </c>
      <c r="C5146">
        <v>-0.29653334617614702</v>
      </c>
      <c r="D5146">
        <v>11.353140830993601</v>
      </c>
      <c r="E5146">
        <v>7.8872442245483398E-2</v>
      </c>
      <c r="F5146">
        <v>0.24621111154556199</v>
      </c>
      <c r="G5146">
        <v>-0.23448733985424</v>
      </c>
      <c r="H5146">
        <v>-0.600006103515625</v>
      </c>
      <c r="I5146">
        <v>-27.2398376464843</v>
      </c>
      <c r="J5146">
        <v>-36.887374877929602</v>
      </c>
      <c r="L5146">
        <f t="shared" si="320"/>
        <v>11.360432378214403</v>
      </c>
      <c r="M5146">
        <f t="shared" si="321"/>
        <v>-0.45348225480288029</v>
      </c>
      <c r="N5146">
        <f t="shared" si="322"/>
        <v>0.20564615542110445</v>
      </c>
      <c r="O5146">
        <f t="shared" si="323"/>
        <v>9.2456401129437038E-2</v>
      </c>
      <c r="P5146" t="str" cm="1">
        <f t="array" ref="P5146">IF(AND(O5146&gt;$Q$2,M5146&gt;0,M5147&lt;0,53.93&gt;A5146&gt;16.07),Peak,"")</f>
        <v/>
      </c>
    </row>
    <row r="5147" spans="1:16" x14ac:dyDescent="0.3">
      <c r="A5147">
        <v>51.435668944999598</v>
      </c>
      <c r="B5147">
        <v>-0.24878264963626801</v>
      </c>
      <c r="C5147">
        <v>-0.24324417114257799</v>
      </c>
      <c r="D5147">
        <v>10.626701354980399</v>
      </c>
      <c r="E5147">
        <v>0.24834270775318101</v>
      </c>
      <c r="F5147">
        <v>0.41674688458442599</v>
      </c>
      <c r="G5147">
        <v>-0.13642922043800301</v>
      </c>
      <c r="H5147">
        <v>0.100006103515625</v>
      </c>
      <c r="I5147">
        <v>-27.437942504882798</v>
      </c>
      <c r="J5147">
        <v>-35.719436645507798</v>
      </c>
      <c r="L5147">
        <f t="shared" si="320"/>
        <v>10.63239588340733</v>
      </c>
      <c r="M5147">
        <f t="shared" si="321"/>
        <v>-0.728036494807073</v>
      </c>
      <c r="N5147">
        <f t="shared" si="322"/>
        <v>0.53003713777096928</v>
      </c>
      <c r="O5147">
        <f t="shared" si="323"/>
        <v>8.8173975211535027E-2</v>
      </c>
      <c r="P5147" t="str" cm="1">
        <f t="array" ref="P5147">IF(AND(O5147&gt;$Q$2,M5147&gt;0,M5148&lt;0,53.93&gt;A5147&gt;16.07),Peak,"")</f>
        <v/>
      </c>
    </row>
    <row r="5148" spans="1:16" x14ac:dyDescent="0.3">
      <c r="A5148">
        <v>51.445648192999201</v>
      </c>
      <c r="B5148">
        <v>8.3526305854320498E-2</v>
      </c>
      <c r="C5148">
        <v>-0.367635488510131</v>
      </c>
      <c r="D5148">
        <v>9.8083534240722603</v>
      </c>
      <c r="E5148">
        <v>0.390100628137588</v>
      </c>
      <c r="F5148">
        <v>0.58515137434005704</v>
      </c>
      <c r="G5148">
        <v>-3.5173166543245302E-2</v>
      </c>
      <c r="H5148">
        <v>0.100006103515625</v>
      </c>
      <c r="I5148">
        <v>-27.437942504882798</v>
      </c>
      <c r="J5148">
        <v>-35.719436645507798</v>
      </c>
      <c r="L5148">
        <f t="shared" si="320"/>
        <v>9.815596231900118</v>
      </c>
      <c r="M5148">
        <f t="shared" si="321"/>
        <v>-0.81679965150721223</v>
      </c>
      <c r="N5148">
        <f t="shared" si="322"/>
        <v>0.66716167070230337</v>
      </c>
      <c r="O5148">
        <f t="shared" si="323"/>
        <v>7.7181912028724223E-2</v>
      </c>
      <c r="P5148" t="str" cm="1">
        <f t="array" ref="P5148">IF(AND(O5148&gt;$Q$2,M5148&gt;0,M5149&lt;0,53.93&gt;A5148&gt;16.07),Peak,"")</f>
        <v/>
      </c>
    </row>
    <row r="5149" spans="1:16" x14ac:dyDescent="0.3">
      <c r="A5149">
        <v>51.455657958999801</v>
      </c>
      <c r="B5149">
        <v>-0.34832563996315002</v>
      </c>
      <c r="C5149">
        <v>-0.15837067365646301</v>
      </c>
      <c r="D5149">
        <v>9.0244331359863192</v>
      </c>
      <c r="E5149">
        <v>0.47536891698837203</v>
      </c>
      <c r="F5149">
        <v>0.71092152595519997</v>
      </c>
      <c r="G5149">
        <v>6.0753095895051901E-2</v>
      </c>
      <c r="H5149">
        <v>0.100006103515625</v>
      </c>
      <c r="I5149">
        <v>-27.437942504882798</v>
      </c>
      <c r="J5149">
        <v>-35.719436645507798</v>
      </c>
      <c r="L5149">
        <f t="shared" si="320"/>
        <v>9.0325414722334934</v>
      </c>
      <c r="M5149">
        <f t="shared" si="321"/>
        <v>-0.78305475966662463</v>
      </c>
      <c r="N5149">
        <f t="shared" si="322"/>
        <v>0.6131747566365553</v>
      </c>
      <c r="O5149">
        <f t="shared" si="323"/>
        <v>6.3950181637432546E-2</v>
      </c>
      <c r="P5149" t="str" cm="1">
        <f t="array" ref="P5149">IF(AND(O5149&gt;$Q$2,M5149&gt;0,M5150&lt;0,53.93&gt;A5149&gt;16.07),Peak,"")</f>
        <v/>
      </c>
    </row>
    <row r="5150" spans="1:16" x14ac:dyDescent="0.3">
      <c r="A5150">
        <v>51.465667723999999</v>
      </c>
      <c r="B5150">
        <v>-0.23920257389545399</v>
      </c>
      <c r="C5150">
        <v>-2.5447083171457E-3</v>
      </c>
      <c r="D5150">
        <v>8.8269939422607404</v>
      </c>
      <c r="E5150">
        <v>0.48815903067588801</v>
      </c>
      <c r="F5150">
        <v>0.74609470367431596</v>
      </c>
      <c r="G5150">
        <v>0.120440661907196</v>
      </c>
      <c r="H5150">
        <v>0.899993896484375</v>
      </c>
      <c r="I5150">
        <v>-28.2303771972656</v>
      </c>
      <c r="J5150">
        <v>-35.5247802734375</v>
      </c>
      <c r="L5150">
        <f t="shared" si="320"/>
        <v>8.8302347875697187</v>
      </c>
      <c r="M5150">
        <f t="shared" si="321"/>
        <v>-0.20230668466377466</v>
      </c>
      <c r="N5150">
        <f t="shared" si="322"/>
        <v>4.0927994659647957E-2</v>
      </c>
      <c r="O5150">
        <f t="shared" si="323"/>
        <v>5.1301447327006193E-2</v>
      </c>
      <c r="P5150" t="str" cm="1">
        <f t="array" ref="P5150">IF(AND(O5150&gt;$Q$2,M5150&gt;0,M5151&lt;0,53.93&gt;A5150&gt;16.07),Peak,"")</f>
        <v/>
      </c>
    </row>
    <row r="5151" spans="1:16" x14ac:dyDescent="0.3">
      <c r="A5151">
        <v>51.475646971999502</v>
      </c>
      <c r="B5151">
        <v>9.6998289227485601E-2</v>
      </c>
      <c r="C5151">
        <v>3.0536498874425801E-2</v>
      </c>
      <c r="D5151">
        <v>8.3276329040527308</v>
      </c>
      <c r="E5151">
        <v>0.447656869888305</v>
      </c>
      <c r="F5151">
        <v>0.70452648401260298</v>
      </c>
      <c r="G5151">
        <v>0.176930576562881</v>
      </c>
      <c r="H5151">
        <v>0.899993896484375</v>
      </c>
      <c r="I5151">
        <v>-28.2303771972656</v>
      </c>
      <c r="J5151">
        <v>-35.5247802734375</v>
      </c>
      <c r="L5151">
        <f t="shared" si="320"/>
        <v>8.3282537743838159</v>
      </c>
      <c r="M5151">
        <f t="shared" si="321"/>
        <v>-0.50198101318590282</v>
      </c>
      <c r="N5151">
        <f t="shared" si="322"/>
        <v>0.25198493759914553</v>
      </c>
      <c r="O5151">
        <f t="shared" si="323"/>
        <v>5.1180091538538523E-2</v>
      </c>
      <c r="P5151" t="str" cm="1">
        <f t="array" ref="P5151">IF(AND(O5151&gt;$Q$2,M5151&gt;0,M5152&lt;0,53.93&gt;A5151&gt;16.07),Peak,"")</f>
        <v/>
      </c>
    </row>
    <row r="5152" spans="1:16" x14ac:dyDescent="0.3">
      <c r="A5152">
        <v>51.485626220999599</v>
      </c>
      <c r="B5152">
        <v>-5.2989806979894603E-2</v>
      </c>
      <c r="C5152">
        <v>0.14819183945655801</v>
      </c>
      <c r="D5152">
        <v>8.2637157440185494</v>
      </c>
      <c r="E5152">
        <v>0.39116641879081698</v>
      </c>
      <c r="F5152">
        <v>0.59794145822525002</v>
      </c>
      <c r="G5152">
        <v>0.21423533558845501</v>
      </c>
      <c r="H5152">
        <v>0.899993896484375</v>
      </c>
      <c r="I5152">
        <v>-28.2303771972656</v>
      </c>
      <c r="J5152">
        <v>-35.5247802734375</v>
      </c>
      <c r="L5152">
        <f t="shared" si="320"/>
        <v>8.2652142524477448</v>
      </c>
      <c r="M5152">
        <f t="shared" si="321"/>
        <v>-6.3039521936071097E-2</v>
      </c>
      <c r="N5152">
        <f t="shared" si="322"/>
        <v>3.973981325928389E-3</v>
      </c>
      <c r="O5152">
        <f t="shared" si="323"/>
        <v>4.7549658104413084E-2</v>
      </c>
      <c r="P5152" t="str" cm="1">
        <f t="array" ref="P5152">IF(AND(O5152&gt;$Q$2,M5152&gt;0,M5153&lt;0,53.93&gt;A5152&gt;16.07),Peak,"")</f>
        <v/>
      </c>
    </row>
    <row r="5153" spans="1:16" x14ac:dyDescent="0.3">
      <c r="A5153">
        <v>51.495635985999797</v>
      </c>
      <c r="B5153">
        <v>9.4752959907054901E-2</v>
      </c>
      <c r="C5153">
        <v>0.217946782708168</v>
      </c>
      <c r="D5153">
        <v>8.3231420516967702</v>
      </c>
      <c r="E5153">
        <v>0.331479132175445</v>
      </c>
      <c r="F5153">
        <v>0.45618352293968201</v>
      </c>
      <c r="G5153">
        <v>0.20251102745532901</v>
      </c>
      <c r="H5153">
        <v>1.3000030517578101</v>
      </c>
      <c r="I5153">
        <v>-28.7256469726562</v>
      </c>
      <c r="J5153">
        <v>-35.2327880859375</v>
      </c>
      <c r="L5153">
        <f t="shared" si="320"/>
        <v>8.3265342451843143</v>
      </c>
      <c r="M5153">
        <f t="shared" si="321"/>
        <v>6.1319992736569517E-2</v>
      </c>
      <c r="N5153">
        <f t="shared" si="322"/>
        <v>3.7601415092129386E-3</v>
      </c>
      <c r="O5153">
        <f t="shared" si="323"/>
        <v>4.8390599322809251E-2</v>
      </c>
      <c r="P5153" t="str" cm="1">
        <f t="array" ref="P5153">IF(AND(O5153&gt;$Q$2,M5153&gt;0,M5154&lt;0,53.93&gt;A5153&gt;16.07),Peak,"")</f>
        <v/>
      </c>
    </row>
    <row r="5154" spans="1:16" x14ac:dyDescent="0.3">
      <c r="A5154">
        <v>51.505584715999198</v>
      </c>
      <c r="B5154">
        <v>0.29309052228927601</v>
      </c>
      <c r="C5154">
        <v>0.12663665413856501</v>
      </c>
      <c r="D5154">
        <v>8.3411045074462802</v>
      </c>
      <c r="E5154">
        <v>0.28671354055404602</v>
      </c>
      <c r="F5154">
        <v>0.29524016380309998</v>
      </c>
      <c r="G5154">
        <v>0.15348222851753199</v>
      </c>
      <c r="H5154">
        <v>1.3000030517578101</v>
      </c>
      <c r="I5154">
        <v>-28.7256469726562</v>
      </c>
      <c r="J5154">
        <v>-35.2327880859375</v>
      </c>
      <c r="L5154">
        <f t="shared" si="320"/>
        <v>8.347212906148247</v>
      </c>
      <c r="M5154">
        <f t="shared" si="321"/>
        <v>2.0678660963932671E-2</v>
      </c>
      <c r="N5154">
        <f t="shared" si="322"/>
        <v>4.2760701926127285E-4</v>
      </c>
      <c r="O5154">
        <f t="shared" si="323"/>
        <v>5.082394672777172E-2</v>
      </c>
      <c r="P5154" t="str" cm="1">
        <f t="array" ref="P5154">IF(AND(O5154&gt;$Q$2,M5154&gt;0,M5155&lt;0,53.93&gt;A5154&gt;16.07),Peak,"")</f>
        <v/>
      </c>
    </row>
    <row r="5155" spans="1:16" x14ac:dyDescent="0.3">
      <c r="A5155">
        <v>51.515594482999397</v>
      </c>
      <c r="B5155">
        <v>0.44846740365028298</v>
      </c>
      <c r="C5155">
        <v>0.26869124174117998</v>
      </c>
      <c r="D5155">
        <v>8.2902107238769496</v>
      </c>
      <c r="E5155">
        <v>0.26752784848213101</v>
      </c>
      <c r="F5155">
        <v>0.13962607085704801</v>
      </c>
      <c r="G5155">
        <v>7.5675055384635898E-2</v>
      </c>
      <c r="H5155">
        <v>1.3000030517578101</v>
      </c>
      <c r="I5155">
        <v>-28.7256469726562</v>
      </c>
      <c r="J5155">
        <v>-35.2327880859375</v>
      </c>
      <c r="L5155">
        <f t="shared" si="320"/>
        <v>8.3066787491638099</v>
      </c>
      <c r="M5155">
        <f t="shared" si="321"/>
        <v>-4.0534156984437075E-2</v>
      </c>
      <c r="N5155">
        <f t="shared" si="322"/>
        <v>1.6430178824389889E-3</v>
      </c>
      <c r="O5155">
        <f t="shared" si="323"/>
        <v>5.1825535797245185E-2</v>
      </c>
      <c r="P5155" t="str" cm="1">
        <f t="array" ref="P5155">IF(AND(O5155&gt;$Q$2,M5155&gt;0,M5156&lt;0,53.93&gt;A5155&gt;16.07),Peak,"")</f>
        <v/>
      </c>
    </row>
    <row r="5156" spans="1:16" x14ac:dyDescent="0.3">
      <c r="A5156">
        <v>51.525604247999503</v>
      </c>
      <c r="B5156">
        <v>0.54591476917266801</v>
      </c>
      <c r="C5156">
        <v>0.26225462555885298</v>
      </c>
      <c r="D5156">
        <v>8.5351009368896396</v>
      </c>
      <c r="E5156">
        <v>0.25154036283492998</v>
      </c>
      <c r="F5156">
        <v>6.3947825692593999E-3</v>
      </c>
      <c r="G5156">
        <v>-2.0251475274562801E-2</v>
      </c>
      <c r="H5156">
        <v>1.8000030517578101</v>
      </c>
      <c r="I5156">
        <v>-28.7256469726562</v>
      </c>
      <c r="J5156">
        <v>-34.843490600585902</v>
      </c>
      <c r="L5156">
        <f t="shared" si="320"/>
        <v>8.5565617175780524</v>
      </c>
      <c r="M5156">
        <f t="shared" si="321"/>
        <v>0.24988296841424251</v>
      </c>
      <c r="N5156">
        <f t="shared" si="322"/>
        <v>6.2441497903513318E-2</v>
      </c>
      <c r="O5156">
        <f t="shared" si="323"/>
        <v>5.1831305630210538E-2</v>
      </c>
      <c r="P5156" t="str" cm="1">
        <f t="array" ref="P5156">IF(AND(O5156&gt;$Q$2,M5156&gt;0,M5157&lt;0,53.93&gt;A5156&gt;16.07),Peak,"")</f>
        <v/>
      </c>
    </row>
    <row r="5157" spans="1:16" x14ac:dyDescent="0.3">
      <c r="A5157">
        <v>51.535552977999899</v>
      </c>
      <c r="B5157">
        <v>0.49666717648506098</v>
      </c>
      <c r="C5157">
        <v>0.24908202886581399</v>
      </c>
      <c r="D5157">
        <v>8.6282072067260707</v>
      </c>
      <c r="E5157">
        <v>0.22489410638809201</v>
      </c>
      <c r="F5157">
        <v>-0.103387638926506</v>
      </c>
      <c r="G5157">
        <v>-0.12150725722312899</v>
      </c>
      <c r="H5157">
        <v>1.8000030517578101</v>
      </c>
      <c r="I5157">
        <v>-28.7256469726562</v>
      </c>
      <c r="J5157">
        <v>-34.843490600585902</v>
      </c>
      <c r="L5157">
        <f t="shared" si="320"/>
        <v>8.6460788652140597</v>
      </c>
      <c r="M5157">
        <f t="shared" si="321"/>
        <v>8.9517147636007266E-2</v>
      </c>
      <c r="N5157">
        <f t="shared" si="322"/>
        <v>8.0133197208867215E-3</v>
      </c>
      <c r="O5157">
        <f t="shared" si="323"/>
        <v>5.0783201081172104E-2</v>
      </c>
      <c r="P5157" t="str" cm="1">
        <f t="array" ref="P5157">IF(AND(O5157&gt;$Q$2,M5157&gt;0,M5158&lt;0,53.93&gt;A5157&gt;16.07),Peak,"")</f>
        <v/>
      </c>
    </row>
    <row r="5158" spans="1:16" x14ac:dyDescent="0.3">
      <c r="A5158">
        <v>51.545532225999501</v>
      </c>
      <c r="B5158">
        <v>0.33515304327011097</v>
      </c>
      <c r="C5158">
        <v>0.242046654224395</v>
      </c>
      <c r="D5158">
        <v>8.5033674240112305</v>
      </c>
      <c r="E5158">
        <v>0.18972119688987699</v>
      </c>
      <c r="F5158">
        <v>-0.18972173333167999</v>
      </c>
      <c r="G5158">
        <v>-0.21210427582263899</v>
      </c>
      <c r="H5158">
        <v>1.8000030517578101</v>
      </c>
      <c r="I5158">
        <v>-28.7256469726562</v>
      </c>
      <c r="J5158">
        <v>-34.843490600585902</v>
      </c>
      <c r="L5158">
        <f t="shared" si="320"/>
        <v>8.5134112841427925</v>
      </c>
      <c r="M5158">
        <f t="shared" si="321"/>
        <v>-0.13266758107126719</v>
      </c>
      <c r="N5158">
        <f t="shared" si="322"/>
        <v>1.7600687067301252E-2</v>
      </c>
      <c r="O5158">
        <f t="shared" si="323"/>
        <v>5.1118236805031358E-2</v>
      </c>
      <c r="P5158" t="str" cm="1">
        <f t="array" ref="P5158">IF(AND(O5158&gt;$Q$2,M5158&gt;0,M5159&lt;0,53.93&gt;A5158&gt;16.07),Peak,"")</f>
        <v/>
      </c>
    </row>
    <row r="5159" spans="1:16" x14ac:dyDescent="0.3">
      <c r="A5159">
        <v>51.555511474999498</v>
      </c>
      <c r="B5159">
        <v>0.27827131748199402</v>
      </c>
      <c r="C5159">
        <v>0.21165984869003199</v>
      </c>
      <c r="D5159">
        <v>8.4395999908447195</v>
      </c>
      <c r="E5159">
        <v>0.14388953149318601</v>
      </c>
      <c r="F5159">
        <v>-0.230223879218101</v>
      </c>
      <c r="G5159">
        <v>-0.27285790443420399</v>
      </c>
      <c r="H5159">
        <v>1.6000061035156199</v>
      </c>
      <c r="I5159">
        <v>-29.0227966308593</v>
      </c>
      <c r="J5159">
        <v>-34.843490600585902</v>
      </c>
      <c r="L5159">
        <f t="shared" si="320"/>
        <v>8.4468386289277984</v>
      </c>
      <c r="M5159">
        <f t="shared" si="321"/>
        <v>-6.6572655214994114E-2</v>
      </c>
      <c r="N5159">
        <f t="shared" si="322"/>
        <v>4.4319184223744834E-3</v>
      </c>
      <c r="O5159">
        <f t="shared" si="323"/>
        <v>5.7307291311737507E-2</v>
      </c>
      <c r="P5159" t="str" cm="1">
        <f t="array" ref="P5159">IF(AND(O5159&gt;$Q$2,M5159&gt;0,M5160&lt;0,53.93&gt;A5159&gt;16.07),Peak,"")</f>
        <v/>
      </c>
    </row>
    <row r="5160" spans="1:16" x14ac:dyDescent="0.3">
      <c r="A5160">
        <v>51.565521239999697</v>
      </c>
      <c r="B5160">
        <v>-0.113464049994945</v>
      </c>
      <c r="C5160">
        <v>0.25327330827713002</v>
      </c>
      <c r="D5160">
        <v>8.3484392166137695</v>
      </c>
      <c r="E5160">
        <v>8.8465154170989893E-2</v>
      </c>
      <c r="F5160">
        <v>-0.22809229791164301</v>
      </c>
      <c r="G5160">
        <v>-0.30056995153427102</v>
      </c>
      <c r="H5160">
        <v>1.6000061035156199</v>
      </c>
      <c r="I5160">
        <v>-29.0227966308593</v>
      </c>
      <c r="J5160">
        <v>-34.843490600585902</v>
      </c>
      <c r="L5160">
        <f t="shared" si="320"/>
        <v>8.35305086856423</v>
      </c>
      <c r="M5160">
        <f t="shared" si="321"/>
        <v>-9.3787760363568395E-2</v>
      </c>
      <c r="N5160">
        <f t="shared" si="322"/>
        <v>8.7961439940141307E-3</v>
      </c>
      <c r="O5160">
        <f t="shared" si="323"/>
        <v>5.7231218434006741E-2</v>
      </c>
      <c r="P5160" t="str" cm="1">
        <f t="array" ref="P5160">IF(AND(O5160&gt;$Q$2,M5160&gt;0,M5161&lt;0,53.93&gt;A5160&gt;16.07),Peak,"")</f>
        <v/>
      </c>
    </row>
    <row r="5161" spans="1:16" x14ac:dyDescent="0.3">
      <c r="A5161">
        <v>51.5755004879993</v>
      </c>
      <c r="B5161">
        <v>-0.32512390613555903</v>
      </c>
      <c r="C5161">
        <v>0.52391052246093694</v>
      </c>
      <c r="D5161">
        <v>8.3529300689697195</v>
      </c>
      <c r="E5161">
        <v>1.3855627737939301E-2</v>
      </c>
      <c r="F5161">
        <v>-0.19824863970279599</v>
      </c>
      <c r="G5161">
        <v>-0.30270153284072798</v>
      </c>
      <c r="H5161">
        <v>1.6000061035156199</v>
      </c>
      <c r="I5161">
        <v>-29.0227966308593</v>
      </c>
      <c r="J5161">
        <v>-34.843490600585902</v>
      </c>
      <c r="L5161">
        <f t="shared" si="320"/>
        <v>8.3756569012218147</v>
      </c>
      <c r="M5161">
        <f t="shared" si="321"/>
        <v>2.2606032657584763E-2</v>
      </c>
      <c r="N5161">
        <f t="shared" si="322"/>
        <v>5.110327125157888E-4</v>
      </c>
      <c r="O5161">
        <f t="shared" si="323"/>
        <v>6.2476328592732548E-2</v>
      </c>
      <c r="P5161" t="str" cm="1">
        <f t="array" ref="P5161">IF(AND(O5161&gt;$Q$2,M5161&gt;0,M5162&lt;0,53.93&gt;A5161&gt;16.07),Peak,"")</f>
        <v/>
      </c>
    </row>
    <row r="5162" spans="1:16" x14ac:dyDescent="0.3">
      <c r="A5162">
        <v>51.585510252999399</v>
      </c>
      <c r="B5162">
        <v>-0.29174330830574002</v>
      </c>
      <c r="C5162">
        <v>0.64605653285980202</v>
      </c>
      <c r="D5162">
        <v>8.3767309188842702</v>
      </c>
      <c r="E5162">
        <v>-7.0346333086490603E-2</v>
      </c>
      <c r="F5162">
        <v>-0.150285109877586</v>
      </c>
      <c r="G5162">
        <v>-0.293108850717544</v>
      </c>
      <c r="H5162">
        <v>1.6000061035156199</v>
      </c>
      <c r="I5162">
        <v>-29.0227966308593</v>
      </c>
      <c r="J5162">
        <v>-35.330123901367102</v>
      </c>
      <c r="L5162">
        <f t="shared" si="320"/>
        <v>8.4066714036522043</v>
      </c>
      <c r="M5162">
        <f t="shared" si="321"/>
        <v>3.1014502430389612E-2</v>
      </c>
      <c r="N5162">
        <f t="shared" si="322"/>
        <v>9.6189936100464317E-4</v>
      </c>
      <c r="O5162">
        <f t="shared" si="323"/>
        <v>6.2490550254182542E-2</v>
      </c>
      <c r="P5162" t="str" cm="1">
        <f t="array" ref="P5162">IF(AND(O5162&gt;$Q$2,M5162&gt;0,M5163&lt;0,53.93&gt;A5162&gt;16.07),Peak,"")</f>
        <v/>
      </c>
    </row>
    <row r="5163" spans="1:16" x14ac:dyDescent="0.3">
      <c r="A5163">
        <v>51.595489501999502</v>
      </c>
      <c r="B5163">
        <v>-0.36988082528114302</v>
      </c>
      <c r="C5163">
        <v>0.52914965152740401</v>
      </c>
      <c r="D5163">
        <v>8.5090551376342702</v>
      </c>
      <c r="E5163">
        <v>-0.14602191746234799</v>
      </c>
      <c r="F5163">
        <v>-9.2729404568672097E-2</v>
      </c>
      <c r="G5163">
        <v>-0.28138479590415899</v>
      </c>
      <c r="H5163">
        <v>1.6000061035156199</v>
      </c>
      <c r="I5163">
        <v>-29.0227966308593</v>
      </c>
      <c r="J5163">
        <v>-35.330123901367102</v>
      </c>
      <c r="L5163">
        <f t="shared" si="320"/>
        <v>8.5335122027171426</v>
      </c>
      <c r="M5163">
        <f t="shared" si="321"/>
        <v>0.12684079906493828</v>
      </c>
      <c r="N5163">
        <f t="shared" si="322"/>
        <v>1.6088588307432049E-2</v>
      </c>
      <c r="O5163">
        <f t="shared" si="323"/>
        <v>6.280812459530577E-2</v>
      </c>
      <c r="P5163" t="str" cm="1">
        <f t="array" ref="P5163">IF(AND(O5163&gt;$Q$2,M5163&gt;0,M5164&lt;0,53.93&gt;A5163&gt;16.07),Peak,"")</f>
        <v/>
      </c>
    </row>
    <row r="5164" spans="1:16" x14ac:dyDescent="0.3">
      <c r="A5164">
        <v>51.60546875</v>
      </c>
      <c r="B5164">
        <v>-0.296084284782409</v>
      </c>
      <c r="C5164">
        <v>0.74949145317077603</v>
      </c>
      <c r="D5164">
        <v>8.6807479858398402</v>
      </c>
      <c r="E5164">
        <v>-0.19611650705337499</v>
      </c>
      <c r="F5164">
        <v>-3.0909979715943298E-2</v>
      </c>
      <c r="G5164">
        <v>-0.27285790443420399</v>
      </c>
      <c r="H5164">
        <v>1.6000061035156199</v>
      </c>
      <c r="I5164">
        <v>-29.0227966308593</v>
      </c>
      <c r="J5164">
        <v>-35.330123901367102</v>
      </c>
      <c r="L5164">
        <f t="shared" si="320"/>
        <v>8.7180725470561207</v>
      </c>
      <c r="M5164">
        <f t="shared" si="321"/>
        <v>0.18456034433897806</v>
      </c>
      <c r="N5164">
        <f t="shared" si="322"/>
        <v>3.406252070252215E-2</v>
      </c>
      <c r="O5164">
        <f t="shared" si="323"/>
        <v>6.2696088978052275E-2</v>
      </c>
      <c r="P5164" t="str" cm="1">
        <f t="array" ref="P5164">IF(AND(O5164&gt;$Q$2,M5164&gt;0,M5165&lt;0,53.93&gt;A5164&gt;16.07),Peak,"")</f>
        <v/>
      </c>
    </row>
    <row r="5165" spans="1:16" x14ac:dyDescent="0.3">
      <c r="A5165">
        <v>51.615478514999197</v>
      </c>
      <c r="B5165">
        <v>-0.17648300528526301</v>
      </c>
      <c r="C5165">
        <v>0.95965439081192005</v>
      </c>
      <c r="D5165">
        <v>8.7681665420532209</v>
      </c>
      <c r="E5165">
        <v>-0.218499585986137</v>
      </c>
      <c r="F5165">
        <v>2.4514131247997201E-2</v>
      </c>
      <c r="G5165">
        <v>-0.26859471201896601</v>
      </c>
      <c r="H5165">
        <v>1.6000061035156199</v>
      </c>
      <c r="I5165">
        <v>-28.824691772460898</v>
      </c>
      <c r="J5165">
        <v>-35.330123901367102</v>
      </c>
      <c r="L5165">
        <f t="shared" si="320"/>
        <v>8.8222914999528701</v>
      </c>
      <c r="M5165">
        <f t="shared" si="321"/>
        <v>0.10421895289674943</v>
      </c>
      <c r="N5165">
        <f t="shared" si="322"/>
        <v>1.0861590142894876E-2</v>
      </c>
      <c r="O5165">
        <f t="shared" si="323"/>
        <v>6.3173316216384542E-2</v>
      </c>
      <c r="P5165" t="str" cm="1">
        <f t="array" ref="P5165">IF(AND(O5165&gt;$Q$2,M5165&gt;0,M5166&lt;0,53.93&gt;A5165&gt;16.07),Peak,"")</f>
        <v/>
      </c>
    </row>
    <row r="5166" spans="1:16" x14ac:dyDescent="0.3">
      <c r="A5166">
        <v>51.625457763999201</v>
      </c>
      <c r="B5166">
        <v>-0.40969803929328902</v>
      </c>
      <c r="C5166">
        <v>0.76730436086654596</v>
      </c>
      <c r="D5166">
        <v>8.7937631607055593</v>
      </c>
      <c r="E5166">
        <v>-0.21423585712909601</v>
      </c>
      <c r="F5166">
        <v>6.2884956598281805E-2</v>
      </c>
      <c r="G5166">
        <v>-0.26646259427070601</v>
      </c>
      <c r="H5166">
        <v>1.6000061035156199</v>
      </c>
      <c r="I5166">
        <v>-28.824691772460898</v>
      </c>
      <c r="J5166">
        <v>-35.330123901367102</v>
      </c>
      <c r="L5166">
        <f t="shared" si="320"/>
        <v>8.8366780518579375</v>
      </c>
      <c r="M5166">
        <f t="shared" si="321"/>
        <v>1.4386551905067435E-2</v>
      </c>
      <c r="N5166">
        <f t="shared" si="322"/>
        <v>2.0697287571719945E-4</v>
      </c>
      <c r="O5166">
        <f t="shared" si="323"/>
        <v>7.5615624575808796E-2</v>
      </c>
      <c r="P5166" t="str" cm="1">
        <f t="array" ref="P5166">IF(AND(O5166&gt;$Q$2,M5166&gt;0,M5167&lt;0,53.93&gt;A5166&gt;16.07),Peak,"")</f>
        <v/>
      </c>
    </row>
    <row r="5167" spans="1:16" x14ac:dyDescent="0.3">
      <c r="A5167">
        <v>51.635437011999699</v>
      </c>
      <c r="B5167">
        <v>-0.377514958381652</v>
      </c>
      <c r="C5167">
        <v>0.92612409591674805</v>
      </c>
      <c r="D5167">
        <v>8.7412223815917898</v>
      </c>
      <c r="E5167">
        <v>-0.185458004474639</v>
      </c>
      <c r="F5167">
        <v>8.4201961755752494E-2</v>
      </c>
      <c r="G5167">
        <v>-0.257935941219329</v>
      </c>
      <c r="H5167">
        <v>1.6000061035156199</v>
      </c>
      <c r="I5167">
        <v>-28.824691772460898</v>
      </c>
      <c r="J5167">
        <v>-35.330123901367102</v>
      </c>
      <c r="L5167">
        <f t="shared" si="320"/>
        <v>8.798249377534189</v>
      </c>
      <c r="M5167">
        <f t="shared" si="321"/>
        <v>-3.8428674323748524E-2</v>
      </c>
      <c r="N5167">
        <f t="shared" si="322"/>
        <v>1.476763010280729E-3</v>
      </c>
      <c r="O5167">
        <f t="shared" si="323"/>
        <v>7.9579178768078504E-2</v>
      </c>
      <c r="P5167" t="str" cm="1">
        <f t="array" ref="P5167">IF(AND(O5167&gt;$Q$2,M5167&gt;0,M5168&lt;0,53.93&gt;A5167&gt;16.07),Peak,"")</f>
        <v/>
      </c>
    </row>
    <row r="5168" spans="1:16" x14ac:dyDescent="0.3">
      <c r="A5168">
        <v>51.645446776999897</v>
      </c>
      <c r="B5168">
        <v>-0.74574923515319802</v>
      </c>
      <c r="C5168">
        <v>0.88391190767288197</v>
      </c>
      <c r="D5168">
        <v>8.6805982589721609</v>
      </c>
      <c r="E5168">
        <v>-0.138560816645622</v>
      </c>
      <c r="F5168">
        <v>8.9531213045120198E-2</v>
      </c>
      <c r="G5168">
        <v>-0.24194845557212799</v>
      </c>
      <c r="H5168">
        <v>2.3000030517578098</v>
      </c>
      <c r="I5168">
        <v>-28.5275268554687</v>
      </c>
      <c r="J5168">
        <v>-35.622116088867102</v>
      </c>
      <c r="L5168">
        <f t="shared" si="320"/>
        <v>8.7572957193375629</v>
      </c>
      <c r="M5168">
        <f t="shared" si="321"/>
        <v>-4.0953658196626108E-2</v>
      </c>
      <c r="N5168">
        <f t="shared" si="322"/>
        <v>1.6772021196860807E-3</v>
      </c>
      <c r="O5168">
        <f t="shared" si="323"/>
        <v>8.9927051145204565E-2</v>
      </c>
      <c r="P5168" t="str" cm="1">
        <f t="array" ref="P5168">IF(AND(O5168&gt;$Q$2,M5168&gt;0,M5169&lt;0,53.93&gt;A5168&gt;16.07),Peak,"")</f>
        <v/>
      </c>
    </row>
    <row r="5169" spans="1:16" x14ac:dyDescent="0.3">
      <c r="A5169">
        <v>51.6554260249995</v>
      </c>
      <c r="B5169">
        <v>-0.75622743368148804</v>
      </c>
      <c r="C5169">
        <v>1.03240311145782</v>
      </c>
      <c r="D5169">
        <v>8.3963394165038991</v>
      </c>
      <c r="E5169">
        <v>-9.2729404568672097E-2</v>
      </c>
      <c r="F5169">
        <v>9.4860203564166995E-2</v>
      </c>
      <c r="G5169">
        <v>-0.20997267961502</v>
      </c>
      <c r="H5169">
        <v>2.3000030517578098</v>
      </c>
      <c r="I5169">
        <v>-28.5275268554687</v>
      </c>
      <c r="J5169">
        <v>-35.622116088867102</v>
      </c>
      <c r="L5169">
        <f t="shared" si="320"/>
        <v>8.4933062886685846</v>
      </c>
      <c r="M5169">
        <f t="shared" si="321"/>
        <v>-0.26398943066897829</v>
      </c>
      <c r="N5169">
        <f t="shared" si="322"/>
        <v>6.9690419504931295E-2</v>
      </c>
      <c r="O5169">
        <f t="shared" si="323"/>
        <v>9.0878498415045042E-2</v>
      </c>
      <c r="P5169" t="str" cm="1">
        <f t="array" ref="P5169">IF(AND(O5169&gt;$Q$2,M5169&gt;0,M5170&lt;0,53.93&gt;A5169&gt;16.07),Peak,"")</f>
        <v/>
      </c>
    </row>
    <row r="5170" spans="1:16" x14ac:dyDescent="0.3">
      <c r="A5170">
        <v>51.665405272999998</v>
      </c>
      <c r="B5170">
        <v>-0.62345349788665705</v>
      </c>
      <c r="C5170">
        <v>1.19840788841247</v>
      </c>
      <c r="D5170">
        <v>8.0153818130493093</v>
      </c>
      <c r="E5170">
        <v>-6.5017350018024403E-2</v>
      </c>
      <c r="F5170">
        <v>0.116177208721637</v>
      </c>
      <c r="G5170">
        <v>-0.16840445995330799</v>
      </c>
      <c r="H5170">
        <v>2.3000030517578098</v>
      </c>
      <c r="I5170">
        <v>-28.5275268554687</v>
      </c>
      <c r="J5170">
        <v>-35.622116088867102</v>
      </c>
      <c r="L5170">
        <f t="shared" si="320"/>
        <v>8.1284205932024687</v>
      </c>
      <c r="M5170">
        <f t="shared" si="321"/>
        <v>-0.36488569546611593</v>
      </c>
      <c r="N5170">
        <f t="shared" si="322"/>
        <v>0.13314157075579111</v>
      </c>
      <c r="O5170">
        <f t="shared" si="323"/>
        <v>9.0167466770927143E-2</v>
      </c>
      <c r="P5170" t="str" cm="1">
        <f t="array" ref="P5170">IF(AND(O5170&gt;$Q$2,M5170&gt;0,M5171&lt;0,53.93&gt;A5170&gt;16.07),Peak,"")</f>
        <v/>
      </c>
    </row>
    <row r="5171" spans="1:16" x14ac:dyDescent="0.3">
      <c r="A5171">
        <v>51.6753845209996</v>
      </c>
      <c r="B5171">
        <v>-1.0023156404495199</v>
      </c>
      <c r="C5171">
        <v>1.152303814888</v>
      </c>
      <c r="D5171">
        <v>7.8580589294433496</v>
      </c>
      <c r="E5171">
        <v>-6.2885753810405703E-2</v>
      </c>
      <c r="F5171">
        <v>0.14815272390842399</v>
      </c>
      <c r="G5171">
        <v>-0.12150725722312899</v>
      </c>
      <c r="H5171">
        <v>2.6000061035156201</v>
      </c>
      <c r="I5171">
        <v>-28.5275268554687</v>
      </c>
      <c r="J5171">
        <v>-35.8167724609375</v>
      </c>
      <c r="L5171">
        <f t="shared" si="320"/>
        <v>8.0050940571300924</v>
      </c>
      <c r="M5171">
        <f t="shared" si="321"/>
        <v>-0.12332653607237631</v>
      </c>
      <c r="N5171">
        <f t="shared" si="322"/>
        <v>1.5209434499611136E-2</v>
      </c>
      <c r="O5171">
        <f t="shared" si="323"/>
        <v>9.239609758161299E-2</v>
      </c>
      <c r="P5171" t="str" cm="1">
        <f t="array" ref="P5171">IF(AND(O5171&gt;$Q$2,M5171&gt;0,M5172&lt;0,53.93&gt;A5171&gt;16.07),Peak,"")</f>
        <v/>
      </c>
    </row>
    <row r="5172" spans="1:16" x14ac:dyDescent="0.3">
      <c r="A5172">
        <v>51.685394286999298</v>
      </c>
      <c r="B5172">
        <v>-0.64351183176040605</v>
      </c>
      <c r="C5172">
        <v>1.10949277877807</v>
      </c>
      <c r="D5172">
        <v>7.3455247879028303</v>
      </c>
      <c r="E5172">
        <v>-8.7399885058403001E-2</v>
      </c>
      <c r="F5172">
        <v>0.188655406236648</v>
      </c>
      <c r="G5172">
        <v>-8.8465683162212302E-2</v>
      </c>
      <c r="H5172">
        <v>2.6000061035156201</v>
      </c>
      <c r="I5172">
        <v>-28.5275268554687</v>
      </c>
      <c r="J5172">
        <v>-35.8167724609375</v>
      </c>
      <c r="L5172">
        <f t="shared" si="320"/>
        <v>7.4566625318215412</v>
      </c>
      <c r="M5172">
        <f t="shared" si="321"/>
        <v>-0.54843152530855122</v>
      </c>
      <c r="N5172">
        <f t="shared" si="322"/>
        <v>0.30077713795226407</v>
      </c>
      <c r="O5172">
        <f t="shared" si="323"/>
        <v>9.221422995427779E-2</v>
      </c>
      <c r="P5172" t="str" cm="1">
        <f t="array" ref="P5172">IF(AND(O5172&gt;$Q$2,M5172&gt;0,M5173&lt;0,53.93&gt;A5172&gt;16.07),Peak,"")</f>
        <v/>
      </c>
    </row>
    <row r="5173" spans="1:16" x14ac:dyDescent="0.3">
      <c r="A5173">
        <v>51.695373534999803</v>
      </c>
      <c r="B5173">
        <v>-0.79035645723342896</v>
      </c>
      <c r="C5173">
        <v>1.5416440963745099</v>
      </c>
      <c r="D5173">
        <v>7.2681360244750897</v>
      </c>
      <c r="E5173">
        <v>-0.123638853430747</v>
      </c>
      <c r="F5173">
        <v>0.20357683300971899</v>
      </c>
      <c r="G5173">
        <v>-5.4358847439289003E-2</v>
      </c>
      <c r="H5173">
        <v>2.6000061035156201</v>
      </c>
      <c r="I5173">
        <v>-28.5275268554687</v>
      </c>
      <c r="J5173">
        <v>-35.8167724609375</v>
      </c>
      <c r="L5173">
        <f t="shared" si="320"/>
        <v>7.4717555580766639</v>
      </c>
      <c r="M5173">
        <f t="shared" si="321"/>
        <v>1.5093026255122766E-2</v>
      </c>
      <c r="N5173">
        <f t="shared" si="322"/>
        <v>2.2779944153782515E-4</v>
      </c>
      <c r="O5173">
        <f t="shared" si="323"/>
        <v>8.6611298519978966E-2</v>
      </c>
      <c r="P5173" t="str" cm="1">
        <f t="array" ref="P5173">IF(AND(O5173&gt;$Q$2,M5173&gt;0,M5174&lt;0,53.93&gt;A5173&gt;16.07),Peak,"")</f>
        <v/>
      </c>
    </row>
    <row r="5174" spans="1:16" x14ac:dyDescent="0.3">
      <c r="A5174">
        <v>51.7053833009995</v>
      </c>
      <c r="B5174">
        <v>-0.85951262712478604</v>
      </c>
      <c r="C5174">
        <v>1.4907499551773</v>
      </c>
      <c r="D5174">
        <v>7.18505859375</v>
      </c>
      <c r="E5174">
        <v>-0.16094388067722301</v>
      </c>
      <c r="F5174">
        <v>0.176930576562881</v>
      </c>
      <c r="G5174">
        <v>-2.3448867723345701E-2</v>
      </c>
      <c r="H5174">
        <v>2.8999938964843701</v>
      </c>
      <c r="I5174">
        <v>-28.2303771972656</v>
      </c>
      <c r="J5174">
        <v>-35.719436645507798</v>
      </c>
      <c r="L5174">
        <f t="shared" si="320"/>
        <v>7.3882450135785831</v>
      </c>
      <c r="M5174">
        <f t="shared" si="321"/>
        <v>-8.3510544498080819E-2</v>
      </c>
      <c r="N5174">
        <f t="shared" si="322"/>
        <v>6.9740110423659367E-3</v>
      </c>
      <c r="O5174">
        <f t="shared" si="323"/>
        <v>9.0048615008182828E-2</v>
      </c>
      <c r="P5174" t="str" cm="1">
        <f t="array" ref="P5174">IF(AND(O5174&gt;$Q$2,M5174&gt;0,M5175&lt;0,53.93&gt;A5174&gt;16.07),Peak,"")</f>
        <v/>
      </c>
    </row>
    <row r="5175" spans="1:16" x14ac:dyDescent="0.3">
      <c r="A5175">
        <v>51.715393065999699</v>
      </c>
      <c r="B5175">
        <v>-0.97656923532485895</v>
      </c>
      <c r="C5175">
        <v>1.4194980859756401</v>
      </c>
      <c r="D5175">
        <v>7.5080866813659597</v>
      </c>
      <c r="E5175">
        <v>-0.185458004474639</v>
      </c>
      <c r="F5175">
        <v>0.12577018141746499</v>
      </c>
      <c r="G5175">
        <v>7.4605792760848999E-3</v>
      </c>
      <c r="H5175">
        <v>2.8999938964843701</v>
      </c>
      <c r="I5175">
        <v>-28.2303771972656</v>
      </c>
      <c r="J5175">
        <v>-35.719436645507798</v>
      </c>
      <c r="L5175">
        <f t="shared" si="320"/>
        <v>7.7032478801072211</v>
      </c>
      <c r="M5175">
        <f t="shared" si="321"/>
        <v>0.31500286652863796</v>
      </c>
      <c r="N5175">
        <f t="shared" si="322"/>
        <v>9.9226805921258904E-2</v>
      </c>
      <c r="O5175">
        <f t="shared" si="323"/>
        <v>9.0150057671169501E-2</v>
      </c>
      <c r="P5175" t="str" cm="1">
        <f t="array" ref="P5175">IF(AND(O5175&gt;$Q$2,M5175&gt;0,M5176&lt;0,53.93&gt;A5175&gt;16.07),Peak,"")</f>
        <v/>
      </c>
    </row>
    <row r="5176" spans="1:16" x14ac:dyDescent="0.3">
      <c r="A5176">
        <v>51.725372313999202</v>
      </c>
      <c r="B5176">
        <v>-0.89603668451309204</v>
      </c>
      <c r="C5176">
        <v>1.7387841939926101</v>
      </c>
      <c r="D5176">
        <v>7.337890625</v>
      </c>
      <c r="E5176">
        <v>-0.19824863970279599</v>
      </c>
      <c r="F5176">
        <v>5.64899072051048E-2</v>
      </c>
      <c r="G5176">
        <v>3.62386964261531E-2</v>
      </c>
      <c r="H5176">
        <v>2.8999938964843701</v>
      </c>
      <c r="I5176">
        <v>-28.2303771972656</v>
      </c>
      <c r="J5176">
        <v>-35.719436645507798</v>
      </c>
      <c r="L5176">
        <f t="shared" si="320"/>
        <v>7.5941353054666223</v>
      </c>
      <c r="M5176">
        <f t="shared" si="321"/>
        <v>-0.10911257464059876</v>
      </c>
      <c r="N5176">
        <f t="shared" si="322"/>
        <v>1.1905553944700236E-2</v>
      </c>
      <c r="O5176">
        <f t="shared" si="323"/>
        <v>9.1716610136239995E-2</v>
      </c>
      <c r="P5176" t="str" cm="1">
        <f t="array" ref="P5176">IF(AND(O5176&gt;$Q$2,M5176&gt;0,M5177&lt;0,53.93&gt;A5176&gt;16.07),Peak,"")</f>
        <v/>
      </c>
    </row>
    <row r="5177" spans="1:16" x14ac:dyDescent="0.3">
      <c r="A5177">
        <v>51.735351562999298</v>
      </c>
      <c r="B5177">
        <v>-0.75248521566390902</v>
      </c>
      <c r="C5177">
        <v>1.5729290246963501</v>
      </c>
      <c r="D5177">
        <v>7.4699163436889604</v>
      </c>
      <c r="E5177">
        <v>-0.19824863970279599</v>
      </c>
      <c r="F5177">
        <v>-1.8119880929589199E-2</v>
      </c>
      <c r="G5177">
        <v>6.3950754702091203E-2</v>
      </c>
      <c r="H5177">
        <v>3.1000061035156201</v>
      </c>
      <c r="I5177">
        <v>-28.2303771972656</v>
      </c>
      <c r="J5177">
        <v>-35.622116088867102</v>
      </c>
      <c r="L5177">
        <f t="shared" si="320"/>
        <v>7.6707229058437782</v>
      </c>
      <c r="M5177">
        <f t="shared" si="321"/>
        <v>7.6587600377155951E-2</v>
      </c>
      <c r="N5177">
        <f t="shared" si="322"/>
        <v>5.8656605315309382E-3</v>
      </c>
      <c r="O5177">
        <f t="shared" si="323"/>
        <v>9.1493891146274098E-2</v>
      </c>
      <c r="P5177" t="str" cm="1">
        <f t="array" ref="P5177">IF(AND(O5177&gt;$Q$2,M5177&gt;0,M5178&lt;0,53.93&gt;A5177&gt;16.07),Peak,"")</f>
        <v/>
      </c>
    </row>
    <row r="5178" spans="1:16" x14ac:dyDescent="0.3">
      <c r="A5178">
        <v>51.745330809999302</v>
      </c>
      <c r="B5178">
        <v>-0.631985783576965</v>
      </c>
      <c r="C5178">
        <v>1.54373979568481</v>
      </c>
      <c r="D5178">
        <v>7.7555222511291504</v>
      </c>
      <c r="E5178">
        <v>-0.18119482696056299</v>
      </c>
      <c r="F5178">
        <v>-9.1663606464862796E-2</v>
      </c>
      <c r="G5178">
        <v>8.8465154170989893E-2</v>
      </c>
      <c r="H5178">
        <v>3.1000061035156201</v>
      </c>
      <c r="I5178">
        <v>-28.2303771972656</v>
      </c>
      <c r="J5178">
        <v>-35.622116088867102</v>
      </c>
      <c r="L5178">
        <f t="shared" si="320"/>
        <v>7.932884971760509</v>
      </c>
      <c r="M5178">
        <f t="shared" si="321"/>
        <v>0.26216206591673075</v>
      </c>
      <c r="N5178">
        <f t="shared" si="322"/>
        <v>6.8728948805728274E-2</v>
      </c>
      <c r="O5178">
        <f t="shared" si="323"/>
        <v>9.1459219969496172E-2</v>
      </c>
      <c r="P5178" t="str" cm="1">
        <f t="array" ref="P5178">IF(AND(O5178&gt;$Q$2,M5178&gt;0,M5179&lt;0,53.93&gt;A5178&gt;16.07),Peak,"")</f>
        <v/>
      </c>
    </row>
    <row r="5179" spans="1:16" x14ac:dyDescent="0.3">
      <c r="A5179">
        <v>51.7553100579998</v>
      </c>
      <c r="B5179">
        <v>-0.60055112838745095</v>
      </c>
      <c r="C5179">
        <v>1.7272582054138099</v>
      </c>
      <c r="D5179">
        <v>7.88470363616943</v>
      </c>
      <c r="E5179">
        <v>-0.15348276495933499</v>
      </c>
      <c r="F5179">
        <v>-0.16200967133045099</v>
      </c>
      <c r="G5179">
        <v>0.10871662944555199</v>
      </c>
      <c r="H5179">
        <v>3.1000061035156201</v>
      </c>
      <c r="I5179">
        <v>-28.2303771972656</v>
      </c>
      <c r="J5179">
        <v>-35.622116088867102</v>
      </c>
      <c r="L5179">
        <f t="shared" si="320"/>
        <v>8.0939875213766062</v>
      </c>
      <c r="M5179">
        <f t="shared" si="321"/>
        <v>0.16110254961609716</v>
      </c>
      <c r="N5179">
        <f t="shared" si="322"/>
        <v>2.5954031492807048E-2</v>
      </c>
      <c r="O5179">
        <f t="shared" si="323"/>
        <v>9.0037691176975646E-2</v>
      </c>
      <c r="P5179" t="str" cm="1">
        <f t="array" ref="P5179">IF(AND(O5179&gt;$Q$2,M5179&gt;0,M5180&lt;0,53.93&gt;A5179&gt;16.07),Peak,"")</f>
        <v/>
      </c>
    </row>
    <row r="5180" spans="1:16" x14ac:dyDescent="0.3">
      <c r="A5180">
        <v>51.765289306999797</v>
      </c>
      <c r="B5180">
        <v>-0.47660887241363498</v>
      </c>
      <c r="C5180">
        <v>1.7444723844528101</v>
      </c>
      <c r="D5180">
        <v>7.8929367065429599</v>
      </c>
      <c r="E5180">
        <v>-0.12577071785926799</v>
      </c>
      <c r="F5180">
        <v>-0.215302199125289</v>
      </c>
      <c r="G5180">
        <v>0.12790177762508301</v>
      </c>
      <c r="H5180">
        <v>2.6000061035156201</v>
      </c>
      <c r="I5180">
        <v>-27.834152221679599</v>
      </c>
      <c r="J5180">
        <v>-35.0381469726562</v>
      </c>
      <c r="L5180">
        <f t="shared" si="320"/>
        <v>8.0974557591181124</v>
      </c>
      <c r="M5180">
        <f t="shared" si="321"/>
        <v>3.4682377415062859E-3</v>
      </c>
      <c r="N5180">
        <f t="shared" si="322"/>
        <v>1.2028673031608623E-5</v>
      </c>
      <c r="O5180">
        <f t="shared" si="323"/>
        <v>9.174436949021593E-2</v>
      </c>
      <c r="P5180" t="str" cm="1">
        <f t="array" ref="P5180">IF(AND(O5180&gt;$Q$2,M5180&gt;0,M5181&lt;0,53.93&gt;A5180&gt;16.07),Peak,"")</f>
        <v/>
      </c>
    </row>
    <row r="5181" spans="1:16" x14ac:dyDescent="0.3">
      <c r="A5181">
        <v>51.7752990719991</v>
      </c>
      <c r="B5181">
        <v>-0.38275405764579701</v>
      </c>
      <c r="C5181">
        <v>1.66349077224731</v>
      </c>
      <c r="D5181">
        <v>8.1598320007324201</v>
      </c>
      <c r="E5181">
        <v>-0.11404614895582101</v>
      </c>
      <c r="F5181">
        <v>-0.25580435991287198</v>
      </c>
      <c r="G5181">
        <v>0.14708691835403401</v>
      </c>
      <c r="H5181">
        <v>2.6000061035156201</v>
      </c>
      <c r="I5181">
        <v>-27.834152221679599</v>
      </c>
      <c r="J5181">
        <v>-35.0381469726562</v>
      </c>
      <c r="L5181">
        <f t="shared" si="320"/>
        <v>8.336459710103151</v>
      </c>
      <c r="M5181">
        <f t="shared" si="321"/>
        <v>0.23900395098503857</v>
      </c>
      <c r="N5181">
        <f t="shared" si="322"/>
        <v>5.7122888586458719E-2</v>
      </c>
      <c r="O5181">
        <f t="shared" si="323"/>
        <v>9.1751409694970407E-2</v>
      </c>
      <c r="P5181" t="str" cm="1">
        <f t="array" ref="P5181">IF(AND(O5181&gt;$Q$2,M5181&gt;0,M5182&lt;0,53.93&gt;A5181&gt;16.07),Peak,"")</f>
        <v/>
      </c>
    </row>
    <row r="5182" spans="1:16" x14ac:dyDescent="0.3">
      <c r="A5182">
        <v>51.785278319999598</v>
      </c>
      <c r="B5182">
        <v>-0.30731093883514399</v>
      </c>
      <c r="C5182">
        <v>1.77590703964233</v>
      </c>
      <c r="D5182">
        <v>8.1980018615722603</v>
      </c>
      <c r="E5182">
        <v>-0.11937566101551</v>
      </c>
      <c r="F5182">
        <v>-0.27605527639388999</v>
      </c>
      <c r="G5182">
        <v>0.15987701714038799</v>
      </c>
      <c r="H5182">
        <v>2.6000061035156201</v>
      </c>
      <c r="I5182">
        <v>-27.834152221679599</v>
      </c>
      <c r="J5182">
        <v>-35.0381469726562</v>
      </c>
      <c r="L5182">
        <f t="shared" si="320"/>
        <v>8.3937786692836482</v>
      </c>
      <c r="M5182">
        <f t="shared" si="321"/>
        <v>5.7318959180497231E-2</v>
      </c>
      <c r="N5182">
        <f t="shared" si="322"/>
        <v>3.2854630815355077E-3</v>
      </c>
      <c r="O5182">
        <f t="shared" si="323"/>
        <v>9.0754829020737962E-2</v>
      </c>
      <c r="P5182" t="str" cm="1">
        <f t="array" ref="P5182">IF(AND(O5182&gt;$Q$2,M5182&gt;0,M5183&lt;0,53.93&gt;A5182&gt;16.07),Peak,"")</f>
        <v/>
      </c>
    </row>
    <row r="5183" spans="1:16" x14ac:dyDescent="0.3">
      <c r="A5183">
        <v>51.795288085999303</v>
      </c>
      <c r="B5183">
        <v>-0.28246262669563199</v>
      </c>
      <c r="C5183">
        <v>2.0498373508453298</v>
      </c>
      <c r="D5183">
        <v>8.4149007797241193</v>
      </c>
      <c r="E5183">
        <v>-0.135363414883613</v>
      </c>
      <c r="F5183">
        <v>-0.26859471201896601</v>
      </c>
      <c r="G5183">
        <v>0.16840392351150499</v>
      </c>
      <c r="H5183">
        <v>2.3000030517578098</v>
      </c>
      <c r="I5183">
        <v>-27.735107421875</v>
      </c>
      <c r="J5183">
        <v>-36.108734130859297</v>
      </c>
      <c r="L5183">
        <f t="shared" si="320"/>
        <v>8.6655740394391643</v>
      </c>
      <c r="M5183">
        <f t="shared" si="321"/>
        <v>0.27179537015551603</v>
      </c>
      <c r="N5183">
        <f t="shared" si="322"/>
        <v>7.3872723237973975E-2</v>
      </c>
      <c r="O5183">
        <f t="shared" si="323"/>
        <v>9.1317653438618307E-2</v>
      </c>
      <c r="P5183" t="str" cm="1">
        <f t="array" ref="P5183">IF(AND(O5183&gt;$Q$2,M5183&gt;0,M5184&lt;0,53.93&gt;A5183&gt;16.07),Peak,"")</f>
        <v/>
      </c>
    </row>
    <row r="5184" spans="1:16" x14ac:dyDescent="0.3">
      <c r="A5184">
        <v>51.805267333999801</v>
      </c>
      <c r="B5184">
        <v>-0.26420059800147999</v>
      </c>
      <c r="C5184">
        <v>1.9248472452163601</v>
      </c>
      <c r="D5184">
        <v>8.6332969665527308</v>
      </c>
      <c r="E5184">
        <v>-0.15881174802780099</v>
      </c>
      <c r="F5184">
        <v>-0.24514584243297499</v>
      </c>
      <c r="G5184">
        <v>0.169469729065895</v>
      </c>
      <c r="H5184">
        <v>2.3000030517578098</v>
      </c>
      <c r="I5184">
        <v>-27.735107421875</v>
      </c>
      <c r="J5184">
        <v>-36.108734130859297</v>
      </c>
      <c r="L5184">
        <f t="shared" si="320"/>
        <v>8.8492177838546802</v>
      </c>
      <c r="M5184">
        <f t="shared" si="321"/>
        <v>0.1836437444155159</v>
      </c>
      <c r="N5184">
        <f t="shared" si="322"/>
        <v>3.3725024862951328E-2</v>
      </c>
      <c r="O5184">
        <f t="shared" si="323"/>
        <v>9.1075051557139422E-2</v>
      </c>
      <c r="P5184" t="str" cm="1">
        <f t="array" ref="P5184">IF(AND(O5184&gt;$Q$2,M5184&gt;0,M5185&lt;0,53.93&gt;A5184&gt;16.07),Peak,"")</f>
        <v/>
      </c>
    </row>
    <row r="5185" spans="1:16" x14ac:dyDescent="0.3">
      <c r="A5185">
        <v>51.815246581999403</v>
      </c>
      <c r="B5185">
        <v>-1.8112335354089699E-2</v>
      </c>
      <c r="C5185">
        <v>1.99654817581176</v>
      </c>
      <c r="D5185">
        <v>8.4520235061645508</v>
      </c>
      <c r="E5185">
        <v>-0.19291912019252699</v>
      </c>
      <c r="F5185">
        <v>-0.21956537663936601</v>
      </c>
      <c r="G5185">
        <v>0.166272327303886</v>
      </c>
      <c r="H5185">
        <v>2.3000030517578098</v>
      </c>
      <c r="I5185">
        <v>-27.735107421875</v>
      </c>
      <c r="J5185">
        <v>-36.108734130859297</v>
      </c>
      <c r="L5185">
        <f t="shared" si="320"/>
        <v>8.684655089512038</v>
      </c>
      <c r="M5185">
        <f t="shared" si="321"/>
        <v>-0.16456269434264215</v>
      </c>
      <c r="N5185">
        <f t="shared" si="322"/>
        <v>2.7080880369309866E-2</v>
      </c>
      <c r="O5185">
        <f t="shared" si="323"/>
        <v>9.0946944537602228E-2</v>
      </c>
      <c r="P5185" t="str" cm="1">
        <f t="array" ref="P5185">IF(AND(O5185&gt;$Q$2,M5185&gt;0,M5186&lt;0,53.93&gt;A5185&gt;16.07),Peak,"")</f>
        <v/>
      </c>
    </row>
    <row r="5186" spans="1:16" x14ac:dyDescent="0.3">
      <c r="A5186">
        <v>51.825225829999901</v>
      </c>
      <c r="B5186">
        <v>-1.1076965369284099E-2</v>
      </c>
      <c r="C5186">
        <v>1.84281778335571</v>
      </c>
      <c r="D5186">
        <v>9.0027284622192294</v>
      </c>
      <c r="E5186">
        <v>-0.227026492357254</v>
      </c>
      <c r="F5186">
        <v>-0.19185332953929901</v>
      </c>
      <c r="G5186">
        <v>0.163074940443038</v>
      </c>
      <c r="H5186">
        <v>1.8000030517578101</v>
      </c>
      <c r="I5186">
        <v>-27.338882446288999</v>
      </c>
      <c r="J5186">
        <v>-36.692703247070298</v>
      </c>
      <c r="L5186">
        <f t="shared" si="320"/>
        <v>9.1894080248004038</v>
      </c>
      <c r="M5186">
        <f t="shared" si="321"/>
        <v>0.50475293528836573</v>
      </c>
      <c r="N5186">
        <f t="shared" si="322"/>
        <v>0.25477552568222112</v>
      </c>
      <c r="O5186">
        <f t="shared" si="323"/>
        <v>9.4880395472175916E-2</v>
      </c>
      <c r="P5186" t="str" cm="1">
        <f t="array" ref="P5186">IF(AND(O5186&gt;$Q$2,M5186&gt;0,M5187&lt;0,53.93&gt;A5186&gt;16.07),Peak,"")</f>
        <v/>
      </c>
    </row>
    <row r="5187" spans="1:16" x14ac:dyDescent="0.3">
      <c r="A5187">
        <v>51.835235594999098</v>
      </c>
      <c r="B5187">
        <v>-0.122595064342021</v>
      </c>
      <c r="C5187">
        <v>2.0463945865631099</v>
      </c>
      <c r="D5187">
        <v>9.1914863586425692</v>
      </c>
      <c r="E5187">
        <v>-0.251541167497634</v>
      </c>
      <c r="F5187">
        <v>-0.17266817390918701</v>
      </c>
      <c r="G5187">
        <v>0.157745420932769</v>
      </c>
      <c r="H5187">
        <v>1.8000030517578101</v>
      </c>
      <c r="I5187">
        <v>-27.338882446288999</v>
      </c>
      <c r="J5187">
        <v>-36.692703247070298</v>
      </c>
      <c r="L5187">
        <f t="shared" ref="L5187:L5250" si="324">SQRT(B5187^2+C5187^2+D5187^2)</f>
        <v>9.4173341150682486</v>
      </c>
      <c r="M5187">
        <f t="shared" si="321"/>
        <v>0.22792609026784483</v>
      </c>
      <c r="N5187">
        <f t="shared" si="322"/>
        <v>5.1950302624785748E-2</v>
      </c>
      <c r="O5187">
        <f t="shared" si="323"/>
        <v>8.9730785975746519E-2</v>
      </c>
      <c r="P5187" t="str" cm="1">
        <f t="array" ref="P5187">IF(AND(O5187&gt;$Q$2,M5187&gt;0,M5188&lt;0,53.93&gt;A5187&gt;16.07),Peak,"")</f>
        <v/>
      </c>
    </row>
    <row r="5188" spans="1:16" x14ac:dyDescent="0.3">
      <c r="A5188">
        <v>51.845214843999202</v>
      </c>
      <c r="B5188">
        <v>-0.30835875868797302</v>
      </c>
      <c r="C5188">
        <v>1.9784358739852901</v>
      </c>
      <c r="D5188">
        <v>9.4088344573974592</v>
      </c>
      <c r="E5188">
        <v>-0.26539677381515497</v>
      </c>
      <c r="F5188">
        <v>-0.169470250606536</v>
      </c>
      <c r="G5188">
        <v>0.15348222851753199</v>
      </c>
      <c r="H5188">
        <v>1.8000030517578101</v>
      </c>
      <c r="I5188">
        <v>-27.338882446288999</v>
      </c>
      <c r="J5188">
        <v>-36.692703247070298</v>
      </c>
      <c r="L5188">
        <f t="shared" si="324"/>
        <v>9.6195353046933239</v>
      </c>
      <c r="M5188">
        <f t="shared" ref="M5188:M5251" si="325">L5188-L5187</f>
        <v>0.20220118962507527</v>
      </c>
      <c r="N5188">
        <f t="shared" ref="N5188:N5251" si="326">M5188^2</f>
        <v>4.0885321085795651E-2</v>
      </c>
      <c r="O5188">
        <f t="shared" ref="O5188:O5251" si="327">AVERAGE(N5188:N5235)</f>
        <v>8.9519570111632404E-2</v>
      </c>
      <c r="P5188" t="str" cm="1">
        <f t="array" ref="P5188">IF(AND(O5188&gt;$Q$2,M5188&gt;0,M5189&lt;0,53.93&gt;A5188&gt;16.07),Peak,"")</f>
        <v/>
      </c>
    </row>
    <row r="5189" spans="1:16" x14ac:dyDescent="0.3">
      <c r="A5189">
        <v>51.855743407999398</v>
      </c>
      <c r="B5189">
        <v>-0.19444565474986999</v>
      </c>
      <c r="C5189">
        <v>2.3192770481109601</v>
      </c>
      <c r="D5189">
        <v>9.5715456008911097</v>
      </c>
      <c r="E5189">
        <v>-0.26752838492393399</v>
      </c>
      <c r="F5189">
        <v>-0.182260617613792</v>
      </c>
      <c r="G5189">
        <v>0.14815272390842399</v>
      </c>
      <c r="H5189">
        <v>1.8000030517578101</v>
      </c>
      <c r="I5189">
        <v>-27.0417175292968</v>
      </c>
      <c r="J5189">
        <v>-36.887374877929602</v>
      </c>
      <c r="L5189">
        <f t="shared" si="324"/>
        <v>9.8504487374171621</v>
      </c>
      <c r="M5189">
        <f t="shared" si="325"/>
        <v>0.23091343272383824</v>
      </c>
      <c r="N5189">
        <f t="shared" si="326"/>
        <v>5.3321013412306571E-2</v>
      </c>
      <c r="O5189">
        <f t="shared" si="327"/>
        <v>9.3804002401075323E-2</v>
      </c>
      <c r="P5189" t="str" cm="1">
        <f t="array" ref="P5189">IF(AND(O5189&gt;$Q$2,M5189&gt;0,M5190&lt;0,53.93&gt;A5189&gt;16.07),Peak,"")</f>
        <v/>
      </c>
    </row>
    <row r="5190" spans="1:16" x14ac:dyDescent="0.3">
      <c r="A5190">
        <v>51.865203856999798</v>
      </c>
      <c r="B5190">
        <v>-0.22138962149620001</v>
      </c>
      <c r="C5190">
        <v>1.9781364202499301</v>
      </c>
      <c r="D5190">
        <v>10.058483123779199</v>
      </c>
      <c r="E5190">
        <v>-0.25687015056610102</v>
      </c>
      <c r="F5190">
        <v>-0.213170066475868</v>
      </c>
      <c r="G5190">
        <v>0.14495532214641499</v>
      </c>
      <c r="H5190">
        <v>1.8000030517578101</v>
      </c>
      <c r="I5190">
        <v>-27.0417175292968</v>
      </c>
      <c r="J5190">
        <v>-36.887374877929602</v>
      </c>
      <c r="L5190">
        <f t="shared" si="324"/>
        <v>10.253541817975698</v>
      </c>
      <c r="M5190">
        <f t="shared" si="325"/>
        <v>0.40309308055853599</v>
      </c>
      <c r="N5190">
        <f t="shared" si="326"/>
        <v>0.16248403159417038</v>
      </c>
      <c r="O5190">
        <f t="shared" si="327"/>
        <v>9.8954015178536373E-2</v>
      </c>
      <c r="P5190" t="str" cm="1">
        <f t="array" ref="P5190">IF(AND(O5190&gt;$Q$2,M5190&gt;0,M5191&lt;0,53.93&gt;A5190&gt;16.07),Peak,"")</f>
        <v/>
      </c>
    </row>
    <row r="5191" spans="1:16" x14ac:dyDescent="0.3">
      <c r="A5191">
        <v>51.875183105999803</v>
      </c>
      <c r="B5191">
        <v>4.4008482247590998E-2</v>
      </c>
      <c r="C5191">
        <v>1.99475193023681</v>
      </c>
      <c r="D5191">
        <v>10.070158958435</v>
      </c>
      <c r="E5191">
        <v>-0.23128968477249101</v>
      </c>
      <c r="F5191">
        <v>-0.243014246225357</v>
      </c>
      <c r="G5191">
        <v>0.146021127700805</v>
      </c>
      <c r="H5191">
        <v>1.8000030517578101</v>
      </c>
      <c r="I5191">
        <v>-27.0417175292968</v>
      </c>
      <c r="J5191">
        <v>-36.887374877929602</v>
      </c>
      <c r="L5191">
        <f t="shared" si="324"/>
        <v>10.265918052363457</v>
      </c>
      <c r="M5191">
        <f t="shared" si="325"/>
        <v>1.23762343877587E-2</v>
      </c>
      <c r="N5191">
        <f t="shared" si="326"/>
        <v>1.5317117762074097E-4</v>
      </c>
      <c r="O5191">
        <f t="shared" si="327"/>
        <v>9.5579475579533099E-2</v>
      </c>
      <c r="P5191" t="str" cm="1">
        <f t="array" ref="P5191">IF(AND(O5191&gt;$Q$2,M5191&gt;0,M5192&lt;0,53.93&gt;A5191&gt;16.07),Peak,"")</f>
        <v/>
      </c>
    </row>
    <row r="5192" spans="1:16" x14ac:dyDescent="0.3">
      <c r="A5192">
        <v>51.885192870999099</v>
      </c>
      <c r="B5192">
        <v>-0.15013778209686199</v>
      </c>
      <c r="C5192">
        <v>1.87709653377532</v>
      </c>
      <c r="D5192">
        <v>10.3267250061035</v>
      </c>
      <c r="E5192">
        <v>-0.19611650705337499</v>
      </c>
      <c r="F5192">
        <v>-0.27179211378097501</v>
      </c>
      <c r="G5192">
        <v>0.15987701714038799</v>
      </c>
      <c r="H5192">
        <v>1.70001220703125</v>
      </c>
      <c r="I5192">
        <v>-26.843612670898398</v>
      </c>
      <c r="J5192">
        <v>-36.984695434570298</v>
      </c>
      <c r="L5192">
        <f t="shared" si="324"/>
        <v>10.497013008585233</v>
      </c>
      <c r="M5192">
        <f t="shared" si="325"/>
        <v>0.23109495622177612</v>
      </c>
      <c r="N5192">
        <f t="shared" si="326"/>
        <v>5.3404878791144618E-2</v>
      </c>
      <c r="O5192">
        <f t="shared" si="327"/>
        <v>9.5626285091274077E-2</v>
      </c>
      <c r="P5192" t="str" cm="1">
        <f t="array" ref="P5192">IF(AND(O5192&gt;$Q$2,M5192&gt;0,M5193&lt;0,53.93&gt;A5192&gt;16.07),Peak,"")</f>
        <v/>
      </c>
    </row>
    <row r="5193" spans="1:16" x14ac:dyDescent="0.3">
      <c r="A5193">
        <v>51.895172118999596</v>
      </c>
      <c r="B5193">
        <v>-0.176333308219909</v>
      </c>
      <c r="C5193">
        <v>1.96197009086608</v>
      </c>
      <c r="D5193">
        <v>10.9555673599243</v>
      </c>
      <c r="E5193">
        <v>-0.150285109877586</v>
      </c>
      <c r="F5193">
        <v>-0.29737254977226202</v>
      </c>
      <c r="G5193">
        <v>0.18332588672637901</v>
      </c>
      <c r="H5193">
        <v>1.70001220703125</v>
      </c>
      <c r="I5193">
        <v>-26.843612670898398</v>
      </c>
      <c r="J5193">
        <v>-36.984695434570298</v>
      </c>
      <c r="L5193">
        <f t="shared" si="324"/>
        <v>11.131256723788178</v>
      </c>
      <c r="M5193">
        <f t="shared" si="325"/>
        <v>0.63424371520294542</v>
      </c>
      <c r="N5193">
        <f t="shared" si="326"/>
        <v>0.40226509027443497</v>
      </c>
      <c r="O5193">
        <f t="shared" si="327"/>
        <v>9.7218859294161172E-2</v>
      </c>
      <c r="P5193" t="str" cm="1">
        <f t="array" ref="P5193">IF(AND(O5193&gt;$Q$2,M5193&gt;0,M5194&lt;0,53.93&gt;A5193&gt;16.07),Peak,"")</f>
        <v/>
      </c>
    </row>
    <row r="5194" spans="1:16" x14ac:dyDescent="0.3">
      <c r="A5194">
        <v>51.905212401999897</v>
      </c>
      <c r="B5194">
        <v>-0.10657837241888</v>
      </c>
      <c r="C5194">
        <v>2.0948936939239502</v>
      </c>
      <c r="D5194">
        <v>10.922186851501399</v>
      </c>
      <c r="E5194">
        <v>-8.7399885058403001E-2</v>
      </c>
      <c r="F5194">
        <v>-0.31868931651115401</v>
      </c>
      <c r="G5194">
        <v>0.207840546965599</v>
      </c>
      <c r="H5194">
        <v>1.70001220703125</v>
      </c>
      <c r="I5194">
        <v>-26.843612670898398</v>
      </c>
      <c r="J5194">
        <v>-36.984695434570298</v>
      </c>
      <c r="L5194">
        <f t="shared" si="324"/>
        <v>11.121785115592724</v>
      </c>
      <c r="M5194">
        <f t="shared" si="325"/>
        <v>-9.4716081954544507E-3</v>
      </c>
      <c r="N5194">
        <f t="shared" si="326"/>
        <v>8.9711361808199918E-5</v>
      </c>
      <c r="O5194">
        <f t="shared" si="327"/>
        <v>8.8861482572964071E-2</v>
      </c>
      <c r="P5194" t="str" cm="1">
        <f t="array" ref="P5194">IF(AND(O5194&gt;$Q$2,M5194&gt;0,M5195&lt;0,53.93&gt;A5194&gt;16.07),Peak,"")</f>
        <v/>
      </c>
    </row>
    <row r="5195" spans="1:16" x14ac:dyDescent="0.3">
      <c r="A5195">
        <v>51.915161132999799</v>
      </c>
      <c r="B5195">
        <v>-0.13995894789695701</v>
      </c>
      <c r="C5195">
        <v>1.9526894092559799</v>
      </c>
      <c r="D5195">
        <v>10.998079299926699</v>
      </c>
      <c r="E5195">
        <v>-2.0251475274562801E-2</v>
      </c>
      <c r="F5195">
        <v>-0.33254572749137801</v>
      </c>
      <c r="G5195">
        <v>0.219564855098724</v>
      </c>
      <c r="H5195">
        <v>1.1000061035156199</v>
      </c>
      <c r="I5195">
        <v>-26.6455078125</v>
      </c>
      <c r="J5195">
        <v>-37.179336547851499</v>
      </c>
      <c r="L5195">
        <f t="shared" si="324"/>
        <v>11.170959346609092</v>
      </c>
      <c r="M5195">
        <f t="shared" si="325"/>
        <v>4.9174231016367642E-2</v>
      </c>
      <c r="N5195">
        <f t="shared" si="326"/>
        <v>2.4181049960510935E-3</v>
      </c>
      <c r="O5195">
        <f t="shared" si="327"/>
        <v>8.9014640440219894E-2</v>
      </c>
      <c r="P5195" t="str" cm="1">
        <f t="array" ref="P5195">IF(AND(O5195&gt;$Q$2,M5195&gt;0,M5196&lt;0,53.93&gt;A5195&gt;16.07),Peak,"")</f>
        <v/>
      </c>
    </row>
    <row r="5196" spans="1:16" x14ac:dyDescent="0.3">
      <c r="A5196">
        <v>51.925140380999402</v>
      </c>
      <c r="B5196">
        <v>0.31225067377090399</v>
      </c>
      <c r="C5196">
        <v>1.9311342239379801</v>
      </c>
      <c r="D5196">
        <v>11.180100440979</v>
      </c>
      <c r="E5196">
        <v>3.7304494529962498E-2</v>
      </c>
      <c r="F5196">
        <v>-0.32295301556587203</v>
      </c>
      <c r="G5196">
        <v>0.219564855098724</v>
      </c>
      <c r="H5196">
        <v>1.1000061035156199</v>
      </c>
      <c r="I5196">
        <v>-26.6455078125</v>
      </c>
      <c r="J5196">
        <v>-37.179336547851499</v>
      </c>
      <c r="L5196">
        <f t="shared" si="324"/>
        <v>11.34995267587111</v>
      </c>
      <c r="M5196">
        <f t="shared" si="325"/>
        <v>0.17899332926201872</v>
      </c>
      <c r="N5196">
        <f t="shared" si="326"/>
        <v>3.2038611920301448E-2</v>
      </c>
      <c r="O5196">
        <f t="shared" si="327"/>
        <v>8.906462253525381E-2</v>
      </c>
      <c r="P5196" t="str" cm="1">
        <f t="array" ref="P5196">IF(AND(O5196&gt;$Q$2,M5196&gt;0,M5197&lt;0,53.93&gt;A5196&gt;16.07),Peak,"")</f>
        <v/>
      </c>
    </row>
    <row r="5197" spans="1:16" x14ac:dyDescent="0.3">
      <c r="A5197">
        <v>51.9351196289999</v>
      </c>
      <c r="B5197">
        <v>5.3588561713695498E-2</v>
      </c>
      <c r="C5197">
        <v>1.86347484588623</v>
      </c>
      <c r="D5197">
        <v>11.274554252624499</v>
      </c>
      <c r="E5197">
        <v>7.3543459177017198E-2</v>
      </c>
      <c r="F5197">
        <v>-0.286714047193527</v>
      </c>
      <c r="G5197">
        <v>0.20357683300971899</v>
      </c>
      <c r="H5197">
        <v>1.1000061035156199</v>
      </c>
      <c r="I5197">
        <v>-26.6455078125</v>
      </c>
      <c r="J5197">
        <v>-37.179336547851499</v>
      </c>
      <c r="L5197">
        <f t="shared" si="324"/>
        <v>11.42764121901674</v>
      </c>
      <c r="M5197">
        <f t="shared" si="325"/>
        <v>7.7688543145630007E-2</v>
      </c>
      <c r="N5197">
        <f t="shared" si="326"/>
        <v>6.0355097360904148E-3</v>
      </c>
      <c r="O5197">
        <f t="shared" si="327"/>
        <v>8.8430482074761299E-2</v>
      </c>
      <c r="P5197" t="str" cm="1">
        <f t="array" ref="P5197">IF(AND(O5197&gt;$Q$2,M5197&gt;0,M5198&lt;0,53.93&gt;A5197&gt;16.07),Peak,"")</f>
        <v/>
      </c>
    </row>
    <row r="5198" spans="1:16" x14ac:dyDescent="0.3">
      <c r="A5198">
        <v>51.945129394999597</v>
      </c>
      <c r="B5198">
        <v>0.51687514781951904</v>
      </c>
      <c r="C5198">
        <v>1.7399816513061499</v>
      </c>
      <c r="D5198">
        <v>11.472292900085399</v>
      </c>
      <c r="E5198">
        <v>9.4860203564166995E-2</v>
      </c>
      <c r="F5198">
        <v>-0.23448733985424</v>
      </c>
      <c r="G5198">
        <v>0.17479898035526201</v>
      </c>
      <c r="H5198">
        <v>0.70001220703125</v>
      </c>
      <c r="I5198">
        <v>-27.1407775878906</v>
      </c>
      <c r="J5198">
        <v>-36.984695434570298</v>
      </c>
      <c r="L5198">
        <f t="shared" si="324"/>
        <v>11.614998943205523</v>
      </c>
      <c r="M5198">
        <f t="shared" si="325"/>
        <v>0.18735772418878227</v>
      </c>
      <c r="N5198">
        <f t="shared" si="326"/>
        <v>3.5102916813199811E-2</v>
      </c>
      <c r="O5198">
        <f t="shared" si="327"/>
        <v>9.0808518378669226E-2</v>
      </c>
      <c r="P5198" t="str" cm="1">
        <f t="array" ref="P5198">IF(AND(O5198&gt;$Q$2,M5198&gt;0,M5199&lt;0,53.93&gt;A5198&gt;16.07),Peak,"")</f>
        <v/>
      </c>
    </row>
    <row r="5199" spans="1:16" x14ac:dyDescent="0.3">
      <c r="A5199">
        <v>51.955139159999803</v>
      </c>
      <c r="B5199">
        <v>0.30386811494827198</v>
      </c>
      <c r="C5199">
        <v>1.7127383947372401</v>
      </c>
      <c r="D5199">
        <v>11.201955795288001</v>
      </c>
      <c r="E5199">
        <v>0.112979814410209</v>
      </c>
      <c r="F5199">
        <v>-0.15348276495933499</v>
      </c>
      <c r="G5199">
        <v>0.13749447464942899</v>
      </c>
      <c r="H5199">
        <v>0.70001220703125</v>
      </c>
      <c r="I5199">
        <v>-27.1407775878906</v>
      </c>
      <c r="J5199">
        <v>-36.984695434570298</v>
      </c>
      <c r="L5199">
        <f t="shared" si="324"/>
        <v>11.336208461371719</v>
      </c>
      <c r="M5199">
        <f t="shared" si="325"/>
        <v>-0.27879048183380384</v>
      </c>
      <c r="N5199">
        <f t="shared" si="326"/>
        <v>7.7724132761124512E-2</v>
      </c>
      <c r="O5199">
        <f t="shared" si="327"/>
        <v>9.0726035714458711E-2</v>
      </c>
      <c r="P5199" t="str" cm="1">
        <f t="array" ref="P5199">IF(AND(O5199&gt;$Q$2,M5199&gt;0,M5200&lt;0,53.93&gt;A5199&gt;16.07),Peak,"")</f>
        <v/>
      </c>
    </row>
    <row r="5200" spans="1:16" x14ac:dyDescent="0.3">
      <c r="A5200">
        <v>51.965118407999398</v>
      </c>
      <c r="B5200">
        <v>0.18651214241981501</v>
      </c>
      <c r="C5200">
        <v>1.7113910913467401</v>
      </c>
      <c r="D5200">
        <v>10.9916429519653</v>
      </c>
      <c r="E5200">
        <v>0.14069187641143799</v>
      </c>
      <c r="F5200">
        <v>-5.22267185151577E-2</v>
      </c>
      <c r="G5200">
        <v>0.101255513727664</v>
      </c>
      <c r="H5200">
        <v>0.70001220703125</v>
      </c>
      <c r="I5200">
        <v>-27.1407775878906</v>
      </c>
      <c r="J5200">
        <v>-36.984695434570298</v>
      </c>
      <c r="L5200">
        <f t="shared" si="324"/>
        <v>11.125639803188825</v>
      </c>
      <c r="M5200">
        <f t="shared" si="325"/>
        <v>-0.21056865818289339</v>
      </c>
      <c r="N5200">
        <f t="shared" si="326"/>
        <v>4.4339159808944192E-2</v>
      </c>
      <c r="O5200">
        <f t="shared" si="327"/>
        <v>9.6513819325097741E-2</v>
      </c>
      <c r="P5200" t="str" cm="1">
        <f t="array" ref="P5200">IF(AND(O5200&gt;$Q$2,M5200&gt;0,M5201&lt;0,53.93&gt;A5200&gt;16.07),Peak,"")</f>
        <v/>
      </c>
    </row>
    <row r="5201" spans="1:16" x14ac:dyDescent="0.3">
      <c r="A5201">
        <v>51.975128172999497</v>
      </c>
      <c r="B5201">
        <v>-1.2424163520336101E-2</v>
      </c>
      <c r="C5201">
        <v>1.7479151487350399</v>
      </c>
      <c r="D5201">
        <v>11.338920593261699</v>
      </c>
      <c r="E5201">
        <v>0.173733174800872</v>
      </c>
      <c r="F5201">
        <v>3.9436090737581198E-2</v>
      </c>
      <c r="G5201">
        <v>8.2070365548133795E-2</v>
      </c>
      <c r="H5201">
        <v>0.90000915527343694</v>
      </c>
      <c r="I5201">
        <v>-27.2398376464843</v>
      </c>
      <c r="J5201">
        <v>-36.2060546875</v>
      </c>
      <c r="L5201">
        <f t="shared" si="324"/>
        <v>11.472858490686217</v>
      </c>
      <c r="M5201">
        <f t="shared" si="325"/>
        <v>0.34721868749739215</v>
      </c>
      <c r="N5201">
        <f t="shared" si="326"/>
        <v>0.12056081694741166</v>
      </c>
      <c r="O5201">
        <f t="shared" si="327"/>
        <v>9.6760506168391255E-2</v>
      </c>
      <c r="P5201" t="str" cm="1">
        <f t="array" ref="P5201">IF(AND(O5201&gt;$Q$2,M5201&gt;0,M5202&lt;0,53.93&gt;A5201&gt;16.07),Peak,"")</f>
        <v/>
      </c>
    </row>
    <row r="5202" spans="1:16" x14ac:dyDescent="0.3">
      <c r="A5202">
        <v>51.985107421999601</v>
      </c>
      <c r="B5202">
        <v>6.4366147853433999E-3</v>
      </c>
      <c r="C5202">
        <v>1.5733780860900799</v>
      </c>
      <c r="D5202">
        <v>11.1420803070068</v>
      </c>
      <c r="E5202">
        <v>0.204642623662948</v>
      </c>
      <c r="F5202">
        <v>9.5925994217395699E-2</v>
      </c>
      <c r="G5202">
        <v>7.6740853488445199E-2</v>
      </c>
      <c r="H5202">
        <v>0.90000915527343694</v>
      </c>
      <c r="I5202">
        <v>-27.2398376464843</v>
      </c>
      <c r="J5202">
        <v>-36.2060546875</v>
      </c>
      <c r="L5202">
        <f t="shared" si="324"/>
        <v>11.252622520976482</v>
      </c>
      <c r="M5202">
        <f t="shared" si="325"/>
        <v>-0.22023596970973536</v>
      </c>
      <c r="N5202">
        <f t="shared" si="326"/>
        <v>4.8503882353987469E-2</v>
      </c>
      <c r="O5202">
        <f t="shared" si="327"/>
        <v>9.5237488617603228E-2</v>
      </c>
      <c r="P5202" t="str" cm="1">
        <f t="array" ref="P5202">IF(AND(O5202&gt;$Q$2,M5202&gt;0,M5203&lt;0,53.93&gt;A5202&gt;16.07),Peak,"")</f>
        <v/>
      </c>
    </row>
    <row r="5203" spans="1:16" x14ac:dyDescent="0.3">
      <c r="A5203">
        <v>51.995086669999097</v>
      </c>
      <c r="B5203">
        <v>-5.7181090116500799E-2</v>
      </c>
      <c r="C5203">
        <v>1.3545331954955999</v>
      </c>
      <c r="D5203">
        <v>11.126512527465801</v>
      </c>
      <c r="E5203">
        <v>0.22276224195957101</v>
      </c>
      <c r="F5203">
        <v>0.112979814410209</v>
      </c>
      <c r="G5203">
        <v>8.3136163651943207E-2</v>
      </c>
      <c r="H5203">
        <v>0.90000915527343694</v>
      </c>
      <c r="I5203">
        <v>-27.2398376464843</v>
      </c>
      <c r="J5203">
        <v>-36.2060546875</v>
      </c>
      <c r="L5203">
        <f t="shared" si="324"/>
        <v>11.208805060247048</v>
      </c>
      <c r="M5203">
        <f t="shared" si="325"/>
        <v>-4.3817460729433932E-2</v>
      </c>
      <c r="N5203">
        <f t="shared" si="326"/>
        <v>1.9199698647754848E-3</v>
      </c>
      <c r="O5203">
        <f t="shared" si="327"/>
        <v>9.5218744338706626E-2</v>
      </c>
      <c r="P5203" t="str" cm="1">
        <f t="array" ref="P5203">IF(AND(O5203&gt;$Q$2,M5203&gt;0,M5204&lt;0,53.93&gt;A5203&gt;16.07),Peak,"")</f>
        <v/>
      </c>
    </row>
    <row r="5204" spans="1:16" x14ac:dyDescent="0.3">
      <c r="A5204">
        <v>52.005645751999502</v>
      </c>
      <c r="B5204">
        <v>6.8707123398780795E-2</v>
      </c>
      <c r="C5204">
        <v>1.5681390762329099</v>
      </c>
      <c r="D5204">
        <v>11.2095899581909</v>
      </c>
      <c r="E5204">
        <v>0.22063064575195299</v>
      </c>
      <c r="F5204">
        <v>7.6740853488445199E-2</v>
      </c>
      <c r="G5204">
        <v>8.4201961755752494E-2</v>
      </c>
      <c r="H5204">
        <v>1</v>
      </c>
      <c r="I5204">
        <v>-27.437942504882798</v>
      </c>
      <c r="J5204">
        <v>-36.692703247070298</v>
      </c>
      <c r="L5204">
        <f t="shared" si="324"/>
        <v>11.318952595624236</v>
      </c>
      <c r="M5204">
        <f t="shared" si="325"/>
        <v>0.11014753537718747</v>
      </c>
      <c r="N5204">
        <f t="shared" si="326"/>
        <v>1.2132479549668765E-2</v>
      </c>
      <c r="O5204">
        <f t="shared" si="327"/>
        <v>9.5639663085974991E-2</v>
      </c>
      <c r="P5204" t="str" cm="1">
        <f t="array" ref="P5204">IF(AND(O5204&gt;$Q$2,M5204&gt;0,M5205&lt;0,53.93&gt;A5204&gt;16.07),Peak,"")</f>
        <v/>
      </c>
    </row>
    <row r="5205" spans="1:16" x14ac:dyDescent="0.3">
      <c r="A5205">
        <v>52.0150756829998</v>
      </c>
      <c r="B5205">
        <v>-0.20267853140830899</v>
      </c>
      <c r="C5205">
        <v>1.48326551914215</v>
      </c>
      <c r="D5205">
        <v>11.0628948211669</v>
      </c>
      <c r="E5205">
        <v>0.19291858375072399</v>
      </c>
      <c r="F5205">
        <v>-1.70538183301687E-2</v>
      </c>
      <c r="G5205">
        <v>6.8213939666748005E-2</v>
      </c>
      <c r="H5205">
        <v>1</v>
      </c>
      <c r="I5205">
        <v>-27.437942504882798</v>
      </c>
      <c r="J5205">
        <v>-36.692703247070298</v>
      </c>
      <c r="L5205">
        <f t="shared" si="324"/>
        <v>11.163726842393237</v>
      </c>
      <c r="M5205">
        <f t="shared" si="325"/>
        <v>-0.15522575323099908</v>
      </c>
      <c r="N5205">
        <f t="shared" si="326"/>
        <v>2.409503446613102E-2</v>
      </c>
      <c r="O5205">
        <f t="shared" si="327"/>
        <v>9.5420944686997314E-2</v>
      </c>
      <c r="P5205" t="str" cm="1">
        <f t="array" ref="P5205">IF(AND(O5205&gt;$Q$2,M5205&gt;0,M5206&lt;0,53.93&gt;A5205&gt;16.07),Peak,"")</f>
        <v/>
      </c>
    </row>
    <row r="5206" spans="1:16" x14ac:dyDescent="0.3">
      <c r="A5206">
        <v>52.025054931999797</v>
      </c>
      <c r="B5206">
        <v>-0.14429992437362599</v>
      </c>
      <c r="C5206">
        <v>1.25798404216766</v>
      </c>
      <c r="D5206">
        <v>11.656110763549799</v>
      </c>
      <c r="E5206">
        <v>0.15987701714038799</v>
      </c>
      <c r="F5206">
        <v>-0.14602191746234799</v>
      </c>
      <c r="G5206">
        <v>4.0501885116100297E-2</v>
      </c>
      <c r="H5206">
        <v>1</v>
      </c>
      <c r="I5206">
        <v>-27.437942504882798</v>
      </c>
      <c r="J5206">
        <v>-36.692703247070298</v>
      </c>
      <c r="L5206">
        <f t="shared" si="324"/>
        <v>11.724686113097622</v>
      </c>
      <c r="M5206">
        <f t="shared" si="325"/>
        <v>0.56095927070438556</v>
      </c>
      <c r="N5206">
        <f t="shared" si="326"/>
        <v>0.31467530338919614</v>
      </c>
      <c r="O5206">
        <f t="shared" si="327"/>
        <v>9.5428529532845877E-2</v>
      </c>
      <c r="P5206" t="str" cm="1">
        <f t="array" ref="P5206">IF(AND(O5206&gt;$Q$2,M5206&gt;0,M5207&lt;0,53.93&gt;A5206&gt;16.07),Peak,"")</f>
        <v/>
      </c>
    </row>
    <row r="5207" spans="1:16" x14ac:dyDescent="0.3">
      <c r="A5207">
        <v>52.035034178999901</v>
      </c>
      <c r="B5207">
        <v>0.118553467094898</v>
      </c>
      <c r="C5207">
        <v>0.94872713088989202</v>
      </c>
      <c r="D5207">
        <v>11.6576080322265</v>
      </c>
      <c r="E5207">
        <v>0.130033373832702</v>
      </c>
      <c r="F5207">
        <v>-0.30056995153427102</v>
      </c>
      <c r="G5207">
        <v>0</v>
      </c>
      <c r="H5207">
        <v>0.70001220703125</v>
      </c>
      <c r="I5207">
        <v>-27.834152221679599</v>
      </c>
      <c r="J5207">
        <v>-35.8167724609375</v>
      </c>
      <c r="L5207">
        <f t="shared" si="324"/>
        <v>11.69675010960218</v>
      </c>
      <c r="M5207">
        <f t="shared" si="325"/>
        <v>-2.7936003495442563E-2</v>
      </c>
      <c r="N5207">
        <f t="shared" si="326"/>
        <v>7.8042029129737911E-4</v>
      </c>
      <c r="O5207">
        <f t="shared" si="327"/>
        <v>8.9803533086870571E-2</v>
      </c>
      <c r="P5207" t="str" cm="1">
        <f t="array" ref="P5207">IF(AND(O5207&gt;$Q$2,M5207&gt;0,M5208&lt;0,53.93&gt;A5207&gt;16.07),Peak,"")</f>
        <v/>
      </c>
    </row>
    <row r="5208" spans="1:16" x14ac:dyDescent="0.3">
      <c r="A5208">
        <v>52.045013426999503</v>
      </c>
      <c r="B5208">
        <v>0.22528152167797</v>
      </c>
      <c r="C5208">
        <v>0.37107834219932501</v>
      </c>
      <c r="D5208">
        <v>12.199481010436999</v>
      </c>
      <c r="E5208">
        <v>0.11084821820259</v>
      </c>
      <c r="F5208">
        <v>-0.43806496262550298</v>
      </c>
      <c r="G5208">
        <v>-5.7556238025426802E-2</v>
      </c>
      <c r="H5208">
        <v>0.70001220703125</v>
      </c>
      <c r="I5208">
        <v>-27.834152221679599</v>
      </c>
      <c r="J5208">
        <v>-35.8167724609375</v>
      </c>
      <c r="L5208">
        <f t="shared" si="324"/>
        <v>12.207202293075669</v>
      </c>
      <c r="M5208">
        <f t="shared" si="325"/>
        <v>0.51045218347348964</v>
      </c>
      <c r="N5208">
        <f t="shared" si="326"/>
        <v>0.26056143161285311</v>
      </c>
      <c r="O5208">
        <f t="shared" si="327"/>
        <v>9.491441162609697E-2</v>
      </c>
      <c r="P5208" t="str" cm="1">
        <f t="array" ref="P5208">IF(AND(O5208&gt;$Q$2,M5208&gt;0,M5209&lt;0,53.93&gt;A5208&gt;16.07),Peak,"")</f>
        <v/>
      </c>
    </row>
    <row r="5209" spans="1:16" x14ac:dyDescent="0.3">
      <c r="A5209">
        <v>52.055023192999201</v>
      </c>
      <c r="B5209">
        <v>0.41942778229713401</v>
      </c>
      <c r="C5209">
        <v>0.185314640402793</v>
      </c>
      <c r="D5209">
        <v>12.233160972595201</v>
      </c>
      <c r="E5209">
        <v>0.11511141061782799</v>
      </c>
      <c r="F5209">
        <v>-0.50094991922378496</v>
      </c>
      <c r="G5209">
        <v>-0.12150725722312899</v>
      </c>
      <c r="H5209">
        <v>0.70001220703125</v>
      </c>
      <c r="I5209">
        <v>-27.834152221679599</v>
      </c>
      <c r="J5209">
        <v>-35.8167724609375</v>
      </c>
      <c r="L5209">
        <f t="shared" si="324"/>
        <v>12.241751858371279</v>
      </c>
      <c r="M5209">
        <f t="shared" si="325"/>
        <v>3.4549565295609597E-2</v>
      </c>
      <c r="N5209">
        <f t="shared" si="326"/>
        <v>1.193672462115591E-3</v>
      </c>
      <c r="O5209">
        <f t="shared" si="327"/>
        <v>8.9487553349813384E-2</v>
      </c>
      <c r="P5209" t="str" cm="1">
        <f t="array" ref="P5209">IF(AND(O5209&gt;$Q$2,M5209&gt;0,M5210&lt;0,53.93&gt;A5209&gt;16.07),Peak,"")</f>
        <v/>
      </c>
    </row>
    <row r="5210" spans="1:16" x14ac:dyDescent="0.3">
      <c r="A5210">
        <v>52.065002440999699</v>
      </c>
      <c r="B5210">
        <v>0.48439270257949801</v>
      </c>
      <c r="C5210">
        <v>-4.04159538447856E-2</v>
      </c>
      <c r="D5210">
        <v>12.3594980239868</v>
      </c>
      <c r="E5210">
        <v>0.14708691835403401</v>
      </c>
      <c r="F5210">
        <v>-0.464710682630538</v>
      </c>
      <c r="G5210">
        <v>-0.177997171878814</v>
      </c>
      <c r="H5210">
        <v>0</v>
      </c>
      <c r="I5210">
        <v>-28.2303771972656</v>
      </c>
      <c r="J5210">
        <v>-35.8167724609375</v>
      </c>
      <c r="L5210">
        <f t="shared" si="324"/>
        <v>12.3690525564641</v>
      </c>
      <c r="M5210">
        <f t="shared" si="325"/>
        <v>0.12730069809282085</v>
      </c>
      <c r="N5210">
        <f t="shared" si="326"/>
        <v>1.6205467734919522E-2</v>
      </c>
      <c r="O5210">
        <f t="shared" si="327"/>
        <v>9.1768015193214966E-2</v>
      </c>
      <c r="P5210" t="str" cm="1">
        <f t="array" ref="P5210">IF(AND(O5210&gt;$Q$2,M5210&gt;0,M5211&lt;0,53.93&gt;A5210&gt;16.07),Peak,"")</f>
        <v/>
      </c>
    </row>
    <row r="5211" spans="1:16" x14ac:dyDescent="0.3">
      <c r="A5211">
        <v>52.075012206999403</v>
      </c>
      <c r="B5211">
        <v>0.30237120389938299</v>
      </c>
      <c r="C5211">
        <v>-0.222886502742767</v>
      </c>
      <c r="D5211">
        <v>12.2598056793212</v>
      </c>
      <c r="E5211">
        <v>0.213169530034065</v>
      </c>
      <c r="F5211">
        <v>-0.35279667377471902</v>
      </c>
      <c r="G5211">
        <v>-0.20570948719978299</v>
      </c>
      <c r="H5211">
        <v>0</v>
      </c>
      <c r="I5211">
        <v>-28.2303771972656</v>
      </c>
      <c r="J5211">
        <v>-35.8167724609375</v>
      </c>
      <c r="L5211">
        <f t="shared" si="324"/>
        <v>12.26555918141398</v>
      </c>
      <c r="M5211">
        <f t="shared" si="325"/>
        <v>-0.10349337505011924</v>
      </c>
      <c r="N5211">
        <f t="shared" si="326"/>
        <v>1.0710878679264645E-2</v>
      </c>
      <c r="O5211">
        <f t="shared" si="327"/>
        <v>9.1553136033163715E-2</v>
      </c>
      <c r="P5211" t="str" cm="1">
        <f t="array" ref="P5211">IF(AND(O5211&gt;$Q$2,M5211&gt;0,M5212&lt;0,53.93&gt;A5211&gt;16.07),Peak,"")</f>
        <v/>
      </c>
    </row>
    <row r="5212" spans="1:16" x14ac:dyDescent="0.3">
      <c r="A5212">
        <v>52.0849609369997</v>
      </c>
      <c r="B5212">
        <v>0.22303619980812001</v>
      </c>
      <c r="C5212">
        <v>-0.502205669879913</v>
      </c>
      <c r="D5212">
        <v>12.0143165588378</v>
      </c>
      <c r="E5212">
        <v>0.299503624439239</v>
      </c>
      <c r="F5212">
        <v>-0.19718284904956801</v>
      </c>
      <c r="G5212">
        <v>-0.20144602656364399</v>
      </c>
      <c r="H5212">
        <v>0</v>
      </c>
      <c r="I5212">
        <v>-28.2303771972656</v>
      </c>
      <c r="J5212">
        <v>-35.8167724609375</v>
      </c>
      <c r="L5212">
        <f t="shared" si="324"/>
        <v>12.026876487985087</v>
      </c>
      <c r="M5212">
        <f t="shared" si="325"/>
        <v>-0.2386826934288937</v>
      </c>
      <c r="N5212">
        <f t="shared" si="326"/>
        <v>5.6969428142471253E-2</v>
      </c>
      <c r="O5212">
        <f t="shared" si="327"/>
        <v>9.2289775079479955E-2</v>
      </c>
      <c r="P5212" t="str" cm="1">
        <f t="array" ref="P5212">IF(AND(O5212&gt;$Q$2,M5212&gt;0,M5213&lt;0,53.93&gt;A5212&gt;16.07),Peak,"")</f>
        <v/>
      </c>
    </row>
    <row r="5213" spans="1:16" x14ac:dyDescent="0.3">
      <c r="A5213">
        <v>52.094970702999397</v>
      </c>
      <c r="B5213">
        <v>0.16765137016773199</v>
      </c>
      <c r="C5213">
        <v>-0.61402314901351895</v>
      </c>
      <c r="D5213">
        <v>11.2290487289428</v>
      </c>
      <c r="E5213">
        <v>0.37517866492271401</v>
      </c>
      <c r="F5213">
        <v>-1.5988022089004499E-2</v>
      </c>
      <c r="G5213">
        <v>-0.174799770116806</v>
      </c>
      <c r="H5213">
        <v>0.80000305175781194</v>
      </c>
      <c r="I5213">
        <v>-28.7256469726562</v>
      </c>
      <c r="J5213">
        <v>-35.330123901367102</v>
      </c>
      <c r="L5213">
        <f t="shared" si="324"/>
        <v>11.24707369791874</v>
      </c>
      <c r="M5213">
        <f t="shared" si="325"/>
        <v>-0.77980279006634667</v>
      </c>
      <c r="N5213">
        <f t="shared" si="326"/>
        <v>0.60809239139525872</v>
      </c>
      <c r="O5213">
        <f t="shared" si="327"/>
        <v>9.1189409291378531E-2</v>
      </c>
      <c r="P5213" t="str" cm="1">
        <f t="array" ref="P5213">IF(AND(O5213&gt;$Q$2,M5213&gt;0,M5214&lt;0,53.93&gt;A5213&gt;16.07),Peak,"")</f>
        <v/>
      </c>
    </row>
    <row r="5214" spans="1:16" x14ac:dyDescent="0.3">
      <c r="A5214">
        <v>52.104980468999202</v>
      </c>
      <c r="B5214">
        <v>0.163011014461517</v>
      </c>
      <c r="C5214">
        <v>-1.02551746368408</v>
      </c>
      <c r="D5214">
        <v>10.760673522949199</v>
      </c>
      <c r="E5214">
        <v>0.40822026133537198</v>
      </c>
      <c r="F5214">
        <v>0.15028430521488101</v>
      </c>
      <c r="G5214">
        <v>-0.140692397952079</v>
      </c>
      <c r="H5214">
        <v>0.80000305175781194</v>
      </c>
      <c r="I5214">
        <v>-28.7256469726562</v>
      </c>
      <c r="J5214">
        <v>-35.330123901367102</v>
      </c>
      <c r="L5214">
        <f t="shared" si="324"/>
        <v>10.810659245700824</v>
      </c>
      <c r="M5214">
        <f t="shared" si="325"/>
        <v>-0.43641445221791564</v>
      </c>
      <c r="N5214">
        <f t="shared" si="326"/>
        <v>0.19045757410466338</v>
      </c>
      <c r="O5214">
        <f t="shared" si="327"/>
        <v>8.0239203680222346E-2</v>
      </c>
      <c r="P5214" t="str" cm="1">
        <f t="array" ref="P5214">IF(AND(O5214&gt;$Q$2,M5214&gt;0,M5215&lt;0,53.93&gt;A5214&gt;16.07),Peak,"")</f>
        <v/>
      </c>
    </row>
    <row r="5215" spans="1:16" x14ac:dyDescent="0.3">
      <c r="A5215">
        <v>52.114959715999198</v>
      </c>
      <c r="B5215">
        <v>-0.46508285403251598</v>
      </c>
      <c r="C5215">
        <v>-0.99917221069335904</v>
      </c>
      <c r="D5215">
        <v>10.044562339782701</v>
      </c>
      <c r="E5215">
        <v>0.39329856634139998</v>
      </c>
      <c r="F5215">
        <v>0.26006725430488498</v>
      </c>
      <c r="G5215">
        <v>-0.101256050169467</v>
      </c>
      <c r="H5215">
        <v>0.80000305175781194</v>
      </c>
      <c r="I5215">
        <v>-28.7256469726562</v>
      </c>
      <c r="J5215">
        <v>-35.330123901367102</v>
      </c>
      <c r="L5215">
        <f t="shared" si="324"/>
        <v>10.104844371167614</v>
      </c>
      <c r="M5215">
        <f t="shared" si="325"/>
        <v>-0.70581487453321046</v>
      </c>
      <c r="N5215">
        <f t="shared" si="326"/>
        <v>0.49817463711233162</v>
      </c>
      <c r="O5215">
        <f t="shared" si="327"/>
        <v>7.728023159197385E-2</v>
      </c>
      <c r="P5215" t="str" cm="1">
        <f t="array" ref="P5215">IF(AND(O5215&gt;$Q$2,M5215&gt;0,M5216&lt;0,53.93&gt;A5215&gt;16.07),Peak,"")</f>
        <v/>
      </c>
    </row>
    <row r="5216" spans="1:16" x14ac:dyDescent="0.3">
      <c r="A5216">
        <v>52.124938964999203</v>
      </c>
      <c r="B5216">
        <v>-0.25312364101409901</v>
      </c>
      <c r="C5216">
        <v>-0.86684739589691095</v>
      </c>
      <c r="D5216">
        <v>9.8459253311157209</v>
      </c>
      <c r="E5216">
        <v>0.34959873557090698</v>
      </c>
      <c r="F5216">
        <v>0.31229344010353</v>
      </c>
      <c r="G5216">
        <v>-6.0753628611564602E-2</v>
      </c>
      <c r="H5216">
        <v>1.1000061035156199</v>
      </c>
      <c r="I5216">
        <v>-29.1218566894531</v>
      </c>
      <c r="J5216">
        <v>-35.2327880859375</v>
      </c>
      <c r="L5216">
        <f t="shared" si="324"/>
        <v>9.8872514690038962</v>
      </c>
      <c r="M5216">
        <f t="shared" si="325"/>
        <v>-0.21759290216371774</v>
      </c>
      <c r="N5216">
        <f t="shared" si="326"/>
        <v>4.7346671072029237E-2</v>
      </c>
      <c r="O5216">
        <f t="shared" si="327"/>
        <v>6.7291636537479813E-2</v>
      </c>
      <c r="P5216" t="str" cm="1">
        <f t="array" ref="P5216">IF(AND(O5216&gt;$Q$2,M5216&gt;0,M5217&lt;0,53.93&gt;A5216&gt;16.07),Peak,"")</f>
        <v/>
      </c>
    </row>
    <row r="5217" spans="1:16" x14ac:dyDescent="0.3">
      <c r="A5217">
        <v>52.1349182129997</v>
      </c>
      <c r="B5217">
        <v>-0.60025179386138905</v>
      </c>
      <c r="C5217">
        <v>-0.86729645729064897</v>
      </c>
      <c r="D5217">
        <v>9.6411514282226491</v>
      </c>
      <c r="E5217">
        <v>0.29737204313278198</v>
      </c>
      <c r="F5217">
        <v>0.31762295961379999</v>
      </c>
      <c r="G5217">
        <v>-2.4514663964509902E-2</v>
      </c>
      <c r="H5217">
        <v>1.1000061035156199</v>
      </c>
      <c r="I5217">
        <v>-29.1218566894531</v>
      </c>
      <c r="J5217">
        <v>-35.2327880859375</v>
      </c>
      <c r="L5217">
        <f t="shared" si="324"/>
        <v>9.6986754880644579</v>
      </c>
      <c r="M5217">
        <f t="shared" si="325"/>
        <v>-0.18857598093943828</v>
      </c>
      <c r="N5217">
        <f t="shared" si="326"/>
        <v>3.5560900587271391E-2</v>
      </c>
      <c r="O5217">
        <f t="shared" si="327"/>
        <v>6.6437397479511384E-2</v>
      </c>
      <c r="P5217" t="str" cm="1">
        <f t="array" ref="P5217">IF(AND(O5217&gt;$Q$2,M5217&gt;0,M5218&lt;0,53.93&gt;A5217&gt;16.07),Peak,"")</f>
        <v/>
      </c>
    </row>
    <row r="5218" spans="1:16" x14ac:dyDescent="0.3">
      <c r="A5218">
        <v>52.144958495999099</v>
      </c>
      <c r="B5218">
        <v>-0.64635586738586404</v>
      </c>
      <c r="C5218">
        <v>-0.61791503429412797</v>
      </c>
      <c r="D5218">
        <v>9.1651411056518501</v>
      </c>
      <c r="E5218">
        <v>0.25473776459693898</v>
      </c>
      <c r="F5218">
        <v>0.29630622267723</v>
      </c>
      <c r="G5218">
        <v>1.1724034324288301E-2</v>
      </c>
      <c r="H5218">
        <v>1.1000061035156199</v>
      </c>
      <c r="I5218">
        <v>-29.1218566894531</v>
      </c>
      <c r="J5218">
        <v>-35.2327880859375</v>
      </c>
      <c r="L5218">
        <f t="shared" si="324"/>
        <v>9.208659315200018</v>
      </c>
      <c r="M5218">
        <f t="shared" si="325"/>
        <v>-0.49001617286443988</v>
      </c>
      <c r="N5218">
        <f t="shared" si="326"/>
        <v>0.24011584966871263</v>
      </c>
      <c r="O5218">
        <f t="shared" si="327"/>
        <v>6.8654515659414286E-2</v>
      </c>
      <c r="P5218" t="str" cm="1">
        <f t="array" ref="P5218">IF(AND(O5218&gt;$Q$2,M5218&gt;0,M5219&lt;0,53.93&gt;A5218&gt;16.07),Peak,"")</f>
        <v/>
      </c>
    </row>
    <row r="5219" spans="1:16" x14ac:dyDescent="0.3">
      <c r="A5219">
        <v>52.154907225999501</v>
      </c>
      <c r="B5219">
        <v>-0.788260817527771</v>
      </c>
      <c r="C5219">
        <v>-0.67090487480163497</v>
      </c>
      <c r="D5219">
        <v>9.2313032150268501</v>
      </c>
      <c r="E5219">
        <v>0.23128888010978699</v>
      </c>
      <c r="F5219">
        <v>0.26433044672012301</v>
      </c>
      <c r="G5219">
        <v>4.1567683219909599E-2</v>
      </c>
      <c r="H5219">
        <v>1.5</v>
      </c>
      <c r="I5219">
        <v>-29.1218566894531</v>
      </c>
      <c r="J5219">
        <v>-35.622116088867102</v>
      </c>
      <c r="L5219">
        <f t="shared" si="324"/>
        <v>9.2891564479907007</v>
      </c>
      <c r="M5219">
        <f t="shared" si="325"/>
        <v>8.0497132790682713E-2</v>
      </c>
      <c r="N5219">
        <f t="shared" si="326"/>
        <v>6.4797883875208065E-3</v>
      </c>
      <c r="O5219">
        <f t="shared" si="327"/>
        <v>6.3688026941864512E-2</v>
      </c>
      <c r="P5219" t="str" cm="1">
        <f t="array" ref="P5219">IF(AND(O5219&gt;$Q$2,M5219&gt;0,M5220&lt;0,53.93&gt;A5219&gt;16.07),Peak,"")</f>
        <v/>
      </c>
    </row>
    <row r="5220" spans="1:16" x14ac:dyDescent="0.3">
      <c r="A5220">
        <v>52.164916991999199</v>
      </c>
      <c r="B5220">
        <v>-0.89798265695571899</v>
      </c>
      <c r="C5220">
        <v>-0.51852172613143899</v>
      </c>
      <c r="D5220">
        <v>9.0515270233154297</v>
      </c>
      <c r="E5220">
        <v>0.218499049544334</v>
      </c>
      <c r="F5220">
        <v>0.22702568769454901</v>
      </c>
      <c r="G5220">
        <v>6.7148141562938607E-2</v>
      </c>
      <c r="H5220">
        <v>1.5</v>
      </c>
      <c r="I5220">
        <v>-29.1218566894531</v>
      </c>
      <c r="J5220">
        <v>-35.622116088867102</v>
      </c>
      <c r="L5220">
        <f t="shared" si="324"/>
        <v>9.1107287900844174</v>
      </c>
      <c r="M5220">
        <f t="shared" si="325"/>
        <v>-0.17842765790628334</v>
      </c>
      <c r="N5220">
        <f t="shared" si="326"/>
        <v>3.1836429105921674E-2</v>
      </c>
      <c r="O5220">
        <f t="shared" si="327"/>
        <v>6.4026664101458727E-2</v>
      </c>
      <c r="P5220" t="str" cm="1">
        <f t="array" ref="P5220">IF(AND(O5220&gt;$Q$2,M5220&gt;0,M5221&lt;0,53.93&gt;A5220&gt;16.07),Peak,"")</f>
        <v/>
      </c>
    </row>
    <row r="5221" spans="1:16" x14ac:dyDescent="0.3">
      <c r="A5221">
        <v>52.174896239999697</v>
      </c>
      <c r="B5221">
        <v>-0.81924635171890203</v>
      </c>
      <c r="C5221">
        <v>-0.70503389835357599</v>
      </c>
      <c r="D5221">
        <v>8.6368894577026296</v>
      </c>
      <c r="E5221">
        <v>0.20677475631236999</v>
      </c>
      <c r="F5221">
        <v>0.19291858375072399</v>
      </c>
      <c r="G5221">
        <v>8.9531213045120198E-2</v>
      </c>
      <c r="H5221">
        <v>1.5</v>
      </c>
      <c r="I5221">
        <v>-29.1218566894531</v>
      </c>
      <c r="J5221">
        <v>-35.622116088867102</v>
      </c>
      <c r="L5221">
        <f t="shared" si="324"/>
        <v>8.7042574001006656</v>
      </c>
      <c r="M5221">
        <f t="shared" si="325"/>
        <v>-0.40647138998375176</v>
      </c>
      <c r="N5221">
        <f t="shared" si="326"/>
        <v>0.16521899087532321</v>
      </c>
      <c r="O5221">
        <f t="shared" si="327"/>
        <v>6.3575547867278384E-2</v>
      </c>
      <c r="P5221" t="str" cm="1">
        <f t="array" ref="P5221">IF(AND(O5221&gt;$Q$2,M5221&gt;0,M5222&lt;0,53.93&gt;A5221&gt;16.07),Peak,"")</f>
        <v/>
      </c>
    </row>
    <row r="5222" spans="1:16" x14ac:dyDescent="0.3">
      <c r="A5222">
        <v>52.184906005999402</v>
      </c>
      <c r="B5222">
        <v>-0.89094728231429998</v>
      </c>
      <c r="C5222">
        <v>-0.57809782028198198</v>
      </c>
      <c r="D5222">
        <v>8.5295629501342702</v>
      </c>
      <c r="E5222">
        <v>0.18119429051875999</v>
      </c>
      <c r="F5222">
        <v>0.163074940443038</v>
      </c>
      <c r="G5222">
        <v>0.116177208721637</v>
      </c>
      <c r="H5222">
        <v>1.3000030517578101</v>
      </c>
      <c r="I5222">
        <v>-29.815231323242099</v>
      </c>
      <c r="J5222">
        <v>-34.940811157226499</v>
      </c>
      <c r="L5222">
        <f t="shared" si="324"/>
        <v>8.5954306622752323</v>
      </c>
      <c r="M5222">
        <f t="shared" si="325"/>
        <v>-0.10882673782543328</v>
      </c>
      <c r="N5222">
        <f t="shared" si="326"/>
        <v>1.1843258865725591E-2</v>
      </c>
      <c r="O5222">
        <f t="shared" si="327"/>
        <v>6.0613325045276251E-2</v>
      </c>
      <c r="P5222" t="str" cm="1">
        <f t="array" ref="P5222">IF(AND(O5222&gt;$Q$2,M5222&gt;0,M5223&lt;0,53.93&gt;A5222&gt;16.07),Peak,"")</f>
        <v/>
      </c>
    </row>
    <row r="5223" spans="1:16" x14ac:dyDescent="0.3">
      <c r="A5223">
        <v>52.194915771999099</v>
      </c>
      <c r="B5223">
        <v>-0.85337537527084295</v>
      </c>
      <c r="C5223">
        <v>-0.454005897045135</v>
      </c>
      <c r="D5223">
        <v>8.1204633712768501</v>
      </c>
      <c r="E5223">
        <v>0.13323076069355</v>
      </c>
      <c r="F5223">
        <v>0.13216495513915999</v>
      </c>
      <c r="G5223">
        <v>0.15135011076927099</v>
      </c>
      <c r="H5223">
        <v>1.3000030517578101</v>
      </c>
      <c r="I5223">
        <v>-29.815231323242099</v>
      </c>
      <c r="J5223">
        <v>-34.940811157226499</v>
      </c>
      <c r="L5223">
        <f t="shared" si="324"/>
        <v>8.1777928715466608</v>
      </c>
      <c r="M5223">
        <f t="shared" si="325"/>
        <v>-0.41763779072857155</v>
      </c>
      <c r="N5223">
        <f t="shared" si="326"/>
        <v>0.17442132424464213</v>
      </c>
      <c r="O5223">
        <f t="shared" si="327"/>
        <v>6.4679530326608281E-2</v>
      </c>
      <c r="P5223" t="str" cm="1">
        <f t="array" ref="P5223">IF(AND(O5223&gt;$Q$2,M5223&gt;0,M5224&lt;0,53.93&gt;A5223&gt;16.07),Peak,"")</f>
        <v/>
      </c>
    </row>
    <row r="5224" spans="1:16" x14ac:dyDescent="0.3">
      <c r="A5224">
        <v>52.204864501999502</v>
      </c>
      <c r="B5224">
        <v>-0.73557037115097001</v>
      </c>
      <c r="C5224">
        <v>-0.40535706281661898</v>
      </c>
      <c r="D5224">
        <v>8.0995073318481392</v>
      </c>
      <c r="E5224">
        <v>6.6082350909709903E-2</v>
      </c>
      <c r="F5224">
        <v>0.10018971562385499</v>
      </c>
      <c r="G5224">
        <v>0.19611598551273299</v>
      </c>
      <c r="H5224">
        <v>1.3000030517578101</v>
      </c>
      <c r="I5224">
        <v>-29.815231323242099</v>
      </c>
      <c r="J5224">
        <v>-34.940811157226499</v>
      </c>
      <c r="L5224">
        <f t="shared" si="324"/>
        <v>8.1429354128564864</v>
      </c>
      <c r="M5224">
        <f t="shared" si="325"/>
        <v>-3.4857458690174425E-2</v>
      </c>
      <c r="N5224">
        <f t="shared" si="326"/>
        <v>1.2150424263372166E-3</v>
      </c>
      <c r="O5224">
        <f t="shared" si="327"/>
        <v>6.1046438476266257E-2</v>
      </c>
      <c r="P5224" t="str" cm="1">
        <f t="array" ref="P5224">IF(AND(O5224&gt;$Q$2,M5224&gt;0,M5225&lt;0,53.93&gt;A5224&gt;16.07),Peak,"")</f>
        <v/>
      </c>
    </row>
    <row r="5225" spans="1:16" x14ac:dyDescent="0.3">
      <c r="A5225">
        <v>52.21484375</v>
      </c>
      <c r="B5225">
        <v>-0.68497556447982699</v>
      </c>
      <c r="C5225">
        <v>-0.349373459815979</v>
      </c>
      <c r="D5225">
        <v>8.1716566085815394</v>
      </c>
      <c r="E5225">
        <v>-5.3295181132852996E-3</v>
      </c>
      <c r="F5225">
        <v>7.0345535874366705E-2</v>
      </c>
      <c r="G5225">
        <v>0.240881592035293</v>
      </c>
      <c r="H5225">
        <v>1.1000061035156199</v>
      </c>
      <c r="I5225">
        <v>-29.7161865234375</v>
      </c>
      <c r="J5225">
        <v>-34.7461547851562</v>
      </c>
      <c r="L5225">
        <f t="shared" si="324"/>
        <v>8.2077539599413303</v>
      </c>
      <c r="M5225">
        <f t="shared" si="325"/>
        <v>6.4818547084843914E-2</v>
      </c>
      <c r="N5225">
        <f t="shared" si="326"/>
        <v>4.2014440461901276E-3</v>
      </c>
      <c r="O5225">
        <f t="shared" si="327"/>
        <v>6.1554679110471529E-2</v>
      </c>
      <c r="P5225" t="str" cm="1">
        <f t="array" ref="P5225">IF(AND(O5225&gt;$Q$2,M5225&gt;0,M5226&lt;0,53.93&gt;A5225&gt;16.07),Peak,"")</f>
        <v/>
      </c>
    </row>
    <row r="5226" spans="1:16" x14ac:dyDescent="0.3">
      <c r="A5226">
        <v>52.224822997999503</v>
      </c>
      <c r="B5226">
        <v>-0.56866747140884399</v>
      </c>
      <c r="C5226">
        <v>-0.29518616199493403</v>
      </c>
      <c r="D5226">
        <v>8.2050371170043892</v>
      </c>
      <c r="E5226">
        <v>-6.9280534982681205E-2</v>
      </c>
      <c r="F5226">
        <v>5.4358314722776399E-2</v>
      </c>
      <c r="G5226">
        <v>0.27072575688362099</v>
      </c>
      <c r="H5226">
        <v>1.1000061035156199</v>
      </c>
      <c r="I5226">
        <v>-29.7161865234375</v>
      </c>
      <c r="J5226">
        <v>-34.7461547851562</v>
      </c>
      <c r="L5226">
        <f t="shared" si="324"/>
        <v>8.2300152888491969</v>
      </c>
      <c r="M5226">
        <f t="shared" si="325"/>
        <v>2.2261328907866584E-2</v>
      </c>
      <c r="N5226">
        <f t="shared" si="326"/>
        <v>4.9556676474421643E-4</v>
      </c>
      <c r="O5226">
        <f t="shared" si="327"/>
        <v>6.2969175097723248E-2</v>
      </c>
      <c r="P5226" t="str" cm="1">
        <f t="array" ref="P5226">IF(AND(O5226&gt;$Q$2,M5226&gt;0,M5227&lt;0,53.93&gt;A5226&gt;16.07),Peak,"")</f>
        <v/>
      </c>
    </row>
    <row r="5227" spans="1:16" x14ac:dyDescent="0.3">
      <c r="A5227">
        <v>52.234832763999201</v>
      </c>
      <c r="B5227">
        <v>-0.30521529912948597</v>
      </c>
      <c r="C5227">
        <v>-0.20657043159008001</v>
      </c>
      <c r="D5227">
        <v>8.5505189895629794</v>
      </c>
      <c r="E5227">
        <v>-0.112980350852012</v>
      </c>
      <c r="F5227">
        <v>5.5424109101295402E-2</v>
      </c>
      <c r="G5227">
        <v>0.27072575688362099</v>
      </c>
      <c r="H5227">
        <v>1.1000061035156199</v>
      </c>
      <c r="I5227">
        <v>-29.7161865234375</v>
      </c>
      <c r="J5227">
        <v>-34.7461547851562</v>
      </c>
      <c r="L5227">
        <f t="shared" si="324"/>
        <v>8.5584579634947744</v>
      </c>
      <c r="M5227">
        <f t="shared" si="325"/>
        <v>0.32844267464557753</v>
      </c>
      <c r="N5227">
        <f t="shared" si="326"/>
        <v>0.1078745905283407</v>
      </c>
      <c r="O5227">
        <f t="shared" si="327"/>
        <v>6.3831350303260634E-2</v>
      </c>
      <c r="P5227" t="str" cm="1">
        <f t="array" ref="P5227">IF(AND(O5227&gt;$Q$2,M5227&gt;0,M5228&lt;0,53.93&gt;A5227&gt;16.07),Peak,"")</f>
        <v/>
      </c>
    </row>
    <row r="5228" spans="1:16" x14ac:dyDescent="0.3">
      <c r="A5228">
        <v>52.244812011999699</v>
      </c>
      <c r="B5228">
        <v>-0.159717857837677</v>
      </c>
      <c r="C5228">
        <v>-0.215402066707611</v>
      </c>
      <c r="D5228">
        <v>8.5729722976684499</v>
      </c>
      <c r="E5228">
        <v>-0.12577071785926799</v>
      </c>
      <c r="F5228">
        <v>7.1411333978176103E-2</v>
      </c>
      <c r="G5228">
        <v>0.25047457218170099</v>
      </c>
      <c r="H5228">
        <v>1</v>
      </c>
      <c r="I5228">
        <v>-29.7161865234375</v>
      </c>
      <c r="J5228">
        <v>-34.843490600585902</v>
      </c>
      <c r="L5228">
        <f t="shared" si="324"/>
        <v>8.5771651412949268</v>
      </c>
      <c r="M5228">
        <f t="shared" si="325"/>
        <v>1.8707177800152408E-2</v>
      </c>
      <c r="N5228">
        <f t="shared" si="326"/>
        <v>3.4995850124651509E-4</v>
      </c>
      <c r="O5228">
        <f t="shared" si="327"/>
        <v>6.1592854241957144E-2</v>
      </c>
      <c r="P5228" t="str" cm="1">
        <f t="array" ref="P5228">IF(AND(O5228&gt;$Q$2,M5228&gt;0,M5229&lt;0,53.93&gt;A5228&gt;16.07),Peak,"")</f>
        <v/>
      </c>
    </row>
    <row r="5229" spans="1:16" x14ac:dyDescent="0.3">
      <c r="A5229">
        <v>52.254791258999802</v>
      </c>
      <c r="B5229">
        <v>-7.3497161269187899E-2</v>
      </c>
      <c r="C5229">
        <v>-0.13412109017372101</v>
      </c>
      <c r="D5229">
        <v>8.4794168472290004</v>
      </c>
      <c r="E5229">
        <v>-0.109782956540584</v>
      </c>
      <c r="F5229">
        <v>0.102321311831474</v>
      </c>
      <c r="G5229">
        <v>0.22063064575195299</v>
      </c>
      <c r="H5229">
        <v>1</v>
      </c>
      <c r="I5229">
        <v>-29.7161865234375</v>
      </c>
      <c r="J5229">
        <v>-34.843490600585902</v>
      </c>
      <c r="L5229">
        <f t="shared" si="324"/>
        <v>8.4807959749433319</v>
      </c>
      <c r="M5229">
        <f t="shared" si="325"/>
        <v>-9.636916635159487E-2</v>
      </c>
      <c r="N5229">
        <f t="shared" si="326"/>
        <v>9.2870162233013656E-3</v>
      </c>
      <c r="O5229">
        <f t="shared" si="327"/>
        <v>6.7253851860872293E-2</v>
      </c>
      <c r="P5229" t="str" cm="1">
        <f t="array" ref="P5229">IF(AND(O5229&gt;$Q$2,M5229&gt;0,M5230&lt;0,53.93&gt;A5229&gt;16.07),Peak,"")</f>
        <v/>
      </c>
    </row>
    <row r="5230" spans="1:16" x14ac:dyDescent="0.3">
      <c r="A5230">
        <v>52.264770506999398</v>
      </c>
      <c r="B5230">
        <v>0.25087830424308699</v>
      </c>
      <c r="C5230">
        <v>-0.17977614700794201</v>
      </c>
      <c r="D5230">
        <v>8.3009881973266602</v>
      </c>
      <c r="E5230">
        <v>-8.2070901989936801E-2</v>
      </c>
      <c r="F5230">
        <v>0.13642868399620001</v>
      </c>
      <c r="G5230">
        <v>0.19291858375072399</v>
      </c>
      <c r="H5230">
        <v>1</v>
      </c>
      <c r="I5230">
        <v>-29.7161865234375</v>
      </c>
      <c r="J5230">
        <v>-35.2327880859375</v>
      </c>
      <c r="L5230">
        <f t="shared" si="324"/>
        <v>8.30672404975207</v>
      </c>
      <c r="M5230">
        <f t="shared" si="325"/>
        <v>-0.17407192519126191</v>
      </c>
      <c r="N5230">
        <f t="shared" si="326"/>
        <v>3.0301035139792282E-2</v>
      </c>
      <c r="O5230">
        <f t="shared" si="327"/>
        <v>6.753565188853157E-2</v>
      </c>
      <c r="P5230" t="str" cm="1">
        <f t="array" ref="P5230">IF(AND(O5230&gt;$Q$2,M5230&gt;0,M5231&lt;0,53.93&gt;A5230&gt;16.07),Peak,"")</f>
        <v/>
      </c>
    </row>
    <row r="5231" spans="1:16" x14ac:dyDescent="0.3">
      <c r="A5231">
        <v>52.274780272999998</v>
      </c>
      <c r="B5231">
        <v>-0.11481124907732</v>
      </c>
      <c r="C5231">
        <v>0.198636934161186</v>
      </c>
      <c r="D5231">
        <v>8.0540018081665004</v>
      </c>
      <c r="E5231">
        <v>-5.4358847439289003E-2</v>
      </c>
      <c r="F5231">
        <v>0.170535787940025</v>
      </c>
      <c r="G5231">
        <v>0.16840392351150499</v>
      </c>
      <c r="H5231">
        <v>1</v>
      </c>
      <c r="I5231">
        <v>-29.7161865234375</v>
      </c>
      <c r="J5231">
        <v>-35.2327880859375</v>
      </c>
      <c r="L5231">
        <f t="shared" si="324"/>
        <v>8.0572689777912281</v>
      </c>
      <c r="M5231">
        <f t="shared" si="325"/>
        <v>-0.24945507196084193</v>
      </c>
      <c r="N5231">
        <f t="shared" si="326"/>
        <v>6.222783292698883E-2</v>
      </c>
      <c r="O5231">
        <f t="shared" si="327"/>
        <v>6.7876315968560419E-2</v>
      </c>
      <c r="P5231" t="str" cm="1">
        <f t="array" ref="P5231">IF(AND(O5231&gt;$Q$2,M5231&gt;0,M5232&lt;0,53.93&gt;A5231&gt;16.07),Peak,"")</f>
        <v/>
      </c>
    </row>
    <row r="5232" spans="1:16" x14ac:dyDescent="0.3">
      <c r="A5232">
        <v>52.284790038999702</v>
      </c>
      <c r="B5232">
        <v>-4.7900392673909603E-3</v>
      </c>
      <c r="C5232">
        <v>0.29338988661766002</v>
      </c>
      <c r="D5232">
        <v>7.8857517242431596</v>
      </c>
      <c r="E5232">
        <v>-4.1568484157323803E-2</v>
      </c>
      <c r="F5232">
        <v>0.201445236802101</v>
      </c>
      <c r="G5232">
        <v>0.14815272390842399</v>
      </c>
      <c r="H5232">
        <v>1</v>
      </c>
      <c r="I5232">
        <v>-29.7161865234375</v>
      </c>
      <c r="J5232">
        <v>-35.2327880859375</v>
      </c>
      <c r="L5232">
        <f t="shared" si="324"/>
        <v>7.891209085206758</v>
      </c>
      <c r="M5232">
        <f t="shared" si="325"/>
        <v>-0.16605989258447007</v>
      </c>
      <c r="N5232">
        <f t="shared" si="326"/>
        <v>2.7575887925165739E-2</v>
      </c>
      <c r="O5232">
        <f t="shared" si="327"/>
        <v>6.6621854865038341E-2</v>
      </c>
      <c r="P5232" t="str" cm="1">
        <f t="array" ref="P5232">IF(AND(O5232&gt;$Q$2,M5232&gt;0,M5233&lt;0,53.93&gt;A5232&gt;16.07),Peak,"")</f>
        <v/>
      </c>
    </row>
    <row r="5233" spans="1:16" x14ac:dyDescent="0.3">
      <c r="A5233">
        <v>52.294769286999298</v>
      </c>
      <c r="B5233">
        <v>4.5505370944738298E-2</v>
      </c>
      <c r="C5233">
        <v>0.17962646484375</v>
      </c>
      <c r="D5233">
        <v>7.4242610931396396</v>
      </c>
      <c r="E5233">
        <v>-5.0095126032829201E-2</v>
      </c>
      <c r="F5233">
        <v>0.23022308945655801</v>
      </c>
      <c r="G5233">
        <v>0.123638056218624</v>
      </c>
      <c r="H5233">
        <v>1.1000061035156199</v>
      </c>
      <c r="I5233">
        <v>-29.7161865234375</v>
      </c>
      <c r="J5233">
        <v>-34.7461547851562</v>
      </c>
      <c r="L5233">
        <f t="shared" si="324"/>
        <v>7.4265731791159286</v>
      </c>
      <c r="M5233">
        <f t="shared" si="325"/>
        <v>-0.46463590609082939</v>
      </c>
      <c r="N5233">
        <f t="shared" si="326"/>
        <v>0.21588652522884602</v>
      </c>
      <c r="O5233">
        <f t="shared" si="327"/>
        <v>6.6932136154268781E-2</v>
      </c>
      <c r="P5233" t="str" cm="1">
        <f t="array" ref="P5233">IF(AND(O5233&gt;$Q$2,M5233&gt;0,M5234&lt;0,53.93&gt;A5233&gt;16.07),Peak,"")</f>
        <v/>
      </c>
    </row>
    <row r="5234" spans="1:16" x14ac:dyDescent="0.3">
      <c r="A5234">
        <v>52.304748534999803</v>
      </c>
      <c r="B5234">
        <v>7.3497161269187899E-2</v>
      </c>
      <c r="C5234">
        <v>0.32063323259353599</v>
      </c>
      <c r="D5234">
        <v>7.3320527076721103</v>
      </c>
      <c r="E5234">
        <v>-8.2070901989936801E-2</v>
      </c>
      <c r="F5234">
        <v>0.244079515337944</v>
      </c>
      <c r="G5234">
        <v>8.7399356067180606E-2</v>
      </c>
      <c r="H5234">
        <v>1.1000061035156199</v>
      </c>
      <c r="I5234">
        <v>-29.7161865234375</v>
      </c>
      <c r="J5234">
        <v>-34.7461547851562</v>
      </c>
      <c r="L5234">
        <f t="shared" si="324"/>
        <v>7.3394280710856439</v>
      </c>
      <c r="M5234">
        <f t="shared" si="325"/>
        <v>-8.7145108030284746E-2</v>
      </c>
      <c r="N5234">
        <f t="shared" si="326"/>
        <v>7.5942698536099985E-3</v>
      </c>
      <c r="O5234">
        <f t="shared" si="327"/>
        <v>6.3596761879816499E-2</v>
      </c>
      <c r="P5234" t="str" cm="1">
        <f t="array" ref="P5234">IF(AND(O5234&gt;$Q$2,M5234&gt;0,M5235&lt;0,53.93&gt;A5234&gt;16.07),Peak,"")</f>
        <v/>
      </c>
    </row>
    <row r="5235" spans="1:16" x14ac:dyDescent="0.3">
      <c r="A5235">
        <v>52.3147583009995</v>
      </c>
      <c r="B5235">
        <v>0.13501922786235801</v>
      </c>
      <c r="C5235">
        <v>0.50759446620941095</v>
      </c>
      <c r="D5235">
        <v>7.5256004333495996</v>
      </c>
      <c r="E5235">
        <v>-0.13429762423038399</v>
      </c>
      <c r="F5235">
        <v>0.24194791913032501</v>
      </c>
      <c r="G5235">
        <v>3.9436090737581198E-2</v>
      </c>
      <c r="H5235">
        <v>1.1000061035156199</v>
      </c>
      <c r="I5235">
        <v>-29.7161865234375</v>
      </c>
      <c r="J5235">
        <v>-34.7461547851562</v>
      </c>
      <c r="L5235">
        <f t="shared" si="324"/>
        <v>7.5439077550332394</v>
      </c>
      <c r="M5235">
        <f t="shared" si="325"/>
        <v>0.20447968394759553</v>
      </c>
      <c r="N5235">
        <f t="shared" si="326"/>
        <v>4.1811941147308553E-2</v>
      </c>
      <c r="O5235">
        <f t="shared" si="327"/>
        <v>6.7121099866437842E-2</v>
      </c>
      <c r="P5235" t="str" cm="1">
        <f t="array" ref="P5235">IF(AND(O5235&gt;$Q$2,M5235&gt;0,M5236&lt;0,53.93&gt;A5235&gt;16.07),Peak,"")</f>
        <v/>
      </c>
    </row>
    <row r="5236" spans="1:16" x14ac:dyDescent="0.3">
      <c r="A5236">
        <v>52.324737548999998</v>
      </c>
      <c r="B5236">
        <v>0.10987152159214</v>
      </c>
      <c r="C5236">
        <v>0.46253815293312001</v>
      </c>
      <c r="D5236">
        <v>7.03132820129394</v>
      </c>
      <c r="E5236">
        <v>-0.18865592777729001</v>
      </c>
      <c r="F5236">
        <v>0.22595989704132</v>
      </c>
      <c r="G5236">
        <v>-2.23830696195364E-2</v>
      </c>
      <c r="H5236">
        <v>1.40000915527343</v>
      </c>
      <c r="I5236">
        <v>-29.419021606445298</v>
      </c>
      <c r="J5236">
        <v>-34.4541625976562</v>
      </c>
      <c r="L5236">
        <f t="shared" si="324"/>
        <v>7.0473817527140694</v>
      </c>
      <c r="M5236">
        <f t="shared" si="325"/>
        <v>-0.49652600231916999</v>
      </c>
      <c r="N5236">
        <f t="shared" si="326"/>
        <v>0.24653807097905639</v>
      </c>
      <c r="O5236">
        <f t="shared" si="327"/>
        <v>6.9173191125805902E-2</v>
      </c>
      <c r="P5236" t="str" cm="1">
        <f t="array" ref="P5236">IF(AND(O5236&gt;$Q$2,M5236&gt;0,M5237&lt;0,53.93&gt;A5236&gt;16.07),Peak,"")</f>
        <v/>
      </c>
    </row>
    <row r="5237" spans="1:16" x14ac:dyDescent="0.3">
      <c r="A5237">
        <v>52.3347167959991</v>
      </c>
      <c r="B5237">
        <v>0.175435185432434</v>
      </c>
      <c r="C5237">
        <v>0.84753751754760698</v>
      </c>
      <c r="D5237">
        <v>7.5461077690124503</v>
      </c>
      <c r="E5237">
        <v>-0.22915808856487199</v>
      </c>
      <c r="F5237">
        <v>0.18332588672637901</v>
      </c>
      <c r="G5237">
        <v>-9.0597808361053397E-2</v>
      </c>
      <c r="H5237">
        <v>1.40000915527343</v>
      </c>
      <c r="I5237">
        <v>-29.419021606445298</v>
      </c>
      <c r="J5237">
        <v>-34.4541625976562</v>
      </c>
      <c r="L5237">
        <f t="shared" si="324"/>
        <v>7.5955802812878312</v>
      </c>
      <c r="M5237">
        <f t="shared" si="325"/>
        <v>0.54819852857376183</v>
      </c>
      <c r="N5237">
        <f t="shared" si="326"/>
        <v>0.30052162673043759</v>
      </c>
      <c r="O5237">
        <f t="shared" si="327"/>
        <v>7.2767736082248458E-2</v>
      </c>
      <c r="P5237" t="str" cm="1">
        <f t="array" ref="P5237">IF(AND(O5237&gt;$Q$2,M5237&gt;0,M5238&lt;0,53.93&gt;A5237&gt;16.07),Peak,"")</f>
        <v/>
      </c>
    </row>
    <row r="5238" spans="1:16" x14ac:dyDescent="0.3">
      <c r="A5238">
        <v>52.344696044999097</v>
      </c>
      <c r="B5238">
        <v>0.17842894792556699</v>
      </c>
      <c r="C5238">
        <v>0.71042269468307495</v>
      </c>
      <c r="D5238">
        <v>7.53757572174072</v>
      </c>
      <c r="E5238">
        <v>-0.24514584243297499</v>
      </c>
      <c r="F5238">
        <v>0.11937486380338599</v>
      </c>
      <c r="G5238">
        <v>-0.16414126753807001</v>
      </c>
      <c r="H5238">
        <v>1.40000915527343</v>
      </c>
      <c r="I5238">
        <v>-29.419021606445298</v>
      </c>
      <c r="J5238">
        <v>-34.4541625976562</v>
      </c>
      <c r="L5238">
        <f t="shared" si="324"/>
        <v>7.5730829293989457</v>
      </c>
      <c r="M5238">
        <f t="shared" si="325"/>
        <v>-2.2497351888885575E-2</v>
      </c>
      <c r="N5238">
        <f t="shared" si="326"/>
        <v>5.0613084201234335E-4</v>
      </c>
      <c r="O5238">
        <f t="shared" si="327"/>
        <v>6.6783078370934723E-2</v>
      </c>
      <c r="P5238" t="str" cm="1">
        <f t="array" ref="P5238">IF(AND(O5238&gt;$Q$2,M5238&gt;0,M5239&lt;0,53.93&gt;A5238&gt;16.07),Peak,"")</f>
        <v/>
      </c>
    </row>
    <row r="5239" spans="1:16" x14ac:dyDescent="0.3">
      <c r="A5239">
        <v>52.354675292999602</v>
      </c>
      <c r="B5239">
        <v>-0.195493474602699</v>
      </c>
      <c r="C5239">
        <v>0.77718383073806696</v>
      </c>
      <c r="D5239">
        <v>7.4812927246093697</v>
      </c>
      <c r="E5239">
        <v>-0.243014246225357</v>
      </c>
      <c r="F5239">
        <v>5.7555705308914101E-2</v>
      </c>
      <c r="G5239">
        <v>-0.23128968477249101</v>
      </c>
      <c r="H5239">
        <v>2</v>
      </c>
      <c r="I5239">
        <v>-29.0227966308593</v>
      </c>
      <c r="J5239">
        <v>-35.914093017578097</v>
      </c>
      <c r="L5239">
        <f t="shared" si="324"/>
        <v>7.5240928514117913</v>
      </c>
      <c r="M5239">
        <f t="shared" si="325"/>
        <v>-4.8990077987154379E-2</v>
      </c>
      <c r="N5239">
        <f t="shared" si="326"/>
        <v>2.4000277411874681E-3</v>
      </c>
      <c r="O5239">
        <f t="shared" si="327"/>
        <v>6.9034764335439425E-2</v>
      </c>
      <c r="P5239" t="str" cm="1">
        <f t="array" ref="P5239">IF(AND(O5239&gt;$Q$2,M5239&gt;0,M5240&lt;0,53.93&gt;A5239&gt;16.07),Peak,"")</f>
        <v/>
      </c>
    </row>
    <row r="5240" spans="1:16" x14ac:dyDescent="0.3">
      <c r="A5240">
        <v>52.3646850579998</v>
      </c>
      <c r="B5240">
        <v>-0.26225462555885298</v>
      </c>
      <c r="C5240">
        <v>1.0017169713973999</v>
      </c>
      <c r="D5240">
        <v>7.8161463737487704</v>
      </c>
      <c r="E5240">
        <v>-0.23661893606185899</v>
      </c>
      <c r="F5240">
        <v>4.2631882242858401E-3</v>
      </c>
      <c r="G5240">
        <v>-0.28564798831939697</v>
      </c>
      <c r="H5240">
        <v>2</v>
      </c>
      <c r="I5240">
        <v>-29.0227966308593</v>
      </c>
      <c r="J5240">
        <v>-35.914093017578097</v>
      </c>
      <c r="L5240">
        <f t="shared" si="324"/>
        <v>7.8844377424949359</v>
      </c>
      <c r="M5240">
        <f t="shared" si="325"/>
        <v>0.3603448910831446</v>
      </c>
      <c r="N5240">
        <f t="shared" si="326"/>
        <v>0.12984844052972336</v>
      </c>
      <c r="O5240">
        <f t="shared" si="327"/>
        <v>6.8988128949358671E-2</v>
      </c>
      <c r="P5240" t="str" cm="1">
        <f t="array" ref="P5240">IF(AND(O5240&gt;$Q$2,M5240&gt;0,M5241&lt;0,53.93&gt;A5240&gt;16.07),Peak,"")</f>
        <v/>
      </c>
    </row>
    <row r="5241" spans="1:16" x14ac:dyDescent="0.3">
      <c r="A5241">
        <v>52.374664306999797</v>
      </c>
      <c r="B5241">
        <v>-0.30820906162261902</v>
      </c>
      <c r="C5241">
        <v>0.74335420131683305</v>
      </c>
      <c r="D5241">
        <v>7.87677001953125</v>
      </c>
      <c r="E5241">
        <v>-0.237684726715087</v>
      </c>
      <c r="F5241">
        <v>-3.0909979715943298E-2</v>
      </c>
      <c r="G5241">
        <v>-0.32508462667465199</v>
      </c>
      <c r="H5241">
        <v>2</v>
      </c>
      <c r="I5241">
        <v>-29.0227966308593</v>
      </c>
      <c r="J5241">
        <v>-35.914093017578097</v>
      </c>
      <c r="L5241">
        <f t="shared" si="324"/>
        <v>7.9177695239800974</v>
      </c>
      <c r="M5241">
        <f t="shared" si="325"/>
        <v>3.3331781485161471E-2</v>
      </c>
      <c r="N5241">
        <f t="shared" si="326"/>
        <v>1.1110076569745531E-3</v>
      </c>
      <c r="O5241">
        <f t="shared" si="327"/>
        <v>6.7804645437154254E-2</v>
      </c>
      <c r="P5241" t="str" cm="1">
        <f t="array" ref="P5241">IF(AND(O5241&gt;$Q$2,M5241&gt;0,M5242&lt;0,53.93&gt;A5241&gt;16.07),Peak,"")</f>
        <v/>
      </c>
    </row>
    <row r="5242" spans="1:16" x14ac:dyDescent="0.3">
      <c r="A5242">
        <v>52.3846435549994</v>
      </c>
      <c r="B5242">
        <v>-0.52331179380416804</v>
      </c>
      <c r="C5242">
        <v>0.84544187784194902</v>
      </c>
      <c r="D5242">
        <v>7.94203424453735</v>
      </c>
      <c r="E5242">
        <v>-0.25367274880409202</v>
      </c>
      <c r="F5242">
        <v>-4.1568484157323803E-2</v>
      </c>
      <c r="G5242">
        <v>-0.34959927201271002</v>
      </c>
      <c r="H5242">
        <v>2.20001220703125</v>
      </c>
      <c r="I5242">
        <v>-28.824691772460898</v>
      </c>
      <c r="J5242">
        <v>-35.2327880859375</v>
      </c>
      <c r="L5242">
        <f t="shared" si="324"/>
        <v>8.0040324302033792</v>
      </c>
      <c r="M5242">
        <f t="shared" si="325"/>
        <v>8.626290622328181E-2</v>
      </c>
      <c r="N5242">
        <f t="shared" si="326"/>
        <v>7.4412889900867113E-3</v>
      </c>
      <c r="O5242">
        <f t="shared" si="327"/>
        <v>7.7563417122307923E-2</v>
      </c>
      <c r="P5242" t="str" cm="1">
        <f t="array" ref="P5242">IF(AND(O5242&gt;$Q$2,M5242&gt;0,M5243&lt;0,53.93&gt;A5242&gt;16.07),Peak,"")</f>
        <v/>
      </c>
    </row>
    <row r="5243" spans="1:16" x14ac:dyDescent="0.3">
      <c r="A5243">
        <v>52.394622802999898</v>
      </c>
      <c r="B5243">
        <v>-0.61058026552200295</v>
      </c>
      <c r="C5243">
        <v>0.97911393642425504</v>
      </c>
      <c r="D5243">
        <v>7.8502750396728498</v>
      </c>
      <c r="E5243">
        <v>-0.28351640701293901</v>
      </c>
      <c r="F5243">
        <v>-2.8778385370969699E-2</v>
      </c>
      <c r="G5243">
        <v>-0.362389385700225</v>
      </c>
      <c r="H5243">
        <v>2.20001220703125</v>
      </c>
      <c r="I5243">
        <v>-28.824691772460898</v>
      </c>
      <c r="J5243">
        <v>-35.2327880859375</v>
      </c>
      <c r="L5243">
        <f t="shared" si="324"/>
        <v>7.9346260503980703</v>
      </c>
      <c r="M5243">
        <f t="shared" si="325"/>
        <v>-6.9406379805308838E-2</v>
      </c>
      <c r="N5243">
        <f t="shared" si="326"/>
        <v>4.8172455576787829E-3</v>
      </c>
      <c r="O5243">
        <f t="shared" si="327"/>
        <v>7.7997149600086732E-2</v>
      </c>
      <c r="P5243" t="str" cm="1">
        <f t="array" ref="P5243">IF(AND(O5243&gt;$Q$2,M5243&gt;0,M5244&lt;0,53.93&gt;A5243&gt;16.07),Peak,"")</f>
        <v/>
      </c>
    </row>
    <row r="5244" spans="1:16" x14ac:dyDescent="0.3">
      <c r="A5244">
        <v>52.404602049999902</v>
      </c>
      <c r="B5244">
        <v>-0.62974047660827603</v>
      </c>
      <c r="C5244">
        <v>1.04557573795318</v>
      </c>
      <c r="D5244">
        <v>7.8806619644165004</v>
      </c>
      <c r="E5244">
        <v>-0.31655770540237399</v>
      </c>
      <c r="F5244">
        <v>-7.46111199259758E-3</v>
      </c>
      <c r="G5244">
        <v>-0.36665284633636402</v>
      </c>
      <c r="H5244">
        <v>2.20001220703125</v>
      </c>
      <c r="I5244">
        <v>-28.824691772460898</v>
      </c>
      <c r="J5244">
        <v>-35.2327880859375</v>
      </c>
      <c r="L5244">
        <f t="shared" si="324"/>
        <v>7.9746244230732328</v>
      </c>
      <c r="M5244">
        <f t="shared" si="325"/>
        <v>3.9998372675162486E-2</v>
      </c>
      <c r="N5244">
        <f t="shared" si="326"/>
        <v>1.5998698166611849E-3</v>
      </c>
      <c r="O5244">
        <f t="shared" si="327"/>
        <v>7.9604886320678456E-2</v>
      </c>
      <c r="P5244" t="str" cm="1">
        <f t="array" ref="P5244">IF(AND(O5244&gt;$Q$2,M5244&gt;0,M5245&lt;0,53.93&gt;A5244&gt;16.07),Peak,"")</f>
        <v/>
      </c>
    </row>
    <row r="5245" spans="1:16" x14ac:dyDescent="0.3">
      <c r="A5245">
        <v>52.414611815999699</v>
      </c>
      <c r="B5245">
        <v>-0.77463912963867099</v>
      </c>
      <c r="C5245">
        <v>0.98839461803436202</v>
      </c>
      <c r="D5245">
        <v>8.2259941101074201</v>
      </c>
      <c r="E5245">
        <v>-0.33787471055984403</v>
      </c>
      <c r="F5245">
        <v>1.91851463168859E-2</v>
      </c>
      <c r="G5245">
        <v>-0.36665284633636402</v>
      </c>
      <c r="H5245">
        <v>2.70001220703125</v>
      </c>
      <c r="I5245">
        <v>-28.2303771972656</v>
      </c>
      <c r="J5245">
        <v>-35.5247802734375</v>
      </c>
      <c r="L5245">
        <f t="shared" si="324"/>
        <v>8.3212961010679471</v>
      </c>
      <c r="M5245">
        <f t="shared" si="325"/>
        <v>0.34667167799471432</v>
      </c>
      <c r="N5245">
        <f t="shared" si="326"/>
        <v>0.1201812523236709</v>
      </c>
      <c r="O5245">
        <f t="shared" si="327"/>
        <v>7.9856311514435119E-2</v>
      </c>
      <c r="P5245" t="str" cm="1">
        <f t="array" ref="P5245">IF(AND(O5245&gt;$Q$2,M5245&gt;0,M5246&lt;0,53.93&gt;A5245&gt;16.07),Peak,"")</f>
        <v/>
      </c>
    </row>
    <row r="5246" spans="1:16" x14ac:dyDescent="0.3">
      <c r="A5246">
        <v>52.424591063999202</v>
      </c>
      <c r="B5246">
        <v>-0.77703416347503595</v>
      </c>
      <c r="C5246">
        <v>1.2286449670791599</v>
      </c>
      <c r="D5246">
        <v>8.0140342712402308</v>
      </c>
      <c r="E5246">
        <v>-0.34746715426445002</v>
      </c>
      <c r="F5246">
        <v>3.4106839448213501E-2</v>
      </c>
      <c r="G5246">
        <v>-0.36771863698959301</v>
      </c>
      <c r="H5246">
        <v>2.70001220703125</v>
      </c>
      <c r="I5246">
        <v>-28.2303771972656</v>
      </c>
      <c r="J5246">
        <v>-35.5247802734375</v>
      </c>
      <c r="L5246">
        <f t="shared" si="324"/>
        <v>8.1448201850592881</v>
      </c>
      <c r="M5246">
        <f t="shared" si="325"/>
        <v>-0.17647591600865908</v>
      </c>
      <c r="N5246">
        <f t="shared" si="326"/>
        <v>3.1143748931095297E-2</v>
      </c>
      <c r="O5246">
        <f t="shared" si="327"/>
        <v>7.7368994060982285E-2</v>
      </c>
      <c r="P5246" t="str" cm="1">
        <f t="array" ref="P5246">IF(AND(O5246&gt;$Q$2,M5246&gt;0,M5247&lt;0,53.93&gt;A5246&gt;16.07),Peak,"")</f>
        <v/>
      </c>
    </row>
    <row r="5247" spans="1:16" x14ac:dyDescent="0.3">
      <c r="A5247">
        <v>52.434600829999901</v>
      </c>
      <c r="B5247">
        <v>-0.98570024967193604</v>
      </c>
      <c r="C5247">
        <v>1.3322296142578101</v>
      </c>
      <c r="D5247">
        <v>8.5825529098510707</v>
      </c>
      <c r="E5247">
        <v>-0.353862464427948</v>
      </c>
      <c r="F5247">
        <v>2.02509425580501E-2</v>
      </c>
      <c r="G5247">
        <v>-0.36345517635345398</v>
      </c>
      <c r="H5247">
        <v>2.70001220703125</v>
      </c>
      <c r="I5247">
        <v>-28.2303771972656</v>
      </c>
      <c r="J5247">
        <v>-35.5247802734375</v>
      </c>
      <c r="L5247">
        <f t="shared" si="324"/>
        <v>8.7410900451661018</v>
      </c>
      <c r="M5247">
        <f t="shared" si="325"/>
        <v>0.59626986010681371</v>
      </c>
      <c r="N5247">
        <f t="shared" si="326"/>
        <v>0.35553774607179917</v>
      </c>
      <c r="O5247">
        <f t="shared" si="327"/>
        <v>7.709583694348493E-2</v>
      </c>
      <c r="P5247" t="str" cm="1">
        <f t="array" ref="P5247">IF(AND(O5247&gt;$Q$2,M5247&gt;0,M5248&lt;0,53.93&gt;A5247&gt;16.07),Peak,"")</f>
        <v/>
      </c>
    </row>
    <row r="5248" spans="1:16" x14ac:dyDescent="0.3">
      <c r="A5248">
        <v>52.444580077999397</v>
      </c>
      <c r="B5248">
        <v>-0.82119232416152899</v>
      </c>
      <c r="C5248">
        <v>1.5283218622207599</v>
      </c>
      <c r="D5248">
        <v>8.8088817596435494</v>
      </c>
      <c r="E5248">
        <v>-0.350665092468261</v>
      </c>
      <c r="F5248">
        <v>-2.0251475274562801E-2</v>
      </c>
      <c r="G5248">
        <v>-0.35279667377471902</v>
      </c>
      <c r="H5248">
        <v>2.90000915527343</v>
      </c>
      <c r="I5248">
        <v>-27.735107421875</v>
      </c>
      <c r="J5248">
        <v>-35.719436645507798</v>
      </c>
      <c r="L5248">
        <f t="shared" si="324"/>
        <v>8.9781135214021752</v>
      </c>
      <c r="M5248">
        <f t="shared" si="325"/>
        <v>0.23702347623607345</v>
      </c>
      <c r="N5248">
        <f t="shared" si="326"/>
        <v>5.6180128287032477E-2</v>
      </c>
      <c r="O5248">
        <f t="shared" si="327"/>
        <v>6.9745185171173132E-2</v>
      </c>
      <c r="P5248" t="str" cm="1">
        <f t="array" ref="P5248">IF(AND(O5248&gt;$Q$2,M5248&gt;0,M5249&lt;0,53.93&gt;A5248&gt;16.07),Peak,"")</f>
        <v/>
      </c>
    </row>
    <row r="5249" spans="1:16" x14ac:dyDescent="0.3">
      <c r="A5249">
        <v>52.454559325999902</v>
      </c>
      <c r="B5249">
        <v>-1.0458750724792401</v>
      </c>
      <c r="C5249">
        <v>1.52233433723449</v>
      </c>
      <c r="D5249">
        <v>9.0085668563842702</v>
      </c>
      <c r="E5249">
        <v>-0.33041360974311801</v>
      </c>
      <c r="F5249">
        <v>-7.0346333086490603E-2</v>
      </c>
      <c r="G5249">
        <v>-0.342138171195983</v>
      </c>
      <c r="H5249">
        <v>2.90000915527343</v>
      </c>
      <c r="I5249">
        <v>-27.735107421875</v>
      </c>
      <c r="J5249">
        <v>-35.719436645507798</v>
      </c>
      <c r="L5249">
        <f t="shared" si="324"/>
        <v>9.1959574437630902</v>
      </c>
      <c r="M5249">
        <f t="shared" si="325"/>
        <v>0.21784392236091499</v>
      </c>
      <c r="N5249">
        <f t="shared" si="326"/>
        <v>4.7455974509588356E-2</v>
      </c>
      <c r="O5249">
        <f t="shared" si="327"/>
        <v>6.8698071622676507E-2</v>
      </c>
      <c r="P5249" t="str" cm="1">
        <f t="array" ref="P5249">IF(AND(O5249&gt;$Q$2,M5249&gt;0,M5250&lt;0,53.93&gt;A5249&gt;16.07),Peak,"")</f>
        <v/>
      </c>
    </row>
    <row r="5250" spans="1:16" x14ac:dyDescent="0.3">
      <c r="A5250">
        <v>52.4645690919996</v>
      </c>
      <c r="B5250">
        <v>-1.21741831302642</v>
      </c>
      <c r="C5250">
        <v>1.87679719924926</v>
      </c>
      <c r="D5250">
        <v>9.1444835662841797</v>
      </c>
      <c r="E5250">
        <v>-0.29950416088104198</v>
      </c>
      <c r="F5250">
        <v>-0.123638853430747</v>
      </c>
      <c r="G5250">
        <v>-0.32615041732788003</v>
      </c>
      <c r="H5250">
        <v>2.90000915527343</v>
      </c>
      <c r="I5250">
        <v>-27.735107421875</v>
      </c>
      <c r="J5250">
        <v>-35.719436645507798</v>
      </c>
      <c r="L5250">
        <f t="shared" si="324"/>
        <v>9.4141412125612067</v>
      </c>
      <c r="M5250">
        <f t="shared" si="325"/>
        <v>0.21818376879811652</v>
      </c>
      <c r="N5250">
        <f t="shared" si="326"/>
        <v>4.7604156966949966E-2</v>
      </c>
      <c r="O5250">
        <f t="shared" si="327"/>
        <v>7.116247371428315E-2</v>
      </c>
      <c r="P5250" t="str" cm="1">
        <f t="array" ref="P5250">IF(AND(O5250&gt;$Q$2,M5250&gt;0,M5251&lt;0,53.93&gt;A5250&gt;16.07),Peak,"")</f>
        <v/>
      </c>
    </row>
    <row r="5251" spans="1:16" x14ac:dyDescent="0.3">
      <c r="A5251">
        <v>52.474548338999703</v>
      </c>
      <c r="B5251">
        <v>-1.2618758678436199</v>
      </c>
      <c r="C5251">
        <v>1.55556523799896</v>
      </c>
      <c r="D5251">
        <v>9.3507547378540004</v>
      </c>
      <c r="E5251">
        <v>-0.26326519250869701</v>
      </c>
      <c r="F5251">
        <v>-0.16840445995330799</v>
      </c>
      <c r="G5251">
        <v>-0.30803105235099698</v>
      </c>
      <c r="H5251">
        <v>3.1000061035156201</v>
      </c>
      <c r="I5251">
        <v>-27.2398376464843</v>
      </c>
      <c r="J5251">
        <v>-36.7900390625</v>
      </c>
      <c r="L5251">
        <f t="shared" ref="L5251:L5314" si="328">SQRT(B5251^2+C5251^2+D5251^2)</f>
        <v>9.5628828332786693</v>
      </c>
      <c r="M5251">
        <f t="shared" si="325"/>
        <v>0.14874162071746255</v>
      </c>
      <c r="N5251">
        <f t="shared" si="326"/>
        <v>2.2124069733657485E-2</v>
      </c>
      <c r="O5251">
        <f t="shared" si="327"/>
        <v>7.0316715550138256E-2</v>
      </c>
      <c r="P5251" t="str" cm="1">
        <f t="array" ref="P5251">IF(AND(O5251&gt;$Q$2,M5251&gt;0,M5252&lt;0,53.93&gt;A5251&gt;16.07),Peak,"")</f>
        <v/>
      </c>
    </row>
    <row r="5252" spans="1:16" x14ac:dyDescent="0.3">
      <c r="A5252">
        <v>52.4845275879997</v>
      </c>
      <c r="B5252">
        <v>-1.16293168067932</v>
      </c>
      <c r="C5252">
        <v>1.5257771015167201</v>
      </c>
      <c r="D5252">
        <v>9.4097328186035103</v>
      </c>
      <c r="E5252">
        <v>-0.22489489614963501</v>
      </c>
      <c r="F5252">
        <v>-0.19611650705337499</v>
      </c>
      <c r="G5252">
        <v>-0.286714047193527</v>
      </c>
      <c r="H5252">
        <v>3.1000061035156201</v>
      </c>
      <c r="I5252">
        <v>-27.2398376464843</v>
      </c>
      <c r="J5252">
        <v>-36.7900390625</v>
      </c>
      <c r="L5252">
        <f t="shared" si="328"/>
        <v>9.6033055545965187</v>
      </c>
      <c r="M5252">
        <f t="shared" ref="M5252:M5315" si="329">L5252-L5251</f>
        <v>4.0422721317849408E-2</v>
      </c>
      <c r="N5252">
        <f t="shared" ref="N5252:N5315" si="330">M5252^2</f>
        <v>1.6339963987405169E-3</v>
      </c>
      <c r="O5252">
        <f t="shared" ref="O5252:O5315" si="331">AVERAGE(N5252:N5299)</f>
        <v>7.0099655832669833E-2</v>
      </c>
      <c r="P5252" t="str" cm="1">
        <f t="array" ref="P5252">IF(AND(O5252&gt;$Q$2,M5252&gt;0,M5253&lt;0,53.93&gt;A5252&gt;16.07),Peak,"")</f>
        <v/>
      </c>
    </row>
    <row r="5253" spans="1:16" x14ac:dyDescent="0.3">
      <c r="A5253">
        <v>52.494537352999899</v>
      </c>
      <c r="B5253">
        <v>-1.1541000604629501</v>
      </c>
      <c r="C5253">
        <v>1.8468594551086399</v>
      </c>
      <c r="D5253">
        <v>9.5136165618896396</v>
      </c>
      <c r="E5253">
        <v>-0.18652381002902901</v>
      </c>
      <c r="F5253">
        <v>-0.206775277853012</v>
      </c>
      <c r="G5253">
        <v>-0.25900173187255798</v>
      </c>
      <c r="H5253">
        <v>3.1000061035156201</v>
      </c>
      <c r="I5253">
        <v>-27.2398376464843</v>
      </c>
      <c r="J5253">
        <v>-36.7900390625</v>
      </c>
      <c r="L5253">
        <f t="shared" si="328"/>
        <v>9.7596996307850379</v>
      </c>
      <c r="M5253">
        <f t="shared" si="329"/>
        <v>0.15639407618851919</v>
      </c>
      <c r="N5253">
        <f t="shared" si="330"/>
        <v>2.4459107066860344E-2</v>
      </c>
      <c r="O5253">
        <f t="shared" si="331"/>
        <v>7.067331077306914E-2</v>
      </c>
      <c r="P5253" t="str" cm="1">
        <f t="array" ref="P5253">IF(AND(O5253&gt;$Q$2,M5253&gt;0,M5254&lt;0,53.93&gt;A5253&gt;16.07),Peak,"")</f>
        <v/>
      </c>
    </row>
    <row r="5254" spans="1:16" x14ac:dyDescent="0.3">
      <c r="A5254">
        <v>52.504516600999501</v>
      </c>
      <c r="B5254">
        <v>-0.97522199153900102</v>
      </c>
      <c r="C5254">
        <v>1.8660196065902701</v>
      </c>
      <c r="D5254">
        <v>9.74623298645019</v>
      </c>
      <c r="E5254">
        <v>-0.15135090053081501</v>
      </c>
      <c r="F5254">
        <v>-0.19291912019252699</v>
      </c>
      <c r="G5254">
        <v>-0.23128968477249101</v>
      </c>
      <c r="H5254">
        <v>3.1000061035156201</v>
      </c>
      <c r="I5254">
        <v>-27.0417175292968</v>
      </c>
      <c r="J5254">
        <v>-37.082015991210902</v>
      </c>
      <c r="L5254">
        <f t="shared" si="328"/>
        <v>9.9710653659040069</v>
      </c>
      <c r="M5254">
        <f t="shared" si="329"/>
        <v>0.21136573511896906</v>
      </c>
      <c r="N5254">
        <f t="shared" si="330"/>
        <v>4.467547398238219E-2</v>
      </c>
      <c r="O5254">
        <f t="shared" si="331"/>
        <v>7.0347340851867765E-2</v>
      </c>
      <c r="P5254" t="str" cm="1">
        <f t="array" ref="P5254">IF(AND(O5254&gt;$Q$2,M5254&gt;0,M5255&lt;0,53.93&gt;A5254&gt;16.07),Peak,"")</f>
        <v/>
      </c>
    </row>
    <row r="5255" spans="1:16" x14ac:dyDescent="0.3">
      <c r="A5255">
        <v>52.514495848999999</v>
      </c>
      <c r="B5255">
        <v>-1.3410612344741799</v>
      </c>
      <c r="C5255">
        <v>1.8841319084167401</v>
      </c>
      <c r="D5255">
        <v>10.208471298217701</v>
      </c>
      <c r="E5255">
        <v>-0.117244072258472</v>
      </c>
      <c r="F5255">
        <v>-0.15881174802780099</v>
      </c>
      <c r="G5255">
        <v>-0.20464342832565299</v>
      </c>
      <c r="H5255">
        <v>3.1000061035156201</v>
      </c>
      <c r="I5255">
        <v>-27.0417175292968</v>
      </c>
      <c r="J5255">
        <v>-37.082015991210902</v>
      </c>
      <c r="L5255">
        <f t="shared" si="328"/>
        <v>10.467152646706653</v>
      </c>
      <c r="M5255">
        <f t="shared" si="329"/>
        <v>0.49608728080264619</v>
      </c>
      <c r="N5255">
        <f t="shared" si="330"/>
        <v>0.24610259017416353</v>
      </c>
      <c r="O5255">
        <f t="shared" si="331"/>
        <v>6.9492253932491616E-2</v>
      </c>
      <c r="P5255" t="str" cm="1">
        <f t="array" ref="P5255">IF(AND(O5255&gt;$Q$2,M5255&gt;0,M5256&lt;0,53.93&gt;A5255&gt;16.07),Peak,"")</f>
        <v/>
      </c>
    </row>
    <row r="5256" spans="1:16" x14ac:dyDescent="0.3">
      <c r="A5256">
        <v>52.524475098000003</v>
      </c>
      <c r="B5256">
        <v>-1.1084449291229199</v>
      </c>
      <c r="C5256">
        <v>1.8720071315765301</v>
      </c>
      <c r="D5256">
        <v>10.229876518249499</v>
      </c>
      <c r="E5256">
        <v>-8.8465683162212302E-2</v>
      </c>
      <c r="F5256">
        <v>-0.109782956540584</v>
      </c>
      <c r="G5256">
        <v>-0.182260617613792</v>
      </c>
      <c r="H5256">
        <v>3.1000061035156201</v>
      </c>
      <c r="I5256">
        <v>-27.0417175292968</v>
      </c>
      <c r="J5256">
        <v>-37.082015991210902</v>
      </c>
      <c r="L5256">
        <f t="shared" si="328"/>
        <v>10.458653567271659</v>
      </c>
      <c r="M5256">
        <f t="shared" si="329"/>
        <v>-8.4990794349941723E-3</v>
      </c>
      <c r="N5256">
        <f t="shared" si="330"/>
        <v>7.2234351242340863E-5</v>
      </c>
      <c r="O5256">
        <f t="shared" si="331"/>
        <v>6.457700879447105E-2</v>
      </c>
      <c r="P5256" t="str" cm="1">
        <f t="array" ref="P5256">IF(AND(O5256&gt;$Q$2,M5256&gt;0,M5257&lt;0,53.93&gt;A5256&gt;16.07),Peak,"")</f>
        <v/>
      </c>
    </row>
    <row r="5257" spans="1:16" x14ac:dyDescent="0.3">
      <c r="A5257">
        <v>52.5344848629993</v>
      </c>
      <c r="B5257">
        <v>-1.2870236635208101</v>
      </c>
      <c r="C5257">
        <v>1.8500028848648</v>
      </c>
      <c r="D5257">
        <v>10.5533542633056</v>
      </c>
      <c r="E5257">
        <v>-6.8214744329452501E-2</v>
      </c>
      <c r="F5257">
        <v>-6.3951551914215005E-2</v>
      </c>
      <c r="G5257">
        <v>-0.16094388067722301</v>
      </c>
      <c r="H5257">
        <v>3.1000061035156201</v>
      </c>
      <c r="I5257">
        <v>-26.942672729492099</v>
      </c>
      <c r="J5257">
        <v>-36.7900390625</v>
      </c>
      <c r="L5257">
        <f t="shared" si="328"/>
        <v>10.791303294380207</v>
      </c>
      <c r="M5257">
        <f t="shared" si="329"/>
        <v>0.33264972710854757</v>
      </c>
      <c r="N5257">
        <f t="shared" si="330"/>
        <v>0.11065584094539116</v>
      </c>
      <c r="O5257">
        <f t="shared" si="331"/>
        <v>6.4749268824009817E-2</v>
      </c>
      <c r="P5257" t="str" cm="1">
        <f t="array" ref="P5257">IF(AND(O5257&gt;$Q$2,M5257&gt;0,M5258&lt;0,53.93&gt;A5257&gt;16.07),Peak,"")</f>
        <v/>
      </c>
    </row>
    <row r="5258" spans="1:16" x14ac:dyDescent="0.3">
      <c r="A5258">
        <v>52.544464110999797</v>
      </c>
      <c r="B5258">
        <v>-1.0952724218368499</v>
      </c>
      <c r="C5258">
        <v>1.88128781318664</v>
      </c>
      <c r="D5258">
        <v>10.647808074951101</v>
      </c>
      <c r="E5258">
        <v>-5.0095126032829201E-2</v>
      </c>
      <c r="F5258">
        <v>-2.4514663964509902E-2</v>
      </c>
      <c r="G5258">
        <v>-0.14282399415969799</v>
      </c>
      <c r="H5258">
        <v>3.1000061035156201</v>
      </c>
      <c r="I5258">
        <v>-26.942672729492099</v>
      </c>
      <c r="J5258">
        <v>-36.7900390625</v>
      </c>
      <c r="L5258">
        <f t="shared" si="328"/>
        <v>10.868057890675537</v>
      </c>
      <c r="M5258">
        <f t="shared" si="329"/>
        <v>7.6754596295330657E-2</v>
      </c>
      <c r="N5258">
        <f t="shared" si="330"/>
        <v>5.891268052459187E-3</v>
      </c>
      <c r="O5258">
        <f t="shared" si="331"/>
        <v>6.2449237685398479E-2</v>
      </c>
      <c r="P5258" t="str" cm="1">
        <f t="array" ref="P5258">IF(AND(O5258&gt;$Q$2,M5258&gt;0,M5259&lt;0,53.93&gt;A5258&gt;16.07),Peak,"")</f>
        <v/>
      </c>
    </row>
    <row r="5259" spans="1:16" x14ac:dyDescent="0.3">
      <c r="A5259">
        <v>52.554473876999502</v>
      </c>
      <c r="B5259">
        <v>-1.1337423324584901</v>
      </c>
      <c r="C5259">
        <v>2.1685404777526802</v>
      </c>
      <c r="D5259">
        <v>10.80917263031</v>
      </c>
      <c r="E5259">
        <v>-3.5173166543245302E-2</v>
      </c>
      <c r="F5259">
        <v>-1.27906296402215E-2</v>
      </c>
      <c r="G5259">
        <v>-0.13109970092773399</v>
      </c>
      <c r="H5259">
        <v>3.1000061035156201</v>
      </c>
      <c r="I5259">
        <v>-26.942672729492099</v>
      </c>
      <c r="J5259">
        <v>-36.7900390625</v>
      </c>
      <c r="L5259">
        <f t="shared" si="328"/>
        <v>11.082696081364997</v>
      </c>
      <c r="M5259">
        <f t="shared" si="329"/>
        <v>0.21463819068945966</v>
      </c>
      <c r="N5259">
        <f t="shared" si="330"/>
        <v>4.6069552902444848E-2</v>
      </c>
      <c r="O5259">
        <f t="shared" si="331"/>
        <v>6.5962398032960598E-2</v>
      </c>
      <c r="P5259" t="str" cm="1">
        <f t="array" ref="P5259">IF(AND(O5259&gt;$Q$2,M5259&gt;0,M5260&lt;0,53.93&gt;A5259&gt;16.07),Peak,"")</f>
        <v/>
      </c>
    </row>
    <row r="5260" spans="1:16" x14ac:dyDescent="0.3">
      <c r="A5260">
        <v>52.564453125</v>
      </c>
      <c r="B5260">
        <v>-0.84304690361022905</v>
      </c>
      <c r="C5260">
        <v>2.1086649894714302</v>
      </c>
      <c r="D5260">
        <v>10.9133558273315</v>
      </c>
      <c r="E5260">
        <v>-2.3448867723345701E-2</v>
      </c>
      <c r="F5260">
        <v>-3.0909979715943298E-2</v>
      </c>
      <c r="G5260">
        <v>-0.126836508512496</v>
      </c>
      <c r="H5260">
        <v>3.1000061035156201</v>
      </c>
      <c r="I5260">
        <v>-26.942672729492099</v>
      </c>
      <c r="J5260">
        <v>-36.7900390625</v>
      </c>
      <c r="L5260">
        <f t="shared" si="328"/>
        <v>11.147131089812291</v>
      </c>
      <c r="M5260">
        <f t="shared" si="329"/>
        <v>6.4435008447293995E-2</v>
      </c>
      <c r="N5260">
        <f t="shared" si="330"/>
        <v>4.1518703136028488E-3</v>
      </c>
      <c r="O5260">
        <f t="shared" si="331"/>
        <v>6.5212772125026047E-2</v>
      </c>
      <c r="P5260" t="str" cm="1">
        <f t="array" ref="P5260">IF(AND(O5260&gt;$Q$2,M5260&gt;0,M5261&lt;0,53.93&gt;A5260&gt;16.07),Peak,"")</f>
        <v/>
      </c>
    </row>
    <row r="5261" spans="1:16" x14ac:dyDescent="0.3">
      <c r="A5261">
        <v>52.574432372999503</v>
      </c>
      <c r="B5261">
        <v>-0.93286013603210405</v>
      </c>
      <c r="C5261">
        <v>2.09519290924072</v>
      </c>
      <c r="D5261">
        <v>11.201955795288001</v>
      </c>
      <c r="E5261">
        <v>-1.0659036226570599E-2</v>
      </c>
      <c r="F5261">
        <v>-5.3292516618967001E-2</v>
      </c>
      <c r="G5261">
        <v>-0.13109970092773399</v>
      </c>
      <c r="H5261">
        <v>3.1000061035156201</v>
      </c>
      <c r="I5261">
        <v>-26.942672729492099</v>
      </c>
      <c r="J5261">
        <v>-36.7900390625</v>
      </c>
      <c r="L5261">
        <f t="shared" si="328"/>
        <v>11.434328795338923</v>
      </c>
      <c r="M5261">
        <f t="shared" si="329"/>
        <v>0.28719770552663171</v>
      </c>
      <c r="N5261">
        <f t="shared" si="330"/>
        <v>8.2482522059761865E-2</v>
      </c>
      <c r="O5261">
        <f t="shared" si="331"/>
        <v>6.5148593215449371E-2</v>
      </c>
      <c r="P5261" t="str" cm="1">
        <f t="array" ref="P5261">IF(AND(O5261&gt;$Q$2,M5261&gt;0,M5262&lt;0,53.93&gt;A5261&gt;16.07),Peak,"")</f>
        <v/>
      </c>
    </row>
    <row r="5262" spans="1:16" x14ac:dyDescent="0.3">
      <c r="A5262">
        <v>52.584442137999702</v>
      </c>
      <c r="B5262">
        <v>-0.92402845621108998</v>
      </c>
      <c r="C5262">
        <v>2.0065772533416699</v>
      </c>
      <c r="D5262">
        <v>11.4431037902832</v>
      </c>
      <c r="E5262">
        <v>2.02509425580501E-2</v>
      </c>
      <c r="F5262">
        <v>-7.0346333086490603E-2</v>
      </c>
      <c r="G5262">
        <v>-0.141758203506469</v>
      </c>
      <c r="H5262">
        <v>3.1000061035156201</v>
      </c>
      <c r="I5262">
        <v>-26.942672729492099</v>
      </c>
      <c r="J5262">
        <v>-36.7900390625</v>
      </c>
      <c r="L5262">
        <f t="shared" si="328"/>
        <v>11.654389954721344</v>
      </c>
      <c r="M5262">
        <f t="shared" si="329"/>
        <v>0.22006115938242132</v>
      </c>
      <c r="N5262">
        <f t="shared" si="330"/>
        <v>4.842691386873544E-2</v>
      </c>
      <c r="O5262">
        <f t="shared" si="331"/>
        <v>6.4784114843711202E-2</v>
      </c>
      <c r="P5262" t="str" cm="1">
        <f t="array" ref="P5262">IF(AND(O5262&gt;$Q$2,M5262&gt;0,M5263&lt;0,53.93&gt;A5262&gt;16.07),Peak,"")</f>
        <v/>
      </c>
    </row>
    <row r="5263" spans="1:16" x14ac:dyDescent="0.3">
      <c r="A5263">
        <v>52.594421386999699</v>
      </c>
      <c r="B5263">
        <v>-0.33245864510536099</v>
      </c>
      <c r="C5263">
        <v>1.83039367198944</v>
      </c>
      <c r="D5263">
        <v>11.643537521362299</v>
      </c>
      <c r="E5263">
        <v>7.0345535874366705E-2</v>
      </c>
      <c r="F5263">
        <v>-7.3543995618820093E-2</v>
      </c>
      <c r="G5263">
        <v>-0.16414126753807001</v>
      </c>
      <c r="H5263">
        <v>3.1000061035156201</v>
      </c>
      <c r="I5263">
        <v>-27.1407775878906</v>
      </c>
      <c r="J5263">
        <v>-36.400726318359297</v>
      </c>
      <c r="L5263">
        <f t="shared" si="328"/>
        <v>11.791218586581117</v>
      </c>
      <c r="M5263">
        <f t="shared" si="329"/>
        <v>0.1368286318597729</v>
      </c>
      <c r="N5263">
        <f t="shared" si="330"/>
        <v>1.8722074496617259E-2</v>
      </c>
      <c r="O5263">
        <f t="shared" si="331"/>
        <v>6.4255409427683638E-2</v>
      </c>
      <c r="P5263" t="str" cm="1">
        <f t="array" ref="P5263">IF(AND(O5263&gt;$Q$2,M5263&gt;0,M5264&lt;0,53.93&gt;A5263&gt;16.07),Peak,"")</f>
        <v/>
      </c>
    </row>
    <row r="5264" spans="1:16" x14ac:dyDescent="0.3">
      <c r="A5264">
        <v>52.604431151999897</v>
      </c>
      <c r="B5264">
        <v>-0.57809782028198198</v>
      </c>
      <c r="C5264">
        <v>1.7857863903045601</v>
      </c>
      <c r="D5264">
        <v>11.7215251922607</v>
      </c>
      <c r="E5264">
        <v>0.11511141061782799</v>
      </c>
      <c r="F5264">
        <v>-5.22267185151577E-2</v>
      </c>
      <c r="G5264">
        <v>-0.202511832118034</v>
      </c>
      <c r="H5264">
        <v>3.1000061035156201</v>
      </c>
      <c r="I5264">
        <v>-27.1407775878906</v>
      </c>
      <c r="J5264">
        <v>-36.400726318359297</v>
      </c>
      <c r="L5264">
        <f t="shared" si="328"/>
        <v>11.870862772116187</v>
      </c>
      <c r="M5264">
        <f t="shared" si="329"/>
        <v>7.9644185535070022E-2</v>
      </c>
      <c r="N5264">
        <f t="shared" si="330"/>
        <v>6.3431962895446571E-3</v>
      </c>
      <c r="O5264">
        <f t="shared" si="331"/>
        <v>6.5248440790603657E-2</v>
      </c>
      <c r="P5264" t="str" cm="1">
        <f t="array" ref="P5264">IF(AND(O5264&gt;$Q$2,M5264&gt;0,M5265&lt;0,53.93&gt;A5264&gt;16.07),Peak,"")</f>
        <v/>
      </c>
    </row>
    <row r="5265" spans="1:16" x14ac:dyDescent="0.3">
      <c r="A5265">
        <v>52.6144103999995</v>
      </c>
      <c r="B5265">
        <v>-0.30790969729423501</v>
      </c>
      <c r="C5265">
        <v>1.49763560295104</v>
      </c>
      <c r="D5265">
        <v>11.3919105529785</v>
      </c>
      <c r="E5265">
        <v>0.149218514561653</v>
      </c>
      <c r="F5265">
        <v>-1.06632965616881E-3</v>
      </c>
      <c r="G5265">
        <v>-0.23875053226947701</v>
      </c>
      <c r="H5265">
        <v>3.1000061035156201</v>
      </c>
      <c r="I5265">
        <v>-27.1407775878906</v>
      </c>
      <c r="J5265">
        <v>-36.400726318359297</v>
      </c>
      <c r="L5265">
        <f t="shared" si="328"/>
        <v>11.494057022130056</v>
      </c>
      <c r="M5265">
        <f t="shared" si="329"/>
        <v>-0.37680574998613103</v>
      </c>
      <c r="N5265">
        <f t="shared" si="330"/>
        <v>0.14198257322261068</v>
      </c>
      <c r="O5265">
        <f t="shared" si="331"/>
        <v>6.5588738249603581E-2</v>
      </c>
      <c r="P5265" t="str" cm="1">
        <f t="array" ref="P5265">IF(AND(O5265&gt;$Q$2,M5265&gt;0,M5266&lt;0,53.93&gt;A5265&gt;16.07),Peak,"")</f>
        <v/>
      </c>
    </row>
    <row r="5266" spans="1:16" x14ac:dyDescent="0.3">
      <c r="A5266">
        <v>52.624420165999197</v>
      </c>
      <c r="B5266">
        <v>-0.592168569564819</v>
      </c>
      <c r="C5266">
        <v>1.3123210668563801</v>
      </c>
      <c r="D5266">
        <v>11.3616733551025</v>
      </c>
      <c r="E5266">
        <v>0.179062694311141</v>
      </c>
      <c r="F5266">
        <v>6.5016552805900504E-2</v>
      </c>
      <c r="G5266">
        <v>-0.26539677381515497</v>
      </c>
      <c r="H5266">
        <v>3.40000915527343</v>
      </c>
      <c r="I5266">
        <v>-27.1407775878906</v>
      </c>
      <c r="J5266">
        <v>-36.498046875</v>
      </c>
      <c r="L5266">
        <f t="shared" si="328"/>
        <v>11.452531232236025</v>
      </c>
      <c r="M5266">
        <f t="shared" si="329"/>
        <v>-4.1525789894031107E-2</v>
      </c>
      <c r="N5266">
        <f t="shared" si="330"/>
        <v>1.7243912263232161E-3</v>
      </c>
      <c r="O5266">
        <f t="shared" si="331"/>
        <v>6.2650244219429344E-2</v>
      </c>
      <c r="P5266" t="str" cm="1">
        <f t="array" ref="P5266">IF(AND(O5266&gt;$Q$2,M5266&gt;0,M5267&lt;0,53.93&gt;A5266&gt;16.07),Peak,"")</f>
        <v/>
      </c>
    </row>
    <row r="5267" spans="1:16" x14ac:dyDescent="0.3">
      <c r="A5267">
        <v>52.6350708009995</v>
      </c>
      <c r="B5267">
        <v>-0.43529480695724398</v>
      </c>
      <c r="C5267">
        <v>1.3533357381820601</v>
      </c>
      <c r="D5267">
        <v>11.2119846343994</v>
      </c>
      <c r="E5267">
        <v>0.207840546965599</v>
      </c>
      <c r="F5267">
        <v>0.13109916448593101</v>
      </c>
      <c r="G5267">
        <v>-0.26859471201896601</v>
      </c>
      <c r="H5267">
        <v>3.40000915527343</v>
      </c>
      <c r="I5267">
        <v>-27.1407775878906</v>
      </c>
      <c r="J5267">
        <v>-36.498046875</v>
      </c>
      <c r="L5267">
        <f t="shared" si="328"/>
        <v>11.301752016002341</v>
      </c>
      <c r="M5267">
        <f t="shared" si="329"/>
        <v>-0.1507792162336834</v>
      </c>
      <c r="N5267">
        <f t="shared" si="330"/>
        <v>2.2734372048043856E-2</v>
      </c>
      <c r="O5267">
        <f t="shared" si="331"/>
        <v>6.322066261198675E-2</v>
      </c>
      <c r="P5267" t="str" cm="1">
        <f t="array" ref="P5267">IF(AND(O5267&gt;$Q$2,M5267&gt;0,M5268&lt;0,53.93&gt;A5267&gt;16.07),Peak,"")</f>
        <v/>
      </c>
    </row>
    <row r="5268" spans="1:16" x14ac:dyDescent="0.3">
      <c r="A5268">
        <v>52.644378661999298</v>
      </c>
      <c r="B5268">
        <v>-0.37212616205215399</v>
      </c>
      <c r="C5268">
        <v>1.3530364036560001</v>
      </c>
      <c r="D5268">
        <v>11.112590789794901</v>
      </c>
      <c r="E5268">
        <v>0.25260615348815901</v>
      </c>
      <c r="F5268">
        <v>0.19611598551273299</v>
      </c>
      <c r="G5268">
        <v>-0.24727743864059401</v>
      </c>
      <c r="H5268">
        <v>3.40000915527343</v>
      </c>
      <c r="I5268">
        <v>-27.1407775878906</v>
      </c>
      <c r="J5268">
        <v>-36.498046875</v>
      </c>
      <c r="L5268">
        <f t="shared" si="328"/>
        <v>11.200841908157461</v>
      </c>
      <c r="M5268">
        <f t="shared" si="329"/>
        <v>-0.10091010784488041</v>
      </c>
      <c r="N5268">
        <f t="shared" si="330"/>
        <v>1.0182849865265397E-2</v>
      </c>
      <c r="O5268">
        <f t="shared" si="331"/>
        <v>6.2883805094855888E-2</v>
      </c>
      <c r="P5268" t="str" cm="1">
        <f t="array" ref="P5268">IF(AND(O5268&gt;$Q$2,M5268&gt;0,M5269&lt;0,53.93&gt;A5268&gt;16.07),Peak,"")</f>
        <v/>
      </c>
    </row>
    <row r="5269" spans="1:16" x14ac:dyDescent="0.3">
      <c r="A5269">
        <v>52.654388426999503</v>
      </c>
      <c r="B5269">
        <v>-0.39517822861671398</v>
      </c>
      <c r="C5269">
        <v>1.3464500904083201</v>
      </c>
      <c r="D5269">
        <v>10.9596090316772</v>
      </c>
      <c r="E5269">
        <v>0.31122764945030201</v>
      </c>
      <c r="F5269">
        <v>0.23981578648090299</v>
      </c>
      <c r="G5269">
        <v>-0.21103847026824901</v>
      </c>
      <c r="H5269">
        <v>3.70001220703125</v>
      </c>
      <c r="I5269">
        <v>-27.5369873046875</v>
      </c>
      <c r="J5269">
        <v>-35.5247802734375</v>
      </c>
      <c r="L5269">
        <f t="shared" si="328"/>
        <v>11.049077961782769</v>
      </c>
      <c r="M5269">
        <f t="shared" si="329"/>
        <v>-0.15176394637469137</v>
      </c>
      <c r="N5269">
        <f t="shared" si="330"/>
        <v>2.3032295419220198E-2</v>
      </c>
      <c r="O5269">
        <f t="shared" si="331"/>
        <v>6.2940393895972321E-2</v>
      </c>
      <c r="P5269" t="str" cm="1">
        <f t="array" ref="P5269">IF(AND(O5269&gt;$Q$2,M5269&gt;0,M5270&lt;0,53.93&gt;A5269&gt;16.07),Peak,"")</f>
        <v/>
      </c>
    </row>
    <row r="5270" spans="1:16" x14ac:dyDescent="0.3">
      <c r="A5270">
        <v>52.6643676759995</v>
      </c>
      <c r="B5270">
        <v>-0.40475830435752802</v>
      </c>
      <c r="C5270">
        <v>1.29046642780303</v>
      </c>
      <c r="D5270">
        <v>10.5073995590209</v>
      </c>
      <c r="E5270">
        <v>0.36665230989456099</v>
      </c>
      <c r="F5270">
        <v>0.25793513655662498</v>
      </c>
      <c r="G5270">
        <v>-0.182260617613792</v>
      </c>
      <c r="H5270">
        <v>3.70001220703125</v>
      </c>
      <c r="I5270">
        <v>-27.5369873046875</v>
      </c>
      <c r="J5270">
        <v>-35.5247802734375</v>
      </c>
      <c r="L5270">
        <f t="shared" si="328"/>
        <v>10.594082233924075</v>
      </c>
      <c r="M5270">
        <f t="shared" si="329"/>
        <v>-0.45499572785869447</v>
      </c>
      <c r="N5270">
        <f t="shared" si="330"/>
        <v>0.20702111236966317</v>
      </c>
      <c r="O5270">
        <f t="shared" si="331"/>
        <v>6.4064821247047585E-2</v>
      </c>
      <c r="P5270" t="str" cm="1">
        <f t="array" ref="P5270">IF(AND(O5270&gt;$Q$2,M5270&gt;0,M5271&lt;0,53.93&gt;A5270&gt;16.07),Peak,"")</f>
        <v/>
      </c>
    </row>
    <row r="5271" spans="1:16" x14ac:dyDescent="0.3">
      <c r="A5271">
        <v>52.674346923999998</v>
      </c>
      <c r="B5271">
        <v>-0.20312759280204701</v>
      </c>
      <c r="C5271">
        <v>1.3093272447586</v>
      </c>
      <c r="D5271">
        <v>10.5166807174682</v>
      </c>
      <c r="E5271">
        <v>0.403957068920135</v>
      </c>
      <c r="F5271">
        <v>0.247276902198791</v>
      </c>
      <c r="G5271">
        <v>-0.17693136632442399</v>
      </c>
      <c r="H5271">
        <v>3.70001220703125</v>
      </c>
      <c r="I5271">
        <v>-27.5369873046875</v>
      </c>
      <c r="J5271">
        <v>-35.5247802734375</v>
      </c>
      <c r="L5271">
        <f t="shared" si="328"/>
        <v>10.599819430820137</v>
      </c>
      <c r="M5271">
        <f t="shared" si="329"/>
        <v>5.7371968960620023E-3</v>
      </c>
      <c r="N5271">
        <f t="shared" si="330"/>
        <v>3.2915428224183475E-5</v>
      </c>
      <c r="O5271">
        <f t="shared" si="331"/>
        <v>5.978159646379224E-2</v>
      </c>
      <c r="P5271" t="str" cm="1">
        <f t="array" ref="P5271">IF(AND(O5271&gt;$Q$2,M5271&gt;0,M5272&lt;0,53.93&gt;A5271&gt;16.07),Peak,"")</f>
        <v/>
      </c>
    </row>
    <row r="5272" spans="1:16" x14ac:dyDescent="0.3">
      <c r="A5272">
        <v>52.684356688999202</v>
      </c>
      <c r="B5272">
        <v>-0.23890319466590801</v>
      </c>
      <c r="C5272">
        <v>1.31666195392608</v>
      </c>
      <c r="D5272">
        <v>10.353669166564901</v>
      </c>
      <c r="E5272">
        <v>0.395430147647857</v>
      </c>
      <c r="F5272">
        <v>0.19931364059448201</v>
      </c>
      <c r="G5272">
        <v>-0.18972173333167999</v>
      </c>
      <c r="H5272">
        <v>4.3000030517578098</v>
      </c>
      <c r="I5272">
        <v>-28.1313171386718</v>
      </c>
      <c r="J5272">
        <v>-35.330123901367102</v>
      </c>
      <c r="L5272">
        <f t="shared" si="328"/>
        <v>10.439786331530676</v>
      </c>
      <c r="M5272">
        <f t="shared" si="329"/>
        <v>-0.16003309928946052</v>
      </c>
      <c r="N5272">
        <f t="shared" si="330"/>
        <v>2.561059286819033E-2</v>
      </c>
      <c r="O5272">
        <f t="shared" si="331"/>
        <v>6.0629916484392983E-2</v>
      </c>
      <c r="P5272" t="str" cm="1">
        <f t="array" ref="P5272">IF(AND(O5272&gt;$Q$2,M5272&gt;0,M5273&lt;0,53.93&gt;A5272&gt;16.07),Peak,"")</f>
        <v/>
      </c>
    </row>
    <row r="5273" spans="1:16" x14ac:dyDescent="0.3">
      <c r="A5273">
        <v>52.6943359369997</v>
      </c>
      <c r="B5273">
        <v>-8.5771635174751198E-2</v>
      </c>
      <c r="C5273">
        <v>1.3599220514297401</v>
      </c>
      <c r="D5273">
        <v>10.07958984375</v>
      </c>
      <c r="E5273">
        <v>0.34107184410095198</v>
      </c>
      <c r="F5273">
        <v>0.109782427549362</v>
      </c>
      <c r="G5273">
        <v>-0.20997267961502</v>
      </c>
      <c r="H5273">
        <v>4.3000030517578098</v>
      </c>
      <c r="I5273">
        <v>-28.1313171386718</v>
      </c>
      <c r="J5273">
        <v>-35.330123901367102</v>
      </c>
      <c r="L5273">
        <f t="shared" si="328"/>
        <v>10.171277018034342</v>
      </c>
      <c r="M5273">
        <f t="shared" si="329"/>
        <v>-0.26850931349633456</v>
      </c>
      <c r="N5273">
        <f t="shared" si="330"/>
        <v>7.2097251434272869E-2</v>
      </c>
      <c r="O5273">
        <f t="shared" si="331"/>
        <v>6.0330347707617082E-2</v>
      </c>
      <c r="P5273" t="str" cm="1">
        <f t="array" ref="P5273">IF(AND(O5273&gt;$Q$2,M5273&gt;0,M5274&lt;0,53.93&gt;A5273&gt;16.07),Peak,"")</f>
        <v/>
      </c>
    </row>
    <row r="5274" spans="1:16" x14ac:dyDescent="0.3">
      <c r="A5274">
        <v>52.704345702999397</v>
      </c>
      <c r="B5274">
        <v>-0.12603789567947299</v>
      </c>
      <c r="C5274">
        <v>1.27160573005676</v>
      </c>
      <c r="D5274">
        <v>10.296936988830501</v>
      </c>
      <c r="E5274">
        <v>0.253671944141387</v>
      </c>
      <c r="F5274">
        <v>-1.06632965616881E-3</v>
      </c>
      <c r="G5274">
        <v>-0.246211633086204</v>
      </c>
      <c r="H5274">
        <v>4.3000030517578098</v>
      </c>
      <c r="I5274">
        <v>-28.1313171386718</v>
      </c>
      <c r="J5274">
        <v>-35.330123901367102</v>
      </c>
      <c r="L5274">
        <f t="shared" si="328"/>
        <v>10.375922996813644</v>
      </c>
      <c r="M5274">
        <f t="shared" si="329"/>
        <v>0.20464597877930224</v>
      </c>
      <c r="N5274">
        <f t="shared" si="330"/>
        <v>4.1879976630538621E-2</v>
      </c>
      <c r="O5274">
        <f t="shared" si="331"/>
        <v>5.8914691349003123E-2</v>
      </c>
      <c r="P5274" t="str" cm="1">
        <f t="array" ref="P5274">IF(AND(O5274&gt;$Q$2,M5274&gt;0,M5275&lt;0,53.93&gt;A5274&gt;16.07),Peak,"")</f>
        <v/>
      </c>
    </row>
    <row r="5275" spans="1:16" x14ac:dyDescent="0.3">
      <c r="A5275">
        <v>52.7142944329998</v>
      </c>
      <c r="B5275">
        <v>0.14744338393211301</v>
      </c>
      <c r="C5275">
        <v>1.21592152118682</v>
      </c>
      <c r="D5275">
        <v>10.324180603027299</v>
      </c>
      <c r="E5275">
        <v>0.149218514561653</v>
      </c>
      <c r="F5275">
        <v>-0.120441459119319</v>
      </c>
      <c r="G5275">
        <v>-0.306965261697769</v>
      </c>
      <c r="H5275">
        <v>4.1000061035156197</v>
      </c>
      <c r="I5275">
        <v>-28.428482055663999</v>
      </c>
      <c r="J5275">
        <v>-34.7461547851562</v>
      </c>
      <c r="L5275">
        <f t="shared" si="328"/>
        <v>10.396581641148966</v>
      </c>
      <c r="M5275">
        <f t="shared" si="329"/>
        <v>2.0658644335322052E-2</v>
      </c>
      <c r="N5275">
        <f t="shared" si="330"/>
        <v>4.2677958577333388E-4</v>
      </c>
      <c r="O5275">
        <f t="shared" si="331"/>
        <v>5.806507327108959E-2</v>
      </c>
      <c r="P5275" t="str" cm="1">
        <f t="array" ref="P5275">IF(AND(O5275&gt;$Q$2,M5275&gt;0,M5276&lt;0,53.93&gt;A5275&gt;16.07),Peak,"")</f>
        <v/>
      </c>
    </row>
    <row r="5276" spans="1:16" x14ac:dyDescent="0.3">
      <c r="A5276">
        <v>52.724304198999498</v>
      </c>
      <c r="B5276">
        <v>0.33410522341728199</v>
      </c>
      <c r="C5276">
        <v>0.78975766897201505</v>
      </c>
      <c r="D5276">
        <v>10.8844652175903</v>
      </c>
      <c r="E5276">
        <v>4.9028795212507199E-2</v>
      </c>
      <c r="F5276">
        <v>-0.213170066475868</v>
      </c>
      <c r="G5276">
        <v>-0.40182545781135498</v>
      </c>
      <c r="H5276">
        <v>4.1000061035156197</v>
      </c>
      <c r="I5276">
        <v>-28.428482055663999</v>
      </c>
      <c r="J5276">
        <v>-34.7461547851562</v>
      </c>
      <c r="L5276">
        <f t="shared" si="328"/>
        <v>10.918192457955112</v>
      </c>
      <c r="M5276">
        <f t="shared" si="329"/>
        <v>0.52161081680614529</v>
      </c>
      <c r="N5276">
        <f t="shared" si="330"/>
        <v>0.27207784420917408</v>
      </c>
      <c r="O5276">
        <f t="shared" si="331"/>
        <v>6.0239192994527492E-2</v>
      </c>
      <c r="P5276" t="str" cm="1">
        <f t="array" ref="P5276">IF(AND(O5276&gt;$Q$2,M5276&gt;0,M5277&lt;0,53.93&gt;A5276&gt;16.07),Peak,"")</f>
        <v/>
      </c>
    </row>
    <row r="5277" spans="1:16" x14ac:dyDescent="0.3">
      <c r="A5277">
        <v>52.7342834469991</v>
      </c>
      <c r="B5277">
        <v>0.48035109043121299</v>
      </c>
      <c r="C5277">
        <v>0.43694138526916498</v>
      </c>
      <c r="D5277">
        <v>11.0501708984375</v>
      </c>
      <c r="E5277">
        <v>-3.3041574060916901E-2</v>
      </c>
      <c r="F5277">
        <v>-0.246211633086204</v>
      </c>
      <c r="G5277">
        <v>-0.52333271503448398</v>
      </c>
      <c r="H5277">
        <v>4.1000061035156197</v>
      </c>
      <c r="I5277">
        <v>-28.428482055663999</v>
      </c>
      <c r="J5277">
        <v>-34.7461547851562</v>
      </c>
      <c r="L5277">
        <f t="shared" si="328"/>
        <v>11.069233570076765</v>
      </c>
      <c r="M5277">
        <f t="shared" si="329"/>
        <v>0.1510411121216535</v>
      </c>
      <c r="N5277">
        <f t="shared" si="330"/>
        <v>2.2813417550945903E-2</v>
      </c>
      <c r="O5277">
        <f t="shared" si="331"/>
        <v>5.4584695523814307E-2</v>
      </c>
      <c r="P5277" t="str" cm="1">
        <f t="array" ref="P5277">IF(AND(O5277&gt;$Q$2,M5277&gt;0,M5278&lt;0,53.93&gt;A5277&gt;16.07),Peak,"")</f>
        <v/>
      </c>
    </row>
    <row r="5278" spans="1:16" x14ac:dyDescent="0.3">
      <c r="A5278">
        <v>52.744262694999598</v>
      </c>
      <c r="B5278">
        <v>0.54516631364822299</v>
      </c>
      <c r="C5278">
        <v>0.186212763190269</v>
      </c>
      <c r="D5278">
        <v>11.2705125808715</v>
      </c>
      <c r="E5278">
        <v>-8.2070901989936801E-2</v>
      </c>
      <c r="F5278">
        <v>-0.19505071640014601</v>
      </c>
      <c r="G5278">
        <v>-0.63418096303939797</v>
      </c>
      <c r="H5278">
        <v>4.5</v>
      </c>
      <c r="I5278">
        <v>-28.0322570800781</v>
      </c>
      <c r="J5278">
        <v>-35.330123901367102</v>
      </c>
      <c r="L5278">
        <f t="shared" si="328"/>
        <v>11.285226419451872</v>
      </c>
      <c r="M5278">
        <f t="shared" si="329"/>
        <v>0.2159928493751071</v>
      </c>
      <c r="N5278">
        <f t="shared" si="330"/>
        <v>4.66529109811777E-2</v>
      </c>
      <c r="O5278">
        <f t="shared" si="331"/>
        <v>5.4407807352589037E-2</v>
      </c>
      <c r="P5278" t="str" cm="1">
        <f t="array" ref="P5278">IF(AND(O5278&gt;$Q$2,M5278&gt;0,M5279&lt;0,53.93&gt;A5278&gt;16.07),Peak,"")</f>
        <v/>
      </c>
    </row>
    <row r="5279" spans="1:16" x14ac:dyDescent="0.3">
      <c r="A5279">
        <v>52.754241942999201</v>
      </c>
      <c r="B5279">
        <v>0.221239924430847</v>
      </c>
      <c r="C5279">
        <v>-8.1280976533889701E-2</v>
      </c>
      <c r="D5279">
        <v>11.2378807067871</v>
      </c>
      <c r="E5279">
        <v>-7.6741382479667594E-2</v>
      </c>
      <c r="F5279">
        <v>-6.0753628611564602E-2</v>
      </c>
      <c r="G5279">
        <v>-0.69386851787567105</v>
      </c>
      <c r="H5279">
        <v>4.5</v>
      </c>
      <c r="I5279">
        <v>-28.0322570800781</v>
      </c>
      <c r="J5279">
        <v>-35.330123901367102</v>
      </c>
      <c r="L5279">
        <f t="shared" si="328"/>
        <v>11.240352151124368</v>
      </c>
      <c r="M5279">
        <f t="shared" si="329"/>
        <v>-4.4874268327504296E-2</v>
      </c>
      <c r="N5279">
        <f t="shared" si="330"/>
        <v>2.013699957928855E-3</v>
      </c>
      <c r="O5279">
        <f t="shared" si="331"/>
        <v>5.411191801554651E-2</v>
      </c>
      <c r="P5279" t="str" cm="1">
        <f t="array" ref="P5279">IF(AND(O5279&gt;$Q$2,M5279&gt;0,M5280&lt;0,53.93&gt;A5279&gt;16.07),Peak,"")</f>
        <v/>
      </c>
    </row>
    <row r="5280" spans="1:16" x14ac:dyDescent="0.3">
      <c r="A5280">
        <v>52.764251708999801</v>
      </c>
      <c r="B5280">
        <v>-1.28732295706868E-2</v>
      </c>
      <c r="C5280">
        <v>-0.61806470155715898</v>
      </c>
      <c r="D5280">
        <v>11.016940116882299</v>
      </c>
      <c r="E5280">
        <v>-1.4922223985195099E-2</v>
      </c>
      <c r="F5280">
        <v>0.122572258114814</v>
      </c>
      <c r="G5280">
        <v>-0.68427604436874301</v>
      </c>
      <c r="H5280">
        <v>4.5</v>
      </c>
      <c r="I5280">
        <v>-28.0322570800781</v>
      </c>
      <c r="J5280">
        <v>-35.330123901367102</v>
      </c>
      <c r="L5280">
        <f t="shared" si="328"/>
        <v>11.034271123836005</v>
      </c>
      <c r="M5280">
        <f t="shared" si="329"/>
        <v>-0.20608102728836286</v>
      </c>
      <c r="N5280">
        <f t="shared" si="330"/>
        <v>4.2469389808226961E-2</v>
      </c>
      <c r="O5280">
        <f t="shared" si="331"/>
        <v>5.4070067972745418E-2</v>
      </c>
      <c r="P5280" t="str" cm="1">
        <f t="array" ref="P5280">IF(AND(O5280&gt;$Q$2,M5280&gt;0,M5281&lt;0,53.93&gt;A5280&gt;16.07),Peak,"")</f>
        <v/>
      </c>
    </row>
    <row r="5281" spans="1:16" x14ac:dyDescent="0.3">
      <c r="A5281">
        <v>52.774261474999498</v>
      </c>
      <c r="B5281">
        <v>-0.41718247532844499</v>
      </c>
      <c r="C5281">
        <v>-0.61716657876968295</v>
      </c>
      <c r="D5281">
        <v>10.7723484039306</v>
      </c>
      <c r="E5281">
        <v>8.2070365548133795E-2</v>
      </c>
      <c r="F5281">
        <v>0.30163520574569702</v>
      </c>
      <c r="G5281">
        <v>-0.62458825111389105</v>
      </c>
      <c r="H5281">
        <v>5.4000091552734304</v>
      </c>
      <c r="I5281">
        <v>-28.0322570800781</v>
      </c>
      <c r="J5281">
        <v>-35.0381469726562</v>
      </c>
      <c r="L5281">
        <f t="shared" si="328"/>
        <v>10.798075103431055</v>
      </c>
      <c r="M5281">
        <f t="shared" si="329"/>
        <v>-0.23619602040495025</v>
      </c>
      <c r="N5281">
        <f t="shared" si="330"/>
        <v>5.5788560055135675E-2</v>
      </c>
      <c r="O5281">
        <f t="shared" si="331"/>
        <v>5.3483327746206122E-2</v>
      </c>
      <c r="P5281" t="str" cm="1">
        <f t="array" ref="P5281">IF(AND(O5281&gt;$Q$2,M5281&gt;0,M5282&lt;0,53.93&gt;A5281&gt;16.07),Peak,"")</f>
        <v/>
      </c>
    </row>
    <row r="5282" spans="1:16" x14ac:dyDescent="0.3">
      <c r="A5282">
        <v>52.784240723000003</v>
      </c>
      <c r="B5282">
        <v>-0.63153672218322698</v>
      </c>
      <c r="C5282">
        <v>-0.50310379266738803</v>
      </c>
      <c r="D5282">
        <v>10.3461847305297</v>
      </c>
      <c r="E5282">
        <v>0.173733174800872</v>
      </c>
      <c r="F5282">
        <v>0.447656869888305</v>
      </c>
      <c r="G5282">
        <v>-0.533990979194641</v>
      </c>
      <c r="H5282">
        <v>5.4000091552734304</v>
      </c>
      <c r="I5282">
        <v>-28.0322570800781</v>
      </c>
      <c r="J5282">
        <v>-35.0381469726562</v>
      </c>
      <c r="L5282">
        <f t="shared" si="328"/>
        <v>10.377643785364198</v>
      </c>
      <c r="M5282">
        <f t="shared" si="329"/>
        <v>-0.42043131806685707</v>
      </c>
      <c r="N5282">
        <f t="shared" si="330"/>
        <v>0.17676249321143475</v>
      </c>
      <c r="O5282">
        <f t="shared" si="331"/>
        <v>5.2393551452045765E-2</v>
      </c>
      <c r="P5282" t="str" cm="1">
        <f t="array" ref="P5282">IF(AND(O5282&gt;$Q$2,M5282&gt;0,M5283&lt;0,53.93&gt;A5282&gt;16.07),Peak,"")</f>
        <v/>
      </c>
    </row>
    <row r="5283" spans="1:16" x14ac:dyDescent="0.3">
      <c r="A5283">
        <v>52.7942504879993</v>
      </c>
      <c r="B5283">
        <v>-0.38993912935256902</v>
      </c>
      <c r="C5283">
        <v>-0.80322968959808305</v>
      </c>
      <c r="D5283">
        <v>9.9631319046020508</v>
      </c>
      <c r="E5283">
        <v>0.235552608966827</v>
      </c>
      <c r="F5283">
        <v>0.53718811273574796</v>
      </c>
      <c r="G5283">
        <v>-0.440196573734283</v>
      </c>
      <c r="H5283">
        <v>5.4000091552734304</v>
      </c>
      <c r="I5283">
        <v>-28.0322570800781</v>
      </c>
      <c r="J5283">
        <v>-35.0381469726562</v>
      </c>
      <c r="L5283">
        <f t="shared" si="328"/>
        <v>10.003060921905423</v>
      </c>
      <c r="M5283">
        <f t="shared" si="329"/>
        <v>-0.3745828634587749</v>
      </c>
      <c r="N5283">
        <f t="shared" si="330"/>
        <v>0.14031232159697521</v>
      </c>
      <c r="O5283">
        <f t="shared" si="331"/>
        <v>4.9040497450835357E-2</v>
      </c>
      <c r="P5283" t="str" cm="1">
        <f t="array" ref="P5283">IF(AND(O5283&gt;$Q$2,M5283&gt;0,M5284&lt;0,53.93&gt;A5283&gt;16.07),Peak,"")</f>
        <v/>
      </c>
    </row>
    <row r="5284" spans="1:16" x14ac:dyDescent="0.3">
      <c r="A5284">
        <v>52.804199217999603</v>
      </c>
      <c r="B5284">
        <v>-0.42376875877380299</v>
      </c>
      <c r="C5284">
        <v>-0.57405626773834195</v>
      </c>
      <c r="D5284">
        <v>9.3284511566162092</v>
      </c>
      <c r="E5284">
        <v>0.26965996623039201</v>
      </c>
      <c r="F5284">
        <v>0.55104398727416903</v>
      </c>
      <c r="G5284">
        <v>-0.36452096700668302</v>
      </c>
      <c r="H5284">
        <v>6.20001220703125</v>
      </c>
      <c r="I5284">
        <v>-28.329421997070298</v>
      </c>
      <c r="J5284">
        <v>-35.135467529296797</v>
      </c>
      <c r="L5284">
        <f t="shared" si="328"/>
        <v>9.3556999492724575</v>
      </c>
      <c r="M5284">
        <f t="shared" si="329"/>
        <v>-0.64736097263296521</v>
      </c>
      <c r="N5284">
        <f t="shared" si="330"/>
        <v>0.41907622888829876</v>
      </c>
      <c r="O5284">
        <f t="shared" si="331"/>
        <v>4.6602918162142515E-2</v>
      </c>
      <c r="P5284" t="str" cm="1">
        <f t="array" ref="P5284">IF(AND(O5284&gt;$Q$2,M5284&gt;0,M5285&lt;0,53.93&gt;A5284&gt;16.07),Peak,"")</f>
        <v/>
      </c>
    </row>
    <row r="5285" spans="1:16" x14ac:dyDescent="0.3">
      <c r="A5285">
        <v>52.814208983999301</v>
      </c>
      <c r="B5285">
        <v>-0.34158965945243802</v>
      </c>
      <c r="C5285">
        <v>-0.59366548061370805</v>
      </c>
      <c r="D5285">
        <v>9.2151374816894496</v>
      </c>
      <c r="E5285">
        <v>0.27498894929885798</v>
      </c>
      <c r="F5285">
        <v>0.494554072618484</v>
      </c>
      <c r="G5285">
        <v>-0.30909687280654902</v>
      </c>
      <c r="H5285">
        <v>6.20001220703125</v>
      </c>
      <c r="I5285">
        <v>-28.329421997070298</v>
      </c>
      <c r="J5285">
        <v>-35.135467529296797</v>
      </c>
      <c r="L5285">
        <f t="shared" si="328"/>
        <v>9.2405563146790524</v>
      </c>
      <c r="M5285">
        <f t="shared" si="329"/>
        <v>-0.11514363459340515</v>
      </c>
      <c r="N5285">
        <f t="shared" si="330"/>
        <v>1.3258056587379607E-2</v>
      </c>
      <c r="O5285">
        <f t="shared" si="331"/>
        <v>3.8050503165902173E-2</v>
      </c>
      <c r="P5285" t="str" cm="1">
        <f t="array" ref="P5285">IF(AND(O5285&gt;$Q$2,M5285&gt;0,M5286&lt;0,53.93&gt;A5285&gt;16.07),Peak,"")</f>
        <v/>
      </c>
    </row>
    <row r="5286" spans="1:16" x14ac:dyDescent="0.3">
      <c r="A5286">
        <v>52.824188231999798</v>
      </c>
      <c r="B5286">
        <v>-0.26045837998390198</v>
      </c>
      <c r="C5286">
        <v>-0.65473848581313998</v>
      </c>
      <c r="D5286">
        <v>8.8831272125244105</v>
      </c>
      <c r="E5286">
        <v>0.27392315864562899</v>
      </c>
      <c r="F5286">
        <v>0.38903483748435902</v>
      </c>
      <c r="G5286">
        <v>-0.26859471201896601</v>
      </c>
      <c r="H5286">
        <v>6.20001220703125</v>
      </c>
      <c r="I5286">
        <v>-28.329421997070298</v>
      </c>
      <c r="J5286">
        <v>-35.135467529296797</v>
      </c>
      <c r="L5286">
        <f t="shared" si="328"/>
        <v>8.9110308116626129</v>
      </c>
      <c r="M5286">
        <f t="shared" si="329"/>
        <v>-0.32952550301643946</v>
      </c>
      <c r="N5286">
        <f t="shared" si="330"/>
        <v>0.10858705713823745</v>
      </c>
      <c r="O5286">
        <f t="shared" si="331"/>
        <v>4.0534564418166281E-2</v>
      </c>
      <c r="P5286" t="str" cm="1">
        <f t="array" ref="P5286">IF(AND(O5286&gt;$Q$2,M5286&gt;0,M5287&lt;0,53.93&gt;A5286&gt;16.07),Peak,"")</f>
        <v/>
      </c>
    </row>
    <row r="5287" spans="1:16" x14ac:dyDescent="0.3">
      <c r="A5287">
        <v>52.834197997999503</v>
      </c>
      <c r="B5287">
        <v>-0.121098175644874</v>
      </c>
      <c r="C5287">
        <v>-0.31359785795211698</v>
      </c>
      <c r="D5287">
        <v>8.9174060821533203</v>
      </c>
      <c r="E5287">
        <v>0.28564718365669201</v>
      </c>
      <c r="F5287">
        <v>0.25154036283492998</v>
      </c>
      <c r="G5287">
        <v>-0.23235547542571999</v>
      </c>
      <c r="H5287">
        <v>6.70001220703125</v>
      </c>
      <c r="I5287">
        <v>-28.5275268554687</v>
      </c>
      <c r="J5287">
        <v>-34.259506225585902</v>
      </c>
      <c r="L5287">
        <f t="shared" si="328"/>
        <v>8.9237402258627903</v>
      </c>
      <c r="M5287">
        <f t="shared" si="329"/>
        <v>1.2709414200177349E-2</v>
      </c>
      <c r="N5287">
        <f t="shared" si="330"/>
        <v>1.6152920931166966E-4</v>
      </c>
      <c r="O5287">
        <f t="shared" si="331"/>
        <v>3.8341394495480137E-2</v>
      </c>
      <c r="P5287" t="str" cm="1">
        <f t="array" ref="P5287">IF(AND(O5287&gt;$Q$2,M5287&gt;0,M5288&lt;0,53.93&gt;A5287&gt;16.07),Peak,"")</f>
        <v/>
      </c>
    </row>
    <row r="5288" spans="1:16" x14ac:dyDescent="0.3">
      <c r="A5288">
        <v>52.844177245999099</v>
      </c>
      <c r="B5288">
        <v>-2.43992619216442E-2</v>
      </c>
      <c r="C5288">
        <v>-0.39457947015762301</v>
      </c>
      <c r="D5288">
        <v>9.1854982376098597</v>
      </c>
      <c r="E5288">
        <v>0.31655716896057101</v>
      </c>
      <c r="F5288">
        <v>0.13536287844181</v>
      </c>
      <c r="G5288">
        <v>-0.20144602656364399</v>
      </c>
      <c r="H5288">
        <v>6.70001220703125</v>
      </c>
      <c r="I5288">
        <v>-28.5275268554687</v>
      </c>
      <c r="J5288">
        <v>-34.259506225585902</v>
      </c>
      <c r="L5288">
        <f t="shared" si="328"/>
        <v>9.1940016399490609</v>
      </c>
      <c r="M5288">
        <f t="shared" si="329"/>
        <v>0.27026141408627069</v>
      </c>
      <c r="N5288">
        <f t="shared" si="330"/>
        <v>7.304123194391067E-2</v>
      </c>
      <c r="O5288">
        <f t="shared" si="331"/>
        <v>3.845346447533847E-2</v>
      </c>
      <c r="P5288" t="str" cm="1">
        <f t="array" ref="P5288">IF(AND(O5288&gt;$Q$2,M5288&gt;0,M5289&lt;0,53.93&gt;A5288&gt;16.07),Peak,"")</f>
        <v/>
      </c>
    </row>
    <row r="5289" spans="1:16" x14ac:dyDescent="0.3">
      <c r="A5289">
        <v>52.854156493999596</v>
      </c>
      <c r="B5289">
        <v>-1.7812957987189199E-2</v>
      </c>
      <c r="C5289">
        <v>-0.40685394406318598</v>
      </c>
      <c r="D5289">
        <v>8.4990262985229492</v>
      </c>
      <c r="E5289">
        <v>0.351730346679687</v>
      </c>
      <c r="F5289">
        <v>5.4358314722776399E-2</v>
      </c>
      <c r="G5289">
        <v>-0.18119482696056299</v>
      </c>
      <c r="H5289">
        <v>6.70001220703125</v>
      </c>
      <c r="I5289">
        <v>-28.5275268554687</v>
      </c>
      <c r="J5289">
        <v>-34.259506225585902</v>
      </c>
      <c r="L5289">
        <f t="shared" si="328"/>
        <v>8.5087775535770547</v>
      </c>
      <c r="M5289">
        <f t="shared" si="329"/>
        <v>-0.68522408637200627</v>
      </c>
      <c r="N5289">
        <f t="shared" si="330"/>
        <v>0.46953204854435071</v>
      </c>
      <c r="O5289">
        <f t="shared" si="331"/>
        <v>3.7317823902015074E-2</v>
      </c>
      <c r="P5289" t="str" cm="1">
        <f t="array" ref="P5289">IF(AND(O5289&gt;$Q$2,M5289&gt;0,M5290&lt;0,53.93&gt;A5289&gt;16.07),Peak,"")</f>
        <v/>
      </c>
    </row>
    <row r="5290" spans="1:16" x14ac:dyDescent="0.3">
      <c r="A5290">
        <v>52.864166258999802</v>
      </c>
      <c r="B5290">
        <v>0.163011014461517</v>
      </c>
      <c r="C5290">
        <v>-0.220341801643371</v>
      </c>
      <c r="D5290">
        <v>8.3361644744872994</v>
      </c>
      <c r="E5290">
        <v>0.36452016234397799</v>
      </c>
      <c r="F5290">
        <v>1.8119348213076501E-2</v>
      </c>
      <c r="G5290">
        <v>-0.171602383255958</v>
      </c>
      <c r="H5290">
        <v>7.1000061035156197</v>
      </c>
      <c r="I5290">
        <v>-28.824691772460898</v>
      </c>
      <c r="J5290">
        <v>-34.648834228515597</v>
      </c>
      <c r="L5290">
        <f t="shared" si="328"/>
        <v>8.3406691126126891</v>
      </c>
      <c r="M5290">
        <f t="shared" si="329"/>
        <v>-0.16810844096436561</v>
      </c>
      <c r="N5290">
        <f t="shared" si="330"/>
        <v>2.8260447923469597E-2</v>
      </c>
      <c r="O5290">
        <f t="shared" si="331"/>
        <v>2.9090499302266735E-2</v>
      </c>
      <c r="P5290" t="str" cm="1">
        <f t="array" ref="P5290">IF(AND(O5290&gt;$Q$2,M5290&gt;0,M5291&lt;0,53.93&gt;A5290&gt;16.07),Peak,"")</f>
        <v/>
      </c>
    </row>
    <row r="5291" spans="1:16" x14ac:dyDescent="0.3">
      <c r="A5291">
        <v>52.874145506999398</v>
      </c>
      <c r="B5291">
        <v>0.10044112801551799</v>
      </c>
      <c r="C5291">
        <v>6.9904632866382599E-2</v>
      </c>
      <c r="D5291">
        <v>8.0534029006958008</v>
      </c>
      <c r="E5291">
        <v>0.33041307330131497</v>
      </c>
      <c r="F5291">
        <v>1.8119348213076501E-2</v>
      </c>
      <c r="G5291">
        <v>-0.18119482696056299</v>
      </c>
      <c r="H5291">
        <v>7.1000061035156197</v>
      </c>
      <c r="I5291">
        <v>-28.824691772460898</v>
      </c>
      <c r="J5291">
        <v>-34.648834228515597</v>
      </c>
      <c r="L5291">
        <f t="shared" si="328"/>
        <v>8.0543325830778034</v>
      </c>
      <c r="M5291">
        <f t="shared" si="329"/>
        <v>-0.28633652953488564</v>
      </c>
      <c r="N5291">
        <f t="shared" si="330"/>
        <v>8.1988608146082442E-2</v>
      </c>
      <c r="O5291">
        <f t="shared" si="331"/>
        <v>3.0051000390961619E-2</v>
      </c>
      <c r="P5291" t="str" cm="1">
        <f t="array" ref="P5291">IF(AND(O5291&gt;$Q$2,M5291&gt;0,M5292&lt;0,53.93&gt;A5291&gt;16.07),Peak,"")</f>
        <v/>
      </c>
    </row>
    <row r="5292" spans="1:16" x14ac:dyDescent="0.3">
      <c r="A5292">
        <v>52.884185790999197</v>
      </c>
      <c r="B5292">
        <v>-4.8648834228515597E-2</v>
      </c>
      <c r="C5292">
        <v>2.0956421270966499E-2</v>
      </c>
      <c r="D5292">
        <v>7.9372444152831996</v>
      </c>
      <c r="E5292">
        <v>0.24194791913032501</v>
      </c>
      <c r="F5292">
        <v>3.1975243240594801E-2</v>
      </c>
      <c r="G5292">
        <v>-0.202511832118034</v>
      </c>
      <c r="H5292">
        <v>7.1000061035156197</v>
      </c>
      <c r="I5292">
        <v>-28.824691772460898</v>
      </c>
      <c r="J5292">
        <v>-34.648834228515597</v>
      </c>
      <c r="L5292">
        <f t="shared" si="328"/>
        <v>7.9374211673949002</v>
      </c>
      <c r="M5292">
        <f t="shared" si="329"/>
        <v>-0.1169114156829032</v>
      </c>
      <c r="N5292">
        <f t="shared" si="330"/>
        <v>1.3668279116980583E-2</v>
      </c>
      <c r="O5292">
        <f t="shared" si="331"/>
        <v>2.8641067649278235E-2</v>
      </c>
      <c r="P5292" t="str" cm="1">
        <f t="array" ref="P5292">IF(AND(O5292&gt;$Q$2,M5292&gt;0,M5293&lt;0,53.93&gt;A5292&gt;16.07),Peak,"")</f>
        <v/>
      </c>
    </row>
    <row r="5293" spans="1:16" x14ac:dyDescent="0.3">
      <c r="A5293">
        <v>52.8941345209996</v>
      </c>
      <c r="B5293">
        <v>0.12513977289199801</v>
      </c>
      <c r="C5293">
        <v>0.203576654195785</v>
      </c>
      <c r="D5293">
        <v>7.9619431495666504</v>
      </c>
      <c r="E5293">
        <v>0.11937486380338599</v>
      </c>
      <c r="F5293">
        <v>4.2633481323718997E-2</v>
      </c>
      <c r="G5293">
        <v>-0.230223879218101</v>
      </c>
      <c r="H5293">
        <v>7.3000030517578098</v>
      </c>
      <c r="I5293">
        <v>-28.923751831054599</v>
      </c>
      <c r="J5293">
        <v>-34.356842041015597</v>
      </c>
      <c r="L5293">
        <f t="shared" si="328"/>
        <v>7.9655283650128528</v>
      </c>
      <c r="M5293">
        <f t="shared" si="329"/>
        <v>2.8107197617952551E-2</v>
      </c>
      <c r="N5293">
        <f t="shared" si="330"/>
        <v>7.9001455793463753E-4</v>
      </c>
      <c r="O5293">
        <f t="shared" si="331"/>
        <v>2.8383998273814964E-2</v>
      </c>
      <c r="P5293" t="str" cm="1">
        <f t="array" ref="P5293">IF(AND(O5293&gt;$Q$2,M5293&gt;0,M5294&lt;0,53.93&gt;A5293&gt;16.07),Peak,"")</f>
        <v/>
      </c>
    </row>
    <row r="5294" spans="1:16" x14ac:dyDescent="0.3">
      <c r="A5294">
        <v>52.904113768999103</v>
      </c>
      <c r="B5294">
        <v>4.5056305825710297E-2</v>
      </c>
      <c r="C5294">
        <v>0.227077782154083</v>
      </c>
      <c r="D5294">
        <v>7.8278217315673801</v>
      </c>
      <c r="E5294">
        <v>-2.1321268286556001E-3</v>
      </c>
      <c r="F5294">
        <v>3.8370292633771799E-2</v>
      </c>
      <c r="G5294">
        <v>-0.26113361120223999</v>
      </c>
      <c r="H5294">
        <v>7.3000030517578098</v>
      </c>
      <c r="I5294">
        <v>-28.923751831054599</v>
      </c>
      <c r="J5294">
        <v>-34.356842041015597</v>
      </c>
      <c r="L5294">
        <f t="shared" si="328"/>
        <v>7.8312443105193195</v>
      </c>
      <c r="M5294">
        <f t="shared" si="329"/>
        <v>-0.13428405449353331</v>
      </c>
      <c r="N5294">
        <f t="shared" si="330"/>
        <v>1.8032207291222225E-2</v>
      </c>
      <c r="O5294">
        <f t="shared" si="331"/>
        <v>2.8367707477220224E-2</v>
      </c>
      <c r="P5294" t="str" cm="1">
        <f t="array" ref="P5294">IF(AND(O5294&gt;$Q$2,M5294&gt;0,M5295&lt;0,53.93&gt;A5294&gt;16.07),Peak,"")</f>
        <v/>
      </c>
    </row>
    <row r="5295" spans="1:16" x14ac:dyDescent="0.3">
      <c r="A5295">
        <v>52.9140930179992</v>
      </c>
      <c r="B5295">
        <v>-0.12858261168002999</v>
      </c>
      <c r="C5295">
        <v>0.42167311906814497</v>
      </c>
      <c r="D5295">
        <v>7.8709321022033603</v>
      </c>
      <c r="E5295">
        <v>-0.106585033237934</v>
      </c>
      <c r="F5295">
        <v>1.5987223014235399E-2</v>
      </c>
      <c r="G5295">
        <v>-0.29204303026199302</v>
      </c>
      <c r="H5295">
        <v>7.3000030517578098</v>
      </c>
      <c r="I5295">
        <v>-28.923751831054599</v>
      </c>
      <c r="J5295">
        <v>-34.356842041015597</v>
      </c>
      <c r="L5295">
        <f t="shared" si="328"/>
        <v>7.8832679686070879</v>
      </c>
      <c r="M5295">
        <f t="shared" si="329"/>
        <v>5.2023658087768432E-2</v>
      </c>
      <c r="N5295">
        <f t="shared" si="330"/>
        <v>2.7064610008330336E-3</v>
      </c>
      <c r="O5295">
        <f t="shared" si="331"/>
        <v>2.9173773696681383E-2</v>
      </c>
      <c r="P5295" t="str" cm="1">
        <f t="array" ref="P5295">IF(AND(O5295&gt;$Q$2,M5295&gt;0,M5296&lt;0,53.93&gt;A5295&gt;16.07),Peak,"")</f>
        <v/>
      </c>
    </row>
    <row r="5296" spans="1:16" x14ac:dyDescent="0.3">
      <c r="A5296">
        <v>52.924072265999698</v>
      </c>
      <c r="B5296">
        <v>-0.194595336914062</v>
      </c>
      <c r="C5296">
        <v>0.59830582141876198</v>
      </c>
      <c r="D5296">
        <v>7.93529844284057</v>
      </c>
      <c r="E5296">
        <v>-0.18119482696056299</v>
      </c>
      <c r="F5296">
        <v>-1.0659036226570599E-2</v>
      </c>
      <c r="G5296">
        <v>-0.32188722491264299</v>
      </c>
      <c r="H5296">
        <v>7.5</v>
      </c>
      <c r="I5296">
        <v>-28.6265869140625</v>
      </c>
      <c r="J5296">
        <v>-34.259506225585902</v>
      </c>
      <c r="L5296">
        <f t="shared" si="328"/>
        <v>7.9602009131704863</v>
      </c>
      <c r="M5296">
        <f t="shared" si="329"/>
        <v>7.6932944563398387E-2</v>
      </c>
      <c r="N5296">
        <f t="shared" si="330"/>
        <v>5.918677959194929E-3</v>
      </c>
      <c r="O5296">
        <f t="shared" si="331"/>
        <v>2.9126460131925686E-2</v>
      </c>
      <c r="P5296" t="str" cm="1">
        <f t="array" ref="P5296">IF(AND(O5296&gt;$Q$2,M5296&gt;0,M5297&lt;0,53.93&gt;A5296&gt;16.07),Peak,"")</f>
        <v/>
      </c>
    </row>
    <row r="5297" spans="1:16" x14ac:dyDescent="0.3">
      <c r="A5297">
        <v>52.934051512999702</v>
      </c>
      <c r="B5297">
        <v>-0.44487488269805903</v>
      </c>
      <c r="C5297">
        <v>0.59995239973068204</v>
      </c>
      <c r="D5297">
        <v>8.3339195251464808</v>
      </c>
      <c r="E5297">
        <v>-0.22063118219375599</v>
      </c>
      <c r="F5297">
        <v>-3.4107372164726202E-2</v>
      </c>
      <c r="G5297">
        <v>-0.345335572957992</v>
      </c>
      <c r="H5297">
        <v>7.5</v>
      </c>
      <c r="I5297">
        <v>-28.6265869140625</v>
      </c>
      <c r="J5297">
        <v>-34.259506225585902</v>
      </c>
      <c r="L5297">
        <f t="shared" si="328"/>
        <v>8.3673216261128598</v>
      </c>
      <c r="M5297">
        <f t="shared" si="329"/>
        <v>0.40712071294237351</v>
      </c>
      <c r="N5297">
        <f t="shared" si="330"/>
        <v>0.16574727490670649</v>
      </c>
      <c r="O5297">
        <f t="shared" si="331"/>
        <v>3.3244888310360057E-2</v>
      </c>
      <c r="P5297" t="str" cm="1">
        <f t="array" ref="P5297">IF(AND(O5297&gt;$Q$2,M5297&gt;0,M5298&lt;0,53.93&gt;A5297&gt;16.07),Peak,"")</f>
        <v/>
      </c>
    </row>
    <row r="5298" spans="1:16" x14ac:dyDescent="0.3">
      <c r="A5298">
        <v>52.944061278999399</v>
      </c>
      <c r="B5298">
        <v>-0.64785277843475297</v>
      </c>
      <c r="C5298">
        <v>0.74634796380996704</v>
      </c>
      <c r="D5298">
        <v>8.3930463790893501</v>
      </c>
      <c r="E5298">
        <v>-0.22809229791164301</v>
      </c>
      <c r="F5298">
        <v>-5.11609241366386E-2</v>
      </c>
      <c r="G5298">
        <v>-0.353862464427948</v>
      </c>
      <c r="H5298">
        <v>7.5</v>
      </c>
      <c r="I5298">
        <v>-28.6265869140625</v>
      </c>
      <c r="J5298">
        <v>-34.259506225585902</v>
      </c>
      <c r="L5298">
        <f t="shared" si="328"/>
        <v>8.4510340211807087</v>
      </c>
      <c r="M5298">
        <f t="shared" si="329"/>
        <v>8.3712395067848888E-2</v>
      </c>
      <c r="N5298">
        <f t="shared" si="330"/>
        <v>7.0077650879956108E-3</v>
      </c>
      <c r="O5298">
        <f t="shared" si="331"/>
        <v>3.7260560225746302E-2</v>
      </c>
      <c r="P5298" t="str" cm="1">
        <f t="array" ref="P5298">IF(AND(O5298&gt;$Q$2,M5298&gt;0,M5299&lt;0,53.93&gt;A5298&gt;16.07),Peak,"")</f>
        <v/>
      </c>
    </row>
    <row r="5299" spans="1:16" x14ac:dyDescent="0.3">
      <c r="A5299">
        <v>52.954040526999897</v>
      </c>
      <c r="B5299">
        <v>-0.87657713890075595</v>
      </c>
      <c r="C5299">
        <v>0.77463912963867099</v>
      </c>
      <c r="D5299">
        <v>8.2604227066040004</v>
      </c>
      <c r="E5299">
        <v>-0.215302199125289</v>
      </c>
      <c r="F5299">
        <v>-5.4358847439289003E-2</v>
      </c>
      <c r="G5299">
        <v>-0.33361151814460699</v>
      </c>
      <c r="H5299">
        <v>7.8000030517578098</v>
      </c>
      <c r="I5299">
        <v>-28.2303771972656</v>
      </c>
      <c r="J5299">
        <v>-34.648834228515597</v>
      </c>
      <c r="L5299">
        <f t="shared" si="328"/>
        <v>8.3428434333499126</v>
      </c>
      <c r="M5299">
        <f t="shared" si="329"/>
        <v>-0.10819058783079605</v>
      </c>
      <c r="N5299">
        <f t="shared" si="330"/>
        <v>1.1705203295173194E-2</v>
      </c>
      <c r="O5299">
        <f t="shared" si="331"/>
        <v>3.8447577599275563E-2</v>
      </c>
      <c r="P5299" t="str" cm="1">
        <f t="array" ref="P5299">IF(AND(O5299&gt;$Q$2,M5299&gt;0,M5300&lt;0,53.93&gt;A5299&gt;16.07),Peak,"")</f>
        <v/>
      </c>
    </row>
    <row r="5300" spans="1:16" x14ac:dyDescent="0.3">
      <c r="A5300">
        <v>52.9640197749995</v>
      </c>
      <c r="B5300">
        <v>-1.1536509990692101</v>
      </c>
      <c r="C5300">
        <v>0.94363766908645597</v>
      </c>
      <c r="D5300">
        <v>8.0349912643432599</v>
      </c>
      <c r="E5300">
        <v>-0.190787523984909</v>
      </c>
      <c r="F5300">
        <v>-4.3700076639652197E-2</v>
      </c>
      <c r="G5300">
        <v>-0.28564798831939697</v>
      </c>
      <c r="H5300">
        <v>7.8000030517578098</v>
      </c>
      <c r="I5300">
        <v>-28.2303771972656</v>
      </c>
      <c r="J5300">
        <v>-34.648834228515597</v>
      </c>
      <c r="L5300">
        <f t="shared" si="328"/>
        <v>8.1720528202064884</v>
      </c>
      <c r="M5300">
        <f t="shared" si="329"/>
        <v>-0.17079061314342425</v>
      </c>
      <c r="N5300">
        <f t="shared" si="330"/>
        <v>2.9169433537906801E-2</v>
      </c>
      <c r="O5300">
        <f t="shared" si="331"/>
        <v>4.6076102873534031E-2</v>
      </c>
      <c r="P5300" t="str" cm="1">
        <f t="array" ref="P5300">IF(AND(O5300&gt;$Q$2,M5300&gt;0,M5301&lt;0,53.93&gt;A5300&gt;16.07),Peak,"")</f>
        <v/>
      </c>
    </row>
    <row r="5301" spans="1:16" x14ac:dyDescent="0.3">
      <c r="A5301">
        <v>52.974029540999197</v>
      </c>
      <c r="B5301">
        <v>-1.3278886079788199</v>
      </c>
      <c r="C5301">
        <v>0.84394502639770497</v>
      </c>
      <c r="D5301">
        <v>7.9234728813171298</v>
      </c>
      <c r="E5301">
        <v>-0.16733865439891801</v>
      </c>
      <c r="F5301">
        <v>-3.3041574060916901E-2</v>
      </c>
      <c r="G5301">
        <v>-0.21743378043174699</v>
      </c>
      <c r="H5301">
        <v>7.8000030517578098</v>
      </c>
      <c r="I5301">
        <v>-28.2303771972656</v>
      </c>
      <c r="J5301">
        <v>-34.648834228515597</v>
      </c>
      <c r="L5301">
        <f t="shared" si="328"/>
        <v>8.0781776325944534</v>
      </c>
      <c r="M5301">
        <f t="shared" si="329"/>
        <v>-9.3875187612034949E-2</v>
      </c>
      <c r="N5301">
        <f t="shared" si="330"/>
        <v>8.8125508491947602E-3</v>
      </c>
      <c r="O5301">
        <f t="shared" si="331"/>
        <v>4.8017035948362811E-2</v>
      </c>
      <c r="P5301" t="str" cm="1">
        <f t="array" ref="P5301">IF(AND(O5301&gt;$Q$2,M5301&gt;0,M5302&lt;0,53.93&gt;A5301&gt;16.07),Peak,"")</f>
        <v/>
      </c>
    </row>
    <row r="5302" spans="1:16" x14ac:dyDescent="0.3">
      <c r="A5302">
        <v>52.984008788999702</v>
      </c>
      <c r="B5302">
        <v>-1.33791780471801</v>
      </c>
      <c r="C5302">
        <v>1.11024129390716</v>
      </c>
      <c r="D5302">
        <v>7.9505667686462402</v>
      </c>
      <c r="E5302">
        <v>-0.16840445995330799</v>
      </c>
      <c r="F5302">
        <v>-3.4107372164726202E-2</v>
      </c>
      <c r="G5302">
        <v>-0.14282399415969799</v>
      </c>
      <c r="H5302">
        <v>7.8000030517578098</v>
      </c>
      <c r="I5302">
        <v>-27.834152221679599</v>
      </c>
      <c r="J5302">
        <v>-35.135467529296797</v>
      </c>
      <c r="L5302">
        <f t="shared" si="328"/>
        <v>8.1384379167982868</v>
      </c>
      <c r="M5302">
        <f t="shared" si="329"/>
        <v>6.0260284203833336E-2</v>
      </c>
      <c r="N5302">
        <f t="shared" si="330"/>
        <v>3.6313018523267656E-3</v>
      </c>
      <c r="O5302">
        <f t="shared" si="331"/>
        <v>4.8125447735417014E-2</v>
      </c>
      <c r="P5302" t="str" cm="1">
        <f t="array" ref="P5302">IF(AND(O5302&gt;$Q$2,M5302&gt;0,M5303&lt;0,53.93&gt;A5302&gt;16.07),Peak,"")</f>
        <v/>
      </c>
    </row>
    <row r="5303" spans="1:16" x14ac:dyDescent="0.3">
      <c r="A5303">
        <v>52.993988036999298</v>
      </c>
      <c r="B5303">
        <v>-1.21158051490783</v>
      </c>
      <c r="C5303">
        <v>1.21068239212036</v>
      </c>
      <c r="D5303">
        <v>7.8529696464538503</v>
      </c>
      <c r="E5303">
        <v>-0.18972173333167999</v>
      </c>
      <c r="F5303">
        <v>-4.6897735446691499E-2</v>
      </c>
      <c r="G5303">
        <v>-7.7807180583477006E-2</v>
      </c>
      <c r="H5303">
        <v>7.8000030517578098</v>
      </c>
      <c r="I5303">
        <v>-27.834152221679599</v>
      </c>
      <c r="J5303">
        <v>-35.135467529296797</v>
      </c>
      <c r="L5303">
        <f t="shared" si="328"/>
        <v>8.0375874158120428</v>
      </c>
      <c r="M5303">
        <f t="shared" si="329"/>
        <v>-0.10085050098624393</v>
      </c>
      <c r="N5303">
        <f t="shared" si="330"/>
        <v>1.0170823549176387E-2</v>
      </c>
      <c r="O5303">
        <f t="shared" si="331"/>
        <v>5.0033158294977648E-2</v>
      </c>
      <c r="P5303" t="str" cm="1">
        <f t="array" ref="P5303">IF(AND(O5303&gt;$Q$2,M5303&gt;0,M5304&lt;0,53.93&gt;A5303&gt;16.07),Peak,"")</f>
        <v/>
      </c>
    </row>
    <row r="5304" spans="1:16" x14ac:dyDescent="0.3">
      <c r="A5304">
        <v>53.003967284999803</v>
      </c>
      <c r="B5304">
        <v>-1.3949491977691599</v>
      </c>
      <c r="C5304">
        <v>1.33791780471801</v>
      </c>
      <c r="D5304">
        <v>7.8957805633544904</v>
      </c>
      <c r="E5304">
        <v>-0.22489489614963501</v>
      </c>
      <c r="F5304">
        <v>-8.2070901989936801E-2</v>
      </c>
      <c r="G5304">
        <v>-2.55804620683193E-2</v>
      </c>
      <c r="H5304">
        <v>7.8000030517578098</v>
      </c>
      <c r="I5304">
        <v>-27.834152221679599</v>
      </c>
      <c r="J5304">
        <v>-35.135467529296797</v>
      </c>
      <c r="L5304">
        <f t="shared" si="328"/>
        <v>8.1289149350442109</v>
      </c>
      <c r="M5304">
        <f t="shared" si="329"/>
        <v>9.1327519232168086E-2</v>
      </c>
      <c r="N5304">
        <f t="shared" si="330"/>
        <v>8.3407157691020323E-3</v>
      </c>
      <c r="O5304">
        <f t="shared" si="331"/>
        <v>5.0828198342680785E-2</v>
      </c>
      <c r="P5304" t="str" cm="1">
        <f t="array" ref="P5304">IF(AND(O5304&gt;$Q$2,M5304&gt;0,M5305&lt;0,53.93&gt;A5304&gt;16.07),Peak,"")</f>
        <v/>
      </c>
    </row>
    <row r="5305" spans="1:16" x14ac:dyDescent="0.3">
      <c r="A5305">
        <v>53.014007567999201</v>
      </c>
      <c r="B5305">
        <v>-1.1819421052932699</v>
      </c>
      <c r="C5305">
        <v>1.45766878128051</v>
      </c>
      <c r="D5305">
        <v>7.9257183074951101</v>
      </c>
      <c r="E5305">
        <v>-0.26006779074668801</v>
      </c>
      <c r="F5305">
        <v>-0.138560816645622</v>
      </c>
      <c r="G5305">
        <v>9.5924399793148006E-3</v>
      </c>
      <c r="H5305">
        <v>7.3000030517578098</v>
      </c>
      <c r="I5305">
        <v>-27.735107421875</v>
      </c>
      <c r="J5305">
        <v>-34.7461547851562</v>
      </c>
      <c r="L5305">
        <f t="shared" si="328"/>
        <v>8.1448631729420757</v>
      </c>
      <c r="M5305">
        <f t="shared" si="329"/>
        <v>1.5948237897864814E-2</v>
      </c>
      <c r="N5305">
        <f t="shared" si="330"/>
        <v>2.5434629204689152E-4</v>
      </c>
      <c r="O5305">
        <f t="shared" si="331"/>
        <v>5.9517851860373457E-2</v>
      </c>
      <c r="P5305" t="str" cm="1">
        <f t="array" ref="P5305">IF(AND(O5305&gt;$Q$2,M5305&gt;0,M5306&lt;0,53.93&gt;A5305&gt;16.07),Peak,"")</f>
        <v/>
      </c>
    </row>
    <row r="5306" spans="1:16" x14ac:dyDescent="0.3">
      <c r="A5306">
        <v>53.023986815999699</v>
      </c>
      <c r="B5306">
        <v>-1.04961729049682</v>
      </c>
      <c r="C5306">
        <v>1.4202466011047301</v>
      </c>
      <c r="D5306">
        <v>8.3785266876220703</v>
      </c>
      <c r="E5306">
        <v>-0.28458219766616799</v>
      </c>
      <c r="F5306">
        <v>-0.19824863970279599</v>
      </c>
      <c r="G5306">
        <v>3.1975243240594801E-2</v>
      </c>
      <c r="H5306">
        <v>7.3000030517578098</v>
      </c>
      <c r="I5306">
        <v>-27.735107421875</v>
      </c>
      <c r="J5306">
        <v>-34.7461547851562</v>
      </c>
      <c r="L5306">
        <f t="shared" si="328"/>
        <v>8.5626226309265014</v>
      </c>
      <c r="M5306">
        <f t="shared" si="329"/>
        <v>0.41775945798442571</v>
      </c>
      <c r="N5306">
        <f t="shared" si="330"/>
        <v>0.17452296473544116</v>
      </c>
      <c r="O5306">
        <f t="shared" si="331"/>
        <v>7.4314057865286762E-2</v>
      </c>
      <c r="P5306" t="str" cm="1">
        <f t="array" ref="P5306">IF(AND(O5306&gt;$Q$2,M5306&gt;0,M5307&lt;0,53.93&gt;A5306&gt;16.07),Peak,"")</f>
        <v/>
      </c>
    </row>
    <row r="5307" spans="1:16" x14ac:dyDescent="0.3">
      <c r="A5307">
        <v>53.033966063999202</v>
      </c>
      <c r="B5307">
        <v>-1.09721827507019</v>
      </c>
      <c r="C5307">
        <v>1.5452367067337001</v>
      </c>
      <c r="D5307">
        <v>8.4532213211059499</v>
      </c>
      <c r="E5307">
        <v>-0.30056995153427102</v>
      </c>
      <c r="F5307">
        <v>-0.25260695815086298</v>
      </c>
      <c r="G5307">
        <v>5.0094593316316598E-2</v>
      </c>
      <c r="H5307">
        <v>7.3000030517578098</v>
      </c>
      <c r="I5307">
        <v>-27.735107421875</v>
      </c>
      <c r="J5307">
        <v>-34.7461547851562</v>
      </c>
      <c r="L5307">
        <f t="shared" si="328"/>
        <v>8.6630592244648454</v>
      </c>
      <c r="M5307">
        <f t="shared" si="329"/>
        <v>0.100436593538344</v>
      </c>
      <c r="N5307">
        <f t="shared" si="330"/>
        <v>1.0087509321586523E-2</v>
      </c>
      <c r="O5307">
        <f t="shared" si="331"/>
        <v>7.564741180001909E-2</v>
      </c>
      <c r="P5307" t="str" cm="1">
        <f t="array" ref="P5307">IF(AND(O5307&gt;$Q$2,M5307&gt;0,M5308&lt;0,53.93&gt;A5307&gt;16.07),Peak,"")</f>
        <v/>
      </c>
    </row>
    <row r="5308" spans="1:16" x14ac:dyDescent="0.3">
      <c r="A5308">
        <v>53.043975829999901</v>
      </c>
      <c r="B5308">
        <v>-0.96384567022323597</v>
      </c>
      <c r="C5308">
        <v>1.5747253894805899</v>
      </c>
      <c r="D5308">
        <v>8.4975290298461896</v>
      </c>
      <c r="E5308">
        <v>-0.306965261697769</v>
      </c>
      <c r="F5308">
        <v>-0.29097723960876398</v>
      </c>
      <c r="G5308">
        <v>7.24776610732078E-2</v>
      </c>
      <c r="H5308">
        <v>7</v>
      </c>
      <c r="I5308">
        <v>-27.437942504882798</v>
      </c>
      <c r="J5308">
        <v>-35.330123901367102</v>
      </c>
      <c r="L5308">
        <f t="shared" si="328"/>
        <v>8.6957896789976239</v>
      </c>
      <c r="M5308">
        <f t="shared" si="329"/>
        <v>3.2730454532778452E-2</v>
      </c>
      <c r="N5308">
        <f t="shared" si="330"/>
        <v>1.0712826539222774E-3</v>
      </c>
      <c r="O5308">
        <f t="shared" si="331"/>
        <v>8.1906675798640138E-2</v>
      </c>
      <c r="P5308" t="str" cm="1">
        <f t="array" ref="P5308">IF(AND(O5308&gt;$Q$2,M5308&gt;0,M5309&lt;0,53.93&gt;A5308&gt;16.07),Peak,"")</f>
        <v/>
      </c>
    </row>
    <row r="5309" spans="1:16" x14ac:dyDescent="0.3">
      <c r="A5309">
        <v>53.053955077999397</v>
      </c>
      <c r="B5309">
        <v>-0.85457289218902499</v>
      </c>
      <c r="C5309">
        <v>1.61693751811981</v>
      </c>
      <c r="D5309">
        <v>8.7618799209594709</v>
      </c>
      <c r="E5309">
        <v>-0.30589947104454002</v>
      </c>
      <c r="F5309">
        <v>-0.306965261697769</v>
      </c>
      <c r="G5309">
        <v>9.9123917520046206E-2</v>
      </c>
      <c r="H5309">
        <v>7</v>
      </c>
      <c r="I5309">
        <v>-27.437942504882798</v>
      </c>
      <c r="J5309">
        <v>-35.330123901367102</v>
      </c>
      <c r="L5309">
        <f t="shared" si="328"/>
        <v>8.9507162570869436</v>
      </c>
      <c r="M5309">
        <f t="shared" si="329"/>
        <v>0.25492657808931973</v>
      </c>
      <c r="N5309">
        <f t="shared" si="330"/>
        <v>6.4987560216330037E-2</v>
      </c>
      <c r="O5309">
        <f t="shared" si="331"/>
        <v>8.6898168691212821E-2</v>
      </c>
      <c r="P5309" t="str" cm="1">
        <f t="array" ref="P5309">IF(AND(O5309&gt;$Q$2,M5309&gt;0,M5310&lt;0,53.93&gt;A5309&gt;16.07),Peak,"")</f>
        <v/>
      </c>
    </row>
    <row r="5310" spans="1:16" x14ac:dyDescent="0.3">
      <c r="A5310">
        <v>53.063934325999902</v>
      </c>
      <c r="B5310">
        <v>-0.93555450439453103</v>
      </c>
      <c r="C5310">
        <v>1.197509765625</v>
      </c>
      <c r="D5310">
        <v>8.6666774749755806</v>
      </c>
      <c r="E5310">
        <v>-0.298438370227813</v>
      </c>
      <c r="F5310">
        <v>-0.295240968465805</v>
      </c>
      <c r="G5310">
        <v>0.13216495513915999</v>
      </c>
      <c r="H5310">
        <v>7</v>
      </c>
      <c r="I5310">
        <v>-27.437942504882798</v>
      </c>
      <c r="J5310">
        <v>-35.330123901367102</v>
      </c>
      <c r="L5310">
        <f t="shared" si="328"/>
        <v>8.7988971084283776</v>
      </c>
      <c r="M5310">
        <f t="shared" si="329"/>
        <v>-0.15181914865856605</v>
      </c>
      <c r="N5310">
        <f t="shared" si="330"/>
        <v>2.3049053899411778E-2</v>
      </c>
      <c r="O5310">
        <f t="shared" si="331"/>
        <v>8.8719578309432223E-2</v>
      </c>
      <c r="P5310" t="str" cm="1">
        <f t="array" ref="P5310">IF(AND(O5310&gt;$Q$2,M5310&gt;0,M5311&lt;0,53.93&gt;A5310&gt;16.07),Peak,"")</f>
        <v/>
      </c>
    </row>
    <row r="5311" spans="1:16" x14ac:dyDescent="0.3">
      <c r="A5311">
        <v>53.0739440919996</v>
      </c>
      <c r="B5311">
        <v>-0.86624860763549805</v>
      </c>
      <c r="C5311">
        <v>1.2124786376953101</v>
      </c>
      <c r="D5311">
        <v>8.9331235885620099</v>
      </c>
      <c r="E5311">
        <v>-0.28351640701293901</v>
      </c>
      <c r="F5311">
        <v>-0.257935941219329</v>
      </c>
      <c r="G5311">
        <v>0.17586477100849099</v>
      </c>
      <c r="H5311">
        <v>6.6000061035156197</v>
      </c>
      <c r="I5311">
        <v>-26.942672729492099</v>
      </c>
      <c r="J5311">
        <v>-35.719436645507798</v>
      </c>
      <c r="L5311">
        <f t="shared" si="328"/>
        <v>9.0565549822005131</v>
      </c>
      <c r="M5311">
        <f t="shared" si="329"/>
        <v>0.25765787377213556</v>
      </c>
      <c r="N5311">
        <f t="shared" si="330"/>
        <v>6.6387579916777739E-2</v>
      </c>
      <c r="O5311">
        <f t="shared" si="331"/>
        <v>8.9639170411652744E-2</v>
      </c>
      <c r="P5311" t="str" cm="1">
        <f t="array" ref="P5311">IF(AND(O5311&gt;$Q$2,M5311&gt;0,M5312&lt;0,53.93&gt;A5311&gt;16.07),Peak,"")</f>
        <v/>
      </c>
    </row>
    <row r="5312" spans="1:16" x14ac:dyDescent="0.3">
      <c r="A5312">
        <v>53.083953856999798</v>
      </c>
      <c r="B5312">
        <v>-0.88436096906661898</v>
      </c>
      <c r="C5312">
        <v>1.342258810997</v>
      </c>
      <c r="D5312">
        <v>9.0657472610473597</v>
      </c>
      <c r="E5312">
        <v>-0.26752838492393399</v>
      </c>
      <c r="F5312">
        <v>-0.21636798977851801</v>
      </c>
      <c r="G5312">
        <v>0.22595989704132</v>
      </c>
      <c r="H5312">
        <v>6.6000061035156197</v>
      </c>
      <c r="I5312">
        <v>-26.942672729492099</v>
      </c>
      <c r="J5312">
        <v>-35.719436645507798</v>
      </c>
      <c r="L5312">
        <f t="shared" si="328"/>
        <v>9.2071454012899796</v>
      </c>
      <c r="M5312">
        <f t="shared" si="329"/>
        <v>0.15059041908946647</v>
      </c>
      <c r="N5312">
        <f t="shared" si="330"/>
        <v>2.2677474321541147E-2</v>
      </c>
      <c r="O5312">
        <f t="shared" si="331"/>
        <v>8.8404958506739587E-2</v>
      </c>
      <c r="P5312" t="str" cm="1">
        <f t="array" ref="P5312">IF(AND(O5312&gt;$Q$2,M5312&gt;0,M5313&lt;0,53.93&gt;A5312&gt;16.07),Peak,"")</f>
        <v/>
      </c>
    </row>
    <row r="5313" spans="1:16" x14ac:dyDescent="0.3">
      <c r="A5313">
        <v>53.0939025879997</v>
      </c>
      <c r="B5313">
        <v>-0.68317931890487604</v>
      </c>
      <c r="C5313">
        <v>1.22984254360198</v>
      </c>
      <c r="D5313">
        <v>9.1299638748168892</v>
      </c>
      <c r="E5313">
        <v>-0.25900173187255798</v>
      </c>
      <c r="F5313">
        <v>-0.185458004474639</v>
      </c>
      <c r="G5313">
        <v>0.27605476975440901</v>
      </c>
      <c r="H5313">
        <v>6.6000061035156197</v>
      </c>
      <c r="I5313">
        <v>-26.942672729492099</v>
      </c>
      <c r="J5313">
        <v>-35.719436645507798</v>
      </c>
      <c r="L5313">
        <f t="shared" si="328"/>
        <v>9.2377208779706113</v>
      </c>
      <c r="M5313">
        <f t="shared" si="329"/>
        <v>3.0575476680631652E-2</v>
      </c>
      <c r="N5313">
        <f t="shared" si="330"/>
        <v>9.3485977424784998E-4</v>
      </c>
      <c r="O5313">
        <f t="shared" si="331"/>
        <v>9.5070165900987047E-2</v>
      </c>
      <c r="P5313" t="str" cm="1">
        <f t="array" ref="P5313">IF(AND(O5313&gt;$Q$2,M5313&gt;0,M5314&lt;0,53.93&gt;A5313&gt;16.07),Peak,"")</f>
        <v/>
      </c>
    </row>
    <row r="5314" spans="1:16" x14ac:dyDescent="0.3">
      <c r="A5314">
        <v>53.103881835999303</v>
      </c>
      <c r="B5314">
        <v>-0.86954176425933805</v>
      </c>
      <c r="C5314">
        <v>1.2398716211318901</v>
      </c>
      <c r="D5314">
        <v>9.2856407165527308</v>
      </c>
      <c r="E5314">
        <v>-0.26539677381515497</v>
      </c>
      <c r="F5314">
        <v>-0.174799770116806</v>
      </c>
      <c r="G5314">
        <v>0.31442558765411299</v>
      </c>
      <c r="H5314">
        <v>5.8000030517578098</v>
      </c>
      <c r="I5314">
        <v>-26.843612670898398</v>
      </c>
      <c r="J5314">
        <v>-36.108734130859297</v>
      </c>
      <c r="L5314">
        <f t="shared" si="328"/>
        <v>9.4083212122876301</v>
      </c>
      <c r="M5314">
        <f t="shared" si="329"/>
        <v>0.17060033431701882</v>
      </c>
      <c r="N5314">
        <f t="shared" si="330"/>
        <v>2.9104474069078588E-2</v>
      </c>
      <c r="O5314">
        <f t="shared" si="331"/>
        <v>9.5164034456351132E-2</v>
      </c>
      <c r="P5314" t="str" cm="1">
        <f t="array" ref="P5314">IF(AND(O5314&gt;$Q$2,M5314&gt;0,M5315&lt;0,53.93&gt;A5314&gt;16.07),Peak,"")</f>
        <v/>
      </c>
    </row>
    <row r="5315" spans="1:16" x14ac:dyDescent="0.3">
      <c r="A5315">
        <v>53.113891600999501</v>
      </c>
      <c r="B5315">
        <v>-0.45670029520988398</v>
      </c>
      <c r="C5315">
        <v>1.16293168067932</v>
      </c>
      <c r="D5315">
        <v>9.40673828125</v>
      </c>
      <c r="E5315">
        <v>-0.27179211378097501</v>
      </c>
      <c r="F5315">
        <v>-0.18332642316818201</v>
      </c>
      <c r="G5315">
        <v>0.34107184410095198</v>
      </c>
      <c r="H5315">
        <v>5.8000030517578098</v>
      </c>
      <c r="I5315">
        <v>-26.843612670898398</v>
      </c>
      <c r="J5315">
        <v>-36.108734130859297</v>
      </c>
      <c r="L5315">
        <f t="shared" ref="L5315:L5378" si="332">SQRT(B5315^2+C5315^2+D5315^2)</f>
        <v>9.4893472033384167</v>
      </c>
      <c r="M5315">
        <f t="shared" si="329"/>
        <v>8.1025991050786672E-2</v>
      </c>
      <c r="N5315">
        <f t="shared" si="330"/>
        <v>6.5652112257621621E-3</v>
      </c>
      <c r="O5315">
        <f t="shared" si="331"/>
        <v>9.5852911635162422E-2</v>
      </c>
      <c r="P5315" t="str" cm="1">
        <f t="array" ref="P5315">IF(AND(O5315&gt;$Q$2,M5315&gt;0,M5316&lt;0,53.93&gt;A5315&gt;16.07),Peak,"")</f>
        <v/>
      </c>
    </row>
    <row r="5316" spans="1:16" x14ac:dyDescent="0.3">
      <c r="A5316">
        <v>53.123870848999999</v>
      </c>
      <c r="B5316">
        <v>-0.35176849365234297</v>
      </c>
      <c r="C5316">
        <v>1.1593391895294101</v>
      </c>
      <c r="D5316">
        <v>9.5261898040771396</v>
      </c>
      <c r="E5316">
        <v>-0.26966050267219499</v>
      </c>
      <c r="F5316">
        <v>-0.20038023591041501</v>
      </c>
      <c r="G5316">
        <v>0.35705932974815302</v>
      </c>
      <c r="H5316">
        <v>5.8000030517578098</v>
      </c>
      <c r="I5316">
        <v>-26.843612670898398</v>
      </c>
      <c r="J5316">
        <v>-36.108734130859297</v>
      </c>
      <c r="L5316">
        <f t="shared" si="332"/>
        <v>9.6029214623888492</v>
      </c>
      <c r="M5316">
        <f t="shared" ref="M5316:M5379" si="333">L5316-L5315</f>
        <v>0.1135742590504325</v>
      </c>
      <c r="N5316">
        <f t="shared" ref="N5316:N5379" si="334">M5316^2</f>
        <v>1.2899112318854749E-2</v>
      </c>
      <c r="O5316">
        <f t="shared" ref="O5316:O5379" si="335">AVERAGE(N5316:N5363)</f>
        <v>9.5877802787193725E-2</v>
      </c>
      <c r="P5316" t="str" cm="1">
        <f t="array" ref="P5316">IF(AND(O5316&gt;$Q$2,M5316&gt;0,M5317&lt;0,53.93&gt;A5316&gt;16.07),Peak,"")</f>
        <v/>
      </c>
    </row>
    <row r="5317" spans="1:16" x14ac:dyDescent="0.3">
      <c r="A5317">
        <v>53.133850098000003</v>
      </c>
      <c r="B5317">
        <v>-0.512384474277496</v>
      </c>
      <c r="C5317">
        <v>1.24945175647735</v>
      </c>
      <c r="D5317">
        <v>9.7876968383788991</v>
      </c>
      <c r="E5317">
        <v>-0.26006779074668801</v>
      </c>
      <c r="F5317">
        <v>-0.21743378043174699</v>
      </c>
      <c r="G5317">
        <v>0.36771810054778997</v>
      </c>
      <c r="H5317">
        <v>5.20001220703125</v>
      </c>
      <c r="I5317">
        <v>-26.348342895507798</v>
      </c>
      <c r="J5317">
        <v>-35.8167724609375</v>
      </c>
      <c r="L5317">
        <f t="shared" si="332"/>
        <v>9.8804188646664795</v>
      </c>
      <c r="M5317">
        <f t="shared" si="333"/>
        <v>0.2774974022776302</v>
      </c>
      <c r="N5317">
        <f t="shared" si="334"/>
        <v>7.700480827083292E-2</v>
      </c>
      <c r="O5317">
        <f t="shared" si="335"/>
        <v>9.5965426039141322E-2</v>
      </c>
      <c r="P5317" t="str" cm="1">
        <f t="array" ref="P5317">IF(AND(O5317&gt;$Q$2,M5317&gt;0,M5318&lt;0,53.93&gt;A5317&gt;16.07),Peak,"")</f>
        <v/>
      </c>
    </row>
    <row r="5318" spans="1:16" x14ac:dyDescent="0.3">
      <c r="A5318">
        <v>53.1438598629993</v>
      </c>
      <c r="B5318">
        <v>-0.43170225620269698</v>
      </c>
      <c r="C5318">
        <v>1.33103215694427</v>
      </c>
      <c r="D5318">
        <v>9.8189811706542898</v>
      </c>
      <c r="E5318">
        <v>-0.24408005177974701</v>
      </c>
      <c r="F5318">
        <v>-0.22809229791164301</v>
      </c>
      <c r="G5318">
        <v>0.37411287426948497</v>
      </c>
      <c r="H5318">
        <v>5.20001220703125</v>
      </c>
      <c r="I5318">
        <v>-26.348342895507798</v>
      </c>
      <c r="J5318">
        <v>-35.8167724609375</v>
      </c>
      <c r="L5318">
        <f t="shared" si="332"/>
        <v>9.9181855533405763</v>
      </c>
      <c r="M5318">
        <f t="shared" si="333"/>
        <v>3.7766688674096827E-2</v>
      </c>
      <c r="N5318">
        <f t="shared" si="334"/>
        <v>1.4263227734061536E-3</v>
      </c>
      <c r="O5318">
        <f t="shared" si="335"/>
        <v>9.7776486660496875E-2</v>
      </c>
      <c r="P5318" t="str" cm="1">
        <f t="array" ref="P5318">IF(AND(O5318&gt;$Q$2,M5318&gt;0,M5319&lt;0,53.93&gt;A5318&gt;16.07),Peak,"")</f>
        <v/>
      </c>
    </row>
    <row r="5319" spans="1:16" x14ac:dyDescent="0.3">
      <c r="A5319">
        <v>53.153839110999797</v>
      </c>
      <c r="B5319">
        <v>-0.316142588853836</v>
      </c>
      <c r="C5319">
        <v>1.1606863737106301</v>
      </c>
      <c r="D5319">
        <v>10.048304557800201</v>
      </c>
      <c r="E5319">
        <v>-0.21636798977851801</v>
      </c>
      <c r="F5319">
        <v>-0.21956537663936601</v>
      </c>
      <c r="G5319">
        <v>0.38050818443298301</v>
      </c>
      <c r="H5319">
        <v>5.20001220703125</v>
      </c>
      <c r="I5319">
        <v>-26.348342895507798</v>
      </c>
      <c r="J5319">
        <v>-35.8167724609375</v>
      </c>
      <c r="L5319">
        <f t="shared" si="332"/>
        <v>10.120057484071571</v>
      </c>
      <c r="M5319">
        <f t="shared" si="333"/>
        <v>0.20187193073099508</v>
      </c>
      <c r="N5319">
        <f t="shared" si="334"/>
        <v>4.0752276417059675E-2</v>
      </c>
      <c r="O5319">
        <f t="shared" si="335"/>
        <v>9.7774575064295724E-2</v>
      </c>
      <c r="P5319" t="str" cm="1">
        <f t="array" ref="P5319">IF(AND(O5319&gt;$Q$2,M5319&gt;0,M5320&lt;0,53.93&gt;A5319&gt;16.07),Peak,"")</f>
        <v/>
      </c>
    </row>
    <row r="5320" spans="1:16" x14ac:dyDescent="0.3">
      <c r="A5320">
        <v>53.163818358999301</v>
      </c>
      <c r="B5320">
        <v>-0.25057891011238098</v>
      </c>
      <c r="C5320">
        <v>1.44299924373626</v>
      </c>
      <c r="D5320">
        <v>9.9063997268676705</v>
      </c>
      <c r="E5320">
        <v>-0.171602383255958</v>
      </c>
      <c r="F5320">
        <v>-0.18652381002902901</v>
      </c>
      <c r="G5320">
        <v>0.39223223924636802</v>
      </c>
      <c r="H5320">
        <v>4.8000030517578098</v>
      </c>
      <c r="I5320">
        <v>-26.1502380371093</v>
      </c>
      <c r="J5320">
        <v>-36.400726318359297</v>
      </c>
      <c r="L5320">
        <f t="shared" si="332"/>
        <v>10.014079695913169</v>
      </c>
      <c r="M5320">
        <f t="shared" si="333"/>
        <v>-0.10597778815840186</v>
      </c>
      <c r="N5320">
        <f t="shared" si="334"/>
        <v>1.1231291582947103E-2</v>
      </c>
      <c r="O5320">
        <f t="shared" si="335"/>
        <v>9.7759601430425613E-2</v>
      </c>
      <c r="P5320" t="str" cm="1">
        <f t="array" ref="P5320">IF(AND(O5320&gt;$Q$2,M5320&gt;0,M5321&lt;0,53.93&gt;A5320&gt;16.07),Peak,"")</f>
        <v/>
      </c>
    </row>
    <row r="5321" spans="1:16" x14ac:dyDescent="0.3">
      <c r="A5321">
        <v>53.173828125</v>
      </c>
      <c r="B5321">
        <v>-8.6370393633842399E-2</v>
      </c>
      <c r="C5321">
        <v>1.4732364416122401</v>
      </c>
      <c r="D5321">
        <v>9.8396387100219709</v>
      </c>
      <c r="E5321">
        <v>-0.123638853430747</v>
      </c>
      <c r="F5321">
        <v>-0.13429762423038399</v>
      </c>
      <c r="G5321">
        <v>0.40928605198860102</v>
      </c>
      <c r="H5321">
        <v>4.8000030517578098</v>
      </c>
      <c r="I5321">
        <v>-26.1502380371093</v>
      </c>
      <c r="J5321">
        <v>-36.400726318359297</v>
      </c>
      <c r="L5321">
        <f t="shared" si="332"/>
        <v>9.9496922264738217</v>
      </c>
      <c r="M5321">
        <f t="shared" si="333"/>
        <v>-6.4387469439347811E-2</v>
      </c>
      <c r="N5321">
        <f t="shared" si="334"/>
        <v>4.1457462208029485E-3</v>
      </c>
      <c r="O5321">
        <f t="shared" si="335"/>
        <v>9.9341722437237975E-2</v>
      </c>
      <c r="P5321" t="str" cm="1">
        <f t="array" ref="P5321">IF(AND(O5321&gt;$Q$2,M5321&gt;0,M5322&lt;0,53.93&gt;A5321&gt;16.07),Peak,"")</f>
        <v/>
      </c>
    </row>
    <row r="5322" spans="1:16" x14ac:dyDescent="0.3">
      <c r="A5322">
        <v>53.183868407999398</v>
      </c>
      <c r="B5322">
        <v>-0.119601286947727</v>
      </c>
      <c r="C5322">
        <v>1.3326786756515501</v>
      </c>
      <c r="D5322">
        <v>9.82586669921875</v>
      </c>
      <c r="E5322">
        <v>-7.5675584375858307E-2</v>
      </c>
      <c r="F5322">
        <v>-6.6083148121833801E-2</v>
      </c>
      <c r="G5322">
        <v>0.43699809908866799</v>
      </c>
      <c r="H5322">
        <v>4.8000030517578098</v>
      </c>
      <c r="I5322">
        <v>-26.1502380371093</v>
      </c>
      <c r="J5322">
        <v>-36.400726318359297</v>
      </c>
      <c r="L5322">
        <f t="shared" si="332"/>
        <v>9.9165514828085222</v>
      </c>
      <c r="M5322">
        <f t="shared" si="333"/>
        <v>-3.314074366529951E-2</v>
      </c>
      <c r="N5322">
        <f t="shared" si="334"/>
        <v>1.0983088906890896E-3</v>
      </c>
      <c r="O5322">
        <f t="shared" si="335"/>
        <v>9.9333314772000067E-2</v>
      </c>
      <c r="P5322" t="str" cm="1">
        <f t="array" ref="P5322">IF(AND(O5322&gt;$Q$2,M5322&gt;0,M5323&lt;0,53.93&gt;A5322&gt;16.07),Peak,"")</f>
        <v/>
      </c>
    </row>
    <row r="5323" spans="1:16" x14ac:dyDescent="0.3">
      <c r="A5323">
        <v>53.193786620999099</v>
      </c>
      <c r="B5323">
        <v>-0.23725661635398801</v>
      </c>
      <c r="C5323">
        <v>1.33701968193054</v>
      </c>
      <c r="D5323">
        <v>9.4962520599365199</v>
      </c>
      <c r="E5323">
        <v>-3.8371089845895698E-2</v>
      </c>
      <c r="F5323">
        <v>-2.1321268286556001E-3</v>
      </c>
      <c r="G5323">
        <v>0.46897360682487399</v>
      </c>
      <c r="H5323">
        <v>4.3000030517578098</v>
      </c>
      <c r="I5323">
        <v>-26.2492980957031</v>
      </c>
      <c r="J5323">
        <v>-36.984695434570298</v>
      </c>
      <c r="L5323">
        <f t="shared" si="332"/>
        <v>9.5928471017587871</v>
      </c>
      <c r="M5323">
        <f t="shared" si="333"/>
        <v>-0.32370438104973509</v>
      </c>
      <c r="N5323">
        <f t="shared" si="334"/>
        <v>0.10478452631079209</v>
      </c>
      <c r="O5323">
        <f t="shared" si="335"/>
        <v>9.989989247602421E-2</v>
      </c>
      <c r="P5323" t="str" cm="1">
        <f t="array" ref="P5323">IF(AND(O5323&gt;$Q$2,M5323&gt;0,M5324&lt;0,53.93&gt;A5323&gt;16.07),Peak,"")</f>
        <v/>
      </c>
    </row>
    <row r="5324" spans="1:16" x14ac:dyDescent="0.3">
      <c r="A5324">
        <v>53.203796386999699</v>
      </c>
      <c r="B5324">
        <v>-9.2208251357078497E-2</v>
      </c>
      <c r="C5324">
        <v>1.55002665519714</v>
      </c>
      <c r="D5324">
        <v>9.4402685165405202</v>
      </c>
      <c r="E5324">
        <v>-1.70538183301687E-2</v>
      </c>
      <c r="F5324">
        <v>4.58314046263694E-2</v>
      </c>
      <c r="G5324">
        <v>0.49561986327171298</v>
      </c>
      <c r="H5324">
        <v>4.3000030517578098</v>
      </c>
      <c r="I5324">
        <v>-26.2492980957031</v>
      </c>
      <c r="J5324">
        <v>-36.984695434570298</v>
      </c>
      <c r="L5324">
        <f t="shared" si="332"/>
        <v>9.5671184093135437</v>
      </c>
      <c r="M5324">
        <f t="shared" si="333"/>
        <v>-2.572869244524334E-2</v>
      </c>
      <c r="N5324">
        <f t="shared" si="334"/>
        <v>6.6196561494192175E-4</v>
      </c>
      <c r="O5324">
        <f t="shared" si="335"/>
        <v>9.8152735618817766E-2</v>
      </c>
      <c r="P5324" t="str" cm="1">
        <f t="array" ref="P5324">IF(AND(O5324&gt;$Q$2,M5324&gt;0,M5325&lt;0,53.93&gt;A5324&gt;16.07),Peak,"")</f>
        <v/>
      </c>
    </row>
    <row r="5325" spans="1:16" x14ac:dyDescent="0.3">
      <c r="A5325">
        <v>53.213806151999897</v>
      </c>
      <c r="B5325">
        <v>-0.145647123456001</v>
      </c>
      <c r="C5325">
        <v>1.7060023546218801</v>
      </c>
      <c r="D5325">
        <v>9.5342731475830007</v>
      </c>
      <c r="E5325">
        <v>2.1315941121429201E-3</v>
      </c>
      <c r="F5325">
        <v>7.5675055384635898E-2</v>
      </c>
      <c r="G5325">
        <v>0.51693689823150601</v>
      </c>
      <c r="H5325">
        <v>4.3000030517578098</v>
      </c>
      <c r="I5325">
        <v>-26.2492980957031</v>
      </c>
      <c r="J5325">
        <v>-36.984695434570298</v>
      </c>
      <c r="L5325">
        <f t="shared" si="332"/>
        <v>9.6867962490840416</v>
      </c>
      <c r="M5325">
        <f t="shared" si="333"/>
        <v>0.11967783977049784</v>
      </c>
      <c r="N5325">
        <f t="shared" si="334"/>
        <v>1.4322785332132954E-2</v>
      </c>
      <c r="O5325">
        <f t="shared" si="335"/>
        <v>9.8543273191651348E-2</v>
      </c>
      <c r="P5325" t="str" cm="1">
        <f t="array" ref="P5325">IF(AND(O5325&gt;$Q$2,M5325&gt;0,M5326&lt;0,53.93&gt;A5325&gt;16.07),Peak,"")</f>
        <v/>
      </c>
    </row>
    <row r="5326" spans="1:16" x14ac:dyDescent="0.3">
      <c r="A5326">
        <v>53.2237853999995</v>
      </c>
      <c r="B5326">
        <v>-0.24279510974884</v>
      </c>
      <c r="C5326">
        <v>1.53056716918945</v>
      </c>
      <c r="D5326">
        <v>9.3794956207275302</v>
      </c>
      <c r="E5326">
        <v>1.3855627737939301E-2</v>
      </c>
      <c r="F5326">
        <v>7.8872442245483398E-2</v>
      </c>
      <c r="G5326">
        <v>0.52866142988204901</v>
      </c>
      <c r="H5326">
        <v>4</v>
      </c>
      <c r="I5326">
        <v>-26.0511779785156</v>
      </c>
      <c r="J5326">
        <v>-36.595382690429602</v>
      </c>
      <c r="L5326">
        <f t="shared" si="332"/>
        <v>9.5066567953179764</v>
      </c>
      <c r="M5326">
        <f t="shared" si="333"/>
        <v>-0.18013945376606522</v>
      </c>
      <c r="N5326">
        <f t="shared" si="334"/>
        <v>3.245022280313635E-2</v>
      </c>
      <c r="O5326">
        <f t="shared" si="335"/>
        <v>9.8644089114290415E-2</v>
      </c>
      <c r="P5326" t="str" cm="1">
        <f t="array" ref="P5326">IF(AND(O5326&gt;$Q$2,M5326&gt;0,M5327&lt;0,53.93&gt;A5326&gt;16.07),Peak,"")</f>
        <v/>
      </c>
    </row>
    <row r="5327" spans="1:16" x14ac:dyDescent="0.3">
      <c r="A5327">
        <v>53.233795165999197</v>
      </c>
      <c r="B5327">
        <v>-6.4366146922111497E-2</v>
      </c>
      <c r="C5327">
        <v>1.6407380104064899</v>
      </c>
      <c r="D5327">
        <v>9.3615322113037092</v>
      </c>
      <c r="E5327">
        <v>2.2382536903023699E-2</v>
      </c>
      <c r="F5327">
        <v>5.7555705308914101E-2</v>
      </c>
      <c r="G5327">
        <v>0.53505623340606601</v>
      </c>
      <c r="H5327">
        <v>4</v>
      </c>
      <c r="I5327">
        <v>-26.0511779785156</v>
      </c>
      <c r="J5327">
        <v>-36.595382690429602</v>
      </c>
      <c r="L5327">
        <f t="shared" si="332"/>
        <v>9.5044436745629231</v>
      </c>
      <c r="M5327">
        <f t="shared" si="333"/>
        <v>-2.2131207550533105E-3</v>
      </c>
      <c r="N5327">
        <f t="shared" si="334"/>
        <v>4.8979034764477353E-6</v>
      </c>
      <c r="O5327">
        <f t="shared" si="335"/>
        <v>9.8026764506237651E-2</v>
      </c>
      <c r="P5327" t="str" cm="1">
        <f t="array" ref="P5327">IF(AND(O5327&gt;$Q$2,M5327&gt;0,M5328&lt;0,53.93&gt;A5327&gt;16.07),Peak,"")</f>
        <v/>
      </c>
    </row>
    <row r="5328" spans="1:16" x14ac:dyDescent="0.3">
      <c r="A5328">
        <v>53.243774413999702</v>
      </c>
      <c r="B5328">
        <v>-7.5592800974845803E-2</v>
      </c>
      <c r="C5328">
        <v>1.8651214838027901</v>
      </c>
      <c r="D5328">
        <v>9.1973237991333008</v>
      </c>
      <c r="E5328">
        <v>2.3448335006833E-2</v>
      </c>
      <c r="F5328">
        <v>1.49214249104261E-2</v>
      </c>
      <c r="G5328">
        <v>0.53718811273574796</v>
      </c>
      <c r="H5328">
        <v>4</v>
      </c>
      <c r="I5328">
        <v>-26.0511779785156</v>
      </c>
      <c r="J5328">
        <v>-36.595382690429602</v>
      </c>
      <c r="L5328">
        <f t="shared" si="332"/>
        <v>9.3848365722054936</v>
      </c>
      <c r="M5328">
        <f t="shared" si="333"/>
        <v>-0.11960710235742944</v>
      </c>
      <c r="N5328">
        <f t="shared" si="334"/>
        <v>1.4305858934340603E-2</v>
      </c>
      <c r="O5328">
        <f t="shared" si="335"/>
        <v>9.8818861301785396E-2</v>
      </c>
      <c r="P5328" t="str" cm="1">
        <f t="array" ref="P5328">IF(AND(O5328&gt;$Q$2,M5328&gt;0,M5329&lt;0,53.93&gt;A5328&gt;16.07),Peak,"")</f>
        <v/>
      </c>
    </row>
    <row r="5329" spans="1:16" x14ac:dyDescent="0.3">
      <c r="A5329">
        <v>53.253753661999298</v>
      </c>
      <c r="B5329">
        <v>-0.24174728989601099</v>
      </c>
      <c r="C5329">
        <v>1.85599040985107</v>
      </c>
      <c r="D5329">
        <v>9.1361017227172798</v>
      </c>
      <c r="E5329">
        <v>2.3448335006833E-2</v>
      </c>
      <c r="F5329">
        <v>-3.9436887949705103E-2</v>
      </c>
      <c r="G5329">
        <v>0.53292465209960904</v>
      </c>
      <c r="H5329">
        <v>3.3000030517578098</v>
      </c>
      <c r="I5329">
        <v>-26.348342895507798</v>
      </c>
      <c r="J5329">
        <v>-36.498046875</v>
      </c>
      <c r="L5329">
        <f t="shared" si="332"/>
        <v>9.3258509982450857</v>
      </c>
      <c r="M5329">
        <f t="shared" si="333"/>
        <v>-5.8985573960407933E-2</v>
      </c>
      <c r="N5329">
        <f t="shared" si="334"/>
        <v>3.4792979354387544E-3</v>
      </c>
      <c r="O5329">
        <f t="shared" si="335"/>
        <v>9.9619042834435956E-2</v>
      </c>
      <c r="P5329" t="str" cm="1">
        <f t="array" ref="P5329">IF(AND(O5329&gt;$Q$2,M5329&gt;0,M5330&lt;0,53.93&gt;A5329&gt;16.07),Peak,"")</f>
        <v/>
      </c>
    </row>
    <row r="5330" spans="1:16" x14ac:dyDescent="0.3">
      <c r="A5330">
        <v>53.263732909999803</v>
      </c>
      <c r="B5330">
        <v>-0.21061202883720301</v>
      </c>
      <c r="C5330">
        <v>1.8276993036270099</v>
      </c>
      <c r="D5330">
        <v>9.2708215713500906</v>
      </c>
      <c r="E5330">
        <v>2.98436488956213E-2</v>
      </c>
      <c r="F5330">
        <v>-9.5926798880100195E-2</v>
      </c>
      <c r="G5330">
        <v>0.52013450860977095</v>
      </c>
      <c r="H5330">
        <v>3.3000030517578098</v>
      </c>
      <c r="I5330">
        <v>-26.348342895507798</v>
      </c>
      <c r="J5330">
        <v>-36.498046875</v>
      </c>
      <c r="L5330">
        <f t="shared" si="332"/>
        <v>9.451612284630583</v>
      </c>
      <c r="M5330">
        <f t="shared" si="333"/>
        <v>0.12576128638549733</v>
      </c>
      <c r="N5330">
        <f t="shared" si="334"/>
        <v>1.5815901153335074E-2</v>
      </c>
      <c r="O5330">
        <f t="shared" si="335"/>
        <v>9.9797512394613028E-2</v>
      </c>
      <c r="P5330" t="str" cm="1">
        <f t="array" ref="P5330">IF(AND(O5330&gt;$Q$2,M5330&gt;0,M5331&lt;0,53.93&gt;A5330&gt;16.07),Peak,"")</f>
        <v/>
      </c>
    </row>
    <row r="5331" spans="1:16" x14ac:dyDescent="0.3">
      <c r="A5331">
        <v>53.273712157999398</v>
      </c>
      <c r="B5331">
        <v>3.3829651772975901E-2</v>
      </c>
      <c r="C5331">
        <v>1.9920574426651001</v>
      </c>
      <c r="D5331">
        <v>9.3953619003295898</v>
      </c>
      <c r="E5331">
        <v>4.1567683219909599E-2</v>
      </c>
      <c r="F5331">
        <v>-0.147087723016738</v>
      </c>
      <c r="G5331">
        <v>0.49881726503372098</v>
      </c>
      <c r="H5331">
        <v>3.3000030517578098</v>
      </c>
      <c r="I5331">
        <v>-26.348342895507798</v>
      </c>
      <c r="J5331">
        <v>-36.498046875</v>
      </c>
      <c r="L5331">
        <f t="shared" si="332"/>
        <v>9.6042835515399769</v>
      </c>
      <c r="M5331">
        <f t="shared" si="333"/>
        <v>0.15267126690939392</v>
      </c>
      <c r="N5331">
        <f t="shared" si="334"/>
        <v>2.3308515739719399E-2</v>
      </c>
      <c r="O5331">
        <f t="shared" si="335"/>
        <v>0.10038774522162014</v>
      </c>
      <c r="P5331" t="str" cm="1">
        <f t="array" ref="P5331">IF(AND(O5331&gt;$Q$2,M5331&gt;0,M5332&lt;0,53.93&gt;A5331&gt;16.07),Peak,"")</f>
        <v/>
      </c>
    </row>
    <row r="5332" spans="1:16" x14ac:dyDescent="0.3">
      <c r="A5332">
        <v>53.283721923999998</v>
      </c>
      <c r="B5332">
        <v>-2.1555176004767401E-2</v>
      </c>
      <c r="C5332">
        <v>1.7609381675720199</v>
      </c>
      <c r="D5332">
        <v>9.3473119735717702</v>
      </c>
      <c r="E5332">
        <v>5.7555705308914101E-2</v>
      </c>
      <c r="F5332">
        <v>-0.18652381002902901</v>
      </c>
      <c r="G5332">
        <v>0.47110521793365401</v>
      </c>
      <c r="H5332">
        <v>2.8000030517578098</v>
      </c>
      <c r="I5332">
        <v>-26.2492980957031</v>
      </c>
      <c r="J5332">
        <v>-36.692703247070298</v>
      </c>
      <c r="L5332">
        <f t="shared" si="332"/>
        <v>9.5117616132293126</v>
      </c>
      <c r="M5332">
        <f t="shared" si="333"/>
        <v>-9.2521938310664353E-2</v>
      </c>
      <c r="N5332">
        <f t="shared" si="334"/>
        <v>8.5603090687623798E-3</v>
      </c>
      <c r="O5332">
        <f t="shared" si="335"/>
        <v>0.10015174537769733</v>
      </c>
      <c r="P5332" t="str" cm="1">
        <f t="array" ref="P5332">IF(AND(O5332&gt;$Q$2,M5332&gt;0,M5333&lt;0,53.93&gt;A5332&gt;16.07),Peak,"")</f>
        <v/>
      </c>
    </row>
    <row r="5333" spans="1:16" x14ac:dyDescent="0.3">
      <c r="A5333">
        <v>53.293701171999601</v>
      </c>
      <c r="B5333">
        <v>-1.7663268372416399E-2</v>
      </c>
      <c r="C5333">
        <v>1.85569107532501</v>
      </c>
      <c r="D5333">
        <v>9.6998291015625</v>
      </c>
      <c r="E5333">
        <v>7.0345535874366705E-2</v>
      </c>
      <c r="F5333">
        <v>-0.20144602656364399</v>
      </c>
      <c r="G5333">
        <v>0.442327350378036</v>
      </c>
      <c r="H5333">
        <v>2.8000030517578098</v>
      </c>
      <c r="I5333">
        <v>-26.2492980957031</v>
      </c>
      <c r="J5333">
        <v>-36.692703247070298</v>
      </c>
      <c r="L5333">
        <f t="shared" si="332"/>
        <v>9.8757574877884302</v>
      </c>
      <c r="M5333">
        <f t="shared" si="333"/>
        <v>0.36399587455911764</v>
      </c>
      <c r="N5333">
        <f t="shared" si="334"/>
        <v>0.13249299669605691</v>
      </c>
      <c r="O5333">
        <f t="shared" si="335"/>
        <v>0.10035180120359455</v>
      </c>
      <c r="P5333" t="str" cm="1">
        <f t="array" ref="P5333">IF(AND(O5333&gt;$Q$2,M5333&gt;0,M5334&lt;0,53.93&gt;A5333&gt;16.07),Peak,"")</f>
        <v/>
      </c>
    </row>
    <row r="5334" spans="1:16" x14ac:dyDescent="0.3">
      <c r="A5334">
        <v>53.3037109369997</v>
      </c>
      <c r="B5334">
        <v>6.1372374184429602E-3</v>
      </c>
      <c r="C5334">
        <v>1.87500095367431</v>
      </c>
      <c r="D5334">
        <v>9.7547645568847603</v>
      </c>
      <c r="E5334">
        <v>7.8872442245483398E-2</v>
      </c>
      <c r="F5334">
        <v>-0.193984925746917</v>
      </c>
      <c r="G5334">
        <v>0.41781270503997803</v>
      </c>
      <c r="H5334">
        <v>2.8000030517578098</v>
      </c>
      <c r="I5334">
        <v>-26.2492980957031</v>
      </c>
      <c r="J5334">
        <v>-36.692703247070298</v>
      </c>
      <c r="L5334">
        <f t="shared" si="332"/>
        <v>9.9333326634225756</v>
      </c>
      <c r="M5334">
        <f t="shared" si="333"/>
        <v>5.7575175634145381E-2</v>
      </c>
      <c r="N5334">
        <f t="shared" si="334"/>
        <v>3.314900849302688E-3</v>
      </c>
      <c r="O5334">
        <f t="shared" si="335"/>
        <v>9.9052307582692914E-2</v>
      </c>
      <c r="P5334" t="str" cm="1">
        <f t="array" ref="P5334">IF(AND(O5334&gt;$Q$2,M5334&gt;0,M5335&lt;0,53.93&gt;A5334&gt;16.07),Peak,"")</f>
        <v/>
      </c>
    </row>
    <row r="5335" spans="1:16" x14ac:dyDescent="0.3">
      <c r="A5335">
        <v>53.313690185999803</v>
      </c>
      <c r="B5335">
        <v>0.104033663868904</v>
      </c>
      <c r="C5335">
        <v>1.61798536777496</v>
      </c>
      <c r="D5335">
        <v>9.8755636215209908</v>
      </c>
      <c r="E5335">
        <v>8.2070365548133795E-2</v>
      </c>
      <c r="F5335">
        <v>-0.16520707309245999</v>
      </c>
      <c r="G5335">
        <v>0.39756175875663702</v>
      </c>
      <c r="H5335">
        <v>2</v>
      </c>
      <c r="I5335">
        <v>-26.348342895507798</v>
      </c>
      <c r="J5335">
        <v>-36.400726318359297</v>
      </c>
      <c r="L5335">
        <f t="shared" si="332"/>
        <v>10.007769806318521</v>
      </c>
      <c r="M5335">
        <f t="shared" si="333"/>
        <v>7.4437142895945385E-2</v>
      </c>
      <c r="N5335">
        <f t="shared" si="334"/>
        <v>5.5408882425113928E-3</v>
      </c>
      <c r="O5335">
        <f t="shared" si="335"/>
        <v>9.9680832728243685E-2</v>
      </c>
      <c r="P5335" t="str" cm="1">
        <f t="array" ref="P5335">IF(AND(O5335&gt;$Q$2,M5335&gt;0,M5336&lt;0,53.93&gt;A5335&gt;16.07),Peak,"")</f>
        <v/>
      </c>
    </row>
    <row r="5336" spans="1:16" x14ac:dyDescent="0.3">
      <c r="A5336">
        <v>53.3236694329998</v>
      </c>
      <c r="B5336">
        <v>0.13427078723907401</v>
      </c>
      <c r="C5336">
        <v>1.66184413433074</v>
      </c>
      <c r="D5336">
        <v>10.005942344665501</v>
      </c>
      <c r="E5336">
        <v>7.99382403492927E-2</v>
      </c>
      <c r="F5336">
        <v>-0.12577071785926799</v>
      </c>
      <c r="G5336">
        <v>0.37837660312652499</v>
      </c>
      <c r="H5336">
        <v>2</v>
      </c>
      <c r="I5336">
        <v>-26.348342895507798</v>
      </c>
      <c r="J5336">
        <v>-36.400726318359297</v>
      </c>
      <c r="L5336">
        <f t="shared" si="332"/>
        <v>10.143896528252121</v>
      </c>
      <c r="M5336">
        <f t="shared" si="333"/>
        <v>0.13612672193359998</v>
      </c>
      <c r="N5336">
        <f t="shared" si="334"/>
        <v>1.853048442438765E-2</v>
      </c>
      <c r="O5336">
        <f t="shared" si="335"/>
        <v>9.966545529490406E-2</v>
      </c>
      <c r="P5336" t="str" cm="1">
        <f t="array" ref="P5336">IF(AND(O5336&gt;$Q$2,M5336&gt;0,M5337&lt;0,53.93&gt;A5336&gt;16.07),Peak,"")</f>
        <v/>
      </c>
    </row>
    <row r="5337" spans="1:16" x14ac:dyDescent="0.3">
      <c r="A5337">
        <v>53.333648680999403</v>
      </c>
      <c r="B5337">
        <v>8.2029417157173101E-2</v>
      </c>
      <c r="C5337">
        <v>1.5929874181747401</v>
      </c>
      <c r="D5337">
        <v>9.7409934997558594</v>
      </c>
      <c r="E5337">
        <v>7.5675055384635898E-2</v>
      </c>
      <c r="F5337">
        <v>-7.4609786272048895E-2</v>
      </c>
      <c r="G5337">
        <v>0.354927748441696</v>
      </c>
      <c r="H5337">
        <v>2</v>
      </c>
      <c r="I5337">
        <v>-26.348342895507798</v>
      </c>
      <c r="J5337">
        <v>-36.400726318359297</v>
      </c>
      <c r="L5337">
        <f t="shared" si="332"/>
        <v>9.8707290562565877</v>
      </c>
      <c r="M5337">
        <f t="shared" si="333"/>
        <v>-0.27316747199553326</v>
      </c>
      <c r="N5337">
        <f t="shared" si="334"/>
        <v>7.4620467756430456E-2</v>
      </c>
      <c r="O5337">
        <f t="shared" si="335"/>
        <v>0.10337854816708014</v>
      </c>
      <c r="P5337" t="str" cm="1">
        <f t="array" ref="P5337">IF(AND(O5337&gt;$Q$2,M5337&gt;0,M5338&lt;0,53.93&gt;A5337&gt;16.07),Peak,"")</f>
        <v/>
      </c>
    </row>
    <row r="5338" spans="1:16" x14ac:dyDescent="0.3">
      <c r="A5338">
        <v>53.3436584469991</v>
      </c>
      <c r="B5338">
        <v>-9.6698909997939994E-2</v>
      </c>
      <c r="C5338">
        <v>1.42219257354736</v>
      </c>
      <c r="D5338">
        <v>10.0427656173706</v>
      </c>
      <c r="E5338">
        <v>6.8213939666748005E-2</v>
      </c>
      <c r="F5338">
        <v>-2.3448867723345701E-2</v>
      </c>
      <c r="G5338">
        <v>0.33041307330131497</v>
      </c>
      <c r="H5338">
        <v>1.70001220703125</v>
      </c>
      <c r="I5338">
        <v>-26.447402954101499</v>
      </c>
      <c r="J5338">
        <v>-36.984695434570298</v>
      </c>
      <c r="L5338">
        <f t="shared" si="332"/>
        <v>10.143427608106105</v>
      </c>
      <c r="M5338">
        <f t="shared" si="333"/>
        <v>0.2726985518495173</v>
      </c>
      <c r="N5338">
        <f t="shared" si="334"/>
        <v>7.436450018082387E-2</v>
      </c>
      <c r="O5338">
        <f t="shared" si="335"/>
        <v>0.10230633798960222</v>
      </c>
      <c r="P5338" t="str" cm="1">
        <f t="array" ref="P5338">IF(AND(O5338&gt;$Q$2,M5338&gt;0,M5339&lt;0,53.93&gt;A5338&gt;16.07),Peak,"")</f>
        <v/>
      </c>
    </row>
    <row r="5339" spans="1:16" x14ac:dyDescent="0.3">
      <c r="A5339">
        <v>53.3536682129997</v>
      </c>
      <c r="B5339">
        <v>0.15941849350929199</v>
      </c>
      <c r="C5339">
        <v>1.7196240425109801</v>
      </c>
      <c r="D5339">
        <v>10.116712570190399</v>
      </c>
      <c r="E5339">
        <v>6.5016552805900504E-2</v>
      </c>
      <c r="F5339">
        <v>1.27898314967751E-2</v>
      </c>
      <c r="G5339">
        <v>0.31229344010353</v>
      </c>
      <c r="H5339">
        <v>1.70001220703125</v>
      </c>
      <c r="I5339">
        <v>-26.447402954101499</v>
      </c>
      <c r="J5339">
        <v>-36.984695434570298</v>
      </c>
      <c r="L5339">
        <f t="shared" si="332"/>
        <v>10.263059696382118</v>
      </c>
      <c r="M5339">
        <f t="shared" si="333"/>
        <v>0.11963208827601335</v>
      </c>
      <c r="N5339">
        <f t="shared" si="334"/>
        <v>1.431183654527985E-2</v>
      </c>
      <c r="O5339">
        <f t="shared" si="335"/>
        <v>0.10145833380334389</v>
      </c>
      <c r="P5339" t="str" cm="1">
        <f t="array" ref="P5339">IF(AND(O5339&gt;$Q$2,M5339&gt;0,M5340&lt;0,53.93&gt;A5339&gt;16.07),Peak,"")</f>
        <v/>
      </c>
    </row>
    <row r="5340" spans="1:16" x14ac:dyDescent="0.3">
      <c r="A5340">
        <v>53.363647460999303</v>
      </c>
      <c r="B5340">
        <v>-0.20507355034351299</v>
      </c>
      <c r="C5340">
        <v>1.4150074720382599</v>
      </c>
      <c r="D5340">
        <v>10.1997890472412</v>
      </c>
      <c r="E5340">
        <v>5.7555705308914101E-2</v>
      </c>
      <c r="F5340">
        <v>2.3448335006833E-2</v>
      </c>
      <c r="G5340">
        <v>0.29630622267723</v>
      </c>
      <c r="H5340">
        <v>1.70001220703125</v>
      </c>
      <c r="I5340">
        <v>-26.447402954101499</v>
      </c>
      <c r="J5340">
        <v>-36.984695434570298</v>
      </c>
      <c r="L5340">
        <f t="shared" si="332"/>
        <v>10.299514450458146</v>
      </c>
      <c r="M5340">
        <f t="shared" si="333"/>
        <v>3.6454754076027385E-2</v>
      </c>
      <c r="N5340">
        <f t="shared" si="334"/>
        <v>1.3289490947436353E-3</v>
      </c>
      <c r="O5340">
        <f t="shared" si="335"/>
        <v>0.10144002586147333</v>
      </c>
      <c r="P5340" t="str" cm="1">
        <f t="array" ref="P5340">IF(AND(O5340&gt;$Q$2,M5340&gt;0,M5341&lt;0,53.93&gt;A5340&gt;16.07),Peak,"")</f>
        <v/>
      </c>
    </row>
    <row r="5341" spans="1:16" x14ac:dyDescent="0.3">
      <c r="A5341">
        <v>53.373626708999801</v>
      </c>
      <c r="B5341">
        <v>-0.26479935646057101</v>
      </c>
      <c r="C5341">
        <v>1.4741345643997099</v>
      </c>
      <c r="D5341">
        <v>10.192903518676699</v>
      </c>
      <c r="E5341">
        <v>3.8370292633771799E-2</v>
      </c>
      <c r="F5341">
        <v>1.0658237151801499E-2</v>
      </c>
      <c r="G5341">
        <v>0.28458139300346302</v>
      </c>
      <c r="H5341">
        <v>1.6000061035156199</v>
      </c>
      <c r="I5341">
        <v>-26.1502380371093</v>
      </c>
      <c r="J5341">
        <v>-36.7900390625</v>
      </c>
      <c r="L5341">
        <f t="shared" si="332"/>
        <v>10.302352816429444</v>
      </c>
      <c r="M5341">
        <f t="shared" si="333"/>
        <v>2.8383659712982734E-3</v>
      </c>
      <c r="N5341">
        <f t="shared" si="334"/>
        <v>8.0563213870239905E-6</v>
      </c>
      <c r="O5341">
        <f t="shared" si="335"/>
        <v>0.10191835850026137</v>
      </c>
      <c r="P5341" t="str" cm="1">
        <f t="array" ref="P5341">IF(AND(O5341&gt;$Q$2,M5341&gt;0,M5342&lt;0,53.93&gt;A5341&gt;16.07),Peak,"")</f>
        <v/>
      </c>
    </row>
    <row r="5342" spans="1:16" x14ac:dyDescent="0.3">
      <c r="A5342">
        <v>53.383605956999403</v>
      </c>
      <c r="B5342">
        <v>-0.35790574550628601</v>
      </c>
      <c r="C5342">
        <v>1.3608201742172199</v>
      </c>
      <c r="D5342">
        <v>10.446177482604901</v>
      </c>
      <c r="E5342">
        <v>2.02509425580501E-2</v>
      </c>
      <c r="F5342">
        <v>-1.91856790333986E-2</v>
      </c>
      <c r="G5342">
        <v>0.27712082862853998</v>
      </c>
      <c r="H5342">
        <v>1.6000061035156199</v>
      </c>
      <c r="I5342">
        <v>-26.1502380371093</v>
      </c>
      <c r="J5342">
        <v>-36.7900390625</v>
      </c>
      <c r="L5342">
        <f t="shared" si="332"/>
        <v>10.540519534980458</v>
      </c>
      <c r="M5342">
        <f t="shared" si="333"/>
        <v>0.2381667185510139</v>
      </c>
      <c r="N5342">
        <f t="shared" si="334"/>
        <v>5.6723385825357867E-2</v>
      </c>
      <c r="O5342">
        <f t="shared" si="335"/>
        <v>0.10282520351034335</v>
      </c>
      <c r="P5342" t="str" cm="1">
        <f t="array" ref="P5342">IF(AND(O5342&gt;$Q$2,M5342&gt;0,M5343&lt;0,53.93&gt;A5342&gt;16.07),Peak,"")</f>
        <v/>
      </c>
    </row>
    <row r="5343" spans="1:16" x14ac:dyDescent="0.3">
      <c r="A5343">
        <v>53.393615723000003</v>
      </c>
      <c r="B5343">
        <v>-0.38799315690994202</v>
      </c>
      <c r="C5343">
        <v>1.38985979557037</v>
      </c>
      <c r="D5343">
        <v>10.462343215942299</v>
      </c>
      <c r="E5343">
        <v>2.1315941121429201E-3</v>
      </c>
      <c r="F5343">
        <v>-7.3543995618820093E-2</v>
      </c>
      <c r="G5343">
        <v>0.27285736799240101</v>
      </c>
      <c r="H5343">
        <v>1.6000061035156199</v>
      </c>
      <c r="I5343">
        <v>-26.1502380371093</v>
      </c>
      <c r="J5343">
        <v>-36.7900390625</v>
      </c>
      <c r="L5343">
        <f t="shared" si="332"/>
        <v>10.561386012703338</v>
      </c>
      <c r="M5343">
        <f t="shared" si="333"/>
        <v>2.086647772287975E-2</v>
      </c>
      <c r="N5343">
        <f t="shared" si="334"/>
        <v>4.3540989255943689E-4</v>
      </c>
      <c r="O5343">
        <f t="shared" si="335"/>
        <v>0.10227011521045239</v>
      </c>
      <c r="P5343" t="str" cm="1">
        <f t="array" ref="P5343">IF(AND(O5343&gt;$Q$2,M5343&gt;0,M5344&lt;0,53.93&gt;A5343&gt;16.07),Peak,"")</f>
        <v/>
      </c>
    </row>
    <row r="5344" spans="1:16" x14ac:dyDescent="0.3">
      <c r="A5344">
        <v>53.403594969999098</v>
      </c>
      <c r="B5344">
        <v>-0.44532394409179599</v>
      </c>
      <c r="C5344">
        <v>0.93330919742584195</v>
      </c>
      <c r="D5344">
        <v>10.963950157165501</v>
      </c>
      <c r="E5344">
        <v>-2.7712587267160398E-2</v>
      </c>
      <c r="F5344">
        <v>-0.16414126753807001</v>
      </c>
      <c r="G5344">
        <v>0.26752784848213101</v>
      </c>
      <c r="H5344">
        <v>0.90000915527343694</v>
      </c>
      <c r="I5344">
        <v>-26.348342895507798</v>
      </c>
      <c r="J5344">
        <v>-36.887374877929602</v>
      </c>
      <c r="L5344">
        <f t="shared" si="332"/>
        <v>11.012610159357797</v>
      </c>
      <c r="M5344">
        <f t="shared" si="333"/>
        <v>0.45122414665445909</v>
      </c>
      <c r="N5344">
        <f t="shared" si="334"/>
        <v>0.2036032305240448</v>
      </c>
      <c r="O5344">
        <f t="shared" si="335"/>
        <v>0.10414167502614174</v>
      </c>
      <c r="P5344" t="str" cm="1">
        <f t="array" ref="P5344">IF(AND(O5344&gt;$Q$2,M5344&gt;0,M5345&lt;0,53.93&gt;A5344&gt;16.07),Peak,"")</f>
        <v/>
      </c>
    </row>
    <row r="5345" spans="1:16" x14ac:dyDescent="0.3">
      <c r="A5345">
        <v>53.413574217999603</v>
      </c>
      <c r="B5345">
        <v>-0.26524841785430903</v>
      </c>
      <c r="C5345">
        <v>0.83271837234497004</v>
      </c>
      <c r="D5345">
        <v>11.578422546386699</v>
      </c>
      <c r="E5345">
        <v>-6.7148946225643102E-2</v>
      </c>
      <c r="F5345">
        <v>-0.27925321459770203</v>
      </c>
      <c r="G5345">
        <v>0.25900092720985401</v>
      </c>
      <c r="H5345">
        <v>0.90000915527343694</v>
      </c>
      <c r="I5345">
        <v>-26.348342895507798</v>
      </c>
      <c r="J5345">
        <v>-36.887374877929602</v>
      </c>
      <c r="L5345">
        <f t="shared" si="332"/>
        <v>11.611358459434921</v>
      </c>
      <c r="M5345">
        <f t="shared" si="333"/>
        <v>0.59874830007712454</v>
      </c>
      <c r="N5345">
        <f t="shared" si="334"/>
        <v>0.35849952684524639</v>
      </c>
      <c r="O5345">
        <f t="shared" si="335"/>
        <v>9.9979332105694305E-2</v>
      </c>
      <c r="P5345" t="str" cm="1">
        <f t="array" ref="P5345">IF(AND(O5345&gt;$Q$2,M5345&gt;0,M5346&lt;0,53.93&gt;A5345&gt;16.07),Peak,"")</f>
        <v/>
      </c>
    </row>
    <row r="5346" spans="1:16" x14ac:dyDescent="0.3">
      <c r="A5346">
        <v>53.4235534669996</v>
      </c>
      <c r="B5346">
        <v>-1.1675720103084999E-2</v>
      </c>
      <c r="C5346">
        <v>0.58932447433471602</v>
      </c>
      <c r="D5346">
        <v>11.8496589660644</v>
      </c>
      <c r="E5346">
        <v>-0.100190252065658</v>
      </c>
      <c r="F5346">
        <v>-0.40182545781135498</v>
      </c>
      <c r="G5346">
        <v>0.244079515337944</v>
      </c>
      <c r="H5346">
        <v>0.90000915527343694</v>
      </c>
      <c r="I5346">
        <v>-26.348342895507798</v>
      </c>
      <c r="J5346">
        <v>-36.887374877929602</v>
      </c>
      <c r="L5346">
        <f t="shared" si="332"/>
        <v>11.864310231552453</v>
      </c>
      <c r="M5346">
        <f t="shared" si="333"/>
        <v>0.25295177211753206</v>
      </c>
      <c r="N5346">
        <f t="shared" si="334"/>
        <v>6.3984599017399862E-2</v>
      </c>
      <c r="O5346">
        <f t="shared" si="335"/>
        <v>9.2566153697673306E-2</v>
      </c>
      <c r="P5346" t="str" cm="1">
        <f t="array" ref="P5346">IF(AND(O5346&gt;$Q$2,M5346&gt;0,M5347&lt;0,53.93&gt;A5346&gt;16.07),Peak,"")</f>
        <v/>
      </c>
    </row>
    <row r="5347" spans="1:16" x14ac:dyDescent="0.3">
      <c r="A5347">
        <v>53.433563231999798</v>
      </c>
      <c r="B5347">
        <v>-6.4366147853433999E-3</v>
      </c>
      <c r="C5347">
        <v>0.38889130949973999</v>
      </c>
      <c r="D5347">
        <v>12.472962379455501</v>
      </c>
      <c r="E5347">
        <v>-0.112980350852012</v>
      </c>
      <c r="F5347">
        <v>-0.50947684049606301</v>
      </c>
      <c r="G5347">
        <v>0.22809149324893899</v>
      </c>
      <c r="H5347">
        <v>0.300003051757812</v>
      </c>
      <c r="I5347">
        <v>-26.1502380371093</v>
      </c>
      <c r="J5347">
        <v>-36.400726318359297</v>
      </c>
      <c r="L5347">
        <f t="shared" si="332"/>
        <v>12.479025138203967</v>
      </c>
      <c r="M5347">
        <f t="shared" si="333"/>
        <v>0.61471490665151407</v>
      </c>
      <c r="N5347">
        <f t="shared" si="334"/>
        <v>0.37787441645957964</v>
      </c>
      <c r="O5347">
        <f t="shared" si="335"/>
        <v>9.154439319750407E-2</v>
      </c>
      <c r="P5347" t="str" cm="1">
        <f t="array" ref="P5347">IF(AND(O5347&gt;$Q$2,M5347&gt;0,M5348&lt;0,53.93&gt;A5347&gt;16.07),Peak,"")</f>
        <v/>
      </c>
    </row>
    <row r="5348" spans="1:16" x14ac:dyDescent="0.3">
      <c r="A5348">
        <v>53.443542479999401</v>
      </c>
      <c r="B5348">
        <v>6.6910855472087805E-2</v>
      </c>
      <c r="C5348">
        <v>-0.239501953125</v>
      </c>
      <c r="D5348">
        <v>12.826377868652299</v>
      </c>
      <c r="E5348">
        <v>-8.42024981975555E-2</v>
      </c>
      <c r="F5348">
        <v>-0.55211055278777998</v>
      </c>
      <c r="G5348">
        <v>0.20570895075798001</v>
      </c>
      <c r="H5348">
        <v>0.300003051757812</v>
      </c>
      <c r="I5348">
        <v>-26.1502380371093</v>
      </c>
      <c r="J5348">
        <v>-36.400726318359297</v>
      </c>
      <c r="L5348">
        <f t="shared" si="332"/>
        <v>12.82878823106782</v>
      </c>
      <c r="M5348">
        <f t="shared" si="333"/>
        <v>0.34976309286385288</v>
      </c>
      <c r="N5348">
        <f t="shared" si="334"/>
        <v>0.12233422112968817</v>
      </c>
      <c r="O5348">
        <f t="shared" si="335"/>
        <v>8.4893574514831108E-2</v>
      </c>
      <c r="P5348" t="str" cm="1">
        <f t="array" ref="P5348">IF(AND(O5348&gt;$Q$2,M5348&gt;0,M5349&lt;0,53.93&gt;A5348&gt;16.07),Peak,"")</f>
        <v/>
      </c>
    </row>
    <row r="5349" spans="1:16" x14ac:dyDescent="0.3">
      <c r="A5349">
        <v>53.453552245999099</v>
      </c>
      <c r="B5349">
        <v>0.34982255101203902</v>
      </c>
      <c r="C5349">
        <v>-0.28141480684280301</v>
      </c>
      <c r="D5349">
        <v>12.9393920898437</v>
      </c>
      <c r="E5349">
        <v>5.3289853967726196E-3</v>
      </c>
      <c r="F5349">
        <v>-0.49668645858764598</v>
      </c>
      <c r="G5349">
        <v>0.185457482933998</v>
      </c>
      <c r="H5349">
        <v>0.300003051757812</v>
      </c>
      <c r="I5349">
        <v>-26.1502380371093</v>
      </c>
      <c r="J5349">
        <v>-36.400726318359297</v>
      </c>
      <c r="L5349">
        <f t="shared" si="332"/>
        <v>12.947178756988592</v>
      </c>
      <c r="M5349">
        <f t="shared" si="333"/>
        <v>0.11839052592077159</v>
      </c>
      <c r="N5349">
        <f t="shared" si="334"/>
        <v>1.401631662779689E-2</v>
      </c>
      <c r="O5349">
        <f t="shared" si="335"/>
        <v>8.2603691249866676E-2</v>
      </c>
      <c r="P5349" t="str" cm="1">
        <f t="array" ref="P5349">IF(AND(O5349&gt;$Q$2,M5349&gt;0,M5350&lt;0,53.93&gt;A5349&gt;16.07),Peak,"")</f>
        <v/>
      </c>
    </row>
    <row r="5350" spans="1:16" x14ac:dyDescent="0.3">
      <c r="A5350">
        <v>53.463531493999596</v>
      </c>
      <c r="B5350">
        <v>0.1197509765625</v>
      </c>
      <c r="C5350">
        <v>-0.49187713861465399</v>
      </c>
      <c r="D5350">
        <v>12.6284885406494</v>
      </c>
      <c r="E5350">
        <v>0.13109916448593101</v>
      </c>
      <c r="F5350">
        <v>-0.357059866189956</v>
      </c>
      <c r="G5350">
        <v>0.17586477100849099</v>
      </c>
      <c r="H5350">
        <v>-0.5</v>
      </c>
      <c r="I5350">
        <v>-26.348342895507798</v>
      </c>
      <c r="J5350">
        <v>-36.595382690429602</v>
      </c>
      <c r="L5350">
        <f t="shared" si="332"/>
        <v>12.638631501756533</v>
      </c>
      <c r="M5350">
        <f t="shared" si="333"/>
        <v>-0.3085472552320585</v>
      </c>
      <c r="N5350">
        <f t="shared" si="334"/>
        <v>9.5201408711237057E-2</v>
      </c>
      <c r="O5350">
        <f t="shared" si="335"/>
        <v>8.2375359766984721E-2</v>
      </c>
      <c r="P5350" t="str" cm="1">
        <f t="array" ref="P5350">IF(AND(O5350&gt;$Q$2,M5350&gt;0,M5351&lt;0,53.93&gt;A5350&gt;16.07),Peak,"")</f>
        <v/>
      </c>
    </row>
    <row r="5351" spans="1:16" x14ac:dyDescent="0.3">
      <c r="A5351">
        <v>53.473541258999802</v>
      </c>
      <c r="B5351">
        <v>0.124241635203361</v>
      </c>
      <c r="C5351">
        <v>-0.68662214279174805</v>
      </c>
      <c r="D5351">
        <v>12.399166107177701</v>
      </c>
      <c r="E5351">
        <v>0.25900092720985401</v>
      </c>
      <c r="F5351">
        <v>-0.17373397946357699</v>
      </c>
      <c r="G5351">
        <v>0.190787002444267</v>
      </c>
      <c r="H5351">
        <v>-0.5</v>
      </c>
      <c r="I5351">
        <v>-26.348342895507798</v>
      </c>
      <c r="J5351">
        <v>-36.595382690429602</v>
      </c>
      <c r="L5351">
        <f t="shared" si="332"/>
        <v>12.418784405257792</v>
      </c>
      <c r="M5351">
        <f t="shared" si="333"/>
        <v>-0.21984709649874112</v>
      </c>
      <c r="N5351">
        <f t="shared" si="334"/>
        <v>4.8332745838926792E-2</v>
      </c>
      <c r="O5351">
        <f t="shared" si="335"/>
        <v>8.0757463046659705E-2</v>
      </c>
      <c r="P5351" t="str" cm="1">
        <f t="array" ref="P5351">IF(AND(O5351&gt;$Q$2,M5351&gt;0,M5352&lt;0,53.93&gt;A5351&gt;16.07),Peak,"")</f>
        <v/>
      </c>
    </row>
    <row r="5352" spans="1:16" x14ac:dyDescent="0.3">
      <c r="A5352">
        <v>53.4835510249995</v>
      </c>
      <c r="B5352">
        <v>4.0565643459558397E-2</v>
      </c>
      <c r="C5352">
        <v>-0.91714280843734697</v>
      </c>
      <c r="D5352">
        <v>11.730655670166</v>
      </c>
      <c r="E5352">
        <v>0.36345437169075001</v>
      </c>
      <c r="F5352">
        <v>4.2633481323718997E-2</v>
      </c>
      <c r="G5352">
        <v>0.23981578648090299</v>
      </c>
      <c r="H5352">
        <v>-0.5</v>
      </c>
      <c r="I5352">
        <v>-26.348342895507798</v>
      </c>
      <c r="J5352">
        <v>-36.595382690429602</v>
      </c>
      <c r="L5352">
        <f t="shared" si="332"/>
        <v>11.766523656309682</v>
      </c>
      <c r="M5352">
        <f t="shared" si="333"/>
        <v>-0.6522607489481107</v>
      </c>
      <c r="N5352">
        <f t="shared" si="334"/>
        <v>0.42544408461835032</v>
      </c>
      <c r="O5352">
        <f t="shared" si="335"/>
        <v>8.005028940739696E-2</v>
      </c>
      <c r="P5352" t="str" cm="1">
        <f t="array" ref="P5352">IF(AND(O5352&gt;$Q$2,M5352&gt;0,M5353&lt;0,53.93&gt;A5352&gt;16.07),Peak,"")</f>
        <v/>
      </c>
    </row>
    <row r="5353" spans="1:16" x14ac:dyDescent="0.3">
      <c r="A5353">
        <v>53.493530272999998</v>
      </c>
      <c r="B5353">
        <v>4.9696654081344598E-2</v>
      </c>
      <c r="C5353">
        <v>-1.14481937885284</v>
      </c>
      <c r="D5353">
        <v>10.863359451293899</v>
      </c>
      <c r="E5353">
        <v>0.41354951262473999</v>
      </c>
      <c r="F5353">
        <v>0.27392315864562899</v>
      </c>
      <c r="G5353">
        <v>0.302701026201248</v>
      </c>
      <c r="H5353">
        <v>-0.79998779296875</v>
      </c>
      <c r="I5353">
        <v>-26.843612670898398</v>
      </c>
      <c r="J5353">
        <v>-36.498046875</v>
      </c>
      <c r="L5353">
        <f t="shared" si="332"/>
        <v>10.923628505933381</v>
      </c>
      <c r="M5353">
        <f t="shared" si="333"/>
        <v>-0.84289515037630025</v>
      </c>
      <c r="N5353">
        <f t="shared" si="334"/>
        <v>0.71047223452788577</v>
      </c>
      <c r="O5353">
        <f t="shared" si="335"/>
        <v>7.1870566405610653E-2</v>
      </c>
      <c r="P5353" t="str" cm="1">
        <f t="array" ref="P5353">IF(AND(O5353&gt;$Q$2,M5353&gt;0,M5354&lt;0,53.93&gt;A5353&gt;16.07),Peak,"")</f>
        <v/>
      </c>
    </row>
    <row r="5354" spans="1:16" x14ac:dyDescent="0.3">
      <c r="A5354">
        <v>53.5035095209996</v>
      </c>
      <c r="B5354">
        <v>2.2153930738568299E-2</v>
      </c>
      <c r="C5354">
        <v>-1.1488609313964799</v>
      </c>
      <c r="D5354">
        <v>10.3717813491821</v>
      </c>
      <c r="E5354">
        <v>0.43273490667343101</v>
      </c>
      <c r="F5354">
        <v>0.46790781617164601</v>
      </c>
      <c r="G5354">
        <v>0.35812538862228299</v>
      </c>
      <c r="H5354">
        <v>-0.79998779296875</v>
      </c>
      <c r="I5354">
        <v>-26.843612670898398</v>
      </c>
      <c r="J5354">
        <v>-36.498046875</v>
      </c>
      <c r="L5354">
        <f t="shared" si="332"/>
        <v>10.435239364364291</v>
      </c>
      <c r="M5354">
        <f t="shared" si="333"/>
        <v>-0.48838914156909041</v>
      </c>
      <c r="N5354">
        <f t="shared" si="334"/>
        <v>0.23852395360259304</v>
      </c>
      <c r="O5354">
        <f t="shared" si="335"/>
        <v>5.7122552242114565E-2</v>
      </c>
      <c r="P5354" t="str" cm="1">
        <f t="array" ref="P5354">IF(AND(O5354&gt;$Q$2,M5354&gt;0,M5355&lt;0,53.93&gt;A5354&gt;16.07),Peak,"")</f>
        <v/>
      </c>
    </row>
    <row r="5355" spans="1:16" x14ac:dyDescent="0.3">
      <c r="A5355">
        <v>53.513488768999103</v>
      </c>
      <c r="B5355">
        <v>-5.8677978813648203E-2</v>
      </c>
      <c r="C5355">
        <v>-1.00291442871093</v>
      </c>
      <c r="D5355">
        <v>9.8267650604247994</v>
      </c>
      <c r="E5355">
        <v>0.445524752140045</v>
      </c>
      <c r="F5355">
        <v>0.58301973342895497</v>
      </c>
      <c r="G5355">
        <v>0.398627549409866</v>
      </c>
      <c r="H5355">
        <v>-0.79998779296875</v>
      </c>
      <c r="I5355">
        <v>-26.843612670898398</v>
      </c>
      <c r="J5355">
        <v>-36.498046875</v>
      </c>
      <c r="L5355">
        <f t="shared" si="332"/>
        <v>9.8779852201397755</v>
      </c>
      <c r="M5355">
        <f t="shared" si="333"/>
        <v>-0.55725414422451536</v>
      </c>
      <c r="N5355">
        <f t="shared" si="334"/>
        <v>0.31053218125539694</v>
      </c>
      <c r="O5355">
        <f t="shared" si="335"/>
        <v>5.2211065542044049E-2</v>
      </c>
      <c r="P5355" t="str" cm="1">
        <f t="array" ref="P5355">IF(AND(O5355&gt;$Q$2,M5355&gt;0,M5356&lt;0,53.93&gt;A5355&gt;16.07),Peak,"")</f>
        <v/>
      </c>
    </row>
    <row r="5356" spans="1:16" x14ac:dyDescent="0.3">
      <c r="A5356">
        <v>53.5234680179992</v>
      </c>
      <c r="B5356">
        <v>-0.165555730462074</v>
      </c>
      <c r="C5356">
        <v>-1.0756630897521899</v>
      </c>
      <c r="D5356">
        <v>9.3241100311279297</v>
      </c>
      <c r="E5356">
        <v>0.43912997841835</v>
      </c>
      <c r="F5356">
        <v>0.61392921209335305</v>
      </c>
      <c r="G5356">
        <v>0.42420801520347501</v>
      </c>
      <c r="H5356">
        <v>-0.199996948242187</v>
      </c>
      <c r="I5356">
        <v>-27.0417175292968</v>
      </c>
      <c r="J5356">
        <v>-36.108734130859297</v>
      </c>
      <c r="L5356">
        <f t="shared" si="332"/>
        <v>9.3874111263502531</v>
      </c>
      <c r="M5356">
        <f t="shared" si="333"/>
        <v>-0.49057409378952244</v>
      </c>
      <c r="N5356">
        <f t="shared" si="334"/>
        <v>0.24066294149741116</v>
      </c>
      <c r="O5356">
        <f t="shared" si="335"/>
        <v>4.5822411084351922E-2</v>
      </c>
      <c r="P5356" t="str" cm="1">
        <f t="array" ref="P5356">IF(AND(O5356&gt;$Q$2,M5356&gt;0,M5357&lt;0,53.93&gt;A5356&gt;16.07),Peak,"")</f>
        <v/>
      </c>
    </row>
    <row r="5357" spans="1:16" x14ac:dyDescent="0.3">
      <c r="A5357">
        <v>53.533447265999698</v>
      </c>
      <c r="B5357">
        <v>-0.12753479182720101</v>
      </c>
      <c r="C5357">
        <v>-0.79095518589019698</v>
      </c>
      <c r="D5357">
        <v>8.9612646102905202</v>
      </c>
      <c r="E5357">
        <v>0.42101061344146701</v>
      </c>
      <c r="F5357">
        <v>0.57769024372100797</v>
      </c>
      <c r="G5357">
        <v>0.447656869888305</v>
      </c>
      <c r="H5357">
        <v>-0.199996948242187</v>
      </c>
      <c r="I5357">
        <v>-27.0417175292968</v>
      </c>
      <c r="J5357">
        <v>-36.108734130859297</v>
      </c>
      <c r="L5357">
        <f t="shared" si="332"/>
        <v>8.997007204890874</v>
      </c>
      <c r="M5357">
        <f t="shared" si="333"/>
        <v>-0.39040392145937908</v>
      </c>
      <c r="N5357">
        <f t="shared" si="334"/>
        <v>0.15241522189086101</v>
      </c>
      <c r="O5357">
        <f t="shared" si="335"/>
        <v>4.1394151637968626E-2</v>
      </c>
      <c r="P5357" t="str" cm="1">
        <f t="array" ref="P5357">IF(AND(O5357&gt;$Q$2,M5357&gt;0,M5358&lt;0,53.93&gt;A5357&gt;16.07),Peak,"")</f>
        <v/>
      </c>
    </row>
    <row r="5358" spans="1:16" x14ac:dyDescent="0.3">
      <c r="A5358">
        <v>53.543457030999797</v>
      </c>
      <c r="B5358">
        <v>-0.19235000014305101</v>
      </c>
      <c r="C5358">
        <v>-0.964743793010711</v>
      </c>
      <c r="D5358">
        <v>8.6822452545165998</v>
      </c>
      <c r="E5358">
        <v>0.407154440879821</v>
      </c>
      <c r="F5358">
        <v>0.48709324002265902</v>
      </c>
      <c r="G5358">
        <v>0.46790781617164601</v>
      </c>
      <c r="H5358">
        <v>-0.199996948242187</v>
      </c>
      <c r="I5358">
        <v>-27.0417175292968</v>
      </c>
      <c r="J5358">
        <v>-36.108734130859297</v>
      </c>
      <c r="L5358">
        <f t="shared" si="332"/>
        <v>8.7377978786582009</v>
      </c>
      <c r="M5358">
        <f t="shared" si="333"/>
        <v>-0.25920932623267312</v>
      </c>
      <c r="N5358">
        <f t="shared" si="334"/>
        <v>6.7189474805996366E-2</v>
      </c>
      <c r="O5358">
        <f t="shared" si="335"/>
        <v>3.9164768622769547E-2</v>
      </c>
      <c r="P5358" t="str" cm="1">
        <f t="array" ref="P5358">IF(AND(O5358&gt;$Q$2,M5358&gt;0,M5359&lt;0,53.93&gt;A5358&gt;16.07),Peak,"")</f>
        <v/>
      </c>
    </row>
    <row r="5359" spans="1:16" x14ac:dyDescent="0.3">
      <c r="A5359">
        <v>53.553436278999399</v>
      </c>
      <c r="B5359">
        <v>2.6045836508273999E-2</v>
      </c>
      <c r="C5359">
        <v>-1.1470646858215301</v>
      </c>
      <c r="D5359">
        <v>8.5768642425537092</v>
      </c>
      <c r="E5359">
        <v>0.39969334006309498</v>
      </c>
      <c r="F5359">
        <v>0.35599353909492398</v>
      </c>
      <c r="G5359">
        <v>0.47963210940361001</v>
      </c>
      <c r="H5359">
        <v>-0.399993896484375</v>
      </c>
      <c r="I5359">
        <v>-27.735107421875</v>
      </c>
      <c r="J5359">
        <v>-34.7461547851562</v>
      </c>
      <c r="L5359">
        <f t="shared" si="332"/>
        <v>8.6532673606132544</v>
      </c>
      <c r="M5359">
        <f t="shared" si="333"/>
        <v>-8.453051804494649E-2</v>
      </c>
      <c r="N5359">
        <f t="shared" si="334"/>
        <v>7.1454084809470242E-3</v>
      </c>
      <c r="O5359">
        <f t="shared" si="335"/>
        <v>3.804593957667881E-2</v>
      </c>
      <c r="P5359" t="str" cm="1">
        <f t="array" ref="P5359">IF(AND(O5359&gt;$Q$2,M5359&gt;0,M5360&lt;0,53.93&gt;A5359&gt;16.07),Peak,"")</f>
        <v/>
      </c>
    </row>
    <row r="5360" spans="1:16" x14ac:dyDescent="0.3">
      <c r="A5360">
        <v>53.563446044999097</v>
      </c>
      <c r="B5360">
        <v>-8.0083467066287994E-2</v>
      </c>
      <c r="C5360">
        <v>-1.0737172365188501</v>
      </c>
      <c r="D5360">
        <v>7.9957728385925204</v>
      </c>
      <c r="E5360">
        <v>0.38050818443298301</v>
      </c>
      <c r="F5360">
        <v>0.232354685664176</v>
      </c>
      <c r="G5360">
        <v>0.47963210940361001</v>
      </c>
      <c r="H5360">
        <v>-0.399993896484375</v>
      </c>
      <c r="I5360">
        <v>-27.735107421875</v>
      </c>
      <c r="J5360">
        <v>-34.7461547851562</v>
      </c>
      <c r="L5360">
        <f t="shared" si="332"/>
        <v>8.067940589274869</v>
      </c>
      <c r="M5360">
        <f t="shared" si="333"/>
        <v>-0.5853267713383854</v>
      </c>
      <c r="N5360">
        <f t="shared" si="334"/>
        <v>0.34260742924541848</v>
      </c>
      <c r="O5360">
        <f t="shared" si="335"/>
        <v>3.8793550531866693E-2</v>
      </c>
      <c r="P5360" t="str" cm="1">
        <f t="array" ref="P5360">IF(AND(O5360&gt;$Q$2,M5360&gt;0,M5361&lt;0,53.93&gt;A5360&gt;16.07),Peak,"")</f>
        <v/>
      </c>
    </row>
    <row r="5361" spans="1:16" x14ac:dyDescent="0.3">
      <c r="A5361">
        <v>53.573425292999602</v>
      </c>
      <c r="B5361">
        <v>3.11352536082267E-2</v>
      </c>
      <c r="C5361">
        <v>-1.0617420673370299</v>
      </c>
      <c r="D5361">
        <v>8.0721139907836896</v>
      </c>
      <c r="E5361">
        <v>0.346400827169418</v>
      </c>
      <c r="F5361">
        <v>0.12896756827831199</v>
      </c>
      <c r="G5361">
        <v>0.46790781617164601</v>
      </c>
      <c r="H5361">
        <v>-0.399993896484375</v>
      </c>
      <c r="I5361">
        <v>-27.735107421875</v>
      </c>
      <c r="J5361">
        <v>-34.7461547851562</v>
      </c>
      <c r="L5361">
        <f t="shared" si="332"/>
        <v>8.1417006762577646</v>
      </c>
      <c r="M5361">
        <f t="shared" si="333"/>
        <v>7.3760086982895601E-2</v>
      </c>
      <c r="N5361">
        <f t="shared" si="334"/>
        <v>5.4405504317243253E-3</v>
      </c>
      <c r="O5361">
        <f t="shared" si="335"/>
        <v>3.1703099973761396E-2</v>
      </c>
      <c r="P5361" t="str" cm="1">
        <f t="array" ref="P5361">IF(AND(O5361&gt;$Q$2,M5361&gt;0,M5362&lt;0,53.93&gt;A5361&gt;16.07),Peak,"")</f>
        <v/>
      </c>
    </row>
    <row r="5362" spans="1:16" x14ac:dyDescent="0.3">
      <c r="A5362">
        <v>53.583404540999197</v>
      </c>
      <c r="B5362">
        <v>0.173938289284706</v>
      </c>
      <c r="C5362">
        <v>-0.85906356573104803</v>
      </c>
      <c r="D5362">
        <v>7.8435392379760698</v>
      </c>
      <c r="E5362">
        <v>0.28991091251373202</v>
      </c>
      <c r="F5362">
        <v>4.1567683219909599E-2</v>
      </c>
      <c r="G5362">
        <v>0.44445896148681602</v>
      </c>
      <c r="H5362">
        <v>-0.79998779296875</v>
      </c>
      <c r="I5362">
        <v>-28.1313171386718</v>
      </c>
      <c r="J5362">
        <v>-34.843490600585902</v>
      </c>
      <c r="L5362">
        <f t="shared" si="332"/>
        <v>7.8923603893965746</v>
      </c>
      <c r="M5362">
        <f t="shared" si="333"/>
        <v>-0.24934028686119003</v>
      </c>
      <c r="N5362">
        <f t="shared" si="334"/>
        <v>6.2170578652020532E-2</v>
      </c>
      <c r="O5362">
        <f t="shared" si="335"/>
        <v>3.2058879691451762E-2</v>
      </c>
      <c r="P5362" t="str" cm="1">
        <f t="array" ref="P5362">IF(AND(O5362&gt;$Q$2,M5362&gt;0,M5363&lt;0,53.93&gt;A5362&gt;16.07),Peak,"")</f>
        <v/>
      </c>
    </row>
    <row r="5363" spans="1:16" x14ac:dyDescent="0.3">
      <c r="A5363">
        <v>53.593414306999797</v>
      </c>
      <c r="B5363">
        <v>0.103135526180267</v>
      </c>
      <c r="C5363">
        <v>-0.78302168846130304</v>
      </c>
      <c r="D5363">
        <v>7.7642040252685502</v>
      </c>
      <c r="E5363">
        <v>0.20890635251998901</v>
      </c>
      <c r="F5363">
        <v>-2.8778385370969699E-2</v>
      </c>
      <c r="G5363">
        <v>0.398627549409866</v>
      </c>
      <c r="H5363">
        <v>-0.79998779296875</v>
      </c>
      <c r="I5363">
        <v>-28.1313171386718</v>
      </c>
      <c r="J5363">
        <v>-34.843490600585902</v>
      </c>
      <c r="L5363">
        <f t="shared" si="332"/>
        <v>7.8042696037078079</v>
      </c>
      <c r="M5363">
        <f t="shared" si="333"/>
        <v>-8.8090785688766715E-2</v>
      </c>
      <c r="N5363">
        <f t="shared" si="334"/>
        <v>7.7599865232642271E-3</v>
      </c>
      <c r="O5363">
        <f t="shared" si="335"/>
        <v>3.0889337795546732E-2</v>
      </c>
      <c r="P5363" t="str" cm="1">
        <f t="array" ref="P5363">IF(AND(O5363&gt;$Q$2,M5363&gt;0,M5364&lt;0,53.93&gt;A5363&gt;16.07),Peak,"")</f>
        <v/>
      </c>
    </row>
    <row r="5364" spans="1:16" x14ac:dyDescent="0.3">
      <c r="A5364">
        <v>53.6033935549994</v>
      </c>
      <c r="B5364">
        <v>0.15567627549171401</v>
      </c>
      <c r="C5364">
        <v>-0.59680891036987305</v>
      </c>
      <c r="D5364">
        <v>7.91104888916015</v>
      </c>
      <c r="E5364">
        <v>0.114045612514019</v>
      </c>
      <c r="F5364">
        <v>-7.5675584375858307E-2</v>
      </c>
      <c r="G5364">
        <v>0.33893972635269098</v>
      </c>
      <c r="H5364">
        <v>-0.79998779296875</v>
      </c>
      <c r="I5364">
        <v>-28.1313171386718</v>
      </c>
      <c r="J5364">
        <v>-34.843490600585902</v>
      </c>
      <c r="L5364">
        <f t="shared" si="332"/>
        <v>7.9350557972159139</v>
      </c>
      <c r="M5364">
        <f t="shared" si="333"/>
        <v>0.13078619350810605</v>
      </c>
      <c r="N5364">
        <f t="shared" si="334"/>
        <v>1.7105028412339761E-2</v>
      </c>
      <c r="O5364">
        <f t="shared" si="335"/>
        <v>3.0728135967002485E-2</v>
      </c>
      <c r="P5364" t="str" cm="1">
        <f t="array" ref="P5364">IF(AND(O5364&gt;$Q$2,M5364&gt;0,M5365&lt;0,53.93&gt;A5364&gt;16.07),Peak,"")</f>
        <v/>
      </c>
    </row>
    <row r="5365" spans="1:16" x14ac:dyDescent="0.3">
      <c r="A5365">
        <v>53.613372802999898</v>
      </c>
      <c r="B5365">
        <v>0.227077782154083</v>
      </c>
      <c r="C5365">
        <v>-0.53453844785690297</v>
      </c>
      <c r="D5365">
        <v>8.3196992874145508</v>
      </c>
      <c r="E5365">
        <v>1.8119348213076501E-2</v>
      </c>
      <c r="F5365">
        <v>-9.8058387637138297E-2</v>
      </c>
      <c r="G5365">
        <v>0.27392315864562899</v>
      </c>
      <c r="H5365">
        <v>-1.5999908447265601</v>
      </c>
      <c r="I5365">
        <v>-28.1313171386718</v>
      </c>
      <c r="J5365">
        <v>-34.843490600585902</v>
      </c>
      <c r="L5365">
        <f t="shared" si="332"/>
        <v>8.3399455576395383</v>
      </c>
      <c r="M5365">
        <f t="shared" si="333"/>
        <v>0.40488976042362435</v>
      </c>
      <c r="N5365">
        <f t="shared" si="334"/>
        <v>0.16393571809589991</v>
      </c>
      <c r="O5365">
        <f t="shared" si="335"/>
        <v>3.0568413218487658E-2</v>
      </c>
      <c r="P5365" t="str" cm="1">
        <f t="array" ref="P5365">IF(AND(O5365&gt;$Q$2,M5365&gt;0,M5366&lt;0,53.93&gt;A5365&gt;16.07),Peak,"")</f>
        <v/>
      </c>
    </row>
    <row r="5366" spans="1:16" x14ac:dyDescent="0.3">
      <c r="A5366">
        <v>53.623352049999902</v>
      </c>
      <c r="B5366">
        <v>0.28395950794219899</v>
      </c>
      <c r="C5366">
        <v>-0.60893368721008301</v>
      </c>
      <c r="D5366">
        <v>8.3494873046875</v>
      </c>
      <c r="E5366">
        <v>-6.8214744329452501E-2</v>
      </c>
      <c r="F5366">
        <v>-9.6992589533328996E-2</v>
      </c>
      <c r="G5366">
        <v>0.20890635251998901</v>
      </c>
      <c r="H5366">
        <v>-1.5999908447265601</v>
      </c>
      <c r="I5366">
        <v>-28.1313171386718</v>
      </c>
      <c r="J5366">
        <v>-34.843490600585902</v>
      </c>
      <c r="L5366">
        <f t="shared" si="332"/>
        <v>8.376477272022397</v>
      </c>
      <c r="M5366">
        <f t="shared" si="333"/>
        <v>3.6531714382858738E-2</v>
      </c>
      <c r="N5366">
        <f t="shared" si="334"/>
        <v>1.3345661557507679E-3</v>
      </c>
      <c r="O5366">
        <f t="shared" si="335"/>
        <v>2.802524891791754E-2</v>
      </c>
      <c r="P5366" t="str" cm="1">
        <f t="array" ref="P5366">IF(AND(O5366&gt;$Q$2,M5366&gt;0,M5367&lt;0,53.93&gt;A5366&gt;16.07),Peak,"")</f>
        <v/>
      </c>
    </row>
    <row r="5367" spans="1:16" x14ac:dyDescent="0.3">
      <c r="A5367">
        <v>53.633331298999998</v>
      </c>
      <c r="B5367">
        <v>-4.0116578340530298E-2</v>
      </c>
      <c r="C5367">
        <v>-0.54157376289367598</v>
      </c>
      <c r="D5367">
        <v>8.5593509674072195</v>
      </c>
      <c r="E5367">
        <v>-0.128968104720115</v>
      </c>
      <c r="F5367">
        <v>-7.3543995618820093E-2</v>
      </c>
      <c r="G5367">
        <v>0.15028430521488101</v>
      </c>
      <c r="H5367">
        <v>-1.5999908447265601</v>
      </c>
      <c r="I5367">
        <v>-28.1313171386718</v>
      </c>
      <c r="J5367">
        <v>-34.843490600585902</v>
      </c>
      <c r="L5367">
        <f t="shared" si="332"/>
        <v>8.5765611094288516</v>
      </c>
      <c r="M5367">
        <f t="shared" si="333"/>
        <v>0.20008383740645463</v>
      </c>
      <c r="N5367">
        <f t="shared" si="334"/>
        <v>4.0033541991292575E-2</v>
      </c>
      <c r="O5367">
        <f t="shared" si="335"/>
        <v>2.8699971751272608E-2</v>
      </c>
      <c r="P5367" t="str" cm="1">
        <f t="array" ref="P5367">IF(AND(O5367&gt;$Q$2,M5367&gt;0,M5368&lt;0,53.93&gt;A5367&gt;16.07),Peak,"")</f>
        <v/>
      </c>
    </row>
    <row r="5368" spans="1:16" x14ac:dyDescent="0.3">
      <c r="A5368">
        <v>53.643341063999202</v>
      </c>
      <c r="B5368">
        <v>5.2391052246093701E-2</v>
      </c>
      <c r="C5368">
        <v>-0.50834292173385598</v>
      </c>
      <c r="D5368">
        <v>8.8570814132690394</v>
      </c>
      <c r="E5368">
        <v>-0.16200967133045099</v>
      </c>
      <c r="F5368">
        <v>-3.1975775957107502E-2</v>
      </c>
      <c r="G5368">
        <v>0.102321311831474</v>
      </c>
      <c r="H5368">
        <v>-1.19999694824218</v>
      </c>
      <c r="I5368">
        <v>-27.735107421875</v>
      </c>
      <c r="J5368">
        <v>-35.622116088867102</v>
      </c>
      <c r="L5368">
        <f t="shared" si="332"/>
        <v>8.8718120195204904</v>
      </c>
      <c r="M5368">
        <f t="shared" si="333"/>
        <v>0.29525091009163873</v>
      </c>
      <c r="N5368">
        <f t="shared" si="334"/>
        <v>8.7173099909940932E-2</v>
      </c>
      <c r="O5368">
        <f t="shared" si="335"/>
        <v>3.1560814637053645E-2</v>
      </c>
      <c r="P5368" t="str" cm="1">
        <f t="array" ref="P5368">IF(AND(O5368&gt;$Q$2,M5368&gt;0,M5369&lt;0,53.93&gt;A5368&gt;16.07),Peak,"")</f>
        <v/>
      </c>
    </row>
    <row r="5369" spans="1:16" x14ac:dyDescent="0.3">
      <c r="A5369">
        <v>53.6533203119997</v>
      </c>
      <c r="B5369">
        <v>-8.0981597304344094E-2</v>
      </c>
      <c r="C5369">
        <v>-0.74754548072814897</v>
      </c>
      <c r="D5369">
        <v>8.7784948348999006</v>
      </c>
      <c r="E5369">
        <v>-0.174799770116806</v>
      </c>
      <c r="F5369">
        <v>1.91851463168859E-2</v>
      </c>
      <c r="G5369">
        <v>6.1818893998861299E-2</v>
      </c>
      <c r="H5369">
        <v>-1.19999694824218</v>
      </c>
      <c r="I5369">
        <v>-27.735107421875</v>
      </c>
      <c r="J5369">
        <v>-35.622116088867102</v>
      </c>
      <c r="L5369">
        <f t="shared" si="332"/>
        <v>8.8106386732871567</v>
      </c>
      <c r="M5369">
        <f t="shared" si="333"/>
        <v>-6.1173346233333703E-2</v>
      </c>
      <c r="N5369">
        <f t="shared" si="334"/>
        <v>3.7421782893833229E-3</v>
      </c>
      <c r="O5369">
        <f t="shared" si="335"/>
        <v>3.0102250655181309E-2</v>
      </c>
      <c r="P5369" t="str" cm="1">
        <f t="array" ref="P5369">IF(AND(O5369&gt;$Q$2,M5369&gt;0,M5370&lt;0,53.93&gt;A5369&gt;16.07),Peak,"")</f>
        <v/>
      </c>
    </row>
    <row r="5370" spans="1:16" x14ac:dyDescent="0.3">
      <c r="A5370">
        <v>53.663299559999302</v>
      </c>
      <c r="B5370">
        <v>-0.153730317950248</v>
      </c>
      <c r="C5370">
        <v>-0.62959074974060003</v>
      </c>
      <c r="D5370">
        <v>8.9554271697997994</v>
      </c>
      <c r="E5370">
        <v>-0.17693136632442399</v>
      </c>
      <c r="F5370">
        <v>7.0345535874366705E-2</v>
      </c>
      <c r="G5370">
        <v>3.5172633826732601E-2</v>
      </c>
      <c r="H5370">
        <v>-1.19999694824218</v>
      </c>
      <c r="I5370">
        <v>-27.735107421875</v>
      </c>
      <c r="J5370">
        <v>-35.622116088867102</v>
      </c>
      <c r="L5370">
        <f t="shared" si="332"/>
        <v>8.97884699259345</v>
      </c>
      <c r="M5370">
        <f t="shared" si="333"/>
        <v>0.16820831930629332</v>
      </c>
      <c r="N5370">
        <f t="shared" si="334"/>
        <v>2.829403868384793E-2</v>
      </c>
      <c r="O5370">
        <f t="shared" si="335"/>
        <v>3.0027531480464841E-2</v>
      </c>
      <c r="P5370" t="str" cm="1">
        <f t="array" ref="P5370">IF(AND(O5370&gt;$Q$2,M5370&gt;0,M5371&lt;0,53.93&gt;A5370&gt;16.07),Peak,"")</f>
        <v/>
      </c>
    </row>
    <row r="5371" spans="1:16" x14ac:dyDescent="0.3">
      <c r="A5371">
        <v>53.673309325999902</v>
      </c>
      <c r="B5371">
        <v>-0.27318191528320301</v>
      </c>
      <c r="C5371">
        <v>-0.57899594306945801</v>
      </c>
      <c r="D5371">
        <v>8.8109779357910103</v>
      </c>
      <c r="E5371">
        <v>-0.18119482696056299</v>
      </c>
      <c r="F5371">
        <v>0.105518706142902</v>
      </c>
      <c r="G5371">
        <v>1.49214249104261E-2</v>
      </c>
      <c r="H5371">
        <v>-1.19999694824218</v>
      </c>
      <c r="I5371">
        <v>-27.2398376464843</v>
      </c>
      <c r="J5371">
        <v>-35.8167724609375</v>
      </c>
      <c r="L5371">
        <f t="shared" si="332"/>
        <v>8.8342060676624872</v>
      </c>
      <c r="M5371">
        <f t="shared" si="333"/>
        <v>-0.14464092493096281</v>
      </c>
      <c r="N5371">
        <f t="shared" si="334"/>
        <v>2.0920997164884419E-2</v>
      </c>
      <c r="O5371">
        <f t="shared" si="335"/>
        <v>2.9467529435076023E-2</v>
      </c>
      <c r="P5371" t="str" cm="1">
        <f t="array" ref="P5371">IF(AND(O5371&gt;$Q$2,M5371&gt;0,M5372&lt;0,53.93&gt;A5371&gt;16.07),Peak,"")</f>
        <v/>
      </c>
    </row>
    <row r="5372" spans="1:16" x14ac:dyDescent="0.3">
      <c r="A5372">
        <v>53.683288573999498</v>
      </c>
      <c r="B5372">
        <v>-0.28081604838371199</v>
      </c>
      <c r="C5372">
        <v>-0.64111679792404097</v>
      </c>
      <c r="D5372">
        <v>8.6666774749755806</v>
      </c>
      <c r="E5372">
        <v>-0.18865592777729001</v>
      </c>
      <c r="F5372">
        <v>0.120440661907196</v>
      </c>
      <c r="G5372">
        <v>-1.06632965616881E-3</v>
      </c>
      <c r="H5372">
        <v>-1.19999694824218</v>
      </c>
      <c r="I5372">
        <v>-27.2398376464843</v>
      </c>
      <c r="J5372">
        <v>-35.8167724609375</v>
      </c>
      <c r="L5372">
        <f t="shared" si="332"/>
        <v>8.6948942981993369</v>
      </c>
      <c r="M5372">
        <f t="shared" si="333"/>
        <v>-0.13931176946315027</v>
      </c>
      <c r="N5372">
        <f t="shared" si="334"/>
        <v>1.9407769110953928E-2</v>
      </c>
      <c r="O5372">
        <f t="shared" si="335"/>
        <v>2.9049448922703728E-2</v>
      </c>
      <c r="P5372" t="str" cm="1">
        <f t="array" ref="P5372">IF(AND(O5372&gt;$Q$2,M5372&gt;0,M5373&lt;0,53.93&gt;A5372&gt;16.07),Peak,"")</f>
        <v/>
      </c>
    </row>
    <row r="5373" spans="1:16" x14ac:dyDescent="0.3">
      <c r="A5373">
        <v>53.6932678219991</v>
      </c>
      <c r="B5373">
        <v>-0.214653626084327</v>
      </c>
      <c r="C5373">
        <v>-0.62689638137817305</v>
      </c>
      <c r="D5373">
        <v>8.8084325790405202</v>
      </c>
      <c r="E5373">
        <v>-0.20357762277126301</v>
      </c>
      <c r="F5373">
        <v>0.114045612514019</v>
      </c>
      <c r="G5373">
        <v>-1.91856790333986E-2</v>
      </c>
      <c r="H5373">
        <v>-1.19999694824218</v>
      </c>
      <c r="I5373">
        <v>-27.2398376464843</v>
      </c>
      <c r="J5373">
        <v>-35.8167724609375</v>
      </c>
      <c r="L5373">
        <f t="shared" si="332"/>
        <v>8.8333209922247597</v>
      </c>
      <c r="M5373">
        <f t="shared" si="333"/>
        <v>0.13842669402542285</v>
      </c>
      <c r="N5373">
        <f t="shared" si="334"/>
        <v>1.9161949618808037E-2</v>
      </c>
      <c r="O5373">
        <f t="shared" si="335"/>
        <v>2.905191794272699E-2</v>
      </c>
      <c r="P5373" t="str" cm="1">
        <f t="array" ref="P5373">IF(AND(O5373&gt;$Q$2,M5373&gt;0,M5374&lt;0,53.93&gt;A5373&gt;16.07),Peak,"")</f>
        <v/>
      </c>
    </row>
    <row r="5374" spans="1:16" x14ac:dyDescent="0.3">
      <c r="A5374">
        <v>53.703247069999598</v>
      </c>
      <c r="B5374">
        <v>-0.26524841785430903</v>
      </c>
      <c r="C5374">
        <v>-0.68841844797134399</v>
      </c>
      <c r="D5374">
        <v>8.8557348251342702</v>
      </c>
      <c r="E5374">
        <v>-0.22809229791164301</v>
      </c>
      <c r="F5374">
        <v>8.7399356067180606E-2</v>
      </c>
      <c r="G5374">
        <v>-4.2634278535842798E-2</v>
      </c>
      <c r="H5374">
        <v>-0.79998779296875</v>
      </c>
      <c r="I5374">
        <v>-27.0417175292968</v>
      </c>
      <c r="J5374">
        <v>-36.2060546875</v>
      </c>
      <c r="L5374">
        <f t="shared" si="332"/>
        <v>8.8864118729539765</v>
      </c>
      <c r="M5374">
        <f t="shared" si="333"/>
        <v>5.309088072921675E-2</v>
      </c>
      <c r="N5374">
        <f t="shared" si="334"/>
        <v>2.8186416166039183E-3</v>
      </c>
      <c r="O5374">
        <f t="shared" si="335"/>
        <v>3.002602883191453E-2</v>
      </c>
      <c r="P5374" t="str" cm="1">
        <f t="array" ref="P5374">IF(AND(O5374&gt;$Q$2,M5374&gt;0,M5375&lt;0,53.93&gt;A5374&gt;16.07),Peak,"")</f>
        <v/>
      </c>
    </row>
    <row r="5375" spans="1:16" x14ac:dyDescent="0.3">
      <c r="A5375">
        <v>53.713256835999303</v>
      </c>
      <c r="B5375">
        <v>-0.16660355031490301</v>
      </c>
      <c r="C5375">
        <v>-0.53004777431488004</v>
      </c>
      <c r="D5375">
        <v>9.0644006729125906</v>
      </c>
      <c r="E5375">
        <v>-0.25900173187255798</v>
      </c>
      <c r="F5375">
        <v>5.0094593316316598E-2</v>
      </c>
      <c r="G5375">
        <v>-7.8872978687286294E-2</v>
      </c>
      <c r="H5375">
        <v>-0.79998779296875</v>
      </c>
      <c r="I5375">
        <v>-27.0417175292968</v>
      </c>
      <c r="J5375">
        <v>-36.2060546875</v>
      </c>
      <c r="L5375">
        <f t="shared" si="332"/>
        <v>9.0814132680509552</v>
      </c>
      <c r="M5375">
        <f t="shared" si="333"/>
        <v>0.19500139509697867</v>
      </c>
      <c r="N5375">
        <f t="shared" si="334"/>
        <v>3.8025544089767979E-2</v>
      </c>
      <c r="O5375">
        <f t="shared" si="335"/>
        <v>3.0616018118184655E-2</v>
      </c>
      <c r="P5375" t="str" cm="1">
        <f t="array" ref="P5375">IF(AND(O5375&gt;$Q$2,M5375&gt;0,M5376&lt;0,53.93&gt;A5375&gt;16.07),Peak,"")</f>
        <v/>
      </c>
    </row>
    <row r="5376" spans="1:16" x14ac:dyDescent="0.3">
      <c r="A5376">
        <v>53.723236083999801</v>
      </c>
      <c r="B5376">
        <v>-6.9605253636837006E-2</v>
      </c>
      <c r="C5376">
        <v>-0.66686326265335005</v>
      </c>
      <c r="D5376">
        <v>9.2868375778198207</v>
      </c>
      <c r="E5376">
        <v>-0.28884565830230702</v>
      </c>
      <c r="F5376">
        <v>2.02509425580501E-2</v>
      </c>
      <c r="G5376">
        <v>-0.123638853430747</v>
      </c>
      <c r="H5376">
        <v>-0.79998779296875</v>
      </c>
      <c r="I5376">
        <v>-27.0417175292968</v>
      </c>
      <c r="J5376">
        <v>-36.2060546875</v>
      </c>
      <c r="L5376">
        <f t="shared" si="332"/>
        <v>9.3110098109290398</v>
      </c>
      <c r="M5376">
        <f t="shared" si="333"/>
        <v>0.22959654287808462</v>
      </c>
      <c r="N5376">
        <f t="shared" si="334"/>
        <v>5.2714572501568149E-2</v>
      </c>
      <c r="O5376">
        <f t="shared" si="335"/>
        <v>3.008908875067488E-2</v>
      </c>
      <c r="P5376" t="str" cm="1">
        <f t="array" ref="P5376">IF(AND(O5376&gt;$Q$2,M5376&gt;0,M5377&lt;0,53.93&gt;A5376&gt;16.07),Peak,"")</f>
        <v/>
      </c>
    </row>
    <row r="5377" spans="1:16" x14ac:dyDescent="0.3">
      <c r="A5377">
        <v>53.733245848999999</v>
      </c>
      <c r="B5377">
        <v>-0.118852846324443</v>
      </c>
      <c r="C5377">
        <v>-0.35491195321083002</v>
      </c>
      <c r="D5377">
        <v>9.4133253097534109</v>
      </c>
      <c r="E5377">
        <v>-0.30483368039131098</v>
      </c>
      <c r="F5377">
        <v>1.0658237151801499E-2</v>
      </c>
      <c r="G5377">
        <v>-0.169470250606536</v>
      </c>
      <c r="H5377">
        <v>-1</v>
      </c>
      <c r="I5377">
        <v>-26.7445678710937</v>
      </c>
      <c r="J5377">
        <v>-36.7900390625</v>
      </c>
      <c r="L5377">
        <f t="shared" si="332"/>
        <v>9.4207633385440435</v>
      </c>
      <c r="M5377">
        <f t="shared" si="333"/>
        <v>0.10975352761500368</v>
      </c>
      <c r="N5377">
        <f t="shared" si="334"/>
        <v>1.2045836823937374E-2</v>
      </c>
      <c r="O5377">
        <f t="shared" si="335"/>
        <v>2.9768455778499816E-2</v>
      </c>
      <c r="P5377" t="str" cm="1">
        <f t="array" ref="P5377">IF(AND(O5377&gt;$Q$2,M5377&gt;0,M5378&lt;0,53.93&gt;A5377&gt;16.07),Peak,"")</f>
        <v/>
      </c>
    </row>
    <row r="5378" spans="1:16" x14ac:dyDescent="0.3">
      <c r="A5378">
        <v>53.743225098000003</v>
      </c>
      <c r="B5378">
        <v>-0.23082000017166099</v>
      </c>
      <c r="C5378">
        <v>-0.54696255922317505</v>
      </c>
      <c r="D5378">
        <v>9.6125602722167898</v>
      </c>
      <c r="E5378">
        <v>-0.306965261697769</v>
      </c>
      <c r="F5378">
        <v>2.02509425580501E-2</v>
      </c>
      <c r="G5378">
        <v>-0.21103847026824901</v>
      </c>
      <c r="H5378">
        <v>-1</v>
      </c>
      <c r="I5378">
        <v>-26.7445678710937</v>
      </c>
      <c r="J5378">
        <v>-36.7900390625</v>
      </c>
      <c r="L5378">
        <f t="shared" si="332"/>
        <v>9.6308753963838463</v>
      </c>
      <c r="M5378">
        <f t="shared" si="333"/>
        <v>0.2101120578398028</v>
      </c>
      <c r="N5378">
        <f t="shared" si="334"/>
        <v>4.4147076849676635E-2</v>
      </c>
      <c r="O5378">
        <f t="shared" si="335"/>
        <v>2.9788842767390914E-2</v>
      </c>
      <c r="P5378" t="str" cm="1">
        <f t="array" ref="P5378">IF(AND(O5378&gt;$Q$2,M5378&gt;0,M5379&lt;0,53.93&gt;A5378&gt;16.07),Peak,"")</f>
        <v/>
      </c>
    </row>
    <row r="5379" spans="1:16" x14ac:dyDescent="0.3">
      <c r="A5379">
        <v>53.753204345999599</v>
      </c>
      <c r="B5379">
        <v>-0.17139358818531</v>
      </c>
      <c r="C5379">
        <v>-0.77718383073806696</v>
      </c>
      <c r="D5379">
        <v>9.70776271820068</v>
      </c>
      <c r="E5379">
        <v>-0.30270153284072798</v>
      </c>
      <c r="F5379">
        <v>4.58314046263694E-2</v>
      </c>
      <c r="G5379">
        <v>-0.23981632292270599</v>
      </c>
      <c r="H5379">
        <v>-1</v>
      </c>
      <c r="I5379">
        <v>-26.7445678710937</v>
      </c>
      <c r="J5379">
        <v>-36.7900390625</v>
      </c>
      <c r="L5379">
        <f t="shared" ref="L5379:L5442" si="336">SQRT(B5379^2+C5379^2+D5379^2)</f>
        <v>9.7403309729042977</v>
      </c>
      <c r="M5379">
        <f t="shared" si="333"/>
        <v>0.10945557652045146</v>
      </c>
      <c r="N5379">
        <f t="shared" si="334"/>
        <v>1.1980523231424404E-2</v>
      </c>
      <c r="O5379">
        <f t="shared" si="335"/>
        <v>2.9948040736745184E-2</v>
      </c>
      <c r="P5379" t="str" cm="1">
        <f t="array" ref="P5379">IF(AND(O5379&gt;$Q$2,M5379&gt;0,M5380&lt;0,53.93&gt;A5379&gt;16.07),Peak,"")</f>
        <v/>
      </c>
    </row>
    <row r="5380" spans="1:16" x14ac:dyDescent="0.3">
      <c r="A5380">
        <v>53.763183592999603</v>
      </c>
      <c r="B5380">
        <v>-0.25042924284934998</v>
      </c>
      <c r="C5380">
        <v>-0.57076311111450195</v>
      </c>
      <c r="D5380">
        <v>9.5853176116943306</v>
      </c>
      <c r="E5380">
        <v>-0.286714047193527</v>
      </c>
      <c r="F5380">
        <v>9.2728607356548295E-2</v>
      </c>
      <c r="G5380">
        <v>-0.25367274880409202</v>
      </c>
      <c r="H5380">
        <v>-1</v>
      </c>
      <c r="I5380">
        <v>-26.348342895507798</v>
      </c>
      <c r="J5380">
        <v>-35.8167724609375</v>
      </c>
      <c r="L5380">
        <f t="shared" si="336"/>
        <v>9.6055608400416013</v>
      </c>
      <c r="M5380">
        <f t="shared" ref="M5380:M5443" si="337">L5380-L5379</f>
        <v>-0.13477013286269646</v>
      </c>
      <c r="N5380">
        <f t="shared" ref="N5380:N5443" si="338">M5380^2</f>
        <v>1.8162988711828854E-2</v>
      </c>
      <c r="O5380">
        <f t="shared" ref="O5380:O5443" si="339">AVERAGE(N5380:N5427)</f>
        <v>3.0310766779653858E-2</v>
      </c>
      <c r="P5380" t="str" cm="1">
        <f t="array" ref="P5380">IF(AND(O5380&gt;$Q$2,M5380&gt;0,M5381&lt;0,53.93&gt;A5380&gt;16.07),Peak,"")</f>
        <v/>
      </c>
    </row>
    <row r="5381" spans="1:16" x14ac:dyDescent="0.3">
      <c r="A5381">
        <v>53.773193358999301</v>
      </c>
      <c r="B5381">
        <v>-0.17244140803813901</v>
      </c>
      <c r="C5381">
        <v>-0.75682616233825595</v>
      </c>
      <c r="D5381">
        <v>9.8397884368896396</v>
      </c>
      <c r="E5381">
        <v>-0.249409034848213</v>
      </c>
      <c r="F5381">
        <v>0.15561382472515101</v>
      </c>
      <c r="G5381">
        <v>-0.26113361120223999</v>
      </c>
      <c r="H5381">
        <v>-1</v>
      </c>
      <c r="I5381">
        <v>-26.348342895507798</v>
      </c>
      <c r="J5381">
        <v>-35.8167724609375</v>
      </c>
      <c r="L5381">
        <f t="shared" si="336"/>
        <v>9.870357559984992</v>
      </c>
      <c r="M5381">
        <f t="shared" si="337"/>
        <v>0.26479671994339071</v>
      </c>
      <c r="N5381">
        <f t="shared" si="338"/>
        <v>7.0117302892778496E-2</v>
      </c>
      <c r="O5381">
        <f t="shared" si="339"/>
        <v>3.0682566532665722E-2</v>
      </c>
      <c r="P5381" t="str" cm="1">
        <f t="array" ref="P5381">IF(AND(O5381&gt;$Q$2,M5381&gt;0,M5382&lt;0,53.93&gt;A5381&gt;16.07),Peak,"")</f>
        <v/>
      </c>
    </row>
    <row r="5382" spans="1:16" x14ac:dyDescent="0.3">
      <c r="A5382">
        <v>53.783172606999798</v>
      </c>
      <c r="B5382">
        <v>-0.37721556425094599</v>
      </c>
      <c r="C5382">
        <v>-0.419278115034103</v>
      </c>
      <c r="D5382">
        <v>9.6709394454956001</v>
      </c>
      <c r="E5382">
        <v>-0.20038023591041501</v>
      </c>
      <c r="F5382">
        <v>0.22702568769454901</v>
      </c>
      <c r="G5382">
        <v>-0.25900173187255798</v>
      </c>
      <c r="H5382">
        <v>-1</v>
      </c>
      <c r="I5382">
        <v>-26.348342895507798</v>
      </c>
      <c r="J5382">
        <v>-35.8167724609375</v>
      </c>
      <c r="L5382">
        <f t="shared" si="336"/>
        <v>9.6873709270422008</v>
      </c>
      <c r="M5382">
        <f t="shared" si="337"/>
        <v>-0.18298663294279116</v>
      </c>
      <c r="N5382">
        <f t="shared" si="338"/>
        <v>3.3484107835739782E-2</v>
      </c>
      <c r="O5382">
        <f t="shared" si="339"/>
        <v>2.9666682237852387E-2</v>
      </c>
      <c r="P5382" t="str" cm="1">
        <f t="array" ref="P5382">IF(AND(O5382&gt;$Q$2,M5382&gt;0,M5383&lt;0,53.93&gt;A5382&gt;16.07),Peak,"")</f>
        <v/>
      </c>
    </row>
    <row r="5383" spans="1:16" x14ac:dyDescent="0.3">
      <c r="A5383">
        <v>53.793182372999503</v>
      </c>
      <c r="B5383">
        <v>-0.40610548853874201</v>
      </c>
      <c r="C5383">
        <v>-0.41014710068702698</v>
      </c>
      <c r="D5383">
        <v>9.6007347106933594</v>
      </c>
      <c r="E5383">
        <v>-0.156680151820182</v>
      </c>
      <c r="F5383">
        <v>0.28351560235023499</v>
      </c>
      <c r="G5383">
        <v>-0.24727743864059401</v>
      </c>
      <c r="H5383">
        <v>-0.29998779296875</v>
      </c>
      <c r="I5383">
        <v>-25.7540283203125</v>
      </c>
      <c r="J5383">
        <v>-36.7900390625</v>
      </c>
      <c r="L5383">
        <f t="shared" si="336"/>
        <v>9.618068896464381</v>
      </c>
      <c r="M5383">
        <f t="shared" si="337"/>
        <v>-6.9302030577819806E-2</v>
      </c>
      <c r="N5383">
        <f t="shared" si="338"/>
        <v>4.8027714422090714E-3</v>
      </c>
      <c r="O5383">
        <f t="shared" si="339"/>
        <v>2.9798544128905018E-2</v>
      </c>
      <c r="P5383" t="str" cm="1">
        <f t="array" ref="P5383">IF(AND(O5383&gt;$Q$2,M5383&gt;0,M5384&lt;0,53.93&gt;A5383&gt;16.07),Peak,"")</f>
        <v/>
      </c>
    </row>
    <row r="5384" spans="1:16" x14ac:dyDescent="0.3">
      <c r="A5384">
        <v>53.803161620999099</v>
      </c>
      <c r="B5384">
        <v>-0.20312759280204701</v>
      </c>
      <c r="C5384">
        <v>-0.53019744157791104</v>
      </c>
      <c r="D5384">
        <v>9.1569080352783203</v>
      </c>
      <c r="E5384">
        <v>-0.11937566101551</v>
      </c>
      <c r="F5384">
        <v>0.32082036137580799</v>
      </c>
      <c r="G5384">
        <v>-0.230223879218101</v>
      </c>
      <c r="H5384">
        <v>-0.29998779296875</v>
      </c>
      <c r="I5384">
        <v>-25.7540283203125</v>
      </c>
      <c r="J5384">
        <v>-36.7900390625</v>
      </c>
      <c r="L5384">
        <f t="shared" si="336"/>
        <v>9.1744937142361156</v>
      </c>
      <c r="M5384">
        <f t="shared" si="337"/>
        <v>-0.44357518222826542</v>
      </c>
      <c r="N5384">
        <f t="shared" si="338"/>
        <v>0.19675894228883886</v>
      </c>
      <c r="O5384">
        <f t="shared" si="339"/>
        <v>3.028191083882005E-2</v>
      </c>
      <c r="P5384" t="str" cm="1">
        <f t="array" ref="P5384">IF(AND(O5384&gt;$Q$2,M5384&gt;0,M5385&lt;0,53.93&gt;A5384&gt;16.07),Peak,"")</f>
        <v/>
      </c>
    </row>
    <row r="5385" spans="1:16" x14ac:dyDescent="0.3">
      <c r="A5385">
        <v>53.813140868999596</v>
      </c>
      <c r="B5385">
        <v>-0.37437149882316501</v>
      </c>
      <c r="C5385">
        <v>-0.11645782738924</v>
      </c>
      <c r="D5385">
        <v>9.0138053894042898</v>
      </c>
      <c r="E5385">
        <v>-9.6992589533328996E-2</v>
      </c>
      <c r="F5385">
        <v>0.32614988088607699</v>
      </c>
      <c r="G5385">
        <v>-0.221696972846984</v>
      </c>
      <c r="H5385">
        <v>-0.29998779296875</v>
      </c>
      <c r="I5385">
        <v>-25.7540283203125</v>
      </c>
      <c r="J5385">
        <v>-36.7900390625</v>
      </c>
      <c r="L5385">
        <f t="shared" si="336"/>
        <v>9.0223280833022876</v>
      </c>
      <c r="M5385">
        <f t="shared" si="337"/>
        <v>-0.15216563093382796</v>
      </c>
      <c r="N5385">
        <f t="shared" si="338"/>
        <v>2.315437923748994E-2</v>
      </c>
      <c r="O5385">
        <f t="shared" si="339"/>
        <v>2.6358284482946279E-2</v>
      </c>
      <c r="P5385" t="str" cm="1">
        <f t="array" ref="P5385">IF(AND(O5385&gt;$Q$2,M5385&gt;0,M5386&lt;0,53.93&gt;A5385&gt;16.07),Peak,"")</f>
        <v/>
      </c>
    </row>
    <row r="5386" spans="1:16" x14ac:dyDescent="0.3">
      <c r="A5386">
        <v>53.823181151999897</v>
      </c>
      <c r="B5386">
        <v>-0.49846345186233498</v>
      </c>
      <c r="C5386">
        <v>-7.7987819910049397E-2</v>
      </c>
      <c r="D5386">
        <v>8.8244495391845703</v>
      </c>
      <c r="E5386">
        <v>-9.0597808361053397E-2</v>
      </c>
      <c r="F5386">
        <v>0.29737204313278198</v>
      </c>
      <c r="G5386">
        <v>-0.223829105496406</v>
      </c>
      <c r="H5386">
        <v>0.20001220703125</v>
      </c>
      <c r="I5386">
        <v>-25.853073120117099</v>
      </c>
      <c r="J5386">
        <v>-36.692703247070298</v>
      </c>
      <c r="L5386">
        <f t="shared" si="336"/>
        <v>8.8388606495696944</v>
      </c>
      <c r="M5386">
        <f t="shared" si="337"/>
        <v>-0.18346743373259322</v>
      </c>
      <c r="N5386">
        <f t="shared" si="338"/>
        <v>3.3660299240423484E-2</v>
      </c>
      <c r="O5386">
        <f t="shared" si="339"/>
        <v>2.5936307527586022E-2</v>
      </c>
      <c r="P5386" t="str" cm="1">
        <f t="array" ref="P5386">IF(AND(O5386&gt;$Q$2,M5386&gt;0,M5387&lt;0,53.93&gt;A5386&gt;16.07),Peak,"")</f>
        <v/>
      </c>
    </row>
    <row r="5387" spans="1:16" x14ac:dyDescent="0.3">
      <c r="A5387">
        <v>53.833129882999799</v>
      </c>
      <c r="B5387">
        <v>-0.47825545072555498</v>
      </c>
      <c r="C5387">
        <v>0.25701552629470797</v>
      </c>
      <c r="D5387">
        <v>8.7060461044311506</v>
      </c>
      <c r="E5387">
        <v>-9.8058387637138297E-2</v>
      </c>
      <c r="F5387">
        <v>0.24621111154556199</v>
      </c>
      <c r="G5387">
        <v>-0.24194845557212799</v>
      </c>
      <c r="H5387">
        <v>0.20001220703125</v>
      </c>
      <c r="I5387">
        <v>-25.853073120117099</v>
      </c>
      <c r="J5387">
        <v>-36.692703247070298</v>
      </c>
      <c r="L5387">
        <f t="shared" si="336"/>
        <v>8.7229595911815423</v>
      </c>
      <c r="M5387">
        <f t="shared" si="337"/>
        <v>-0.11590105838815212</v>
      </c>
      <c r="N5387">
        <f t="shared" si="338"/>
        <v>1.3433055335493847E-2</v>
      </c>
      <c r="O5387">
        <f t="shared" si="339"/>
        <v>2.7428377172150051E-2</v>
      </c>
      <c r="P5387" t="str" cm="1">
        <f t="array" ref="P5387">IF(AND(O5387&gt;$Q$2,M5387&gt;0,M5388&lt;0,53.93&gt;A5387&gt;16.07),Peak,"")</f>
        <v/>
      </c>
    </row>
    <row r="5388" spans="1:16" x14ac:dyDescent="0.3">
      <c r="A5388">
        <v>53.843109129999903</v>
      </c>
      <c r="B5388">
        <v>-0.38065841794013899</v>
      </c>
      <c r="C5388">
        <v>-2.84408573061227E-2</v>
      </c>
      <c r="D5388">
        <v>8.5586023330688406</v>
      </c>
      <c r="E5388">
        <v>-0.11404614895582101</v>
      </c>
      <c r="F5388">
        <v>0.190787002444267</v>
      </c>
      <c r="G5388">
        <v>-0.27072629332542397</v>
      </c>
      <c r="H5388">
        <v>0.20001220703125</v>
      </c>
      <c r="I5388">
        <v>-25.853073120117099</v>
      </c>
      <c r="J5388">
        <v>-36.692703247070298</v>
      </c>
      <c r="L5388">
        <f t="shared" si="336"/>
        <v>8.5671105752829178</v>
      </c>
      <c r="M5388">
        <f t="shared" si="337"/>
        <v>-0.15584901589862454</v>
      </c>
      <c r="N5388">
        <f t="shared" si="338"/>
        <v>2.4288915756569725E-2</v>
      </c>
      <c r="O5388">
        <f t="shared" si="339"/>
        <v>2.7420773687827391E-2</v>
      </c>
      <c r="P5388" t="str" cm="1">
        <f t="array" ref="P5388">IF(AND(O5388&gt;$Q$2,M5388&gt;0,M5389&lt;0,53.93&gt;A5388&gt;16.07),Peak,"")</f>
        <v/>
      </c>
    </row>
    <row r="5389" spans="1:16" x14ac:dyDescent="0.3">
      <c r="A5389">
        <v>53.8531188959996</v>
      </c>
      <c r="B5389">
        <v>-0.49876281619071899</v>
      </c>
      <c r="C5389">
        <v>0.45505371689796398</v>
      </c>
      <c r="D5389">
        <v>8.74975490570068</v>
      </c>
      <c r="E5389">
        <v>-0.147087723016738</v>
      </c>
      <c r="F5389">
        <v>0.12896756827831199</v>
      </c>
      <c r="G5389">
        <v>-0.30376735329627902</v>
      </c>
      <c r="H5389">
        <v>0.80000305175781194</v>
      </c>
      <c r="I5389">
        <v>-25.555908203125</v>
      </c>
      <c r="J5389">
        <v>-36.498046875</v>
      </c>
      <c r="L5389">
        <f t="shared" si="336"/>
        <v>8.775764875035696</v>
      </c>
      <c r="M5389">
        <f t="shared" si="337"/>
        <v>0.20865429975277827</v>
      </c>
      <c r="N5389">
        <f t="shared" si="338"/>
        <v>4.3536616805322247E-2</v>
      </c>
      <c r="O5389">
        <f t="shared" si="339"/>
        <v>2.7013593537545344E-2</v>
      </c>
      <c r="P5389" t="str" cm="1">
        <f t="array" ref="P5389">IF(AND(O5389&gt;$Q$2,M5389&gt;0,M5390&lt;0,53.93&gt;A5389&gt;16.07),Peak,"")</f>
        <v/>
      </c>
    </row>
    <row r="5390" spans="1:16" x14ac:dyDescent="0.3">
      <c r="A5390">
        <v>53.863098143999103</v>
      </c>
      <c r="B5390">
        <v>-0.41598495841026301</v>
      </c>
      <c r="C5390">
        <v>0.52675461769104004</v>
      </c>
      <c r="D5390">
        <v>8.9239921569824201</v>
      </c>
      <c r="E5390">
        <v>-0.171602383255958</v>
      </c>
      <c r="F5390">
        <v>4.7962997108697801E-2</v>
      </c>
      <c r="G5390">
        <v>-0.357059866189956</v>
      </c>
      <c r="H5390">
        <v>0.80000305175781194</v>
      </c>
      <c r="I5390">
        <v>-25.555908203125</v>
      </c>
      <c r="J5390">
        <v>-36.498046875</v>
      </c>
      <c r="L5390">
        <f t="shared" si="336"/>
        <v>8.9491982842468172</v>
      </c>
      <c r="M5390">
        <f t="shared" si="337"/>
        <v>0.17343340921112116</v>
      </c>
      <c r="N5390">
        <f t="shared" si="338"/>
        <v>3.0079147430592205E-2</v>
      </c>
      <c r="O5390">
        <f t="shared" si="339"/>
        <v>2.6180403963759157E-2</v>
      </c>
      <c r="P5390" t="str" cm="1">
        <f t="array" ref="P5390">IF(AND(O5390&gt;$Q$2,M5390&gt;0,M5391&lt;0,53.93&gt;A5390&gt;16.07),Peak,"")</f>
        <v/>
      </c>
    </row>
    <row r="5391" spans="1:16" x14ac:dyDescent="0.3">
      <c r="A5391">
        <v>53.873077391999601</v>
      </c>
      <c r="B5391">
        <v>-0.62719571590423495</v>
      </c>
      <c r="C5391">
        <v>0.437540143728256</v>
      </c>
      <c r="D5391">
        <v>9.2179813385009695</v>
      </c>
      <c r="E5391">
        <v>-0.17053659260272899</v>
      </c>
      <c r="F5391">
        <v>-1.17248333990573E-2</v>
      </c>
      <c r="G5391">
        <v>-0.40395760536193798</v>
      </c>
      <c r="H5391">
        <v>0.80000305175781194</v>
      </c>
      <c r="I5391">
        <v>-25.555908203125</v>
      </c>
      <c r="J5391">
        <v>-36.498046875</v>
      </c>
      <c r="L5391">
        <f t="shared" si="336"/>
        <v>9.2496484149601326</v>
      </c>
      <c r="M5391">
        <f t="shared" si="337"/>
        <v>0.30045013071331539</v>
      </c>
      <c r="N5391">
        <f t="shared" si="338"/>
        <v>9.0270281045648298E-2</v>
      </c>
      <c r="O5391">
        <f t="shared" si="339"/>
        <v>2.5980864231830946E-2</v>
      </c>
      <c r="P5391" t="str" cm="1">
        <f t="array" ref="P5391">IF(AND(O5391&gt;$Q$2,M5391&gt;0,M5392&lt;0,53.93&gt;A5391&gt;16.07),Peak,"")</f>
        <v/>
      </c>
    </row>
    <row r="5392" spans="1:16" x14ac:dyDescent="0.3">
      <c r="A5392">
        <v>53.883056640999698</v>
      </c>
      <c r="B5392">
        <v>-0.72718781232833796</v>
      </c>
      <c r="C5392">
        <v>0.48289582133293102</v>
      </c>
      <c r="D5392">
        <v>9.2703723907470703</v>
      </c>
      <c r="E5392">
        <v>-0.166272863745689</v>
      </c>
      <c r="F5392">
        <v>-5.0095126032829201E-2</v>
      </c>
      <c r="G5392">
        <v>-0.44126236438751198</v>
      </c>
      <c r="H5392">
        <v>1.20001220703125</v>
      </c>
      <c r="I5392">
        <v>-25.1596984863281</v>
      </c>
      <c r="J5392">
        <v>-36.595382690429602</v>
      </c>
      <c r="L5392">
        <f t="shared" si="336"/>
        <v>9.3113798521908251</v>
      </c>
      <c r="M5392">
        <f t="shared" si="337"/>
        <v>6.1731437230692521E-2</v>
      </c>
      <c r="N5392">
        <f t="shared" si="338"/>
        <v>3.8107703425669308E-3</v>
      </c>
      <c r="O5392">
        <f t="shared" si="339"/>
        <v>2.4322125094823583E-2</v>
      </c>
      <c r="P5392" t="str" cm="1">
        <f t="array" ref="P5392">IF(AND(O5392&gt;$Q$2,M5392&gt;0,M5393&lt;0,53.93&gt;A5392&gt;16.07),Peak,"")</f>
        <v/>
      </c>
    </row>
    <row r="5393" spans="1:16" x14ac:dyDescent="0.3">
      <c r="A5393">
        <v>53.893066405999797</v>
      </c>
      <c r="B5393">
        <v>-0.58782762289047197</v>
      </c>
      <c r="C5393">
        <v>0.310903459787368</v>
      </c>
      <c r="D5393">
        <v>9.3393783569335902</v>
      </c>
      <c r="E5393">
        <v>-0.16520707309245999</v>
      </c>
      <c r="F5393">
        <v>-6.0753628611564602E-2</v>
      </c>
      <c r="G5393">
        <v>-0.46897441148757901</v>
      </c>
      <c r="H5393">
        <v>1.20001220703125</v>
      </c>
      <c r="I5393">
        <v>-25.1596984863281</v>
      </c>
      <c r="J5393">
        <v>-36.595382690429602</v>
      </c>
      <c r="L5393">
        <f t="shared" si="336"/>
        <v>9.3630225018153403</v>
      </c>
      <c r="M5393">
        <f t="shared" si="337"/>
        <v>5.1642649624515258E-2</v>
      </c>
      <c r="N5393">
        <f t="shared" si="338"/>
        <v>2.666963260240446E-3</v>
      </c>
      <c r="O5393">
        <f t="shared" si="339"/>
        <v>2.4539359384290946E-2</v>
      </c>
      <c r="P5393" t="str" cm="1">
        <f t="array" ref="P5393">IF(AND(O5393&gt;$Q$2,M5393&gt;0,M5394&lt;0,53.93&gt;A5393&gt;16.07),Peak,"")</f>
        <v/>
      </c>
    </row>
    <row r="5394" spans="1:16" x14ac:dyDescent="0.3">
      <c r="A5394">
        <v>53.903045653999399</v>
      </c>
      <c r="B5394">
        <v>-0.86729645729064897</v>
      </c>
      <c r="C5394">
        <v>0.51373171806335405</v>
      </c>
      <c r="D5394">
        <v>9.1856479644775302</v>
      </c>
      <c r="E5394">
        <v>-0.16733865439891801</v>
      </c>
      <c r="F5394">
        <v>-4.0502686053514397E-2</v>
      </c>
      <c r="G5394">
        <v>-0.48815956711769098</v>
      </c>
      <c r="H5394">
        <v>1.20001220703125</v>
      </c>
      <c r="I5394">
        <v>-25.1596984863281</v>
      </c>
      <c r="J5394">
        <v>-36.595382690429602</v>
      </c>
      <c r="L5394">
        <f t="shared" si="336"/>
        <v>9.2407928204393492</v>
      </c>
      <c r="M5394">
        <f t="shared" si="337"/>
        <v>-0.12222968137599111</v>
      </c>
      <c r="N5394">
        <f t="shared" si="338"/>
        <v>1.4940095009276308E-2</v>
      </c>
      <c r="O5394">
        <f t="shared" si="339"/>
        <v>2.5945594587942863E-2</v>
      </c>
      <c r="P5394" t="str" cm="1">
        <f t="array" ref="P5394">IF(AND(O5394&gt;$Q$2,M5394&gt;0,M5395&lt;0,53.93&gt;A5394&gt;16.07),Peak,"")</f>
        <v/>
      </c>
    </row>
    <row r="5395" spans="1:16" x14ac:dyDescent="0.3">
      <c r="A5395">
        <v>53.913024901999897</v>
      </c>
      <c r="B5395">
        <v>-0.97477293014526301</v>
      </c>
      <c r="C5395">
        <v>0.45849654078483498</v>
      </c>
      <c r="D5395">
        <v>9.4215574264526296</v>
      </c>
      <c r="E5395">
        <v>-0.169470250606536</v>
      </c>
      <c r="F5395">
        <v>-1.06632965616881E-3</v>
      </c>
      <c r="G5395">
        <v>-0.498818069696426</v>
      </c>
      <c r="H5395">
        <v>1.20001220703125</v>
      </c>
      <c r="I5395">
        <v>-25.0606384277343</v>
      </c>
      <c r="J5395">
        <v>-37.374008178710902</v>
      </c>
      <c r="L5395">
        <f t="shared" si="336"/>
        <v>9.4829397173661469</v>
      </c>
      <c r="M5395">
        <f t="shared" si="337"/>
        <v>0.24214689692679769</v>
      </c>
      <c r="N5395">
        <f t="shared" si="338"/>
        <v>5.8635119691277188E-2</v>
      </c>
      <c r="O5395">
        <f t="shared" si="339"/>
        <v>2.5637464543945849E-2</v>
      </c>
      <c r="P5395" t="str" cm="1">
        <f t="array" ref="P5395">IF(AND(O5395&gt;$Q$2,M5395&gt;0,M5396&lt;0,53.93&gt;A5395&gt;16.07),Peak,"")</f>
        <v/>
      </c>
    </row>
    <row r="5396" spans="1:16" x14ac:dyDescent="0.3">
      <c r="A5396">
        <v>53.923034667999602</v>
      </c>
      <c r="B5396">
        <v>-1.0485694408416699</v>
      </c>
      <c r="C5396">
        <v>0.55923706293106001</v>
      </c>
      <c r="D5396">
        <v>9.5205020904540998</v>
      </c>
      <c r="E5396">
        <v>-0.163075476884841</v>
      </c>
      <c r="F5396">
        <v>3.30410413444042E-2</v>
      </c>
      <c r="G5396">
        <v>-0.50094991922378496</v>
      </c>
      <c r="H5396">
        <v>1.20001220703125</v>
      </c>
      <c r="I5396">
        <v>-25.0606384277343</v>
      </c>
      <c r="J5396">
        <v>-37.374008178710902</v>
      </c>
      <c r="L5396">
        <f t="shared" si="336"/>
        <v>9.594383983308342</v>
      </c>
      <c r="M5396">
        <f t="shared" si="337"/>
        <v>0.11144426594219503</v>
      </c>
      <c r="N5396">
        <f t="shared" si="338"/>
        <v>1.2419824411394692E-2</v>
      </c>
      <c r="O5396">
        <f t="shared" si="339"/>
        <v>2.4692283270953214E-2</v>
      </c>
      <c r="P5396" t="str" cm="1">
        <f t="array" ref="P5396">IF(AND(O5396&gt;$Q$2,M5396&gt;0,M5397&lt;0,53.93&gt;A5396&gt;16.07),Peak,"")</f>
        <v/>
      </c>
    </row>
    <row r="5397" spans="1:16" x14ac:dyDescent="0.3">
      <c r="A5397">
        <v>53.933013915999197</v>
      </c>
      <c r="B5397">
        <v>-1.1422746181487999</v>
      </c>
      <c r="C5397">
        <v>0.55744081735610895</v>
      </c>
      <c r="D5397">
        <v>9.45404052734375</v>
      </c>
      <c r="E5397">
        <v>-0.14921931922435699</v>
      </c>
      <c r="F5397">
        <v>4.7962997108697801E-2</v>
      </c>
      <c r="G5397">
        <v>-0.49775227904319702</v>
      </c>
      <c r="H5397">
        <v>1.20001220703125</v>
      </c>
      <c r="I5397">
        <v>-25.0606384277343</v>
      </c>
      <c r="J5397">
        <v>-37.374008178710902</v>
      </c>
      <c r="L5397">
        <f t="shared" si="336"/>
        <v>9.539099216423935</v>
      </c>
      <c r="M5397">
        <f t="shared" si="337"/>
        <v>-5.5284766884406977E-2</v>
      </c>
      <c r="N5397">
        <f t="shared" si="338"/>
        <v>3.0564054494632222E-3</v>
      </c>
      <c r="O5397">
        <f t="shared" si="339"/>
        <v>2.4446654106981078E-2</v>
      </c>
      <c r="P5397" t="str" cm="1">
        <f t="array" ref="P5397">IF(AND(O5397&gt;$Q$2,M5397&gt;0,M5398&lt;0,53.93&gt;A5397&gt;16.07),Peak,"")</f>
        <v/>
      </c>
    </row>
    <row r="5398" spans="1:16" x14ac:dyDescent="0.3">
      <c r="A5398">
        <v>53.942993163999702</v>
      </c>
      <c r="B5398">
        <v>-1.0478210449218699</v>
      </c>
      <c r="C5398">
        <v>0.57031404972076405</v>
      </c>
      <c r="D5398">
        <v>9.3306970596313406</v>
      </c>
      <c r="E5398">
        <v>-0.135363414883613</v>
      </c>
      <c r="F5398">
        <v>4.4765606522560099E-2</v>
      </c>
      <c r="G5398">
        <v>-0.490291148424148</v>
      </c>
      <c r="H5398">
        <v>1.8000030517578101</v>
      </c>
      <c r="I5398">
        <v>-24.6644287109375</v>
      </c>
      <c r="J5398">
        <v>-37.374008178710902</v>
      </c>
      <c r="L5398">
        <f t="shared" si="336"/>
        <v>9.4066516187271976</v>
      </c>
      <c r="M5398">
        <f t="shared" si="337"/>
        <v>-0.13244759769673742</v>
      </c>
      <c r="N5398">
        <f t="shared" si="338"/>
        <v>1.7542366135636804E-2</v>
      </c>
      <c r="O5398">
        <f t="shared" si="339"/>
        <v>2.4403350647342933E-2</v>
      </c>
      <c r="P5398" t="str" cm="1">
        <f t="array" ref="P5398">IF(AND(O5398&gt;$Q$2,M5398&gt;0,M5399&lt;0,53.93&gt;A5398&gt;16.07),Peak,"")</f>
        <v/>
      </c>
    </row>
    <row r="5399" spans="1:16" x14ac:dyDescent="0.3">
      <c r="A5399">
        <v>53.9530029299994</v>
      </c>
      <c r="B5399">
        <v>-1.1121871471405</v>
      </c>
      <c r="C5399">
        <v>0.71266800165176303</v>
      </c>
      <c r="D5399">
        <v>9.4345808029174805</v>
      </c>
      <c r="E5399">
        <v>-0.132165491580963</v>
      </c>
      <c r="F5399">
        <v>1.8119348213076501E-2</v>
      </c>
      <c r="G5399">
        <v>-0.48496216535568198</v>
      </c>
      <c r="H5399">
        <v>1.8000030517578101</v>
      </c>
      <c r="I5399">
        <v>-24.6644287109375</v>
      </c>
      <c r="J5399">
        <v>-37.374008178710902</v>
      </c>
      <c r="L5399">
        <f t="shared" si="336"/>
        <v>9.5266033221511801</v>
      </c>
      <c r="M5399">
        <f t="shared" si="337"/>
        <v>0.11995170342398254</v>
      </c>
      <c r="N5399">
        <f t="shared" si="338"/>
        <v>1.4388411154315064E-2</v>
      </c>
      <c r="O5399">
        <f t="shared" si="339"/>
        <v>2.4885554106159547E-2</v>
      </c>
      <c r="P5399" t="str" cm="1">
        <f t="array" ref="P5399">IF(AND(O5399&gt;$Q$2,M5399&gt;0,M5400&lt;0,53.93&gt;A5399&gt;16.07),Peak,"")</f>
        <v/>
      </c>
    </row>
    <row r="5400" spans="1:16" x14ac:dyDescent="0.3">
      <c r="A5400">
        <v>53.962982177999898</v>
      </c>
      <c r="B5400">
        <v>-1.35153949260711</v>
      </c>
      <c r="C5400">
        <v>0.63752424716949396</v>
      </c>
      <c r="D5400">
        <v>9.5920534133911097</v>
      </c>
      <c r="E5400">
        <v>-0.141758203506469</v>
      </c>
      <c r="F5400">
        <v>-1.8119880929589199E-2</v>
      </c>
      <c r="G5400">
        <v>-0.48815956711769098</v>
      </c>
      <c r="H5400">
        <v>1.8000030517578101</v>
      </c>
      <c r="I5400">
        <v>-24.6644287109375</v>
      </c>
      <c r="J5400">
        <v>-37.374008178710902</v>
      </c>
      <c r="L5400">
        <f t="shared" si="336"/>
        <v>9.7077590025275011</v>
      </c>
      <c r="M5400">
        <f t="shared" si="337"/>
        <v>0.18115568037632102</v>
      </c>
      <c r="N5400">
        <f t="shared" si="338"/>
        <v>3.2817380532607777E-2</v>
      </c>
      <c r="O5400">
        <f t="shared" si="339"/>
        <v>2.6468417536694436E-2</v>
      </c>
      <c r="P5400" t="str" cm="1">
        <f t="array" ref="P5400">IF(AND(O5400&gt;$Q$2,M5400&gt;0,M5401&lt;0,53.93&gt;A5400&gt;16.07),Peak,"")</f>
        <v/>
      </c>
    </row>
    <row r="5401" spans="1:16" x14ac:dyDescent="0.3">
      <c r="A5401">
        <v>53.9729614259995</v>
      </c>
      <c r="B5401">
        <v>-1.35842514038085</v>
      </c>
      <c r="C5401">
        <v>0.70727920532226496</v>
      </c>
      <c r="D5401">
        <v>9.5348720550537092</v>
      </c>
      <c r="E5401">
        <v>-0.15348276495933499</v>
      </c>
      <c r="F5401">
        <v>-4.47661392390728E-2</v>
      </c>
      <c r="G5401">
        <v>-0.49455487728118802</v>
      </c>
      <c r="H5401">
        <v>2.3000030517578098</v>
      </c>
      <c r="I5401">
        <v>-24.2682189941406</v>
      </c>
      <c r="J5401">
        <v>-37.2766723632812</v>
      </c>
      <c r="L5401">
        <f t="shared" si="336"/>
        <v>9.6570879587246257</v>
      </c>
      <c r="M5401">
        <f t="shared" si="337"/>
        <v>-5.067104380287546E-2</v>
      </c>
      <c r="N5401">
        <f t="shared" si="338"/>
        <v>2.5675546800729234E-3</v>
      </c>
      <c r="O5401">
        <f t="shared" si="339"/>
        <v>2.7457106915574212E-2</v>
      </c>
      <c r="P5401" t="str" cm="1">
        <f t="array" ref="P5401">IF(AND(O5401&gt;$Q$2,M5401&gt;0,M5402&lt;0,53.93&gt;A5401&gt;16.07),Peak,"")</f>
        <v/>
      </c>
    </row>
    <row r="5402" spans="1:16" x14ac:dyDescent="0.3">
      <c r="A5402">
        <v>53.982971190999699</v>
      </c>
      <c r="B5402">
        <v>-1.2448114156723</v>
      </c>
      <c r="C5402">
        <v>0.78137511014938299</v>
      </c>
      <c r="D5402">
        <v>9.4913129806518501</v>
      </c>
      <c r="E5402">
        <v>-0.17053659260272899</v>
      </c>
      <c r="F5402">
        <v>-6.0753628611564602E-2</v>
      </c>
      <c r="G5402">
        <v>-0.5052130818367</v>
      </c>
      <c r="H5402">
        <v>2.3000030517578098</v>
      </c>
      <c r="I5402">
        <v>-24.2682189941406</v>
      </c>
      <c r="J5402">
        <v>-37.2766723632812</v>
      </c>
      <c r="L5402">
        <f t="shared" si="336"/>
        <v>9.604432550652815</v>
      </c>
      <c r="M5402">
        <f t="shared" si="337"/>
        <v>-5.2655408071810683E-2</v>
      </c>
      <c r="N5402">
        <f t="shared" si="338"/>
        <v>2.7725919992089058E-3</v>
      </c>
      <c r="O5402">
        <f t="shared" si="339"/>
        <v>2.7459247303574966E-2</v>
      </c>
      <c r="P5402" t="str" cm="1">
        <f t="array" ref="P5402">IF(AND(O5402&gt;$Q$2,M5402&gt;0,M5403&lt;0,53.93&gt;A5402&gt;16.07),Peak,"")</f>
        <v/>
      </c>
    </row>
    <row r="5403" spans="1:16" x14ac:dyDescent="0.3">
      <c r="A5403">
        <v>53.992950438999202</v>
      </c>
      <c r="B5403">
        <v>-1.56858813762664</v>
      </c>
      <c r="C5403">
        <v>0.75473052263259799</v>
      </c>
      <c r="D5403">
        <v>9.5086765289306605</v>
      </c>
      <c r="E5403">
        <v>-0.19185332953929901</v>
      </c>
      <c r="F5403">
        <v>-6.9280534982681205E-2</v>
      </c>
      <c r="G5403">
        <v>-0.50947684049606301</v>
      </c>
      <c r="H5403">
        <v>2.3000030517578098</v>
      </c>
      <c r="I5403">
        <v>-24.2682189941406</v>
      </c>
      <c r="J5403">
        <v>-37.2766723632812</v>
      </c>
      <c r="L5403">
        <f t="shared" si="336"/>
        <v>9.6666962422087686</v>
      </c>
      <c r="M5403">
        <f t="shared" si="337"/>
        <v>6.2263691555953571E-2</v>
      </c>
      <c r="N5403">
        <f t="shared" si="338"/>
        <v>3.8767672861749242E-3</v>
      </c>
      <c r="O5403">
        <f t="shared" si="339"/>
        <v>2.7513660334809589E-2</v>
      </c>
      <c r="P5403" t="str" cm="1">
        <f t="array" ref="P5403">IF(AND(O5403&gt;$Q$2,M5403&gt;0,M5404&lt;0,53.93&gt;A5403&gt;16.07),Peak,"")</f>
        <v/>
      </c>
    </row>
    <row r="5404" spans="1:16" x14ac:dyDescent="0.3">
      <c r="A5404">
        <v>54.0029296869997</v>
      </c>
      <c r="B5404">
        <v>-1.3340258598327599</v>
      </c>
      <c r="C5404">
        <v>0.81370788812637296</v>
      </c>
      <c r="D5404">
        <v>9.7094087600708008</v>
      </c>
      <c r="E5404">
        <v>-0.215302199125289</v>
      </c>
      <c r="F5404">
        <v>-6.7148946225643102E-2</v>
      </c>
      <c r="G5404">
        <v>-0.50414729118347101</v>
      </c>
      <c r="H5404">
        <v>2.8000030517578098</v>
      </c>
      <c r="I5404">
        <v>-23.871994018554599</v>
      </c>
      <c r="J5404">
        <v>-37.374008178710902</v>
      </c>
      <c r="L5404">
        <f t="shared" si="336"/>
        <v>9.8343461395275913</v>
      </c>
      <c r="M5404">
        <f t="shared" si="337"/>
        <v>0.16764989731882274</v>
      </c>
      <c r="N5404">
        <f t="shared" si="338"/>
        <v>2.8106488071011806E-2</v>
      </c>
      <c r="O5404">
        <f t="shared" si="339"/>
        <v>2.8574525825091481E-2</v>
      </c>
      <c r="P5404" t="str" cm="1">
        <f t="array" ref="P5404">IF(AND(O5404&gt;$Q$2,M5404&gt;0,M5405&lt;0,53.93&gt;A5404&gt;16.07),Peak,"")</f>
        <v/>
      </c>
    </row>
    <row r="5405" spans="1:16" x14ac:dyDescent="0.3">
      <c r="A5405">
        <v>54.012939452999397</v>
      </c>
      <c r="B5405">
        <v>-1.6176860332489</v>
      </c>
      <c r="C5405">
        <v>0.82283890247344904</v>
      </c>
      <c r="D5405">
        <v>9.8821496963500906</v>
      </c>
      <c r="E5405">
        <v>-0.227026492357254</v>
      </c>
      <c r="F5405">
        <v>-5.9687830507755203E-2</v>
      </c>
      <c r="G5405">
        <v>-0.48283058404922402</v>
      </c>
      <c r="H5405">
        <v>2.8000030517578098</v>
      </c>
      <c r="I5405">
        <v>-23.871994018554599</v>
      </c>
      <c r="J5405">
        <v>-37.374008178710902</v>
      </c>
      <c r="L5405">
        <f t="shared" si="336"/>
        <v>10.047430247713315</v>
      </c>
      <c r="M5405">
        <f t="shared" si="337"/>
        <v>0.21308410818572376</v>
      </c>
      <c r="N5405">
        <f t="shared" si="338"/>
        <v>4.540483716130523E-2</v>
      </c>
      <c r="O5405">
        <f t="shared" si="339"/>
        <v>2.8298117597028782E-2</v>
      </c>
      <c r="P5405" t="str" cm="1">
        <f t="array" ref="P5405">IF(AND(O5405&gt;$Q$2,M5405&gt;0,M5406&lt;0,53.93&gt;A5405&gt;16.07),Peak,"")</f>
        <v/>
      </c>
    </row>
    <row r="5406" spans="1:16" x14ac:dyDescent="0.3">
      <c r="A5406">
        <v>54.0228881829998</v>
      </c>
      <c r="B5406">
        <v>-1.65016841888427</v>
      </c>
      <c r="C5406">
        <v>0.57809782028198198</v>
      </c>
      <c r="D5406">
        <v>9.7761707305908203</v>
      </c>
      <c r="E5406">
        <v>-0.230223879218101</v>
      </c>
      <c r="F5406">
        <v>-5.22267185151577E-2</v>
      </c>
      <c r="G5406">
        <v>-0.45725011825561501</v>
      </c>
      <c r="H5406">
        <v>2.8000030517578098</v>
      </c>
      <c r="I5406">
        <v>-23.871994018554599</v>
      </c>
      <c r="J5406">
        <v>-37.374008178710902</v>
      </c>
      <c r="L5406">
        <f t="shared" si="336"/>
        <v>9.9313023845897686</v>
      </c>
      <c r="M5406">
        <f t="shared" si="337"/>
        <v>-0.1161278631235465</v>
      </c>
      <c r="N5406">
        <f t="shared" si="338"/>
        <v>1.3485680593641152E-2</v>
      </c>
      <c r="O5406">
        <f t="shared" si="339"/>
        <v>2.8494003241195758E-2</v>
      </c>
      <c r="P5406" t="str" cm="1">
        <f t="array" ref="P5406">IF(AND(O5406&gt;$Q$2,M5406&gt;0,M5407&lt;0,53.93&gt;A5406&gt;16.07),Peak,"")</f>
        <v/>
      </c>
    </row>
    <row r="5407" spans="1:16" x14ac:dyDescent="0.3">
      <c r="A5407">
        <v>54.032897948999498</v>
      </c>
      <c r="B5407">
        <v>-1.73773634433746</v>
      </c>
      <c r="C5407">
        <v>0.55175262689590399</v>
      </c>
      <c r="D5407">
        <v>9.9734601974487305</v>
      </c>
      <c r="E5407">
        <v>-0.21743378043174699</v>
      </c>
      <c r="F5407">
        <v>-3.5173166543245302E-2</v>
      </c>
      <c r="G5407">
        <v>-0.42207694053649902</v>
      </c>
      <c r="H5407">
        <v>2.8999938964843701</v>
      </c>
      <c r="I5407">
        <v>-23.5748291015625</v>
      </c>
      <c r="J5407">
        <v>-37.5686645507812</v>
      </c>
      <c r="L5407">
        <f t="shared" si="336"/>
        <v>10.138740891935837</v>
      </c>
      <c r="M5407">
        <f t="shared" si="337"/>
        <v>0.20743850734606895</v>
      </c>
      <c r="N5407">
        <f t="shared" si="338"/>
        <v>4.3030734329965098E-2</v>
      </c>
      <c r="O5407">
        <f t="shared" si="339"/>
        <v>2.9232717377044668E-2</v>
      </c>
      <c r="P5407" t="str" cm="1">
        <f t="array" ref="P5407">IF(AND(O5407&gt;$Q$2,M5407&gt;0,M5408&lt;0,53.93&gt;A5407&gt;16.07),Peak,"")</f>
        <v/>
      </c>
    </row>
    <row r="5408" spans="1:16" x14ac:dyDescent="0.3">
      <c r="A5408">
        <v>54.0428771969991</v>
      </c>
      <c r="B5408">
        <v>-1.6685801744461</v>
      </c>
      <c r="C5408">
        <v>0.80008620023727395</v>
      </c>
      <c r="D5408">
        <v>9.9200210571288991</v>
      </c>
      <c r="E5408">
        <v>-0.18972173333167999</v>
      </c>
      <c r="F5408">
        <v>-1.17248333990573E-2</v>
      </c>
      <c r="G5408">
        <v>-0.38477244973182601</v>
      </c>
      <c r="H5408">
        <v>2.8999938964843701</v>
      </c>
      <c r="I5408">
        <v>-23.5748291015625</v>
      </c>
      <c r="J5408">
        <v>-37.5686645507812</v>
      </c>
      <c r="L5408">
        <f t="shared" si="336"/>
        <v>10.091140445967714</v>
      </c>
      <c r="M5408">
        <f t="shared" si="337"/>
        <v>-4.760044596812385E-2</v>
      </c>
      <c r="N5408">
        <f t="shared" si="338"/>
        <v>2.2658024563642779E-3</v>
      </c>
      <c r="O5408">
        <f t="shared" si="339"/>
        <v>2.8441989362949258E-2</v>
      </c>
      <c r="P5408" t="str" cm="1">
        <f t="array" ref="P5408">IF(AND(O5408&gt;$Q$2,M5408&gt;0,M5409&lt;0,53.93&gt;A5408&gt;16.07),Peak,"")</f>
        <v/>
      </c>
    </row>
    <row r="5409" spans="1:16" x14ac:dyDescent="0.3">
      <c r="A5409">
        <v>54.0528869629997</v>
      </c>
      <c r="B5409">
        <v>-1.6482224464416499</v>
      </c>
      <c r="C5409">
        <v>0.61147844791412298</v>
      </c>
      <c r="D5409">
        <v>9.7844028472900302</v>
      </c>
      <c r="E5409">
        <v>-0.156680151820182</v>
      </c>
      <c r="F5409">
        <v>1.49214249104261E-2</v>
      </c>
      <c r="G5409">
        <v>-0.34320396184921198</v>
      </c>
      <c r="H5409">
        <v>2.8999938964843701</v>
      </c>
      <c r="I5409">
        <v>-23.5748291015625</v>
      </c>
      <c r="J5409">
        <v>-37.5686645507812</v>
      </c>
      <c r="L5409">
        <f t="shared" si="336"/>
        <v>9.9410805349959226</v>
      </c>
      <c r="M5409">
        <f t="shared" si="337"/>
        <v>-0.15005991097179106</v>
      </c>
      <c r="N5409">
        <f t="shared" si="338"/>
        <v>2.2517976880861858E-2</v>
      </c>
      <c r="O5409">
        <f t="shared" si="339"/>
        <v>2.8753913198303543E-2</v>
      </c>
      <c r="P5409" t="str" cm="1">
        <f t="array" ref="P5409">IF(AND(O5409&gt;$Q$2,M5409&gt;0,M5410&lt;0,53.93&gt;A5409&gt;16.07),Peak,"")</f>
        <v/>
      </c>
    </row>
    <row r="5410" spans="1:16" x14ac:dyDescent="0.3">
      <c r="A5410">
        <v>54.062866210999303</v>
      </c>
      <c r="B5410">
        <v>-1.7182768583297701</v>
      </c>
      <c r="C5410">
        <v>0.52331179380416804</v>
      </c>
      <c r="D5410">
        <v>9.6984815597534109</v>
      </c>
      <c r="E5410">
        <v>-0.13323129713535301</v>
      </c>
      <c r="F5410">
        <v>3.4106839448213501E-2</v>
      </c>
      <c r="G5410">
        <v>-0.29737254977226202</v>
      </c>
      <c r="H5410">
        <v>3.3000030517578098</v>
      </c>
      <c r="I5410">
        <v>-23.376724243163999</v>
      </c>
      <c r="J5410">
        <v>-37.471328735351499</v>
      </c>
      <c r="L5410">
        <f t="shared" si="336"/>
        <v>9.8634109293024537</v>
      </c>
      <c r="M5410">
        <f t="shared" si="337"/>
        <v>-7.7669605693468924E-2</v>
      </c>
      <c r="N5410">
        <f t="shared" si="338"/>
        <v>6.0325676485789405E-3</v>
      </c>
      <c r="O5410">
        <f t="shared" si="339"/>
        <v>2.932209388940547E-2</v>
      </c>
      <c r="P5410" t="str" cm="1">
        <f t="array" ref="P5410">IF(AND(O5410&gt;$Q$2,M5410&gt;0,M5411&lt;0,53.93&gt;A5410&gt;16.07),Peak,"")</f>
        <v/>
      </c>
    </row>
    <row r="5411" spans="1:16" x14ac:dyDescent="0.3">
      <c r="A5411">
        <v>54.072875975999501</v>
      </c>
      <c r="B5411">
        <v>-1.4635065793991</v>
      </c>
      <c r="C5411">
        <v>0.50205594301223699</v>
      </c>
      <c r="D5411">
        <v>9.7460832595825195</v>
      </c>
      <c r="E5411">
        <v>-0.11511193960905</v>
      </c>
      <c r="F5411">
        <v>4.4765606522560099E-2</v>
      </c>
      <c r="G5411">
        <v>-0.24727743864059401</v>
      </c>
      <c r="H5411">
        <v>3.3000030517578098</v>
      </c>
      <c r="I5411">
        <v>-23.376724243163999</v>
      </c>
      <c r="J5411">
        <v>-37.471328735351499</v>
      </c>
      <c r="L5411">
        <f t="shared" si="336"/>
        <v>9.8681330848632651</v>
      </c>
      <c r="M5411">
        <f t="shared" si="337"/>
        <v>4.7221555608114585E-3</v>
      </c>
      <c r="N5411">
        <f t="shared" si="338"/>
        <v>2.2298753140502582E-5</v>
      </c>
      <c r="O5411">
        <f t="shared" si="339"/>
        <v>3.0075129995064249E-2</v>
      </c>
      <c r="P5411" t="str" cm="1">
        <f t="array" ref="P5411">IF(AND(O5411&gt;$Q$2,M5411&gt;0,M5412&lt;0,53.93&gt;A5411&gt;16.07),Peak,"")</f>
        <v/>
      </c>
    </row>
    <row r="5412" spans="1:16" x14ac:dyDescent="0.3">
      <c r="A5412">
        <v>54.082855223999999</v>
      </c>
      <c r="B5412">
        <v>-1.65600633621215</v>
      </c>
      <c r="C5412">
        <v>0.72464311122894198</v>
      </c>
      <c r="D5412">
        <v>9.7999706268310494</v>
      </c>
      <c r="E5412">
        <v>-9.4861000776290894E-2</v>
      </c>
      <c r="F5412">
        <v>5.1160391420125899E-2</v>
      </c>
      <c r="G5412">
        <v>-0.20038023591041501</v>
      </c>
      <c r="H5412">
        <v>3.3000030517578098</v>
      </c>
      <c r="I5412">
        <v>-23.376724243163999</v>
      </c>
      <c r="J5412">
        <v>-37.471328735351499</v>
      </c>
      <c r="L5412">
        <f t="shared" si="336"/>
        <v>9.9652841861623642</v>
      </c>
      <c r="M5412">
        <f t="shared" si="337"/>
        <v>9.7151101299099096E-2</v>
      </c>
      <c r="N5412">
        <f t="shared" si="338"/>
        <v>9.4383364836278134E-3</v>
      </c>
      <c r="O5412">
        <f t="shared" si="339"/>
        <v>3.0961430557462491E-2</v>
      </c>
      <c r="P5412" t="str" cm="1">
        <f t="array" ref="P5412">IF(AND(O5412&gt;$Q$2,M5412&gt;0,M5413&lt;0,53.93&gt;A5412&gt;16.07),Peak,"")</f>
        <v/>
      </c>
    </row>
    <row r="5413" spans="1:16" x14ac:dyDescent="0.3">
      <c r="A5413">
        <v>54.092864989999697</v>
      </c>
      <c r="B5413">
        <v>-1.4175522327423</v>
      </c>
      <c r="C5413">
        <v>0.55639296770095803</v>
      </c>
      <c r="D5413">
        <v>9.6411514282226491</v>
      </c>
      <c r="E5413">
        <v>-7.5675584375858307E-2</v>
      </c>
      <c r="F5413">
        <v>4.3699279427528298E-2</v>
      </c>
      <c r="G5413">
        <v>-0.16414126753807001</v>
      </c>
      <c r="H5413">
        <v>3.3000030517578098</v>
      </c>
      <c r="I5413">
        <v>-23.2776794433593</v>
      </c>
      <c r="J5413">
        <v>-37.763320922851499</v>
      </c>
      <c r="L5413">
        <f t="shared" si="336"/>
        <v>9.7606776572622955</v>
      </c>
      <c r="M5413">
        <f t="shared" si="337"/>
        <v>-0.2046065289000687</v>
      </c>
      <c r="N5413">
        <f t="shared" si="338"/>
        <v>4.1863831668534648E-2</v>
      </c>
      <c r="O5413">
        <f t="shared" si="339"/>
        <v>3.1426530485643075E-2</v>
      </c>
      <c r="P5413" t="str" cm="1">
        <f t="array" ref="P5413">IF(AND(O5413&gt;$Q$2,M5413&gt;0,M5414&lt;0,53.93&gt;A5413&gt;16.07),Peak,"")</f>
        <v/>
      </c>
    </row>
    <row r="5414" spans="1:16" x14ac:dyDescent="0.3">
      <c r="A5414">
        <v>54.103515625</v>
      </c>
      <c r="B5414">
        <v>-1.61723697185516</v>
      </c>
      <c r="C5414">
        <v>0.76371186971664395</v>
      </c>
      <c r="D5414">
        <v>9.7821578979492099</v>
      </c>
      <c r="E5414">
        <v>-5.5424641817808103E-2</v>
      </c>
      <c r="F5414">
        <v>3.0909446999430601E-2</v>
      </c>
      <c r="G5414">
        <v>-0.13642922043800301</v>
      </c>
      <c r="H5414">
        <v>3.3000030517578098</v>
      </c>
      <c r="I5414">
        <v>-23.2776794433593</v>
      </c>
      <c r="J5414">
        <v>-37.763320922851499</v>
      </c>
      <c r="L5414">
        <f t="shared" si="336"/>
        <v>9.9443111568117892</v>
      </c>
      <c r="M5414">
        <f t="shared" si="337"/>
        <v>0.18363349954949371</v>
      </c>
      <c r="N5414">
        <f t="shared" si="338"/>
        <v>3.3721262156793906E-2</v>
      </c>
      <c r="O5414">
        <f t="shared" si="339"/>
        <v>3.067068431147563E-2</v>
      </c>
      <c r="P5414" t="str" cm="1">
        <f t="array" ref="P5414">IF(AND(O5414&gt;$Q$2,M5414&gt;0,M5415&lt;0,53.93&gt;A5414&gt;16.07),Peak,"")</f>
        <v/>
      </c>
    </row>
    <row r="5415" spans="1:16" x14ac:dyDescent="0.3">
      <c r="A5415">
        <v>54.112823485999797</v>
      </c>
      <c r="B5415">
        <v>-1.5533198118209799</v>
      </c>
      <c r="C5415">
        <v>0.67225205898284901</v>
      </c>
      <c r="D5415">
        <v>9.3715620040893501</v>
      </c>
      <c r="E5415">
        <v>-3.5173166543245302E-2</v>
      </c>
      <c r="F5415">
        <v>7.4605792760848999E-3</v>
      </c>
      <c r="G5415">
        <v>-0.108717158436775</v>
      </c>
      <c r="H5415">
        <v>3.3000030517578098</v>
      </c>
      <c r="I5415">
        <v>-23.2776794433593</v>
      </c>
      <c r="J5415">
        <v>-37.763320922851499</v>
      </c>
      <c r="L5415">
        <f t="shared" si="336"/>
        <v>9.5231769733158611</v>
      </c>
      <c r="M5415">
        <f t="shared" si="337"/>
        <v>-0.42113418349592813</v>
      </c>
      <c r="N5415">
        <f t="shared" si="338"/>
        <v>0.17735400050878206</v>
      </c>
      <c r="O5415">
        <f t="shared" si="339"/>
        <v>3.0188166678294156E-2</v>
      </c>
      <c r="P5415" t="str" cm="1">
        <f t="array" ref="P5415">IF(AND(O5415&gt;$Q$2,M5415&gt;0,M5416&lt;0,53.93&gt;A5415&gt;16.07),Peak,"")</f>
        <v/>
      </c>
    </row>
    <row r="5416" spans="1:16" x14ac:dyDescent="0.3">
      <c r="A5416">
        <v>54.122833251999502</v>
      </c>
      <c r="B5416">
        <v>-1.48371458053588</v>
      </c>
      <c r="C5416">
        <v>0.69799852371215798</v>
      </c>
      <c r="D5416">
        <v>9.513916015625</v>
      </c>
      <c r="E5416">
        <v>-4.2637209407985202E-3</v>
      </c>
      <c r="F5416">
        <v>-2.1317273378372099E-2</v>
      </c>
      <c r="G5416">
        <v>-7.5675584375858307E-2</v>
      </c>
      <c r="H5416">
        <v>3.3999938964843701</v>
      </c>
      <c r="I5416">
        <v>-23.0795593261718</v>
      </c>
      <c r="J5416">
        <v>-37.665985107421797</v>
      </c>
      <c r="L5416">
        <f t="shared" si="336"/>
        <v>9.654180899898499</v>
      </c>
      <c r="M5416">
        <f t="shared" si="337"/>
        <v>0.13100392658263793</v>
      </c>
      <c r="N5416">
        <f t="shared" si="338"/>
        <v>1.7162028780069189E-2</v>
      </c>
      <c r="O5416">
        <f t="shared" si="339"/>
        <v>2.6591055690948499E-2</v>
      </c>
      <c r="P5416" t="str" cm="1">
        <f t="array" ref="P5416">IF(AND(O5416&gt;$Q$2,M5416&gt;0,M5417&lt;0,53.93&gt;A5416&gt;16.07),Peak,"")</f>
        <v/>
      </c>
    </row>
    <row r="5417" spans="1:16" x14ac:dyDescent="0.3">
      <c r="A5417">
        <v>54.132995605999803</v>
      </c>
      <c r="B5417">
        <v>-1.43761050701141</v>
      </c>
      <c r="C5417">
        <v>0.76371186971664395</v>
      </c>
      <c r="D5417">
        <v>9.5032882690429599</v>
      </c>
      <c r="E5417">
        <v>2.8777852654456999E-2</v>
      </c>
      <c r="F5417">
        <v>-4.7963529825210502E-2</v>
      </c>
      <c r="G5417">
        <v>-3.6239497363567297E-2</v>
      </c>
      <c r="H5417">
        <v>3.3999938964843701</v>
      </c>
      <c r="I5417">
        <v>-23.0795593261718</v>
      </c>
      <c r="J5417">
        <v>-37.665985107421797</v>
      </c>
      <c r="L5417">
        <f t="shared" si="336"/>
        <v>9.6417046062584397</v>
      </c>
      <c r="M5417">
        <f t="shared" si="337"/>
        <v>-1.2476293640059311E-2</v>
      </c>
      <c r="N5417">
        <f t="shared" si="338"/>
        <v>1.5565790299298441E-4</v>
      </c>
      <c r="O5417">
        <f t="shared" si="339"/>
        <v>2.7030972592423676E-2</v>
      </c>
      <c r="P5417" t="str" cm="1">
        <f t="array" ref="P5417">IF(AND(O5417&gt;$Q$2,M5417&gt;0,M5418&lt;0,53.93&gt;A5417&gt;16.07),Peak,"")</f>
        <v/>
      </c>
    </row>
    <row r="5418" spans="1:16" x14ac:dyDescent="0.3">
      <c r="A5418">
        <v>54.143005370999099</v>
      </c>
      <c r="B5418">
        <v>-1.5214362144470199</v>
      </c>
      <c r="C5418">
        <v>0.67644333839416504</v>
      </c>
      <c r="D5418">
        <v>9.5350217819213796</v>
      </c>
      <c r="E5418">
        <v>5.2226185798644999E-2</v>
      </c>
      <c r="F5418">
        <v>-6.6083148121833801E-2</v>
      </c>
      <c r="G5418">
        <v>2.1315941121429201E-3</v>
      </c>
      <c r="H5418">
        <v>3.3999938964843701</v>
      </c>
      <c r="I5418">
        <v>-23.0795593261718</v>
      </c>
      <c r="J5418">
        <v>-37.665985107421797</v>
      </c>
      <c r="L5418">
        <f t="shared" si="336"/>
        <v>9.6793070065167317</v>
      </c>
      <c r="M5418">
        <f t="shared" si="337"/>
        <v>3.7602400258291979E-2</v>
      </c>
      <c r="N5418">
        <f t="shared" si="338"/>
        <v>1.4139405051847968E-3</v>
      </c>
      <c r="O5418">
        <f t="shared" si="339"/>
        <v>2.7161364234216754E-2</v>
      </c>
      <c r="P5418" t="str" cm="1">
        <f t="array" ref="P5418">IF(AND(O5418&gt;$Q$2,M5418&gt;0,M5419&lt;0,53.93&gt;A5418&gt;16.07),Peak,"")</f>
        <v/>
      </c>
    </row>
    <row r="5419" spans="1:16" x14ac:dyDescent="0.3">
      <c r="A5419">
        <v>54.152832030999797</v>
      </c>
      <c r="B5419">
        <v>-1.3748909235000599</v>
      </c>
      <c r="C5419">
        <v>0.65952849388122503</v>
      </c>
      <c r="D5419">
        <v>9.58801174163818</v>
      </c>
      <c r="E5419">
        <v>5.7555705308914101E-2</v>
      </c>
      <c r="F5419">
        <v>-9.3795202672481495E-2</v>
      </c>
      <c r="G5419">
        <v>2.5579929351806599E-2</v>
      </c>
      <c r="H5419">
        <v>2.8999938964843701</v>
      </c>
      <c r="I5419">
        <v>-23.2776794433593</v>
      </c>
      <c r="J5419">
        <v>-37.374008178710902</v>
      </c>
      <c r="L5419">
        <f t="shared" si="336"/>
        <v>9.7085154397341142</v>
      </c>
      <c r="M5419">
        <f t="shared" si="337"/>
        <v>2.9208433217382535E-2</v>
      </c>
      <c r="N5419">
        <f t="shared" si="338"/>
        <v>8.5313257101429546E-4</v>
      </c>
      <c r="O5419">
        <f t="shared" si="339"/>
        <v>2.7131924655628342E-2</v>
      </c>
      <c r="P5419" t="str" cm="1">
        <f t="array" ref="P5419">IF(AND(O5419&gt;$Q$2,M5419&gt;0,M5420&lt;0,53.93&gt;A5419&gt;16.07),Peak,"")</f>
        <v/>
      </c>
    </row>
    <row r="5420" spans="1:16" x14ac:dyDescent="0.3">
      <c r="A5420">
        <v>54.162780760999297</v>
      </c>
      <c r="B5420">
        <v>-1.32938551902771</v>
      </c>
      <c r="C5420">
        <v>0.69111281633376997</v>
      </c>
      <c r="D5420">
        <v>9.4507474899291992</v>
      </c>
      <c r="E5420">
        <v>4.9028795212507199E-2</v>
      </c>
      <c r="F5420">
        <v>-0.12577071785926799</v>
      </c>
      <c r="G5420">
        <v>3.62386964261531E-2</v>
      </c>
      <c r="H5420">
        <v>2.8999938964843701</v>
      </c>
      <c r="I5420">
        <v>-23.2776794433593</v>
      </c>
      <c r="J5420">
        <v>-37.374008178710902</v>
      </c>
      <c r="L5420">
        <f t="shared" si="336"/>
        <v>9.56877896607004</v>
      </c>
      <c r="M5420">
        <f t="shared" si="337"/>
        <v>-0.13973647366407427</v>
      </c>
      <c r="N5420">
        <f t="shared" si="338"/>
        <v>1.9526282072070522E-2</v>
      </c>
      <c r="O5420">
        <f t="shared" si="339"/>
        <v>2.7414492033058683E-2</v>
      </c>
      <c r="P5420" t="str" cm="1">
        <f t="array" ref="P5420">IF(AND(O5420&gt;$Q$2,M5420&gt;0,M5421&lt;0,53.93&gt;A5420&gt;16.07),Peak,"")</f>
        <v/>
      </c>
    </row>
    <row r="5421" spans="1:16" x14ac:dyDescent="0.3">
      <c r="A5421">
        <v>54.172790526999897</v>
      </c>
      <c r="B5421">
        <v>-1.2648696899414</v>
      </c>
      <c r="C5421">
        <v>0.62150758504867498</v>
      </c>
      <c r="D5421">
        <v>9.7239294052124006</v>
      </c>
      <c r="E5421">
        <v>3.30410413444042E-2</v>
      </c>
      <c r="F5421">
        <v>-0.16520707309245999</v>
      </c>
      <c r="G5421">
        <v>4.0501885116100297E-2</v>
      </c>
      <c r="H5421">
        <v>2.8999938964843701</v>
      </c>
      <c r="I5421">
        <v>-23.2776794433593</v>
      </c>
      <c r="J5421">
        <v>-37.374008178710902</v>
      </c>
      <c r="L5421">
        <f t="shared" si="336"/>
        <v>9.8255264534965185</v>
      </c>
      <c r="M5421">
        <f t="shared" si="337"/>
        <v>0.25674748742647857</v>
      </c>
      <c r="N5421">
        <f t="shared" si="338"/>
        <v>6.5919272299809775E-2</v>
      </c>
      <c r="O5421">
        <f t="shared" si="339"/>
        <v>2.7019455030130989E-2</v>
      </c>
      <c r="P5421" t="str" cm="1">
        <f t="array" ref="P5421">IF(AND(O5421&gt;$Q$2,M5421&gt;0,M5422&lt;0,53.93&gt;A5421&gt;16.07),Peak,"")</f>
        <v/>
      </c>
    </row>
    <row r="5422" spans="1:16" x14ac:dyDescent="0.3">
      <c r="A5422">
        <v>54.1827697749995</v>
      </c>
      <c r="B5422">
        <v>-1.01039886474609</v>
      </c>
      <c r="C5422">
        <v>0.67419797182083097</v>
      </c>
      <c r="D5422">
        <v>9.9279546737670898</v>
      </c>
      <c r="E5422">
        <v>2.02509425580501E-2</v>
      </c>
      <c r="F5422">
        <v>-0.202511832118034</v>
      </c>
      <c r="G5422">
        <v>4.1567683219909599E-2</v>
      </c>
      <c r="H5422">
        <v>2.5999908447265598</v>
      </c>
      <c r="I5422">
        <v>-23.0795593261718</v>
      </c>
      <c r="J5422">
        <v>-37.665985107421797</v>
      </c>
      <c r="L5422">
        <f t="shared" si="336"/>
        <v>10.001986441475578</v>
      </c>
      <c r="M5422">
        <f t="shared" si="337"/>
        <v>0.17645998797905982</v>
      </c>
      <c r="N5422">
        <f t="shared" si="338"/>
        <v>3.1138127357569937E-2</v>
      </c>
      <c r="O5422">
        <f t="shared" si="339"/>
        <v>2.5777811089407066E-2</v>
      </c>
      <c r="P5422" t="str" cm="1">
        <f t="array" ref="P5422">IF(AND(O5422&gt;$Q$2,M5422&gt;0,M5423&lt;0,53.93&gt;A5422&gt;16.07),Peak,"")</f>
        <v/>
      </c>
    </row>
    <row r="5423" spans="1:16" x14ac:dyDescent="0.3">
      <c r="A5423">
        <v>54.192749022999998</v>
      </c>
      <c r="B5423">
        <v>-0.91684341430663996</v>
      </c>
      <c r="C5423">
        <v>0.66371977329254095</v>
      </c>
      <c r="D5423">
        <v>10.0512981414794</v>
      </c>
      <c r="E5423">
        <v>1.8119348213076501E-2</v>
      </c>
      <c r="F5423">
        <v>-0.22596070170402499</v>
      </c>
      <c r="G5423">
        <v>3.9436090737581198E-2</v>
      </c>
      <c r="H5423">
        <v>2.5999908447265598</v>
      </c>
      <c r="I5423">
        <v>-23.0795593261718</v>
      </c>
      <c r="J5423">
        <v>-37.665985107421797</v>
      </c>
      <c r="L5423">
        <f t="shared" si="336"/>
        <v>10.114826746550046</v>
      </c>
      <c r="M5423">
        <f t="shared" si="337"/>
        <v>0.1128403050744673</v>
      </c>
      <c r="N5423">
        <f t="shared" si="338"/>
        <v>1.2732934449298849E-2</v>
      </c>
      <c r="O5423">
        <f t="shared" si="339"/>
        <v>2.512912144219619E-2</v>
      </c>
      <c r="P5423" t="str" cm="1">
        <f t="array" ref="P5423">IF(AND(O5423&gt;$Q$2,M5423&gt;0,M5424&lt;0,53.93&gt;A5423&gt;16.07),Peak,"")</f>
        <v/>
      </c>
    </row>
    <row r="5424" spans="1:16" x14ac:dyDescent="0.3">
      <c r="A5424">
        <v>54.202758788999702</v>
      </c>
      <c r="B5424">
        <v>-0.75562864542007402</v>
      </c>
      <c r="C5424">
        <v>0.46328657865524198</v>
      </c>
      <c r="D5424">
        <v>10.2698440551757</v>
      </c>
      <c r="E5424">
        <v>2.5579929351806599E-2</v>
      </c>
      <c r="F5424">
        <v>-0.22596070170402499</v>
      </c>
      <c r="G5424">
        <v>3.1975243240594801E-2</v>
      </c>
      <c r="H5424">
        <v>2.5999908447265598</v>
      </c>
      <c r="I5424">
        <v>-23.0795593261718</v>
      </c>
      <c r="J5424">
        <v>-37.665985107421797</v>
      </c>
      <c r="L5424">
        <f t="shared" si="336"/>
        <v>10.30802144067275</v>
      </c>
      <c r="M5424">
        <f t="shared" si="337"/>
        <v>0.19319469412270429</v>
      </c>
      <c r="N5424">
        <f t="shared" si="338"/>
        <v>3.7324189837165275E-2</v>
      </c>
      <c r="O5424">
        <f t="shared" si="339"/>
        <v>2.4870240148516919E-2</v>
      </c>
      <c r="P5424" t="str" cm="1">
        <f t="array" ref="P5424">IF(AND(O5424&gt;$Q$2,M5424&gt;0,M5425&lt;0,53.93&gt;A5424&gt;16.07),Peak,"")</f>
        <v/>
      </c>
    </row>
    <row r="5425" spans="1:16" x14ac:dyDescent="0.3">
      <c r="A5425">
        <v>54.212738036999298</v>
      </c>
      <c r="B5425">
        <v>-0.69006502628326405</v>
      </c>
      <c r="C5425">
        <v>0.33784744143486001</v>
      </c>
      <c r="D5425">
        <v>10.3937864303588</v>
      </c>
      <c r="E5425">
        <v>4.7962997108697801E-2</v>
      </c>
      <c r="F5425">
        <v>-0.199314445257186</v>
      </c>
      <c r="G5425">
        <v>2.3448335006833E-2</v>
      </c>
      <c r="H5425">
        <v>2.5</v>
      </c>
      <c r="I5425">
        <v>-23.1786193847656</v>
      </c>
      <c r="J5425">
        <v>-37.2766723632812</v>
      </c>
      <c r="L5425">
        <f t="shared" si="336"/>
        <v>10.42214598794769</v>
      </c>
      <c r="M5425">
        <f t="shared" si="337"/>
        <v>0.11412454727494037</v>
      </c>
      <c r="N5425">
        <f t="shared" si="338"/>
        <v>1.3024412290710099E-2</v>
      </c>
      <c r="O5425">
        <f t="shared" si="339"/>
        <v>2.441658849608146E-2</v>
      </c>
      <c r="P5425" t="str" cm="1">
        <f t="array" ref="P5425">IF(AND(O5425&gt;$Q$2,M5425&gt;0,M5426&lt;0,53.93&gt;A5425&gt;16.07),Peak,"")</f>
        <v/>
      </c>
    </row>
    <row r="5426" spans="1:16" x14ac:dyDescent="0.3">
      <c r="A5426">
        <v>54.222717284999803</v>
      </c>
      <c r="B5426">
        <v>-0.42691221833228998</v>
      </c>
      <c r="C5426">
        <v>0.38814285397529602</v>
      </c>
      <c r="D5426">
        <v>10.178234100341699</v>
      </c>
      <c r="E5426">
        <v>7.3543459177017198E-2</v>
      </c>
      <c r="F5426">
        <v>-0.132165491580963</v>
      </c>
      <c r="G5426">
        <v>1.8119348213076501E-2</v>
      </c>
      <c r="H5426">
        <v>2.5</v>
      </c>
      <c r="I5426">
        <v>-23.1786193847656</v>
      </c>
      <c r="J5426">
        <v>-37.2766723632812</v>
      </c>
      <c r="L5426">
        <f t="shared" si="336"/>
        <v>10.194574945460555</v>
      </c>
      <c r="M5426">
        <f t="shared" si="337"/>
        <v>-0.22757104248713489</v>
      </c>
      <c r="N5426">
        <f t="shared" si="338"/>
        <v>5.1788579378681351E-2</v>
      </c>
      <c r="O5426">
        <f t="shared" si="339"/>
        <v>2.4534644426419908E-2</v>
      </c>
      <c r="P5426" t="str" cm="1">
        <f t="array" ref="P5426">IF(AND(O5426&gt;$Q$2,M5426&gt;0,M5427&lt;0,53.93&gt;A5426&gt;16.07),Peak,"")</f>
        <v/>
      </c>
    </row>
    <row r="5427" spans="1:16" x14ac:dyDescent="0.3">
      <c r="A5427">
        <v>54.232727049999902</v>
      </c>
      <c r="B5427">
        <v>-0.27722349762916498</v>
      </c>
      <c r="C5427">
        <v>0.17528548836707999</v>
      </c>
      <c r="D5427">
        <v>10.017767906188899</v>
      </c>
      <c r="E5427">
        <v>9.3794405460357597E-2</v>
      </c>
      <c r="F5427">
        <v>-4.0502686053514397E-2</v>
      </c>
      <c r="G5427">
        <v>1.91851463168859E-2</v>
      </c>
      <c r="H5427">
        <v>2.5</v>
      </c>
      <c r="I5427">
        <v>-23.1786193847656</v>
      </c>
      <c r="J5427">
        <v>-37.2766723632812</v>
      </c>
      <c r="L5427">
        <f t="shared" si="336"/>
        <v>10.023135821305534</v>
      </c>
      <c r="M5427">
        <f t="shared" si="337"/>
        <v>-0.17143912415502172</v>
      </c>
      <c r="N5427">
        <f t="shared" si="338"/>
        <v>2.939137329104095E-2</v>
      </c>
      <c r="O5427">
        <f t="shared" si="339"/>
        <v>2.3469042374546573E-2</v>
      </c>
      <c r="P5427" t="str" cm="1">
        <f t="array" ref="P5427">IF(AND(O5427&gt;$Q$2,M5427&gt;0,M5428&lt;0,53.93&gt;A5427&gt;16.07),Peak,"")</f>
        <v/>
      </c>
    </row>
    <row r="5428" spans="1:16" x14ac:dyDescent="0.3">
      <c r="A5428">
        <v>54.242736815999699</v>
      </c>
      <c r="B5428">
        <v>-0.33051270246505698</v>
      </c>
      <c r="C5428">
        <v>7.7389068901538793E-2</v>
      </c>
      <c r="D5428">
        <v>9.82751369476318</v>
      </c>
      <c r="E5428">
        <v>0.107650831341743</v>
      </c>
      <c r="F5428">
        <v>5.7555705308914101E-2</v>
      </c>
      <c r="G5428">
        <v>2.1316740661859498E-2</v>
      </c>
      <c r="H5428">
        <v>2.5999908447265598</v>
      </c>
      <c r="I5428">
        <v>-23.0795593261718</v>
      </c>
      <c r="J5428">
        <v>-37.179336547851499</v>
      </c>
      <c r="L5428">
        <f t="shared" si="336"/>
        <v>9.8333744531180169</v>
      </c>
      <c r="M5428">
        <f t="shared" si="337"/>
        <v>-0.18976136818751677</v>
      </c>
      <c r="N5428">
        <f t="shared" si="338"/>
        <v>3.6009376856398302E-2</v>
      </c>
      <c r="O5428">
        <f t="shared" si="339"/>
        <v>2.2857284349362749E-2</v>
      </c>
      <c r="P5428" t="str" cm="1">
        <f t="array" ref="P5428">IF(AND(O5428&gt;$Q$2,M5428&gt;0,M5429&lt;0,53.93&gt;A5428&gt;16.07),Peak,"")</f>
        <v/>
      </c>
    </row>
    <row r="5429" spans="1:16" x14ac:dyDescent="0.3">
      <c r="A5429">
        <v>54.252716063999202</v>
      </c>
      <c r="B5429">
        <v>-0.56088364124298096</v>
      </c>
      <c r="C5429">
        <v>-0.11211685091257</v>
      </c>
      <c r="D5429">
        <v>9.6703405380249006</v>
      </c>
      <c r="E5429">
        <v>0.114045612514019</v>
      </c>
      <c r="F5429">
        <v>0.14388953149318601</v>
      </c>
      <c r="G5429">
        <v>3.30410413444042E-2</v>
      </c>
      <c r="H5429">
        <v>2.5999908447265598</v>
      </c>
      <c r="I5429">
        <v>-23.0795593261718</v>
      </c>
      <c r="J5429">
        <v>-37.179336547851499</v>
      </c>
      <c r="L5429">
        <f t="shared" si="336"/>
        <v>9.6872414426729492</v>
      </c>
      <c r="M5429">
        <f t="shared" si="337"/>
        <v>-0.14613301044506777</v>
      </c>
      <c r="N5429">
        <f t="shared" si="338"/>
        <v>2.1354856741738284E-2</v>
      </c>
      <c r="O5429">
        <f t="shared" si="339"/>
        <v>2.3217936220706295E-2</v>
      </c>
      <c r="P5429" t="str" cm="1">
        <f t="array" ref="P5429">IF(AND(O5429&gt;$Q$2,M5429&gt;0,M5430&lt;0,53.93&gt;A5429&gt;16.07),Peak,"")</f>
        <v/>
      </c>
    </row>
    <row r="5430" spans="1:16" x14ac:dyDescent="0.3">
      <c r="A5430">
        <v>54.2626953119997</v>
      </c>
      <c r="B5430">
        <v>-0.56507492065429599</v>
      </c>
      <c r="C5430">
        <v>0.15432907640933899</v>
      </c>
      <c r="D5430">
        <v>9.4696083068847603</v>
      </c>
      <c r="E5430">
        <v>0.116177208721637</v>
      </c>
      <c r="F5430">
        <v>0.18758907914161599</v>
      </c>
      <c r="G5430">
        <v>5.9687297791242599E-2</v>
      </c>
      <c r="H5430">
        <v>2.5999908447265598</v>
      </c>
      <c r="I5430">
        <v>-23.0795593261718</v>
      </c>
      <c r="J5430">
        <v>-37.179336547851499</v>
      </c>
      <c r="L5430">
        <f t="shared" si="336"/>
        <v>9.4877082910257453</v>
      </c>
      <c r="M5430">
        <f t="shared" si="337"/>
        <v>-0.19953315164720387</v>
      </c>
      <c r="N5430">
        <f t="shared" si="338"/>
        <v>3.9813478606266058E-2</v>
      </c>
      <c r="O5430">
        <f t="shared" si="339"/>
        <v>2.3361645659902813E-2</v>
      </c>
      <c r="P5430" t="str" cm="1">
        <f t="array" ref="P5430">IF(AND(O5430&gt;$Q$2,M5430&gt;0,M5431&lt;0,53.93&gt;A5430&gt;16.07),Peak,"")</f>
        <v/>
      </c>
    </row>
    <row r="5431" spans="1:16" x14ac:dyDescent="0.3">
      <c r="A5431">
        <v>54.272674559999302</v>
      </c>
      <c r="B5431">
        <v>-0.279319167137146</v>
      </c>
      <c r="C5431">
        <v>0.190404057502746</v>
      </c>
      <c r="D5431">
        <v>9.3142309188842702</v>
      </c>
      <c r="E5431">
        <v>0.122572258114814</v>
      </c>
      <c r="F5431">
        <v>0.18012849986553101</v>
      </c>
      <c r="G5431">
        <v>9.6991792321205098E-2</v>
      </c>
      <c r="H5431">
        <v>2.5999908447265598</v>
      </c>
      <c r="I5431">
        <v>-23.2776794433593</v>
      </c>
      <c r="J5431">
        <v>-37.179336547851499</v>
      </c>
      <c r="L5431">
        <f t="shared" si="336"/>
        <v>9.3203632178442177</v>
      </c>
      <c r="M5431">
        <f t="shared" si="337"/>
        <v>-0.16734507318152758</v>
      </c>
      <c r="N5431">
        <f t="shared" si="338"/>
        <v>2.8004373518130822E-2</v>
      </c>
      <c r="O5431">
        <f t="shared" si="339"/>
        <v>2.365124877183496E-2</v>
      </c>
      <c r="P5431" t="str" cm="1">
        <f t="array" ref="P5431">IF(AND(O5431&gt;$Q$2,M5431&gt;0,M5432&lt;0,53.93&gt;A5431&gt;16.07),Peak,"")</f>
        <v/>
      </c>
    </row>
    <row r="5432" spans="1:16" x14ac:dyDescent="0.3">
      <c r="A5432">
        <v>54.282684325999902</v>
      </c>
      <c r="B5432">
        <v>-0.35850447416305498</v>
      </c>
      <c r="C5432">
        <v>0.10822494328022</v>
      </c>
      <c r="D5432">
        <v>9.2209749221801705</v>
      </c>
      <c r="E5432">
        <v>0.130033373832702</v>
      </c>
      <c r="F5432">
        <v>0.12577018141746499</v>
      </c>
      <c r="G5432">
        <v>0.13216495513915999</v>
      </c>
      <c r="H5432">
        <v>2.5999908447265598</v>
      </c>
      <c r="I5432">
        <v>-23.2776794433593</v>
      </c>
      <c r="J5432">
        <v>-37.179336547851499</v>
      </c>
      <c r="L5432">
        <f t="shared" si="336"/>
        <v>9.2285760879898771</v>
      </c>
      <c r="M5432">
        <f t="shared" si="337"/>
        <v>-9.1787129854340677E-2</v>
      </c>
      <c r="N5432">
        <f t="shared" si="338"/>
        <v>8.424877206897597E-3</v>
      </c>
      <c r="O5432">
        <f t="shared" si="339"/>
        <v>2.3505730451434333E-2</v>
      </c>
      <c r="P5432" t="str" cm="1">
        <f t="array" ref="P5432">IF(AND(O5432&gt;$Q$2,M5432&gt;0,M5433&lt;0,53.93&gt;A5432&gt;16.07),Peak,"")</f>
        <v/>
      </c>
    </row>
    <row r="5433" spans="1:16" x14ac:dyDescent="0.3">
      <c r="A5433">
        <v>54.292663573999498</v>
      </c>
      <c r="B5433">
        <v>-7.8436888754367801E-2</v>
      </c>
      <c r="C5433">
        <v>-0.11496093869209199</v>
      </c>
      <c r="D5433">
        <v>9.1736736297607404</v>
      </c>
      <c r="E5433">
        <v>0.123638056218624</v>
      </c>
      <c r="F5433">
        <v>3.7304494529962498E-2</v>
      </c>
      <c r="G5433">
        <v>0.15987701714038799</v>
      </c>
      <c r="H5433">
        <v>2.5999908447265598</v>
      </c>
      <c r="I5433">
        <v>-23.2776794433593</v>
      </c>
      <c r="J5433">
        <v>-37.179336547851499</v>
      </c>
      <c r="L5433">
        <f t="shared" si="336"/>
        <v>9.1747292182554379</v>
      </c>
      <c r="M5433">
        <f t="shared" si="337"/>
        <v>-5.3846869734439196E-2</v>
      </c>
      <c r="N5433">
        <f t="shared" si="338"/>
        <v>2.899485380197664E-3</v>
      </c>
      <c r="O5433">
        <f t="shared" si="339"/>
        <v>2.3331155239973107E-2</v>
      </c>
      <c r="P5433" t="str" cm="1">
        <f t="array" ref="P5433">IF(AND(O5433&gt;$Q$2,M5433&gt;0,M5434&lt;0,53.93&gt;A5433&gt;16.07),Peak,"")</f>
        <v/>
      </c>
    </row>
    <row r="5434" spans="1:16" x14ac:dyDescent="0.3">
      <c r="A5434">
        <v>54.3026428219991</v>
      </c>
      <c r="B5434">
        <v>0.117206268012523</v>
      </c>
      <c r="C5434">
        <v>4.8948213458061197E-2</v>
      </c>
      <c r="D5434">
        <v>9.4983482360839808</v>
      </c>
      <c r="E5434">
        <v>0.105518706142902</v>
      </c>
      <c r="F5434">
        <v>-6.1819426715373903E-2</v>
      </c>
      <c r="G5434">
        <v>0.16733813285827601</v>
      </c>
      <c r="H5434">
        <v>2.8000030517578098</v>
      </c>
      <c r="I5434">
        <v>-23.475784301757798</v>
      </c>
      <c r="J5434">
        <v>-37.179336547851499</v>
      </c>
      <c r="L5434">
        <f t="shared" si="336"/>
        <v>9.4991974635114218</v>
      </c>
      <c r="M5434">
        <f t="shared" si="337"/>
        <v>0.32446824525598394</v>
      </c>
      <c r="N5434">
        <f t="shared" si="338"/>
        <v>0.10527964217949735</v>
      </c>
      <c r="O5434">
        <f t="shared" si="339"/>
        <v>2.3285671930873979E-2</v>
      </c>
      <c r="P5434" t="str" cm="1">
        <f t="array" ref="P5434">IF(AND(O5434&gt;$Q$2,M5434&gt;0,M5435&lt;0,53.93&gt;A5434&gt;16.07),Peak,"")</f>
        <v/>
      </c>
    </row>
    <row r="5435" spans="1:16" x14ac:dyDescent="0.3">
      <c r="A5435">
        <v>54.312622069999598</v>
      </c>
      <c r="B5435">
        <v>5.7630158960819203E-2</v>
      </c>
      <c r="C5435">
        <v>8.8765412569046007E-2</v>
      </c>
      <c r="D5435">
        <v>9.3842849731445295</v>
      </c>
      <c r="E5435">
        <v>8.6333557963371194E-2</v>
      </c>
      <c r="F5435">
        <v>-0.14921931922435699</v>
      </c>
      <c r="G5435">
        <v>0.149218514561653</v>
      </c>
      <c r="H5435">
        <v>2.8000030517578098</v>
      </c>
      <c r="I5435">
        <v>-23.475784301757798</v>
      </c>
      <c r="J5435">
        <v>-37.179336547851499</v>
      </c>
      <c r="L5435">
        <f t="shared" si="336"/>
        <v>9.3848817249274177</v>
      </c>
      <c r="M5435">
        <f t="shared" si="337"/>
        <v>-0.11431573858400412</v>
      </c>
      <c r="N5435">
        <f t="shared" si="338"/>
        <v>1.3068088088006368E-2</v>
      </c>
      <c r="O5435">
        <f t="shared" si="339"/>
        <v>2.1589346942181748E-2</v>
      </c>
      <c r="P5435" t="str" cm="1">
        <f t="array" ref="P5435">IF(AND(O5435&gt;$Q$2,M5435&gt;0,M5436&lt;0,53.93&gt;A5435&gt;16.07),Peak,"")</f>
        <v/>
      </c>
    </row>
    <row r="5436" spans="1:16" x14ac:dyDescent="0.3">
      <c r="A5436">
        <v>54.322631835999303</v>
      </c>
      <c r="B5436">
        <v>0.33215928077697698</v>
      </c>
      <c r="C5436">
        <v>1.9758911803364702E-2</v>
      </c>
      <c r="D5436">
        <v>9.4479026794433594</v>
      </c>
      <c r="E5436">
        <v>6.7148141562938607E-2</v>
      </c>
      <c r="F5436">
        <v>-0.20464342832565299</v>
      </c>
      <c r="G5436">
        <v>0.114045612514019</v>
      </c>
      <c r="H5436">
        <v>2.8000030517578098</v>
      </c>
      <c r="I5436">
        <v>-23.475784301757798</v>
      </c>
      <c r="J5436">
        <v>-37.179336547851499</v>
      </c>
      <c r="L5436">
        <f t="shared" si="336"/>
        <v>9.453760375778252</v>
      </c>
      <c r="M5436">
        <f t="shared" si="337"/>
        <v>6.8878650850834333E-2</v>
      </c>
      <c r="N5436">
        <f t="shared" si="338"/>
        <v>4.7442685430311412E-3</v>
      </c>
      <c r="O5436">
        <f t="shared" si="339"/>
        <v>2.1400683861655941E-2</v>
      </c>
      <c r="P5436" t="str" cm="1">
        <f t="array" ref="P5436">IF(AND(O5436&gt;$Q$2,M5436&gt;0,M5437&lt;0,53.93&gt;A5436&gt;16.07),Peak,"")</f>
        <v/>
      </c>
    </row>
    <row r="5437" spans="1:16" x14ac:dyDescent="0.3">
      <c r="A5437">
        <v>54.332611083999801</v>
      </c>
      <c r="B5437">
        <v>0.45445495843887301</v>
      </c>
      <c r="C5437">
        <v>-2.6494903489947302E-2</v>
      </c>
      <c r="D5437">
        <v>9.5023899078369105</v>
      </c>
      <c r="E5437">
        <v>5.2226185798644999E-2</v>
      </c>
      <c r="F5437">
        <v>-0.22596070170402499</v>
      </c>
      <c r="G5437">
        <v>7.7806651592254597E-2</v>
      </c>
      <c r="H5437">
        <v>2.3000030517578098</v>
      </c>
      <c r="I5437">
        <v>-23.376724243163999</v>
      </c>
      <c r="J5437">
        <v>-37.2766723632812</v>
      </c>
      <c r="L5437">
        <f t="shared" si="336"/>
        <v>9.5132878254429674</v>
      </c>
      <c r="M5437">
        <f t="shared" si="337"/>
        <v>5.9527449664715348E-2</v>
      </c>
      <c r="N5437">
        <f t="shared" si="338"/>
        <v>3.5435172635852196E-3</v>
      </c>
      <c r="O5437">
        <f t="shared" si="339"/>
        <v>2.1339089447574743E-2</v>
      </c>
      <c r="P5437" t="str" cm="1">
        <f t="array" ref="P5437">IF(AND(O5437&gt;$Q$2,M5437&gt;0,M5438&lt;0,53.93&gt;A5437&gt;16.07),Peak,"")</f>
        <v/>
      </c>
    </row>
    <row r="5438" spans="1:16" x14ac:dyDescent="0.3">
      <c r="A5438">
        <v>54.342590331999403</v>
      </c>
      <c r="B5438">
        <v>0.47301635146141002</v>
      </c>
      <c r="C5438">
        <v>5.0894163548946297E-2</v>
      </c>
      <c r="D5438">
        <v>9.6447439193725497</v>
      </c>
      <c r="E5438">
        <v>3.4106839448213501E-2</v>
      </c>
      <c r="F5438">
        <v>-0.21636798977851801</v>
      </c>
      <c r="G5438">
        <v>5.0094593316316598E-2</v>
      </c>
      <c r="H5438">
        <v>2.3000030517578098</v>
      </c>
      <c r="I5438">
        <v>-23.376724243163999</v>
      </c>
      <c r="J5438">
        <v>-37.2766723632812</v>
      </c>
      <c r="L5438">
        <f t="shared" si="336"/>
        <v>9.6564703673188479</v>
      </c>
      <c r="M5438">
        <f t="shared" si="337"/>
        <v>0.14318254187588053</v>
      </c>
      <c r="N5438">
        <f t="shared" si="338"/>
        <v>2.0501240298038282E-2</v>
      </c>
      <c r="O5438">
        <f t="shared" si="339"/>
        <v>2.2387764046169396E-2</v>
      </c>
      <c r="P5438" t="str" cm="1">
        <f t="array" ref="P5438">IF(AND(O5438&gt;$Q$2,M5438&gt;0,M5439&lt;0,53.93&gt;A5438&gt;16.07),Peak,"")</f>
        <v/>
      </c>
    </row>
    <row r="5439" spans="1:16" x14ac:dyDescent="0.3">
      <c r="A5439">
        <v>54.352600098000003</v>
      </c>
      <c r="B5439">
        <v>0.67808991670608498</v>
      </c>
      <c r="C5439">
        <v>-0.134719848632812</v>
      </c>
      <c r="D5439">
        <v>9.7351560592651296</v>
      </c>
      <c r="E5439">
        <v>1.49214249104261E-2</v>
      </c>
      <c r="F5439">
        <v>-0.18439221382141099</v>
      </c>
      <c r="G5439">
        <v>2.98436488956213E-2</v>
      </c>
      <c r="H5439">
        <v>2.3000030517578098</v>
      </c>
      <c r="I5439">
        <v>-23.376724243163999</v>
      </c>
      <c r="J5439">
        <v>-37.2766723632812</v>
      </c>
      <c r="L5439">
        <f t="shared" si="336"/>
        <v>9.7596730924248014</v>
      </c>
      <c r="M5439">
        <f t="shared" si="337"/>
        <v>0.10320272510595352</v>
      </c>
      <c r="N5439">
        <f t="shared" si="338"/>
        <v>1.0650802469295008E-2</v>
      </c>
      <c r="O5439">
        <f t="shared" si="339"/>
        <v>2.2507128652486955E-2</v>
      </c>
      <c r="P5439" t="str" cm="1">
        <f t="array" ref="P5439">IF(AND(O5439&gt;$Q$2,M5439&gt;0,M5440&lt;0,53.93&gt;A5439&gt;16.07),Peak,"")</f>
        <v/>
      </c>
    </row>
    <row r="5440" spans="1:16" x14ac:dyDescent="0.3">
      <c r="A5440">
        <v>54.362579345999599</v>
      </c>
      <c r="B5440">
        <v>0.67464709281921298</v>
      </c>
      <c r="C5440">
        <v>-0.106728054583072</v>
      </c>
      <c r="D5440">
        <v>9.8553552627563406</v>
      </c>
      <c r="E5440">
        <v>-2.1321268286556001E-3</v>
      </c>
      <c r="F5440">
        <v>-0.14282399415969799</v>
      </c>
      <c r="G5440">
        <v>1.27898314967751E-2</v>
      </c>
      <c r="H5440">
        <v>2.0999908447265598</v>
      </c>
      <c r="I5440">
        <v>-23.5748291015625</v>
      </c>
      <c r="J5440">
        <v>-37.374008178710902</v>
      </c>
      <c r="L5440">
        <f t="shared" si="336"/>
        <v>9.8789962512708538</v>
      </c>
      <c r="M5440">
        <f t="shared" si="337"/>
        <v>0.11932315884605238</v>
      </c>
      <c r="N5440">
        <f t="shared" si="338"/>
        <v>1.4238016237000248E-2</v>
      </c>
      <c r="O5440">
        <f t="shared" si="339"/>
        <v>2.5295728672610287E-2</v>
      </c>
      <c r="P5440" t="str" cm="1">
        <f t="array" ref="P5440">IF(AND(O5440&gt;$Q$2,M5440&gt;0,M5441&lt;0,53.93&gt;A5440&gt;16.07),Peak,"")</f>
        <v/>
      </c>
    </row>
    <row r="5441" spans="1:16" x14ac:dyDescent="0.3">
      <c r="A5441">
        <v>54.372558592999603</v>
      </c>
      <c r="B5441">
        <v>0.59710830450057895</v>
      </c>
      <c r="C5441">
        <v>0.154778137803077</v>
      </c>
      <c r="D5441">
        <v>9.59429836273193</v>
      </c>
      <c r="E5441">
        <v>-1.38564268127083E-2</v>
      </c>
      <c r="F5441">
        <v>-0.101256050169467</v>
      </c>
      <c r="G5441">
        <v>-1.06632965616881E-3</v>
      </c>
      <c r="H5441">
        <v>2.0999908447265598</v>
      </c>
      <c r="I5441">
        <v>-23.5748291015625</v>
      </c>
      <c r="J5441">
        <v>-37.374008178710902</v>
      </c>
      <c r="L5441">
        <f t="shared" si="336"/>
        <v>9.6141071177913311</v>
      </c>
      <c r="M5441">
        <f t="shared" si="337"/>
        <v>-0.2648891334795227</v>
      </c>
      <c r="N5441">
        <f t="shared" si="338"/>
        <v>7.0166253035532394E-2</v>
      </c>
      <c r="O5441">
        <f t="shared" si="339"/>
        <v>2.8490603336196824E-2</v>
      </c>
      <c r="P5441" t="str" cm="1">
        <f t="array" ref="P5441">IF(AND(O5441&gt;$Q$2,M5441&gt;0,M5442&lt;0,53.93&gt;A5441&gt;16.07),Peak,"")</f>
        <v/>
      </c>
    </row>
    <row r="5442" spans="1:16" x14ac:dyDescent="0.3">
      <c r="A5442">
        <v>54.3825378419996</v>
      </c>
      <c r="B5442">
        <v>0.50534909963607699</v>
      </c>
      <c r="C5442">
        <v>0.113014981150627</v>
      </c>
      <c r="D5442">
        <v>9.6124105453491193</v>
      </c>
      <c r="E5442">
        <v>-1.70538183301687E-2</v>
      </c>
      <c r="F5442">
        <v>-7.3543995618820093E-2</v>
      </c>
      <c r="G5442">
        <v>-1.4922223985195099E-2</v>
      </c>
      <c r="H5442">
        <v>2.0999908447265598</v>
      </c>
      <c r="I5442">
        <v>-23.5748291015625</v>
      </c>
      <c r="J5442">
        <v>-37.374008178710902</v>
      </c>
      <c r="L5442">
        <f t="shared" si="336"/>
        <v>9.6263485595944651</v>
      </c>
      <c r="M5442">
        <f t="shared" si="337"/>
        <v>1.2241441803134023E-2</v>
      </c>
      <c r="N5442">
        <f t="shared" si="338"/>
        <v>1.4985289741951716E-4</v>
      </c>
      <c r="O5442">
        <f t="shared" si="339"/>
        <v>2.8038154904890811E-2</v>
      </c>
      <c r="P5442" t="str" cm="1">
        <f t="array" ref="P5442">IF(AND(O5442&gt;$Q$2,M5442&gt;0,M5443&lt;0,53.93&gt;A5442&gt;16.07),Peak,"")</f>
        <v/>
      </c>
    </row>
    <row r="5443" spans="1:16" x14ac:dyDescent="0.3">
      <c r="A5443">
        <v>54.392700194999598</v>
      </c>
      <c r="B5443">
        <v>0.42810973525047302</v>
      </c>
      <c r="C5443">
        <v>0.31329849362373302</v>
      </c>
      <c r="D5443">
        <v>9.7270727157592702</v>
      </c>
      <c r="E5443">
        <v>-1.8119880929589199E-2</v>
      </c>
      <c r="F5443">
        <v>-5.7556238025426802E-2</v>
      </c>
      <c r="G5443">
        <v>-3.0909979715943298E-2</v>
      </c>
      <c r="H5443">
        <v>1.8000030517578101</v>
      </c>
      <c r="I5443">
        <v>-23.376724243163999</v>
      </c>
      <c r="J5443">
        <v>-37.179336547851499</v>
      </c>
      <c r="L5443">
        <f t="shared" ref="L5443:L5506" si="340">SQRT(B5443^2+C5443^2+D5443^2)</f>
        <v>9.7415284996345193</v>
      </c>
      <c r="M5443">
        <f t="shared" si="337"/>
        <v>0.11517994004005416</v>
      </c>
      <c r="N5443">
        <f t="shared" si="338"/>
        <v>1.3266418587630472E-2</v>
      </c>
      <c r="O5443">
        <f t="shared" si="339"/>
        <v>2.8298567962241932E-2</v>
      </c>
      <c r="P5443" t="str" cm="1">
        <f t="array" ref="P5443">IF(AND(O5443&gt;$Q$2,M5443&gt;0,M5444&lt;0,53.93&gt;A5443&gt;16.07),Peak,"")</f>
        <v/>
      </c>
    </row>
    <row r="5444" spans="1:16" x14ac:dyDescent="0.3">
      <c r="A5444">
        <v>54.402709960999303</v>
      </c>
      <c r="B5444">
        <v>0.55788987874984697</v>
      </c>
      <c r="C5444">
        <v>0.294437706470489</v>
      </c>
      <c r="D5444">
        <v>9.6959371566772408</v>
      </c>
      <c r="E5444">
        <v>-1.70538183301687E-2</v>
      </c>
      <c r="F5444">
        <v>-5.86220361292362E-2</v>
      </c>
      <c r="G5444">
        <v>-4.7963529825210502E-2</v>
      </c>
      <c r="H5444">
        <v>1.8000030517578101</v>
      </c>
      <c r="I5444">
        <v>-23.376724243163999</v>
      </c>
      <c r="J5444">
        <v>-37.179336547851499</v>
      </c>
      <c r="L5444">
        <f t="shared" si="340"/>
        <v>9.71643617928083</v>
      </c>
      <c r="M5444">
        <f t="shared" ref="M5444:M5507" si="341">L5444-L5443</f>
        <v>-2.5092320353689246E-2</v>
      </c>
      <c r="N5444">
        <f t="shared" ref="N5444:N5507" si="342">M5444^2</f>
        <v>6.2962454073216755E-4</v>
      </c>
      <c r="O5444">
        <f t="shared" ref="O5444:O5507" si="343">AVERAGE(N5444:N5491)</f>
        <v>2.842434774827796E-2</v>
      </c>
      <c r="P5444" t="str" cm="1">
        <f t="array" ref="P5444">IF(AND(O5444&gt;$Q$2,M5444&gt;0,M5445&lt;0,53.93&gt;A5444&gt;16.07),Peak,"")</f>
        <v/>
      </c>
    </row>
    <row r="5445" spans="1:16" x14ac:dyDescent="0.3">
      <c r="A5445">
        <v>54.412689208999801</v>
      </c>
      <c r="B5445">
        <v>0.41763153672218301</v>
      </c>
      <c r="C5445">
        <v>0.43334883451461698</v>
      </c>
      <c r="D5445">
        <v>9.6664485931396396</v>
      </c>
      <c r="E5445">
        <v>-1.5988022089004499E-2</v>
      </c>
      <c r="F5445">
        <v>-6.3951551914215005E-2</v>
      </c>
      <c r="G5445">
        <v>-6.2885753810405703E-2</v>
      </c>
      <c r="H5445">
        <v>1.8000030517578101</v>
      </c>
      <c r="I5445">
        <v>-23.376724243163999</v>
      </c>
      <c r="J5445">
        <v>-37.179336547851499</v>
      </c>
      <c r="L5445">
        <f t="shared" si="340"/>
        <v>9.6851657557654338</v>
      </c>
      <c r="M5445">
        <f t="shared" si="341"/>
        <v>-3.1270423515396217E-2</v>
      </c>
      <c r="N5445">
        <f t="shared" si="342"/>
        <v>9.7783938683224472E-4</v>
      </c>
      <c r="O5445">
        <f t="shared" si="343"/>
        <v>2.8618998021786562E-2</v>
      </c>
      <c r="P5445" t="str" cm="1">
        <f t="array" ref="P5445">IF(AND(O5445&gt;$Q$2,M5445&gt;0,M5446&lt;0,53.93&gt;A5445&gt;16.07),Peak,"")</f>
        <v/>
      </c>
    </row>
    <row r="5446" spans="1:16" x14ac:dyDescent="0.3">
      <c r="A5446">
        <v>54.422515868999596</v>
      </c>
      <c r="B5446">
        <v>0.37032988667488098</v>
      </c>
      <c r="C5446">
        <v>0.49996033310890198</v>
      </c>
      <c r="D5446">
        <v>9.4630212783813406</v>
      </c>
      <c r="E5446">
        <v>-2.1317273378372099E-2</v>
      </c>
      <c r="F5446">
        <v>-7.5675584375858307E-2</v>
      </c>
      <c r="G5446">
        <v>-7.9938776791095706E-2</v>
      </c>
      <c r="H5446">
        <v>1.69999694824218</v>
      </c>
      <c r="I5446">
        <v>-23.376724243163999</v>
      </c>
      <c r="J5446">
        <v>-37.179336547851499</v>
      </c>
      <c r="L5446">
        <f t="shared" si="340"/>
        <v>9.4834527612439246</v>
      </c>
      <c r="M5446">
        <f t="shared" si="341"/>
        <v>-0.20171299452150926</v>
      </c>
      <c r="N5446">
        <f t="shared" si="342"/>
        <v>4.0688132158834427E-2</v>
      </c>
      <c r="O5446">
        <f t="shared" si="343"/>
        <v>2.9904968898425751E-2</v>
      </c>
      <c r="P5446" t="str" cm="1">
        <f t="array" ref="P5446">IF(AND(O5446&gt;$Q$2,M5446&gt;0,M5447&lt;0,53.93&gt;A5446&gt;16.07),Peak,"")</f>
        <v/>
      </c>
    </row>
    <row r="5447" spans="1:16" x14ac:dyDescent="0.3">
      <c r="A5447">
        <v>54.432495116999199</v>
      </c>
      <c r="B5447">
        <v>0.74649763107299805</v>
      </c>
      <c r="C5447">
        <v>0.315992891788482</v>
      </c>
      <c r="D5447">
        <v>9.7504234313964808</v>
      </c>
      <c r="E5447">
        <v>-3.0909979715943298E-2</v>
      </c>
      <c r="F5447">
        <v>-9.0597808361053397E-2</v>
      </c>
      <c r="G5447">
        <v>-9.6992589533328996E-2</v>
      </c>
      <c r="H5447">
        <v>1.69999694824218</v>
      </c>
      <c r="I5447">
        <v>-23.376724243163999</v>
      </c>
      <c r="J5447">
        <v>-37.179336547851499</v>
      </c>
      <c r="L5447">
        <f t="shared" si="340"/>
        <v>9.7840619025220796</v>
      </c>
      <c r="M5447">
        <f t="shared" si="341"/>
        <v>0.30060914127815508</v>
      </c>
      <c r="N5447">
        <f t="shared" si="342"/>
        <v>9.0365855819989793E-2</v>
      </c>
      <c r="O5447">
        <f t="shared" si="343"/>
        <v>2.9860286107477148E-2</v>
      </c>
      <c r="P5447" t="str" cm="1">
        <f t="array" ref="P5447">IF(AND(O5447&gt;$Q$2,M5447&gt;0,M5448&lt;0,53.93&gt;A5447&gt;16.07),Peak,"")</f>
        <v/>
      </c>
    </row>
    <row r="5448" spans="1:16" x14ac:dyDescent="0.3">
      <c r="A5448">
        <v>54.442474364999697</v>
      </c>
      <c r="B5448">
        <v>0.55309981107711703</v>
      </c>
      <c r="C5448">
        <v>0.462238758802413</v>
      </c>
      <c r="D5448">
        <v>9.4733505249023402</v>
      </c>
      <c r="E5448">
        <v>-4.47661392390728E-2</v>
      </c>
      <c r="F5448">
        <v>-0.100190252065658</v>
      </c>
      <c r="G5448">
        <v>-0.12790229916572499</v>
      </c>
      <c r="H5448">
        <v>1.69999694824218</v>
      </c>
      <c r="I5448">
        <v>-23.376724243163999</v>
      </c>
      <c r="J5448">
        <v>-37.179336547851499</v>
      </c>
      <c r="L5448">
        <f t="shared" si="340"/>
        <v>9.5007344052352174</v>
      </c>
      <c r="M5448">
        <f t="shared" si="341"/>
        <v>-0.28332749728686224</v>
      </c>
      <c r="N5448">
        <f t="shared" si="342"/>
        <v>8.0274470718836935E-2</v>
      </c>
      <c r="O5448">
        <f t="shared" si="343"/>
        <v>2.8225651047056089E-2</v>
      </c>
      <c r="P5448" t="str" cm="1">
        <f t="array" ref="P5448">IF(AND(O5448&gt;$Q$2,M5448&gt;0,M5449&lt;0,53.93&gt;A5448&gt;16.07),Peak,"")</f>
        <v/>
      </c>
    </row>
    <row r="5449" spans="1:16" x14ac:dyDescent="0.3">
      <c r="A5449">
        <v>54.4524536129993</v>
      </c>
      <c r="B5449">
        <v>0.602197706699371</v>
      </c>
      <c r="C5449">
        <v>0.44756928086280801</v>
      </c>
      <c r="D5449">
        <v>9.5228967666625906</v>
      </c>
      <c r="E5449">
        <v>-6.3951551914215005E-2</v>
      </c>
      <c r="F5449">
        <v>-0.101256050169467</v>
      </c>
      <c r="G5449">
        <v>-0.157745957374572</v>
      </c>
      <c r="H5449">
        <v>1.69999694824218</v>
      </c>
      <c r="I5449">
        <v>-23.376724243163999</v>
      </c>
      <c r="J5449">
        <v>-37.179336547851499</v>
      </c>
      <c r="L5449">
        <f t="shared" si="340"/>
        <v>9.5524092860198806</v>
      </c>
      <c r="M5449">
        <f t="shared" si="341"/>
        <v>5.1674880784663202E-2</v>
      </c>
      <c r="N5449">
        <f t="shared" si="342"/>
        <v>2.6702933041091543E-3</v>
      </c>
      <c r="O5449">
        <f t="shared" si="343"/>
        <v>2.8121826438846882E-2</v>
      </c>
      <c r="P5449" t="str" cm="1">
        <f t="array" ref="P5449">IF(AND(O5449&gt;$Q$2,M5449&gt;0,M5450&lt;0,53.93&gt;A5449&gt;16.07),Peak,"")</f>
        <v/>
      </c>
    </row>
    <row r="5450" spans="1:16" x14ac:dyDescent="0.3">
      <c r="A5450">
        <v>54.4624633789999</v>
      </c>
      <c r="B5450">
        <v>0.35296601057052601</v>
      </c>
      <c r="C5450">
        <v>0.73931258916854803</v>
      </c>
      <c r="D5450">
        <v>9.4435615539550692</v>
      </c>
      <c r="E5450">
        <v>-7.9938776791095706E-2</v>
      </c>
      <c r="F5450">
        <v>-9.6992589533328996E-2</v>
      </c>
      <c r="G5450">
        <v>-0.18652381002902901</v>
      </c>
      <c r="H5450">
        <v>1.69999694824218</v>
      </c>
      <c r="I5450">
        <v>-23.376724243163999</v>
      </c>
      <c r="J5450">
        <v>-37.179336547851499</v>
      </c>
      <c r="L5450">
        <f t="shared" si="340"/>
        <v>9.4790306958285271</v>
      </c>
      <c r="M5450">
        <f t="shared" si="341"/>
        <v>-7.337859019135351E-2</v>
      </c>
      <c r="N5450">
        <f t="shared" si="342"/>
        <v>5.3844174984706015E-3</v>
      </c>
      <c r="O5450">
        <f t="shared" si="343"/>
        <v>2.8226654020370154E-2</v>
      </c>
      <c r="P5450" t="str" cm="1">
        <f t="array" ref="P5450">IF(AND(O5450&gt;$Q$2,M5450&gt;0,M5451&lt;0,53.93&gt;A5450&gt;16.07),Peak,"")</f>
        <v/>
      </c>
    </row>
    <row r="5451" spans="1:16" x14ac:dyDescent="0.3">
      <c r="A5451">
        <v>54.472442626999502</v>
      </c>
      <c r="B5451">
        <v>0.375868380069732</v>
      </c>
      <c r="C5451">
        <v>0.66895890235900801</v>
      </c>
      <c r="D5451">
        <v>9.6827650070190394</v>
      </c>
      <c r="E5451">
        <v>-9.2729404568672097E-2</v>
      </c>
      <c r="F5451">
        <v>-8.7399885058403001E-2</v>
      </c>
      <c r="G5451">
        <v>-0.20784108340740201</v>
      </c>
      <c r="H5451">
        <v>1.69999694824218</v>
      </c>
      <c r="I5451">
        <v>-23.376724243163999</v>
      </c>
      <c r="J5451">
        <v>-37.179336547851499</v>
      </c>
      <c r="L5451">
        <f t="shared" si="340"/>
        <v>9.7131210861048167</v>
      </c>
      <c r="M5451">
        <f t="shared" si="341"/>
        <v>0.23409039027628964</v>
      </c>
      <c r="N5451">
        <f t="shared" si="342"/>
        <v>5.4798310819705598E-2</v>
      </c>
      <c r="O5451">
        <f t="shared" si="343"/>
        <v>3.1312536284672857E-2</v>
      </c>
      <c r="P5451" t="str" cm="1">
        <f t="array" ref="P5451">IF(AND(O5451&gt;$Q$2,M5451&gt;0,M5452&lt;0,53.93&gt;A5451&gt;16.07),Peak,"")</f>
        <v/>
      </c>
    </row>
    <row r="5452" spans="1:16" x14ac:dyDescent="0.3">
      <c r="A5452">
        <v>54.482421875</v>
      </c>
      <c r="B5452">
        <v>0.202828213572502</v>
      </c>
      <c r="C5452">
        <v>0.310903459787368</v>
      </c>
      <c r="D5452">
        <v>9.5841197967529297</v>
      </c>
      <c r="E5452">
        <v>-9.4861000776290894E-2</v>
      </c>
      <c r="F5452">
        <v>-7.8872978687286294E-2</v>
      </c>
      <c r="G5452">
        <v>-0.223829105496406</v>
      </c>
      <c r="H5452">
        <v>1.8000030517578101</v>
      </c>
      <c r="I5452">
        <v>-23.0795593261718</v>
      </c>
      <c r="J5452">
        <v>-37.374008178710902</v>
      </c>
      <c r="L5452">
        <f t="shared" si="340"/>
        <v>9.5913060906239558</v>
      </c>
      <c r="M5452">
        <f t="shared" si="341"/>
        <v>-0.12181499548086094</v>
      </c>
      <c r="N5452">
        <f t="shared" si="342"/>
        <v>1.4838893124002172E-2</v>
      </c>
      <c r="O5452">
        <f t="shared" si="343"/>
        <v>3.0171229335078945E-2</v>
      </c>
      <c r="P5452" t="str" cm="1">
        <f t="array" ref="P5452">IF(AND(O5452&gt;$Q$2,M5452&gt;0,M5453&lt;0,53.93&gt;A5452&gt;16.07),Peak,"")</f>
        <v/>
      </c>
    </row>
    <row r="5453" spans="1:16" x14ac:dyDescent="0.3">
      <c r="A5453">
        <v>54.492431640999698</v>
      </c>
      <c r="B5453">
        <v>0.22917343676090199</v>
      </c>
      <c r="C5453">
        <v>0.41688308119773798</v>
      </c>
      <c r="D5453">
        <v>9.8138923645019496</v>
      </c>
      <c r="E5453">
        <v>-8.5268296301364899E-2</v>
      </c>
      <c r="F5453">
        <v>-6.9280534982681205E-2</v>
      </c>
      <c r="G5453">
        <v>-0.22596070170402499</v>
      </c>
      <c r="H5453">
        <v>1.8000030517578101</v>
      </c>
      <c r="I5453">
        <v>-23.0795593261718</v>
      </c>
      <c r="J5453">
        <v>-37.374008178710902</v>
      </c>
      <c r="L5453">
        <f t="shared" si="340"/>
        <v>9.8254157830361244</v>
      </c>
      <c r="M5453">
        <f t="shared" si="341"/>
        <v>0.23410969241216861</v>
      </c>
      <c r="N5453">
        <f t="shared" si="342"/>
        <v>5.4807348081320199E-2</v>
      </c>
      <c r="O5453">
        <f t="shared" si="343"/>
        <v>3.014146061527281E-2</v>
      </c>
      <c r="P5453" t="str" cm="1">
        <f t="array" ref="P5453">IF(AND(O5453&gt;$Q$2,M5453&gt;0,M5454&lt;0,53.93&gt;A5453&gt;16.07),Peak,"")</f>
        <v/>
      </c>
    </row>
    <row r="5454" spans="1:16" x14ac:dyDescent="0.3">
      <c r="A5454">
        <v>54.502410888999201</v>
      </c>
      <c r="B5454">
        <v>0.18741028010845101</v>
      </c>
      <c r="C5454">
        <v>0.56163209676742498</v>
      </c>
      <c r="D5454">
        <v>9.5859155654907209</v>
      </c>
      <c r="E5454">
        <v>-7.3543995618820093E-2</v>
      </c>
      <c r="F5454">
        <v>-6.7148946225643102E-2</v>
      </c>
      <c r="G5454">
        <v>-0.21210427582263899</v>
      </c>
      <c r="H5454">
        <v>1.8000030517578101</v>
      </c>
      <c r="I5454">
        <v>-23.0795593261718</v>
      </c>
      <c r="J5454">
        <v>-37.374008178710902</v>
      </c>
      <c r="L5454">
        <f t="shared" si="340"/>
        <v>9.6041829664957454</v>
      </c>
      <c r="M5454">
        <f t="shared" si="341"/>
        <v>-0.22123281654037896</v>
      </c>
      <c r="N5454">
        <f t="shared" si="342"/>
        <v>4.8943959114388973E-2</v>
      </c>
      <c r="O5454">
        <f t="shared" si="343"/>
        <v>2.9177402624167084E-2</v>
      </c>
      <c r="P5454" t="str" cm="1">
        <f t="array" ref="P5454">IF(AND(O5454&gt;$Q$2,M5454&gt;0,M5455&lt;0,53.93&gt;A5454&gt;16.07),Peak,"")</f>
        <v/>
      </c>
    </row>
    <row r="5455" spans="1:16" x14ac:dyDescent="0.3">
      <c r="A5455">
        <v>54.512390135999297</v>
      </c>
      <c r="B5455">
        <v>1.55676268041133E-2</v>
      </c>
      <c r="C5455">
        <v>0.54456758499145497</v>
      </c>
      <c r="D5455">
        <v>9.5173587799072195</v>
      </c>
      <c r="E5455">
        <v>-6.5017350018024403E-2</v>
      </c>
      <c r="F5455">
        <v>-6.8214744329452501E-2</v>
      </c>
      <c r="G5455">
        <v>-0.190787523984909</v>
      </c>
      <c r="H5455">
        <v>2</v>
      </c>
      <c r="I5455">
        <v>-22.980514526367099</v>
      </c>
      <c r="J5455">
        <v>-37.5686645507812</v>
      </c>
      <c r="L5455">
        <f t="shared" si="340"/>
        <v>9.5329383901871925</v>
      </c>
      <c r="M5455">
        <f t="shared" si="341"/>
        <v>-7.1244576308552965E-2</v>
      </c>
      <c r="N5455">
        <f t="shared" si="342"/>
        <v>5.0757896533852268E-3</v>
      </c>
      <c r="O5455">
        <f t="shared" si="343"/>
        <v>2.8189654231308755E-2</v>
      </c>
      <c r="P5455" t="str" cm="1">
        <f t="array" ref="P5455">IF(AND(O5455&gt;$Q$2,M5455&gt;0,M5456&lt;0,53.93&gt;A5455&gt;16.07),Peak,"")</f>
        <v/>
      </c>
    </row>
    <row r="5456" spans="1:16" x14ac:dyDescent="0.3">
      <c r="A5456">
        <v>54.522399901999897</v>
      </c>
      <c r="B5456">
        <v>4.2062532156705801E-2</v>
      </c>
      <c r="C5456">
        <v>0.43200165033340399</v>
      </c>
      <c r="D5456">
        <v>9.3916196823120099</v>
      </c>
      <c r="E5456">
        <v>-6.1819426715373903E-2</v>
      </c>
      <c r="F5456">
        <v>-6.9280534982681205E-2</v>
      </c>
      <c r="G5456">
        <v>-0.16733865439891801</v>
      </c>
      <c r="H5456">
        <v>2</v>
      </c>
      <c r="I5456">
        <v>-22.980514526367099</v>
      </c>
      <c r="J5456">
        <v>-37.5686645507812</v>
      </c>
      <c r="L5456">
        <f t="shared" si="340"/>
        <v>9.4016442678763674</v>
      </c>
      <c r="M5456">
        <f t="shared" si="341"/>
        <v>-0.13129412231082505</v>
      </c>
      <c r="N5456">
        <f t="shared" si="342"/>
        <v>1.7238146553369887E-2</v>
      </c>
      <c r="O5456">
        <f t="shared" si="343"/>
        <v>3.044611747209458E-2</v>
      </c>
      <c r="P5456" t="str" cm="1">
        <f t="array" ref="P5456">IF(AND(O5456&gt;$Q$2,M5456&gt;0,M5457&lt;0,53.93&gt;A5456&gt;16.07),Peak,"")</f>
        <v/>
      </c>
    </row>
    <row r="5457" spans="1:16" x14ac:dyDescent="0.3">
      <c r="A5457">
        <v>54.5323791499995</v>
      </c>
      <c r="B5457">
        <v>6.7359926179051399E-3</v>
      </c>
      <c r="C5457">
        <v>0.37526962161064098</v>
      </c>
      <c r="D5457">
        <v>9.1708288192749006</v>
      </c>
      <c r="E5457">
        <v>-6.2885753810405703E-2</v>
      </c>
      <c r="F5457">
        <v>-7.3543995618820093E-2</v>
      </c>
      <c r="G5457">
        <v>-0.14815351366996701</v>
      </c>
      <c r="H5457">
        <v>2</v>
      </c>
      <c r="I5457">
        <v>-22.980514526367099</v>
      </c>
      <c r="J5457">
        <v>-37.5686645507812</v>
      </c>
      <c r="L5457">
        <f t="shared" si="340"/>
        <v>9.178506081871026</v>
      </c>
      <c r="M5457">
        <f t="shared" si="341"/>
        <v>-0.22313818600534141</v>
      </c>
      <c r="N5457">
        <f t="shared" si="342"/>
        <v>4.979065005375434E-2</v>
      </c>
      <c r="O5457">
        <f t="shared" si="343"/>
        <v>3.0225259939527575E-2</v>
      </c>
      <c r="P5457" t="str" cm="1">
        <f t="array" ref="P5457">IF(AND(O5457&gt;$Q$2,M5457&gt;0,M5458&lt;0,53.93&gt;A5457&gt;16.07),Peak,"")</f>
        <v/>
      </c>
    </row>
    <row r="5458" spans="1:16" x14ac:dyDescent="0.3">
      <c r="A5458">
        <v>54.542358397999998</v>
      </c>
      <c r="B5458">
        <v>3.9517823606729501E-2</v>
      </c>
      <c r="C5458">
        <v>0.39203476905822698</v>
      </c>
      <c r="D5458">
        <v>9.3756036758422798</v>
      </c>
      <c r="E5458">
        <v>-7.1412131190299905E-2</v>
      </c>
      <c r="F5458">
        <v>-8.7399885058403001E-2</v>
      </c>
      <c r="G5458">
        <v>-0.132165491580963</v>
      </c>
      <c r="H5458">
        <v>1.69999694824218</v>
      </c>
      <c r="I5458">
        <v>-22.881454467773398</v>
      </c>
      <c r="J5458">
        <v>-37.471328735351499</v>
      </c>
      <c r="L5458">
        <f t="shared" si="340"/>
        <v>9.3838796457009419</v>
      </c>
      <c r="M5458">
        <f t="shared" si="341"/>
        <v>0.20537356382991589</v>
      </c>
      <c r="N5458">
        <f t="shared" si="342"/>
        <v>4.217830072020054E-2</v>
      </c>
      <c r="O5458">
        <f t="shared" si="343"/>
        <v>2.9242826762072235E-2</v>
      </c>
      <c r="P5458" t="str" cm="1">
        <f t="array" ref="P5458">IF(AND(O5458&gt;$Q$2,M5458&gt;0,M5459&lt;0,53.93&gt;A5458&gt;16.07),Peak,"")</f>
        <v/>
      </c>
    </row>
    <row r="5459" spans="1:16" x14ac:dyDescent="0.3">
      <c r="A5459">
        <v>54.552368163999702</v>
      </c>
      <c r="B5459">
        <v>-0.18905685842037201</v>
      </c>
      <c r="C5459">
        <v>0.51956957578659002</v>
      </c>
      <c r="D5459">
        <v>9.5742406845092702</v>
      </c>
      <c r="E5459">
        <v>-7.4609786272048895E-2</v>
      </c>
      <c r="F5459">
        <v>-0.10551923513412401</v>
      </c>
      <c r="G5459">
        <v>-0.120441459119319</v>
      </c>
      <c r="H5459">
        <v>1.69999694824218</v>
      </c>
      <c r="I5459">
        <v>-22.881454467773398</v>
      </c>
      <c r="J5459">
        <v>-37.471328735351499</v>
      </c>
      <c r="L5459">
        <f t="shared" si="340"/>
        <v>9.590191850255728</v>
      </c>
      <c r="M5459">
        <f t="shared" si="341"/>
        <v>0.20631220455478605</v>
      </c>
      <c r="N5459">
        <f t="shared" si="342"/>
        <v>4.2564725748255879E-2</v>
      </c>
      <c r="O5459">
        <f t="shared" si="343"/>
        <v>2.8393350300900722E-2</v>
      </c>
      <c r="P5459" t="str" cm="1">
        <f t="array" ref="P5459">IF(AND(O5459&gt;$Q$2,M5459&gt;0,M5460&lt;0,53.93&gt;A5459&gt;16.07),Peak,"")</f>
        <v/>
      </c>
    </row>
    <row r="5460" spans="1:16" x14ac:dyDescent="0.3">
      <c r="A5460">
        <v>54.562347411999298</v>
      </c>
      <c r="B5460">
        <v>-0.24474105238914401</v>
      </c>
      <c r="C5460">
        <v>0.482446759939193</v>
      </c>
      <c r="D5460">
        <v>9.3964099884033203</v>
      </c>
      <c r="E5460">
        <v>-6.5017350018024403E-2</v>
      </c>
      <c r="F5460">
        <v>-0.11617773771286</v>
      </c>
      <c r="G5460">
        <v>-0.106585033237934</v>
      </c>
      <c r="H5460">
        <v>1.69999694824218</v>
      </c>
      <c r="I5460">
        <v>-22.881454467773398</v>
      </c>
      <c r="J5460">
        <v>-37.471328735351499</v>
      </c>
      <c r="L5460">
        <f t="shared" si="340"/>
        <v>9.4119697050652498</v>
      </c>
      <c r="M5460">
        <f t="shared" si="341"/>
        <v>-0.17822214519047819</v>
      </c>
      <c r="N5460">
        <f t="shared" si="342"/>
        <v>3.1763133036295889E-2</v>
      </c>
      <c r="O5460">
        <f t="shared" si="343"/>
        <v>2.8072424905374715E-2</v>
      </c>
      <c r="P5460" t="str" cm="1">
        <f t="array" ref="P5460">IF(AND(O5460&gt;$Q$2,M5460&gt;0,M5461&lt;0,53.93&gt;A5460&gt;16.07),Peak,"")</f>
        <v/>
      </c>
    </row>
    <row r="5461" spans="1:16" x14ac:dyDescent="0.3">
      <c r="A5461">
        <v>54.572326659999803</v>
      </c>
      <c r="B5461">
        <v>-0.21076172590255701</v>
      </c>
      <c r="C5461">
        <v>0.26360183954238797</v>
      </c>
      <c r="D5461">
        <v>9.4806852340698207</v>
      </c>
      <c r="E5461">
        <v>-4.7963529825210502E-2</v>
      </c>
      <c r="F5461">
        <v>-0.122573055326938</v>
      </c>
      <c r="G5461">
        <v>-8.8465683162212302E-2</v>
      </c>
      <c r="H5461">
        <v>1.69999694824218</v>
      </c>
      <c r="I5461">
        <v>-22.980514526367099</v>
      </c>
      <c r="J5461">
        <v>-37.665985107421797</v>
      </c>
      <c r="L5461">
        <f t="shared" si="340"/>
        <v>9.4866906212032163</v>
      </c>
      <c r="M5461">
        <f t="shared" si="341"/>
        <v>7.4720916137966498E-2</v>
      </c>
      <c r="N5461">
        <f t="shared" si="342"/>
        <v>5.5832153084970221E-3</v>
      </c>
      <c r="O5461">
        <f t="shared" si="343"/>
        <v>2.7628943168568166E-2</v>
      </c>
      <c r="P5461" t="str" cm="1">
        <f t="array" ref="P5461">IF(AND(O5461&gt;$Q$2,M5461&gt;0,M5462&lt;0,53.93&gt;A5461&gt;16.07),Peak,"")</f>
        <v/>
      </c>
    </row>
    <row r="5462" spans="1:16" x14ac:dyDescent="0.3">
      <c r="A5462">
        <v>54.5823364259995</v>
      </c>
      <c r="B5462">
        <v>-0.114661559462547</v>
      </c>
      <c r="C5462">
        <v>0.27497819066047602</v>
      </c>
      <c r="D5462">
        <v>9.3791961669921804</v>
      </c>
      <c r="E5462">
        <v>-4.1568484157323803E-2</v>
      </c>
      <c r="F5462">
        <v>-0.11937566101551</v>
      </c>
      <c r="G5462">
        <v>-5.86220361292362E-2</v>
      </c>
      <c r="H5462">
        <v>1.69999694824218</v>
      </c>
      <c r="I5462">
        <v>-22.980514526367099</v>
      </c>
      <c r="J5462">
        <v>-37.665985107421797</v>
      </c>
      <c r="L5462">
        <f t="shared" si="340"/>
        <v>9.3839267376444333</v>
      </c>
      <c r="M5462">
        <f t="shared" si="341"/>
        <v>-0.10276388355878296</v>
      </c>
      <c r="N5462">
        <f t="shared" si="342"/>
        <v>1.0560415764083104E-2</v>
      </c>
      <c r="O5462">
        <f t="shared" si="343"/>
        <v>2.8065903438224526E-2</v>
      </c>
      <c r="P5462" t="str" cm="1">
        <f t="array" ref="P5462">IF(AND(O5462&gt;$Q$2,M5462&gt;0,M5463&lt;0,53.93&gt;A5462&gt;16.07),Peak,"")</f>
        <v/>
      </c>
    </row>
    <row r="5463" spans="1:16" x14ac:dyDescent="0.3">
      <c r="A5463">
        <v>54.592315672999497</v>
      </c>
      <c r="B5463">
        <v>-1.12266540527343E-2</v>
      </c>
      <c r="C5463">
        <v>0.14864090085029599</v>
      </c>
      <c r="D5463">
        <v>9.3142309188842702</v>
      </c>
      <c r="E5463">
        <v>-4.6897735446691499E-2</v>
      </c>
      <c r="F5463">
        <v>-0.110848754644393</v>
      </c>
      <c r="G5463">
        <v>-2.7712587267160398E-2</v>
      </c>
      <c r="H5463">
        <v>1.69999694824218</v>
      </c>
      <c r="I5463">
        <v>-22.980514526367099</v>
      </c>
      <c r="J5463">
        <v>-37.665985107421797</v>
      </c>
      <c r="L5463">
        <f t="shared" si="340"/>
        <v>9.3154236492747078</v>
      </c>
      <c r="M5463">
        <f t="shared" si="341"/>
        <v>-6.8503088369725518E-2</v>
      </c>
      <c r="N5463">
        <f t="shared" si="342"/>
        <v>4.6926731161904232E-3</v>
      </c>
      <c r="O5463">
        <f t="shared" si="343"/>
        <v>2.83323914614175E-2</v>
      </c>
      <c r="P5463" t="str" cm="1">
        <f t="array" ref="P5463">IF(AND(O5463&gt;$Q$2,M5463&gt;0,M5464&lt;0,53.93&gt;A5463&gt;16.07),Peak,"")</f>
        <v/>
      </c>
    </row>
    <row r="5464" spans="1:16" x14ac:dyDescent="0.3">
      <c r="A5464">
        <v>54.602325438999202</v>
      </c>
      <c r="B5464">
        <v>-0.21929398179054199</v>
      </c>
      <c r="C5464">
        <v>0.38140687346458402</v>
      </c>
      <c r="D5464">
        <v>9.1091575622558594</v>
      </c>
      <c r="E5464">
        <v>-5.7556238025426802E-2</v>
      </c>
      <c r="F5464">
        <v>-0.100190252065658</v>
      </c>
      <c r="G5464">
        <v>-1.06632965616881E-3</v>
      </c>
      <c r="H5464">
        <v>1.3999938964843699</v>
      </c>
      <c r="I5464">
        <v>-22.7824096679687</v>
      </c>
      <c r="J5464">
        <v>-37.082015991210902</v>
      </c>
      <c r="L5464">
        <f t="shared" si="340"/>
        <v>9.1197759044605196</v>
      </c>
      <c r="M5464">
        <f t="shared" si="341"/>
        <v>-0.19564774481418823</v>
      </c>
      <c r="N5464">
        <f t="shared" si="342"/>
        <v>3.8278040050877718E-2</v>
      </c>
      <c r="O5464">
        <f t="shared" si="343"/>
        <v>2.8753465126161781E-2</v>
      </c>
      <c r="P5464" t="str" cm="1">
        <f t="array" ref="P5464">IF(AND(O5464&gt;$Q$2,M5464&gt;0,M5465&lt;0,53.93&gt;A5464&gt;16.07),Peak,"")</f>
        <v/>
      </c>
    </row>
    <row r="5465" spans="1:16" x14ac:dyDescent="0.3">
      <c r="A5465">
        <v>54.612976073999498</v>
      </c>
      <c r="B5465">
        <v>-0.19235000014305101</v>
      </c>
      <c r="C5465">
        <v>0.25462052226066501</v>
      </c>
      <c r="D5465">
        <v>9.1943302154540998</v>
      </c>
      <c r="E5465">
        <v>-6.6083148121833801E-2</v>
      </c>
      <c r="F5465">
        <v>-8.7399885058403001E-2</v>
      </c>
      <c r="G5465">
        <v>2.02509425580501E-2</v>
      </c>
      <c r="H5465">
        <v>1.3999938964843699</v>
      </c>
      <c r="I5465">
        <v>-22.7824096679687</v>
      </c>
      <c r="J5465">
        <v>-37.082015991210902</v>
      </c>
      <c r="L5465">
        <f t="shared" si="340"/>
        <v>9.1998662079251758</v>
      </c>
      <c r="M5465">
        <f t="shared" si="341"/>
        <v>8.0090303464656287E-2</v>
      </c>
      <c r="N5465">
        <f t="shared" si="342"/>
        <v>6.4144567090607353E-3</v>
      </c>
      <c r="O5465">
        <f t="shared" si="343"/>
        <v>3.0037445133433437E-2</v>
      </c>
      <c r="P5465" t="str" cm="1">
        <f t="array" ref="P5465">IF(AND(O5465&gt;$Q$2,M5465&gt;0,M5466&lt;0,53.93&gt;A5465&gt;16.07),Peak,"")</f>
        <v/>
      </c>
    </row>
    <row r="5466" spans="1:16" x14ac:dyDescent="0.3">
      <c r="A5466">
        <v>54.622314452999397</v>
      </c>
      <c r="B5466">
        <v>-2.1255798637866901E-2</v>
      </c>
      <c r="C5466">
        <v>0.41209304332733099</v>
      </c>
      <c r="D5466">
        <v>9.1896896362304599</v>
      </c>
      <c r="E5466">
        <v>-7.5675584375858307E-2</v>
      </c>
      <c r="F5466">
        <v>-7.8872978687286294E-2</v>
      </c>
      <c r="G5466">
        <v>3.4106839448213501E-2</v>
      </c>
      <c r="H5466">
        <v>1.3999938964843699</v>
      </c>
      <c r="I5466">
        <v>-22.7824096679687</v>
      </c>
      <c r="J5466">
        <v>-37.082015991210902</v>
      </c>
      <c r="L5466">
        <f t="shared" si="340"/>
        <v>9.1989492930212435</v>
      </c>
      <c r="M5466">
        <f t="shared" si="341"/>
        <v>-9.1691490393230879E-4</v>
      </c>
      <c r="N5466">
        <f t="shared" si="342"/>
        <v>8.4073294105319506E-7</v>
      </c>
      <c r="O5466">
        <f t="shared" si="343"/>
        <v>3.0038409080773442E-2</v>
      </c>
      <c r="P5466" t="str" cm="1">
        <f t="array" ref="P5466">IF(AND(O5466&gt;$Q$2,M5466&gt;0,M5467&lt;0,53.93&gt;A5466&gt;16.07),Peak,"")</f>
        <v/>
      </c>
    </row>
    <row r="5467" spans="1:16" x14ac:dyDescent="0.3">
      <c r="A5467">
        <v>54.632293700999902</v>
      </c>
      <c r="B5467">
        <v>-9.5052339136600494E-2</v>
      </c>
      <c r="C5467">
        <v>4.5355681329965501E-2</v>
      </c>
      <c r="D5467">
        <v>9.3184223175048793</v>
      </c>
      <c r="E5467">
        <v>-8.6334086954593603E-2</v>
      </c>
      <c r="F5467">
        <v>-7.8872978687286294E-2</v>
      </c>
      <c r="G5467">
        <v>4.9028795212507199E-2</v>
      </c>
      <c r="H5467">
        <v>1.19999694824218</v>
      </c>
      <c r="I5467">
        <v>-22.683349609375</v>
      </c>
      <c r="J5467">
        <v>-37.5686645507812</v>
      </c>
      <c r="L5467">
        <f t="shared" si="340"/>
        <v>9.31901746818715</v>
      </c>
      <c r="M5467">
        <f t="shared" si="341"/>
        <v>0.12006817516590651</v>
      </c>
      <c r="N5467">
        <f t="shared" si="342"/>
        <v>1.4416366687670809E-2</v>
      </c>
      <c r="O5467">
        <f t="shared" si="343"/>
        <v>3.0127008905489232E-2</v>
      </c>
      <c r="P5467" t="str" cm="1">
        <f t="array" ref="P5467">IF(AND(O5467&gt;$Q$2,M5467&gt;0,M5468&lt;0,53.93&gt;A5467&gt;16.07),Peak,"")</f>
        <v/>
      </c>
    </row>
    <row r="5468" spans="1:16" x14ac:dyDescent="0.3">
      <c r="A5468">
        <v>54.642272948999498</v>
      </c>
      <c r="B5468">
        <v>-3.8919067010283401E-3</v>
      </c>
      <c r="C5468">
        <v>0.14669494330883001</v>
      </c>
      <c r="D5468">
        <v>9.3416242599487305</v>
      </c>
      <c r="E5468">
        <v>-8.9532010257244096E-2</v>
      </c>
      <c r="F5468">
        <v>-8.6334086954593603E-2</v>
      </c>
      <c r="G5468">
        <v>6.3950754702091203E-2</v>
      </c>
      <c r="H5468">
        <v>1.19999694824218</v>
      </c>
      <c r="I5468">
        <v>-22.683349609375</v>
      </c>
      <c r="J5468">
        <v>-37.5686645507812</v>
      </c>
      <c r="L5468">
        <f t="shared" si="340"/>
        <v>9.342776801754006</v>
      </c>
      <c r="M5468">
        <f t="shared" si="341"/>
        <v>2.3759333566856E-2</v>
      </c>
      <c r="N5468">
        <f t="shared" si="342"/>
        <v>5.6450593154113023E-4</v>
      </c>
      <c r="O5468">
        <f t="shared" si="343"/>
        <v>3.0085466131264102E-2</v>
      </c>
      <c r="P5468" t="str" cm="1">
        <f t="array" ref="P5468">IF(AND(O5468&gt;$Q$2,M5468&gt;0,M5469&lt;0,53.93&gt;A5468&gt;16.07),Peak,"")</f>
        <v/>
      </c>
    </row>
    <row r="5469" spans="1:16" x14ac:dyDescent="0.3">
      <c r="A5469">
        <v>54.6522521969991</v>
      </c>
      <c r="B5469">
        <v>2.6195526123046799E-2</v>
      </c>
      <c r="C5469">
        <v>-3.9966888725757599E-2</v>
      </c>
      <c r="D5469">
        <v>9.4221563339233398</v>
      </c>
      <c r="E5469">
        <v>-8.1005103886127403E-2</v>
      </c>
      <c r="F5469">
        <v>-9.5926798880100195E-2</v>
      </c>
      <c r="G5469">
        <v>8.1004574894904993E-2</v>
      </c>
      <c r="H5469">
        <v>1.19999694824218</v>
      </c>
      <c r="I5469">
        <v>-22.683349609375</v>
      </c>
      <c r="J5469">
        <v>-37.5686645507812</v>
      </c>
      <c r="L5469">
        <f t="shared" si="340"/>
        <v>9.4222775133549845</v>
      </c>
      <c r="M5469">
        <f t="shared" si="341"/>
        <v>7.9500711600978491E-2</v>
      </c>
      <c r="N5469">
        <f t="shared" si="342"/>
        <v>6.3203631450619562E-3</v>
      </c>
      <c r="O5469">
        <f t="shared" si="343"/>
        <v>3.0992008982655018E-2</v>
      </c>
      <c r="P5469" t="str" cm="1">
        <f t="array" ref="P5469">IF(AND(O5469&gt;$Q$2,M5469&gt;0,M5470&lt;0,53.93&gt;A5469&gt;16.07),Peak,"")</f>
        <v/>
      </c>
    </row>
    <row r="5470" spans="1:16" x14ac:dyDescent="0.3">
      <c r="A5470">
        <v>54.6622619629997</v>
      </c>
      <c r="B5470">
        <v>-3.7122800946235601E-2</v>
      </c>
      <c r="C5470">
        <v>0.39218443632125799</v>
      </c>
      <c r="D5470">
        <v>9.4130258560180593</v>
      </c>
      <c r="E5470">
        <v>-7.1412131190299905E-2</v>
      </c>
      <c r="F5470">
        <v>-0.10551923513412401</v>
      </c>
      <c r="G5470">
        <v>0.102321311831474</v>
      </c>
      <c r="H5470">
        <v>1.5999908447265601</v>
      </c>
      <c r="I5470">
        <v>-22.485244750976499</v>
      </c>
      <c r="J5470">
        <v>-37.665985107421797</v>
      </c>
      <c r="L5470">
        <f t="shared" si="340"/>
        <v>9.4212654405078329</v>
      </c>
      <c r="M5470">
        <f t="shared" si="341"/>
        <v>-1.0120728471516571E-3</v>
      </c>
      <c r="N5470">
        <f t="shared" si="342"/>
        <v>1.0242914479416614E-6</v>
      </c>
      <c r="O5470">
        <f t="shared" si="343"/>
        <v>3.1561511771758088E-2</v>
      </c>
      <c r="P5470" t="str" cm="1">
        <f t="array" ref="P5470">IF(AND(O5470&gt;$Q$2,M5470&gt;0,M5471&lt;0,53.93&gt;A5470&gt;16.07),Peak,"")</f>
        <v/>
      </c>
    </row>
    <row r="5471" spans="1:16" x14ac:dyDescent="0.3">
      <c r="A5471">
        <v>54.672241210999303</v>
      </c>
      <c r="B5471">
        <v>2.2453308105468701E-2</v>
      </c>
      <c r="C5471">
        <v>7.2299651801586096E-2</v>
      </c>
      <c r="D5471">
        <v>9.4384727478027308</v>
      </c>
      <c r="E5471">
        <v>-6.7148946225643102E-2</v>
      </c>
      <c r="F5471">
        <v>-0.10551923513412401</v>
      </c>
      <c r="G5471">
        <v>0.124703846871852</v>
      </c>
      <c r="H5471">
        <v>1.5999908447265601</v>
      </c>
      <c r="I5471">
        <v>-22.485244750976499</v>
      </c>
      <c r="J5471">
        <v>-37.665985107421797</v>
      </c>
      <c r="L5471">
        <f t="shared" si="340"/>
        <v>9.4387763614628746</v>
      </c>
      <c r="M5471">
        <f t="shared" si="341"/>
        <v>1.7510920955041698E-2</v>
      </c>
      <c r="N5471">
        <f t="shared" si="342"/>
        <v>3.0663235269371846E-4</v>
      </c>
      <c r="O5471">
        <f t="shared" si="343"/>
        <v>3.212973694970192E-2</v>
      </c>
      <c r="P5471" t="str" cm="1">
        <f t="array" ref="P5471">IF(AND(O5471&gt;$Q$2,M5471&gt;0,M5472&lt;0,53.93&gt;A5471&gt;16.07),Peak,"")</f>
        <v/>
      </c>
    </row>
    <row r="5472" spans="1:16" x14ac:dyDescent="0.3">
      <c r="A5472">
        <v>54.682220458999801</v>
      </c>
      <c r="B5472">
        <v>0.274529099464416</v>
      </c>
      <c r="C5472">
        <v>-0.18321900069713501</v>
      </c>
      <c r="D5472">
        <v>9.5577745437621999</v>
      </c>
      <c r="E5472">
        <v>-6.6083148121833801E-2</v>
      </c>
      <c r="F5472">
        <v>-8.9532010257244096E-2</v>
      </c>
      <c r="G5472">
        <v>0.149218514561653</v>
      </c>
      <c r="H5472">
        <v>0.80000305175781194</v>
      </c>
      <c r="I5472">
        <v>-22.386184692382798</v>
      </c>
      <c r="J5472">
        <v>-37.665985107421797</v>
      </c>
      <c r="L5472">
        <f t="shared" si="340"/>
        <v>9.5634716321039992</v>
      </c>
      <c r="M5472">
        <f t="shared" si="341"/>
        <v>0.12469527064112462</v>
      </c>
      <c r="N5472">
        <f t="shared" si="342"/>
        <v>1.5548910520263316E-2</v>
      </c>
      <c r="O5472">
        <f t="shared" si="343"/>
        <v>3.2145486798471158E-2</v>
      </c>
      <c r="P5472" t="str" cm="1">
        <f t="array" ref="P5472">IF(AND(O5472&gt;$Q$2,M5472&gt;0,M5473&lt;0,53.93&gt;A5472&gt;16.07),Peak,"")</f>
        <v/>
      </c>
    </row>
    <row r="5473" spans="1:16" x14ac:dyDescent="0.3">
      <c r="A5473">
        <v>54.692230223999999</v>
      </c>
      <c r="B5473">
        <v>0.17229171097278501</v>
      </c>
      <c r="C5473">
        <v>-0.177830204367637</v>
      </c>
      <c r="D5473">
        <v>9.4235038757324201</v>
      </c>
      <c r="E5473">
        <v>-6.5017350018024403E-2</v>
      </c>
      <c r="F5473">
        <v>-6.2885753810405703E-2</v>
      </c>
      <c r="G5473">
        <v>0.169469729065895</v>
      </c>
      <c r="H5473">
        <v>0.80000305175781194</v>
      </c>
      <c r="I5473">
        <v>-22.386184692382798</v>
      </c>
      <c r="J5473">
        <v>-37.665985107421797</v>
      </c>
      <c r="L5473">
        <f t="shared" si="340"/>
        <v>9.426756245453646</v>
      </c>
      <c r="M5473">
        <f t="shared" si="341"/>
        <v>-0.13671538665035321</v>
      </c>
      <c r="N5473">
        <f t="shared" si="342"/>
        <v>1.8691096946955577E-2</v>
      </c>
      <c r="O5473">
        <f t="shared" si="343"/>
        <v>3.3051565087994152E-2</v>
      </c>
      <c r="P5473" t="str" cm="1">
        <f t="array" ref="P5473">IF(AND(O5473&gt;$Q$2,M5473&gt;0,M5474&lt;0,53.93&gt;A5473&gt;16.07),Peak,"")</f>
        <v/>
      </c>
    </row>
    <row r="5474" spans="1:16" x14ac:dyDescent="0.3">
      <c r="A5474">
        <v>54.702209471999502</v>
      </c>
      <c r="B5474">
        <v>0.23845413327217099</v>
      </c>
      <c r="C5474">
        <v>0.21585112810134799</v>
      </c>
      <c r="D5474">
        <v>9.3959608078002894</v>
      </c>
      <c r="E5474">
        <v>-5.5424641817808103E-2</v>
      </c>
      <c r="F5474">
        <v>-2.98441816121339E-2</v>
      </c>
      <c r="G5474">
        <v>0.18758907914161599</v>
      </c>
      <c r="H5474">
        <v>0.80000305175781194</v>
      </c>
      <c r="I5474">
        <v>-22.386184692382798</v>
      </c>
      <c r="J5474">
        <v>-37.665985107421797</v>
      </c>
      <c r="L5474">
        <f t="shared" si="340"/>
        <v>9.4014643319483095</v>
      </c>
      <c r="M5474">
        <f t="shared" si="341"/>
        <v>-2.5291913505336439E-2</v>
      </c>
      <c r="N5474">
        <f t="shared" si="342"/>
        <v>6.3968088876141971E-4</v>
      </c>
      <c r="O5474">
        <f t="shared" si="343"/>
        <v>3.2828596522580598E-2</v>
      </c>
      <c r="P5474" t="str" cm="1">
        <f t="array" ref="P5474">IF(AND(O5474&gt;$Q$2,M5474&gt;0,M5475&lt;0,53.93&gt;A5474&gt;16.07),Peak,"")</f>
        <v/>
      </c>
    </row>
    <row r="5475" spans="1:16" x14ac:dyDescent="0.3">
      <c r="A5475">
        <v>54.7122192379993</v>
      </c>
      <c r="B5475">
        <v>0.144748985767364</v>
      </c>
      <c r="C5475">
        <v>0.100740507245063</v>
      </c>
      <c r="D5475">
        <v>9.3946142196655202</v>
      </c>
      <c r="E5475">
        <v>-3.8371089845895698E-2</v>
      </c>
      <c r="F5475">
        <v>6.3947825692593999E-3</v>
      </c>
      <c r="G5475">
        <v>0.20570895075798001</v>
      </c>
      <c r="H5475">
        <v>1.0999908447265601</v>
      </c>
      <c r="I5475">
        <v>-22.386184692382798</v>
      </c>
      <c r="J5475">
        <v>-37.374008178710902</v>
      </c>
      <c r="L5475">
        <f t="shared" si="340"/>
        <v>9.3962693264413346</v>
      </c>
      <c r="M5475">
        <f t="shared" si="341"/>
        <v>-5.1950055069749368E-3</v>
      </c>
      <c r="N5475">
        <f t="shared" si="342"/>
        <v>2.6988082217499922E-5</v>
      </c>
      <c r="O5475">
        <f t="shared" si="343"/>
        <v>3.308300198286885E-2</v>
      </c>
      <c r="P5475" t="str" cm="1">
        <f t="array" ref="P5475">IF(AND(O5475&gt;$Q$2,M5475&gt;0,M5476&lt;0,53.93&gt;A5475&gt;16.07),Peak,"")</f>
        <v/>
      </c>
    </row>
    <row r="5476" spans="1:16" x14ac:dyDescent="0.3">
      <c r="A5476">
        <v>54.722198485999797</v>
      </c>
      <c r="B5476">
        <v>6.7359924316406194E-2</v>
      </c>
      <c r="C5476">
        <v>0.101938016712665</v>
      </c>
      <c r="D5476">
        <v>9.1645421981811506</v>
      </c>
      <c r="E5476">
        <v>-2.66462583094835E-2</v>
      </c>
      <c r="F5476">
        <v>3.8370292633771799E-2</v>
      </c>
      <c r="G5476">
        <v>0.23128888010978699</v>
      </c>
      <c r="H5476">
        <v>1.0999908447265601</v>
      </c>
      <c r="I5476">
        <v>-22.386184692382798</v>
      </c>
      <c r="J5476">
        <v>-37.374008178710902</v>
      </c>
      <c r="L5476">
        <f t="shared" si="340"/>
        <v>9.165356644500978</v>
      </c>
      <c r="M5476">
        <f t="shared" si="341"/>
        <v>-0.23091268194035663</v>
      </c>
      <c r="N5476">
        <f t="shared" si="342"/>
        <v>5.3320666680888307E-2</v>
      </c>
      <c r="O5476">
        <f t="shared" si="343"/>
        <v>3.3389162942328167E-2</v>
      </c>
      <c r="P5476" t="str" cm="1">
        <f t="array" ref="P5476">IF(AND(O5476&gt;$Q$2,M5476&gt;0,M5477&lt;0,53.93&gt;A5476&gt;16.07),Peak,"")</f>
        <v/>
      </c>
    </row>
    <row r="5477" spans="1:16" x14ac:dyDescent="0.3">
      <c r="A5477">
        <v>54.732177733999301</v>
      </c>
      <c r="B5477">
        <v>0.123942263424396</v>
      </c>
      <c r="C5477">
        <v>7.1850582957267706E-2</v>
      </c>
      <c r="D5477">
        <v>9.3323431015014595</v>
      </c>
      <c r="E5477">
        <v>-2.1317273378372099E-2</v>
      </c>
      <c r="F5477">
        <v>6.2884956598281805E-2</v>
      </c>
      <c r="G5477">
        <v>0.25473776459693898</v>
      </c>
      <c r="H5477">
        <v>1.0999908447265601</v>
      </c>
      <c r="I5477">
        <v>-22.386184692382798</v>
      </c>
      <c r="J5477">
        <v>-37.374008178710902</v>
      </c>
      <c r="L5477">
        <f t="shared" si="340"/>
        <v>9.3334426636196763</v>
      </c>
      <c r="M5477">
        <f t="shared" si="341"/>
        <v>0.16808601911869836</v>
      </c>
      <c r="N5477">
        <f t="shared" si="342"/>
        <v>2.825290982317143E-2</v>
      </c>
      <c r="O5477">
        <f t="shared" si="343"/>
        <v>3.6916833258001158E-2</v>
      </c>
      <c r="P5477" t="str" cm="1">
        <f t="array" ref="P5477">IF(AND(O5477&gt;$Q$2,M5477&gt;0,M5478&lt;0,53.93&gt;A5477&gt;16.07),Peak,"")</f>
        <v/>
      </c>
    </row>
    <row r="5478" spans="1:16" x14ac:dyDescent="0.3">
      <c r="A5478">
        <v>54.7421875</v>
      </c>
      <c r="B5478">
        <v>0.38889130949973999</v>
      </c>
      <c r="C5478">
        <v>0.45325744152068997</v>
      </c>
      <c r="D5478">
        <v>9.0820636749267507</v>
      </c>
      <c r="E5478">
        <v>-2.55804620683193E-2</v>
      </c>
      <c r="F5478">
        <v>7.5675055384635898E-2</v>
      </c>
      <c r="G5478">
        <v>0.27605476975440901</v>
      </c>
      <c r="H5478">
        <v>1.3000030517578101</v>
      </c>
      <c r="I5478">
        <v>-22.2871398925781</v>
      </c>
      <c r="J5478">
        <v>-38.444610595703097</v>
      </c>
      <c r="L5478">
        <f t="shared" si="340"/>
        <v>9.1016789305227803</v>
      </c>
      <c r="M5478">
        <f t="shared" si="341"/>
        <v>-0.23176373309689602</v>
      </c>
      <c r="N5478">
        <f t="shared" si="342"/>
        <v>5.3714427979009258E-2</v>
      </c>
      <c r="O5478">
        <f t="shared" si="343"/>
        <v>3.6339642634897189E-2</v>
      </c>
      <c r="P5478" t="str" cm="1">
        <f t="array" ref="P5478">IF(AND(O5478&gt;$Q$2,M5478&gt;0,M5479&lt;0,53.93&gt;A5478&gt;16.07),Peak,"")</f>
        <v/>
      </c>
    </row>
    <row r="5479" spans="1:16" x14ac:dyDescent="0.3">
      <c r="A5479">
        <v>54.752166747999503</v>
      </c>
      <c r="B5479">
        <v>4.8499144613742801E-2</v>
      </c>
      <c r="C5479">
        <v>0.58692950010299605</v>
      </c>
      <c r="D5479">
        <v>8.9373149871826101</v>
      </c>
      <c r="E5479">
        <v>-3.0909979715943298E-2</v>
      </c>
      <c r="F5479">
        <v>8.3136163651943207E-2</v>
      </c>
      <c r="G5479">
        <v>0.28564718365669201</v>
      </c>
      <c r="H5479">
        <v>1.3000030517578101</v>
      </c>
      <c r="I5479">
        <v>-22.2871398925781</v>
      </c>
      <c r="J5479">
        <v>-38.444610595703097</v>
      </c>
      <c r="L5479">
        <f t="shared" si="340"/>
        <v>8.9566979174938304</v>
      </c>
      <c r="M5479">
        <f t="shared" si="341"/>
        <v>-0.14498101302894995</v>
      </c>
      <c r="N5479">
        <f t="shared" si="342"/>
        <v>2.1019494138900554E-2</v>
      </c>
      <c r="O5479">
        <f t="shared" si="343"/>
        <v>3.522223406470406E-2</v>
      </c>
      <c r="P5479" t="str" cm="1">
        <f t="array" ref="P5479">IF(AND(O5479&gt;$Q$2,M5479&gt;0,M5480&lt;0,53.93&gt;A5479&gt;16.07),Peak,"")</f>
        <v/>
      </c>
    </row>
    <row r="5480" spans="1:16" x14ac:dyDescent="0.3">
      <c r="A5480">
        <v>54.762145995999099</v>
      </c>
      <c r="B5480">
        <v>0.20911514759063701</v>
      </c>
      <c r="C5480">
        <v>0.47481262683868403</v>
      </c>
      <c r="D5480">
        <v>8.9349193572997994</v>
      </c>
      <c r="E5480">
        <v>-2.98441816121339E-2</v>
      </c>
      <c r="F5480">
        <v>8.1004574894904993E-2</v>
      </c>
      <c r="G5480">
        <v>0.28884512186050398</v>
      </c>
      <c r="H5480">
        <v>1.3000030517578101</v>
      </c>
      <c r="I5480">
        <v>-22.2871398925781</v>
      </c>
      <c r="J5480">
        <v>-38.444610595703097</v>
      </c>
      <c r="L5480">
        <f t="shared" si="340"/>
        <v>8.9499698377708494</v>
      </c>
      <c r="M5480">
        <f t="shared" si="341"/>
        <v>-6.7280797229809508E-3</v>
      </c>
      <c r="N5480">
        <f t="shared" si="342"/>
        <v>4.5267056758787427E-5</v>
      </c>
      <c r="O5480">
        <f t="shared" si="343"/>
        <v>3.5497372755485875E-2</v>
      </c>
      <c r="P5480" t="str" cm="1">
        <f t="array" ref="P5480">IF(AND(O5480&gt;$Q$2,M5480&gt;0,M5481&lt;0,53.93&gt;A5480&gt;16.07),Peak,"")</f>
        <v/>
      </c>
    </row>
    <row r="5481" spans="1:16" x14ac:dyDescent="0.3">
      <c r="A5481">
        <v>54.772125243999596</v>
      </c>
      <c r="B5481">
        <v>0.31554383039474398</v>
      </c>
      <c r="C5481">
        <v>0.437390446662902</v>
      </c>
      <c r="D5481">
        <v>8.9605169296264595</v>
      </c>
      <c r="E5481">
        <v>-2.98441816121339E-2</v>
      </c>
      <c r="F5481">
        <v>7.0345535874366705E-2</v>
      </c>
      <c r="G5481">
        <v>0.28884512186050398</v>
      </c>
      <c r="H5481">
        <v>0.899993896484375</v>
      </c>
      <c r="I5481">
        <v>-22.2871398925781</v>
      </c>
      <c r="J5481">
        <v>-38.3472900390625</v>
      </c>
      <c r="L5481">
        <f t="shared" si="340"/>
        <v>8.9767333678713292</v>
      </c>
      <c r="M5481">
        <f t="shared" si="341"/>
        <v>2.6763530100479827E-2</v>
      </c>
      <c r="N5481">
        <f t="shared" si="342"/>
        <v>7.1628654343928967E-4</v>
      </c>
      <c r="O5481">
        <f t="shared" si="343"/>
        <v>3.5875591087928198E-2</v>
      </c>
      <c r="P5481" t="str" cm="1">
        <f t="array" ref="P5481">IF(AND(O5481&gt;$Q$2,M5481&gt;0,M5482&lt;0,53.93&gt;A5481&gt;16.07),Peak,"")</f>
        <v/>
      </c>
    </row>
    <row r="5482" spans="1:16" x14ac:dyDescent="0.3">
      <c r="A5482">
        <v>54.782135009999301</v>
      </c>
      <c r="B5482">
        <v>0.25147706270217801</v>
      </c>
      <c r="C5482">
        <v>0.63348269462585405</v>
      </c>
      <c r="D5482">
        <v>9.1057147979736293</v>
      </c>
      <c r="E5482">
        <v>-2.98441816121339E-2</v>
      </c>
      <c r="F5482">
        <v>5.86215034127235E-2</v>
      </c>
      <c r="G5482">
        <v>0.290976703166961</v>
      </c>
      <c r="H5482">
        <v>0.899993896484375</v>
      </c>
      <c r="I5482">
        <v>-22.2871398925781</v>
      </c>
      <c r="J5482">
        <v>-38.3472900390625</v>
      </c>
      <c r="L5482">
        <f t="shared" si="340"/>
        <v>9.1311873827827927</v>
      </c>
      <c r="M5482">
        <f t="shared" si="341"/>
        <v>0.15445401491146349</v>
      </c>
      <c r="N5482">
        <f t="shared" si="342"/>
        <v>2.3856042722270585E-2</v>
      </c>
      <c r="O5482">
        <f t="shared" si="343"/>
        <v>3.6367053961172527E-2</v>
      </c>
      <c r="P5482" t="str" cm="1">
        <f t="array" ref="P5482">IF(AND(O5482&gt;$Q$2,M5482&gt;0,M5483&lt;0,53.93&gt;A5482&gt;16.07),Peak,"")</f>
        <v/>
      </c>
    </row>
    <row r="5483" spans="1:16" x14ac:dyDescent="0.3">
      <c r="A5483">
        <v>54.792114257999799</v>
      </c>
      <c r="B5483">
        <v>0.14759308099746701</v>
      </c>
      <c r="C5483">
        <v>0.73063063621520996</v>
      </c>
      <c r="D5483">
        <v>9.0371570587158203</v>
      </c>
      <c r="E5483">
        <v>-2.98441816121339E-2</v>
      </c>
      <c r="F5483">
        <v>4.0501885116100297E-2</v>
      </c>
      <c r="G5483">
        <v>0.30376681685447599</v>
      </c>
      <c r="H5483">
        <v>0.899993896484375</v>
      </c>
      <c r="I5483">
        <v>-22.2871398925781</v>
      </c>
      <c r="J5483">
        <v>-38.3472900390625</v>
      </c>
      <c r="L5483">
        <f t="shared" si="340"/>
        <v>9.0678449781649739</v>
      </c>
      <c r="M5483">
        <f t="shared" si="341"/>
        <v>-6.3342404617818815E-2</v>
      </c>
      <c r="N5483">
        <f t="shared" si="342"/>
        <v>4.0122602227674747E-3</v>
      </c>
      <c r="O5483">
        <f t="shared" si="343"/>
        <v>3.7792101824421075E-2</v>
      </c>
      <c r="P5483" t="str" cm="1">
        <f t="array" ref="P5483">IF(AND(O5483&gt;$Q$2,M5483&gt;0,M5484&lt;0,53.93&gt;A5483&gt;16.07),Peak,"")</f>
        <v/>
      </c>
    </row>
    <row r="5484" spans="1:16" x14ac:dyDescent="0.3">
      <c r="A5484">
        <v>54.802093505999402</v>
      </c>
      <c r="B5484">
        <v>-2.0657043904065999E-2</v>
      </c>
      <c r="C5484">
        <v>0.59097105264663696</v>
      </c>
      <c r="D5484">
        <v>9.0061712265014595</v>
      </c>
      <c r="E5484">
        <v>-2.4514663964509902E-2</v>
      </c>
      <c r="F5484">
        <v>2.8777852654456999E-2</v>
      </c>
      <c r="G5484">
        <v>0.32188642024993802</v>
      </c>
      <c r="H5484">
        <v>0.5</v>
      </c>
      <c r="I5484">
        <v>-22.485244750976499</v>
      </c>
      <c r="J5484">
        <v>-38.249954223632798</v>
      </c>
      <c r="L5484">
        <f t="shared" si="340"/>
        <v>9.0255633430601954</v>
      </c>
      <c r="M5484">
        <f t="shared" si="341"/>
        <v>-4.2281635104778559E-2</v>
      </c>
      <c r="N5484">
        <f t="shared" si="342"/>
        <v>1.7877366671336427E-3</v>
      </c>
      <c r="O5484">
        <f t="shared" si="343"/>
        <v>3.9503102104002333E-2</v>
      </c>
      <c r="P5484" t="str" cm="1">
        <f t="array" ref="P5484">IF(AND(O5484&gt;$Q$2,M5484&gt;0,M5485&lt;0,53.93&gt;A5484&gt;16.07),Peak,"")</f>
        <v/>
      </c>
    </row>
    <row r="5485" spans="1:16" x14ac:dyDescent="0.3">
      <c r="A5485">
        <v>54.812774657999398</v>
      </c>
      <c r="B5485">
        <v>0.332758039236068</v>
      </c>
      <c r="C5485">
        <v>0.71581149101257302</v>
      </c>
      <c r="D5485">
        <v>9.2239685058593697</v>
      </c>
      <c r="E5485">
        <v>-2.3448867723345701E-2</v>
      </c>
      <c r="F5485">
        <v>2.1316740661859498E-2</v>
      </c>
      <c r="G5485">
        <v>0.33787390589714</v>
      </c>
      <c r="H5485">
        <v>0.5</v>
      </c>
      <c r="I5485">
        <v>-22.485244750976499</v>
      </c>
      <c r="J5485">
        <v>-38.249954223632798</v>
      </c>
      <c r="L5485">
        <f t="shared" si="340"/>
        <v>9.2576837816177004</v>
      </c>
      <c r="M5485">
        <f t="shared" si="341"/>
        <v>0.23212043855750508</v>
      </c>
      <c r="N5485">
        <f t="shared" si="342"/>
        <v>5.3879897996128495E-2</v>
      </c>
      <c r="O5485">
        <f t="shared" si="343"/>
        <v>3.9473680436867317E-2</v>
      </c>
      <c r="P5485" t="str" cm="1">
        <f t="array" ref="P5485">IF(AND(O5485&gt;$Q$2,M5485&gt;0,M5486&lt;0,53.93&gt;A5485&gt;16.07),Peak,"")</f>
        <v/>
      </c>
    </row>
    <row r="5486" spans="1:16" x14ac:dyDescent="0.3">
      <c r="A5486">
        <v>54.822082518999103</v>
      </c>
      <c r="B5486">
        <v>0.30820906162261902</v>
      </c>
      <c r="C5486">
        <v>0.745150446891784</v>
      </c>
      <c r="D5486">
        <v>9.0599098205566406</v>
      </c>
      <c r="E5486">
        <v>-3.0909979715943298E-2</v>
      </c>
      <c r="F5486">
        <v>1.91851463168859E-2</v>
      </c>
      <c r="G5486">
        <v>0.34107184410095198</v>
      </c>
      <c r="H5486">
        <v>0.5</v>
      </c>
      <c r="I5486">
        <v>-22.485244750976499</v>
      </c>
      <c r="J5486">
        <v>-38.249954223632798</v>
      </c>
      <c r="L5486">
        <f t="shared" si="340"/>
        <v>9.09572470838844</v>
      </c>
      <c r="M5486">
        <f t="shared" si="341"/>
        <v>-0.1619590732292604</v>
      </c>
      <c r="N5486">
        <f t="shared" si="342"/>
        <v>2.623074140128093E-2</v>
      </c>
      <c r="O5486">
        <f t="shared" si="343"/>
        <v>4.0722918869357298E-2</v>
      </c>
      <c r="P5486" t="str" cm="1">
        <f t="array" ref="P5486">IF(AND(O5486&gt;$Q$2,M5486&gt;0,M5487&lt;0,53.93&gt;A5486&gt;16.07),Peak,"")</f>
        <v/>
      </c>
    </row>
    <row r="5487" spans="1:16" x14ac:dyDescent="0.3">
      <c r="A5487">
        <v>54.832092284999803</v>
      </c>
      <c r="B5487">
        <v>8.7867282330989796E-2</v>
      </c>
      <c r="C5487">
        <v>0.82613205909729004</v>
      </c>
      <c r="D5487">
        <v>9.4393711090087802</v>
      </c>
      <c r="E5487">
        <v>-3.6239497363567297E-2</v>
      </c>
      <c r="F5487">
        <v>1.7053019255399701E-2</v>
      </c>
      <c r="G5487">
        <v>0.33893972635269098</v>
      </c>
      <c r="H5487">
        <v>0.5</v>
      </c>
      <c r="I5487">
        <v>-22.386184692382798</v>
      </c>
      <c r="J5487">
        <v>-37.957977294921797</v>
      </c>
      <c r="L5487">
        <f t="shared" si="340"/>
        <v>9.475861004255087</v>
      </c>
      <c r="M5487">
        <f t="shared" si="341"/>
        <v>0.38013629586664699</v>
      </c>
      <c r="N5487">
        <f t="shared" si="342"/>
        <v>0.14450360343521498</v>
      </c>
      <c r="O5487">
        <f t="shared" si="343"/>
        <v>4.1214365497938825E-2</v>
      </c>
      <c r="P5487" t="str" cm="1">
        <f t="array" ref="P5487">IF(AND(O5487&gt;$Q$2,M5487&gt;0,M5488&lt;0,53.93&gt;A5487&gt;16.07),Peak,"")</f>
        <v/>
      </c>
    </row>
    <row r="5488" spans="1:16" x14ac:dyDescent="0.3">
      <c r="A5488">
        <v>54.842071532999398</v>
      </c>
      <c r="B5488">
        <v>0.23680755496024999</v>
      </c>
      <c r="C5488">
        <v>1.1072474718093801</v>
      </c>
      <c r="D5488">
        <v>9.8201789855956996</v>
      </c>
      <c r="E5488">
        <v>-3.8371089845895698E-2</v>
      </c>
      <c r="F5488">
        <v>7.4605792760848999E-3</v>
      </c>
      <c r="G5488">
        <v>0.33254492282867398</v>
      </c>
      <c r="H5488">
        <v>0.5</v>
      </c>
      <c r="I5488">
        <v>-22.386184692382798</v>
      </c>
      <c r="J5488">
        <v>-37.957977294921797</v>
      </c>
      <c r="L5488">
        <f t="shared" si="340"/>
        <v>9.8852410234171781</v>
      </c>
      <c r="M5488">
        <f t="shared" si="341"/>
        <v>0.4093800191620911</v>
      </c>
      <c r="N5488">
        <f t="shared" si="342"/>
        <v>0.16759200008915409</v>
      </c>
      <c r="O5488">
        <f t="shared" si="343"/>
        <v>3.8265096558972721E-2</v>
      </c>
      <c r="P5488" t="str" cm="1">
        <f t="array" ref="P5488">IF(AND(O5488&gt;$Q$2,M5488&gt;0,M5489&lt;0,53.93&gt;A5488&gt;16.07),Peak,"")</f>
        <v/>
      </c>
    </row>
    <row r="5489" spans="1:16" x14ac:dyDescent="0.3">
      <c r="A5489">
        <v>54.852050780999797</v>
      </c>
      <c r="B5489">
        <v>0.284408569335937</v>
      </c>
      <c r="C5489">
        <v>0.881516873836517</v>
      </c>
      <c r="D5489">
        <v>9.6206436157226491</v>
      </c>
      <c r="E5489">
        <v>-4.1568484157323803E-2</v>
      </c>
      <c r="F5489">
        <v>-8.5269091650843603E-3</v>
      </c>
      <c r="G5489">
        <v>0.32295247912406899</v>
      </c>
      <c r="H5489">
        <v>0.5</v>
      </c>
      <c r="I5489">
        <v>-22.386184692382798</v>
      </c>
      <c r="J5489">
        <v>-37.957977294921797</v>
      </c>
      <c r="L5489">
        <f t="shared" si="340"/>
        <v>9.6651303050665174</v>
      </c>
      <c r="M5489">
        <f t="shared" si="341"/>
        <v>-0.22011071835066076</v>
      </c>
      <c r="N5489">
        <f t="shared" si="342"/>
        <v>4.8448728332843909E-2</v>
      </c>
      <c r="O5489">
        <f t="shared" si="343"/>
        <v>3.4918721282489337E-2</v>
      </c>
      <c r="P5489" t="str" cm="1">
        <f t="array" ref="P5489">IF(AND(O5489&gt;$Q$2,M5489&gt;0,M5490&lt;0,53.93&gt;A5489&gt;16.07),Peak,"")</f>
        <v/>
      </c>
    </row>
    <row r="5490" spans="1:16" x14ac:dyDescent="0.3">
      <c r="A5490">
        <v>54.862030028999399</v>
      </c>
      <c r="B5490">
        <v>0.31674134731292702</v>
      </c>
      <c r="C5490">
        <v>0.73572003841400102</v>
      </c>
      <c r="D5490">
        <v>9.7447357177734304</v>
      </c>
      <c r="E5490">
        <v>-4.90293279290199E-2</v>
      </c>
      <c r="F5490">
        <v>-1.4922223985195099E-2</v>
      </c>
      <c r="G5490">
        <v>0.31335979700088501</v>
      </c>
      <c r="H5490">
        <v>9.99908447265625E-2</v>
      </c>
      <c r="I5490">
        <v>-22.0890197753906</v>
      </c>
      <c r="J5490">
        <v>-38.3472900390625</v>
      </c>
      <c r="L5490">
        <f t="shared" si="340"/>
        <v>9.777601099721279</v>
      </c>
      <c r="M5490">
        <f t="shared" si="341"/>
        <v>0.11247079465476162</v>
      </c>
      <c r="N5490">
        <f t="shared" si="342"/>
        <v>1.2649679650273554E-2</v>
      </c>
      <c r="O5490">
        <f t="shared" si="343"/>
        <v>3.4075363985018821E-2</v>
      </c>
      <c r="P5490" t="str" cm="1">
        <f t="array" ref="P5490">IF(AND(O5490&gt;$Q$2,M5490&gt;0,M5491&lt;0,53.93&gt;A5490&gt;16.07),Peak,"")</f>
        <v/>
      </c>
    </row>
    <row r="5491" spans="1:16" x14ac:dyDescent="0.3">
      <c r="A5491">
        <v>54.8720703119997</v>
      </c>
      <c r="B5491">
        <v>0.25387206673622098</v>
      </c>
      <c r="C5491">
        <v>0.844992816448211</v>
      </c>
      <c r="D5491">
        <v>9.8772106170654297</v>
      </c>
      <c r="E5491">
        <v>-5.6490439921617501E-2</v>
      </c>
      <c r="F5491">
        <v>-1.17248333990573E-2</v>
      </c>
      <c r="G5491">
        <v>0.30056941509246798</v>
      </c>
      <c r="H5491">
        <v>9.99908447265625E-2</v>
      </c>
      <c r="I5491">
        <v>-22.0890197753906</v>
      </c>
      <c r="J5491">
        <v>-38.3472900390625</v>
      </c>
      <c r="L5491">
        <f t="shared" si="340"/>
        <v>9.9165393893226703</v>
      </c>
      <c r="M5491">
        <f t="shared" si="341"/>
        <v>0.13893828960139132</v>
      </c>
      <c r="N5491">
        <f t="shared" si="342"/>
        <v>1.9303848317360085E-2</v>
      </c>
      <c r="O5491">
        <f t="shared" si="343"/>
        <v>3.3873843675122313E-2</v>
      </c>
      <c r="P5491" t="str" cm="1">
        <f t="array" ref="P5491">IF(AND(O5491&gt;$Q$2,M5491&gt;0,M5492&lt;0,53.93&gt;A5491&gt;16.07),Peak,"")</f>
        <v/>
      </c>
    </row>
    <row r="5492" spans="1:16" x14ac:dyDescent="0.3">
      <c r="A5492">
        <v>54.882019042999602</v>
      </c>
      <c r="B5492">
        <v>0.36479142308235102</v>
      </c>
      <c r="C5492">
        <v>0.86505109071731501</v>
      </c>
      <c r="D5492">
        <v>9.7716798782348597</v>
      </c>
      <c r="E5492">
        <v>-5.86220361292362E-2</v>
      </c>
      <c r="F5492">
        <v>-8.5269091650843603E-3</v>
      </c>
      <c r="G5492">
        <v>0.28671354055404602</v>
      </c>
      <c r="H5492">
        <v>9.99908447265625E-2</v>
      </c>
      <c r="I5492">
        <v>-22.0890197753906</v>
      </c>
      <c r="J5492">
        <v>-38.3472900390625</v>
      </c>
      <c r="L5492">
        <f t="shared" si="340"/>
        <v>9.816675293326437</v>
      </c>
      <c r="M5492">
        <f t="shared" si="341"/>
        <v>-9.986409599623336E-2</v>
      </c>
      <c r="N5492">
        <f t="shared" si="342"/>
        <v>9.9728376691449114E-3</v>
      </c>
      <c r="O5492">
        <f t="shared" si="343"/>
        <v>3.3886091496263405E-2</v>
      </c>
      <c r="P5492" t="str" cm="1">
        <f t="array" ref="P5492">IF(AND(O5492&gt;$Q$2,M5492&gt;0,M5493&lt;0,53.93&gt;A5492&gt;16.07),Peak,"")</f>
        <v/>
      </c>
    </row>
    <row r="5493" spans="1:16" x14ac:dyDescent="0.3">
      <c r="A5493">
        <v>54.891998290999197</v>
      </c>
      <c r="B5493">
        <v>0.58288788795471103</v>
      </c>
      <c r="C5493">
        <v>0.45759841799736001</v>
      </c>
      <c r="D5493">
        <v>10.039772033691399</v>
      </c>
      <c r="E5493">
        <v>-4.90293279290199E-2</v>
      </c>
      <c r="F5493">
        <v>-1.0659036226570599E-2</v>
      </c>
      <c r="G5493">
        <v>0.27179157733917197</v>
      </c>
      <c r="H5493">
        <v>0</v>
      </c>
      <c r="I5493">
        <v>-21.989974975585898</v>
      </c>
      <c r="J5493">
        <v>-38.3472900390625</v>
      </c>
      <c r="L5493">
        <f t="shared" si="340"/>
        <v>10.067083842432719</v>
      </c>
      <c r="M5493">
        <f t="shared" si="341"/>
        <v>0.25040854910628241</v>
      </c>
      <c r="N5493">
        <f t="shared" si="342"/>
        <v>6.2704441465513447E-2</v>
      </c>
      <c r="O5493">
        <f t="shared" si="343"/>
        <v>3.3717449855168093E-2</v>
      </c>
      <c r="P5493" t="str" cm="1">
        <f t="array" ref="P5493">IF(AND(O5493&gt;$Q$2,M5493&gt;0,M5494&lt;0,53.93&gt;A5493&gt;16.07),Peak,"")</f>
        <v/>
      </c>
    </row>
    <row r="5494" spans="1:16" x14ac:dyDescent="0.3">
      <c r="A5494">
        <v>54.901977538999702</v>
      </c>
      <c r="B5494">
        <v>0.39293289184570301</v>
      </c>
      <c r="C5494">
        <v>0.45595183968544001</v>
      </c>
      <c r="D5494">
        <v>10.245743751525801</v>
      </c>
      <c r="E5494">
        <v>-2.23830696195364E-2</v>
      </c>
      <c r="F5494">
        <v>-1.8119880929589199E-2</v>
      </c>
      <c r="G5494">
        <v>0.26433044672012301</v>
      </c>
      <c r="H5494">
        <v>0</v>
      </c>
      <c r="I5494">
        <v>-21.989974975585898</v>
      </c>
      <c r="J5494">
        <v>-38.3472900390625</v>
      </c>
      <c r="L5494">
        <f t="shared" si="340"/>
        <v>10.263408466953694</v>
      </c>
      <c r="M5494">
        <f t="shared" si="341"/>
        <v>0.19632462452097421</v>
      </c>
      <c r="N5494">
        <f t="shared" si="342"/>
        <v>3.8543358193301507E-2</v>
      </c>
      <c r="O5494">
        <f t="shared" si="343"/>
        <v>3.2588147183861389E-2</v>
      </c>
      <c r="P5494" t="str" cm="1">
        <f t="array" ref="P5494">IF(AND(O5494&gt;$Q$2,M5494&gt;0,M5495&lt;0,53.93&gt;A5494&gt;16.07),Peak,"")</f>
        <v/>
      </c>
    </row>
    <row r="5495" spans="1:16" x14ac:dyDescent="0.3">
      <c r="A5495">
        <v>54.9120178219991</v>
      </c>
      <c r="B5495">
        <v>0.25506958365440302</v>
      </c>
      <c r="C5495">
        <v>0.602197706699371</v>
      </c>
      <c r="D5495">
        <v>10.3518733978271</v>
      </c>
      <c r="E5495">
        <v>1.7053019255399701E-2</v>
      </c>
      <c r="F5495">
        <v>-1.4922223985195099E-2</v>
      </c>
      <c r="G5495">
        <v>0.26113307476043701</v>
      </c>
      <c r="H5495">
        <v>0</v>
      </c>
      <c r="I5495">
        <v>-21.989974975585898</v>
      </c>
      <c r="J5495">
        <v>-38.3472900390625</v>
      </c>
      <c r="L5495">
        <f t="shared" si="340"/>
        <v>10.372511046757193</v>
      </c>
      <c r="M5495">
        <f t="shared" si="341"/>
        <v>0.10910257980349947</v>
      </c>
      <c r="N5495">
        <f t="shared" si="342"/>
        <v>1.1903372919778969E-2</v>
      </c>
      <c r="O5495">
        <f t="shared" si="343"/>
        <v>3.1787188066187119E-2</v>
      </c>
      <c r="P5495" t="str" cm="1">
        <f t="array" ref="P5495">IF(AND(O5495&gt;$Q$2,M5495&gt;0,M5496&lt;0,53.93&gt;A5495&gt;16.07),Peak,"")</f>
        <v/>
      </c>
    </row>
    <row r="5496" spans="1:16" x14ac:dyDescent="0.3">
      <c r="A5496">
        <v>54.921997069999598</v>
      </c>
      <c r="B5496">
        <v>0.16495697200298301</v>
      </c>
      <c r="C5496">
        <v>0.36374360322952198</v>
      </c>
      <c r="D5496">
        <v>10.090217590331999</v>
      </c>
      <c r="E5496">
        <v>5.7555705308914101E-2</v>
      </c>
      <c r="F5496">
        <v>2.1315941121429201E-3</v>
      </c>
      <c r="G5496">
        <v>0.26219886541366499</v>
      </c>
      <c r="H5496">
        <v>-0.199996948242187</v>
      </c>
      <c r="I5496">
        <v>-21.989974975585898</v>
      </c>
      <c r="J5496">
        <v>-37.957977294921797</v>
      </c>
      <c r="L5496">
        <f t="shared" si="340"/>
        <v>10.098119192787738</v>
      </c>
      <c r="M5496">
        <f t="shared" si="341"/>
        <v>-0.27439185396945476</v>
      </c>
      <c r="N5496">
        <f t="shared" si="342"/>
        <v>7.5290889524794583E-2</v>
      </c>
      <c r="O5496">
        <f t="shared" si="343"/>
        <v>3.1602241227579202E-2</v>
      </c>
      <c r="P5496" t="str" cm="1">
        <f t="array" ref="P5496">IF(AND(O5496&gt;$Q$2,M5496&gt;0,M5497&lt;0,53.93&gt;A5496&gt;16.07),Peak,"")</f>
        <v/>
      </c>
    </row>
    <row r="5497" spans="1:16" x14ac:dyDescent="0.3">
      <c r="A5497">
        <v>54.932006835999303</v>
      </c>
      <c r="B5497">
        <v>0.317789167165756</v>
      </c>
      <c r="C5497">
        <v>0.54621416330337502</v>
      </c>
      <c r="D5497">
        <v>10.1662588119506</v>
      </c>
      <c r="E5497">
        <v>8.4201961755752494E-2</v>
      </c>
      <c r="F5497">
        <v>3.5172633826732601E-2</v>
      </c>
      <c r="G5497">
        <v>0.26219886541366499</v>
      </c>
      <c r="H5497">
        <v>-0.199996948242187</v>
      </c>
      <c r="I5497">
        <v>-21.989974975585898</v>
      </c>
      <c r="J5497">
        <v>-37.957977294921797</v>
      </c>
      <c r="L5497">
        <f t="shared" si="340"/>
        <v>10.185880330070855</v>
      </c>
      <c r="M5497">
        <f t="shared" si="341"/>
        <v>8.7761137283116852E-2</v>
      </c>
      <c r="N5497">
        <f t="shared" si="342"/>
        <v>7.7020172172260828E-3</v>
      </c>
      <c r="O5497">
        <f t="shared" si="343"/>
        <v>3.0304426403702778E-2</v>
      </c>
      <c r="P5497" t="str" cm="1">
        <f t="array" ref="P5497">IF(AND(O5497&gt;$Q$2,M5497&gt;0,M5498&lt;0,53.93&gt;A5497&gt;16.07),Peak,"")</f>
        <v/>
      </c>
    </row>
    <row r="5498" spans="1:16" x14ac:dyDescent="0.3">
      <c r="A5498">
        <v>54.941955565999699</v>
      </c>
      <c r="B5498">
        <v>0.13352233171462999</v>
      </c>
      <c r="C5498">
        <v>0.53738248348235995</v>
      </c>
      <c r="D5498">
        <v>9.7784156799316406</v>
      </c>
      <c r="E5498">
        <v>9.8057590425014496E-2</v>
      </c>
      <c r="F5498">
        <v>6.9279737770557404E-2</v>
      </c>
      <c r="G5498">
        <v>0.26219886541366499</v>
      </c>
      <c r="H5498">
        <v>-0.199996948242187</v>
      </c>
      <c r="I5498">
        <v>-21.989974975585898</v>
      </c>
      <c r="J5498">
        <v>-37.957977294921797</v>
      </c>
      <c r="L5498">
        <f t="shared" si="340"/>
        <v>9.7940809347356907</v>
      </c>
      <c r="M5498">
        <f t="shared" si="341"/>
        <v>-0.39179939533516439</v>
      </c>
      <c r="N5498">
        <f t="shared" si="342"/>
        <v>0.15350676618500045</v>
      </c>
      <c r="O5498">
        <f t="shared" si="343"/>
        <v>3.1256640625798263E-2</v>
      </c>
      <c r="P5498" t="str" cm="1">
        <f t="array" ref="P5498">IF(AND(O5498&gt;$Q$2,M5498&gt;0,M5499&lt;0,53.93&gt;A5498&gt;16.07),Peak,"")</f>
        <v/>
      </c>
    </row>
    <row r="5499" spans="1:16" x14ac:dyDescent="0.3">
      <c r="A5499">
        <v>54.951965331999403</v>
      </c>
      <c r="B5499">
        <v>0.10987152159214</v>
      </c>
      <c r="C5499">
        <v>0.36284545063972401</v>
      </c>
      <c r="D5499">
        <v>9.7906904220581001</v>
      </c>
      <c r="E5499">
        <v>0.10338710993528299</v>
      </c>
      <c r="F5499">
        <v>9.5925994217395699E-2</v>
      </c>
      <c r="G5499">
        <v>0.26326465606689398</v>
      </c>
      <c r="H5499">
        <v>-0.199996948242187</v>
      </c>
      <c r="I5499">
        <v>-22.1880798339843</v>
      </c>
      <c r="J5499">
        <v>-37.957977294921797</v>
      </c>
      <c r="L5499">
        <f t="shared" si="340"/>
        <v>9.7980277358704768</v>
      </c>
      <c r="M5499">
        <f t="shared" si="341"/>
        <v>3.946801134786071E-3</v>
      </c>
      <c r="N5499">
        <f t="shared" si="342"/>
        <v>1.5577239197548616E-5</v>
      </c>
      <c r="O5499">
        <f t="shared" si="343"/>
        <v>2.8293610846518071E-2</v>
      </c>
      <c r="P5499" t="str" cm="1">
        <f t="array" ref="P5499">IF(AND(O5499&gt;$Q$2,M5499&gt;0,M5500&lt;0,53.93&gt;A5499&gt;16.07),Peak,"")</f>
        <v/>
      </c>
    </row>
    <row r="5500" spans="1:16" x14ac:dyDescent="0.3">
      <c r="A5500">
        <v>54.9624938959996</v>
      </c>
      <c r="B5500">
        <v>9.1609500348567893E-2</v>
      </c>
      <c r="C5500">
        <v>0.359103232622146</v>
      </c>
      <c r="D5500">
        <v>9.6751308441162092</v>
      </c>
      <c r="E5500">
        <v>0.105518706142902</v>
      </c>
      <c r="F5500">
        <v>0.10338710993528299</v>
      </c>
      <c r="G5500">
        <v>0.26752784848213101</v>
      </c>
      <c r="H5500">
        <v>-0.199996948242187</v>
      </c>
      <c r="I5500">
        <v>-22.1880798339843</v>
      </c>
      <c r="J5500">
        <v>-37.957977294921797</v>
      </c>
      <c r="L5500">
        <f t="shared" si="340"/>
        <v>9.6822262049077654</v>
      </c>
      <c r="M5500">
        <f t="shared" si="341"/>
        <v>-0.1158015309627114</v>
      </c>
      <c r="N5500">
        <f t="shared" si="342"/>
        <v>1.3409994573307805E-2</v>
      </c>
      <c r="O5500">
        <f t="shared" si="343"/>
        <v>2.9108022882828943E-2</v>
      </c>
      <c r="P5500" t="str" cm="1">
        <f t="array" ref="P5500">IF(AND(O5500&gt;$Q$2,M5500&gt;0,M5501&lt;0,53.93&gt;A5500&gt;16.07),Peak,"")</f>
        <v/>
      </c>
    </row>
    <row r="5501" spans="1:16" x14ac:dyDescent="0.3">
      <c r="A5501">
        <v>54.971923827999397</v>
      </c>
      <c r="B5501">
        <v>7.7838137745857197E-2</v>
      </c>
      <c r="C5501">
        <v>0.331111460924148</v>
      </c>
      <c r="D5501">
        <v>9.5838203430175692</v>
      </c>
      <c r="E5501">
        <v>0.11511141061782799</v>
      </c>
      <c r="F5501">
        <v>8.8465154170989893E-2</v>
      </c>
      <c r="G5501">
        <v>0.27179157733917197</v>
      </c>
      <c r="H5501">
        <v>-0.199996948242187</v>
      </c>
      <c r="I5501">
        <v>-22.1880798339843</v>
      </c>
      <c r="J5501">
        <v>-37.957977294921797</v>
      </c>
      <c r="L5501">
        <f t="shared" si="340"/>
        <v>9.5898543233190185</v>
      </c>
      <c r="M5501">
        <f t="shared" si="341"/>
        <v>-9.2371881588746874E-2</v>
      </c>
      <c r="N5501">
        <f t="shared" si="342"/>
        <v>8.5325645082454729E-3</v>
      </c>
      <c r="O5501">
        <f t="shared" si="343"/>
        <v>2.8914495289230197E-2</v>
      </c>
      <c r="P5501" t="str" cm="1">
        <f t="array" ref="P5501">IF(AND(O5501&gt;$Q$2,M5501&gt;0,M5502&lt;0,53.93&gt;A5501&gt;16.07),Peak,"")</f>
        <v/>
      </c>
    </row>
    <row r="5502" spans="1:16" x14ac:dyDescent="0.3">
      <c r="A5502">
        <v>54.981933592999603</v>
      </c>
      <c r="B5502">
        <v>-0.142204284667968</v>
      </c>
      <c r="C5502">
        <v>0.321082293987274</v>
      </c>
      <c r="D5502">
        <v>9.6225900650024396</v>
      </c>
      <c r="E5502">
        <v>0.13962607085704801</v>
      </c>
      <c r="F5502">
        <v>7.0345535874366705E-2</v>
      </c>
      <c r="G5502">
        <v>0.27392315864562899</v>
      </c>
      <c r="H5502">
        <v>-0.300003051757812</v>
      </c>
      <c r="I5502">
        <v>-22.2871398925781</v>
      </c>
      <c r="J5502">
        <v>-38.249954223632798</v>
      </c>
      <c r="L5502">
        <f t="shared" si="340"/>
        <v>9.6289955580617921</v>
      </c>
      <c r="M5502">
        <f t="shared" si="341"/>
        <v>3.9141234742773534E-2</v>
      </c>
      <c r="N5502">
        <f t="shared" si="342"/>
        <v>1.532036257188902E-3</v>
      </c>
      <c r="O5502">
        <f t="shared" si="343"/>
        <v>2.8754883869586401E-2</v>
      </c>
      <c r="P5502" t="str" cm="1">
        <f t="array" ref="P5502">IF(AND(O5502&gt;$Q$2,M5502&gt;0,M5503&lt;0,53.93&gt;A5502&gt;16.07),Peak,"")</f>
        <v/>
      </c>
    </row>
    <row r="5503" spans="1:16" x14ac:dyDescent="0.3">
      <c r="A5503">
        <v>54.991943358999301</v>
      </c>
      <c r="B5503">
        <v>6.7060545086860601E-2</v>
      </c>
      <c r="C5503">
        <v>0.46463379263877802</v>
      </c>
      <c r="D5503">
        <v>9.2804012298583896</v>
      </c>
      <c r="E5503">
        <v>0.16520653665065699</v>
      </c>
      <c r="F5503">
        <v>5.4358314722776399E-2</v>
      </c>
      <c r="G5503">
        <v>0.27285736799240101</v>
      </c>
      <c r="H5503">
        <v>-0.300003051757812</v>
      </c>
      <c r="I5503">
        <v>-22.2871398925781</v>
      </c>
      <c r="J5503">
        <v>-38.249954223632798</v>
      </c>
      <c r="L5503">
        <f t="shared" si="340"/>
        <v>9.292267143443862</v>
      </c>
      <c r="M5503">
        <f t="shared" si="341"/>
        <v>-0.33672841461793013</v>
      </c>
      <c r="N5503">
        <f t="shared" si="342"/>
        <v>0.11338602521110466</v>
      </c>
      <c r="O5503">
        <f t="shared" si="343"/>
        <v>2.8725718123327523E-2</v>
      </c>
      <c r="P5503" t="str" cm="1">
        <f t="array" ref="P5503">IF(AND(O5503&gt;$Q$2,M5503&gt;0,M5504&lt;0,53.93&gt;A5503&gt;16.07),Peak,"")</f>
        <v/>
      </c>
    </row>
    <row r="5504" spans="1:16" x14ac:dyDescent="0.3">
      <c r="A5504">
        <v>55.001922606999798</v>
      </c>
      <c r="B5504">
        <v>-7.1850586682557999E-3</v>
      </c>
      <c r="C5504">
        <v>0.387394398450851</v>
      </c>
      <c r="D5504">
        <v>9.3657236099243093</v>
      </c>
      <c r="E5504">
        <v>0.182260081171989</v>
      </c>
      <c r="F5504">
        <v>4.9028795212507199E-2</v>
      </c>
      <c r="G5504">
        <v>0.27179157733917197</v>
      </c>
      <c r="H5504">
        <v>-0.300003051757812</v>
      </c>
      <c r="I5504">
        <v>-22.2871398925781</v>
      </c>
      <c r="J5504">
        <v>-38.249954223632798</v>
      </c>
      <c r="L5504">
        <f t="shared" si="340"/>
        <v>9.3737348363666015</v>
      </c>
      <c r="M5504">
        <f t="shared" si="341"/>
        <v>8.1467692922739587E-2</v>
      </c>
      <c r="N5504">
        <f t="shared" si="342"/>
        <v>6.6369849901537934E-3</v>
      </c>
      <c r="O5504">
        <f t="shared" si="343"/>
        <v>3.1112288173886723E-2</v>
      </c>
      <c r="P5504" t="str" cm="1">
        <f t="array" ref="P5504">IF(AND(O5504&gt;$Q$2,M5504&gt;0,M5505&lt;0,53.93&gt;A5504&gt;16.07),Peak,"")</f>
        <v/>
      </c>
    </row>
    <row r="5505" spans="1:16" x14ac:dyDescent="0.3">
      <c r="A5505">
        <v>55.011901854999401</v>
      </c>
      <c r="B5505">
        <v>-0.12663665413856501</v>
      </c>
      <c r="C5505">
        <v>0.51717454195022505</v>
      </c>
      <c r="D5505">
        <v>9.3071956634521396</v>
      </c>
      <c r="E5505">
        <v>0.193984389305114</v>
      </c>
      <c r="F5505">
        <v>5.64899072051048E-2</v>
      </c>
      <c r="G5505">
        <v>0.27072575688362099</v>
      </c>
      <c r="H5505">
        <v>-0.5</v>
      </c>
      <c r="I5505">
        <v>-22.5842895507812</v>
      </c>
      <c r="J5505">
        <v>-38.444610595703097</v>
      </c>
      <c r="L5505">
        <f t="shared" si="340"/>
        <v>9.3224137146339494</v>
      </c>
      <c r="M5505">
        <f t="shared" si="341"/>
        <v>-5.1321121732652131E-2</v>
      </c>
      <c r="N5505">
        <f t="shared" si="342"/>
        <v>2.6338575358976989E-3</v>
      </c>
      <c r="O5505">
        <f t="shared" si="343"/>
        <v>3.1950934402698215E-2</v>
      </c>
      <c r="P5505" t="str" cm="1">
        <f t="array" ref="P5505">IF(AND(O5505&gt;$Q$2,M5505&gt;0,M5506&lt;0,53.93&gt;A5505&gt;16.07),Peak,"")</f>
        <v/>
      </c>
    </row>
    <row r="5506" spans="1:16" x14ac:dyDescent="0.3">
      <c r="A5506">
        <v>55.021881102999899</v>
      </c>
      <c r="B5506">
        <v>-5.3887940011918501E-3</v>
      </c>
      <c r="C5506">
        <v>0.27587631344795199</v>
      </c>
      <c r="D5506">
        <v>9.2808504104614205</v>
      </c>
      <c r="E5506">
        <v>0.19718204438686299</v>
      </c>
      <c r="F5506">
        <v>6.9279737770557404E-2</v>
      </c>
      <c r="G5506">
        <v>0.27285736799240101</v>
      </c>
      <c r="H5506">
        <v>-0.5</v>
      </c>
      <c r="I5506">
        <v>-22.5842895507812</v>
      </c>
      <c r="J5506">
        <v>-38.444610595703097</v>
      </c>
      <c r="L5506">
        <f t="shared" si="340"/>
        <v>9.2849513257089473</v>
      </c>
      <c r="M5506">
        <f t="shared" si="341"/>
        <v>-3.7462388925002088E-2</v>
      </c>
      <c r="N5506">
        <f t="shared" si="342"/>
        <v>1.4034305839681191E-3</v>
      </c>
      <c r="O5506">
        <f t="shared" si="343"/>
        <v>3.3696835984180204E-2</v>
      </c>
      <c r="P5506" t="str" cm="1">
        <f t="array" ref="P5506">IF(AND(O5506&gt;$Q$2,M5506&gt;0,M5507&lt;0,53.93&gt;A5506&gt;16.07),Peak,"")</f>
        <v/>
      </c>
    </row>
    <row r="5507" spans="1:16" x14ac:dyDescent="0.3">
      <c r="A5507">
        <v>55.031890868999596</v>
      </c>
      <c r="B5507">
        <v>-0.37377274036407399</v>
      </c>
      <c r="C5507">
        <v>0.35506165027618403</v>
      </c>
      <c r="D5507">
        <v>9.1055650711059499</v>
      </c>
      <c r="E5507">
        <v>0.18972119688987699</v>
      </c>
      <c r="F5507">
        <v>8.5267759859561906E-2</v>
      </c>
      <c r="G5507">
        <v>0.27818661928176802</v>
      </c>
      <c r="H5507">
        <v>-0.5</v>
      </c>
      <c r="I5507">
        <v>-22.5842895507812</v>
      </c>
      <c r="J5507">
        <v>-38.444610595703097</v>
      </c>
      <c r="L5507">
        <f t="shared" ref="L5507:L5570" si="344">SQRT(B5507^2+C5507^2+D5507^2)</f>
        <v>9.1201474824193944</v>
      </c>
      <c r="M5507">
        <f t="shared" si="341"/>
        <v>-0.16480384328955289</v>
      </c>
      <c r="N5507">
        <f t="shared" si="342"/>
        <v>2.7160306763007507E-2</v>
      </c>
      <c r="O5507">
        <f t="shared" si="343"/>
        <v>3.3803620980074174E-2</v>
      </c>
      <c r="P5507" t="str" cm="1">
        <f t="array" ref="P5507">IF(AND(O5507&gt;$Q$2,M5507&gt;0,M5508&lt;0,53.93&gt;A5507&gt;16.07),Peak,"")</f>
        <v/>
      </c>
    </row>
    <row r="5508" spans="1:16" x14ac:dyDescent="0.3">
      <c r="A5508">
        <v>55.041870116999199</v>
      </c>
      <c r="B5508">
        <v>-0.39727386832237199</v>
      </c>
      <c r="C5508">
        <v>0.552201688289642</v>
      </c>
      <c r="D5508">
        <v>8.9921007156371999</v>
      </c>
      <c r="E5508">
        <v>0.170535787940025</v>
      </c>
      <c r="F5508">
        <v>0.101255513727664</v>
      </c>
      <c r="G5508">
        <v>0.28671354055404602</v>
      </c>
      <c r="H5508">
        <v>-0.5</v>
      </c>
      <c r="I5508">
        <v>-22.881454467773398</v>
      </c>
      <c r="J5508">
        <v>-37.763320922851499</v>
      </c>
      <c r="L5508">
        <f t="shared" si="344"/>
        <v>9.0177951025272698</v>
      </c>
      <c r="M5508">
        <f t="shared" ref="M5508:M5571" si="345">L5508-L5507</f>
        <v>-0.10235237989212465</v>
      </c>
      <c r="N5508">
        <f t="shared" ref="N5508:N5571" si="346">M5508^2</f>
        <v>1.0476009669581801E-2</v>
      </c>
      <c r="O5508">
        <f t="shared" ref="O5508:O5571" si="347">AVERAGE(N5508:N5555)</f>
        <v>3.5418444064129237E-2</v>
      </c>
      <c r="P5508" t="str" cm="1">
        <f t="array" ref="P5508">IF(AND(O5508&gt;$Q$2,M5508&gt;0,M5509&lt;0,53.93&gt;A5508&gt;16.07),Peak,"")</f>
        <v/>
      </c>
    </row>
    <row r="5509" spans="1:16" x14ac:dyDescent="0.3">
      <c r="A5509">
        <v>55.051879882999799</v>
      </c>
      <c r="B5509">
        <v>-0.17693206667899999</v>
      </c>
      <c r="C5509">
        <v>0.50983977317810003</v>
      </c>
      <c r="D5509">
        <v>8.8383703231811506</v>
      </c>
      <c r="E5509">
        <v>0.146021127700805</v>
      </c>
      <c r="F5509">
        <v>0.11191401630639999</v>
      </c>
      <c r="G5509">
        <v>0.29204252362251198</v>
      </c>
      <c r="H5509">
        <v>-0.5</v>
      </c>
      <c r="I5509">
        <v>-22.881454467773398</v>
      </c>
      <c r="J5509">
        <v>-37.763320922851499</v>
      </c>
      <c r="L5509">
        <f t="shared" si="344"/>
        <v>8.8548309707313368</v>
      </c>
      <c r="M5509">
        <f t="shared" si="345"/>
        <v>-0.16296413179593294</v>
      </c>
      <c r="N5509">
        <f t="shared" si="346"/>
        <v>2.6557308252002202E-2</v>
      </c>
      <c r="O5509">
        <f t="shared" si="347"/>
        <v>3.5207284627108551E-2</v>
      </c>
      <c r="P5509" t="str" cm="1">
        <f t="array" ref="P5509">IF(AND(O5509&gt;$Q$2,M5509&gt;0,M5510&lt;0,53.93&gt;A5509&gt;16.07),Peak,"")</f>
        <v/>
      </c>
    </row>
    <row r="5510" spans="1:16" x14ac:dyDescent="0.3">
      <c r="A5510">
        <v>55.0618286129993</v>
      </c>
      <c r="B5510">
        <v>-0.201181635260581</v>
      </c>
      <c r="C5510">
        <v>0.33575180172920199</v>
      </c>
      <c r="D5510">
        <v>8.9991359710693306</v>
      </c>
      <c r="E5510">
        <v>0.120440661907196</v>
      </c>
      <c r="F5510">
        <v>0.11191401630639999</v>
      </c>
      <c r="G5510">
        <v>0.28991091251373202</v>
      </c>
      <c r="H5510">
        <v>-0.5</v>
      </c>
      <c r="I5510">
        <v>-22.881454467773398</v>
      </c>
      <c r="J5510">
        <v>-37.763320922851499</v>
      </c>
      <c r="L5510">
        <f t="shared" si="344"/>
        <v>9.007644062046662</v>
      </c>
      <c r="M5510">
        <f t="shared" si="345"/>
        <v>0.15281309131532517</v>
      </c>
      <c r="N5510">
        <f t="shared" si="346"/>
        <v>2.3351840877345906E-2</v>
      </c>
      <c r="O5510">
        <f t="shared" si="347"/>
        <v>3.6472849602379918E-2</v>
      </c>
      <c r="P5510" t="str" cm="1">
        <f t="array" ref="P5510">IF(AND(O5510&gt;$Q$2,M5510&gt;0,M5511&lt;0,53.93&gt;A5510&gt;16.07),Peak,"")</f>
        <v/>
      </c>
    </row>
    <row r="5511" spans="1:16" x14ac:dyDescent="0.3">
      <c r="A5511">
        <v>55.0718383789999</v>
      </c>
      <c r="B5511">
        <v>-0.42810973525047302</v>
      </c>
      <c r="C5511">
        <v>0.52780240774154596</v>
      </c>
      <c r="D5511">
        <v>8.8237009048461896</v>
      </c>
      <c r="E5511">
        <v>8.8465154170989893E-2</v>
      </c>
      <c r="F5511">
        <v>0.102321311831474</v>
      </c>
      <c r="G5511">
        <v>0.28351560235023499</v>
      </c>
      <c r="H5511">
        <v>-0.5</v>
      </c>
      <c r="I5511">
        <v>-22.7824096679687</v>
      </c>
      <c r="J5511">
        <v>-38.0552978515625</v>
      </c>
      <c r="L5511">
        <f t="shared" si="344"/>
        <v>8.8498333874269903</v>
      </c>
      <c r="M5511">
        <f t="shared" si="345"/>
        <v>-0.15781067461967169</v>
      </c>
      <c r="N5511">
        <f t="shared" si="346"/>
        <v>2.490420902391589E-2</v>
      </c>
      <c r="O5511">
        <f t="shared" si="347"/>
        <v>3.6193549902580176E-2</v>
      </c>
      <c r="P5511" t="str" cm="1">
        <f t="array" ref="P5511">IF(AND(O5511&gt;$Q$2,M5511&gt;0,M5512&lt;0,53.93&gt;A5511&gt;16.07),Peak,"")</f>
        <v/>
      </c>
    </row>
    <row r="5512" spans="1:16" x14ac:dyDescent="0.3">
      <c r="A5512">
        <v>55.081817626999502</v>
      </c>
      <c r="B5512">
        <v>-0.53738248348235995</v>
      </c>
      <c r="C5512">
        <v>0.37317398190498302</v>
      </c>
      <c r="D5512">
        <v>9.1425380706787092</v>
      </c>
      <c r="E5512">
        <v>5.4358314722776399E-2</v>
      </c>
      <c r="F5512">
        <v>7.4609257280826499E-2</v>
      </c>
      <c r="G5512">
        <v>0.28351560235023499</v>
      </c>
      <c r="H5512">
        <v>-0.5</v>
      </c>
      <c r="I5512">
        <v>-22.7824096679687</v>
      </c>
      <c r="J5512">
        <v>-38.0552978515625</v>
      </c>
      <c r="L5512">
        <f t="shared" si="344"/>
        <v>9.165917364243148</v>
      </c>
      <c r="M5512">
        <f t="shared" si="345"/>
        <v>0.31608397681615763</v>
      </c>
      <c r="N5512">
        <f t="shared" si="346"/>
        <v>9.9909080399917277E-2</v>
      </c>
      <c r="O5512">
        <f t="shared" si="347"/>
        <v>3.6891583931931517E-2</v>
      </c>
      <c r="P5512" t="str" cm="1">
        <f t="array" ref="P5512">IF(AND(O5512&gt;$Q$2,M5512&gt;0,M5513&lt;0,53.93&gt;A5512&gt;16.07),Peak,"")</f>
        <v/>
      </c>
    </row>
    <row r="5513" spans="1:16" x14ac:dyDescent="0.3">
      <c r="A5513">
        <v>55.091827391999601</v>
      </c>
      <c r="B5513">
        <v>-0.57031404972076405</v>
      </c>
      <c r="C5513">
        <v>0.22632934153079901</v>
      </c>
      <c r="D5513">
        <v>9.2259149551391602</v>
      </c>
      <c r="E5513">
        <v>3.7304494529962498E-2</v>
      </c>
      <c r="F5513">
        <v>3.9436090737581198E-2</v>
      </c>
      <c r="G5513">
        <v>0.28884512186050398</v>
      </c>
      <c r="H5513">
        <v>-0.5</v>
      </c>
      <c r="I5513">
        <v>-22.7824096679687</v>
      </c>
      <c r="J5513">
        <v>-38.0552978515625</v>
      </c>
      <c r="L5513">
        <f t="shared" si="344"/>
        <v>9.246296006813056</v>
      </c>
      <c r="M5513">
        <f t="shared" si="345"/>
        <v>8.037864256990801E-2</v>
      </c>
      <c r="N5513">
        <f t="shared" si="346"/>
        <v>6.4607261813810282E-3</v>
      </c>
      <c r="O5513">
        <f t="shared" si="347"/>
        <v>3.5034270899820093E-2</v>
      </c>
      <c r="P5513" t="str" cm="1">
        <f t="array" ref="P5513">IF(AND(O5513&gt;$Q$2,M5513&gt;0,M5514&lt;0,53.93&gt;A5513&gt;16.07),Peak,"")</f>
        <v/>
      </c>
    </row>
    <row r="5514" spans="1:16" x14ac:dyDescent="0.3">
      <c r="A5514">
        <v>55.101806640999698</v>
      </c>
      <c r="B5514">
        <v>-0.56118303537368697</v>
      </c>
      <c r="C5514">
        <v>0.292641460895538</v>
      </c>
      <c r="D5514">
        <v>9.2899818420410103</v>
      </c>
      <c r="E5514">
        <v>3.5172633826732601E-2</v>
      </c>
      <c r="F5514">
        <v>1.49214249104261E-2</v>
      </c>
      <c r="G5514">
        <v>0.29737204313278198</v>
      </c>
      <c r="H5514">
        <v>-0.80000305175781194</v>
      </c>
      <c r="I5514">
        <v>-22.980514526367099</v>
      </c>
      <c r="J5514">
        <v>-38.3472900390625</v>
      </c>
      <c r="L5514">
        <f t="shared" si="344"/>
        <v>9.3115158835324969</v>
      </c>
      <c r="M5514">
        <f t="shared" si="345"/>
        <v>6.5219876719440961E-2</v>
      </c>
      <c r="N5514">
        <f t="shared" si="346"/>
        <v>4.253632319299077E-3</v>
      </c>
      <c r="O5514">
        <f t="shared" si="347"/>
        <v>3.5021224735518698E-2</v>
      </c>
      <c r="P5514" t="str" cm="1">
        <f t="array" ref="P5514">IF(AND(O5514&gt;$Q$2,M5514&gt;0,M5515&lt;0,53.93&gt;A5514&gt;16.07),Peak,"")</f>
        <v/>
      </c>
    </row>
    <row r="5515" spans="1:16" x14ac:dyDescent="0.3">
      <c r="A5515">
        <v>55.111785888999201</v>
      </c>
      <c r="B5515">
        <v>-0.55429732799529996</v>
      </c>
      <c r="C5515">
        <v>0.28051665425300598</v>
      </c>
      <c r="D5515">
        <v>9.1790618896484304</v>
      </c>
      <c r="E5515">
        <v>3.9436090737581198E-2</v>
      </c>
      <c r="F5515">
        <v>1.0658237151801499E-2</v>
      </c>
      <c r="G5515">
        <v>0.30483287572860701</v>
      </c>
      <c r="H5515">
        <v>-0.80000305175781194</v>
      </c>
      <c r="I5515">
        <v>-22.980514526367099</v>
      </c>
      <c r="J5515">
        <v>-38.3472900390625</v>
      </c>
      <c r="L5515">
        <f t="shared" si="344"/>
        <v>9.200060450623802</v>
      </c>
      <c r="M5515">
        <f t="shared" si="345"/>
        <v>-0.11145543290869497</v>
      </c>
      <c r="N5515">
        <f t="shared" si="346"/>
        <v>1.2422313524864606E-2</v>
      </c>
      <c r="O5515">
        <f t="shared" si="347"/>
        <v>3.493264801231636E-2</v>
      </c>
      <c r="P5515" t="str" cm="1">
        <f t="array" ref="P5515">IF(AND(O5515&gt;$Q$2,M5515&gt;0,M5516&lt;0,53.93&gt;A5515&gt;16.07),Peak,"")</f>
        <v/>
      </c>
    </row>
    <row r="5516" spans="1:16" x14ac:dyDescent="0.3">
      <c r="A5516">
        <v>55.121795653999399</v>
      </c>
      <c r="B5516">
        <v>-0.53034710884094205</v>
      </c>
      <c r="C5516">
        <v>0.44337800145149198</v>
      </c>
      <c r="D5516">
        <v>9.3845844268798793</v>
      </c>
      <c r="E5516">
        <v>4.2633481323718997E-2</v>
      </c>
      <c r="F5516">
        <v>2.3448335006833E-2</v>
      </c>
      <c r="G5516">
        <v>0.31122764945030201</v>
      </c>
      <c r="H5516">
        <v>-0.80000305175781194</v>
      </c>
      <c r="I5516">
        <v>-22.980514526367099</v>
      </c>
      <c r="J5516">
        <v>-38.3472900390625</v>
      </c>
      <c r="L5516">
        <f t="shared" si="344"/>
        <v>9.4100094034630697</v>
      </c>
      <c r="M5516">
        <f t="shared" si="345"/>
        <v>0.20994895283926773</v>
      </c>
      <c r="N5516">
        <f t="shared" si="346"/>
        <v>4.407856279830507E-2</v>
      </c>
      <c r="O5516">
        <f t="shared" si="347"/>
        <v>3.4944024261068581E-2</v>
      </c>
      <c r="P5516" t="str" cm="1">
        <f t="array" ref="P5516">IF(AND(O5516&gt;$Q$2,M5516&gt;0,M5517&lt;0,53.93&gt;A5516&gt;16.07),Peak,"")</f>
        <v/>
      </c>
    </row>
    <row r="5517" spans="1:16" x14ac:dyDescent="0.3">
      <c r="A5517">
        <v>55.131774901999897</v>
      </c>
      <c r="B5517">
        <v>-0.56806868314742998</v>
      </c>
      <c r="C5517">
        <v>0.192948758602142</v>
      </c>
      <c r="D5517">
        <v>9.5746889114379794</v>
      </c>
      <c r="E5517">
        <v>4.1567683219909599E-2</v>
      </c>
      <c r="F5517">
        <v>4.2633481323718997E-2</v>
      </c>
      <c r="G5517">
        <v>0.31868878006935097</v>
      </c>
      <c r="H5517">
        <v>-1</v>
      </c>
      <c r="I5517">
        <v>-22.980514526367099</v>
      </c>
      <c r="J5517">
        <v>-37.957977294921797</v>
      </c>
      <c r="L5517">
        <f t="shared" si="344"/>
        <v>9.5934664747958731</v>
      </c>
      <c r="M5517">
        <f t="shared" si="345"/>
        <v>0.18345707133280342</v>
      </c>
      <c r="N5517">
        <f t="shared" si="346"/>
        <v>3.3656497022009325E-2</v>
      </c>
      <c r="O5517">
        <f t="shared" si="347"/>
        <v>3.4191295840398629E-2</v>
      </c>
      <c r="P5517" t="str" cm="1">
        <f t="array" ref="P5517">IF(AND(O5517&gt;$Q$2,M5517&gt;0,M5518&lt;0,53.93&gt;A5517&gt;16.07),Peak,"")</f>
        <v/>
      </c>
    </row>
    <row r="5518" spans="1:16" x14ac:dyDescent="0.3">
      <c r="A5518">
        <v>55.141784667999602</v>
      </c>
      <c r="B5518">
        <v>-0.75682616233825595</v>
      </c>
      <c r="C5518">
        <v>0.38559815287589999</v>
      </c>
      <c r="D5518">
        <v>9.3899736404418892</v>
      </c>
      <c r="E5518">
        <v>4.58314046263694E-2</v>
      </c>
      <c r="F5518">
        <v>6.5016552805900504E-2</v>
      </c>
      <c r="G5518">
        <v>0.331479132175445</v>
      </c>
      <c r="H5518">
        <v>-1</v>
      </c>
      <c r="I5518">
        <v>-22.980514526367099</v>
      </c>
      <c r="J5518">
        <v>-37.957977294921797</v>
      </c>
      <c r="L5518">
        <f t="shared" si="344"/>
        <v>9.4283125077446641</v>
      </c>
      <c r="M5518">
        <f t="shared" si="345"/>
        <v>-0.16515396705120899</v>
      </c>
      <c r="N5518">
        <f t="shared" si="346"/>
        <v>2.7275832832751826E-2</v>
      </c>
      <c r="O5518">
        <f t="shared" si="347"/>
        <v>3.5314355747897805E-2</v>
      </c>
      <c r="P5518" t="str" cm="1">
        <f t="array" ref="P5518">IF(AND(O5518&gt;$Q$2,M5518&gt;0,M5519&lt;0,53.93&gt;A5518&gt;16.07),Peak,"")</f>
        <v/>
      </c>
    </row>
    <row r="5519" spans="1:16" x14ac:dyDescent="0.3">
      <c r="A5519">
        <v>55.151763915999197</v>
      </c>
      <c r="B5519">
        <v>-0.94184142351150502</v>
      </c>
      <c r="C5519">
        <v>0.25477018952369601</v>
      </c>
      <c r="D5519">
        <v>9.3449172973632795</v>
      </c>
      <c r="E5519">
        <v>5.64899072051048E-2</v>
      </c>
      <c r="F5519">
        <v>9.0597011148929596E-2</v>
      </c>
      <c r="G5519">
        <v>0.34853240847587502</v>
      </c>
      <c r="H5519">
        <v>-1</v>
      </c>
      <c r="I5519">
        <v>-22.980514526367099</v>
      </c>
      <c r="J5519">
        <v>-37.957977294921797</v>
      </c>
      <c r="L5519">
        <f t="shared" si="344"/>
        <v>9.395714576926629</v>
      </c>
      <c r="M5519">
        <f t="shared" si="345"/>
        <v>-3.2597930818035081E-2</v>
      </c>
      <c r="N5519">
        <f t="shared" si="346"/>
        <v>1.0626250936174014E-3</v>
      </c>
      <c r="O5519">
        <f t="shared" si="347"/>
        <v>3.4985466415284293E-2</v>
      </c>
      <c r="P5519" t="str" cm="1">
        <f t="array" ref="P5519">IF(AND(O5519&gt;$Q$2,M5519&gt;0,M5520&lt;0,53.93&gt;A5519&gt;16.07),Peak,"")</f>
        <v/>
      </c>
    </row>
    <row r="5520" spans="1:16" x14ac:dyDescent="0.3">
      <c r="A5520">
        <v>55.161743163999702</v>
      </c>
      <c r="B5520">
        <v>-0.68587374687194802</v>
      </c>
      <c r="C5520">
        <v>0.42511597275733898</v>
      </c>
      <c r="D5520">
        <v>9.1170911788940394</v>
      </c>
      <c r="E5520">
        <v>7.24776610732078E-2</v>
      </c>
      <c r="F5520">
        <v>0.105518706142902</v>
      </c>
      <c r="G5520">
        <v>0.37198129296302701</v>
      </c>
      <c r="H5520">
        <v>-1.19999694824218</v>
      </c>
      <c r="I5520">
        <v>-22.980514526367099</v>
      </c>
      <c r="J5520">
        <v>-37.763320922851499</v>
      </c>
      <c r="L5520">
        <f t="shared" si="344"/>
        <v>9.152731720705523</v>
      </c>
      <c r="M5520">
        <f t="shared" si="345"/>
        <v>-0.24298285622110605</v>
      </c>
      <c r="N5520">
        <f t="shared" si="346"/>
        <v>5.9040668417366694E-2</v>
      </c>
      <c r="O5520">
        <f t="shared" si="347"/>
        <v>3.5417586543142858E-2</v>
      </c>
      <c r="P5520" t="str" cm="1">
        <f t="array" ref="P5520">IF(AND(O5520&gt;$Q$2,M5520&gt;0,M5521&lt;0,53.93&gt;A5520&gt;16.07),Peak,"")</f>
        <v/>
      </c>
    </row>
    <row r="5521" spans="1:16" x14ac:dyDescent="0.3">
      <c r="A5521">
        <v>55.1717529299994</v>
      </c>
      <c r="B5521">
        <v>-0.811612248420715</v>
      </c>
      <c r="C5521">
        <v>0.518970787525177</v>
      </c>
      <c r="D5521">
        <v>9.0120096206665004</v>
      </c>
      <c r="E5521">
        <v>7.7806651592254597E-2</v>
      </c>
      <c r="F5521">
        <v>8.8465154170989893E-2</v>
      </c>
      <c r="G5521">
        <v>0.395430147647857</v>
      </c>
      <c r="H5521">
        <v>-1.19999694824218</v>
      </c>
      <c r="I5521">
        <v>-22.980514526367099</v>
      </c>
      <c r="J5521">
        <v>-37.763320922851499</v>
      </c>
      <c r="L5521">
        <f t="shared" si="344"/>
        <v>9.0633527197763062</v>
      </c>
      <c r="M5521">
        <f t="shared" si="345"/>
        <v>-8.9379000929216801E-2</v>
      </c>
      <c r="N5521">
        <f t="shared" si="346"/>
        <v>7.9886058071049378E-3</v>
      </c>
      <c r="O5521">
        <f t="shared" si="347"/>
        <v>3.4495858661191925E-2</v>
      </c>
      <c r="P5521" t="str" cm="1">
        <f t="array" ref="P5521">IF(AND(O5521&gt;$Q$2,M5521&gt;0,M5522&lt;0,53.93&gt;A5521&gt;16.07),Peak,"")</f>
        <v/>
      </c>
    </row>
    <row r="5522" spans="1:16" x14ac:dyDescent="0.3">
      <c r="A5522">
        <v>55.181732177999898</v>
      </c>
      <c r="B5522">
        <v>-0.69066375494003296</v>
      </c>
      <c r="C5522">
        <v>0.48020142316818198</v>
      </c>
      <c r="D5522">
        <v>8.9103708267211896</v>
      </c>
      <c r="E5522">
        <v>6.8213939666748005E-2</v>
      </c>
      <c r="F5522">
        <v>3.4106839448213501E-2</v>
      </c>
      <c r="G5522">
        <v>0.407154440879821</v>
      </c>
      <c r="H5522">
        <v>-1.19999694824218</v>
      </c>
      <c r="I5522">
        <v>-22.980514526367099</v>
      </c>
      <c r="J5522">
        <v>-37.763320922851499</v>
      </c>
      <c r="L5522">
        <f t="shared" si="344"/>
        <v>8.9499898379207483</v>
      </c>
      <c r="M5522">
        <f t="shared" si="345"/>
        <v>-0.11336288185555787</v>
      </c>
      <c r="N5522">
        <f t="shared" si="346"/>
        <v>1.2851142982597173E-2</v>
      </c>
      <c r="O5522">
        <f t="shared" si="347"/>
        <v>3.4371995299496798E-2</v>
      </c>
      <c r="P5522" t="str" cm="1">
        <f t="array" ref="P5522">IF(AND(O5522&gt;$Q$2,M5522&gt;0,M5523&lt;0,53.93&gt;A5522&gt;16.07),Peak,"")</f>
        <v/>
      </c>
    </row>
    <row r="5523" spans="1:16" x14ac:dyDescent="0.3">
      <c r="A5523">
        <v>55.1917114259995</v>
      </c>
      <c r="B5523">
        <v>-0.818348228931427</v>
      </c>
      <c r="C5523">
        <v>0.51507890224456698</v>
      </c>
      <c r="D5523">
        <v>9.0196437835693306</v>
      </c>
      <c r="E5523">
        <v>4.9028795212507199E-2</v>
      </c>
      <c r="F5523">
        <v>-4.7963529825210502E-2</v>
      </c>
      <c r="G5523">
        <v>0.40502285957336398</v>
      </c>
      <c r="H5523">
        <v>-1.5</v>
      </c>
      <c r="I5523">
        <v>-23.0795593261718</v>
      </c>
      <c r="J5523">
        <v>-38.0552978515625</v>
      </c>
      <c r="L5523">
        <f t="shared" si="344"/>
        <v>9.071327029812867</v>
      </c>
      <c r="M5523">
        <f t="shared" si="345"/>
        <v>0.12133719189211867</v>
      </c>
      <c r="N5523">
        <f t="shared" si="346"/>
        <v>1.4722714136264829E-2</v>
      </c>
      <c r="O5523">
        <f t="shared" si="347"/>
        <v>3.5086665229129406E-2</v>
      </c>
      <c r="P5523" t="str" cm="1">
        <f t="array" ref="P5523">IF(AND(O5523&gt;$Q$2,M5523&gt;0,M5524&lt;0,53.93&gt;A5523&gt;16.07),Peak,"")</f>
        <v/>
      </c>
    </row>
    <row r="5524" spans="1:16" x14ac:dyDescent="0.3">
      <c r="A5524">
        <v>55.201690672999497</v>
      </c>
      <c r="B5524">
        <v>-0.72105056047439497</v>
      </c>
      <c r="C5524">
        <v>0.55519545078277499</v>
      </c>
      <c r="D5524">
        <v>9.49969482421875</v>
      </c>
      <c r="E5524">
        <v>2.3448335006833E-2</v>
      </c>
      <c r="F5524">
        <v>-0.13962660729885101</v>
      </c>
      <c r="G5524">
        <v>0.38370558619499201</v>
      </c>
      <c r="H5524">
        <v>-1.5</v>
      </c>
      <c r="I5524">
        <v>-23.0795593261718</v>
      </c>
      <c r="J5524">
        <v>-38.0552978515625</v>
      </c>
      <c r="L5524">
        <f t="shared" si="344"/>
        <v>9.5431838320666778</v>
      </c>
      <c r="M5524">
        <f t="shared" si="345"/>
        <v>0.47185680225381077</v>
      </c>
      <c r="N5524">
        <f t="shared" si="346"/>
        <v>0.22264884183319189</v>
      </c>
      <c r="O5524">
        <f t="shared" si="347"/>
        <v>3.4924864064116413E-2</v>
      </c>
      <c r="P5524" t="str" cm="1">
        <f t="array" ref="P5524">IF(AND(O5524&gt;$Q$2,M5524&gt;0,M5525&lt;0,53.93&gt;A5524&gt;16.07),Peak,"")</f>
        <v/>
      </c>
    </row>
    <row r="5525" spans="1:16" x14ac:dyDescent="0.3">
      <c r="A5525">
        <v>55.211700438999202</v>
      </c>
      <c r="B5525">
        <v>-0.43484574556350702</v>
      </c>
      <c r="C5525">
        <v>0.54217255115509</v>
      </c>
      <c r="D5525">
        <v>9.5413084030151296</v>
      </c>
      <c r="E5525">
        <v>1.0658237151801499E-2</v>
      </c>
      <c r="F5525">
        <v>-0.213170066475868</v>
      </c>
      <c r="G5525">
        <v>0.346400827169418</v>
      </c>
      <c r="H5525">
        <v>-1.5</v>
      </c>
      <c r="I5525">
        <v>-23.0795593261718</v>
      </c>
      <c r="J5525">
        <v>-38.0552978515625</v>
      </c>
      <c r="L5525">
        <f t="shared" si="344"/>
        <v>9.5665881033473905</v>
      </c>
      <c r="M5525">
        <f t="shared" si="345"/>
        <v>2.3404271280712763E-2</v>
      </c>
      <c r="N5525">
        <f t="shared" si="346"/>
        <v>5.4775991418119622E-4</v>
      </c>
      <c r="O5525">
        <f t="shared" si="347"/>
        <v>3.0411403214813795E-2</v>
      </c>
      <c r="P5525" t="str" cm="1">
        <f t="array" ref="P5525">IF(AND(O5525&gt;$Q$2,M5525&gt;0,M5526&lt;0,53.93&gt;A5525&gt;16.07),Peak,"")</f>
        <v/>
      </c>
    </row>
    <row r="5526" spans="1:16" x14ac:dyDescent="0.3">
      <c r="A5526">
        <v>55.2216796869997</v>
      </c>
      <c r="B5526">
        <v>-0.484093308448791</v>
      </c>
      <c r="C5526">
        <v>0.41912841796875</v>
      </c>
      <c r="D5526">
        <v>9.55403232574462</v>
      </c>
      <c r="E5526">
        <v>1.1724034324288301E-2</v>
      </c>
      <c r="F5526">
        <v>-0.25687015056610102</v>
      </c>
      <c r="G5526">
        <v>0.299503624439239</v>
      </c>
      <c r="H5526">
        <v>-2.1000061035156201</v>
      </c>
      <c r="I5526">
        <v>-23.1786193847656</v>
      </c>
      <c r="J5526">
        <v>-37.957977294921797</v>
      </c>
      <c r="L5526">
        <f t="shared" si="344"/>
        <v>9.5754659752623539</v>
      </c>
      <c r="M5526">
        <f t="shared" si="345"/>
        <v>8.8778719149633645E-3</v>
      </c>
      <c r="N5526">
        <f t="shared" si="346"/>
        <v>7.8816609738495275E-5</v>
      </c>
      <c r="O5526">
        <f t="shared" si="347"/>
        <v>3.0424725834800364E-2</v>
      </c>
      <c r="P5526" t="str" cm="1">
        <f t="array" ref="P5526">IF(AND(O5526&gt;$Q$2,M5526&gt;0,M5527&lt;0,53.93&gt;A5526&gt;16.07),Peak,"")</f>
        <v/>
      </c>
    </row>
    <row r="5527" spans="1:16" x14ac:dyDescent="0.3">
      <c r="A5527">
        <v>55.231658934999302</v>
      </c>
      <c r="B5527">
        <v>-0.37018021941184998</v>
      </c>
      <c r="C5527">
        <v>0.51867139339446999</v>
      </c>
      <c r="D5527">
        <v>9.7396459579467702</v>
      </c>
      <c r="E5527">
        <v>2.2382536903023699E-2</v>
      </c>
      <c r="F5527">
        <v>-0.26752838492393399</v>
      </c>
      <c r="G5527">
        <v>0.253671944141387</v>
      </c>
      <c r="H5527">
        <v>-2.1000061035156201</v>
      </c>
      <c r="I5527">
        <v>-23.1786193847656</v>
      </c>
      <c r="J5527">
        <v>-37.957977294921797</v>
      </c>
      <c r="L5527">
        <f t="shared" si="344"/>
        <v>9.7604690868481541</v>
      </c>
      <c r="M5527">
        <f t="shared" si="345"/>
        <v>0.18500311158580018</v>
      </c>
      <c r="N5527">
        <f t="shared" si="346"/>
        <v>3.4226151296428031E-2</v>
      </c>
      <c r="O5527">
        <f t="shared" si="347"/>
        <v>3.0426066841643905E-2</v>
      </c>
      <c r="P5527" t="str" cm="1">
        <f t="array" ref="P5527">IF(AND(O5527&gt;$Q$2,M5527&gt;0,M5528&lt;0,53.93&gt;A5527&gt;16.07),Peak,"")</f>
        <v/>
      </c>
    </row>
    <row r="5528" spans="1:16" x14ac:dyDescent="0.3">
      <c r="A5528">
        <v>55.2416381829998</v>
      </c>
      <c r="B5528">
        <v>-0.46373566985130299</v>
      </c>
      <c r="C5528">
        <v>0.38350251317024198</v>
      </c>
      <c r="D5528">
        <v>9.8770608901977504</v>
      </c>
      <c r="E5528">
        <v>2.7712054550647701E-2</v>
      </c>
      <c r="F5528">
        <v>-0.251541167497634</v>
      </c>
      <c r="G5528">
        <v>0.21743325889110501</v>
      </c>
      <c r="H5528">
        <v>-2.1000061035156201</v>
      </c>
      <c r="I5528">
        <v>-23.1786193847656</v>
      </c>
      <c r="J5528">
        <v>-37.957977294921797</v>
      </c>
      <c r="L5528">
        <f t="shared" si="344"/>
        <v>9.8953755248486814</v>
      </c>
      <c r="M5528">
        <f t="shared" si="345"/>
        <v>0.13490643800052737</v>
      </c>
      <c r="N5528">
        <f t="shared" si="346"/>
        <v>1.8199747013990138E-2</v>
      </c>
      <c r="O5528">
        <f t="shared" si="347"/>
        <v>2.972493388757011E-2</v>
      </c>
      <c r="P5528" t="str" cm="1">
        <f t="array" ref="P5528">IF(AND(O5528&gt;$Q$2,M5528&gt;0,M5529&lt;0,53.93&gt;A5528&gt;16.07),Peak,"")</f>
        <v/>
      </c>
    </row>
    <row r="5529" spans="1:16" x14ac:dyDescent="0.3">
      <c r="A5529">
        <v>55.251647948999498</v>
      </c>
      <c r="B5529">
        <v>-0.42721161246299699</v>
      </c>
      <c r="C5529">
        <v>0.40730300545692399</v>
      </c>
      <c r="D5529">
        <v>10.0339345932006</v>
      </c>
      <c r="E5529">
        <v>3.30410413444042E-2</v>
      </c>
      <c r="F5529">
        <v>-0.202511832118034</v>
      </c>
      <c r="G5529">
        <v>0.185457482933998</v>
      </c>
      <c r="H5529">
        <v>-2.8000030517578098</v>
      </c>
      <c r="I5529">
        <v>-23.2776794433593</v>
      </c>
      <c r="J5529">
        <v>-38.152618408203097</v>
      </c>
      <c r="L5529">
        <f t="shared" si="344"/>
        <v>10.051280959196452</v>
      </c>
      <c r="M5529">
        <f t="shared" si="345"/>
        <v>0.15590543434777082</v>
      </c>
      <c r="N5529">
        <f t="shared" si="346"/>
        <v>2.4306504459167079E-2</v>
      </c>
      <c r="O5529">
        <f t="shared" si="347"/>
        <v>3.0330959000403588E-2</v>
      </c>
      <c r="P5529" t="str" cm="1">
        <f t="array" ref="P5529">IF(AND(O5529&gt;$Q$2,M5529&gt;0,M5530&lt;0,53.93&gt;A5529&gt;16.07),Peak,"")</f>
        <v/>
      </c>
    </row>
    <row r="5530" spans="1:16" x14ac:dyDescent="0.3">
      <c r="A5530">
        <v>55.2616271969991</v>
      </c>
      <c r="B5530">
        <v>-0.24504043161868999</v>
      </c>
      <c r="C5530">
        <v>0.35476225614547702</v>
      </c>
      <c r="D5530">
        <v>9.7379999160766602</v>
      </c>
      <c r="E5530">
        <v>4.3699279427528298E-2</v>
      </c>
      <c r="F5530">
        <v>-0.13109970092773399</v>
      </c>
      <c r="G5530">
        <v>0.15881122648715901</v>
      </c>
      <c r="H5530">
        <v>-2.8000030517578098</v>
      </c>
      <c r="I5530">
        <v>-23.2776794433593</v>
      </c>
      <c r="J5530">
        <v>-38.152618408203097</v>
      </c>
      <c r="L5530">
        <f t="shared" si="344"/>
        <v>9.7475403788351827</v>
      </c>
      <c r="M5530">
        <f t="shared" si="345"/>
        <v>-0.30374058036126961</v>
      </c>
      <c r="N5530">
        <f t="shared" si="346"/>
        <v>9.2258340158200877E-2</v>
      </c>
      <c r="O5530">
        <f t="shared" si="347"/>
        <v>3.0198106216247231E-2</v>
      </c>
      <c r="P5530" t="str" cm="1">
        <f t="array" ref="P5530">IF(AND(O5530&gt;$Q$2,M5530&gt;0,M5531&lt;0,53.93&gt;A5530&gt;16.07),Peak,"")</f>
        <v/>
      </c>
    </row>
    <row r="5531" spans="1:16" x14ac:dyDescent="0.3">
      <c r="A5531">
        <v>55.271606444999598</v>
      </c>
      <c r="B5531">
        <v>-0.35700759291648798</v>
      </c>
      <c r="C5531">
        <v>0.21255798637866899</v>
      </c>
      <c r="D5531">
        <v>9.4449090957641602</v>
      </c>
      <c r="E5531">
        <v>4.7962997108697801E-2</v>
      </c>
      <c r="F5531">
        <v>-5.22267185151577E-2</v>
      </c>
      <c r="G5531">
        <v>0.13429681956768</v>
      </c>
      <c r="H5531">
        <v>-2.8000030517578098</v>
      </c>
      <c r="I5531">
        <v>-23.2776794433593</v>
      </c>
      <c r="J5531">
        <v>-38.152618408203097</v>
      </c>
      <c r="L5531">
        <f t="shared" si="344"/>
        <v>9.4540437457324025</v>
      </c>
      <c r="M5531">
        <f t="shared" si="345"/>
        <v>-0.29349663310278018</v>
      </c>
      <c r="N5531">
        <f t="shared" si="346"/>
        <v>8.6140273642667964E-2</v>
      </c>
      <c r="O5531">
        <f t="shared" si="347"/>
        <v>2.8757443123625399E-2</v>
      </c>
      <c r="P5531" t="str" cm="1">
        <f t="array" ref="P5531">IF(AND(O5531&gt;$Q$2,M5531&gt;0,M5532&lt;0,53.93&gt;A5531&gt;16.07),Peak,"")</f>
        <v/>
      </c>
    </row>
    <row r="5532" spans="1:16" x14ac:dyDescent="0.3">
      <c r="A5532">
        <v>55.281646728999398</v>
      </c>
      <c r="B5532">
        <v>-0.27183473110198902</v>
      </c>
      <c r="C5532">
        <v>0.26839187741279602</v>
      </c>
      <c r="D5532">
        <v>9.4657163619995099</v>
      </c>
      <c r="E5532">
        <v>3.62386964261531E-2</v>
      </c>
      <c r="F5532">
        <v>2.7712054550647701E-2</v>
      </c>
      <c r="G5532">
        <v>0.120440661907196</v>
      </c>
      <c r="H5532">
        <v>-2.6000061035156201</v>
      </c>
      <c r="I5532">
        <v>-23.1786193847656</v>
      </c>
      <c r="J5532">
        <v>-37.8606567382812</v>
      </c>
      <c r="L5532">
        <f t="shared" si="344"/>
        <v>9.4734214815302984</v>
      </c>
      <c r="M5532">
        <f t="shared" si="345"/>
        <v>1.9377735797895923E-2</v>
      </c>
      <c r="N5532">
        <f t="shared" si="346"/>
        <v>3.7549664465305713E-4</v>
      </c>
      <c r="O5532">
        <f t="shared" si="347"/>
        <v>2.7131375581655234E-2</v>
      </c>
      <c r="P5532" t="str" cm="1">
        <f t="array" ref="P5532">IF(AND(O5532&gt;$Q$2,M5532&gt;0,M5533&lt;0,53.93&gt;A5532&gt;16.07),Peak,"")</f>
        <v/>
      </c>
    </row>
    <row r="5533" spans="1:16" x14ac:dyDescent="0.3">
      <c r="A5533">
        <v>55.291625975999501</v>
      </c>
      <c r="B5533">
        <v>-0.15402969717979401</v>
      </c>
      <c r="C5533">
        <v>0.249381408095359</v>
      </c>
      <c r="D5533">
        <v>9.1313114166259695</v>
      </c>
      <c r="E5533">
        <v>2.02509425580501E-2</v>
      </c>
      <c r="F5533">
        <v>9.8057590425014496E-2</v>
      </c>
      <c r="G5533">
        <v>0.106584496796131</v>
      </c>
      <c r="H5533">
        <v>-2.6000061035156201</v>
      </c>
      <c r="I5533">
        <v>-23.1786193847656</v>
      </c>
      <c r="J5533">
        <v>-37.8606567382812</v>
      </c>
      <c r="L5533">
        <f t="shared" si="344"/>
        <v>9.1360146903187882</v>
      </c>
      <c r="M5533">
        <f t="shared" si="345"/>
        <v>-0.33740679121151018</v>
      </c>
      <c r="N5533">
        <f t="shared" si="346"/>
        <v>0.11384334275564763</v>
      </c>
      <c r="O5533">
        <f t="shared" si="347"/>
        <v>2.778526640987489E-2</v>
      </c>
      <c r="P5533" t="str" cm="1">
        <f t="array" ref="P5533">IF(AND(O5533&gt;$Q$2,M5533&gt;0,M5534&lt;0,53.93&gt;A5533&gt;16.07),Peak,"")</f>
        <v/>
      </c>
    </row>
    <row r="5534" spans="1:16" x14ac:dyDescent="0.3">
      <c r="A5534">
        <v>55.302124022999998</v>
      </c>
      <c r="B5534">
        <v>-0.215252384543418</v>
      </c>
      <c r="C5534">
        <v>0.28500732779502802</v>
      </c>
      <c r="D5534">
        <v>9.3524017333984304</v>
      </c>
      <c r="E5534">
        <v>-8.5269091650843603E-3</v>
      </c>
      <c r="F5534">
        <v>0.13536287844181</v>
      </c>
      <c r="G5534">
        <v>7.8872442245483398E-2</v>
      </c>
      <c r="H5534">
        <v>-2.8000030517578098</v>
      </c>
      <c r="I5534">
        <v>-23.1786193847656</v>
      </c>
      <c r="J5534">
        <v>-37.957977294921797</v>
      </c>
      <c r="L5534">
        <f t="shared" si="344"/>
        <v>9.359219035198528</v>
      </c>
      <c r="M5534">
        <f t="shared" si="345"/>
        <v>0.22320434487973984</v>
      </c>
      <c r="N5534">
        <f t="shared" si="346"/>
        <v>4.9820179573193846E-2</v>
      </c>
      <c r="O5534">
        <f t="shared" si="347"/>
        <v>2.542185594906483E-2</v>
      </c>
      <c r="P5534" t="str" cm="1">
        <f t="array" ref="P5534">IF(AND(O5534&gt;$Q$2,M5534&gt;0,M5535&lt;0,53.93&gt;A5534&gt;16.07),Peak,"")</f>
        <v/>
      </c>
    </row>
    <row r="5535" spans="1:16" x14ac:dyDescent="0.3">
      <c r="A5535">
        <v>55.311584471999502</v>
      </c>
      <c r="B5535">
        <v>-0.30192214250564497</v>
      </c>
      <c r="C5535">
        <v>0.28246262669563199</v>
      </c>
      <c r="D5535">
        <v>9.2958192825317294</v>
      </c>
      <c r="E5535">
        <v>-2.8778385370969699E-2</v>
      </c>
      <c r="F5535">
        <v>0.13642868399620001</v>
      </c>
      <c r="G5535">
        <v>3.9436090737581198E-2</v>
      </c>
      <c r="H5535">
        <v>-2.8000030517578098</v>
      </c>
      <c r="I5535">
        <v>-23.1786193847656</v>
      </c>
      <c r="J5535">
        <v>-37.957977294921797</v>
      </c>
      <c r="L5535">
        <f t="shared" si="344"/>
        <v>9.305009309458196</v>
      </c>
      <c r="M5535">
        <f t="shared" si="345"/>
        <v>-5.4209725740332004E-2</v>
      </c>
      <c r="N5535">
        <f t="shared" si="346"/>
        <v>2.9386943648420142E-3</v>
      </c>
      <c r="O5535">
        <f t="shared" si="347"/>
        <v>2.4420434950089134E-2</v>
      </c>
      <c r="P5535" t="str" cm="1">
        <f t="array" ref="P5535">IF(AND(O5535&gt;$Q$2,M5535&gt;0,M5536&lt;0,53.93&gt;A5535&gt;16.07),Peak,"")</f>
        <v/>
      </c>
    </row>
    <row r="5536" spans="1:16" x14ac:dyDescent="0.3">
      <c r="A5536">
        <v>55.3215942379993</v>
      </c>
      <c r="B5536">
        <v>-0.15103591978549899</v>
      </c>
      <c r="C5536">
        <v>0.518821120262146</v>
      </c>
      <c r="D5536">
        <v>9.3729085922241193</v>
      </c>
      <c r="E5536">
        <v>-1.8119880929589199E-2</v>
      </c>
      <c r="F5536">
        <v>0.13323076069355</v>
      </c>
      <c r="G5536">
        <v>3.1973912846297E-3</v>
      </c>
      <c r="H5536">
        <v>-2.8000030517578098</v>
      </c>
      <c r="I5536">
        <v>-23.1786193847656</v>
      </c>
      <c r="J5536">
        <v>-37.957977294921797</v>
      </c>
      <c r="L5536">
        <f t="shared" si="344"/>
        <v>9.3884717969477993</v>
      </c>
      <c r="M5536">
        <f t="shared" si="345"/>
        <v>8.3462487489603276E-2</v>
      </c>
      <c r="N5536">
        <f t="shared" si="346"/>
        <v>6.9659868179521838E-3</v>
      </c>
      <c r="O5536">
        <f t="shared" si="347"/>
        <v>2.4472526488152225E-2</v>
      </c>
      <c r="P5536" t="str" cm="1">
        <f t="array" ref="P5536">IF(AND(O5536&gt;$Q$2,M5536&gt;0,M5537&lt;0,53.93&gt;A5536&gt;16.07),Peak,"")</f>
        <v/>
      </c>
    </row>
    <row r="5537" spans="1:16" x14ac:dyDescent="0.3">
      <c r="A5537">
        <v>55.331573485999797</v>
      </c>
      <c r="B5537">
        <v>-0.30536499619483898</v>
      </c>
      <c r="C5537">
        <v>0.342637479305267</v>
      </c>
      <c r="D5537">
        <v>9.46661376953125</v>
      </c>
      <c r="E5537">
        <v>2.1316740661859498E-2</v>
      </c>
      <c r="F5537">
        <v>0.130033373832702</v>
      </c>
      <c r="G5537">
        <v>-2.23830696195364E-2</v>
      </c>
      <c r="H5537">
        <v>-2.8000030517578098</v>
      </c>
      <c r="I5537">
        <v>-23.376724243163999</v>
      </c>
      <c r="J5537">
        <v>-37.471328735351499</v>
      </c>
      <c r="L5537">
        <f t="shared" si="344"/>
        <v>9.4777330878540997</v>
      </c>
      <c r="M5537">
        <f t="shared" si="345"/>
        <v>8.9261290906300417E-2</v>
      </c>
      <c r="N5537">
        <f t="shared" si="346"/>
        <v>7.9675780542591886E-3</v>
      </c>
      <c r="O5537">
        <f t="shared" si="347"/>
        <v>2.5012275936178888E-2</v>
      </c>
      <c r="P5537" t="str" cm="1">
        <f t="array" ref="P5537">IF(AND(O5537&gt;$Q$2,M5537&gt;0,M5538&lt;0,53.93&gt;A5537&gt;16.07),Peak,"")</f>
        <v/>
      </c>
    </row>
    <row r="5538" spans="1:16" x14ac:dyDescent="0.3">
      <c r="A5538">
        <v>55.341552733999301</v>
      </c>
      <c r="B5538">
        <v>-0.29533585906028698</v>
      </c>
      <c r="C5538">
        <v>0.61836409568786599</v>
      </c>
      <c r="D5538">
        <v>9.50762844085693</v>
      </c>
      <c r="E5538">
        <v>6.6082350909709903E-2</v>
      </c>
      <c r="F5538">
        <v>0.116177208721637</v>
      </c>
      <c r="G5538">
        <v>-3.0909979715943298E-2</v>
      </c>
      <c r="H5538">
        <v>-2.8000030517578098</v>
      </c>
      <c r="I5538">
        <v>-23.376724243163999</v>
      </c>
      <c r="J5538">
        <v>-37.471328735351499</v>
      </c>
      <c r="L5538">
        <f t="shared" si="344"/>
        <v>9.5322922738381415</v>
      </c>
      <c r="M5538">
        <f t="shared" si="345"/>
        <v>5.4559185984041747E-2</v>
      </c>
      <c r="N5538">
        <f t="shared" si="346"/>
        <v>2.9767047752412576E-3</v>
      </c>
      <c r="O5538">
        <f t="shared" si="347"/>
        <v>2.6998128273109465E-2</v>
      </c>
      <c r="P5538" t="str" cm="1">
        <f t="array" ref="P5538">IF(AND(O5538&gt;$Q$2,M5538&gt;0,M5539&lt;0,53.93&gt;A5538&gt;16.07),Peak,"")</f>
        <v/>
      </c>
    </row>
    <row r="5539" spans="1:16" x14ac:dyDescent="0.3">
      <c r="A5539">
        <v>55.351531982999397</v>
      </c>
      <c r="B5539">
        <v>-0.402363270521163</v>
      </c>
      <c r="C5539">
        <v>0.34727782011032099</v>
      </c>
      <c r="D5539">
        <v>9.3762016296386701</v>
      </c>
      <c r="E5539">
        <v>9.3794405460357597E-2</v>
      </c>
      <c r="F5539">
        <v>7.8872442245483398E-2</v>
      </c>
      <c r="G5539">
        <v>-3.4107372164726202E-2</v>
      </c>
      <c r="H5539">
        <v>-2.8000030517578098</v>
      </c>
      <c r="I5539">
        <v>-23.376724243163999</v>
      </c>
      <c r="J5539">
        <v>-37.471328735351499</v>
      </c>
      <c r="L5539">
        <f t="shared" si="344"/>
        <v>9.3912541806429619</v>
      </c>
      <c r="M5539">
        <f t="shared" si="345"/>
        <v>-0.14103809319517957</v>
      </c>
      <c r="N5539">
        <f t="shared" si="346"/>
        <v>1.9891743732132157E-2</v>
      </c>
      <c r="O5539">
        <f t="shared" si="347"/>
        <v>2.7193353348665628E-2</v>
      </c>
      <c r="P5539" t="str" cm="1">
        <f t="array" ref="P5539">IF(AND(O5539&gt;$Q$2,M5539&gt;0,M5540&lt;0,53.93&gt;A5539&gt;16.07),Peak,"")</f>
        <v/>
      </c>
    </row>
    <row r="5540" spans="1:16" x14ac:dyDescent="0.3">
      <c r="A5540">
        <v>55.361541747999503</v>
      </c>
      <c r="B5540">
        <v>-0.44816803932189903</v>
      </c>
      <c r="C5540">
        <v>0.16914825141429901</v>
      </c>
      <c r="D5540">
        <v>9.3356361389160103</v>
      </c>
      <c r="E5540">
        <v>0.105518706142902</v>
      </c>
      <c r="F5540">
        <v>4.6897202730178798E-2</v>
      </c>
      <c r="G5540">
        <v>-3.4107372164726202E-2</v>
      </c>
      <c r="H5540">
        <v>-2.6000061035156201</v>
      </c>
      <c r="I5540">
        <v>-23.376724243163999</v>
      </c>
      <c r="J5540">
        <v>-37.665985107421797</v>
      </c>
      <c r="L5540">
        <f t="shared" si="344"/>
        <v>9.3479178345052212</v>
      </c>
      <c r="M5540">
        <f t="shared" si="345"/>
        <v>-4.3336346137740733E-2</v>
      </c>
      <c r="N5540">
        <f t="shared" si="346"/>
        <v>1.8780388965700763E-3</v>
      </c>
      <c r="O5540">
        <f t="shared" si="347"/>
        <v>2.680463159716592E-2</v>
      </c>
      <c r="P5540" t="str" cm="1">
        <f t="array" ref="P5540">IF(AND(O5540&gt;$Q$2,M5540&gt;0,M5541&lt;0,53.93&gt;A5540&gt;16.07),Peak,"")</f>
        <v/>
      </c>
    </row>
    <row r="5541" spans="1:16" x14ac:dyDescent="0.3">
      <c r="A5541">
        <v>55.371520995999099</v>
      </c>
      <c r="B5541">
        <v>-0.31479537487030002</v>
      </c>
      <c r="C5541">
        <v>0.53498750925063998</v>
      </c>
      <c r="D5541">
        <v>9.2348957061767507</v>
      </c>
      <c r="E5541">
        <v>0.114045612514019</v>
      </c>
      <c r="F5541">
        <v>3.9436090737581198E-2</v>
      </c>
      <c r="G5541">
        <v>-3.0909979715943298E-2</v>
      </c>
      <c r="H5541">
        <v>-2.6000061035156201</v>
      </c>
      <c r="I5541">
        <v>-23.376724243163999</v>
      </c>
      <c r="J5541">
        <v>-37.665985107421797</v>
      </c>
      <c r="L5541">
        <f t="shared" si="344"/>
        <v>9.2557337076568764</v>
      </c>
      <c r="M5541">
        <f t="shared" si="345"/>
        <v>-9.2184126848344761E-2</v>
      </c>
      <c r="N5541">
        <f t="shared" si="346"/>
        <v>8.4979132427917166E-3</v>
      </c>
      <c r="O5541">
        <f t="shared" si="347"/>
        <v>2.7166528562390005E-2</v>
      </c>
      <c r="P5541" t="str" cm="1">
        <f t="array" ref="P5541">IF(AND(O5541&gt;$Q$2,M5541&gt;0,M5542&lt;0,53.93&gt;A5541&gt;16.07),Peak,"")</f>
        <v/>
      </c>
    </row>
    <row r="5542" spans="1:16" x14ac:dyDescent="0.3">
      <c r="A5542">
        <v>55.381500243999596</v>
      </c>
      <c r="B5542">
        <v>-0.43978545069694502</v>
      </c>
      <c r="C5542">
        <v>0.152083739638328</v>
      </c>
      <c r="D5542">
        <v>9.25390625</v>
      </c>
      <c r="E5542">
        <v>0.11937486380338599</v>
      </c>
      <c r="F5542">
        <v>5.2226185798644999E-2</v>
      </c>
      <c r="G5542">
        <v>-3.0909979715943298E-2</v>
      </c>
      <c r="H5542">
        <v>-2.6000061035156201</v>
      </c>
      <c r="I5542">
        <v>-23.376724243163999</v>
      </c>
      <c r="J5542">
        <v>-37.665985107421797</v>
      </c>
      <c r="L5542">
        <f t="shared" si="344"/>
        <v>9.2655988252403922</v>
      </c>
      <c r="M5542">
        <f t="shared" si="345"/>
        <v>9.8651175835158256E-3</v>
      </c>
      <c r="N5542">
        <f t="shared" si="346"/>
        <v>9.732054493659312E-5</v>
      </c>
      <c r="O5542">
        <f t="shared" si="347"/>
        <v>3.0830362314046029E-2</v>
      </c>
      <c r="P5542" t="str" cm="1">
        <f t="array" ref="P5542">IF(AND(O5542&gt;$Q$2,M5542&gt;0,M5543&lt;0,53.93&gt;A5542&gt;16.07),Peak,"")</f>
        <v/>
      </c>
    </row>
    <row r="5543" spans="1:16" x14ac:dyDescent="0.3">
      <c r="A5543">
        <v>55.391479491999199</v>
      </c>
      <c r="B5543">
        <v>-0.21764740347862199</v>
      </c>
      <c r="C5543">
        <v>0.23980133235454501</v>
      </c>
      <c r="D5543">
        <v>9.3149795532226491</v>
      </c>
      <c r="E5543">
        <v>0.11191401630639999</v>
      </c>
      <c r="F5543">
        <v>7.1411333978176103E-2</v>
      </c>
      <c r="G5543">
        <v>-4.2634278535842798E-2</v>
      </c>
      <c r="H5543">
        <v>-2.3000030517578098</v>
      </c>
      <c r="I5543">
        <v>-23.6738891601562</v>
      </c>
      <c r="J5543">
        <v>-36.887374877929602</v>
      </c>
      <c r="L5543">
        <f t="shared" si="344"/>
        <v>9.3206072306580978</v>
      </c>
      <c r="M5543">
        <f t="shared" si="345"/>
        <v>5.5008405417705575E-2</v>
      </c>
      <c r="N5543">
        <f t="shared" si="346"/>
        <v>3.0259246665986601E-3</v>
      </c>
      <c r="O5543">
        <f t="shared" si="347"/>
        <v>3.1426707982249627E-2</v>
      </c>
      <c r="P5543" t="str" cm="1">
        <f t="array" ref="P5543">IF(AND(O5543&gt;$Q$2,M5543&gt;0,M5544&lt;0,53.93&gt;A5543&gt;16.07),Peak,"")</f>
        <v/>
      </c>
    </row>
    <row r="5544" spans="1:16" x14ac:dyDescent="0.3">
      <c r="A5544">
        <v>55.401489257999799</v>
      </c>
      <c r="B5544">
        <v>-0.46313691139221103</v>
      </c>
      <c r="C5544">
        <v>0.40505766868591297</v>
      </c>
      <c r="D5544">
        <v>9.4145221710205007</v>
      </c>
      <c r="E5544">
        <v>0.10338710993528299</v>
      </c>
      <c r="F5544">
        <v>9.1662809252738897E-2</v>
      </c>
      <c r="G5544">
        <v>-5.9687830507755203E-2</v>
      </c>
      <c r="H5544">
        <v>-2.3000030517578098</v>
      </c>
      <c r="I5544">
        <v>-23.6738891601562</v>
      </c>
      <c r="J5544">
        <v>-36.887374877929602</v>
      </c>
      <c r="L5544">
        <f t="shared" si="344"/>
        <v>9.4346062568764228</v>
      </c>
      <c r="M5544">
        <f t="shared" si="345"/>
        <v>0.11399902621832503</v>
      </c>
      <c r="N5544">
        <f t="shared" si="346"/>
        <v>1.2995777978726357E-2</v>
      </c>
      <c r="O5544">
        <f t="shared" si="347"/>
        <v>3.1876340951440964E-2</v>
      </c>
      <c r="P5544" t="str" cm="1">
        <f t="array" ref="P5544">IF(AND(O5544&gt;$Q$2,M5544&gt;0,M5545&lt;0,53.93&gt;A5544&gt;16.07),Peak,"")</f>
        <v/>
      </c>
    </row>
    <row r="5545" spans="1:16" x14ac:dyDescent="0.3">
      <c r="A5545">
        <v>55.411468505999402</v>
      </c>
      <c r="B5545">
        <v>-0.23156845569610501</v>
      </c>
      <c r="C5545">
        <v>0.412542104721069</v>
      </c>
      <c r="D5545">
        <v>9.1913366317749006</v>
      </c>
      <c r="E5545">
        <v>0.10338710993528299</v>
      </c>
      <c r="F5545">
        <v>0.101255513727664</v>
      </c>
      <c r="G5545">
        <v>-7.6741382479667594E-2</v>
      </c>
      <c r="H5545">
        <v>-2.3000030517578098</v>
      </c>
      <c r="I5545">
        <v>-23.6738891601562</v>
      </c>
      <c r="J5545">
        <v>-36.887374877929602</v>
      </c>
      <c r="L5545">
        <f t="shared" si="344"/>
        <v>9.203503898866364</v>
      </c>
      <c r="M5545">
        <f t="shared" si="345"/>
        <v>-0.23110235801005885</v>
      </c>
      <c r="N5545">
        <f t="shared" si="346"/>
        <v>5.3408299877809415E-2</v>
      </c>
      <c r="O5545">
        <f t="shared" si="347"/>
        <v>3.2303607822744849E-2</v>
      </c>
      <c r="P5545" t="str" cm="1">
        <f t="array" ref="P5545">IF(AND(O5545&gt;$Q$2,M5545&gt;0,M5546&lt;0,53.93&gt;A5545&gt;16.07),Peak,"")</f>
        <v/>
      </c>
    </row>
    <row r="5546" spans="1:16" x14ac:dyDescent="0.3">
      <c r="A5546">
        <v>55.4214477539999</v>
      </c>
      <c r="B5546">
        <v>-0.12843292951583801</v>
      </c>
      <c r="C5546">
        <v>0.31195127964019698</v>
      </c>
      <c r="D5546">
        <v>9.3036031723022408</v>
      </c>
      <c r="E5546">
        <v>0.10018971562385499</v>
      </c>
      <c r="F5546">
        <v>9.3794405460357597E-2</v>
      </c>
      <c r="G5546">
        <v>-9.1663606464862796E-2</v>
      </c>
      <c r="H5546">
        <v>-2.19999694824218</v>
      </c>
      <c r="I5546">
        <v>-23.5748291015625</v>
      </c>
      <c r="J5546">
        <v>-37.2766723632812</v>
      </c>
      <c r="L5546">
        <f t="shared" si="344"/>
        <v>9.3097175363125544</v>
      </c>
      <c r="M5546">
        <f t="shared" si="345"/>
        <v>0.10621363744619039</v>
      </c>
      <c r="N5546">
        <f t="shared" si="346"/>
        <v>1.1281336779550778E-2</v>
      </c>
      <c r="O5546">
        <f t="shared" si="347"/>
        <v>3.1307680165614575E-2</v>
      </c>
      <c r="P5546" t="str" cm="1">
        <f t="array" ref="P5546">IF(AND(O5546&gt;$Q$2,M5546&gt;0,M5547&lt;0,53.93&gt;A5546&gt;16.07),Peak,"")</f>
        <v/>
      </c>
    </row>
    <row r="5547" spans="1:16" x14ac:dyDescent="0.3">
      <c r="A5547">
        <v>55.431457518999103</v>
      </c>
      <c r="B5547">
        <v>-0.123792573809623</v>
      </c>
      <c r="C5547">
        <v>0.29009672999382002</v>
      </c>
      <c r="D5547">
        <v>9.5022401809692294</v>
      </c>
      <c r="E5547">
        <v>8.5267759859561906E-2</v>
      </c>
      <c r="F5547">
        <v>7.8872442245483398E-2</v>
      </c>
      <c r="G5547">
        <v>-0.100190252065658</v>
      </c>
      <c r="H5547">
        <v>-2.19999694824218</v>
      </c>
      <c r="I5547">
        <v>-23.5748291015625</v>
      </c>
      <c r="J5547">
        <v>-37.2766723632812</v>
      </c>
      <c r="L5547">
        <f t="shared" si="344"/>
        <v>9.5074733326425722</v>
      </c>
      <c r="M5547">
        <f t="shared" si="345"/>
        <v>0.19775579633001783</v>
      </c>
      <c r="N5547">
        <f t="shared" si="346"/>
        <v>3.9107354982119494E-2</v>
      </c>
      <c r="O5547">
        <f t="shared" si="347"/>
        <v>3.3801463926936427E-2</v>
      </c>
      <c r="P5547" t="str" cm="1">
        <f t="array" ref="P5547">IF(AND(O5547&gt;$Q$2,M5547&gt;0,M5548&lt;0,53.93&gt;A5547&gt;16.07),Peak,"")</f>
        <v/>
      </c>
    </row>
    <row r="5548" spans="1:16" x14ac:dyDescent="0.3">
      <c r="A5548">
        <v>55.441436766999601</v>
      </c>
      <c r="B5548">
        <v>-0.349223792552948</v>
      </c>
      <c r="C5548">
        <v>0.355810075998306</v>
      </c>
      <c r="D5548">
        <v>9.5586729049682599</v>
      </c>
      <c r="E5548">
        <v>7.99382403492927E-2</v>
      </c>
      <c r="F5548">
        <v>3.5172633826732601E-2</v>
      </c>
      <c r="G5548">
        <v>-0.107651360332965</v>
      </c>
      <c r="H5548">
        <v>-2.19999694824218</v>
      </c>
      <c r="I5548">
        <v>-23.5748291015625</v>
      </c>
      <c r="J5548">
        <v>-37.2766723632812</v>
      </c>
      <c r="L5548">
        <f t="shared" si="344"/>
        <v>9.5716657783084624</v>
      </c>
      <c r="M5548">
        <f t="shared" si="345"/>
        <v>6.4192445665890219E-2</v>
      </c>
      <c r="N5548">
        <f t="shared" si="346"/>
        <v>4.1206700805682681E-3</v>
      </c>
      <c r="O5548">
        <f t="shared" si="347"/>
        <v>3.3017191909494849E-2</v>
      </c>
      <c r="P5548" t="str" cm="1">
        <f t="array" ref="P5548">IF(AND(O5548&gt;$Q$2,M5548&gt;0,M5549&lt;0,53.93&gt;A5548&gt;16.07),Peak,"")</f>
        <v/>
      </c>
    </row>
    <row r="5549" spans="1:16" x14ac:dyDescent="0.3">
      <c r="A5549">
        <v>55.451416014999197</v>
      </c>
      <c r="B5549">
        <v>-0.262853384017944</v>
      </c>
      <c r="C5549">
        <v>0.56941586732864302</v>
      </c>
      <c r="D5549">
        <v>9.5806770324706996</v>
      </c>
      <c r="E5549">
        <v>7.24776610732078E-2</v>
      </c>
      <c r="F5549">
        <v>-2.23830696195364E-2</v>
      </c>
      <c r="G5549">
        <v>-0.122573055326938</v>
      </c>
      <c r="H5549">
        <v>-2.19999694824218</v>
      </c>
      <c r="I5549">
        <v>-23.77294921875</v>
      </c>
      <c r="J5549">
        <v>-36.7900390625</v>
      </c>
      <c r="L5549">
        <f t="shared" si="344"/>
        <v>9.6011821528375805</v>
      </c>
      <c r="M5549">
        <f t="shared" si="345"/>
        <v>2.9516374529118039E-2</v>
      </c>
      <c r="N5549">
        <f t="shared" si="346"/>
        <v>8.7121636534316811E-4</v>
      </c>
      <c r="O5549">
        <f t="shared" si="347"/>
        <v>3.3020699721002994E-2</v>
      </c>
      <c r="P5549" t="str" cm="1">
        <f t="array" ref="P5549">IF(AND(O5549&gt;$Q$2,M5549&gt;0,M5550&lt;0,53.93&gt;A5549&gt;16.07),Peak,"")</f>
        <v/>
      </c>
    </row>
    <row r="5550" spans="1:16" x14ac:dyDescent="0.3">
      <c r="A5550">
        <v>55.461395263999201</v>
      </c>
      <c r="B5550">
        <v>-0.19444565474986999</v>
      </c>
      <c r="C5550">
        <v>0.43110352754592801</v>
      </c>
      <c r="D5550">
        <v>9.6010341644287092</v>
      </c>
      <c r="E5550">
        <v>4.7962997108697801E-2</v>
      </c>
      <c r="F5550">
        <v>-5.4358847439289003E-2</v>
      </c>
      <c r="G5550">
        <v>-0.14495612680912001</v>
      </c>
      <c r="H5550">
        <v>-2.19999694824218</v>
      </c>
      <c r="I5550">
        <v>-23.77294921875</v>
      </c>
      <c r="J5550">
        <v>-36.7900390625</v>
      </c>
      <c r="L5550">
        <f t="shared" si="344"/>
        <v>9.6126747781583113</v>
      </c>
      <c r="M5550">
        <f t="shared" si="345"/>
        <v>1.1492625320730809E-2</v>
      </c>
      <c r="N5550">
        <f t="shared" si="346"/>
        <v>1.3208043676270293E-4</v>
      </c>
      <c r="O5550">
        <f t="shared" si="347"/>
        <v>3.301861260894294E-2</v>
      </c>
      <c r="P5550" t="str" cm="1">
        <f t="array" ref="P5550">IF(AND(O5550&gt;$Q$2,M5550&gt;0,M5551&lt;0,53.93&gt;A5550&gt;16.07),Peak,"")</f>
        <v/>
      </c>
    </row>
    <row r="5551" spans="1:16" x14ac:dyDescent="0.3">
      <c r="A5551">
        <v>55.471405028999399</v>
      </c>
      <c r="B5551">
        <v>-0.17827926576137501</v>
      </c>
      <c r="C5551">
        <v>0.562230825424194</v>
      </c>
      <c r="D5551">
        <v>10.072853088378899</v>
      </c>
      <c r="E5551">
        <v>1.7053019255399701E-2</v>
      </c>
      <c r="F5551">
        <v>-5.9687830507755203E-2</v>
      </c>
      <c r="G5551">
        <v>-0.16520707309245999</v>
      </c>
      <c r="H5551">
        <v>-2.19999694824218</v>
      </c>
      <c r="I5551">
        <v>-23.77294921875</v>
      </c>
      <c r="J5551">
        <v>-36.7900390625</v>
      </c>
      <c r="L5551">
        <f t="shared" si="344"/>
        <v>10.090106854623588</v>
      </c>
      <c r="M5551">
        <f t="shared" si="345"/>
        <v>0.47743207646527708</v>
      </c>
      <c r="N5551">
        <f t="shared" si="346"/>
        <v>0.22794138763794619</v>
      </c>
      <c r="O5551">
        <f t="shared" si="347"/>
        <v>3.3035182812885103E-2</v>
      </c>
      <c r="P5551" t="str" cm="1">
        <f t="array" ref="P5551">IF(AND(O5551&gt;$Q$2,M5551&gt;0,M5552&lt;0,53.93&gt;A5551&gt;16.07),Peak,"")</f>
        <v/>
      </c>
    </row>
    <row r="5552" spans="1:16" x14ac:dyDescent="0.3">
      <c r="A5552">
        <v>55.481384276999897</v>
      </c>
      <c r="B5552">
        <v>-0.21210891008377</v>
      </c>
      <c r="C5552">
        <v>0.45220962166786099</v>
      </c>
      <c r="D5552">
        <v>10.294542312621999</v>
      </c>
      <c r="E5552">
        <v>1.1724034324288301E-2</v>
      </c>
      <c r="F5552">
        <v>-5.6490439921617501E-2</v>
      </c>
      <c r="G5552">
        <v>-0.18119482696056299</v>
      </c>
      <c r="H5552">
        <v>-1.69999694824218</v>
      </c>
      <c r="I5552">
        <v>-23.5748291015625</v>
      </c>
      <c r="J5552">
        <v>-37.8606567382812</v>
      </c>
      <c r="L5552">
        <f t="shared" si="344"/>
        <v>10.306652471002922</v>
      </c>
      <c r="M5552">
        <f t="shared" si="345"/>
        <v>0.21654561637933334</v>
      </c>
      <c r="N5552">
        <f t="shared" si="346"/>
        <v>4.6892003973105396E-2</v>
      </c>
      <c r="O5552">
        <f t="shared" si="347"/>
        <v>2.878790155275256E-2</v>
      </c>
      <c r="P5552" t="str" cm="1">
        <f t="array" ref="P5552">IF(AND(O5552&gt;$Q$2,M5552&gt;0,M5553&lt;0,53.93&gt;A5552&gt;16.07),Peak,"")</f>
        <v/>
      </c>
    </row>
    <row r="5553" spans="1:16" x14ac:dyDescent="0.3">
      <c r="A5553">
        <v>55.4913635249995</v>
      </c>
      <c r="B5553">
        <v>-9.7447358071804005E-2</v>
      </c>
      <c r="C5553">
        <v>0.65354096889495805</v>
      </c>
      <c r="D5553">
        <v>9.9908237457275302</v>
      </c>
      <c r="E5553">
        <v>2.5579929351806599E-2</v>
      </c>
      <c r="F5553">
        <v>-2.8778385370969699E-2</v>
      </c>
      <c r="G5553">
        <v>-0.185458004474639</v>
      </c>
      <c r="H5553">
        <v>-1.69999694824218</v>
      </c>
      <c r="I5553">
        <v>-23.5748291015625</v>
      </c>
      <c r="J5553">
        <v>-37.8606567382812</v>
      </c>
      <c r="L5553">
        <f t="shared" si="344"/>
        <v>10.012650543378232</v>
      </c>
      <c r="M5553">
        <f t="shared" si="345"/>
        <v>-0.29400192762468969</v>
      </c>
      <c r="N5553">
        <f t="shared" si="346"/>
        <v>8.6437133447033271E-2</v>
      </c>
      <c r="O5553">
        <f t="shared" si="347"/>
        <v>2.789641560711267E-2</v>
      </c>
      <c r="P5553" t="str" cm="1">
        <f t="array" ref="P5553">IF(AND(O5553&gt;$Q$2,M5553&gt;0,M5554&lt;0,53.93&gt;A5553&gt;16.07),Peak,"")</f>
        <v/>
      </c>
    </row>
    <row r="5554" spans="1:16" x14ac:dyDescent="0.3">
      <c r="A5554">
        <v>55.501373290999197</v>
      </c>
      <c r="B5554">
        <v>-0.309406578540802</v>
      </c>
      <c r="C5554">
        <v>0.62614792585372903</v>
      </c>
      <c r="D5554">
        <v>10.069260597229</v>
      </c>
      <c r="E5554">
        <v>4.9028795212507199E-2</v>
      </c>
      <c r="F5554">
        <v>3.30410413444042E-2</v>
      </c>
      <c r="G5554">
        <v>-0.179063230752944</v>
      </c>
      <c r="H5554">
        <v>-1.69999694824218</v>
      </c>
      <c r="I5554">
        <v>-23.5748291015625</v>
      </c>
      <c r="J5554">
        <v>-37.8606567382812</v>
      </c>
      <c r="L5554">
        <f t="shared" si="344"/>
        <v>10.093453454135695</v>
      </c>
      <c r="M5554">
        <f t="shared" si="345"/>
        <v>8.0802910757462598E-2</v>
      </c>
      <c r="N5554">
        <f t="shared" si="346"/>
        <v>6.5291103868784645E-3</v>
      </c>
      <c r="O5554">
        <f t="shared" si="347"/>
        <v>2.614046334230825E-2</v>
      </c>
      <c r="P5554" t="str" cm="1">
        <f t="array" ref="P5554">IF(AND(O5554&gt;$Q$2,M5554&gt;0,M5555&lt;0,53.93&gt;A5554&gt;16.07),Peak,"")</f>
        <v/>
      </c>
    </row>
    <row r="5555" spans="1:16" x14ac:dyDescent="0.3">
      <c r="A5555">
        <v>55.511352538999702</v>
      </c>
      <c r="B5555">
        <v>-0.24174728989601099</v>
      </c>
      <c r="C5555">
        <v>0.63782364130020097</v>
      </c>
      <c r="D5555">
        <v>9.7460832595825195</v>
      </c>
      <c r="E5555">
        <v>6.9279737770557404E-2</v>
      </c>
      <c r="F5555">
        <v>0.112979814410209</v>
      </c>
      <c r="G5555">
        <v>-0.16520707309245999</v>
      </c>
      <c r="H5555">
        <v>-1.69999694824218</v>
      </c>
      <c r="I5555">
        <v>-23.77294921875</v>
      </c>
      <c r="J5555">
        <v>-37.374008178710902</v>
      </c>
      <c r="L5555">
        <f t="shared" si="344"/>
        <v>9.7699232162943908</v>
      </c>
      <c r="M5555">
        <f t="shared" si="345"/>
        <v>-0.32353023784130386</v>
      </c>
      <c r="N5555">
        <f t="shared" si="346"/>
        <v>0.10467181479765064</v>
      </c>
      <c r="O5555">
        <f t="shared" si="347"/>
        <v>2.6016663753916956E-2</v>
      </c>
      <c r="P5555" t="str" cm="1">
        <f t="array" ref="P5555">IF(AND(O5555&gt;$Q$2,M5555&gt;0,M5556&lt;0,53.93&gt;A5555&gt;16.07),Peak,"")</f>
        <v/>
      </c>
    </row>
    <row r="5556" spans="1:16" x14ac:dyDescent="0.3">
      <c r="A5556">
        <v>55.521331786999298</v>
      </c>
      <c r="B5556">
        <v>-0.45355683565139698</v>
      </c>
      <c r="C5556">
        <v>0.48139894008636402</v>
      </c>
      <c r="D5556">
        <v>9.7290182113647408</v>
      </c>
      <c r="E5556">
        <v>7.7806651592254597E-2</v>
      </c>
      <c r="F5556">
        <v>0.191852793097496</v>
      </c>
      <c r="G5556">
        <v>-0.14495612680912001</v>
      </c>
      <c r="H5556">
        <v>-1.69999694824218</v>
      </c>
      <c r="I5556">
        <v>-23.77294921875</v>
      </c>
      <c r="J5556">
        <v>-37.374008178710902</v>
      </c>
      <c r="L5556">
        <f t="shared" si="344"/>
        <v>9.7514744577294135</v>
      </c>
      <c r="M5556">
        <f t="shared" si="345"/>
        <v>-1.8448758564977297E-2</v>
      </c>
      <c r="N5556">
        <f t="shared" si="346"/>
        <v>3.4035669258882314E-4</v>
      </c>
      <c r="O5556">
        <f t="shared" si="347"/>
        <v>2.39446493750145E-2</v>
      </c>
      <c r="P5556" t="str" cm="1">
        <f t="array" ref="P5556">IF(AND(O5556&gt;$Q$2,M5556&gt;0,M5557&lt;0,53.93&gt;A5556&gt;16.07),Peak,"")</f>
        <v/>
      </c>
    </row>
    <row r="5557" spans="1:16" x14ac:dyDescent="0.3">
      <c r="A5557">
        <v>55.531341552999898</v>
      </c>
      <c r="B5557">
        <v>-0.429007887840271</v>
      </c>
      <c r="C5557">
        <v>0.63123732805251997</v>
      </c>
      <c r="D5557">
        <v>9.4251499176025302</v>
      </c>
      <c r="E5557">
        <v>7.1411333978176103E-2</v>
      </c>
      <c r="F5557">
        <v>0.25793513655662498</v>
      </c>
      <c r="G5557">
        <v>-0.120441459119319</v>
      </c>
      <c r="H5557">
        <v>-1.69999694824218</v>
      </c>
      <c r="I5557">
        <v>-23.77294921875</v>
      </c>
      <c r="J5557">
        <v>-37.374008178710902</v>
      </c>
      <c r="L5557">
        <f t="shared" si="344"/>
        <v>9.4560012320980071</v>
      </c>
      <c r="M5557">
        <f t="shared" si="345"/>
        <v>-0.29547322563140632</v>
      </c>
      <c r="N5557">
        <f t="shared" si="346"/>
        <v>8.7304427065027945E-2</v>
      </c>
      <c r="O5557">
        <f t="shared" si="347"/>
        <v>2.4130528440822085E-2</v>
      </c>
      <c r="P5557" t="str" cm="1">
        <f t="array" ref="P5557">IF(AND(O5557&gt;$Q$2,M5557&gt;0,M5558&lt;0,53.93&gt;A5557&gt;16.07),Peak,"")</f>
        <v/>
      </c>
    </row>
    <row r="5558" spans="1:16" x14ac:dyDescent="0.3">
      <c r="A5558">
        <v>55.5413208009995</v>
      </c>
      <c r="B5558">
        <v>-0.53109556436538696</v>
      </c>
      <c r="C5558">
        <v>0.74125856161117498</v>
      </c>
      <c r="D5558">
        <v>9.5121192932128906</v>
      </c>
      <c r="E5558">
        <v>7.1411333978176103E-2</v>
      </c>
      <c r="F5558">
        <v>0.29310831427574102</v>
      </c>
      <c r="G5558">
        <v>-8.7399885058403001E-2</v>
      </c>
      <c r="H5558">
        <v>-1.19999694824218</v>
      </c>
      <c r="I5558">
        <v>-23.77294921875</v>
      </c>
      <c r="J5558">
        <v>-37.082015991210902</v>
      </c>
      <c r="L5558">
        <f t="shared" si="344"/>
        <v>9.5557281356243777</v>
      </c>
      <c r="M5558">
        <f t="shared" si="345"/>
        <v>9.9726903526370592E-2</v>
      </c>
      <c r="N5558">
        <f t="shared" si="346"/>
        <v>9.9454552869580274E-3</v>
      </c>
      <c r="O5558">
        <f t="shared" si="347"/>
        <v>2.2315096016691006E-2</v>
      </c>
      <c r="P5558" t="str" cm="1">
        <f t="array" ref="P5558">IF(AND(O5558&gt;$Q$2,M5558&gt;0,M5559&lt;0,53.93&gt;A5558&gt;16.07),Peak,"")</f>
        <v/>
      </c>
    </row>
    <row r="5559" spans="1:16" x14ac:dyDescent="0.3">
      <c r="A5559">
        <v>55.551330565999699</v>
      </c>
      <c r="B5559">
        <v>-0.54426819086074796</v>
      </c>
      <c r="C5559">
        <v>1.12266540527343</v>
      </c>
      <c r="D5559">
        <v>9.2301063537597603</v>
      </c>
      <c r="E5559">
        <v>7.7806651592254597E-2</v>
      </c>
      <c r="F5559">
        <v>0.29310831427574102</v>
      </c>
      <c r="G5559">
        <v>-5.6490439921617501E-2</v>
      </c>
      <c r="H5559">
        <v>-1.19999694824218</v>
      </c>
      <c r="I5559">
        <v>-23.77294921875</v>
      </c>
      <c r="J5559">
        <v>-37.082015991210902</v>
      </c>
      <c r="L5559">
        <f t="shared" si="344"/>
        <v>9.3140468528721119</v>
      </c>
      <c r="M5559">
        <f t="shared" si="345"/>
        <v>-0.24168128275226586</v>
      </c>
      <c r="N5559">
        <f t="shared" si="346"/>
        <v>5.8409842432780676E-2</v>
      </c>
      <c r="O5559">
        <f t="shared" si="347"/>
        <v>2.257151948275167E-2</v>
      </c>
      <c r="P5559" t="str" cm="1">
        <f t="array" ref="P5559">IF(AND(O5559&gt;$Q$2,M5559&gt;0,M5560&lt;0,53.93&gt;A5559&gt;16.07),Peak,"")</f>
        <v/>
      </c>
    </row>
    <row r="5560" spans="1:16" x14ac:dyDescent="0.3">
      <c r="A5560">
        <v>55.561309813999202</v>
      </c>
      <c r="B5560">
        <v>-0.59650957584381104</v>
      </c>
      <c r="C5560">
        <v>0.76610684394836404</v>
      </c>
      <c r="D5560">
        <v>9.1590042114257795</v>
      </c>
      <c r="E5560">
        <v>8.2070365548133795E-2</v>
      </c>
      <c r="F5560">
        <v>0.26219886541366499</v>
      </c>
      <c r="G5560">
        <v>-3.0909979715943298E-2</v>
      </c>
      <c r="H5560">
        <v>-1.19999694824218</v>
      </c>
      <c r="I5560">
        <v>-23.77294921875</v>
      </c>
      <c r="J5560">
        <v>-37.082015991210902</v>
      </c>
      <c r="L5560">
        <f t="shared" si="344"/>
        <v>9.210325809401807</v>
      </c>
      <c r="M5560">
        <f t="shared" si="345"/>
        <v>-0.10372104347030486</v>
      </c>
      <c r="N5560">
        <f t="shared" si="346"/>
        <v>1.0758054858568872E-2</v>
      </c>
      <c r="O5560">
        <f t="shared" si="347"/>
        <v>2.1359278088561116E-2</v>
      </c>
      <c r="P5560" t="str" cm="1">
        <f t="array" ref="P5560">IF(AND(O5560&gt;$Q$2,M5560&gt;0,M5561&lt;0,53.93&gt;A5560&gt;16.07),Peak,"")</f>
        <v/>
      </c>
    </row>
    <row r="5561" spans="1:16" x14ac:dyDescent="0.3">
      <c r="A5561">
        <v>55.571289062999298</v>
      </c>
      <c r="B5561">
        <v>-0.48274612426757801</v>
      </c>
      <c r="C5561">
        <v>0.96683943271636896</v>
      </c>
      <c r="D5561">
        <v>9.0697889328002894</v>
      </c>
      <c r="E5561">
        <v>8.5267759859561906E-2</v>
      </c>
      <c r="F5561">
        <v>0.19718204438686299</v>
      </c>
      <c r="G5561">
        <v>-1.17248333990573E-2</v>
      </c>
      <c r="H5561">
        <v>-0.90000915527343694</v>
      </c>
      <c r="I5561">
        <v>-23.971054077148398</v>
      </c>
      <c r="J5561">
        <v>-37.471328735351499</v>
      </c>
      <c r="L5561">
        <f t="shared" si="344"/>
        <v>9.1339418431856298</v>
      </c>
      <c r="M5561">
        <f t="shared" si="345"/>
        <v>-7.6383966216177157E-2</v>
      </c>
      <c r="N5561">
        <f t="shared" si="346"/>
        <v>5.8345102949140934E-3</v>
      </c>
      <c r="O5561">
        <f t="shared" si="347"/>
        <v>2.1135363836559996E-2</v>
      </c>
      <c r="P5561" t="str" cm="1">
        <f t="array" ref="P5561">IF(AND(O5561&gt;$Q$2,M5561&gt;0,M5562&lt;0,53.93&gt;A5561&gt;16.07),Peak,"")</f>
        <v/>
      </c>
    </row>
    <row r="5562" spans="1:16" x14ac:dyDescent="0.3">
      <c r="A5562">
        <v>55.581329345999599</v>
      </c>
      <c r="B5562">
        <v>-0.38305342197418202</v>
      </c>
      <c r="C5562">
        <v>0.84918409585952703</v>
      </c>
      <c r="D5562">
        <v>9.0849075317382795</v>
      </c>
      <c r="E5562">
        <v>8.5267759859561906E-2</v>
      </c>
      <c r="F5562">
        <v>0.120440661907196</v>
      </c>
      <c r="G5562">
        <v>4.2631882242858401E-3</v>
      </c>
      <c r="H5562">
        <v>-0.90000915527343694</v>
      </c>
      <c r="I5562">
        <v>-23.971054077148398</v>
      </c>
      <c r="J5562">
        <v>-37.471328735351499</v>
      </c>
      <c r="L5562">
        <f t="shared" si="344"/>
        <v>9.1325455604109536</v>
      </c>
      <c r="M5562">
        <f t="shared" si="345"/>
        <v>-1.396282774676294E-3</v>
      </c>
      <c r="N5562">
        <f t="shared" si="346"/>
        <v>1.9496055868577306E-6</v>
      </c>
      <c r="O5562">
        <f t="shared" si="347"/>
        <v>2.1016574683466339E-2</v>
      </c>
      <c r="P5562" t="str" cm="1">
        <f t="array" ref="P5562">IF(AND(O5562&gt;$Q$2,M5562&gt;0,M5563&lt;0,53.93&gt;A5562&gt;16.07),Peak,"")</f>
        <v/>
      </c>
    </row>
    <row r="5563" spans="1:16" x14ac:dyDescent="0.3">
      <c r="A5563">
        <v>55.591308592999603</v>
      </c>
      <c r="B5563">
        <v>-0.33545243740081698</v>
      </c>
      <c r="C5563">
        <v>1.17715215682983</v>
      </c>
      <c r="D5563">
        <v>8.9352188110351491</v>
      </c>
      <c r="E5563">
        <v>8.1004574894904993E-2</v>
      </c>
      <c r="F5563">
        <v>4.4765606522560099E-2</v>
      </c>
      <c r="G5563">
        <v>1.7053019255399701E-2</v>
      </c>
      <c r="H5563">
        <v>-0.90000915527343694</v>
      </c>
      <c r="I5563">
        <v>-23.971054077148398</v>
      </c>
      <c r="J5563">
        <v>-37.471328735351499</v>
      </c>
      <c r="L5563">
        <f t="shared" si="344"/>
        <v>9.0186667938872009</v>
      </c>
      <c r="M5563">
        <f t="shared" si="345"/>
        <v>-0.11387876652375262</v>
      </c>
      <c r="N5563">
        <f t="shared" si="346"/>
        <v>1.296837346497136E-2</v>
      </c>
      <c r="O5563">
        <f t="shared" si="347"/>
        <v>2.1340838354607126E-2</v>
      </c>
      <c r="P5563" t="str" cm="1">
        <f t="array" ref="P5563">IF(AND(O5563&gt;$Q$2,M5563&gt;0,M5564&lt;0,53.93&gt;A5563&gt;16.07),Peak,"")</f>
        <v/>
      </c>
    </row>
    <row r="5564" spans="1:16" x14ac:dyDescent="0.3">
      <c r="A5564">
        <v>55.6012878419996</v>
      </c>
      <c r="B5564">
        <v>-0.43649232387542702</v>
      </c>
      <c r="C5564">
        <v>0.97926360368728604</v>
      </c>
      <c r="D5564">
        <v>9.0444917678833008</v>
      </c>
      <c r="E5564">
        <v>7.24776610732078E-2</v>
      </c>
      <c r="F5564">
        <v>-1.5988022089004499E-2</v>
      </c>
      <c r="G5564">
        <v>2.7712054550647701E-2</v>
      </c>
      <c r="H5564">
        <v>-0.90000915527343694</v>
      </c>
      <c r="I5564">
        <v>-24.1691589355468</v>
      </c>
      <c r="J5564">
        <v>-36.984695434570298</v>
      </c>
      <c r="L5564">
        <f t="shared" si="344"/>
        <v>9.1078160990227275</v>
      </c>
      <c r="M5564">
        <f t="shared" si="345"/>
        <v>8.9149305135526546E-2</v>
      </c>
      <c r="N5564">
        <f t="shared" si="346"/>
        <v>7.9475986061472194E-3</v>
      </c>
      <c r="O5564">
        <f t="shared" si="347"/>
        <v>2.1201064985991554E-2</v>
      </c>
      <c r="P5564" t="str" cm="1">
        <f t="array" ref="P5564">IF(AND(O5564&gt;$Q$2,M5564&gt;0,M5565&lt;0,53.93&gt;A5564&gt;16.07),Peak,"")</f>
        <v/>
      </c>
    </row>
    <row r="5565" spans="1:16" x14ac:dyDescent="0.3">
      <c r="A5565">
        <v>55.611267089999203</v>
      </c>
      <c r="B5565">
        <v>-0.46672943234443598</v>
      </c>
      <c r="C5565">
        <v>0.90576642751693703</v>
      </c>
      <c r="D5565">
        <v>9.3483600616455007</v>
      </c>
      <c r="E5565">
        <v>6.3950754702091203E-2</v>
      </c>
      <c r="F5565">
        <v>-5.5424641817808103E-2</v>
      </c>
      <c r="G5565">
        <v>2.98436488956213E-2</v>
      </c>
      <c r="H5565">
        <v>-0.90000915527343694</v>
      </c>
      <c r="I5565">
        <v>-24.1691589355468</v>
      </c>
      <c r="J5565">
        <v>-36.984695434570298</v>
      </c>
      <c r="L5565">
        <f t="shared" si="344"/>
        <v>9.4037271880038098</v>
      </c>
      <c r="M5565">
        <f t="shared" si="345"/>
        <v>0.29591108898108232</v>
      </c>
      <c r="N5565">
        <f t="shared" si="346"/>
        <v>8.7563372581970014E-2</v>
      </c>
      <c r="O5565">
        <f t="shared" si="347"/>
        <v>2.1589164711938325E-2</v>
      </c>
      <c r="P5565" t="str" cm="1">
        <f t="array" ref="P5565">IF(AND(O5565&gt;$Q$2,M5565&gt;0,M5566&lt;0,53.93&gt;A5565&gt;16.07),Peak,"")</f>
        <v/>
      </c>
    </row>
    <row r="5566" spans="1:16" x14ac:dyDescent="0.3">
      <c r="A5566">
        <v>55.6212463379997</v>
      </c>
      <c r="B5566">
        <v>-0.46822631359100297</v>
      </c>
      <c r="C5566">
        <v>0.74964112043380704</v>
      </c>
      <c r="D5566">
        <v>9.4697570800781197</v>
      </c>
      <c r="E5566">
        <v>5.7555705308914101E-2</v>
      </c>
      <c r="F5566">
        <v>-7.1412131190299905E-2</v>
      </c>
      <c r="G5566">
        <v>2.8777852654456999E-2</v>
      </c>
      <c r="H5566">
        <v>-0.90000915527343694</v>
      </c>
      <c r="I5566">
        <v>-24.1691589355468</v>
      </c>
      <c r="J5566">
        <v>-36.984695434570298</v>
      </c>
      <c r="L5566">
        <f t="shared" si="344"/>
        <v>9.5109146166850831</v>
      </c>
      <c r="M5566">
        <f t="shared" si="345"/>
        <v>0.10718742868127329</v>
      </c>
      <c r="N5566">
        <f t="shared" si="346"/>
        <v>1.1489144867303047E-2</v>
      </c>
      <c r="O5566">
        <f t="shared" si="347"/>
        <v>1.985982855737756E-2</v>
      </c>
      <c r="P5566" t="str" cm="1">
        <f t="array" ref="P5566">IF(AND(O5566&gt;$Q$2,M5566&gt;0,M5567&lt;0,53.93&gt;A5566&gt;16.07),Peak,"")</f>
        <v/>
      </c>
    </row>
    <row r="5567" spans="1:16" x14ac:dyDescent="0.3">
      <c r="A5567">
        <v>55.631439208999801</v>
      </c>
      <c r="B5567">
        <v>-0.39517822861671398</v>
      </c>
      <c r="C5567">
        <v>0.68871778249740601</v>
      </c>
      <c r="D5567">
        <v>9.6258831024169904</v>
      </c>
      <c r="E5567">
        <v>5.2226185798644999E-2</v>
      </c>
      <c r="F5567">
        <v>-6.5017350018024403E-2</v>
      </c>
      <c r="G5567">
        <v>3.1975243240594801E-2</v>
      </c>
      <c r="H5567">
        <v>-1.1000061035156199</v>
      </c>
      <c r="I5567">
        <v>-24.1691589355468</v>
      </c>
      <c r="J5567">
        <v>-36.498046875</v>
      </c>
      <c r="L5567">
        <f t="shared" si="344"/>
        <v>9.6585777171226272</v>
      </c>
      <c r="M5567">
        <f t="shared" si="345"/>
        <v>0.14766310043754416</v>
      </c>
      <c r="N5567">
        <f t="shared" si="346"/>
        <v>2.1804391230828255E-2</v>
      </c>
      <c r="O5567">
        <f t="shared" si="347"/>
        <v>2.090305941315693E-2</v>
      </c>
      <c r="P5567" t="str" cm="1">
        <f t="array" ref="P5567">IF(AND(O5567&gt;$Q$2,M5567&gt;0,M5568&lt;0,53.93&gt;A5567&gt;16.07),Peak,"")</f>
        <v/>
      </c>
    </row>
    <row r="5568" spans="1:16" x14ac:dyDescent="0.3">
      <c r="A5568">
        <v>55.641418456999403</v>
      </c>
      <c r="B5568">
        <v>-0.52076703310012795</v>
      </c>
      <c r="C5568">
        <v>0.70742887258529596</v>
      </c>
      <c r="D5568">
        <v>9.7406940460205007</v>
      </c>
      <c r="E5568">
        <v>5.2226185798644999E-2</v>
      </c>
      <c r="F5568">
        <v>-4.90293279290199E-2</v>
      </c>
      <c r="G5568">
        <v>4.3699279427528298E-2</v>
      </c>
      <c r="H5568">
        <v>-1.1000061035156199</v>
      </c>
      <c r="I5568">
        <v>-24.1691589355468</v>
      </c>
      <c r="J5568">
        <v>-36.498046875</v>
      </c>
      <c r="L5568">
        <f t="shared" si="344"/>
        <v>9.7802236380724157</v>
      </c>
      <c r="M5568">
        <f t="shared" si="345"/>
        <v>0.12164592094978843</v>
      </c>
      <c r="N5568">
        <f t="shared" si="346"/>
        <v>1.4797730083722177E-2</v>
      </c>
      <c r="O5568">
        <f t="shared" si="347"/>
        <v>2.0551775160813118E-2</v>
      </c>
      <c r="P5568" t="str" cm="1">
        <f t="array" ref="P5568">IF(AND(O5568&gt;$Q$2,M5568&gt;0,M5569&lt;0,53.93&gt;A5568&gt;16.07),Peak,"")</f>
        <v/>
      </c>
    </row>
    <row r="5569" spans="1:16" x14ac:dyDescent="0.3">
      <c r="A5569">
        <v>55.651397704999901</v>
      </c>
      <c r="B5569">
        <v>-0.176183626055717</v>
      </c>
      <c r="C5569">
        <v>0.74051010608673096</v>
      </c>
      <c r="D5569">
        <v>9.7052183151245099</v>
      </c>
      <c r="E5569">
        <v>6.3950754702091203E-2</v>
      </c>
      <c r="F5569">
        <v>-2.1317273378372099E-2</v>
      </c>
      <c r="G5569">
        <v>5.7555705308914101E-2</v>
      </c>
      <c r="H5569">
        <v>-1.1000061035156199</v>
      </c>
      <c r="I5569">
        <v>-24.1691589355468</v>
      </c>
      <c r="J5569">
        <v>-36.498046875</v>
      </c>
      <c r="L5569">
        <f t="shared" si="344"/>
        <v>9.7350222614812214</v>
      </c>
      <c r="M5569">
        <f t="shared" si="345"/>
        <v>-4.5201376591194276E-2</v>
      </c>
      <c r="N5569">
        <f t="shared" si="346"/>
        <v>2.0431644457389658E-3</v>
      </c>
      <c r="O5569">
        <f t="shared" si="347"/>
        <v>2.0283843054465667E-2</v>
      </c>
      <c r="P5569" t="str" cm="1">
        <f t="array" ref="P5569">IF(AND(O5569&gt;$Q$2,M5569&gt;0,M5570&lt;0,53.93&gt;A5569&gt;16.07),Peak,"")</f>
        <v/>
      </c>
    </row>
    <row r="5570" spans="1:16" x14ac:dyDescent="0.3">
      <c r="A5570">
        <v>55.661254882999799</v>
      </c>
      <c r="B5570">
        <v>-0.39038819074630698</v>
      </c>
      <c r="C5570">
        <v>0.718505859375</v>
      </c>
      <c r="D5570">
        <v>9.9185247421264595</v>
      </c>
      <c r="E5570">
        <v>7.7806651592254597E-2</v>
      </c>
      <c r="F5570">
        <v>8.5263764485716802E-3</v>
      </c>
      <c r="G5570">
        <v>7.1411333978176103E-2</v>
      </c>
      <c r="H5570">
        <v>-0.90000915527343694</v>
      </c>
      <c r="I5570">
        <v>-24.2682189941406</v>
      </c>
      <c r="J5570">
        <v>-36.692703247070298</v>
      </c>
      <c r="L5570">
        <f t="shared" si="344"/>
        <v>9.952174971814209</v>
      </c>
      <c r="M5570">
        <f t="shared" si="345"/>
        <v>0.21715271033298755</v>
      </c>
      <c r="N5570">
        <f t="shared" si="346"/>
        <v>4.7155299604962397E-2</v>
      </c>
      <c r="O5570">
        <f t="shared" si="347"/>
        <v>2.0608015571208758E-2</v>
      </c>
      <c r="P5570" t="str" cm="1">
        <f t="array" ref="P5570">IF(AND(O5570&gt;$Q$2,M5570&gt;0,M5571&lt;0,53.93&gt;A5570&gt;16.07),Peak,"")</f>
        <v/>
      </c>
    </row>
    <row r="5571" spans="1:16" x14ac:dyDescent="0.3">
      <c r="A5571">
        <v>55.6712036129993</v>
      </c>
      <c r="B5571">
        <v>-0.31195127964019698</v>
      </c>
      <c r="C5571">
        <v>0.61851382255554199</v>
      </c>
      <c r="D5571">
        <v>9.8444280624389595</v>
      </c>
      <c r="E5571">
        <v>8.9531213045120198E-2</v>
      </c>
      <c r="F5571">
        <v>3.30410413444042E-2</v>
      </c>
      <c r="G5571">
        <v>8.1004574894904993E-2</v>
      </c>
      <c r="H5571">
        <v>-0.90000915527343694</v>
      </c>
      <c r="I5571">
        <v>-24.2682189941406</v>
      </c>
      <c r="J5571">
        <v>-36.692703247070298</v>
      </c>
      <c r="L5571">
        <f t="shared" ref="L5571:L5634" si="348">SQRT(B5571^2+C5571^2+D5571^2)</f>
        <v>9.8687707859741636</v>
      </c>
      <c r="M5571">
        <f t="shared" si="345"/>
        <v>-8.3404185840045386E-2</v>
      </c>
      <c r="N5571">
        <f t="shared" si="346"/>
        <v>6.9562582156408271E-3</v>
      </c>
      <c r="O5571">
        <f t="shared" si="347"/>
        <v>2.1675872654256644E-2</v>
      </c>
      <c r="P5571" t="str" cm="1">
        <f t="array" ref="P5571">IF(AND(O5571&gt;$Q$2,M5571&gt;0,M5572&lt;0,53.93&gt;A5571&gt;16.07),Peak,"")</f>
        <v/>
      </c>
    </row>
    <row r="5572" spans="1:16" x14ac:dyDescent="0.3">
      <c r="A5572">
        <v>55.6812133789999</v>
      </c>
      <c r="B5572">
        <v>-0.14938934147357899</v>
      </c>
      <c r="C5572">
        <v>0.80307996273040705</v>
      </c>
      <c r="D5572">
        <v>9.7571601867675692</v>
      </c>
      <c r="E5572">
        <v>0.10338710993528299</v>
      </c>
      <c r="F5572">
        <v>4.2633481323718997E-2</v>
      </c>
      <c r="G5572">
        <v>8.5267759859561906E-2</v>
      </c>
      <c r="H5572">
        <v>-0.90000915527343694</v>
      </c>
      <c r="I5572">
        <v>-24.2682189941406</v>
      </c>
      <c r="J5572">
        <v>-36.692703247070298</v>
      </c>
      <c r="L5572">
        <f t="shared" si="348"/>
        <v>9.7912935566311727</v>
      </c>
      <c r="M5572">
        <f t="shared" ref="M5572:M5635" si="349">L5572-L5571</f>
        <v>-7.7477229342990839E-2</v>
      </c>
      <c r="N5572">
        <f t="shared" ref="N5572:N5635" si="350">M5572^2</f>
        <v>6.0027210666664006E-3</v>
      </c>
      <c r="O5572">
        <f t="shared" ref="O5572:O5635" si="351">AVERAGE(N5572:N5619)</f>
        <v>2.2060249301875095E-2</v>
      </c>
      <c r="P5572" t="str" cm="1">
        <f t="array" ref="P5572">IF(AND(O5572&gt;$Q$2,M5572&gt;0,M5573&lt;0,53.93&gt;A5572&gt;16.07),Peak,"")</f>
        <v/>
      </c>
    </row>
    <row r="5573" spans="1:16" x14ac:dyDescent="0.3">
      <c r="A5573">
        <v>55.691192626999502</v>
      </c>
      <c r="B5573">
        <v>-0.29668304324150002</v>
      </c>
      <c r="C5573">
        <v>0.63961988687515203</v>
      </c>
      <c r="D5573">
        <v>9.8004198074340803</v>
      </c>
      <c r="E5573">
        <v>0.118309065699577</v>
      </c>
      <c r="F5573">
        <v>3.8370292633771799E-2</v>
      </c>
      <c r="G5573">
        <v>8.5267759859561906E-2</v>
      </c>
      <c r="H5573">
        <v>-1.19999694824218</v>
      </c>
      <c r="I5573">
        <v>-24.466323852538999</v>
      </c>
      <c r="J5573">
        <v>-36.595382690429602</v>
      </c>
      <c r="L5573">
        <f t="shared" si="348"/>
        <v>9.8257499881576198</v>
      </c>
      <c r="M5573">
        <f t="shared" si="349"/>
        <v>3.4456431526447062E-2</v>
      </c>
      <c r="N5573">
        <f t="shared" si="350"/>
        <v>1.187245673536735E-3</v>
      </c>
      <c r="O5573">
        <f t="shared" si="351"/>
        <v>2.2225801130539596E-2</v>
      </c>
      <c r="P5573" t="str" cm="1">
        <f t="array" ref="P5573">IF(AND(O5573&gt;$Q$2,M5573&gt;0,M5574&lt;0,53.93&gt;A5573&gt;16.07),Peak,"")</f>
        <v/>
      </c>
    </row>
    <row r="5574" spans="1:16" x14ac:dyDescent="0.3">
      <c r="A5574">
        <v>55.701171875</v>
      </c>
      <c r="B5574">
        <v>-4.3260041624307598E-2</v>
      </c>
      <c r="C5574">
        <v>0.74589890241622903</v>
      </c>
      <c r="D5574">
        <v>9.7853012084960902</v>
      </c>
      <c r="E5574">
        <v>0.13109916448593101</v>
      </c>
      <c r="F5574">
        <v>2.5579929351806599E-2</v>
      </c>
      <c r="G5574">
        <v>8.3136163651943207E-2</v>
      </c>
      <c r="H5574">
        <v>-1.19999694824218</v>
      </c>
      <c r="I5574">
        <v>-24.466323852538999</v>
      </c>
      <c r="J5574">
        <v>-36.595382690429602</v>
      </c>
      <c r="L5574">
        <f t="shared" si="348"/>
        <v>9.8137839972572305</v>
      </c>
      <c r="M5574">
        <f t="shared" si="349"/>
        <v>-1.1965990900389301E-2</v>
      </c>
      <c r="N5574">
        <f t="shared" si="350"/>
        <v>1.4318493822819954E-4</v>
      </c>
      <c r="O5574">
        <f t="shared" si="351"/>
        <v>2.4431111305962806E-2</v>
      </c>
      <c r="P5574" t="str" cm="1">
        <f t="array" ref="P5574">IF(AND(O5574&gt;$Q$2,M5574&gt;0,M5575&lt;0,53.93&gt;A5574&gt;16.07),Peak,"")</f>
        <v/>
      </c>
    </row>
    <row r="5575" spans="1:16" x14ac:dyDescent="0.3">
      <c r="A5575">
        <v>55.711181640999698</v>
      </c>
      <c r="B5575">
        <v>-0.24878264963626801</v>
      </c>
      <c r="C5575">
        <v>0.79379928112029996</v>
      </c>
      <c r="D5575">
        <v>9.7544651031494105</v>
      </c>
      <c r="E5575">
        <v>0.13962607085704801</v>
      </c>
      <c r="F5575">
        <v>1.5987223014235399E-2</v>
      </c>
      <c r="G5575">
        <v>7.8872442245483398E-2</v>
      </c>
      <c r="H5575">
        <v>-1.19999694824218</v>
      </c>
      <c r="I5575">
        <v>-24.466323852538999</v>
      </c>
      <c r="J5575">
        <v>-36.595382690429602</v>
      </c>
      <c r="L5575">
        <f t="shared" si="348"/>
        <v>9.7898722950826471</v>
      </c>
      <c r="M5575">
        <f t="shared" si="349"/>
        <v>-2.3911702174583382E-2</v>
      </c>
      <c r="N5575">
        <f t="shared" si="350"/>
        <v>5.7176950088597567E-4</v>
      </c>
      <c r="O5575">
        <f t="shared" si="351"/>
        <v>2.7126839245182818E-2</v>
      </c>
      <c r="P5575" t="str" cm="1">
        <f t="array" ref="P5575">IF(AND(O5575&gt;$Q$2,M5575&gt;0,M5576&lt;0,53.93&gt;A5575&gt;16.07),Peak,"")</f>
        <v/>
      </c>
    </row>
    <row r="5576" spans="1:16" x14ac:dyDescent="0.3">
      <c r="A5576">
        <v>55.721160888999201</v>
      </c>
      <c r="B5576">
        <v>-0.13786330819129899</v>
      </c>
      <c r="C5576">
        <v>0.89498883485794001</v>
      </c>
      <c r="D5576">
        <v>9.5294837951660103</v>
      </c>
      <c r="E5576">
        <v>0.138560280203819</v>
      </c>
      <c r="F5576">
        <v>2.02509425580501E-2</v>
      </c>
      <c r="G5576">
        <v>7.1411333978176103E-2</v>
      </c>
      <c r="H5576">
        <v>-1.19999694824218</v>
      </c>
      <c r="I5576">
        <v>-24.5653686523437</v>
      </c>
      <c r="J5576">
        <v>-36.595382690429602</v>
      </c>
      <c r="L5576">
        <f t="shared" si="348"/>
        <v>9.5724120632470378</v>
      </c>
      <c r="M5576">
        <f t="shared" si="349"/>
        <v>-0.21746023183560936</v>
      </c>
      <c r="N5576">
        <f t="shared" si="350"/>
        <v>4.7288952429996971E-2</v>
      </c>
      <c r="O5576">
        <f t="shared" si="351"/>
        <v>2.7248552454540793E-2</v>
      </c>
      <c r="P5576" t="str" cm="1">
        <f t="array" ref="P5576">IF(AND(O5576&gt;$Q$2,M5576&gt;0,M5577&lt;0,53.93&gt;A5576&gt;16.07),Peak,"")</f>
        <v/>
      </c>
    </row>
    <row r="5577" spans="1:16" x14ac:dyDescent="0.3">
      <c r="A5577">
        <v>55.731140135999297</v>
      </c>
      <c r="B5577">
        <v>-8.5472255945205605E-2</v>
      </c>
      <c r="C5577">
        <v>0.90831112861633301</v>
      </c>
      <c r="D5577">
        <v>9.3943147659301705</v>
      </c>
      <c r="E5577">
        <v>0.13216495513915999</v>
      </c>
      <c r="F5577">
        <v>3.62386964261531E-2</v>
      </c>
      <c r="G5577">
        <v>5.9687297791242599E-2</v>
      </c>
      <c r="H5577">
        <v>-1.19999694824218</v>
      </c>
      <c r="I5577">
        <v>-24.5653686523437</v>
      </c>
      <c r="J5577">
        <v>-36.595382690429602</v>
      </c>
      <c r="L5577">
        <f t="shared" si="348"/>
        <v>9.4385107159063111</v>
      </c>
      <c r="M5577">
        <f t="shared" si="349"/>
        <v>-0.13390134734072667</v>
      </c>
      <c r="N5577">
        <f t="shared" si="350"/>
        <v>1.7929570819661931E-2</v>
      </c>
      <c r="O5577">
        <f t="shared" si="351"/>
        <v>2.6283694204829403E-2</v>
      </c>
      <c r="P5577" t="str" cm="1">
        <f t="array" ref="P5577">IF(AND(O5577&gt;$Q$2,M5577&gt;0,M5578&lt;0,53.93&gt;A5577&gt;16.07),Peak,"")</f>
        <v/>
      </c>
    </row>
    <row r="5578" spans="1:16" x14ac:dyDescent="0.3">
      <c r="A5578">
        <v>55.741149901999897</v>
      </c>
      <c r="B5578">
        <v>-0.12603789567947299</v>
      </c>
      <c r="C5578">
        <v>0.751886427402496</v>
      </c>
      <c r="D5578">
        <v>9.5601692199706996</v>
      </c>
      <c r="E5578">
        <v>0.126835972070693</v>
      </c>
      <c r="F5578">
        <v>5.32919839024543E-2</v>
      </c>
      <c r="G5578">
        <v>4.6897202730178798E-2</v>
      </c>
      <c r="H5578">
        <v>-1.19999694824218</v>
      </c>
      <c r="I5578">
        <v>-24.5653686523437</v>
      </c>
      <c r="J5578">
        <v>-36.595382690429602</v>
      </c>
      <c r="L5578">
        <f t="shared" si="348"/>
        <v>9.5905189778934581</v>
      </c>
      <c r="M5578">
        <f t="shared" si="349"/>
        <v>0.15200826198714701</v>
      </c>
      <c r="N5578">
        <f t="shared" si="350"/>
        <v>2.3106511712353121E-2</v>
      </c>
      <c r="O5578">
        <f t="shared" si="351"/>
        <v>2.5965558052934254E-2</v>
      </c>
      <c r="P5578" t="str" cm="1">
        <f t="array" ref="P5578">IF(AND(O5578&gt;$Q$2,M5578&gt;0,M5579&lt;0,53.93&gt;A5578&gt;16.07),Peak,"")</f>
        <v/>
      </c>
    </row>
    <row r="5579" spans="1:16" x14ac:dyDescent="0.3">
      <c r="A5579">
        <v>55.7511291499995</v>
      </c>
      <c r="B5579">
        <v>-0.235310673713684</v>
      </c>
      <c r="C5579">
        <v>1.01788330078125</v>
      </c>
      <c r="D5579">
        <v>9.4429636001586896</v>
      </c>
      <c r="E5579">
        <v>0.122572258114814</v>
      </c>
      <c r="F5579">
        <v>6.5016552805900504E-2</v>
      </c>
      <c r="G5579">
        <v>3.7304494529962498E-2</v>
      </c>
      <c r="H5579">
        <v>-1.1000061035156199</v>
      </c>
      <c r="I5579">
        <v>-24.6644287109375</v>
      </c>
      <c r="J5579">
        <v>-36.303390502929602</v>
      </c>
      <c r="L5579">
        <f t="shared" si="348"/>
        <v>9.5005799339353434</v>
      </c>
      <c r="M5579">
        <f t="shared" si="349"/>
        <v>-8.9939043958114695E-2</v>
      </c>
      <c r="N5579">
        <f t="shared" si="350"/>
        <v>8.0890316280996868E-3</v>
      </c>
      <c r="O5579">
        <f t="shared" si="351"/>
        <v>2.5846932632028894E-2</v>
      </c>
      <c r="P5579" t="str" cm="1">
        <f t="array" ref="P5579">IF(AND(O5579&gt;$Q$2,M5579&gt;0,M5580&lt;0,53.93&gt;A5579&gt;16.07),Peak,"")</f>
        <v/>
      </c>
    </row>
    <row r="5580" spans="1:16" x14ac:dyDescent="0.3">
      <c r="A5580">
        <v>55.761108397999998</v>
      </c>
      <c r="B5580">
        <v>-0.15657439827919001</v>
      </c>
      <c r="C5580">
        <v>0.62584853172302202</v>
      </c>
      <c r="D5580">
        <v>9.3000106811523402</v>
      </c>
      <c r="E5580">
        <v>0.11937486380338599</v>
      </c>
      <c r="F5580">
        <v>6.7148141562938607E-2</v>
      </c>
      <c r="G5580">
        <v>2.98436488956213E-2</v>
      </c>
      <c r="H5580">
        <v>-1.1000061035156199</v>
      </c>
      <c r="I5580">
        <v>-24.6644287109375</v>
      </c>
      <c r="J5580">
        <v>-36.303390502929602</v>
      </c>
      <c r="L5580">
        <f t="shared" si="348"/>
        <v>9.3223602481562562</v>
      </c>
      <c r="M5580">
        <f t="shared" si="349"/>
        <v>-0.1782196857790872</v>
      </c>
      <c r="N5580">
        <f t="shared" si="350"/>
        <v>3.1762256399196574E-2</v>
      </c>
      <c r="O5580">
        <f t="shared" si="351"/>
        <v>2.5890015661796464E-2</v>
      </c>
      <c r="P5580" t="str" cm="1">
        <f t="array" ref="P5580">IF(AND(O5580&gt;$Q$2,M5580&gt;0,M5581&lt;0,53.93&gt;A5580&gt;16.07),Peak,"")</f>
        <v/>
      </c>
    </row>
    <row r="5581" spans="1:16" x14ac:dyDescent="0.3">
      <c r="A5581">
        <v>55.771118163999702</v>
      </c>
      <c r="B5581">
        <v>-0.27976822853088301</v>
      </c>
      <c r="C5581">
        <v>0.62719571590423495</v>
      </c>
      <c r="D5581">
        <v>9.3170747756958008</v>
      </c>
      <c r="E5581">
        <v>0.117243267595767</v>
      </c>
      <c r="F5581">
        <v>5.4358314722776399E-2</v>
      </c>
      <c r="G5581">
        <v>2.7712054550647701E-2</v>
      </c>
      <c r="H5581">
        <v>-1.1000061035156199</v>
      </c>
      <c r="I5581">
        <v>-24.6644287109375</v>
      </c>
      <c r="J5581">
        <v>-36.303390502929602</v>
      </c>
      <c r="L5581">
        <f t="shared" si="348"/>
        <v>9.3423512620566189</v>
      </c>
      <c r="M5581">
        <f t="shared" si="349"/>
        <v>1.9991013900362731E-2</v>
      </c>
      <c r="N5581">
        <f t="shared" si="350"/>
        <v>3.9964063676449594E-4</v>
      </c>
      <c r="O5581">
        <f t="shared" si="351"/>
        <v>2.5606496651861207E-2</v>
      </c>
      <c r="P5581" t="str" cm="1">
        <f t="array" ref="P5581">IF(AND(O5581&gt;$Q$2,M5581&gt;0,M5582&lt;0,53.93&gt;A5581&gt;16.07),Peak,"")</f>
        <v/>
      </c>
    </row>
    <row r="5582" spans="1:16" x14ac:dyDescent="0.3">
      <c r="A5582">
        <v>55.7811279299994</v>
      </c>
      <c r="B5582">
        <v>-0.137114867568016</v>
      </c>
      <c r="C5582">
        <v>0.78631484508514404</v>
      </c>
      <c r="D5582">
        <v>9.2661809921264595</v>
      </c>
      <c r="E5582">
        <v>0.116177208721637</v>
      </c>
      <c r="F5582">
        <v>3.30410413444042E-2</v>
      </c>
      <c r="G5582">
        <v>2.66457255929708E-2</v>
      </c>
      <c r="H5582">
        <v>-1.1000061035156199</v>
      </c>
      <c r="I5582">
        <v>-25.0606384277343</v>
      </c>
      <c r="J5582">
        <v>-36.7900390625</v>
      </c>
      <c r="L5582">
        <f t="shared" si="348"/>
        <v>9.3004947019690931</v>
      </c>
      <c r="M5582">
        <f t="shared" si="349"/>
        <v>-4.1856560087525807E-2</v>
      </c>
      <c r="N5582">
        <f t="shared" si="350"/>
        <v>1.7519716223606584E-3</v>
      </c>
      <c r="O5582">
        <f t="shared" si="351"/>
        <v>2.5600080326489277E-2</v>
      </c>
      <c r="P5582" t="str" cm="1">
        <f t="array" ref="P5582">IF(AND(O5582&gt;$Q$2,M5582&gt;0,M5583&lt;0,53.93&gt;A5582&gt;16.07),Peak,"")</f>
        <v/>
      </c>
    </row>
    <row r="5583" spans="1:16" x14ac:dyDescent="0.3">
      <c r="A5583">
        <v>55.791076659999803</v>
      </c>
      <c r="B5583">
        <v>-7.2449341416358906E-2</v>
      </c>
      <c r="C5583">
        <v>0.83451461791992099</v>
      </c>
      <c r="D5583">
        <v>9.1886425018310494</v>
      </c>
      <c r="E5583">
        <v>0.11511141061782799</v>
      </c>
      <c r="F5583">
        <v>1.0658237151801499E-2</v>
      </c>
      <c r="G5583">
        <v>2.3448335006833E-2</v>
      </c>
      <c r="H5583">
        <v>-1.1000061035156199</v>
      </c>
      <c r="I5583">
        <v>-25.0606384277343</v>
      </c>
      <c r="J5583">
        <v>-36.7900390625</v>
      </c>
      <c r="L5583">
        <f t="shared" si="348"/>
        <v>9.2267445277871243</v>
      </c>
      <c r="M5583">
        <f t="shared" si="349"/>
        <v>-7.3750174181968831E-2</v>
      </c>
      <c r="N5583">
        <f t="shared" si="350"/>
        <v>5.4390881918707423E-3</v>
      </c>
      <c r="O5583">
        <f t="shared" si="351"/>
        <v>2.5884171001763819E-2</v>
      </c>
      <c r="P5583" t="str" cm="1">
        <f t="array" ref="P5583">IF(AND(O5583&gt;$Q$2,M5583&gt;0,M5584&lt;0,53.93&gt;A5583&gt;16.07),Peak,"")</f>
        <v/>
      </c>
    </row>
    <row r="5584" spans="1:16" x14ac:dyDescent="0.3">
      <c r="A5584">
        <v>55.8010864259995</v>
      </c>
      <c r="B5584">
        <v>-0.21345610916614499</v>
      </c>
      <c r="C5584">
        <v>1.0538085699081401</v>
      </c>
      <c r="D5584">
        <v>9.3464136123657209</v>
      </c>
      <c r="E5584">
        <v>0.11084821820259</v>
      </c>
      <c r="F5584">
        <v>-4.2637209407985202E-3</v>
      </c>
      <c r="G5584">
        <v>2.02509425580501E-2</v>
      </c>
      <c r="H5584">
        <v>-1.1000061035156199</v>
      </c>
      <c r="I5584">
        <v>-25.0606384277343</v>
      </c>
      <c r="J5584">
        <v>-36.7900390625</v>
      </c>
      <c r="L5584">
        <f t="shared" si="348"/>
        <v>9.4080563043578476</v>
      </c>
      <c r="M5584">
        <f t="shared" si="349"/>
        <v>0.18131177657072328</v>
      </c>
      <c r="N5584">
        <f t="shared" si="350"/>
        <v>3.2873960323231879E-2</v>
      </c>
      <c r="O5584">
        <f t="shared" si="351"/>
        <v>2.5772099065400286E-2</v>
      </c>
      <c r="P5584" t="str" cm="1">
        <f t="array" ref="P5584">IF(AND(O5584&gt;$Q$2,M5584&gt;0,M5585&lt;0,53.93&gt;A5584&gt;16.07),Peak,"")</f>
        <v/>
      </c>
    </row>
    <row r="5585" spans="1:16" x14ac:dyDescent="0.3">
      <c r="A5585">
        <v>55.811065672999497</v>
      </c>
      <c r="B5585">
        <v>-0.198636934161186</v>
      </c>
      <c r="C5585">
        <v>1.0596464872360201</v>
      </c>
      <c r="D5585">
        <v>9.0224876403808594</v>
      </c>
      <c r="E5585">
        <v>0.105518706142902</v>
      </c>
      <c r="F5585">
        <v>-1.0659036226570599E-2</v>
      </c>
      <c r="G5585">
        <v>1.3855627737939301E-2</v>
      </c>
      <c r="H5585">
        <v>-1.40000915527343</v>
      </c>
      <c r="I5585">
        <v>-25.0606384277343</v>
      </c>
      <c r="J5585">
        <v>-36.400726318359297</v>
      </c>
      <c r="L5585">
        <f t="shared" si="348"/>
        <v>9.086671036763132</v>
      </c>
      <c r="M5585">
        <f t="shared" si="349"/>
        <v>-0.32138526759471553</v>
      </c>
      <c r="N5585">
        <f t="shared" si="350"/>
        <v>0.1032884902269269</v>
      </c>
      <c r="O5585">
        <f t="shared" si="351"/>
        <v>2.6164391246808121E-2</v>
      </c>
      <c r="P5585" t="str" cm="1">
        <f t="array" ref="P5585">IF(AND(O5585&gt;$Q$2,M5585&gt;0,M5586&lt;0,53.93&gt;A5585&gt;16.07),Peak,"")</f>
        <v/>
      </c>
    </row>
    <row r="5586" spans="1:16" x14ac:dyDescent="0.3">
      <c r="A5586">
        <v>55.821044921999601</v>
      </c>
      <c r="B5586">
        <v>-0.24728576838970101</v>
      </c>
      <c r="C5586">
        <v>0.95022398233413696</v>
      </c>
      <c r="D5586">
        <v>9.1452322006225497</v>
      </c>
      <c r="E5586">
        <v>9.3794405460357597E-2</v>
      </c>
      <c r="F5586">
        <v>-6.3953148201107901E-3</v>
      </c>
      <c r="G5586">
        <v>4.2631882242858401E-3</v>
      </c>
      <c r="H5586">
        <v>-1.40000915527343</v>
      </c>
      <c r="I5586">
        <v>-25.0606384277343</v>
      </c>
      <c r="J5586">
        <v>-36.400726318359297</v>
      </c>
      <c r="L5586">
        <f t="shared" si="348"/>
        <v>9.1977903798224609</v>
      </c>
      <c r="M5586">
        <f t="shared" si="349"/>
        <v>0.11111934305932891</v>
      </c>
      <c r="N5586">
        <f t="shared" si="350"/>
        <v>1.2347508401936828E-2</v>
      </c>
      <c r="O5586">
        <f t="shared" si="351"/>
        <v>2.4557831506788586E-2</v>
      </c>
      <c r="P5586" t="str" cm="1">
        <f t="array" ref="P5586">IF(AND(O5586&gt;$Q$2,M5586&gt;0,M5587&lt;0,53.93&gt;A5586&gt;16.07),Peak,"")</f>
        <v/>
      </c>
    </row>
    <row r="5587" spans="1:16" x14ac:dyDescent="0.3">
      <c r="A5587">
        <v>55.831024169999097</v>
      </c>
      <c r="B5587">
        <v>-0.103434905409812</v>
      </c>
      <c r="C5587">
        <v>0.91295152902603105</v>
      </c>
      <c r="D5587">
        <v>9.1164922714233398</v>
      </c>
      <c r="E5587">
        <v>7.5675055384635898E-2</v>
      </c>
      <c r="F5587">
        <v>-2.1321268286556001E-3</v>
      </c>
      <c r="G5587">
        <v>-8.5269091650843603E-3</v>
      </c>
      <c r="H5587">
        <v>-1.40000915527343</v>
      </c>
      <c r="I5587">
        <v>-25.0606384277343</v>
      </c>
      <c r="J5587">
        <v>-36.400726318359297</v>
      </c>
      <c r="L5587">
        <f t="shared" si="348"/>
        <v>9.1626748610288242</v>
      </c>
      <c r="M5587">
        <f t="shared" si="349"/>
        <v>-3.5115518793636724E-2</v>
      </c>
      <c r="N5587">
        <f t="shared" si="350"/>
        <v>1.2330996601462539E-3</v>
      </c>
      <c r="O5587">
        <f t="shared" si="351"/>
        <v>2.4338663547800812E-2</v>
      </c>
      <c r="P5587" t="str" cm="1">
        <f t="array" ref="P5587">IF(AND(O5587&gt;$Q$2,M5587&gt;0,M5588&lt;0,53.93&gt;A5587&gt;16.07),Peak,"")</f>
        <v/>
      </c>
    </row>
    <row r="5588" spans="1:16" x14ac:dyDescent="0.3">
      <c r="A5588">
        <v>55.841186522999998</v>
      </c>
      <c r="B5588">
        <v>-1.07775880023837E-2</v>
      </c>
      <c r="C5588">
        <v>0.67045575380325295</v>
      </c>
      <c r="D5588">
        <v>8.9989862442016602</v>
      </c>
      <c r="E5588">
        <v>5.0094593316316598E-2</v>
      </c>
      <c r="F5588">
        <v>-6.3953148201107901E-3</v>
      </c>
      <c r="G5588">
        <v>-2.4514663964509902E-2</v>
      </c>
      <c r="H5588">
        <v>-1.1000061035156199</v>
      </c>
      <c r="I5588">
        <v>-25.357803344726499</v>
      </c>
      <c r="J5588">
        <v>-36.984695434570298</v>
      </c>
      <c r="L5588">
        <f t="shared" si="348"/>
        <v>9.0239337595940796</v>
      </c>
      <c r="M5588">
        <f t="shared" si="349"/>
        <v>-0.13874110143474461</v>
      </c>
      <c r="N5588">
        <f t="shared" si="350"/>
        <v>1.924909322732609E-2</v>
      </c>
      <c r="O5588">
        <f t="shared" si="351"/>
        <v>2.4480769988584589E-2</v>
      </c>
      <c r="P5588" t="str" cm="1">
        <f t="array" ref="P5588">IF(AND(O5588&gt;$Q$2,M5588&gt;0,M5589&lt;0,53.93&gt;A5588&gt;16.07),Peak,"")</f>
        <v/>
      </c>
    </row>
    <row r="5589" spans="1:16" x14ac:dyDescent="0.3">
      <c r="A5589">
        <v>55.851196288999702</v>
      </c>
      <c r="B5589">
        <v>-0.17408798635005901</v>
      </c>
      <c r="C5589">
        <v>0.90232360363006503</v>
      </c>
      <c r="D5589">
        <v>9.4085350036621094</v>
      </c>
      <c r="E5589">
        <v>3.0909446999430601E-2</v>
      </c>
      <c r="F5589">
        <v>-2.0251475274562801E-2</v>
      </c>
      <c r="G5589">
        <v>-4.0502686053514397E-2</v>
      </c>
      <c r="H5589">
        <v>-1.1000061035156199</v>
      </c>
      <c r="I5589">
        <v>-25.357803344726499</v>
      </c>
      <c r="J5589">
        <v>-36.984695434570298</v>
      </c>
      <c r="L5589">
        <f t="shared" si="348"/>
        <v>9.4533076448296409</v>
      </c>
      <c r="M5589">
        <f t="shared" si="349"/>
        <v>0.4293738852355613</v>
      </c>
      <c r="N5589">
        <f t="shared" si="350"/>
        <v>0.18436193332228096</v>
      </c>
      <c r="O5589">
        <f t="shared" si="351"/>
        <v>2.4129925585171064E-2</v>
      </c>
      <c r="P5589" t="str" cm="1">
        <f t="array" ref="P5589">IF(AND(O5589&gt;$Q$2,M5589&gt;0,M5590&lt;0,53.93&gt;A5589&gt;16.07),Peak,"")</f>
        <v/>
      </c>
    </row>
    <row r="5590" spans="1:16" x14ac:dyDescent="0.3">
      <c r="A5590">
        <v>55.861175536999298</v>
      </c>
      <c r="B5590">
        <v>-0.23336471617221799</v>
      </c>
      <c r="C5590">
        <v>0.91085588932037298</v>
      </c>
      <c r="D5590">
        <v>9.2360935211181605</v>
      </c>
      <c r="E5590">
        <v>2.3448335006833E-2</v>
      </c>
      <c r="F5590">
        <v>-3.4107372164726202E-2</v>
      </c>
      <c r="G5590">
        <v>-5.3292516618967001E-2</v>
      </c>
      <c r="H5590">
        <v>-1.1000061035156199</v>
      </c>
      <c r="I5590">
        <v>-25.357803344726499</v>
      </c>
      <c r="J5590">
        <v>-36.984695434570298</v>
      </c>
      <c r="L5590">
        <f t="shared" si="348"/>
        <v>9.2838322406592741</v>
      </c>
      <c r="M5590">
        <f t="shared" si="349"/>
        <v>-0.16947540417036677</v>
      </c>
      <c r="N5590">
        <f t="shared" si="350"/>
        <v>2.8721912618709173E-2</v>
      </c>
      <c r="O5590">
        <f t="shared" si="351"/>
        <v>2.0586453356015593E-2</v>
      </c>
      <c r="P5590" t="str" cm="1">
        <f t="array" ref="P5590">IF(AND(O5590&gt;$Q$2,M5590&gt;0,M5591&lt;0,53.93&gt;A5590&gt;16.07),Peak,"")</f>
        <v/>
      </c>
    </row>
    <row r="5591" spans="1:16" x14ac:dyDescent="0.3">
      <c r="A5591">
        <v>55.871154784999803</v>
      </c>
      <c r="B5591">
        <v>-0.25970992445945701</v>
      </c>
      <c r="C5591">
        <v>0.75862240791320801</v>
      </c>
      <c r="D5591">
        <v>9.4065885543823207</v>
      </c>
      <c r="E5591">
        <v>2.2382536903023699E-2</v>
      </c>
      <c r="F5591">
        <v>-5.0095126032829201E-2</v>
      </c>
      <c r="G5591">
        <v>-6.1819426715373903E-2</v>
      </c>
      <c r="H5591">
        <v>-1.1000061035156199</v>
      </c>
      <c r="I5591">
        <v>-25.2587585449218</v>
      </c>
      <c r="J5591">
        <v>-36.303390502929602</v>
      </c>
      <c r="L5591">
        <f t="shared" si="348"/>
        <v>9.4407025921849304</v>
      </c>
      <c r="M5591">
        <f t="shared" si="349"/>
        <v>0.1568703515256562</v>
      </c>
      <c r="N5591">
        <f t="shared" si="350"/>
        <v>2.4608307187782948E-2</v>
      </c>
      <c r="O5591">
        <f t="shared" si="351"/>
        <v>2.0043389392247181E-2</v>
      </c>
      <c r="P5591" t="str" cm="1">
        <f t="array" ref="P5591">IF(AND(O5591&gt;$Q$2,M5591&gt;0,M5592&lt;0,53.93&gt;A5591&gt;16.07),Peak,"")</f>
        <v/>
      </c>
    </row>
    <row r="5592" spans="1:16" x14ac:dyDescent="0.3">
      <c r="A5592">
        <v>55.881164549999902</v>
      </c>
      <c r="B5592">
        <v>-0.114661559462547</v>
      </c>
      <c r="C5592">
        <v>0.83960402011871305</v>
      </c>
      <c r="D5592">
        <v>9.58636474609375</v>
      </c>
      <c r="E5592">
        <v>2.4514131247997201E-2</v>
      </c>
      <c r="F5592">
        <v>-6.5017350018024403E-2</v>
      </c>
      <c r="G5592">
        <v>-6.2885753810405703E-2</v>
      </c>
      <c r="H5592">
        <v>-1.1000061035156199</v>
      </c>
      <c r="I5592">
        <v>-25.2587585449218</v>
      </c>
      <c r="J5592">
        <v>-36.303390502929602</v>
      </c>
      <c r="L5592">
        <f t="shared" si="348"/>
        <v>9.6237451768512123</v>
      </c>
      <c r="M5592">
        <f t="shared" si="349"/>
        <v>0.18304258466628198</v>
      </c>
      <c r="N5592">
        <f t="shared" si="350"/>
        <v>3.3504587801313004E-2</v>
      </c>
      <c r="O5592">
        <f t="shared" si="351"/>
        <v>1.987315617732326E-2</v>
      </c>
      <c r="P5592" t="str" cm="1">
        <f t="array" ref="P5592">IF(AND(O5592&gt;$Q$2,M5592&gt;0,M5593&lt;0,53.93&gt;A5592&gt;16.07),Peak,"")</f>
        <v/>
      </c>
    </row>
    <row r="5593" spans="1:16" x14ac:dyDescent="0.3">
      <c r="A5593">
        <v>55.890960692999201</v>
      </c>
      <c r="B5593">
        <v>-0.19833755493163999</v>
      </c>
      <c r="C5593">
        <v>0.87567901611328103</v>
      </c>
      <c r="D5593">
        <v>9.5065813064575195</v>
      </c>
      <c r="E5593">
        <v>2.7712054550647701E-2</v>
      </c>
      <c r="F5593">
        <v>-7.0346333086490603E-2</v>
      </c>
      <c r="G5593">
        <v>-6.2885753810405703E-2</v>
      </c>
      <c r="H5593">
        <v>-1.1000061035156199</v>
      </c>
      <c r="I5593">
        <v>-25.2587585449218</v>
      </c>
      <c r="J5593">
        <v>-36.303390502929602</v>
      </c>
      <c r="L5593">
        <f t="shared" si="348"/>
        <v>9.54888682838188</v>
      </c>
      <c r="M5593">
        <f t="shared" si="349"/>
        <v>-7.485834846933237E-2</v>
      </c>
      <c r="N5593">
        <f t="shared" si="350"/>
        <v>5.6037723355559961E-3</v>
      </c>
      <c r="O5593">
        <f t="shared" si="351"/>
        <v>1.9417333546790882E-2</v>
      </c>
      <c r="P5593" t="str" cm="1">
        <f t="array" ref="P5593">IF(AND(O5593&gt;$Q$2,M5593&gt;0,M5594&lt;0,53.93&gt;A5593&gt;16.07),Peak,"")</f>
        <v/>
      </c>
    </row>
    <row r="5594" spans="1:16" x14ac:dyDescent="0.3">
      <c r="A5594">
        <v>55.901123046999601</v>
      </c>
      <c r="B5594">
        <v>-0.19354751706123299</v>
      </c>
      <c r="C5594">
        <v>0.844992816448211</v>
      </c>
      <c r="D5594">
        <v>9.1459808349609304</v>
      </c>
      <c r="E5594">
        <v>2.2382536903023699E-2</v>
      </c>
      <c r="F5594">
        <v>-6.9280534982681205E-2</v>
      </c>
      <c r="G5594">
        <v>-6.3951551914215005E-2</v>
      </c>
      <c r="H5594">
        <v>-1.1000061035156199</v>
      </c>
      <c r="I5594">
        <v>-24.961593627929599</v>
      </c>
      <c r="J5594">
        <v>-36.108734130859297</v>
      </c>
      <c r="L5594">
        <f t="shared" si="348"/>
        <v>9.1869711512925889</v>
      </c>
      <c r="M5594">
        <f t="shared" si="349"/>
        <v>-0.36191567708929107</v>
      </c>
      <c r="N5594">
        <f t="shared" si="350"/>
        <v>0.130982957323</v>
      </c>
      <c r="O5594">
        <f t="shared" si="351"/>
        <v>2.0230730589016862E-2</v>
      </c>
      <c r="P5594" t="str" cm="1">
        <f t="array" ref="P5594">IF(AND(O5594&gt;$Q$2,M5594&gt;0,M5595&lt;0,53.93&gt;A5594&gt;16.07),Peak,"")</f>
        <v/>
      </c>
    </row>
    <row r="5595" spans="1:16" x14ac:dyDescent="0.3">
      <c r="A5595">
        <v>55.9111328119997</v>
      </c>
      <c r="B5595">
        <v>-0.28141480684280301</v>
      </c>
      <c r="C5595">
        <v>0.88451063632964999</v>
      </c>
      <c r="D5595">
        <v>9.1015233993530202</v>
      </c>
      <c r="E5595">
        <v>1.0658237151801499E-2</v>
      </c>
      <c r="F5595">
        <v>-6.3951551914215005E-2</v>
      </c>
      <c r="G5595">
        <v>-6.1819426715373903E-2</v>
      </c>
      <c r="H5595">
        <v>-1.1000061035156199</v>
      </c>
      <c r="I5595">
        <v>-24.961593627929599</v>
      </c>
      <c r="J5595">
        <v>-36.108734130859297</v>
      </c>
      <c r="L5595">
        <f t="shared" si="348"/>
        <v>9.1487311441675452</v>
      </c>
      <c r="M5595">
        <f t="shared" si="349"/>
        <v>-3.8240007125043718E-2</v>
      </c>
      <c r="N5595">
        <f t="shared" si="350"/>
        <v>1.4622981449233944E-3</v>
      </c>
      <c r="O5595">
        <f t="shared" si="351"/>
        <v>1.7786629675907873E-2</v>
      </c>
      <c r="P5595" t="str" cm="1">
        <f t="array" ref="P5595">IF(AND(O5595&gt;$Q$2,M5595&gt;0,M5596&lt;0,53.93&gt;A5595&gt;16.07),Peak,"")</f>
        <v/>
      </c>
    </row>
    <row r="5596" spans="1:16" x14ac:dyDescent="0.3">
      <c r="A5596">
        <v>55.921081542999602</v>
      </c>
      <c r="B5596">
        <v>-0.36943176388740501</v>
      </c>
      <c r="C5596">
        <v>0.76805281639099099</v>
      </c>
      <c r="D5596">
        <v>9.1747207641601491</v>
      </c>
      <c r="E5596">
        <v>-1.17248333990573E-2</v>
      </c>
      <c r="F5596">
        <v>-5.86220361292362E-2</v>
      </c>
      <c r="G5596">
        <v>-6.2885753810405703E-2</v>
      </c>
      <c r="H5596">
        <v>-1.1000061035156199</v>
      </c>
      <c r="I5596">
        <v>-24.961593627929599</v>
      </c>
      <c r="J5596">
        <v>-36.108734130859297</v>
      </c>
      <c r="L5596">
        <f t="shared" si="348"/>
        <v>9.2142219452999115</v>
      </c>
      <c r="M5596">
        <f t="shared" si="349"/>
        <v>6.5490801132366272E-2</v>
      </c>
      <c r="N5596">
        <f t="shared" si="350"/>
        <v>4.2890450329591476E-3</v>
      </c>
      <c r="O5596">
        <f t="shared" si="351"/>
        <v>1.818617872500786E-2</v>
      </c>
      <c r="P5596" t="str" cm="1">
        <f t="array" ref="P5596">IF(AND(O5596&gt;$Q$2,M5596&gt;0,M5597&lt;0,53.93&gt;A5596&gt;16.07),Peak,"")</f>
        <v/>
      </c>
    </row>
    <row r="5597" spans="1:16" x14ac:dyDescent="0.3">
      <c r="A5597">
        <v>55.931091308999299</v>
      </c>
      <c r="B5597">
        <v>-0.27243345975875799</v>
      </c>
      <c r="C5597">
        <v>1.05081486701965</v>
      </c>
      <c r="D5597">
        <v>9.1780138015746999</v>
      </c>
      <c r="E5597">
        <v>-2.98441816121339E-2</v>
      </c>
      <c r="F5597">
        <v>-6.2885753810405703E-2</v>
      </c>
      <c r="G5597">
        <v>-6.3951551914215005E-2</v>
      </c>
      <c r="H5597">
        <v>-1.1000061035156199</v>
      </c>
      <c r="I5597">
        <v>-25.357803344726499</v>
      </c>
      <c r="J5597">
        <v>-36.595382690429602</v>
      </c>
      <c r="L5597">
        <f t="shared" si="348"/>
        <v>9.2419894620498972</v>
      </c>
      <c r="M5597">
        <f t="shared" si="349"/>
        <v>2.7767516749985788E-2</v>
      </c>
      <c r="N5597">
        <f t="shared" si="350"/>
        <v>7.710349864607413E-4</v>
      </c>
      <c r="O5597">
        <f t="shared" si="351"/>
        <v>1.814732134585503E-2</v>
      </c>
      <c r="P5597" t="str" cm="1">
        <f t="array" ref="P5597">IF(AND(O5597&gt;$Q$2,M5597&gt;0,M5598&lt;0,53.93&gt;A5597&gt;16.07),Peak,"")</f>
        <v/>
      </c>
    </row>
    <row r="5598" spans="1:16" x14ac:dyDescent="0.3">
      <c r="A5598">
        <v>55.940887450999902</v>
      </c>
      <c r="B5598">
        <v>-0.37107834219932501</v>
      </c>
      <c r="C5598">
        <v>0.98420333862304599</v>
      </c>
      <c r="D5598">
        <v>9.2125921249389595</v>
      </c>
      <c r="E5598">
        <v>-4.2634278535842798E-2</v>
      </c>
      <c r="F5598">
        <v>-7.8872978687286294E-2</v>
      </c>
      <c r="G5598">
        <v>-6.0753628611564602E-2</v>
      </c>
      <c r="H5598">
        <v>-1.1000061035156199</v>
      </c>
      <c r="I5598">
        <v>-25.357803344726499</v>
      </c>
      <c r="J5598">
        <v>-36.595382690429602</v>
      </c>
      <c r="L5598">
        <f t="shared" si="348"/>
        <v>9.2724435295284202</v>
      </c>
      <c r="M5598">
        <f t="shared" si="349"/>
        <v>3.0454067478522973E-2</v>
      </c>
      <c r="N5598">
        <f t="shared" si="350"/>
        <v>9.2745022598643054E-4</v>
      </c>
      <c r="O5598">
        <f t="shared" si="351"/>
        <v>1.9399871772567343E-2</v>
      </c>
      <c r="P5598" t="str" cm="1">
        <f t="array" ref="P5598">IF(AND(O5598&gt;$Q$2,M5598&gt;0,M5599&lt;0,53.93&gt;A5598&gt;16.07),Peak,"")</f>
        <v/>
      </c>
    </row>
    <row r="5599" spans="1:16" x14ac:dyDescent="0.3">
      <c r="A5599">
        <v>55.950897215999198</v>
      </c>
      <c r="B5599">
        <v>-0.44876679778098999</v>
      </c>
      <c r="C5599">
        <v>0.97043198347091597</v>
      </c>
      <c r="D5599">
        <v>9.3667716979980398</v>
      </c>
      <c r="E5599">
        <v>-4.90293279290199E-2</v>
      </c>
      <c r="F5599">
        <v>-0.100190252065658</v>
      </c>
      <c r="G5599">
        <v>-5.86220361292362E-2</v>
      </c>
      <c r="H5599">
        <v>-1.1000061035156199</v>
      </c>
      <c r="I5599">
        <v>-25.357803344726499</v>
      </c>
      <c r="J5599">
        <v>-36.595382690429602</v>
      </c>
      <c r="L5599">
        <f t="shared" si="348"/>
        <v>9.4275947046821535</v>
      </c>
      <c r="M5599">
        <f t="shared" si="349"/>
        <v>0.15515117515373333</v>
      </c>
      <c r="N5599">
        <f t="shared" si="350"/>
        <v>2.407188715158444E-2</v>
      </c>
      <c r="O5599">
        <f t="shared" si="351"/>
        <v>2.0394708827770509E-2</v>
      </c>
      <c r="P5599" t="str" cm="1">
        <f t="array" ref="P5599">IF(AND(O5599&gt;$Q$2,M5599&gt;0,M5600&lt;0,53.93&gt;A5599&gt;16.07),Peak,"")</f>
        <v/>
      </c>
    </row>
    <row r="5600" spans="1:16" x14ac:dyDescent="0.3">
      <c r="A5600">
        <v>55.960876464999203</v>
      </c>
      <c r="B5600">
        <v>-0.202977910637855</v>
      </c>
      <c r="C5600">
        <v>0.89663541316985995</v>
      </c>
      <c r="D5600">
        <v>9.4470052719116193</v>
      </c>
      <c r="E5600">
        <v>-4.90293279290199E-2</v>
      </c>
      <c r="F5600">
        <v>-0.124704651534557</v>
      </c>
      <c r="G5600">
        <v>-5.86220361292362E-2</v>
      </c>
      <c r="H5600">
        <v>-1</v>
      </c>
      <c r="I5600">
        <v>-25.1596984863281</v>
      </c>
      <c r="J5600">
        <v>-36.7900390625</v>
      </c>
      <c r="L5600">
        <f t="shared" si="348"/>
        <v>9.4916312456754834</v>
      </c>
      <c r="M5600">
        <f t="shared" si="349"/>
        <v>6.4036540993329893E-2</v>
      </c>
      <c r="N5600">
        <f t="shared" si="350"/>
        <v>4.1006785823904197E-3</v>
      </c>
      <c r="O5600">
        <f t="shared" si="351"/>
        <v>2.0434227773248884E-2</v>
      </c>
      <c r="P5600" t="str" cm="1">
        <f t="array" ref="P5600">IF(AND(O5600&gt;$Q$2,M5600&gt;0,M5601&lt;0,53.93&gt;A5600&gt;16.07),Peak,"")</f>
        <v/>
      </c>
    </row>
    <row r="5601" spans="1:16" x14ac:dyDescent="0.3">
      <c r="A5601">
        <v>55.9708557129997</v>
      </c>
      <c r="B5601">
        <v>-0.35072067379951399</v>
      </c>
      <c r="C5601">
        <v>0.87178713083267201</v>
      </c>
      <c r="D5601">
        <v>9.4916124343871999</v>
      </c>
      <c r="E5601">
        <v>-4.2634278535842798E-2</v>
      </c>
      <c r="F5601">
        <v>-0.141758203506469</v>
      </c>
      <c r="G5601">
        <v>-5.3292516618967001E-2</v>
      </c>
      <c r="H5601">
        <v>-1</v>
      </c>
      <c r="I5601">
        <v>-25.1596984863281</v>
      </c>
      <c r="J5601">
        <v>-36.7900390625</v>
      </c>
      <c r="L5601">
        <f t="shared" si="348"/>
        <v>9.5380146989365429</v>
      </c>
      <c r="M5601">
        <f t="shared" si="349"/>
        <v>4.6383453261059415E-2</v>
      </c>
      <c r="N5601">
        <f t="shared" si="350"/>
        <v>2.1514247364208833E-3</v>
      </c>
      <c r="O5601">
        <f t="shared" si="351"/>
        <v>2.1398954653770369E-2</v>
      </c>
      <c r="P5601" t="str" cm="1">
        <f t="array" ref="P5601">IF(AND(O5601&gt;$Q$2,M5601&gt;0,M5602&lt;0,53.93&gt;A5601&gt;16.07),Peak,"")</f>
        <v/>
      </c>
    </row>
    <row r="5602" spans="1:16" x14ac:dyDescent="0.3">
      <c r="A5602">
        <v>55.980834960999303</v>
      </c>
      <c r="B5602">
        <v>-0.66506695747375399</v>
      </c>
      <c r="C5602">
        <v>1.07716000080108</v>
      </c>
      <c r="D5602">
        <v>9.4291915893554599</v>
      </c>
      <c r="E5602">
        <v>-3.6239497363567297E-2</v>
      </c>
      <c r="F5602">
        <v>-0.16094388067722301</v>
      </c>
      <c r="G5602">
        <v>-4.2634278535842798E-2</v>
      </c>
      <c r="H5602">
        <v>-1</v>
      </c>
      <c r="I5602">
        <v>-25.1596984863281</v>
      </c>
      <c r="J5602">
        <v>-36.7900390625</v>
      </c>
      <c r="L5602">
        <f t="shared" si="348"/>
        <v>9.5137921857701375</v>
      </c>
      <c r="M5602">
        <f t="shared" si="349"/>
        <v>-2.4222513166405335E-2</v>
      </c>
      <c r="N5602">
        <f t="shared" si="350"/>
        <v>5.8673014409667983E-4</v>
      </c>
      <c r="O5602">
        <f t="shared" si="351"/>
        <v>2.1610096447861438E-2</v>
      </c>
      <c r="P5602" t="str" cm="1">
        <f t="array" ref="P5602">IF(AND(O5602&gt;$Q$2,M5602&gt;0,M5603&lt;0,53.93&gt;A5602&gt;16.07),Peak,"")</f>
        <v/>
      </c>
    </row>
    <row r="5603" spans="1:16" x14ac:dyDescent="0.3">
      <c r="A5603">
        <v>55.990844725999501</v>
      </c>
      <c r="B5603">
        <v>-0.23231689631938901</v>
      </c>
      <c r="C5603">
        <v>0.981209576129913</v>
      </c>
      <c r="D5603">
        <v>9.3875780105590803</v>
      </c>
      <c r="E5603">
        <v>-2.55804620683193E-2</v>
      </c>
      <c r="F5603">
        <v>-0.18652381002902901</v>
      </c>
      <c r="G5603">
        <v>-3.1975775957107502E-2</v>
      </c>
      <c r="H5603">
        <v>-1.6000061035156199</v>
      </c>
      <c r="I5603">
        <v>-25.1596984863281</v>
      </c>
      <c r="J5603">
        <v>-36.400726318359297</v>
      </c>
      <c r="L5603">
        <f t="shared" si="348"/>
        <v>9.4415763661020566</v>
      </c>
      <c r="M5603">
        <f t="shared" si="349"/>
        <v>-7.2215819668080883E-2</v>
      </c>
      <c r="N5603">
        <f t="shared" si="350"/>
        <v>5.215124610332778E-3</v>
      </c>
      <c r="O5603">
        <f t="shared" si="351"/>
        <v>2.1947563154951333E-2</v>
      </c>
      <c r="P5603" t="str" cm="1">
        <f t="array" ref="P5603">IF(AND(O5603&gt;$Q$2,M5603&gt;0,M5604&lt;0,53.93&gt;A5603&gt;16.07),Peak,"")</f>
        <v/>
      </c>
    </row>
    <row r="5604" spans="1:16" x14ac:dyDescent="0.3">
      <c r="A5604">
        <v>56.000823974999498</v>
      </c>
      <c r="B5604">
        <v>-0.45535308122634799</v>
      </c>
      <c r="C5604">
        <v>0.92088502645492498</v>
      </c>
      <c r="D5604">
        <v>9.4823312759399396</v>
      </c>
      <c r="E5604">
        <v>-4.2637209407985202E-3</v>
      </c>
      <c r="F5604">
        <v>-0.22063118219375599</v>
      </c>
      <c r="G5604">
        <v>-1.91856790333986E-2</v>
      </c>
      <c r="H5604">
        <v>-1.6000061035156199</v>
      </c>
      <c r="I5604">
        <v>-25.1596984863281</v>
      </c>
      <c r="J5604">
        <v>-36.400726318359297</v>
      </c>
      <c r="L5604">
        <f t="shared" si="348"/>
        <v>9.5378185182566764</v>
      </c>
      <c r="M5604">
        <f t="shared" si="349"/>
        <v>9.6242152154619731E-2</v>
      </c>
      <c r="N5604">
        <f t="shared" si="350"/>
        <v>9.262551851352975E-3</v>
      </c>
      <c r="O5604">
        <f t="shared" si="351"/>
        <v>2.1848542487705302E-2</v>
      </c>
      <c r="P5604" t="str" cm="1">
        <f t="array" ref="P5604">IF(AND(O5604&gt;$Q$2,M5604&gt;0,M5605&lt;0,53.93&gt;A5604&gt;16.07),Peak,"")</f>
        <v/>
      </c>
    </row>
    <row r="5605" spans="1:16" x14ac:dyDescent="0.3">
      <c r="A5605">
        <v>56.010833739999697</v>
      </c>
      <c r="B5605">
        <v>-0.289348304271698</v>
      </c>
      <c r="C5605">
        <v>1.1202703714370701</v>
      </c>
      <c r="D5605">
        <v>9.4544897079467702</v>
      </c>
      <c r="E5605">
        <v>2.4514131247997201E-2</v>
      </c>
      <c r="F5605">
        <v>-0.254738539457321</v>
      </c>
      <c r="G5605">
        <v>-7.46111199259758E-3</v>
      </c>
      <c r="H5605">
        <v>-1.6000061035156199</v>
      </c>
      <c r="I5605">
        <v>-25.1596984863281</v>
      </c>
      <c r="J5605">
        <v>-36.400726318359297</v>
      </c>
      <c r="L5605">
        <f t="shared" si="348"/>
        <v>9.5250251329839575</v>
      </c>
      <c r="M5605">
        <f t="shared" si="349"/>
        <v>-1.2793385272718893E-2</v>
      </c>
      <c r="N5605">
        <f t="shared" si="350"/>
        <v>1.6367070673622069E-4</v>
      </c>
      <c r="O5605">
        <f t="shared" si="351"/>
        <v>2.2141454876124053E-2</v>
      </c>
      <c r="P5605" t="str" cm="1">
        <f t="array" ref="P5605">IF(AND(O5605&gt;$Q$2,M5605&gt;0,M5606&lt;0,53.93&gt;A5605&gt;16.07),Peak,"")</f>
        <v/>
      </c>
    </row>
    <row r="5606" spans="1:16" x14ac:dyDescent="0.3">
      <c r="A5606">
        <v>56.020843505999402</v>
      </c>
      <c r="B5606">
        <v>-0.29877868294715798</v>
      </c>
      <c r="C5606">
        <v>0.89289319515228205</v>
      </c>
      <c r="D5606">
        <v>9.3284511566162092</v>
      </c>
      <c r="E5606">
        <v>4.3699279427528298E-2</v>
      </c>
      <c r="F5606">
        <v>-0.26966050267219499</v>
      </c>
      <c r="G5606">
        <v>3.1973912846297E-3</v>
      </c>
      <c r="H5606">
        <v>-2.1000061035156201</v>
      </c>
      <c r="I5606">
        <v>-25.357803344726499</v>
      </c>
      <c r="J5606">
        <v>-35.914093017578097</v>
      </c>
      <c r="L5606">
        <f t="shared" si="348"/>
        <v>9.3758481184747851</v>
      </c>
      <c r="M5606">
        <f t="shared" si="349"/>
        <v>-0.14917701450917242</v>
      </c>
      <c r="N5606">
        <f t="shared" si="350"/>
        <v>2.2253781657869839E-2</v>
      </c>
      <c r="O5606">
        <f t="shared" si="351"/>
        <v>2.2313875522480032E-2</v>
      </c>
      <c r="P5606" t="str" cm="1">
        <f t="array" ref="P5606">IF(AND(O5606&gt;$Q$2,M5606&gt;0,M5607&lt;0,53.93&gt;A5606&gt;16.07),Peak,"")</f>
        <v/>
      </c>
    </row>
    <row r="5607" spans="1:16" x14ac:dyDescent="0.3">
      <c r="A5607">
        <v>56.030853271999099</v>
      </c>
      <c r="B5607">
        <v>-1.9758911803364702E-2</v>
      </c>
      <c r="C5607">
        <v>0.99632811546325595</v>
      </c>
      <c r="D5607">
        <v>9.3377323150634695</v>
      </c>
      <c r="E5607">
        <v>3.9436090737581198E-2</v>
      </c>
      <c r="F5607">
        <v>-0.246211633086204</v>
      </c>
      <c r="G5607">
        <v>9.5924399793148006E-3</v>
      </c>
      <c r="H5607">
        <v>-2.1000061035156201</v>
      </c>
      <c r="I5607">
        <v>-25.357803344726499</v>
      </c>
      <c r="J5607">
        <v>-35.914093017578097</v>
      </c>
      <c r="L5607">
        <f t="shared" si="348"/>
        <v>9.3907563548437789</v>
      </c>
      <c r="M5607">
        <f t="shared" si="349"/>
        <v>1.4908236368993855E-2</v>
      </c>
      <c r="N5607">
        <f t="shared" si="350"/>
        <v>2.2225551163379106E-4</v>
      </c>
      <c r="O5607">
        <f t="shared" si="351"/>
        <v>2.1852033614509065E-2</v>
      </c>
      <c r="P5607" t="str" cm="1">
        <f t="array" ref="P5607">IF(AND(O5607&gt;$Q$2,M5607&gt;0,M5608&lt;0,53.93&gt;A5607&gt;16.07),Peak,"")</f>
        <v/>
      </c>
    </row>
    <row r="5608" spans="1:16" x14ac:dyDescent="0.3">
      <c r="A5608">
        <v>56.040802001999502</v>
      </c>
      <c r="B5608">
        <v>-7.9933777451515198E-2</v>
      </c>
      <c r="C5608">
        <v>1.07641160488128</v>
      </c>
      <c r="D5608">
        <v>9.3253078460693306</v>
      </c>
      <c r="E5608">
        <v>2.1316740661859498E-2</v>
      </c>
      <c r="F5608">
        <v>-0.199314445257186</v>
      </c>
      <c r="G5608">
        <v>1.3855627737939301E-2</v>
      </c>
      <c r="H5608">
        <v>-2.1000061035156201</v>
      </c>
      <c r="I5608">
        <v>-25.357803344726499</v>
      </c>
      <c r="J5608">
        <v>-35.914093017578097</v>
      </c>
      <c r="L5608">
        <f t="shared" si="348"/>
        <v>9.3875671915498415</v>
      </c>
      <c r="M5608">
        <f t="shared" si="349"/>
        <v>-3.1891632939373693E-3</v>
      </c>
      <c r="N5608">
        <f t="shared" si="350"/>
        <v>1.0170762515397451E-5</v>
      </c>
      <c r="O5608">
        <f t="shared" si="351"/>
        <v>2.2862711267264784E-2</v>
      </c>
      <c r="P5608" t="str" cm="1">
        <f t="array" ref="P5608">IF(AND(O5608&gt;$Q$2,M5608&gt;0,M5609&lt;0,53.93&gt;A5608&gt;16.07),Peak,"")</f>
        <v/>
      </c>
    </row>
    <row r="5609" spans="1:16" x14ac:dyDescent="0.3">
      <c r="A5609">
        <v>56.05078125</v>
      </c>
      <c r="B5609">
        <v>-0.17304016649723</v>
      </c>
      <c r="C5609">
        <v>0.83062273263931197</v>
      </c>
      <c r="D5609">
        <v>9.3375825881958008</v>
      </c>
      <c r="E5609">
        <v>1.06579705607146E-3</v>
      </c>
      <c r="F5609">
        <v>-0.140692397952079</v>
      </c>
      <c r="G5609">
        <v>1.8119348213076501E-2</v>
      </c>
      <c r="H5609">
        <v>-2.19999694824218</v>
      </c>
      <c r="I5609">
        <v>-25.357803344726499</v>
      </c>
      <c r="J5609">
        <v>-36.206069946288999</v>
      </c>
      <c r="L5609">
        <f t="shared" si="348"/>
        <v>9.3760506405722861</v>
      </c>
      <c r="M5609">
        <f t="shared" si="349"/>
        <v>-1.151655097755544E-2</v>
      </c>
      <c r="N5609">
        <f t="shared" si="350"/>
        <v>1.3263094641863314E-4</v>
      </c>
      <c r="O5609">
        <f t="shared" si="351"/>
        <v>2.2925860747745195E-2</v>
      </c>
      <c r="P5609" t="str" cm="1">
        <f t="array" ref="P5609">IF(AND(O5609&gt;$Q$2,M5609&gt;0,M5610&lt;0,53.93&gt;A5609&gt;16.07),Peak,"")</f>
        <v/>
      </c>
    </row>
    <row r="5610" spans="1:16" x14ac:dyDescent="0.3">
      <c r="A5610">
        <v>56.060791014999197</v>
      </c>
      <c r="B5610">
        <v>-0.13651610910892401</v>
      </c>
      <c r="C5610">
        <v>1.1267069578170701</v>
      </c>
      <c r="D5610">
        <v>9.4327840805053693</v>
      </c>
      <c r="E5610">
        <v>-2.23830696195364E-2</v>
      </c>
      <c r="F5610">
        <v>-7.4609786272048895E-2</v>
      </c>
      <c r="G5610">
        <v>2.3448335006833E-2</v>
      </c>
      <c r="H5610">
        <v>-2.19999694824218</v>
      </c>
      <c r="I5610">
        <v>-25.357803344726499</v>
      </c>
      <c r="J5610">
        <v>-36.206069946288999</v>
      </c>
      <c r="L5610">
        <f t="shared" si="348"/>
        <v>9.500816845212583</v>
      </c>
      <c r="M5610">
        <f t="shared" si="349"/>
        <v>0.12476620464029686</v>
      </c>
      <c r="N5610">
        <f t="shared" si="350"/>
        <v>1.5566605820344434E-2</v>
      </c>
      <c r="O5610">
        <f t="shared" si="351"/>
        <v>2.3241833451389471E-2</v>
      </c>
      <c r="P5610" t="str" cm="1">
        <f t="array" ref="P5610">IF(AND(O5610&gt;$Q$2,M5610&gt;0,M5611&lt;0,53.93&gt;A5610&gt;16.07),Peak,"")</f>
        <v/>
      </c>
    </row>
    <row r="5611" spans="1:16" x14ac:dyDescent="0.3">
      <c r="A5611">
        <v>56.070953368999596</v>
      </c>
      <c r="B5611">
        <v>-0.22513183951377799</v>
      </c>
      <c r="C5611">
        <v>1.0157876014709399</v>
      </c>
      <c r="D5611">
        <v>9.3640775680541992</v>
      </c>
      <c r="E5611">
        <v>-4.5831937342882101E-2</v>
      </c>
      <c r="F5611">
        <v>-1.8119880929589199E-2</v>
      </c>
      <c r="G5611">
        <v>2.66457255929708E-2</v>
      </c>
      <c r="H5611">
        <v>-2.40000915527343</v>
      </c>
      <c r="I5611">
        <v>-25.357803344726499</v>
      </c>
      <c r="J5611">
        <v>-35.8167724609375</v>
      </c>
      <c r="L5611">
        <f t="shared" si="348"/>
        <v>9.4217014120062608</v>
      </c>
      <c r="M5611">
        <f t="shared" si="349"/>
        <v>-7.9115433206322194E-2</v>
      </c>
      <c r="N5611">
        <f t="shared" si="350"/>
        <v>6.2592517714240284E-3</v>
      </c>
      <c r="O5611">
        <f t="shared" si="351"/>
        <v>2.2961346628182572E-2</v>
      </c>
      <c r="P5611" t="str" cm="1">
        <f t="array" ref="P5611">IF(AND(O5611&gt;$Q$2,M5611&gt;0,M5612&lt;0,53.93&gt;A5611&gt;16.07),Peak,"")</f>
        <v/>
      </c>
    </row>
    <row r="5612" spans="1:16" x14ac:dyDescent="0.3">
      <c r="A5612">
        <v>56.080963134999301</v>
      </c>
      <c r="B5612">
        <v>-0.108823701739311</v>
      </c>
      <c r="C5612">
        <v>0.98914307355880704</v>
      </c>
      <c r="D5612">
        <v>9.5329265594482404</v>
      </c>
      <c r="E5612">
        <v>-5.86220361292362E-2</v>
      </c>
      <c r="F5612">
        <v>1.5987223014235399E-2</v>
      </c>
      <c r="G5612">
        <v>3.0909446999430601E-2</v>
      </c>
      <c r="H5612">
        <v>-2.40000915527343</v>
      </c>
      <c r="I5612">
        <v>-25.357803344726499</v>
      </c>
      <c r="J5612">
        <v>-35.8167724609375</v>
      </c>
      <c r="L5612">
        <f t="shared" si="348"/>
        <v>9.5847240651916152</v>
      </c>
      <c r="M5612">
        <f t="shared" si="349"/>
        <v>0.16302265318535447</v>
      </c>
      <c r="N5612">
        <f t="shared" si="350"/>
        <v>2.6576385451592365E-2</v>
      </c>
      <c r="O5612">
        <f t="shared" si="351"/>
        <v>2.3368163171760895E-2</v>
      </c>
      <c r="P5612" t="str" cm="1">
        <f t="array" ref="P5612">IF(AND(O5612&gt;$Q$2,M5612&gt;0,M5613&lt;0,53.93&gt;A5612&gt;16.07),Peak,"")</f>
        <v/>
      </c>
    </row>
    <row r="5613" spans="1:16" x14ac:dyDescent="0.3">
      <c r="A5613">
        <v>56.090942382999799</v>
      </c>
      <c r="B5613">
        <v>1.6914825886487898E-2</v>
      </c>
      <c r="C5613">
        <v>0.90621548891067505</v>
      </c>
      <c r="D5613">
        <v>9.6095666885375906</v>
      </c>
      <c r="E5613">
        <v>-5.7556238025426802E-2</v>
      </c>
      <c r="F5613">
        <v>1.91851463168859E-2</v>
      </c>
      <c r="G5613">
        <v>2.98436488956213E-2</v>
      </c>
      <c r="H5613">
        <v>-2.40000915527343</v>
      </c>
      <c r="I5613">
        <v>-25.357803344726499</v>
      </c>
      <c r="J5613">
        <v>-35.8167724609375</v>
      </c>
      <c r="L5613">
        <f t="shared" si="348"/>
        <v>9.6522165622787224</v>
      </c>
      <c r="M5613">
        <f t="shared" si="349"/>
        <v>6.7492497087107139E-2</v>
      </c>
      <c r="N5613">
        <f t="shared" si="350"/>
        <v>4.5552371630531658E-3</v>
      </c>
      <c r="O5613">
        <f t="shared" si="351"/>
        <v>2.4228169556793508E-2</v>
      </c>
      <c r="P5613" t="str" cm="1">
        <f t="array" ref="P5613">IF(AND(O5613&gt;$Q$2,M5613&gt;0,M5614&lt;0,53.93&gt;A5613&gt;16.07),Peak,"")</f>
        <v/>
      </c>
    </row>
    <row r="5614" spans="1:16" x14ac:dyDescent="0.3">
      <c r="A5614">
        <v>56.100921629999903</v>
      </c>
      <c r="B5614">
        <v>-2.8889922425150798E-2</v>
      </c>
      <c r="C5614">
        <v>0.95830720663070601</v>
      </c>
      <c r="D5614">
        <v>9.3550958633422798</v>
      </c>
      <c r="E5614">
        <v>-4.6897735446691499E-2</v>
      </c>
      <c r="F5614">
        <v>4.2631882242858401E-3</v>
      </c>
      <c r="G5614">
        <v>2.66457255929708E-2</v>
      </c>
      <c r="H5614">
        <v>-2.19999694824218</v>
      </c>
      <c r="I5614">
        <v>-25.357803344726499</v>
      </c>
      <c r="J5614">
        <v>-36.692718505859297</v>
      </c>
      <c r="L5614">
        <f t="shared" si="348"/>
        <v>9.404095168713571</v>
      </c>
      <c r="M5614">
        <f t="shared" si="349"/>
        <v>-0.24812139356515139</v>
      </c>
      <c r="N5614">
        <f t="shared" si="350"/>
        <v>6.1564225944712753E-2</v>
      </c>
      <c r="O5614">
        <f t="shared" si="351"/>
        <v>2.5405315746947533E-2</v>
      </c>
      <c r="P5614" t="str" cm="1">
        <f t="array" ref="P5614">IF(AND(O5614&gt;$Q$2,M5614&gt;0,M5615&lt;0,53.93&gt;A5614&gt;16.07),Peak,"")</f>
        <v/>
      </c>
    </row>
    <row r="5615" spans="1:16" x14ac:dyDescent="0.3">
      <c r="A5615">
        <v>56.1109008789999</v>
      </c>
      <c r="B5615">
        <v>-9.7597047686576802E-2</v>
      </c>
      <c r="C5615">
        <v>0.91774153709411599</v>
      </c>
      <c r="D5615">
        <v>9.4293413162231392</v>
      </c>
      <c r="E5615">
        <v>-2.98441816121339E-2</v>
      </c>
      <c r="F5615">
        <v>-1.4922223985195099E-2</v>
      </c>
      <c r="G5615">
        <v>2.7712054550647701E-2</v>
      </c>
      <c r="H5615">
        <v>-2.19999694824218</v>
      </c>
      <c r="I5615">
        <v>-25.357803344726499</v>
      </c>
      <c r="J5615">
        <v>-36.692718505859297</v>
      </c>
      <c r="L5615">
        <f t="shared" si="348"/>
        <v>9.4743998422305218</v>
      </c>
      <c r="M5615">
        <f t="shared" si="349"/>
        <v>7.03046735169508E-2</v>
      </c>
      <c r="N5615">
        <f t="shared" si="350"/>
        <v>4.9427471183250433E-3</v>
      </c>
      <c r="O5615">
        <f t="shared" si="351"/>
        <v>2.4126827924801936E-2</v>
      </c>
      <c r="P5615" t="str" cm="1">
        <f t="array" ref="P5615">IF(AND(O5615&gt;$Q$2,M5615&gt;0,M5616&lt;0,53.93&gt;A5615&gt;16.07),Peak,"")</f>
        <v/>
      </c>
    </row>
    <row r="5616" spans="1:16" x14ac:dyDescent="0.3">
      <c r="A5616">
        <v>56.120880126999502</v>
      </c>
      <c r="B5616">
        <v>-0.169597327709198</v>
      </c>
      <c r="C5616">
        <v>1.0126441717147801</v>
      </c>
      <c r="D5616">
        <v>9.4628715515136701</v>
      </c>
      <c r="E5616">
        <v>-9.5932390540838207E-3</v>
      </c>
      <c r="F5616">
        <v>-2.3448867723345701E-2</v>
      </c>
      <c r="G5616">
        <v>2.7712054550647701E-2</v>
      </c>
      <c r="H5616">
        <v>-2.19999694824218</v>
      </c>
      <c r="I5616">
        <v>-25.357803344726499</v>
      </c>
      <c r="J5616">
        <v>-36.692718505859297</v>
      </c>
      <c r="L5616">
        <f t="shared" si="348"/>
        <v>9.5184110791938767</v>
      </c>
      <c r="M5616">
        <f t="shared" si="349"/>
        <v>4.401123696335496E-2</v>
      </c>
      <c r="N5616">
        <f t="shared" si="350"/>
        <v>1.9369889790445819E-3</v>
      </c>
      <c r="O5616">
        <f t="shared" si="351"/>
        <v>2.4529022879915086E-2</v>
      </c>
      <c r="P5616" t="str" cm="1">
        <f t="array" ref="P5616">IF(AND(O5616&gt;$Q$2,M5616&gt;0,M5617&lt;0,53.93&gt;A5616&gt;16.07),Peak,"")</f>
        <v/>
      </c>
    </row>
    <row r="5617" spans="1:16" x14ac:dyDescent="0.3">
      <c r="A5617">
        <v>56.130920409999803</v>
      </c>
      <c r="B5617">
        <v>-0.327668607234954</v>
      </c>
      <c r="C5617">
        <v>1.0813512802123999</v>
      </c>
      <c r="D5617">
        <v>9.5847187042236293</v>
      </c>
      <c r="E5617">
        <v>9.5924399793148006E-3</v>
      </c>
      <c r="F5617">
        <v>-1.17248333990573E-2</v>
      </c>
      <c r="G5617">
        <v>2.98436488956213E-2</v>
      </c>
      <c r="H5617">
        <v>-1.90000915527343</v>
      </c>
      <c r="I5617">
        <v>-25.0606384277343</v>
      </c>
      <c r="J5617">
        <v>-36.595382690429602</v>
      </c>
      <c r="L5617">
        <f t="shared" si="348"/>
        <v>9.6510890549449684</v>
      </c>
      <c r="M5617">
        <f t="shared" si="349"/>
        <v>0.13267797575109164</v>
      </c>
      <c r="N5617">
        <f t="shared" si="350"/>
        <v>1.7603445249407261E-2</v>
      </c>
      <c r="O5617">
        <f t="shared" si="351"/>
        <v>2.4878640630745089E-2</v>
      </c>
      <c r="P5617" t="str" cm="1">
        <f t="array" ref="P5617">IF(AND(O5617&gt;$Q$2,M5617&gt;0,M5618&lt;0,53.93&gt;A5617&gt;16.07),Peak,"")</f>
        <v/>
      </c>
    </row>
    <row r="5618" spans="1:16" x14ac:dyDescent="0.3">
      <c r="A5618">
        <v>56.140899657999398</v>
      </c>
      <c r="B5618">
        <v>-0.12858261168002999</v>
      </c>
      <c r="C5618">
        <v>1.16412913799285</v>
      </c>
      <c r="D5618">
        <v>9.2636365890502894</v>
      </c>
      <c r="E5618">
        <v>1.3855627737939301E-2</v>
      </c>
      <c r="F5618">
        <v>8.5263764485716802E-3</v>
      </c>
      <c r="G5618">
        <v>3.4106839448213501E-2</v>
      </c>
      <c r="H5618">
        <v>-1.90000915527343</v>
      </c>
      <c r="I5618">
        <v>-25.0606384277343</v>
      </c>
      <c r="J5618">
        <v>-36.595382690429602</v>
      </c>
      <c r="L5618">
        <f t="shared" si="348"/>
        <v>9.3373814847601526</v>
      </c>
      <c r="M5618">
        <f t="shared" si="349"/>
        <v>-0.31370757018481576</v>
      </c>
      <c r="N5618">
        <f t="shared" si="350"/>
        <v>9.8412439591261114E-2</v>
      </c>
      <c r="O5618">
        <f t="shared" si="351"/>
        <v>2.5792982905125442E-2</v>
      </c>
      <c r="P5618" t="str" cm="1">
        <f t="array" ref="P5618">IF(AND(O5618&gt;$Q$2,M5618&gt;0,M5619&lt;0,53.93&gt;A5618&gt;16.07),Peak,"")</f>
        <v/>
      </c>
    </row>
    <row r="5619" spans="1:16" x14ac:dyDescent="0.3">
      <c r="A5619">
        <v>56.150909423999998</v>
      </c>
      <c r="B5619">
        <v>-0.102237395942211</v>
      </c>
      <c r="C5619">
        <v>1.11847412586212</v>
      </c>
      <c r="D5619">
        <v>9.10900783538818</v>
      </c>
      <c r="E5619">
        <v>7.4605792760848999E-3</v>
      </c>
      <c r="F5619">
        <v>2.66457255929708E-2</v>
      </c>
      <c r="G5619">
        <v>4.0501885116100297E-2</v>
      </c>
      <c r="H5619">
        <v>-1.90000915527343</v>
      </c>
      <c r="I5619">
        <v>-25.0606384277343</v>
      </c>
      <c r="J5619">
        <v>-36.595382690429602</v>
      </c>
      <c r="L5619">
        <f t="shared" si="348"/>
        <v>9.1779878296125084</v>
      </c>
      <c r="M5619">
        <f t="shared" si="349"/>
        <v>-0.15939365514764425</v>
      </c>
      <c r="N5619">
        <f t="shared" si="350"/>
        <v>2.5406337301326139E-2</v>
      </c>
      <c r="O5619">
        <f t="shared" si="351"/>
        <v>2.5824257605563339E-2</v>
      </c>
      <c r="P5619" t="str" cm="1">
        <f t="array" ref="P5619">IF(AND(O5619&gt;$Q$2,M5619&gt;0,M5620&lt;0,53.93&gt;A5619&gt;16.07),Peak,"")</f>
        <v/>
      </c>
    </row>
    <row r="5620" spans="1:16" x14ac:dyDescent="0.3">
      <c r="A5620">
        <v>56.160858153999399</v>
      </c>
      <c r="B5620">
        <v>-0.17184264957904799</v>
      </c>
      <c r="C5620">
        <v>1.0283615589141799</v>
      </c>
      <c r="D5620">
        <v>9.2374410629272408</v>
      </c>
      <c r="E5620">
        <v>-4.2637209407985202E-3</v>
      </c>
      <c r="F5620">
        <v>3.9436090737581198E-2</v>
      </c>
      <c r="G5620">
        <v>4.4765606522560099E-2</v>
      </c>
      <c r="H5620">
        <v>-2.19999694824218</v>
      </c>
      <c r="I5620">
        <v>-25.357803344726499</v>
      </c>
      <c r="J5620">
        <v>-36.206069946288999</v>
      </c>
      <c r="L5620">
        <f t="shared" si="348"/>
        <v>9.296094598438696</v>
      </c>
      <c r="M5620">
        <f t="shared" si="349"/>
        <v>0.11810676882618765</v>
      </c>
      <c r="N5620">
        <f t="shared" si="350"/>
        <v>1.394920884256253E-2</v>
      </c>
      <c r="O5620">
        <f t="shared" si="351"/>
        <v>2.5589978527679139E-2</v>
      </c>
      <c r="P5620" t="str" cm="1">
        <f t="array" ref="P5620">IF(AND(O5620&gt;$Q$2,M5620&gt;0,M5621&lt;0,53.93&gt;A5620&gt;16.07),Peak,"")</f>
        <v/>
      </c>
    </row>
    <row r="5621" spans="1:16" x14ac:dyDescent="0.3">
      <c r="A5621">
        <v>56.170867918999598</v>
      </c>
      <c r="B5621">
        <v>-0.19669097661971999</v>
      </c>
      <c r="C5621">
        <v>1.1810439825057899</v>
      </c>
      <c r="D5621">
        <v>9.5484933853149396</v>
      </c>
      <c r="E5621">
        <v>-1.0659036226570599E-2</v>
      </c>
      <c r="F5621">
        <v>4.3699279427528298E-2</v>
      </c>
      <c r="G5621">
        <v>4.4765606522560099E-2</v>
      </c>
      <c r="H5621">
        <v>-2.19999694824218</v>
      </c>
      <c r="I5621">
        <v>-25.357803344726499</v>
      </c>
      <c r="J5621">
        <v>-36.206069946288999</v>
      </c>
      <c r="L5621">
        <f t="shared" si="348"/>
        <v>9.6232675406173716</v>
      </c>
      <c r="M5621">
        <f t="shared" si="349"/>
        <v>0.32717294217867554</v>
      </c>
      <c r="N5621">
        <f t="shared" si="350"/>
        <v>0.10704213409385097</v>
      </c>
      <c r="O5621">
        <f t="shared" si="351"/>
        <v>2.5323477777480247E-2</v>
      </c>
      <c r="P5621" t="str" cm="1">
        <f t="array" ref="P5621">IF(AND(O5621&gt;$Q$2,M5621&gt;0,M5622&lt;0,53.93&gt;A5621&gt;16.07),Peak,"")</f>
        <v/>
      </c>
    </row>
    <row r="5622" spans="1:16" x14ac:dyDescent="0.3">
      <c r="A5622">
        <v>56.180847167999602</v>
      </c>
      <c r="B5622">
        <v>-0.27512785792350702</v>
      </c>
      <c r="C5622">
        <v>1.03120565414428</v>
      </c>
      <c r="D5622">
        <v>9.2016649246215803</v>
      </c>
      <c r="E5622">
        <v>-1.5988022089004499E-2</v>
      </c>
      <c r="F5622">
        <v>4.2633481323718997E-2</v>
      </c>
      <c r="G5622">
        <v>3.9436090737581198E-2</v>
      </c>
      <c r="H5622">
        <v>-2.19999694824218</v>
      </c>
      <c r="I5622">
        <v>-25.357803344726499</v>
      </c>
      <c r="J5622">
        <v>-36.206069946288999</v>
      </c>
      <c r="L5622">
        <f t="shared" si="348"/>
        <v>9.2633534869590175</v>
      </c>
      <c r="M5622">
        <f t="shared" si="349"/>
        <v>-0.35991405365835405</v>
      </c>
      <c r="N5622">
        <f t="shared" si="350"/>
        <v>0.12953812602078857</v>
      </c>
      <c r="O5622">
        <f t="shared" si="351"/>
        <v>2.3235904454749875E-2</v>
      </c>
      <c r="P5622" t="str" cm="1">
        <f t="array" ref="P5622">IF(AND(O5622&gt;$Q$2,M5622&gt;0,M5623&lt;0,53.93&gt;A5622&gt;16.07),Peak,"")</f>
        <v/>
      </c>
    </row>
    <row r="5623" spans="1:16" x14ac:dyDescent="0.3">
      <c r="A5623">
        <v>56.1908569329998</v>
      </c>
      <c r="B5623">
        <v>1.7962645739316899E-2</v>
      </c>
      <c r="C5623">
        <v>1.2822335958480799</v>
      </c>
      <c r="D5623">
        <v>9.0932903289794904</v>
      </c>
      <c r="E5623">
        <v>-2.3448867723345701E-2</v>
      </c>
      <c r="F5623">
        <v>3.4106839448213501E-2</v>
      </c>
      <c r="G5623">
        <v>2.98436488956213E-2</v>
      </c>
      <c r="H5623">
        <v>-2.5</v>
      </c>
      <c r="I5623">
        <v>-25.1596984863281</v>
      </c>
      <c r="J5623">
        <v>-36.595382690429602</v>
      </c>
      <c r="L5623">
        <f t="shared" si="348"/>
        <v>9.1832660125946148</v>
      </c>
      <c r="M5623">
        <f t="shared" si="349"/>
        <v>-8.0087474364402667E-2</v>
      </c>
      <c r="N5623">
        <f t="shared" si="350"/>
        <v>6.4140035500688539E-3</v>
      </c>
      <c r="O5623">
        <f t="shared" si="351"/>
        <v>2.090715545655196E-2</v>
      </c>
      <c r="P5623" t="str" cm="1">
        <f t="array" ref="P5623">IF(AND(O5623&gt;$Q$2,M5623&gt;0,M5624&lt;0,53.93&gt;A5623&gt;16.07),Peak,"")</f>
        <v/>
      </c>
    </row>
    <row r="5624" spans="1:16" x14ac:dyDescent="0.3">
      <c r="A5624">
        <v>56.200836180999403</v>
      </c>
      <c r="B5624">
        <v>-0.228724360466003</v>
      </c>
      <c r="C5624">
        <v>1.1820918321609399</v>
      </c>
      <c r="D5624">
        <v>9.1355028152465803</v>
      </c>
      <c r="E5624">
        <v>-3.8371089845895698E-2</v>
      </c>
      <c r="F5624">
        <v>2.1316740661859498E-2</v>
      </c>
      <c r="G5624">
        <v>2.1316740661859498E-2</v>
      </c>
      <c r="H5624">
        <v>-2.5</v>
      </c>
      <c r="I5624">
        <v>-25.1596984863281</v>
      </c>
      <c r="J5624">
        <v>-36.595382690429602</v>
      </c>
      <c r="L5624">
        <f t="shared" si="348"/>
        <v>9.2145031130338424</v>
      </c>
      <c r="M5624">
        <f t="shared" si="349"/>
        <v>3.1237100439227561E-2</v>
      </c>
      <c r="N5624">
        <f t="shared" si="350"/>
        <v>9.7575644385039073E-4</v>
      </c>
      <c r="O5624">
        <f t="shared" si="351"/>
        <v>2.0773752797785212E-2</v>
      </c>
      <c r="P5624" t="str" cm="1">
        <f t="array" ref="P5624">IF(AND(O5624&gt;$Q$2,M5624&gt;0,M5625&lt;0,53.93&gt;A5624&gt;16.07),Peak,"")</f>
        <v/>
      </c>
    </row>
    <row r="5625" spans="1:16" x14ac:dyDescent="0.3">
      <c r="A5625">
        <v>56.2108154299994</v>
      </c>
      <c r="B5625">
        <v>-0.16690292954444799</v>
      </c>
      <c r="C5625">
        <v>1.05710172653198</v>
      </c>
      <c r="D5625">
        <v>9.2040596008300692</v>
      </c>
      <c r="E5625">
        <v>-5.11609241366386E-2</v>
      </c>
      <c r="F5625">
        <v>3.1973912846297E-3</v>
      </c>
      <c r="G5625">
        <v>1.27898314967751E-2</v>
      </c>
      <c r="H5625">
        <v>-2.5</v>
      </c>
      <c r="I5625">
        <v>-25.1596984863281</v>
      </c>
      <c r="J5625">
        <v>-36.595382690429602</v>
      </c>
      <c r="L5625">
        <f t="shared" si="348"/>
        <v>9.2660689498707907</v>
      </c>
      <c r="M5625">
        <f t="shared" si="349"/>
        <v>5.1565836836948264E-2</v>
      </c>
      <c r="N5625">
        <f t="shared" si="350"/>
        <v>2.6590355286947704E-3</v>
      </c>
      <c r="O5625">
        <f t="shared" si="351"/>
        <v>2.0759622196048922E-2</v>
      </c>
      <c r="P5625" t="str" cm="1">
        <f t="array" ref="P5625">IF(AND(O5625&gt;$Q$2,M5625&gt;0,M5626&lt;0,53.93&gt;A5625&gt;16.07),Peak,"")</f>
        <v/>
      </c>
    </row>
    <row r="5626" spans="1:16" x14ac:dyDescent="0.3">
      <c r="A5626">
        <v>56.220794677999898</v>
      </c>
      <c r="B5626">
        <v>-0.16839981079101499</v>
      </c>
      <c r="C5626">
        <v>1.2060420513153001</v>
      </c>
      <c r="D5626">
        <v>9.0525751113891602</v>
      </c>
      <c r="E5626">
        <v>-5.3292516618967001E-2</v>
      </c>
      <c r="F5626">
        <v>-1.4922223985195099E-2</v>
      </c>
      <c r="G5626">
        <v>1.3855627737939301E-2</v>
      </c>
      <c r="H5626">
        <v>-1.90000915527343</v>
      </c>
      <c r="I5626">
        <v>-25.0606384277343</v>
      </c>
      <c r="J5626">
        <v>-36.595382690429602</v>
      </c>
      <c r="L5626">
        <f t="shared" si="348"/>
        <v>9.1341125498407205</v>
      </c>
      <c r="M5626">
        <f t="shared" si="349"/>
        <v>-0.13195640003007014</v>
      </c>
      <c r="N5626">
        <f t="shared" si="350"/>
        <v>1.7412491508895896E-2</v>
      </c>
      <c r="O5626">
        <f t="shared" si="351"/>
        <v>2.0811542221617577E-2</v>
      </c>
      <c r="P5626" t="str" cm="1">
        <f t="array" ref="P5626">IF(AND(O5626&gt;$Q$2,M5626&gt;0,M5627&lt;0,53.93&gt;A5626&gt;16.07),Peak,"")</f>
        <v/>
      </c>
    </row>
    <row r="5627" spans="1:16" x14ac:dyDescent="0.3">
      <c r="A5627">
        <v>56.2307739259995</v>
      </c>
      <c r="B5627">
        <v>-0.22662872076034499</v>
      </c>
      <c r="C5627">
        <v>1.2537927627563401</v>
      </c>
      <c r="D5627">
        <v>9.1465797424316406</v>
      </c>
      <c r="E5627">
        <v>-5.0095126032829201E-2</v>
      </c>
      <c r="F5627">
        <v>-3.1975775957107502E-2</v>
      </c>
      <c r="G5627">
        <v>1.7053019255399701E-2</v>
      </c>
      <c r="H5627">
        <v>-1.90000915527343</v>
      </c>
      <c r="I5627">
        <v>-25.0606384277343</v>
      </c>
      <c r="J5627">
        <v>-36.595382690429602</v>
      </c>
      <c r="L5627">
        <f t="shared" si="348"/>
        <v>9.2348945772907722</v>
      </c>
      <c r="M5627">
        <f t="shared" si="349"/>
        <v>0.10078202745005171</v>
      </c>
      <c r="N5627">
        <f t="shared" si="350"/>
        <v>1.0157017056942977E-2</v>
      </c>
      <c r="O5627">
        <f t="shared" si="351"/>
        <v>2.3348559617100948E-2</v>
      </c>
      <c r="P5627" t="str" cm="1">
        <f t="array" ref="P5627">IF(AND(O5627&gt;$Q$2,M5627&gt;0,M5628&lt;0,53.93&gt;A5627&gt;16.07),Peak,"")</f>
        <v/>
      </c>
    </row>
    <row r="5628" spans="1:16" x14ac:dyDescent="0.3">
      <c r="A5628">
        <v>56.240753172999497</v>
      </c>
      <c r="B5628">
        <v>-0.35610947012901301</v>
      </c>
      <c r="C5628">
        <v>1.05171298980712</v>
      </c>
      <c r="D5628">
        <v>9.3036031723022408</v>
      </c>
      <c r="E5628">
        <v>-4.47661392390728E-2</v>
      </c>
      <c r="F5628">
        <v>-3.7305295467376702E-2</v>
      </c>
      <c r="G5628">
        <v>2.4514131247997201E-2</v>
      </c>
      <c r="H5628">
        <v>-1.90000915527343</v>
      </c>
      <c r="I5628">
        <v>-25.0606384277343</v>
      </c>
      <c r="J5628">
        <v>-36.595382690429602</v>
      </c>
      <c r="L5628">
        <f t="shared" si="348"/>
        <v>9.3696289230319536</v>
      </c>
      <c r="M5628">
        <f t="shared" si="349"/>
        <v>0.13473434574118137</v>
      </c>
      <c r="N5628">
        <f t="shared" si="350"/>
        <v>1.8153343922304197E-2</v>
      </c>
      <c r="O5628">
        <f t="shared" si="351"/>
        <v>2.6090464605514771E-2</v>
      </c>
      <c r="P5628" t="str" cm="1">
        <f t="array" ref="P5628">IF(AND(O5628&gt;$Q$2,M5628&gt;0,M5629&lt;0,53.93&gt;A5628&gt;16.07),Peak,"")</f>
        <v/>
      </c>
    </row>
    <row r="5629" spans="1:16" x14ac:dyDescent="0.3">
      <c r="A5629">
        <v>56.250762938999202</v>
      </c>
      <c r="B5629">
        <v>-0.276026010513305</v>
      </c>
      <c r="C5629">
        <v>1.14990878105163</v>
      </c>
      <c r="D5629">
        <v>9.3043518066406197</v>
      </c>
      <c r="E5629">
        <v>-4.1568484157323803E-2</v>
      </c>
      <c r="F5629">
        <v>-3.1975775957107502E-2</v>
      </c>
      <c r="G5629">
        <v>2.98436488956213E-2</v>
      </c>
      <c r="H5629">
        <v>-2.1000061035156201</v>
      </c>
      <c r="I5629">
        <v>-25.0606384277343</v>
      </c>
      <c r="J5629">
        <v>-36.400726318359297</v>
      </c>
      <c r="L5629">
        <f t="shared" si="348"/>
        <v>9.3792026902587029</v>
      </c>
      <c r="M5629">
        <f t="shared" si="349"/>
        <v>9.5737672267492968E-3</v>
      </c>
      <c r="N5629">
        <f t="shared" si="350"/>
        <v>9.1657018911978923E-5</v>
      </c>
      <c r="O5629">
        <f t="shared" si="351"/>
        <v>2.6082576978181699E-2</v>
      </c>
      <c r="P5629" t="str" cm="1">
        <f t="array" ref="P5629">IF(AND(O5629&gt;$Q$2,M5629&gt;0,M5630&lt;0,53.93&gt;A5629&gt;16.07),Peak,"")</f>
        <v/>
      </c>
    </row>
    <row r="5630" spans="1:16" x14ac:dyDescent="0.3">
      <c r="A5630">
        <v>56.261413573999498</v>
      </c>
      <c r="B5630">
        <v>-0.33904495835304199</v>
      </c>
      <c r="C5630">
        <v>1.0232720375061</v>
      </c>
      <c r="D5630">
        <v>9.4419155120849592</v>
      </c>
      <c r="E5630">
        <v>-4.2634278535842798E-2</v>
      </c>
      <c r="F5630">
        <v>-2.66462583094835E-2</v>
      </c>
      <c r="G5630">
        <v>2.98436488956213E-2</v>
      </c>
      <c r="H5630">
        <v>-2.1000061035156201</v>
      </c>
      <c r="I5630">
        <v>-25.0606384277343</v>
      </c>
      <c r="J5630">
        <v>-36.400726318359297</v>
      </c>
      <c r="L5630">
        <f t="shared" si="348"/>
        <v>9.5032523739968671</v>
      </c>
      <c r="M5630">
        <f t="shared" si="349"/>
        <v>0.12404968373816416</v>
      </c>
      <c r="N5630">
        <f t="shared" si="350"/>
        <v>1.538832403553855E-2</v>
      </c>
      <c r="O5630">
        <f t="shared" si="351"/>
        <v>2.6897524355328672E-2</v>
      </c>
      <c r="P5630" t="str" cm="1">
        <f t="array" ref="P5630">IF(AND(O5630&gt;$Q$2,M5630&gt;0,M5631&lt;0,53.93&gt;A5630&gt;16.07),Peak,"")</f>
        <v/>
      </c>
    </row>
    <row r="5631" spans="1:16" x14ac:dyDescent="0.3">
      <c r="A5631">
        <v>56.270721434999302</v>
      </c>
      <c r="B5631">
        <v>-0.264499962329864</v>
      </c>
      <c r="C5631">
        <v>1.05186259746551</v>
      </c>
      <c r="D5631">
        <v>9.4333829879760707</v>
      </c>
      <c r="E5631">
        <v>-3.6239497363567297E-2</v>
      </c>
      <c r="F5631">
        <v>-1.4922223985195099E-2</v>
      </c>
      <c r="G5631">
        <v>2.8777852654456999E-2</v>
      </c>
      <c r="H5631">
        <v>-2.1000061035156201</v>
      </c>
      <c r="I5631">
        <v>-25.0606384277343</v>
      </c>
      <c r="J5631">
        <v>-36.400726318359297</v>
      </c>
      <c r="L5631">
        <f t="shared" si="348"/>
        <v>9.4955299879393635</v>
      </c>
      <c r="M5631">
        <f t="shared" si="349"/>
        <v>-7.7223860575035275E-3</v>
      </c>
      <c r="N5631">
        <f t="shared" si="350"/>
        <v>5.9635246421124873E-5</v>
      </c>
      <c r="O5631">
        <f t="shared" si="351"/>
        <v>2.6732302728297588E-2</v>
      </c>
      <c r="P5631" t="str" cm="1">
        <f t="array" ref="P5631">IF(AND(O5631&gt;$Q$2,M5631&gt;0,M5632&lt;0,53.93&gt;A5631&gt;16.07),Peak,"")</f>
        <v/>
      </c>
    </row>
    <row r="5632" spans="1:16" x14ac:dyDescent="0.3">
      <c r="A5632">
        <v>56.280731200999902</v>
      </c>
      <c r="B5632">
        <v>-0.27183473110198902</v>
      </c>
      <c r="C5632">
        <v>0.93914705514907804</v>
      </c>
      <c r="D5632">
        <v>9.6736335754394496</v>
      </c>
      <c r="E5632">
        <v>-2.8778385370969699E-2</v>
      </c>
      <c r="F5632">
        <v>-8.5269091650843603E-3</v>
      </c>
      <c r="G5632">
        <v>2.8777852654456999E-2</v>
      </c>
      <c r="H5632">
        <v>-2.19999694824218</v>
      </c>
      <c r="I5632">
        <v>-24.7634887695312</v>
      </c>
      <c r="J5632">
        <v>-36.206069946288999</v>
      </c>
      <c r="L5632">
        <f t="shared" si="348"/>
        <v>9.7229150908612745</v>
      </c>
      <c r="M5632">
        <f t="shared" si="349"/>
        <v>0.22738510292191094</v>
      </c>
      <c r="N5632">
        <f t="shared" si="350"/>
        <v>5.1703985030808031E-2</v>
      </c>
      <c r="O5632">
        <f t="shared" si="351"/>
        <v>2.673241067391428E-2</v>
      </c>
      <c r="P5632" t="str" cm="1">
        <f t="array" ref="P5632">IF(AND(O5632&gt;$Q$2,M5632&gt;0,M5633&lt;0,53.93&gt;A5632&gt;16.07),Peak,"")</f>
        <v/>
      </c>
    </row>
    <row r="5633" spans="1:16" x14ac:dyDescent="0.3">
      <c r="A5633">
        <v>56.2907409669996</v>
      </c>
      <c r="B5633">
        <v>-3.4428406506776801E-3</v>
      </c>
      <c r="C5633">
        <v>1.1533515453338601</v>
      </c>
      <c r="D5633">
        <v>9.4913129806518501</v>
      </c>
      <c r="E5633">
        <v>-2.66462583094835E-2</v>
      </c>
      <c r="F5633">
        <v>-1.06632965616881E-3</v>
      </c>
      <c r="G5633">
        <v>2.98436488956213E-2</v>
      </c>
      <c r="H5633">
        <v>-2.19999694824218</v>
      </c>
      <c r="I5633">
        <v>-24.7634887695312</v>
      </c>
      <c r="J5633">
        <v>-36.206069946288999</v>
      </c>
      <c r="L5633">
        <f t="shared" si="348"/>
        <v>9.5611324505503035</v>
      </c>
      <c r="M5633">
        <f t="shared" si="349"/>
        <v>-0.161782640310971</v>
      </c>
      <c r="N5633">
        <f t="shared" si="350"/>
        <v>2.6173622705989021E-2</v>
      </c>
      <c r="O5633">
        <f t="shared" si="351"/>
        <v>2.5696612490385459E-2</v>
      </c>
      <c r="P5633" t="str" cm="1">
        <f t="array" ref="P5633">IF(AND(O5633&gt;$Q$2,M5633&gt;0,M5634&lt;0,53.93&gt;A5633&gt;16.07),Peak,"")</f>
        <v/>
      </c>
    </row>
    <row r="5634" spans="1:16" x14ac:dyDescent="0.3">
      <c r="A5634">
        <v>56.300720214999203</v>
      </c>
      <c r="B5634">
        <v>-0.214653626084327</v>
      </c>
      <c r="C5634">
        <v>1.2985496520996</v>
      </c>
      <c r="D5634">
        <v>9.4269466400146396</v>
      </c>
      <c r="E5634">
        <v>-2.8778385370969699E-2</v>
      </c>
      <c r="F5634">
        <v>1.0658237151801499E-2</v>
      </c>
      <c r="G5634">
        <v>3.1975243240594801E-2</v>
      </c>
      <c r="H5634">
        <v>-2.19999694824218</v>
      </c>
      <c r="I5634">
        <v>-24.7634887695312</v>
      </c>
      <c r="J5634">
        <v>-36.206069946288999</v>
      </c>
      <c r="L5634">
        <f t="shared" si="348"/>
        <v>9.5183838088113699</v>
      </c>
      <c r="M5634">
        <f t="shared" si="349"/>
        <v>-4.2748641738933557E-2</v>
      </c>
      <c r="N5634">
        <f t="shared" si="350"/>
        <v>1.8274463705236922E-3</v>
      </c>
      <c r="O5634">
        <f t="shared" si="351"/>
        <v>2.5431522985157176E-2</v>
      </c>
      <c r="P5634" t="str" cm="1">
        <f t="array" ref="P5634">IF(AND(O5634&gt;$Q$2,M5634&gt;0,M5635&lt;0,53.93&gt;A5634&gt;16.07),Peak,"")</f>
        <v/>
      </c>
    </row>
    <row r="5635" spans="1:16" x14ac:dyDescent="0.3">
      <c r="A5635">
        <v>56.310729979999401</v>
      </c>
      <c r="B5635">
        <v>-0.21151016652584001</v>
      </c>
      <c r="C5635">
        <v>1.08389604091644</v>
      </c>
      <c r="D5635">
        <v>9.5444526672363192</v>
      </c>
      <c r="E5635">
        <v>-3.3041574060916901E-2</v>
      </c>
      <c r="F5635">
        <v>2.02509425580501E-2</v>
      </c>
      <c r="G5635">
        <v>3.5172633826732601E-2</v>
      </c>
      <c r="H5635">
        <v>-2.19999694824218</v>
      </c>
      <c r="I5635">
        <v>-25.1596984863281</v>
      </c>
      <c r="J5635">
        <v>-36.692718505859297</v>
      </c>
      <c r="L5635">
        <f t="shared" ref="L5635:L5698" si="352">SQRT(B5635^2+C5635^2+D5635^2)</f>
        <v>9.6081290527954817</v>
      </c>
      <c r="M5635">
        <f t="shared" si="349"/>
        <v>8.9745243984111767E-2</v>
      </c>
      <c r="N5635">
        <f t="shared" si="350"/>
        <v>8.0542088177677496E-3</v>
      </c>
      <c r="O5635">
        <f t="shared" si="351"/>
        <v>2.5411234475534204E-2</v>
      </c>
      <c r="P5635" t="str" cm="1">
        <f t="array" ref="P5635">IF(AND(O5635&gt;$Q$2,M5635&gt;0,M5636&lt;0,53.93&gt;A5635&gt;16.07),Peak,"")</f>
        <v/>
      </c>
    </row>
    <row r="5636" spans="1:16" x14ac:dyDescent="0.3">
      <c r="A5636">
        <v>56.320709228999398</v>
      </c>
      <c r="B5636">
        <v>5.2989806979894603E-2</v>
      </c>
      <c r="C5636">
        <v>0.97297668457031194</v>
      </c>
      <c r="D5636">
        <v>9.6079206466674805</v>
      </c>
      <c r="E5636">
        <v>-3.6239497363567297E-2</v>
      </c>
      <c r="F5636">
        <v>2.66457255929708E-2</v>
      </c>
      <c r="G5636">
        <v>3.4106839448213501E-2</v>
      </c>
      <c r="H5636">
        <v>-2.19999694824218</v>
      </c>
      <c r="I5636">
        <v>-25.1596984863281</v>
      </c>
      <c r="J5636">
        <v>-36.692718505859297</v>
      </c>
      <c r="L5636">
        <f t="shared" si="352"/>
        <v>9.6572061540085432</v>
      </c>
      <c r="M5636">
        <f t="shared" ref="M5636:M5699" si="353">L5636-L5635</f>
        <v>4.9077101213061525E-2</v>
      </c>
      <c r="N5636">
        <f t="shared" ref="N5636:N5699" si="354">M5636^2</f>
        <v>2.408561863477085E-3</v>
      </c>
      <c r="O5636">
        <f t="shared" ref="O5636:O5699" si="355">AVERAGE(N5636:N5683)</f>
        <v>2.5736970099923127E-2</v>
      </c>
      <c r="P5636" t="str" cm="1">
        <f t="array" ref="P5636">IF(AND(O5636&gt;$Q$2,M5636&gt;0,M5637&lt;0,53.93&gt;A5636&gt;16.07),Peak,"")</f>
        <v/>
      </c>
    </row>
    <row r="5637" spans="1:16" x14ac:dyDescent="0.3">
      <c r="A5637">
        <v>56.330688475999501</v>
      </c>
      <c r="B5637">
        <v>-0.12603789567947299</v>
      </c>
      <c r="C5637">
        <v>1.0623408555984399</v>
      </c>
      <c r="D5637">
        <v>9.4775409698486293</v>
      </c>
      <c r="E5637">
        <v>-3.4107372164726202E-2</v>
      </c>
      <c r="F5637">
        <v>2.4514131247997201E-2</v>
      </c>
      <c r="G5637">
        <v>3.4106839448213501E-2</v>
      </c>
      <c r="H5637">
        <v>-2.19999694824218</v>
      </c>
      <c r="I5637">
        <v>-25.1596984863281</v>
      </c>
      <c r="J5637">
        <v>-36.692718505859297</v>
      </c>
      <c r="L5637">
        <f t="shared" si="352"/>
        <v>9.5377270080339489</v>
      </c>
      <c r="M5637">
        <f t="shared" si="353"/>
        <v>-0.1194791459745943</v>
      </c>
      <c r="N5637">
        <f t="shared" si="354"/>
        <v>1.4275266322818414E-2</v>
      </c>
      <c r="O5637">
        <f t="shared" si="355"/>
        <v>2.5800056061846346E-2</v>
      </c>
      <c r="P5637" t="str" cm="1">
        <f t="array" ref="P5637">IF(AND(O5637&gt;$Q$2,M5637&gt;0,M5638&lt;0,53.93&gt;A5637&gt;16.07),Peak,"")</f>
        <v/>
      </c>
    </row>
    <row r="5638" spans="1:16" x14ac:dyDescent="0.3">
      <c r="A5638">
        <v>56.340698241999199</v>
      </c>
      <c r="B5638">
        <v>-1.3921051286160901E-2</v>
      </c>
      <c r="C5638">
        <v>1.2620255947112999</v>
      </c>
      <c r="D5638">
        <v>9.5058326721191406</v>
      </c>
      <c r="E5638">
        <v>-2.4514663964509902E-2</v>
      </c>
      <c r="F5638">
        <v>2.02509425580501E-2</v>
      </c>
      <c r="G5638">
        <v>3.5172633826732601E-2</v>
      </c>
      <c r="H5638">
        <v>-2.40000915527343</v>
      </c>
      <c r="I5638">
        <v>-25.0606384277343</v>
      </c>
      <c r="J5638">
        <v>-36.7900390625</v>
      </c>
      <c r="L5638">
        <f t="shared" si="352"/>
        <v>9.5892521704094857</v>
      </c>
      <c r="M5638">
        <f t="shared" si="353"/>
        <v>5.1525162375536837E-2</v>
      </c>
      <c r="N5638">
        <f t="shared" si="354"/>
        <v>2.654842357825437E-3</v>
      </c>
      <c r="O5638">
        <f t="shared" si="355"/>
        <v>2.5508426732806438E-2</v>
      </c>
      <c r="P5638" t="str" cm="1">
        <f t="array" ref="P5638">IF(AND(O5638&gt;$Q$2,M5638&gt;0,M5639&lt;0,53.93&gt;A5638&gt;16.07),Peak,"")</f>
        <v/>
      </c>
    </row>
    <row r="5639" spans="1:16" x14ac:dyDescent="0.3">
      <c r="A5639">
        <v>56.350677489999697</v>
      </c>
      <c r="B5639">
        <v>-0.31195127964019698</v>
      </c>
      <c r="C5639">
        <v>1.2262500524520801</v>
      </c>
      <c r="D5639">
        <v>9.3760528564453107</v>
      </c>
      <c r="E5639">
        <v>-1.0659036226570599E-2</v>
      </c>
      <c r="F5639">
        <v>1.0658237151801499E-2</v>
      </c>
      <c r="G5639">
        <v>3.4106839448213501E-2</v>
      </c>
      <c r="H5639">
        <v>-2.40000915527343</v>
      </c>
      <c r="I5639">
        <v>-25.0606384277343</v>
      </c>
      <c r="J5639">
        <v>-36.7900390625</v>
      </c>
      <c r="L5639">
        <f t="shared" si="352"/>
        <v>9.4610448661267945</v>
      </c>
      <c r="M5639">
        <f t="shared" si="353"/>
        <v>-0.12820730428269123</v>
      </c>
      <c r="N5639">
        <f t="shared" si="354"/>
        <v>1.6437112871434578E-2</v>
      </c>
      <c r="O5639">
        <f t="shared" si="355"/>
        <v>2.5510935265113343E-2</v>
      </c>
      <c r="P5639" t="str" cm="1">
        <f t="array" ref="P5639">IF(AND(O5639&gt;$Q$2,M5639&gt;0,M5640&lt;0,53.93&gt;A5639&gt;16.07),Peak,"")</f>
        <v/>
      </c>
    </row>
    <row r="5640" spans="1:16" x14ac:dyDescent="0.3">
      <c r="A5640">
        <v>56.360687255999402</v>
      </c>
      <c r="B5640">
        <v>-0.20731887221336301</v>
      </c>
      <c r="C5640">
        <v>1.09766733646392</v>
      </c>
      <c r="D5640">
        <v>9.5034370422363192</v>
      </c>
      <c r="E5640">
        <v>7.4605792760848999E-3</v>
      </c>
      <c r="F5640">
        <v>-3.1979237683117299E-3</v>
      </c>
      <c r="G5640">
        <v>3.8370292633771799E-2</v>
      </c>
      <c r="H5640">
        <v>-2.40000915527343</v>
      </c>
      <c r="I5640">
        <v>-25.0606384277343</v>
      </c>
      <c r="J5640">
        <v>-36.7900390625</v>
      </c>
      <c r="L5640">
        <f t="shared" si="352"/>
        <v>9.5688646302508129</v>
      </c>
      <c r="M5640">
        <f t="shared" si="353"/>
        <v>0.10781976412401839</v>
      </c>
      <c r="N5640">
        <f t="shared" si="354"/>
        <v>1.1625101535758964E-2</v>
      </c>
      <c r="O5640">
        <f t="shared" si="355"/>
        <v>2.5441112570524716E-2</v>
      </c>
      <c r="P5640" t="str" cm="1">
        <f t="array" ref="P5640">IF(AND(O5640&gt;$Q$2,M5640&gt;0,M5641&lt;0,53.93&gt;A5640&gt;16.07),Peak,"")</f>
        <v/>
      </c>
    </row>
    <row r="5641" spans="1:16" x14ac:dyDescent="0.3">
      <c r="A5641">
        <v>56.3706665039999</v>
      </c>
      <c r="B5641">
        <v>-7.7838137745857197E-2</v>
      </c>
      <c r="C5641">
        <v>1.22505247592926</v>
      </c>
      <c r="D5641">
        <v>9.7028226852416992</v>
      </c>
      <c r="E5641">
        <v>2.4514131247997201E-2</v>
      </c>
      <c r="F5641">
        <v>-1.27906296402215E-2</v>
      </c>
      <c r="G5641">
        <v>4.1567683219909599E-2</v>
      </c>
      <c r="H5641">
        <v>-2.19999694824218</v>
      </c>
      <c r="I5641">
        <v>-25.0606384277343</v>
      </c>
      <c r="J5641">
        <v>-36.498062133788999</v>
      </c>
      <c r="L5641">
        <f t="shared" si="352"/>
        <v>9.7801625960772807</v>
      </c>
      <c r="M5641">
        <f t="shared" si="353"/>
        <v>0.21129796582646776</v>
      </c>
      <c r="N5641">
        <f t="shared" si="354"/>
        <v>4.4646830362403134E-2</v>
      </c>
      <c r="O5641">
        <f t="shared" si="355"/>
        <v>2.5348934074602453E-2</v>
      </c>
      <c r="P5641" t="str" cm="1">
        <f t="array" ref="P5641">IF(AND(O5641&gt;$Q$2,M5641&gt;0,M5642&lt;0,53.93&gt;A5641&gt;16.07),Peak,"")</f>
        <v/>
      </c>
    </row>
    <row r="5642" spans="1:16" x14ac:dyDescent="0.3">
      <c r="A5642">
        <v>56.380645751999502</v>
      </c>
      <c r="B5642">
        <v>-0.19235000014305101</v>
      </c>
      <c r="C5642">
        <v>1.2933105230331401</v>
      </c>
      <c r="D5642">
        <v>9.5743904113769496</v>
      </c>
      <c r="E5642">
        <v>3.30410413444042E-2</v>
      </c>
      <c r="F5642">
        <v>-1.4922223985195099E-2</v>
      </c>
      <c r="G5642">
        <v>4.4765606522560099E-2</v>
      </c>
      <c r="H5642">
        <v>-2.19999694824218</v>
      </c>
      <c r="I5642">
        <v>-25.0606384277343</v>
      </c>
      <c r="J5642">
        <v>-36.498062133788999</v>
      </c>
      <c r="L5642">
        <f t="shared" si="352"/>
        <v>9.6632604425737263</v>
      </c>
      <c r="M5642">
        <f t="shared" si="353"/>
        <v>-0.11690215350355437</v>
      </c>
      <c r="N5642">
        <f t="shared" si="354"/>
        <v>1.3666113493768591E-2</v>
      </c>
      <c r="O5642">
        <f t="shared" si="355"/>
        <v>2.4824555455145388E-2</v>
      </c>
      <c r="P5642" t="str" cm="1">
        <f t="array" ref="P5642">IF(AND(O5642&gt;$Q$2,M5642&gt;0,M5643&lt;0,53.93&gt;A5642&gt;16.07),Peak,"")</f>
        <v/>
      </c>
    </row>
    <row r="5643" spans="1:16" x14ac:dyDescent="0.3">
      <c r="A5643">
        <v>56.390625</v>
      </c>
      <c r="B5643">
        <v>-0.184715881943702</v>
      </c>
      <c r="C5643">
        <v>1.05785024166107</v>
      </c>
      <c r="D5643">
        <v>9.4588298797607404</v>
      </c>
      <c r="E5643">
        <v>3.4106839448213501E-2</v>
      </c>
      <c r="F5643">
        <v>-3.1979237683117299E-3</v>
      </c>
      <c r="G5643">
        <v>4.7962997108697801E-2</v>
      </c>
      <c r="H5643">
        <v>-2.19999694824218</v>
      </c>
      <c r="I5643">
        <v>-25.0606384277343</v>
      </c>
      <c r="J5643">
        <v>-36.498062133788999</v>
      </c>
      <c r="L5643">
        <f t="shared" si="352"/>
        <v>9.5195918917293518</v>
      </c>
      <c r="M5643">
        <f t="shared" si="353"/>
        <v>-0.14366855084437447</v>
      </c>
      <c r="N5643">
        <f t="shared" si="354"/>
        <v>2.064065250172261E-2</v>
      </c>
      <c r="O5643">
        <f t="shared" si="355"/>
        <v>2.5452685466205438E-2</v>
      </c>
      <c r="P5643" t="str" cm="1">
        <f t="array" ref="P5643">IF(AND(O5643&gt;$Q$2,M5643&gt;0,M5644&lt;0,53.93&gt;A5643&gt;16.07),Peak,"")</f>
        <v/>
      </c>
    </row>
    <row r="5644" spans="1:16" x14ac:dyDescent="0.3">
      <c r="A5644">
        <v>56.400634765999698</v>
      </c>
      <c r="B5644">
        <v>-2.7393035590648599E-2</v>
      </c>
      <c r="C5644">
        <v>0.851429462432861</v>
      </c>
      <c r="D5644">
        <v>9.5308303833007795</v>
      </c>
      <c r="E5644">
        <v>2.7712054550647701E-2</v>
      </c>
      <c r="F5644">
        <v>1.5987223014235399E-2</v>
      </c>
      <c r="G5644">
        <v>5.0094593316316598E-2</v>
      </c>
      <c r="H5644">
        <v>-2.69999694824218</v>
      </c>
      <c r="I5644">
        <v>-25.1596984863281</v>
      </c>
      <c r="J5644">
        <v>-36.595382690429602</v>
      </c>
      <c r="L5644">
        <f t="shared" si="352"/>
        <v>9.5688249175720053</v>
      </c>
      <c r="M5644">
        <f t="shared" si="353"/>
        <v>4.9233025842653433E-2</v>
      </c>
      <c r="N5644">
        <f t="shared" si="354"/>
        <v>2.4238908336233806E-3</v>
      </c>
      <c r="O5644">
        <f t="shared" si="355"/>
        <v>2.5126161907149339E-2</v>
      </c>
      <c r="P5644" t="str" cm="1">
        <f t="array" ref="P5644">IF(AND(O5644&gt;$Q$2,M5644&gt;0,M5645&lt;0,53.93&gt;A5644&gt;16.07),Peak,"")</f>
        <v/>
      </c>
    </row>
    <row r="5645" spans="1:16" x14ac:dyDescent="0.3">
      <c r="A5645">
        <v>56.410614012999702</v>
      </c>
      <c r="B5645">
        <v>-7.6041869819164207E-2</v>
      </c>
      <c r="C5645">
        <v>1.02446961402893</v>
      </c>
      <c r="D5645">
        <v>9.2652826309204102</v>
      </c>
      <c r="E5645">
        <v>2.02509425580501E-2</v>
      </c>
      <c r="F5645">
        <v>2.98436488956213E-2</v>
      </c>
      <c r="G5645">
        <v>4.58314046263694E-2</v>
      </c>
      <c r="H5645">
        <v>-2.69999694824218</v>
      </c>
      <c r="I5645">
        <v>-25.1596984863281</v>
      </c>
      <c r="J5645">
        <v>-36.595382690429602</v>
      </c>
      <c r="L5645">
        <f t="shared" si="352"/>
        <v>9.3220589242328664</v>
      </c>
      <c r="M5645">
        <f t="shared" si="353"/>
        <v>-0.24676599333913884</v>
      </c>
      <c r="N5645">
        <f t="shared" si="354"/>
        <v>6.0893455468651915E-2</v>
      </c>
      <c r="O5645">
        <f t="shared" si="355"/>
        <v>2.5079208726632347E-2</v>
      </c>
      <c r="P5645" t="str" cm="1">
        <f t="array" ref="P5645">IF(AND(O5645&gt;$Q$2,M5645&gt;0,M5646&lt;0,53.93&gt;A5645&gt;16.07),Peak,"")</f>
        <v/>
      </c>
    </row>
    <row r="5646" spans="1:16" x14ac:dyDescent="0.3">
      <c r="A5646">
        <v>56.420593260999297</v>
      </c>
      <c r="B5646">
        <v>-0.312699735164642</v>
      </c>
      <c r="C5646">
        <v>0.88840258121490401</v>
      </c>
      <c r="D5646">
        <v>9.4961023330688406</v>
      </c>
      <c r="E5646">
        <v>1.3855627737939301E-2</v>
      </c>
      <c r="F5646">
        <v>3.30410413444042E-2</v>
      </c>
      <c r="G5646">
        <v>4.2633481323718997E-2</v>
      </c>
      <c r="H5646">
        <v>-2.69999694824218</v>
      </c>
      <c r="I5646">
        <v>-25.1596984863281</v>
      </c>
      <c r="J5646">
        <v>-36.595382690429602</v>
      </c>
      <c r="L5646">
        <f t="shared" si="352"/>
        <v>9.542693529124616</v>
      </c>
      <c r="M5646">
        <f t="shared" si="353"/>
        <v>0.22063460489174958</v>
      </c>
      <c r="N5646">
        <f t="shared" si="354"/>
        <v>4.8679628875738443E-2</v>
      </c>
      <c r="O5646">
        <f t="shared" si="355"/>
        <v>2.3906981247964754E-2</v>
      </c>
      <c r="P5646" t="str" cm="1">
        <f t="array" ref="P5646">IF(AND(O5646&gt;$Q$2,M5646&gt;0,M5647&lt;0,53.93&gt;A5646&gt;16.07),Peak,"")</f>
        <v/>
      </c>
    </row>
    <row r="5647" spans="1:16" x14ac:dyDescent="0.3">
      <c r="A5647">
        <v>56.430603026999897</v>
      </c>
      <c r="B5647">
        <v>-0.31284943222999501</v>
      </c>
      <c r="C5647">
        <v>1.25633740425109</v>
      </c>
      <c r="D5647">
        <v>9.2917776107787997</v>
      </c>
      <c r="E5647">
        <v>1.7053019255399701E-2</v>
      </c>
      <c r="F5647">
        <v>2.3448335006833E-2</v>
      </c>
      <c r="G5647">
        <v>4.0501885116100297E-2</v>
      </c>
      <c r="H5647">
        <v>-2.1000061035156201</v>
      </c>
      <c r="I5647">
        <v>-25.0606384277343</v>
      </c>
      <c r="J5647">
        <v>-36.887374877929602</v>
      </c>
      <c r="L5647">
        <f t="shared" si="352"/>
        <v>9.3815451610455494</v>
      </c>
      <c r="M5647">
        <f t="shared" si="353"/>
        <v>-0.16114836807906663</v>
      </c>
      <c r="N5647">
        <f t="shared" si="354"/>
        <v>2.596879653454634E-2</v>
      </c>
      <c r="O5647">
        <f t="shared" si="355"/>
        <v>2.2902856655037464E-2</v>
      </c>
      <c r="P5647" t="str" cm="1">
        <f t="array" ref="P5647">IF(AND(O5647&gt;$Q$2,M5647&gt;0,M5648&lt;0,53.93&gt;A5647&gt;16.07),Peak,"")</f>
        <v/>
      </c>
    </row>
    <row r="5648" spans="1:16" x14ac:dyDescent="0.3">
      <c r="A5648">
        <v>56.4405822749995</v>
      </c>
      <c r="B5648">
        <v>-0.267643421888351</v>
      </c>
      <c r="C5648">
        <v>1.2475057840347199</v>
      </c>
      <c r="D5648">
        <v>9.52095127105712</v>
      </c>
      <c r="E5648">
        <v>3.1975243240594801E-2</v>
      </c>
      <c r="F5648">
        <v>4.2631882242858401E-3</v>
      </c>
      <c r="G5648">
        <v>4.0501885116100297E-2</v>
      </c>
      <c r="H5648">
        <v>-2.1000061035156201</v>
      </c>
      <c r="I5648">
        <v>-25.0606384277343</v>
      </c>
      <c r="J5648">
        <v>-36.887374877929602</v>
      </c>
      <c r="L5648">
        <f t="shared" si="352"/>
        <v>9.6060614607821648</v>
      </c>
      <c r="M5648">
        <f t="shared" si="353"/>
        <v>0.22451629973661547</v>
      </c>
      <c r="N5648">
        <f t="shared" si="354"/>
        <v>5.0407568847421758E-2</v>
      </c>
      <c r="O5648">
        <f t="shared" si="355"/>
        <v>2.2759071799788585E-2</v>
      </c>
      <c r="P5648" t="str" cm="1">
        <f t="array" ref="P5648">IF(AND(O5648&gt;$Q$2,M5648&gt;0,M5649&lt;0,53.93&gt;A5648&gt;16.07),Peak,"")</f>
        <v/>
      </c>
    </row>
    <row r="5649" spans="1:16" x14ac:dyDescent="0.3">
      <c r="A5649">
        <v>56.450561522999998</v>
      </c>
      <c r="B5649">
        <v>-3.11352536082267E-2</v>
      </c>
      <c r="C5649">
        <v>1.0879375934600799</v>
      </c>
      <c r="D5649">
        <v>9.43263435363769</v>
      </c>
      <c r="E5649">
        <v>4.7962997108697801E-2</v>
      </c>
      <c r="F5649">
        <v>-1.17248333990573E-2</v>
      </c>
      <c r="G5649">
        <v>4.1567683219909599E-2</v>
      </c>
      <c r="H5649">
        <v>-2.1000061035156201</v>
      </c>
      <c r="I5649">
        <v>-25.0606384277343</v>
      </c>
      <c r="J5649">
        <v>-36.887374877929602</v>
      </c>
      <c r="L5649">
        <f t="shared" si="352"/>
        <v>9.4952181892101297</v>
      </c>
      <c r="M5649">
        <f t="shared" si="353"/>
        <v>-0.11084327157203511</v>
      </c>
      <c r="N5649">
        <f t="shared" si="354"/>
        <v>1.2286230852791926E-2</v>
      </c>
      <c r="O5649">
        <f t="shared" si="355"/>
        <v>2.3555363884996263E-2</v>
      </c>
      <c r="P5649" t="str" cm="1">
        <f t="array" ref="P5649">IF(AND(O5649&gt;$Q$2,M5649&gt;0,M5650&lt;0,53.93&gt;A5649&gt;16.07),Peak,"")</f>
        <v/>
      </c>
    </row>
    <row r="5650" spans="1:16" x14ac:dyDescent="0.3">
      <c r="A5650">
        <v>56.460571288999702</v>
      </c>
      <c r="B5650">
        <v>-6.3318327069282504E-2</v>
      </c>
      <c r="C5650">
        <v>0.99887281656265203</v>
      </c>
      <c r="D5650">
        <v>9.5725936889648402</v>
      </c>
      <c r="E5650">
        <v>5.86215034127235E-2</v>
      </c>
      <c r="F5650">
        <v>-1.17248333990573E-2</v>
      </c>
      <c r="G5650">
        <v>4.0501885116100297E-2</v>
      </c>
      <c r="H5650">
        <v>-2.19999694824218</v>
      </c>
      <c r="I5650">
        <v>-25.0606384277343</v>
      </c>
      <c r="J5650">
        <v>-36.498062133788999</v>
      </c>
      <c r="L5650">
        <f t="shared" si="352"/>
        <v>9.6247756362535615</v>
      </c>
      <c r="M5650">
        <f t="shared" si="353"/>
        <v>0.12955744704343175</v>
      </c>
      <c r="N5650">
        <f t="shared" si="354"/>
        <v>1.6785132084411621E-2</v>
      </c>
      <c r="O5650">
        <f t="shared" si="355"/>
        <v>2.4075601847534222E-2</v>
      </c>
      <c r="P5650" t="str" cm="1">
        <f t="array" ref="P5650">IF(AND(O5650&gt;$Q$2,M5650&gt;0,M5651&lt;0,53.93&gt;A5650&gt;16.07),Peak,"")</f>
        <v/>
      </c>
    </row>
    <row r="5651" spans="1:16" x14ac:dyDescent="0.3">
      <c r="A5651">
        <v>56.4705810549994</v>
      </c>
      <c r="B5651">
        <v>-0.27542725205421398</v>
      </c>
      <c r="C5651">
        <v>1.1002120971679601</v>
      </c>
      <c r="D5651">
        <v>9.5360698699951101</v>
      </c>
      <c r="E5651">
        <v>5.64899072051048E-2</v>
      </c>
      <c r="F5651">
        <v>0</v>
      </c>
      <c r="G5651">
        <v>3.7304494529962498E-2</v>
      </c>
      <c r="H5651">
        <v>-2.19999694824218</v>
      </c>
      <c r="I5651">
        <v>-25.0606384277343</v>
      </c>
      <c r="J5651">
        <v>-36.498062133788999</v>
      </c>
      <c r="L5651">
        <f t="shared" si="352"/>
        <v>9.6032783670659789</v>
      </c>
      <c r="M5651">
        <f t="shared" si="353"/>
        <v>-2.1497269187582546E-2</v>
      </c>
      <c r="N5651">
        <f t="shared" si="354"/>
        <v>4.6213258252338595E-4</v>
      </c>
      <c r="O5651">
        <f t="shared" si="355"/>
        <v>2.3762533213181627E-2</v>
      </c>
      <c r="P5651" t="str" cm="1">
        <f t="array" ref="P5651">IF(AND(O5651&gt;$Q$2,M5651&gt;0,M5652&lt;0,53.93&gt;A5651&gt;16.07),Peak,"")</f>
        <v/>
      </c>
    </row>
    <row r="5652" spans="1:16" x14ac:dyDescent="0.3">
      <c r="A5652">
        <v>56.480529784999803</v>
      </c>
      <c r="B5652">
        <v>-0.13262420892715401</v>
      </c>
      <c r="C5652">
        <v>1.0940748453140201</v>
      </c>
      <c r="D5652">
        <v>9.3860816955566406</v>
      </c>
      <c r="E5652">
        <v>4.6897202730178798E-2</v>
      </c>
      <c r="F5652">
        <v>1.0658237151801499E-2</v>
      </c>
      <c r="G5652">
        <v>3.30410413444042E-2</v>
      </c>
      <c r="H5652">
        <v>-2.19999694824218</v>
      </c>
      <c r="I5652">
        <v>-25.0606384277343</v>
      </c>
      <c r="J5652">
        <v>-36.498062133788999</v>
      </c>
      <c r="L5652">
        <f t="shared" si="352"/>
        <v>9.4505618110039293</v>
      </c>
      <c r="M5652">
        <f t="shared" si="353"/>
        <v>-0.15271655606204959</v>
      </c>
      <c r="N5652">
        <f t="shared" si="354"/>
        <v>2.3322346495453134E-2</v>
      </c>
      <c r="O5652">
        <f t="shared" si="355"/>
        <v>2.4214091847415506E-2</v>
      </c>
      <c r="P5652" t="str" cm="1">
        <f t="array" ref="P5652">IF(AND(O5652&gt;$Q$2,M5652&gt;0,M5653&lt;0,53.93&gt;A5652&gt;16.07),Peak,"")</f>
        <v/>
      </c>
    </row>
    <row r="5653" spans="1:16" x14ac:dyDescent="0.3">
      <c r="A5653">
        <v>56.490539549999902</v>
      </c>
      <c r="B5653">
        <v>-2.4998016655445099E-2</v>
      </c>
      <c r="C5653">
        <v>1.03135526180267</v>
      </c>
      <c r="D5653">
        <v>9.3016567230224592</v>
      </c>
      <c r="E5653">
        <v>3.5172633826732601E-2</v>
      </c>
      <c r="F5653">
        <v>1.5987223014235399E-2</v>
      </c>
      <c r="G5653">
        <v>2.66457255929708E-2</v>
      </c>
      <c r="H5653">
        <v>-2.40000915527343</v>
      </c>
      <c r="I5653">
        <v>-25.0606384277343</v>
      </c>
      <c r="J5653">
        <v>-36.498062133788999</v>
      </c>
      <c r="L5653">
        <f t="shared" si="352"/>
        <v>9.3586930909093109</v>
      </c>
      <c r="M5653">
        <f t="shared" si="353"/>
        <v>-9.1868720094618439E-2</v>
      </c>
      <c r="N5653">
        <f t="shared" si="354"/>
        <v>8.4398617318233501E-3</v>
      </c>
      <c r="O5653">
        <f t="shared" si="355"/>
        <v>2.3913529124770082E-2</v>
      </c>
      <c r="P5653" t="str" cm="1">
        <f t="array" ref="P5653">IF(AND(O5653&gt;$Q$2,M5653&gt;0,M5654&lt;0,53.93&gt;A5653&gt;16.07),Peak,"")</f>
        <v/>
      </c>
    </row>
    <row r="5654" spans="1:16" x14ac:dyDescent="0.3">
      <c r="A5654">
        <v>56.500518798999998</v>
      </c>
      <c r="B5654">
        <v>-0.207019507884979</v>
      </c>
      <c r="C5654">
        <v>0.95112210512161199</v>
      </c>
      <c r="D5654">
        <v>9.3172245025634695</v>
      </c>
      <c r="E5654">
        <v>2.98436488956213E-2</v>
      </c>
      <c r="F5654">
        <v>1.3855627737939301E-2</v>
      </c>
      <c r="G5654">
        <v>2.4514131247997201E-2</v>
      </c>
      <c r="H5654">
        <v>-2.40000915527343</v>
      </c>
      <c r="I5654">
        <v>-25.0606384277343</v>
      </c>
      <c r="J5654">
        <v>-36.498062133788999</v>
      </c>
      <c r="L5654">
        <f t="shared" si="352"/>
        <v>9.3679326837176298</v>
      </c>
      <c r="M5654">
        <f t="shared" si="353"/>
        <v>9.239592808318875E-3</v>
      </c>
      <c r="N5654">
        <f t="shared" si="354"/>
        <v>8.5370075263537879E-5</v>
      </c>
      <c r="O5654">
        <f t="shared" si="355"/>
        <v>2.3767260414427407E-2</v>
      </c>
      <c r="P5654" t="str" cm="1">
        <f t="array" ref="P5654">IF(AND(O5654&gt;$Q$2,M5654&gt;0,M5655&lt;0,53.93&gt;A5654&gt;16.07),Peak,"")</f>
        <v/>
      </c>
    </row>
    <row r="5655" spans="1:16" x14ac:dyDescent="0.3">
      <c r="A5655">
        <v>56.510528563999202</v>
      </c>
      <c r="B5655">
        <v>-8.8615722954273196E-2</v>
      </c>
      <c r="C5655">
        <v>1.1603869199752801</v>
      </c>
      <c r="D5655">
        <v>9.5178079605102504</v>
      </c>
      <c r="E5655">
        <v>4.2633481323718997E-2</v>
      </c>
      <c r="F5655">
        <v>7.4605792760848999E-3</v>
      </c>
      <c r="G5655">
        <v>2.4514131247997201E-2</v>
      </c>
      <c r="H5655">
        <v>-2.40000915527343</v>
      </c>
      <c r="I5655">
        <v>-25.0606384277343</v>
      </c>
      <c r="J5655">
        <v>-36.498062133788999</v>
      </c>
      <c r="L5655">
        <f t="shared" si="352"/>
        <v>9.5886922426135204</v>
      </c>
      <c r="M5655">
        <f t="shared" si="353"/>
        <v>0.22075955889589061</v>
      </c>
      <c r="N5655">
        <f t="shared" si="354"/>
        <v>4.8734782843908191E-2</v>
      </c>
      <c r="O5655">
        <f t="shared" si="355"/>
        <v>2.3800098047930821E-2</v>
      </c>
      <c r="P5655" t="str" cm="1">
        <f t="array" ref="P5655">IF(AND(O5655&gt;$Q$2,M5655&gt;0,M5656&lt;0,53.93&gt;A5655&gt;16.07),Peak,"")</f>
        <v/>
      </c>
    </row>
    <row r="5656" spans="1:16" x14ac:dyDescent="0.3">
      <c r="A5656">
        <v>56.5205078119997</v>
      </c>
      <c r="B5656">
        <v>-0.377664655447006</v>
      </c>
      <c r="C5656">
        <v>0.93779981136321999</v>
      </c>
      <c r="D5656">
        <v>9.4797868728637695</v>
      </c>
      <c r="E5656">
        <v>6.5016552805900504E-2</v>
      </c>
      <c r="F5656">
        <v>4.2631882242858401E-3</v>
      </c>
      <c r="G5656">
        <v>2.8777852654456999E-2</v>
      </c>
      <c r="H5656">
        <v>-2.1000061035156201</v>
      </c>
      <c r="I5656">
        <v>-25.357803344726499</v>
      </c>
      <c r="J5656">
        <v>-36.692718505859297</v>
      </c>
      <c r="L5656">
        <f t="shared" si="352"/>
        <v>9.5335438443994711</v>
      </c>
      <c r="M5656">
        <f t="shared" si="353"/>
        <v>-5.5148398214049266E-2</v>
      </c>
      <c r="N5656">
        <f t="shared" si="354"/>
        <v>3.0413458255753524E-3</v>
      </c>
      <c r="O5656">
        <f t="shared" si="355"/>
        <v>2.2863382834112433E-2</v>
      </c>
      <c r="P5656" t="str" cm="1">
        <f t="array" ref="P5656">IF(AND(O5656&gt;$Q$2,M5656&gt;0,M5657&lt;0,53.93&gt;A5656&gt;16.07),Peak,"")</f>
        <v/>
      </c>
    </row>
    <row r="5657" spans="1:16" x14ac:dyDescent="0.3">
      <c r="A5657">
        <v>56.530303954999901</v>
      </c>
      <c r="B5657">
        <v>-0.120050355792045</v>
      </c>
      <c r="C5657">
        <v>1.32953524589538</v>
      </c>
      <c r="D5657">
        <v>9.3146800994872994</v>
      </c>
      <c r="E5657">
        <v>7.99382403492927E-2</v>
      </c>
      <c r="F5657">
        <v>9.5924399793148006E-3</v>
      </c>
      <c r="G5657">
        <v>3.30410413444042E-2</v>
      </c>
      <c r="H5657">
        <v>-2.1000061035156201</v>
      </c>
      <c r="I5657">
        <v>-25.357803344726499</v>
      </c>
      <c r="J5657">
        <v>-36.692718505859297</v>
      </c>
      <c r="L5657">
        <f t="shared" si="352"/>
        <v>9.4098534214826426</v>
      </c>
      <c r="M5657">
        <f t="shared" si="353"/>
        <v>-0.12369042291682852</v>
      </c>
      <c r="N5657">
        <f t="shared" si="354"/>
        <v>1.5299320721343899E-2</v>
      </c>
      <c r="O5657">
        <f t="shared" si="355"/>
        <v>2.3486297326517008E-2</v>
      </c>
      <c r="P5657" t="str" cm="1">
        <f t="array" ref="P5657">IF(AND(O5657&gt;$Q$2,M5657&gt;0,M5658&lt;0,53.93&gt;A5657&gt;16.07),Peak,"")</f>
        <v/>
      </c>
    </row>
    <row r="5658" spans="1:16" x14ac:dyDescent="0.3">
      <c r="A5658">
        <v>56.540283202999397</v>
      </c>
      <c r="B5658">
        <v>-0.36838394403457603</v>
      </c>
      <c r="C5658">
        <v>1.0422825813293399</v>
      </c>
      <c r="D5658">
        <v>9.3908720016479492</v>
      </c>
      <c r="E5658">
        <v>8.7399356067180606E-2</v>
      </c>
      <c r="F5658">
        <v>2.2382536903023699E-2</v>
      </c>
      <c r="G5658">
        <v>3.62386964261531E-2</v>
      </c>
      <c r="H5658">
        <v>-2.1000061035156201</v>
      </c>
      <c r="I5658">
        <v>-25.357803344726499</v>
      </c>
      <c r="J5658">
        <v>-36.692718505859297</v>
      </c>
      <c r="L5658">
        <f t="shared" si="352"/>
        <v>9.4557144976411163</v>
      </c>
      <c r="M5658">
        <f t="shared" si="353"/>
        <v>4.5861076158473679E-2</v>
      </c>
      <c r="N5658">
        <f t="shared" si="354"/>
        <v>2.103238306413323E-3</v>
      </c>
      <c r="O5658">
        <f t="shared" si="355"/>
        <v>2.3741336875135317E-2</v>
      </c>
      <c r="P5658" t="str" cm="1">
        <f t="array" ref="P5658">IF(AND(O5658&gt;$Q$2,M5658&gt;0,M5659&lt;0,53.93&gt;A5658&gt;16.07),Peak,"")</f>
        <v/>
      </c>
    </row>
    <row r="5659" spans="1:16" x14ac:dyDescent="0.3">
      <c r="A5659">
        <v>56.550292968999202</v>
      </c>
      <c r="B5659">
        <v>-2.29023750871419E-2</v>
      </c>
      <c r="C5659">
        <v>1.1085946559905999</v>
      </c>
      <c r="D5659">
        <v>9.22875881195068</v>
      </c>
      <c r="E5659">
        <v>7.6740853488445199E-2</v>
      </c>
      <c r="F5659">
        <v>3.1975243240594801E-2</v>
      </c>
      <c r="G5659">
        <v>4.0501885116100297E-2</v>
      </c>
      <c r="H5659">
        <v>-2.40000915527343</v>
      </c>
      <c r="I5659">
        <v>-25.456863403320298</v>
      </c>
      <c r="J5659">
        <v>-36.498062133788999</v>
      </c>
      <c r="L5659">
        <f t="shared" si="352"/>
        <v>9.2951329113269203</v>
      </c>
      <c r="M5659">
        <f t="shared" si="353"/>
        <v>-0.16058158631419595</v>
      </c>
      <c r="N5659">
        <f t="shared" si="354"/>
        <v>2.5786445863183561E-2</v>
      </c>
      <c r="O5659">
        <f t="shared" si="355"/>
        <v>2.5127116938659242E-2</v>
      </c>
      <c r="P5659" t="str" cm="1">
        <f t="array" ref="P5659">IF(AND(O5659&gt;$Q$2,M5659&gt;0,M5660&lt;0,53.93&gt;A5659&gt;16.07),Peak,"")</f>
        <v/>
      </c>
    </row>
    <row r="5660" spans="1:16" x14ac:dyDescent="0.3">
      <c r="A5660">
        <v>56.5604553219991</v>
      </c>
      <c r="B5660">
        <v>-0.20058289170265101</v>
      </c>
      <c r="C5660">
        <v>1.16532671451568</v>
      </c>
      <c r="D5660">
        <v>8.9569244384765607</v>
      </c>
      <c r="E5660">
        <v>6.0753095895051901E-2</v>
      </c>
      <c r="F5660">
        <v>2.98436488956213E-2</v>
      </c>
      <c r="G5660">
        <v>3.9436090737581198E-2</v>
      </c>
      <c r="H5660">
        <v>-2.40000915527343</v>
      </c>
      <c r="I5660">
        <v>-25.456863403320298</v>
      </c>
      <c r="J5660">
        <v>-36.498062133788999</v>
      </c>
      <c r="L5660">
        <f t="shared" si="352"/>
        <v>9.0346397407194026</v>
      </c>
      <c r="M5660">
        <f t="shared" si="353"/>
        <v>-0.26049317060751775</v>
      </c>
      <c r="N5660">
        <f t="shared" si="354"/>
        <v>6.7856691933157354E-2</v>
      </c>
      <c r="O5660">
        <f t="shared" si="355"/>
        <v>2.5064664175573511E-2</v>
      </c>
      <c r="P5660" t="str" cm="1">
        <f t="array" ref="P5660">IF(AND(O5660&gt;$Q$2,M5660&gt;0,M5661&lt;0,53.93&gt;A5660&gt;16.07),Peak,"")</f>
        <v/>
      </c>
    </row>
    <row r="5661" spans="1:16" x14ac:dyDescent="0.3">
      <c r="A5661">
        <v>56.5704650879997</v>
      </c>
      <c r="B5661">
        <v>-9.2507630586624104E-2</v>
      </c>
      <c r="C5661">
        <v>1.15724349021911</v>
      </c>
      <c r="D5661">
        <v>9.2088499069213796</v>
      </c>
      <c r="E5661">
        <v>4.3699279427528298E-2</v>
      </c>
      <c r="F5661">
        <v>2.02509425580501E-2</v>
      </c>
      <c r="G5661">
        <v>3.0909446999430601E-2</v>
      </c>
      <c r="H5661">
        <v>-2.40000915527343</v>
      </c>
      <c r="I5661">
        <v>-25.456863403320298</v>
      </c>
      <c r="J5661">
        <v>-36.498062133788999</v>
      </c>
      <c r="L5661">
        <f t="shared" si="352"/>
        <v>9.2817394256452364</v>
      </c>
      <c r="M5661">
        <f t="shared" si="353"/>
        <v>0.24709968492583378</v>
      </c>
      <c r="N5661">
        <f t="shared" si="354"/>
        <v>6.1058254290446326E-2</v>
      </c>
      <c r="O5661">
        <f t="shared" si="355"/>
        <v>2.3697982989986575E-2</v>
      </c>
      <c r="P5661" t="str" cm="1">
        <f t="array" ref="P5661">IF(AND(O5661&gt;$Q$2,M5661&gt;0,M5662&lt;0,53.93&gt;A5661&gt;16.07),Peak,"")</f>
        <v/>
      </c>
    </row>
    <row r="5662" spans="1:16" x14ac:dyDescent="0.3">
      <c r="A5662">
        <v>56.580444335999303</v>
      </c>
      <c r="B5662">
        <v>-4.6702880412340102E-2</v>
      </c>
      <c r="C5662">
        <v>1.01713490486145</v>
      </c>
      <c r="D5662">
        <v>9.2398357391357404</v>
      </c>
      <c r="E5662">
        <v>2.8777852654456999E-2</v>
      </c>
      <c r="F5662">
        <v>4.2631882242858401E-3</v>
      </c>
      <c r="G5662">
        <v>1.91851463168859E-2</v>
      </c>
      <c r="H5662">
        <v>-2.40000915527343</v>
      </c>
      <c r="I5662">
        <v>-25.456863403320298</v>
      </c>
      <c r="J5662">
        <v>-35.622116088867102</v>
      </c>
      <c r="L5662">
        <f t="shared" si="352"/>
        <v>9.2957683415593166</v>
      </c>
      <c r="M5662">
        <f t="shared" si="353"/>
        <v>1.4028915914080287E-2</v>
      </c>
      <c r="N5662">
        <f t="shared" si="354"/>
        <v>1.9681048172433513E-4</v>
      </c>
      <c r="O5662">
        <f t="shared" si="355"/>
        <v>2.3565566791929973E-2</v>
      </c>
      <c r="P5662" t="str" cm="1">
        <f t="array" ref="P5662">IF(AND(O5662&gt;$Q$2,M5662&gt;0,M5663&lt;0,53.93&gt;A5662&gt;16.07),Peak,"")</f>
        <v/>
      </c>
    </row>
    <row r="5663" spans="1:16" x14ac:dyDescent="0.3">
      <c r="A5663">
        <v>56.590423583999801</v>
      </c>
      <c r="B5663">
        <v>-0.12843292951583801</v>
      </c>
      <c r="C5663">
        <v>1.24301517009735</v>
      </c>
      <c r="D5663">
        <v>9.0542221069335902</v>
      </c>
      <c r="E5663">
        <v>1.91851463168859E-2</v>
      </c>
      <c r="F5663">
        <v>-1.17248333990573E-2</v>
      </c>
      <c r="G5663">
        <v>5.3289853967726196E-3</v>
      </c>
      <c r="H5663">
        <v>-2.40000915527343</v>
      </c>
      <c r="I5663">
        <v>-25.456863403320298</v>
      </c>
      <c r="J5663">
        <v>-35.622116088867102</v>
      </c>
      <c r="L5663">
        <f t="shared" si="352"/>
        <v>9.1400503112488991</v>
      </c>
      <c r="M5663">
        <f t="shared" si="353"/>
        <v>-0.15571803031041753</v>
      </c>
      <c r="N5663">
        <f t="shared" si="354"/>
        <v>2.4248104963756113E-2</v>
      </c>
      <c r="O5663">
        <f t="shared" si="355"/>
        <v>2.3871436922329254E-2</v>
      </c>
      <c r="P5663" t="str" cm="1">
        <f t="array" ref="P5663">IF(AND(O5663&gt;$Q$2,M5663&gt;0,M5664&lt;0,53.93&gt;A5663&gt;16.07),Peak,"")</f>
        <v/>
      </c>
    </row>
    <row r="5664" spans="1:16" x14ac:dyDescent="0.3">
      <c r="A5664">
        <v>56.600402831999403</v>
      </c>
      <c r="B5664">
        <v>2.6794280856847701E-2</v>
      </c>
      <c r="C5664">
        <v>1.203946352005</v>
      </c>
      <c r="D5664">
        <v>9.1983718872070295</v>
      </c>
      <c r="E5664">
        <v>1.5987223014235399E-2</v>
      </c>
      <c r="F5664">
        <v>-1.70538183301687E-2</v>
      </c>
      <c r="G5664">
        <v>-4.2637209407985202E-3</v>
      </c>
      <c r="H5664">
        <v>-2.40000915527343</v>
      </c>
      <c r="I5664">
        <v>-25.456863403320298</v>
      </c>
      <c r="J5664">
        <v>-35.622116088867102</v>
      </c>
      <c r="L5664">
        <f t="shared" si="352"/>
        <v>9.2768663958986384</v>
      </c>
      <c r="M5664">
        <f t="shared" si="353"/>
        <v>0.13681608464973927</v>
      </c>
      <c r="N5664">
        <f t="shared" si="354"/>
        <v>1.8718641018884621E-2</v>
      </c>
      <c r="O5664">
        <f t="shared" si="355"/>
        <v>2.419121741592177E-2</v>
      </c>
      <c r="P5664" t="str" cm="1">
        <f t="array" ref="P5664">IF(AND(O5664&gt;$Q$2,M5664&gt;0,M5665&lt;0,53.93&gt;A5664&gt;16.07),Peak,"")</f>
        <v/>
      </c>
    </row>
    <row r="5665" spans="1:16" x14ac:dyDescent="0.3">
      <c r="A5665">
        <v>56.610382079999901</v>
      </c>
      <c r="B5665">
        <v>-0.15941849350929199</v>
      </c>
      <c r="C5665">
        <v>1.0729687213897701</v>
      </c>
      <c r="D5665">
        <v>9.4628715515136701</v>
      </c>
      <c r="E5665">
        <v>1.27898314967751E-2</v>
      </c>
      <c r="F5665">
        <v>-1.4922223985195099E-2</v>
      </c>
      <c r="G5665">
        <v>-8.5269091650843603E-3</v>
      </c>
      <c r="H5665">
        <v>-2.6000061035156201</v>
      </c>
      <c r="I5665">
        <v>-25.456863403320298</v>
      </c>
      <c r="J5665">
        <v>-36.108734130859297</v>
      </c>
      <c r="L5665">
        <f t="shared" si="352"/>
        <v>9.5248419479590467</v>
      </c>
      <c r="M5665">
        <f t="shared" si="353"/>
        <v>0.24797555206040833</v>
      </c>
      <c r="N5665">
        <f t="shared" si="354"/>
        <v>6.1491874419664284E-2</v>
      </c>
      <c r="O5665">
        <f t="shared" si="355"/>
        <v>2.45296267330696E-2</v>
      </c>
      <c r="P5665" t="str" cm="1">
        <f t="array" ref="P5665">IF(AND(O5665&gt;$Q$2,M5665&gt;0,M5666&lt;0,53.93&gt;A5665&gt;16.07),Peak,"")</f>
        <v/>
      </c>
    </row>
    <row r="5666" spans="1:16" x14ac:dyDescent="0.3">
      <c r="A5666">
        <v>56.620361327999397</v>
      </c>
      <c r="B5666">
        <v>-0.299227744340896</v>
      </c>
      <c r="C5666">
        <v>1.1723620891571001</v>
      </c>
      <c r="D5666">
        <v>9.1289167404174805</v>
      </c>
      <c r="E5666">
        <v>5.3289853967726196E-3</v>
      </c>
      <c r="F5666">
        <v>-3.1979237683117299E-3</v>
      </c>
      <c r="G5666">
        <v>-8.5269091650843603E-3</v>
      </c>
      <c r="H5666">
        <v>-2.6000061035156201</v>
      </c>
      <c r="I5666">
        <v>-25.456863403320298</v>
      </c>
      <c r="J5666">
        <v>-36.108734130859297</v>
      </c>
      <c r="L5666">
        <f t="shared" si="352"/>
        <v>9.2087507819763825</v>
      </c>
      <c r="M5666">
        <f t="shared" si="353"/>
        <v>-0.31609116598266418</v>
      </c>
      <c r="N5666">
        <f t="shared" si="354"/>
        <v>9.9913625212280158E-2</v>
      </c>
      <c r="O5666">
        <f t="shared" si="355"/>
        <v>2.3735024076517949E-2</v>
      </c>
      <c r="P5666" t="str" cm="1">
        <f t="array" ref="P5666">IF(AND(O5666&gt;$Q$2,M5666&gt;0,M5667&lt;0,53.93&gt;A5666&gt;16.07),Peak,"")</f>
        <v/>
      </c>
    </row>
    <row r="5667" spans="1:16" x14ac:dyDescent="0.3">
      <c r="A5667">
        <v>56.630371092999603</v>
      </c>
      <c r="B5667">
        <v>-0.27557694911956698</v>
      </c>
      <c r="C5667">
        <v>1.0135422945022501</v>
      </c>
      <c r="D5667">
        <v>9.2684259414672798</v>
      </c>
      <c r="E5667">
        <v>-3.1979237683117299E-3</v>
      </c>
      <c r="F5667">
        <v>6.3947825692593999E-3</v>
      </c>
      <c r="G5667">
        <v>-7.46111199259758E-3</v>
      </c>
      <c r="H5667">
        <v>-2.6000061035156201</v>
      </c>
      <c r="I5667">
        <v>-25.456863403320298</v>
      </c>
      <c r="J5667">
        <v>-36.108734130859297</v>
      </c>
      <c r="L5667">
        <f t="shared" si="352"/>
        <v>9.3277505364420303</v>
      </c>
      <c r="M5667">
        <f t="shared" si="353"/>
        <v>0.11899975446564781</v>
      </c>
      <c r="N5667">
        <f t="shared" si="354"/>
        <v>1.4160941562884466E-2</v>
      </c>
      <c r="O5667">
        <f t="shared" si="355"/>
        <v>2.1662878202681968E-2</v>
      </c>
      <c r="P5667" t="str" cm="1">
        <f t="array" ref="P5667">IF(AND(O5667&gt;$Q$2,M5667&gt;0,M5668&lt;0,53.93&gt;A5667&gt;16.07),Peak,"")</f>
        <v/>
      </c>
    </row>
    <row r="5668" spans="1:16" x14ac:dyDescent="0.3">
      <c r="A5668">
        <v>56.6403503419996</v>
      </c>
      <c r="B5668">
        <v>1.9908599555492401E-2</v>
      </c>
      <c r="C5668">
        <v>0.97402453422546298</v>
      </c>
      <c r="D5668">
        <v>9.2425298690795898</v>
      </c>
      <c r="E5668">
        <v>-1.17248333990573E-2</v>
      </c>
      <c r="F5668">
        <v>1.27898314967751E-2</v>
      </c>
      <c r="G5668">
        <v>-1.06632965616881E-3</v>
      </c>
      <c r="H5668">
        <v>-2.69999694824218</v>
      </c>
      <c r="I5668">
        <v>-25.357803344726499</v>
      </c>
      <c r="J5668">
        <v>-37.082015991210902</v>
      </c>
      <c r="L5668">
        <f t="shared" si="352"/>
        <v>9.2937332932701366</v>
      </c>
      <c r="M5668">
        <f t="shared" si="353"/>
        <v>-3.4017243171893696E-2</v>
      </c>
      <c r="N5668">
        <f t="shared" si="354"/>
        <v>1.1571728330157483E-3</v>
      </c>
      <c r="O5668">
        <f t="shared" si="355"/>
        <v>2.1469379365556512E-2</v>
      </c>
      <c r="P5668" t="str" cm="1">
        <f t="array" ref="P5668">IF(AND(O5668&gt;$Q$2,M5668&gt;0,M5669&lt;0,53.93&gt;A5668&gt;16.07),Peak,"")</f>
        <v/>
      </c>
    </row>
    <row r="5669" spans="1:16" x14ac:dyDescent="0.3">
      <c r="A5669">
        <v>56.650360106999798</v>
      </c>
      <c r="B5669">
        <v>-0.10822494328022</v>
      </c>
      <c r="C5669">
        <v>1.02387082576751</v>
      </c>
      <c r="D5669">
        <v>9.1533155441284109</v>
      </c>
      <c r="E5669">
        <v>-1.38564268127083E-2</v>
      </c>
      <c r="F5669">
        <v>1.7053019255399701E-2</v>
      </c>
      <c r="G5669">
        <v>3.1973912846297E-3</v>
      </c>
      <c r="H5669">
        <v>-2.69999694824218</v>
      </c>
      <c r="I5669">
        <v>-25.357803344726499</v>
      </c>
      <c r="J5669">
        <v>-37.082015991210902</v>
      </c>
      <c r="L5669">
        <f t="shared" si="352"/>
        <v>9.2110373767881661</v>
      </c>
      <c r="M5669">
        <f t="shared" si="353"/>
        <v>-8.2695916481970499E-2</v>
      </c>
      <c r="N5669">
        <f t="shared" si="354"/>
        <v>6.8386146027930401E-3</v>
      </c>
      <c r="O5669">
        <f t="shared" si="355"/>
        <v>2.1496486039588061E-2</v>
      </c>
      <c r="P5669" t="str" cm="1">
        <f t="array" ref="P5669">IF(AND(O5669&gt;$Q$2,M5669&gt;0,M5670&lt;0,53.93&gt;A5669&gt;16.07),Peak,"")</f>
        <v/>
      </c>
    </row>
    <row r="5670" spans="1:16" x14ac:dyDescent="0.3">
      <c r="A5670">
        <v>56.660339354999401</v>
      </c>
      <c r="B5670">
        <v>-6.4665526151657104E-2</v>
      </c>
      <c r="C5670">
        <v>1.0539582967758101</v>
      </c>
      <c r="D5670">
        <v>9.2844429016113192</v>
      </c>
      <c r="E5670">
        <v>-6.3953148201107901E-3</v>
      </c>
      <c r="F5670">
        <v>1.91851463168859E-2</v>
      </c>
      <c r="G5670">
        <v>5.3289853967726196E-3</v>
      </c>
      <c r="H5670">
        <v>-2.69999694824218</v>
      </c>
      <c r="I5670">
        <v>-25.357803344726499</v>
      </c>
      <c r="J5670">
        <v>-37.082015991210902</v>
      </c>
      <c r="L5670">
        <f t="shared" si="352"/>
        <v>9.3442971760799569</v>
      </c>
      <c r="M5670">
        <f t="shared" si="353"/>
        <v>0.13325979929179077</v>
      </c>
      <c r="N5670">
        <f t="shared" si="354"/>
        <v>1.775817410728836E-2</v>
      </c>
      <c r="O5670">
        <f t="shared" si="355"/>
        <v>2.3402825038993335E-2</v>
      </c>
      <c r="P5670" t="str" cm="1">
        <f t="array" ref="P5670">IF(AND(O5670&gt;$Q$2,M5670&gt;0,M5671&lt;0,53.93&gt;A5670&gt;16.07),Peak,"")</f>
        <v/>
      </c>
    </row>
    <row r="5671" spans="1:16" x14ac:dyDescent="0.3">
      <c r="A5671">
        <v>56.670349120999099</v>
      </c>
      <c r="B5671">
        <v>-0.12289443612098599</v>
      </c>
      <c r="C5671">
        <v>1.0618917942047099</v>
      </c>
      <c r="D5671">
        <v>9.2862396240234304</v>
      </c>
      <c r="E5671">
        <v>1.06579705607146E-3</v>
      </c>
      <c r="F5671">
        <v>1.27898314967751E-2</v>
      </c>
      <c r="G5671">
        <v>1.0658237151801499E-2</v>
      </c>
      <c r="H5671">
        <v>-2.40000915527343</v>
      </c>
      <c r="I5671">
        <v>-25.555908203125</v>
      </c>
      <c r="J5671">
        <v>-35.8167724609375</v>
      </c>
      <c r="L5671">
        <f t="shared" si="352"/>
        <v>9.34756458013592</v>
      </c>
      <c r="M5671">
        <f t="shared" si="353"/>
        <v>3.2674040559630413E-3</v>
      </c>
      <c r="N5671">
        <f t="shared" si="354"/>
        <v>1.0675929264923733E-5</v>
      </c>
      <c r="O5671">
        <f t="shared" si="355"/>
        <v>2.7444271473514036E-2</v>
      </c>
      <c r="P5671" t="str" cm="1">
        <f t="array" ref="P5671">IF(AND(O5671&gt;$Q$2,M5671&gt;0,M5672&lt;0,53.93&gt;A5671&gt;16.07),Peak,"")</f>
        <v/>
      </c>
    </row>
    <row r="5672" spans="1:16" x14ac:dyDescent="0.3">
      <c r="A5672">
        <v>56.680328368999596</v>
      </c>
      <c r="B5672">
        <v>-8.6969144642353002E-2</v>
      </c>
      <c r="C5672">
        <v>1.16966772079467</v>
      </c>
      <c r="D5672">
        <v>9.2563018798828107</v>
      </c>
      <c r="E5672">
        <v>5.3289853967726196E-3</v>
      </c>
      <c r="F5672">
        <v>5.3289853967726196E-3</v>
      </c>
      <c r="G5672">
        <v>1.27898314967751E-2</v>
      </c>
      <c r="H5672">
        <v>-2.40000915527343</v>
      </c>
      <c r="I5672">
        <v>-25.555908203125</v>
      </c>
      <c r="J5672">
        <v>-35.8167724609375</v>
      </c>
      <c r="L5672">
        <f t="shared" si="352"/>
        <v>9.3303167524318749</v>
      </c>
      <c r="M5672">
        <f t="shared" si="353"/>
        <v>-1.7247827704045093E-2</v>
      </c>
      <c r="N5672">
        <f t="shared" si="354"/>
        <v>2.9748756050842546E-4</v>
      </c>
      <c r="O5672">
        <f t="shared" si="355"/>
        <v>2.7482445855222856E-2</v>
      </c>
      <c r="P5672" t="str" cm="1">
        <f t="array" ref="P5672">IF(AND(O5672&gt;$Q$2,M5672&gt;0,M5673&lt;0,53.93&gt;A5672&gt;16.07),Peak,"")</f>
        <v/>
      </c>
    </row>
    <row r="5673" spans="1:16" x14ac:dyDescent="0.3">
      <c r="A5673">
        <v>56.690338134999301</v>
      </c>
      <c r="B5673">
        <v>-0.22932311892509399</v>
      </c>
      <c r="C5673">
        <v>1.08434510231018</v>
      </c>
      <c r="D5673">
        <v>9.3365345001220703</v>
      </c>
      <c r="E5673">
        <v>4.2631882242858401E-3</v>
      </c>
      <c r="F5673">
        <v>-4.2637209407985202E-3</v>
      </c>
      <c r="G5673">
        <v>1.8119348213076501E-2</v>
      </c>
      <c r="H5673">
        <v>-2.40000915527343</v>
      </c>
      <c r="I5673">
        <v>-25.555908203125</v>
      </c>
      <c r="J5673">
        <v>-35.8167724609375</v>
      </c>
      <c r="L5673">
        <f t="shared" si="352"/>
        <v>9.402088590613646</v>
      </c>
      <c r="M5673">
        <f t="shared" si="353"/>
        <v>7.177183818177113E-2</v>
      </c>
      <c r="N5673">
        <f t="shared" si="354"/>
        <v>5.15119675599034E-3</v>
      </c>
      <c r="O5673">
        <f t="shared" si="355"/>
        <v>2.824040459837401E-2</v>
      </c>
      <c r="P5673" t="str" cm="1">
        <f t="array" ref="P5673">IF(AND(O5673&gt;$Q$2,M5673&gt;0,M5674&lt;0,53.93&gt;A5673&gt;16.07),Peak,"")</f>
        <v/>
      </c>
    </row>
    <row r="5674" spans="1:16" x14ac:dyDescent="0.3">
      <c r="A5674">
        <v>56.700317382999799</v>
      </c>
      <c r="B5674">
        <v>-8.9663542807102203E-2</v>
      </c>
      <c r="C5674">
        <v>1.21158051490783</v>
      </c>
      <c r="D5674">
        <v>9.6993799209594709</v>
      </c>
      <c r="E5674">
        <v>-3.1979237683117299E-3</v>
      </c>
      <c r="F5674">
        <v>-1.5988022089004499E-2</v>
      </c>
      <c r="G5674">
        <v>1.8119348213076501E-2</v>
      </c>
      <c r="H5674">
        <v>-2.90000915527343</v>
      </c>
      <c r="I5674">
        <v>-25.555908203125</v>
      </c>
      <c r="J5674">
        <v>-36.206069946288999</v>
      </c>
      <c r="L5674">
        <f t="shared" si="352"/>
        <v>9.7751694484609732</v>
      </c>
      <c r="M5674">
        <f t="shared" si="353"/>
        <v>0.37308085784732725</v>
      </c>
      <c r="N5674">
        <f t="shared" si="354"/>
        <v>0.13918932649209761</v>
      </c>
      <c r="O5674">
        <f t="shared" si="355"/>
        <v>2.8897286170207172E-2</v>
      </c>
      <c r="P5674" t="str" cm="1">
        <f t="array" ref="P5674">IF(AND(O5674&gt;$Q$2,M5674&gt;0,M5675&lt;0,53.93&gt;A5674&gt;16.07),Peak,"")</f>
        <v/>
      </c>
    </row>
    <row r="5675" spans="1:16" x14ac:dyDescent="0.3">
      <c r="A5675">
        <v>56.7102661129993</v>
      </c>
      <c r="B5675">
        <v>-0.111069031059741</v>
      </c>
      <c r="C5675">
        <v>1.0820997953414899</v>
      </c>
      <c r="D5675">
        <v>9.3354864120483398</v>
      </c>
      <c r="E5675">
        <v>-6.3953148201107901E-3</v>
      </c>
      <c r="F5675">
        <v>-2.3448867723345701E-2</v>
      </c>
      <c r="G5675">
        <v>1.5987223014235399E-2</v>
      </c>
      <c r="H5675">
        <v>-2.90000915527343</v>
      </c>
      <c r="I5675">
        <v>-25.555908203125</v>
      </c>
      <c r="J5675">
        <v>-36.206069946288999</v>
      </c>
      <c r="L5675">
        <f t="shared" si="352"/>
        <v>9.3986479264986738</v>
      </c>
      <c r="M5675">
        <f t="shared" si="353"/>
        <v>-0.37652152196229949</v>
      </c>
      <c r="N5675">
        <f t="shared" si="354"/>
        <v>0.14176845650080638</v>
      </c>
      <c r="O5675">
        <f t="shared" si="355"/>
        <v>2.6068735677402557E-2</v>
      </c>
      <c r="P5675" t="str" cm="1">
        <f t="array" ref="P5675">IF(AND(O5675&gt;$Q$2,M5675&gt;0,M5676&lt;0,53.93&gt;A5675&gt;16.07),Peak,"")</f>
        <v/>
      </c>
    </row>
    <row r="5676" spans="1:16" x14ac:dyDescent="0.3">
      <c r="A5676">
        <v>56.7202758789999</v>
      </c>
      <c r="B5676">
        <v>-1.75135806202888E-2</v>
      </c>
      <c r="C5676">
        <v>1.1470646858215301</v>
      </c>
      <c r="D5676">
        <v>9.19403076171875</v>
      </c>
      <c r="E5676">
        <v>-1.17248333990573E-2</v>
      </c>
      <c r="F5676">
        <v>-2.4514663964509902E-2</v>
      </c>
      <c r="G5676">
        <v>1.1724034324288301E-2</v>
      </c>
      <c r="H5676">
        <v>-2.90000915527343</v>
      </c>
      <c r="I5676">
        <v>-25.555908203125</v>
      </c>
      <c r="J5676">
        <v>-36.206069946288999</v>
      </c>
      <c r="L5676">
        <f t="shared" si="352"/>
        <v>9.2653259935307002</v>
      </c>
      <c r="M5676">
        <f t="shared" si="353"/>
        <v>-0.13332193296797357</v>
      </c>
      <c r="N5676">
        <f t="shared" si="354"/>
        <v>1.7774737810316837E-2</v>
      </c>
      <c r="O5676">
        <f t="shared" si="355"/>
        <v>2.3536168404856898E-2</v>
      </c>
      <c r="P5676" t="str" cm="1">
        <f t="array" ref="P5676">IF(AND(O5676&gt;$Q$2,M5676&gt;0,M5677&lt;0,53.93&gt;A5676&gt;16.07),Peak,"")</f>
        <v/>
      </c>
    </row>
    <row r="5677" spans="1:16" x14ac:dyDescent="0.3">
      <c r="A5677">
        <v>56.730255126999502</v>
      </c>
      <c r="B5677">
        <v>-0.1637594550848</v>
      </c>
      <c r="C5677">
        <v>1.15005838871002</v>
      </c>
      <c r="D5677">
        <v>9.3917694091796804</v>
      </c>
      <c r="E5677">
        <v>-2.0251475274562801E-2</v>
      </c>
      <c r="F5677">
        <v>-2.3448867723345701E-2</v>
      </c>
      <c r="G5677">
        <v>6.3947825692593999E-3</v>
      </c>
      <c r="H5677">
        <v>-2.6000061035156201</v>
      </c>
      <c r="I5677">
        <v>-25.555908203125</v>
      </c>
      <c r="J5677">
        <v>-35.914108276367102</v>
      </c>
      <c r="L5677">
        <f t="shared" si="352"/>
        <v>9.4633389504854577</v>
      </c>
      <c r="M5677">
        <f t="shared" si="353"/>
        <v>0.19801295695475751</v>
      </c>
      <c r="N5677">
        <f t="shared" si="354"/>
        <v>3.9209131121966653E-2</v>
      </c>
      <c r="O5677">
        <f t="shared" si="355"/>
        <v>2.3552847268163712E-2</v>
      </c>
      <c r="P5677" t="str" cm="1">
        <f t="array" ref="P5677">IF(AND(O5677&gt;$Q$2,M5677&gt;0,M5678&lt;0,53.93&gt;A5677&gt;16.07),Peak,"")</f>
        <v/>
      </c>
    </row>
    <row r="5678" spans="1:16" x14ac:dyDescent="0.3">
      <c r="A5678">
        <v>56.740234375</v>
      </c>
      <c r="B5678">
        <v>-9.5202028751373194E-2</v>
      </c>
      <c r="C5678">
        <v>1.2620255947112999</v>
      </c>
      <c r="D5678">
        <v>9.2911787033081001</v>
      </c>
      <c r="E5678">
        <v>-2.55804620683193E-2</v>
      </c>
      <c r="F5678">
        <v>-2.1317273378372099E-2</v>
      </c>
      <c r="G5678">
        <v>3.1973912846297E-3</v>
      </c>
      <c r="H5678">
        <v>-2.6000061035156201</v>
      </c>
      <c r="I5678">
        <v>-25.555908203125</v>
      </c>
      <c r="J5678">
        <v>-35.914108276367102</v>
      </c>
      <c r="L5678">
        <f t="shared" si="352"/>
        <v>9.3769810560110862</v>
      </c>
      <c r="M5678">
        <f t="shared" si="353"/>
        <v>-8.6357894474371477E-2</v>
      </c>
      <c r="N5678">
        <f t="shared" si="354"/>
        <v>7.4576859380466798E-3</v>
      </c>
      <c r="O5678">
        <f t="shared" si="355"/>
        <v>2.321126751238738E-2</v>
      </c>
      <c r="P5678" t="str" cm="1">
        <f t="array" ref="P5678">IF(AND(O5678&gt;$Q$2,M5678&gt;0,M5679&lt;0,53.93&gt;A5678&gt;16.07),Peak,"")</f>
        <v/>
      </c>
    </row>
    <row r="5679" spans="1:16" x14ac:dyDescent="0.3">
      <c r="A5679">
        <v>56.750213622999503</v>
      </c>
      <c r="B5679">
        <v>-0.29413834214210499</v>
      </c>
      <c r="C5679">
        <v>1.0993139743804901</v>
      </c>
      <c r="D5679">
        <v>9.2995615005493093</v>
      </c>
      <c r="E5679">
        <v>-2.98441816121339E-2</v>
      </c>
      <c r="F5679">
        <v>-1.91856790333986E-2</v>
      </c>
      <c r="G5679">
        <v>0</v>
      </c>
      <c r="H5679">
        <v>-2.6000061035156201</v>
      </c>
      <c r="I5679">
        <v>-25.555908203125</v>
      </c>
      <c r="J5679">
        <v>-35.914108276367102</v>
      </c>
      <c r="L5679">
        <f t="shared" si="352"/>
        <v>9.3689301780451579</v>
      </c>
      <c r="M5679">
        <f t="shared" si="353"/>
        <v>-8.0508779659282936E-3</v>
      </c>
      <c r="N5679">
        <f t="shared" si="354"/>
        <v>6.4816636022269693E-5</v>
      </c>
      <c r="O5679">
        <f t="shared" si="355"/>
        <v>2.3663463290888753E-2</v>
      </c>
      <c r="P5679" t="str" cm="1">
        <f t="array" ref="P5679">IF(AND(O5679&gt;$Q$2,M5679&gt;0,M5680&lt;0,53.93&gt;A5679&gt;16.07),Peak,"")</f>
        <v/>
      </c>
    </row>
    <row r="5680" spans="1:16" x14ac:dyDescent="0.3">
      <c r="A5680">
        <v>56.760223388999201</v>
      </c>
      <c r="B5680">
        <v>-0.26899063587188698</v>
      </c>
      <c r="C5680">
        <v>0.99078965187072698</v>
      </c>
      <c r="D5680">
        <v>9.2676773071288991</v>
      </c>
      <c r="E5680">
        <v>-3.5173166543245302E-2</v>
      </c>
      <c r="F5680">
        <v>-1.8119880929589199E-2</v>
      </c>
      <c r="G5680">
        <v>1.06579705607146E-3</v>
      </c>
      <c r="H5680">
        <v>-2.69999694824218</v>
      </c>
      <c r="I5680">
        <v>-25.357803344726499</v>
      </c>
      <c r="J5680">
        <v>-35.719451904296797</v>
      </c>
      <c r="L5680">
        <f t="shared" si="352"/>
        <v>9.3243692958565756</v>
      </c>
      <c r="M5680">
        <f t="shared" si="353"/>
        <v>-4.456088218858234E-2</v>
      </c>
      <c r="N5680">
        <f t="shared" si="354"/>
        <v>1.9856722214247149E-3</v>
      </c>
      <c r="O5680">
        <f t="shared" si="355"/>
        <v>2.4989731500551362E-2</v>
      </c>
      <c r="P5680" t="str" cm="1">
        <f t="array" ref="P5680">IF(AND(O5680&gt;$Q$2,M5680&gt;0,M5681&lt;0,53.93&gt;A5680&gt;16.07),Peak,"")</f>
        <v/>
      </c>
    </row>
    <row r="5681" spans="1:16" x14ac:dyDescent="0.3">
      <c r="A5681">
        <v>56.770202635999297</v>
      </c>
      <c r="B5681">
        <v>-0.241896972060203</v>
      </c>
      <c r="C5681">
        <v>1.2954062223434399</v>
      </c>
      <c r="D5681">
        <v>9.3479108810424805</v>
      </c>
      <c r="E5681">
        <v>-2.8778385370969699E-2</v>
      </c>
      <c r="F5681">
        <v>-1.8119880929589199E-2</v>
      </c>
      <c r="G5681">
        <v>5.3289853967726196E-3</v>
      </c>
      <c r="H5681">
        <v>-2.69999694824218</v>
      </c>
      <c r="I5681">
        <v>-25.357803344726499</v>
      </c>
      <c r="J5681">
        <v>-35.719451904296797</v>
      </c>
      <c r="L5681">
        <f t="shared" si="352"/>
        <v>9.4403405270090968</v>
      </c>
      <c r="M5681">
        <f t="shared" si="353"/>
        <v>0.11597123115252117</v>
      </c>
      <c r="N5681">
        <f t="shared" si="354"/>
        <v>1.3449326455031496E-2</v>
      </c>
      <c r="O5681">
        <f t="shared" si="355"/>
        <v>2.6814028302375201E-2</v>
      </c>
      <c r="P5681" t="str" cm="1">
        <f t="array" ref="P5681">IF(AND(O5681&gt;$Q$2,M5681&gt;0,M5682&lt;0,53.93&gt;A5681&gt;16.07),Peak,"")</f>
        <v/>
      </c>
    </row>
    <row r="5682" spans="1:16" x14ac:dyDescent="0.3">
      <c r="A5682">
        <v>56.780212401999897</v>
      </c>
      <c r="B5682">
        <v>-2.3501129820942799E-2</v>
      </c>
      <c r="C5682">
        <v>1.11158847808837</v>
      </c>
      <c r="D5682">
        <v>9.3452167510986293</v>
      </c>
      <c r="E5682">
        <v>-1.91856790333986E-2</v>
      </c>
      <c r="F5682">
        <v>-2.0251475274562801E-2</v>
      </c>
      <c r="G5682">
        <v>8.5263764485716802E-3</v>
      </c>
      <c r="H5682">
        <v>-2.69999694824218</v>
      </c>
      <c r="I5682">
        <v>-25.357803344726499</v>
      </c>
      <c r="J5682">
        <v>-35.719451904296797</v>
      </c>
      <c r="L5682">
        <f t="shared" si="352"/>
        <v>9.4111241290685399</v>
      </c>
      <c r="M5682">
        <f t="shared" si="353"/>
        <v>-2.921639794055686E-2</v>
      </c>
      <c r="N5682">
        <f t="shared" si="354"/>
        <v>8.5359790862097511E-4</v>
      </c>
      <c r="O5682">
        <f t="shared" si="355"/>
        <v>2.6933532151497953E-2</v>
      </c>
      <c r="P5682" t="str" cm="1">
        <f t="array" ref="P5682">IF(AND(O5682&gt;$Q$2,M5682&gt;0,M5683&lt;0,53.93&gt;A5682&gt;16.07),Peak,"")</f>
        <v/>
      </c>
    </row>
    <row r="5683" spans="1:16" x14ac:dyDescent="0.3">
      <c r="A5683">
        <v>56.7901916499995</v>
      </c>
      <c r="B5683">
        <v>-0.17259109020233099</v>
      </c>
      <c r="C5683">
        <v>1.2409194707870399</v>
      </c>
      <c r="D5683">
        <v>9.4826307296752894</v>
      </c>
      <c r="E5683">
        <v>-1.0659036226570599E-2</v>
      </c>
      <c r="F5683">
        <v>-2.1317273378372099E-2</v>
      </c>
      <c r="G5683">
        <v>9.5924399793148006E-3</v>
      </c>
      <c r="H5683">
        <v>-2.6000061035156201</v>
      </c>
      <c r="I5683">
        <v>-25.456863403320298</v>
      </c>
      <c r="J5683">
        <v>-36.595382690429602</v>
      </c>
      <c r="L5683">
        <f t="shared" si="352"/>
        <v>9.5650381270948284</v>
      </c>
      <c r="M5683">
        <f t="shared" si="353"/>
        <v>0.15391399802628847</v>
      </c>
      <c r="N5683">
        <f t="shared" si="354"/>
        <v>2.368951878843633E-2</v>
      </c>
      <c r="O5683">
        <f t="shared" si="355"/>
        <v>2.6957815722209438E-2</v>
      </c>
      <c r="P5683" t="str" cm="1">
        <f t="array" ref="P5683">IF(AND(O5683&gt;$Q$2,M5683&gt;0,M5684&lt;0,53.93&gt;A5683&gt;16.07),Peak,"")</f>
        <v/>
      </c>
    </row>
    <row r="5684" spans="1:16" x14ac:dyDescent="0.3">
      <c r="A5684">
        <v>56.800170897999998</v>
      </c>
      <c r="B5684">
        <v>1.3921051286160901E-2</v>
      </c>
      <c r="C5684">
        <v>1.2596305608749301</v>
      </c>
      <c r="D5684">
        <v>9.4073371887206996</v>
      </c>
      <c r="E5684">
        <v>-8.5269091650843603E-3</v>
      </c>
      <c r="F5684">
        <v>-2.23830696195364E-2</v>
      </c>
      <c r="G5684">
        <v>8.5263764485716802E-3</v>
      </c>
      <c r="H5684">
        <v>-2.6000061035156201</v>
      </c>
      <c r="I5684">
        <v>-25.456863403320298</v>
      </c>
      <c r="J5684">
        <v>-36.595382690429602</v>
      </c>
      <c r="L5684">
        <f t="shared" si="352"/>
        <v>9.4913042269145755</v>
      </c>
      <c r="M5684">
        <f t="shared" si="353"/>
        <v>-7.3733900180252832E-2</v>
      </c>
      <c r="N5684">
        <f t="shared" si="354"/>
        <v>5.4366880357914881E-3</v>
      </c>
      <c r="O5684">
        <f t="shared" si="355"/>
        <v>3.1204432715474229E-2</v>
      </c>
      <c r="P5684" t="str" cm="1">
        <f t="array" ref="P5684">IF(AND(O5684&gt;$Q$2,M5684&gt;0,M5685&lt;0,53.93&gt;A5684&gt;16.07),Peak,"")</f>
        <v/>
      </c>
    </row>
    <row r="5685" spans="1:16" x14ac:dyDescent="0.3">
      <c r="A5685">
        <v>56.810180663999702</v>
      </c>
      <c r="B5685">
        <v>-0.36224669218063299</v>
      </c>
      <c r="C5685">
        <v>1.1874805688857999</v>
      </c>
      <c r="D5685">
        <v>9.3929672241210902</v>
      </c>
      <c r="E5685">
        <v>-1.5988022089004499E-2</v>
      </c>
      <c r="F5685">
        <v>-1.91856790333986E-2</v>
      </c>
      <c r="G5685">
        <v>5.3289853967726196E-3</v>
      </c>
      <c r="H5685">
        <v>-2.6000061035156201</v>
      </c>
      <c r="I5685">
        <v>-25.456863403320298</v>
      </c>
      <c r="J5685">
        <v>-36.595382690429602</v>
      </c>
      <c r="L5685">
        <f t="shared" si="352"/>
        <v>9.4746591516998766</v>
      </c>
      <c r="M5685">
        <f t="shared" si="353"/>
        <v>-1.6645075214698934E-2</v>
      </c>
      <c r="N5685">
        <f t="shared" si="354"/>
        <v>2.7705852890298478E-4</v>
      </c>
      <c r="O5685">
        <f t="shared" si="355"/>
        <v>3.1151232952855254E-2</v>
      </c>
      <c r="P5685" t="str" cm="1">
        <f t="array" ref="P5685">IF(AND(O5685&gt;$Q$2,M5685&gt;0,M5686&lt;0,53.93&gt;A5685&gt;16.07),Peak,"")</f>
        <v/>
      </c>
    </row>
    <row r="5686" spans="1:16" x14ac:dyDescent="0.3">
      <c r="A5686">
        <v>56.820159911999298</v>
      </c>
      <c r="B5686">
        <v>-9.9992066621780396E-2</v>
      </c>
      <c r="C5686">
        <v>1.2464579343795701</v>
      </c>
      <c r="D5686">
        <v>9.3386306762695295</v>
      </c>
      <c r="E5686">
        <v>-2.66462583094835E-2</v>
      </c>
      <c r="F5686">
        <v>-1.17248333990573E-2</v>
      </c>
      <c r="G5686">
        <v>-2.1321268286556001E-3</v>
      </c>
      <c r="H5686">
        <v>-2.40000915527343</v>
      </c>
      <c r="I5686">
        <v>-25.357803344726499</v>
      </c>
      <c r="J5686">
        <v>-36.7900390625</v>
      </c>
      <c r="L5686">
        <f t="shared" si="352"/>
        <v>9.4219784919796634</v>
      </c>
      <c r="M5686">
        <f t="shared" si="353"/>
        <v>-5.2680659720213185E-2</v>
      </c>
      <c r="N5686">
        <f t="shared" si="354"/>
        <v>2.7752519085568919E-3</v>
      </c>
      <c r="O5686">
        <f t="shared" si="355"/>
        <v>3.1911943568859964E-2</v>
      </c>
      <c r="P5686" t="str" cm="1">
        <f t="array" ref="P5686">IF(AND(O5686&gt;$Q$2,M5686&gt;0,M5687&lt;0,53.93&gt;A5686&gt;16.07),Peak,"")</f>
        <v/>
      </c>
    </row>
    <row r="5687" spans="1:16" x14ac:dyDescent="0.3">
      <c r="A5687">
        <v>56.830139159999803</v>
      </c>
      <c r="B5687">
        <v>-0.28575575351714999</v>
      </c>
      <c r="C5687">
        <v>0.93091416358947698</v>
      </c>
      <c r="D5687">
        <v>9.4865226745605398</v>
      </c>
      <c r="E5687">
        <v>-3.7305295467376702E-2</v>
      </c>
      <c r="F5687">
        <v>-7.46111199259758E-3</v>
      </c>
      <c r="G5687">
        <v>-1.0659036226570599E-2</v>
      </c>
      <c r="H5687">
        <v>-2.40000915527343</v>
      </c>
      <c r="I5687">
        <v>-25.357803344726499</v>
      </c>
      <c r="J5687">
        <v>-36.7900390625</v>
      </c>
      <c r="L5687">
        <f t="shared" si="352"/>
        <v>9.5363709022662757</v>
      </c>
      <c r="M5687">
        <f t="shared" si="353"/>
        <v>0.11439241028661229</v>
      </c>
      <c r="N5687">
        <f t="shared" si="354"/>
        <v>1.308562353118064E-2</v>
      </c>
      <c r="O5687">
        <f t="shared" si="355"/>
        <v>3.4464497294177859E-2</v>
      </c>
      <c r="P5687" t="str" cm="1">
        <f t="array" ref="P5687">IF(AND(O5687&gt;$Q$2,M5687&gt;0,M5688&lt;0,53.93&gt;A5687&gt;16.07),Peak,"")</f>
        <v/>
      </c>
    </row>
    <row r="5688" spans="1:16" x14ac:dyDescent="0.3">
      <c r="A5688">
        <v>56.840118407999398</v>
      </c>
      <c r="B5688">
        <v>-0.12454101443290699</v>
      </c>
      <c r="C5688">
        <v>1.42383909225463</v>
      </c>
      <c r="D5688">
        <v>9.3428211212158203</v>
      </c>
      <c r="E5688">
        <v>-3.7305295467376702E-2</v>
      </c>
      <c r="F5688">
        <v>-1.06632965616881E-3</v>
      </c>
      <c r="G5688">
        <v>-1.38564268127083E-2</v>
      </c>
      <c r="H5688">
        <v>-2.40000915527343</v>
      </c>
      <c r="I5688">
        <v>-25.357803344726499</v>
      </c>
      <c r="J5688">
        <v>-36.7900390625</v>
      </c>
      <c r="L5688">
        <f t="shared" si="352"/>
        <v>9.4515149435392054</v>
      </c>
      <c r="M5688">
        <f t="shared" si="353"/>
        <v>-8.4855958727070302E-2</v>
      </c>
      <c r="N5688">
        <f t="shared" si="354"/>
        <v>7.2005337314902584E-3</v>
      </c>
      <c r="O5688">
        <f t="shared" si="355"/>
        <v>3.4484961191165904E-2</v>
      </c>
      <c r="P5688" t="str" cm="1">
        <f t="array" ref="P5688">IF(AND(O5688&gt;$Q$2,M5688&gt;0,M5689&lt;0,53.93&gt;A5688&gt;16.07),Peak,"")</f>
        <v/>
      </c>
    </row>
    <row r="5689" spans="1:16" x14ac:dyDescent="0.3">
      <c r="A5689">
        <v>56.850128172999497</v>
      </c>
      <c r="B5689">
        <v>-0.25042924284934998</v>
      </c>
      <c r="C5689">
        <v>1.1132349967956501</v>
      </c>
      <c r="D5689">
        <v>9.2417812347412092</v>
      </c>
      <c r="E5689">
        <v>-2.98441816121339E-2</v>
      </c>
      <c r="F5689">
        <v>3.1973912846297E-3</v>
      </c>
      <c r="G5689">
        <v>-1.38564268127083E-2</v>
      </c>
      <c r="H5689">
        <v>-2.40000915527343</v>
      </c>
      <c r="I5689">
        <v>-25.357803344726499</v>
      </c>
      <c r="J5689">
        <v>-36.7900390625</v>
      </c>
      <c r="L5689">
        <f t="shared" si="352"/>
        <v>9.3119561508084576</v>
      </c>
      <c r="M5689">
        <f t="shared" si="353"/>
        <v>-0.13955879273074778</v>
      </c>
      <c r="N5689">
        <f t="shared" si="354"/>
        <v>1.9476656628463821E-2</v>
      </c>
      <c r="O5689">
        <f t="shared" si="355"/>
        <v>3.4374283901476427E-2</v>
      </c>
      <c r="P5689" t="str" cm="1">
        <f t="array" ref="P5689">IF(AND(O5689&gt;$Q$2,M5689&gt;0,M5690&lt;0,53.93&gt;A5689&gt;16.07),Peak,"")</f>
        <v/>
      </c>
    </row>
    <row r="5690" spans="1:16" x14ac:dyDescent="0.3">
      <c r="A5690">
        <v>56.860137938999202</v>
      </c>
      <c r="B5690">
        <v>-2.3950194939970901E-2</v>
      </c>
      <c r="C5690">
        <v>1.1807446479797301</v>
      </c>
      <c r="D5690">
        <v>9.44775295257568</v>
      </c>
      <c r="E5690">
        <v>-2.1317273378372099E-2</v>
      </c>
      <c r="F5690">
        <v>-1.06632965616881E-3</v>
      </c>
      <c r="G5690">
        <v>-6.3953148201107901E-3</v>
      </c>
      <c r="H5690">
        <v>-2.40000915527343</v>
      </c>
      <c r="I5690">
        <v>-25.357803344726499</v>
      </c>
      <c r="J5690">
        <v>-36.7900390625</v>
      </c>
      <c r="L5690">
        <f t="shared" si="352"/>
        <v>9.5212797138028105</v>
      </c>
      <c r="M5690">
        <f t="shared" si="353"/>
        <v>0.20932356299435284</v>
      </c>
      <c r="N5690">
        <f t="shared" si="354"/>
        <v>4.3816354024650804E-2</v>
      </c>
      <c r="O5690">
        <f t="shared" si="355"/>
        <v>3.41591138381089E-2</v>
      </c>
      <c r="P5690" t="str" cm="1">
        <f t="array" ref="P5690">IF(AND(O5690&gt;$Q$2,M5690&gt;0,M5691&lt;0,53.93&gt;A5690&gt;16.07),Peak,"")</f>
        <v/>
      </c>
    </row>
    <row r="5691" spans="1:16" x14ac:dyDescent="0.3">
      <c r="A5691">
        <v>56.870086669999097</v>
      </c>
      <c r="B5691">
        <v>-0.22632934153079901</v>
      </c>
      <c r="C5691">
        <v>1.0978170633316</v>
      </c>
      <c r="D5691">
        <v>9.5260400772094709</v>
      </c>
      <c r="E5691">
        <v>-1.4922223985195099E-2</v>
      </c>
      <c r="F5691">
        <v>-6.3953148201107901E-3</v>
      </c>
      <c r="G5691">
        <v>-2.1321268286556001E-3</v>
      </c>
      <c r="H5691">
        <v>-2.40000915527343</v>
      </c>
      <c r="I5691">
        <v>-25.357803344726499</v>
      </c>
      <c r="J5691">
        <v>-36.7900390625</v>
      </c>
      <c r="L5691">
        <f t="shared" si="352"/>
        <v>9.5917603612674149</v>
      </c>
      <c r="M5691">
        <f t="shared" si="353"/>
        <v>7.0480647464604473E-2</v>
      </c>
      <c r="N5691">
        <f t="shared" si="354"/>
        <v>4.9675216670298566E-3</v>
      </c>
      <c r="O5691">
        <f t="shared" si="355"/>
        <v>3.3617410562526179E-2</v>
      </c>
      <c r="P5691" t="str" cm="1">
        <f t="array" ref="P5691">IF(AND(O5691&gt;$Q$2,M5691&gt;0,M5692&lt;0,53.93&gt;A5691&gt;16.07),Peak,"")</f>
        <v/>
      </c>
    </row>
    <row r="5692" spans="1:16" x14ac:dyDescent="0.3">
      <c r="A5692">
        <v>56.880096434999302</v>
      </c>
      <c r="B5692">
        <v>-0.106728054583072</v>
      </c>
      <c r="C5692">
        <v>1.2079880237579299</v>
      </c>
      <c r="D5692">
        <v>9.5016412734985298</v>
      </c>
      <c r="E5692">
        <v>-1.0659036226570599E-2</v>
      </c>
      <c r="F5692">
        <v>-6.3953148201107901E-3</v>
      </c>
      <c r="G5692">
        <v>-2.1321268286556001E-3</v>
      </c>
      <c r="H5692">
        <v>-2.19999694824218</v>
      </c>
      <c r="I5692">
        <v>-25.357803344726499</v>
      </c>
      <c r="J5692">
        <v>-36.206069946288999</v>
      </c>
      <c r="L5692">
        <f t="shared" si="352"/>
        <v>9.5787166590012696</v>
      </c>
      <c r="M5692">
        <f t="shared" si="353"/>
        <v>-1.3043702266145374E-2</v>
      </c>
      <c r="N5692">
        <f t="shared" si="354"/>
        <v>1.7013816880784597E-4</v>
      </c>
      <c r="O5692">
        <f t="shared" si="355"/>
        <v>3.5603557485437753E-2</v>
      </c>
      <c r="P5692" t="str" cm="1">
        <f t="array" ref="P5692">IF(AND(O5692&gt;$Q$2,M5692&gt;0,M5693&lt;0,53.93&gt;A5692&gt;16.07),Peak,"")</f>
        <v/>
      </c>
    </row>
    <row r="5693" spans="1:16" x14ac:dyDescent="0.3">
      <c r="A5693">
        <v>56.8900756829998</v>
      </c>
      <c r="B5693">
        <v>-2.3800507187843298E-2</v>
      </c>
      <c r="C5693">
        <v>1.2064911127090401</v>
      </c>
      <c r="D5693">
        <v>9.4338321685790998</v>
      </c>
      <c r="E5693">
        <v>-1.8119880929589199E-2</v>
      </c>
      <c r="F5693">
        <v>-5.3295181132852996E-3</v>
      </c>
      <c r="G5693">
        <v>-7.46111199259758E-3</v>
      </c>
      <c r="H5693">
        <v>-2.19999694824218</v>
      </c>
      <c r="I5693">
        <v>-25.357803344726499</v>
      </c>
      <c r="J5693">
        <v>-36.206069946288999</v>
      </c>
      <c r="L5693">
        <f t="shared" si="352"/>
        <v>9.5106980108773378</v>
      </c>
      <c r="M5693">
        <f t="shared" si="353"/>
        <v>-6.8018648123931769E-2</v>
      </c>
      <c r="N5693">
        <f t="shared" si="354"/>
        <v>4.6265364926072463E-3</v>
      </c>
      <c r="O5693">
        <f t="shared" si="355"/>
        <v>3.6147556071158042E-2</v>
      </c>
      <c r="P5693" t="str" cm="1">
        <f t="array" ref="P5693">IF(AND(O5693&gt;$Q$2,M5693&gt;0,M5694&lt;0,53.93&gt;A5693&gt;16.07),Peak,"")</f>
        <v/>
      </c>
    </row>
    <row r="5694" spans="1:16" x14ac:dyDescent="0.3">
      <c r="A5694">
        <v>56.9001159669996</v>
      </c>
      <c r="B5694">
        <v>-1.34719852358102E-2</v>
      </c>
      <c r="C5694">
        <v>1.29031682014465</v>
      </c>
      <c r="D5694">
        <v>9.4006013870239205</v>
      </c>
      <c r="E5694">
        <v>-2.7712587267160398E-2</v>
      </c>
      <c r="F5694">
        <v>2.1315941121429201E-3</v>
      </c>
      <c r="G5694">
        <v>-1.27906296402215E-2</v>
      </c>
      <c r="H5694">
        <v>-2.19999694824218</v>
      </c>
      <c r="I5694">
        <v>-25.357803344726499</v>
      </c>
      <c r="J5694">
        <v>-36.206069946288999</v>
      </c>
      <c r="L5694">
        <f t="shared" si="352"/>
        <v>9.4887515210616851</v>
      </c>
      <c r="M5694">
        <f t="shared" si="353"/>
        <v>-2.1946489815652725E-2</v>
      </c>
      <c r="N5694">
        <f t="shared" si="354"/>
        <v>4.816484152285488E-4</v>
      </c>
      <c r="O5694">
        <f t="shared" si="355"/>
        <v>3.6487009915397349E-2</v>
      </c>
      <c r="P5694" t="str" cm="1">
        <f t="array" ref="P5694">IF(AND(O5694&gt;$Q$2,M5694&gt;0,M5695&lt;0,53.93&gt;A5694&gt;16.07),Peak,"")</f>
        <v/>
      </c>
    </row>
    <row r="5695" spans="1:16" x14ac:dyDescent="0.3">
      <c r="A5695">
        <v>56.910125731999798</v>
      </c>
      <c r="B5695">
        <v>-8.3975374698638902E-2</v>
      </c>
      <c r="C5695">
        <v>1.1543993949890099</v>
      </c>
      <c r="D5695">
        <v>9.2787551879882795</v>
      </c>
      <c r="E5695">
        <v>-3.6239497363567297E-2</v>
      </c>
      <c r="F5695">
        <v>9.5924399793148006E-3</v>
      </c>
      <c r="G5695">
        <v>-1.91856790333986E-2</v>
      </c>
      <c r="H5695">
        <v>-2.6000061035156201</v>
      </c>
      <c r="I5695">
        <v>-25.2587585449218</v>
      </c>
      <c r="J5695">
        <v>-36.303390502929602</v>
      </c>
      <c r="L5695">
        <f t="shared" si="352"/>
        <v>9.3506677657441237</v>
      </c>
      <c r="M5695">
        <f t="shared" si="353"/>
        <v>-0.13808375531756134</v>
      </c>
      <c r="N5695">
        <f t="shared" si="354"/>
        <v>1.9067123482600149E-2</v>
      </c>
      <c r="O5695">
        <f t="shared" si="355"/>
        <v>4.0302092619415864E-2</v>
      </c>
      <c r="P5695" t="str" cm="1">
        <f t="array" ref="P5695">IF(AND(O5695&gt;$Q$2,M5695&gt;0,M5696&lt;0,53.93&gt;A5695&gt;16.07),Peak,"")</f>
        <v/>
      </c>
    </row>
    <row r="5696" spans="1:16" x14ac:dyDescent="0.3">
      <c r="A5696">
        <v>56.920043944999598</v>
      </c>
      <c r="B5696">
        <v>-0.32377669215202298</v>
      </c>
      <c r="C5696">
        <v>1.1675720214843699</v>
      </c>
      <c r="D5696">
        <v>9.5719947814941406</v>
      </c>
      <c r="E5696">
        <v>-3.9436887949705103E-2</v>
      </c>
      <c r="F5696">
        <v>1.8119348213076501E-2</v>
      </c>
      <c r="G5696">
        <v>-2.23830696195364E-2</v>
      </c>
      <c r="H5696">
        <v>-2.6000061035156201</v>
      </c>
      <c r="I5696">
        <v>-25.2587585449218</v>
      </c>
      <c r="J5696">
        <v>-36.303390502929602</v>
      </c>
      <c r="L5696">
        <f t="shared" si="352"/>
        <v>9.6483749859074752</v>
      </c>
      <c r="M5696">
        <f t="shared" si="353"/>
        <v>0.29770722016335149</v>
      </c>
      <c r="N5696">
        <f t="shared" si="354"/>
        <v>8.8629588937390244E-2</v>
      </c>
      <c r="O5696">
        <f t="shared" si="355"/>
        <v>4.1486462990409513E-2</v>
      </c>
      <c r="P5696" t="str" cm="1">
        <f t="array" ref="P5696">IF(AND(O5696&gt;$Q$2,M5696&gt;0,M5697&lt;0,53.93&gt;A5696&gt;16.07),Peak,"")</f>
        <v/>
      </c>
    </row>
    <row r="5697" spans="1:16" x14ac:dyDescent="0.3">
      <c r="A5697">
        <v>56.930053710999303</v>
      </c>
      <c r="B5697">
        <v>-2.30520628392696E-2</v>
      </c>
      <c r="C5697">
        <v>1.4003379344940099</v>
      </c>
      <c r="D5697">
        <v>9.3510541915893501</v>
      </c>
      <c r="E5697">
        <v>-3.7305295467376702E-2</v>
      </c>
      <c r="F5697">
        <v>2.66457255929708E-2</v>
      </c>
      <c r="G5697">
        <v>-2.3448867723345701E-2</v>
      </c>
      <c r="H5697">
        <v>-2.6000061035156201</v>
      </c>
      <c r="I5697">
        <v>-25.2587585449218</v>
      </c>
      <c r="J5697">
        <v>-36.303390502929602</v>
      </c>
      <c r="L5697">
        <f t="shared" si="352"/>
        <v>9.4553525699692891</v>
      </c>
      <c r="M5697">
        <f t="shared" si="353"/>
        <v>-0.19302241593818614</v>
      </c>
      <c r="N5697">
        <f t="shared" si="354"/>
        <v>3.7257653054614134E-2</v>
      </c>
      <c r="O5697">
        <f t="shared" si="355"/>
        <v>4.0082948074388912E-2</v>
      </c>
      <c r="P5697" t="str" cm="1">
        <f t="array" ref="P5697">IF(AND(O5697&gt;$Q$2,M5697&gt;0,M5698&lt;0,53.93&gt;A5697&gt;16.07),Peak,"")</f>
        <v/>
      </c>
    </row>
    <row r="5698" spans="1:16" x14ac:dyDescent="0.3">
      <c r="A5698">
        <v>56.940032958999801</v>
      </c>
      <c r="B5698">
        <v>-0.16615447402000399</v>
      </c>
      <c r="C5698">
        <v>1.12296473979949</v>
      </c>
      <c r="D5698">
        <v>9.4291915893554599</v>
      </c>
      <c r="E5698">
        <v>-3.7305295467376702E-2</v>
      </c>
      <c r="F5698">
        <v>2.5579929351806599E-2</v>
      </c>
      <c r="G5698">
        <v>-2.23830696195364E-2</v>
      </c>
      <c r="H5698">
        <v>-2.40000915527343</v>
      </c>
      <c r="I5698">
        <v>-25.2587585449218</v>
      </c>
      <c r="J5698">
        <v>-36.498062133788999</v>
      </c>
      <c r="L5698">
        <f t="shared" si="352"/>
        <v>9.4972791443045175</v>
      </c>
      <c r="M5698">
        <f t="shared" si="353"/>
        <v>4.1926574335228395E-2</v>
      </c>
      <c r="N5698">
        <f t="shared" si="354"/>
        <v>1.7578376354874324E-3</v>
      </c>
      <c r="O5698">
        <f t="shared" si="355"/>
        <v>3.9307383086374305E-2</v>
      </c>
      <c r="P5698" t="str" cm="1">
        <f t="array" ref="P5698">IF(AND(O5698&gt;$Q$2,M5698&gt;0,M5699&lt;0,53.93&gt;A5698&gt;16.07),Peak,"")</f>
        <v/>
      </c>
    </row>
    <row r="5699" spans="1:16" x14ac:dyDescent="0.3">
      <c r="A5699">
        <v>56.950012206999403</v>
      </c>
      <c r="B5699">
        <v>-0.202828213572502</v>
      </c>
      <c r="C5699">
        <v>0.91235274076461703</v>
      </c>
      <c r="D5699">
        <v>9.3016567230224592</v>
      </c>
      <c r="E5699">
        <v>-3.6239497363567297E-2</v>
      </c>
      <c r="F5699">
        <v>2.02509425580501E-2</v>
      </c>
      <c r="G5699">
        <v>-2.1317273378372099E-2</v>
      </c>
      <c r="H5699">
        <v>-2.40000915527343</v>
      </c>
      <c r="I5699">
        <v>-25.2587585449218</v>
      </c>
      <c r="J5699">
        <v>-36.498062133788999</v>
      </c>
      <c r="L5699">
        <f t="shared" ref="L5699:L5762" si="356">SQRT(B5699^2+C5699^2+D5699^2)</f>
        <v>9.3484942424302027</v>
      </c>
      <c r="M5699">
        <f t="shared" si="353"/>
        <v>-0.14878490187431481</v>
      </c>
      <c r="N5699">
        <f t="shared" si="354"/>
        <v>2.2136947025749486E-2</v>
      </c>
      <c r="O5699">
        <f t="shared" si="355"/>
        <v>4.0682795711122315E-2</v>
      </c>
      <c r="P5699" t="str" cm="1">
        <f t="array" ref="P5699">IF(AND(O5699&gt;$Q$2,M5699&gt;0,M5700&lt;0,53.93&gt;A5699&gt;16.07),Peak,"")</f>
        <v/>
      </c>
    </row>
    <row r="5700" spans="1:16" x14ac:dyDescent="0.3">
      <c r="A5700">
        <v>56.960021971999502</v>
      </c>
      <c r="B5700">
        <v>-5.1792297512292799E-2</v>
      </c>
      <c r="C5700">
        <v>0.88555848598480202</v>
      </c>
      <c r="D5700">
        <v>9.4010505676269496</v>
      </c>
      <c r="E5700">
        <v>-3.4107372164726202E-2</v>
      </c>
      <c r="F5700">
        <v>1.5987223014235399E-2</v>
      </c>
      <c r="G5700">
        <v>-1.91856790333986E-2</v>
      </c>
      <c r="H5700">
        <v>-2.40000915527343</v>
      </c>
      <c r="I5700">
        <v>-25.2587585449218</v>
      </c>
      <c r="J5700">
        <v>-36.498062133788999</v>
      </c>
      <c r="L5700">
        <f t="shared" si="356"/>
        <v>9.4428093303455132</v>
      </c>
      <c r="M5700">
        <f t="shared" ref="M5700:M5763" si="357">L5700-L5699</f>
        <v>9.4315087915310514E-2</v>
      </c>
      <c r="N5700">
        <f t="shared" ref="N5700:N5763" si="358">M5700^2</f>
        <v>8.8953358084727513E-3</v>
      </c>
      <c r="O5700">
        <f t="shared" ref="O5700:O5763" si="359">AVERAGE(N5700:N5747)</f>
        <v>4.0528711931104543E-2</v>
      </c>
      <c r="P5700" t="str" cm="1">
        <f t="array" ref="P5700">IF(AND(O5700&gt;$Q$2,M5700&gt;0,M5701&lt;0,53.93&gt;A5700&gt;16.07),Peak,"")</f>
        <v/>
      </c>
    </row>
    <row r="5701" spans="1:16" x14ac:dyDescent="0.3">
      <c r="A5701">
        <v>56.970001220999599</v>
      </c>
      <c r="B5701">
        <v>-0.35446289181709201</v>
      </c>
      <c r="C5701">
        <v>0.91878938674926702</v>
      </c>
      <c r="D5701">
        <v>9.4291915893554599</v>
      </c>
      <c r="E5701">
        <v>-3.0909979715943298E-2</v>
      </c>
      <c r="F5701">
        <v>6.3947825692593999E-3</v>
      </c>
      <c r="G5701">
        <v>-1.4922223985195099E-2</v>
      </c>
      <c r="H5701">
        <v>-2.40000915527343</v>
      </c>
      <c r="I5701">
        <v>-25.0606384277343</v>
      </c>
      <c r="J5701">
        <v>-36.984710693359297</v>
      </c>
      <c r="L5701">
        <f t="shared" si="356"/>
        <v>9.4804784640676321</v>
      </c>
      <c r="M5701">
        <f t="shared" si="357"/>
        <v>3.7669133722118886E-2</v>
      </c>
      <c r="N5701">
        <f t="shared" si="358"/>
        <v>1.4189636353748743E-3</v>
      </c>
      <c r="O5701">
        <f t="shared" si="359"/>
        <v>4.0446619397670226E-2</v>
      </c>
      <c r="P5701" t="str" cm="1">
        <f t="array" ref="P5701">IF(AND(O5701&gt;$Q$2,M5701&gt;0,M5702&lt;0,53.93&gt;A5701&gt;16.07),Peak,"")</f>
        <v/>
      </c>
    </row>
    <row r="5702" spans="1:16" x14ac:dyDescent="0.3">
      <c r="A5702">
        <v>56.979980468999202</v>
      </c>
      <c r="B5702">
        <v>-0.12124786525964699</v>
      </c>
      <c r="C5702">
        <v>0.96309721469879095</v>
      </c>
      <c r="D5702">
        <v>9.3896741867065394</v>
      </c>
      <c r="E5702">
        <v>-2.55804620683193E-2</v>
      </c>
      <c r="F5702">
        <v>-8.5269091650843603E-3</v>
      </c>
      <c r="G5702">
        <v>-1.0659036226570599E-2</v>
      </c>
      <c r="H5702">
        <v>-2.40000915527343</v>
      </c>
      <c r="I5702">
        <v>-25.0606384277343</v>
      </c>
      <c r="J5702">
        <v>-36.984710693359297</v>
      </c>
      <c r="L5702">
        <f t="shared" si="356"/>
        <v>9.4397160244518847</v>
      </c>
      <c r="M5702">
        <f t="shared" si="357"/>
        <v>-4.0762439615747326E-2</v>
      </c>
      <c r="N5702">
        <f t="shared" si="358"/>
        <v>1.6615764834274471E-3</v>
      </c>
      <c r="O5702">
        <f t="shared" si="359"/>
        <v>4.0487679909523476E-2</v>
      </c>
      <c r="P5702" t="str" cm="1">
        <f t="array" ref="P5702">IF(AND(O5702&gt;$Q$2,M5702&gt;0,M5703&lt;0,53.93&gt;A5702&gt;16.07),Peak,"")</f>
        <v/>
      </c>
    </row>
    <row r="5703" spans="1:16" x14ac:dyDescent="0.3">
      <c r="A5703">
        <v>56.989959715999198</v>
      </c>
      <c r="B5703">
        <v>-0.181422725319862</v>
      </c>
      <c r="C5703">
        <v>1.1392807960510201</v>
      </c>
      <c r="D5703">
        <v>9.4308385848999006</v>
      </c>
      <c r="E5703">
        <v>-2.3448867723345701E-2</v>
      </c>
      <c r="F5703">
        <v>-1.0659036226570599E-2</v>
      </c>
      <c r="G5703">
        <v>-1.17248333990573E-2</v>
      </c>
      <c r="H5703">
        <v>-2.40000915527343</v>
      </c>
      <c r="I5703">
        <v>-25.0606384277343</v>
      </c>
      <c r="J5703">
        <v>-36.984710693359297</v>
      </c>
      <c r="L5703">
        <f t="shared" si="356"/>
        <v>9.5011363189857398</v>
      </c>
      <c r="M5703">
        <f t="shared" si="357"/>
        <v>6.1420294533855113E-2</v>
      </c>
      <c r="N5703">
        <f t="shared" si="358"/>
        <v>3.7724525806255124E-3</v>
      </c>
      <c r="O5703">
        <f t="shared" si="359"/>
        <v>4.0547499773227864E-2</v>
      </c>
      <c r="P5703" t="str" cm="1">
        <f t="array" ref="P5703">IF(AND(O5703&gt;$Q$2,M5703&gt;0,M5704&lt;0,53.93&gt;A5703&gt;16.07),Peak,"")</f>
        <v/>
      </c>
    </row>
    <row r="5704" spans="1:16" x14ac:dyDescent="0.3">
      <c r="A5704">
        <v>56.999969482999397</v>
      </c>
      <c r="B5704">
        <v>4.5954436063766403E-2</v>
      </c>
      <c r="C5704">
        <v>1.1002120971679601</v>
      </c>
      <c r="D5704">
        <v>9.2543554306030202</v>
      </c>
      <c r="E5704">
        <v>-2.66462583094835E-2</v>
      </c>
      <c r="F5704">
        <v>-8.5269091650843603E-3</v>
      </c>
      <c r="G5704">
        <v>-1.27906296402215E-2</v>
      </c>
      <c r="H5704">
        <v>-2.6000061035156201</v>
      </c>
      <c r="I5704">
        <v>-25.2587585449218</v>
      </c>
      <c r="J5704">
        <v>-36.303390502929602</v>
      </c>
      <c r="L5704">
        <f t="shared" si="356"/>
        <v>9.3196390973513719</v>
      </c>
      <c r="M5704">
        <f t="shared" si="357"/>
        <v>-0.18149722163436799</v>
      </c>
      <c r="N5704">
        <f t="shared" si="358"/>
        <v>3.2941241460994898E-2</v>
      </c>
      <c r="O5704">
        <f t="shared" si="359"/>
        <v>4.1021667159217415E-2</v>
      </c>
      <c r="P5704" t="str" cm="1">
        <f t="array" ref="P5704">IF(AND(O5704&gt;$Q$2,M5704&gt;0,M5705&lt;0,53.93&gt;A5704&gt;16.07),Peak,"")</f>
        <v/>
      </c>
    </row>
    <row r="5705" spans="1:16" x14ac:dyDescent="0.3">
      <c r="A5705">
        <v>57.009948729999401</v>
      </c>
      <c r="B5705">
        <v>-0.137114867568016</v>
      </c>
      <c r="C5705">
        <v>1.1198213100433301</v>
      </c>
      <c r="D5705">
        <v>9.4182643890380806</v>
      </c>
      <c r="E5705">
        <v>-3.4107372164726202E-2</v>
      </c>
      <c r="F5705">
        <v>-1.06632965616881E-3</v>
      </c>
      <c r="G5705">
        <v>-1.8119880929589199E-2</v>
      </c>
      <c r="H5705">
        <v>-2.6000061035156201</v>
      </c>
      <c r="I5705">
        <v>-25.2587585449218</v>
      </c>
      <c r="J5705">
        <v>-36.303390502929602</v>
      </c>
      <c r="L5705">
        <f t="shared" si="356"/>
        <v>9.4855945704609468</v>
      </c>
      <c r="M5705">
        <f t="shared" si="357"/>
        <v>0.16595547310957492</v>
      </c>
      <c r="N5705">
        <f t="shared" si="358"/>
        <v>2.7541219055022846E-2</v>
      </c>
      <c r="O5705">
        <f t="shared" si="359"/>
        <v>4.0521261104092453E-2</v>
      </c>
      <c r="P5705" t="str" cm="1">
        <f t="array" ref="P5705">IF(AND(O5705&gt;$Q$2,M5705&gt;0,M5706&lt;0,53.93&gt;A5705&gt;16.07),Peak,"")</f>
        <v/>
      </c>
    </row>
    <row r="5706" spans="1:16" x14ac:dyDescent="0.3">
      <c r="A5706">
        <v>57.019958495999099</v>
      </c>
      <c r="B5706">
        <v>-0.21225860714912401</v>
      </c>
      <c r="C5706">
        <v>1.01114726066589</v>
      </c>
      <c r="D5706">
        <v>9.1655902862548793</v>
      </c>
      <c r="E5706">
        <v>-4.2634278535842798E-2</v>
      </c>
      <c r="F5706">
        <v>2.1315941121429201E-3</v>
      </c>
      <c r="G5706">
        <v>-2.0251475274562801E-2</v>
      </c>
      <c r="H5706">
        <v>-2.6000061035156201</v>
      </c>
      <c r="I5706">
        <v>-25.2587585449218</v>
      </c>
      <c r="J5706">
        <v>-36.303390502929602</v>
      </c>
      <c r="L5706">
        <f t="shared" si="356"/>
        <v>9.2236390754707447</v>
      </c>
      <c r="M5706">
        <f t="shared" si="357"/>
        <v>-0.2619554949902021</v>
      </c>
      <c r="N5706">
        <f t="shared" si="358"/>
        <v>6.8620681355561791E-2</v>
      </c>
      <c r="O5706">
        <f t="shared" si="359"/>
        <v>3.9947723615869686E-2</v>
      </c>
      <c r="P5706" t="str" cm="1">
        <f t="array" ref="P5706">IF(AND(O5706&gt;$Q$2,M5706&gt;0,M5707&lt;0,53.93&gt;A5706&gt;16.07),Peak,"")</f>
        <v/>
      </c>
    </row>
    <row r="5707" spans="1:16" x14ac:dyDescent="0.3">
      <c r="A5707">
        <v>57.029937743999596</v>
      </c>
      <c r="B5707">
        <v>-4.8050079494714702E-2</v>
      </c>
      <c r="C5707">
        <v>1.1780502796173</v>
      </c>
      <c r="D5707">
        <v>9.3001604080200195</v>
      </c>
      <c r="E5707">
        <v>-4.90293279290199E-2</v>
      </c>
      <c r="F5707">
        <v>-3.1979237683117299E-3</v>
      </c>
      <c r="G5707">
        <v>-1.8119880929589199E-2</v>
      </c>
      <c r="H5707">
        <v>-2.40000915527343</v>
      </c>
      <c r="I5707">
        <v>-25.357803344726499</v>
      </c>
      <c r="J5707">
        <v>-36.303390502929602</v>
      </c>
      <c r="L5707">
        <f t="shared" si="356"/>
        <v>9.3745983853362453</v>
      </c>
      <c r="M5707">
        <f t="shared" si="357"/>
        <v>0.15095930986550066</v>
      </c>
      <c r="N5707">
        <f t="shared" si="358"/>
        <v>2.2788713235068245E-2</v>
      </c>
      <c r="O5707">
        <f t="shared" si="359"/>
        <v>3.8602154709070205E-2</v>
      </c>
      <c r="P5707" t="str" cm="1">
        <f t="array" ref="P5707">IF(AND(O5707&gt;$Q$2,M5707&gt;0,M5708&lt;0,53.93&gt;A5707&gt;16.07),Peak,"")</f>
        <v/>
      </c>
    </row>
    <row r="5708" spans="1:16" x14ac:dyDescent="0.3">
      <c r="A5708">
        <v>57.039916991999199</v>
      </c>
      <c r="B5708">
        <v>-9.4154208898544298E-2</v>
      </c>
      <c r="C5708">
        <v>1.06533467769622</v>
      </c>
      <c r="D5708">
        <v>9.2655820846557599</v>
      </c>
      <c r="E5708">
        <v>-4.47661392390728E-2</v>
      </c>
      <c r="F5708">
        <v>-1.5988022089004499E-2</v>
      </c>
      <c r="G5708">
        <v>-1.5988022089004499E-2</v>
      </c>
      <c r="H5708">
        <v>-2.40000915527343</v>
      </c>
      <c r="I5708">
        <v>-25.357803344726499</v>
      </c>
      <c r="J5708">
        <v>-36.303390502929602</v>
      </c>
      <c r="L5708">
        <f t="shared" si="356"/>
        <v>9.3271010693596104</v>
      </c>
      <c r="M5708">
        <f t="shared" si="357"/>
        <v>-4.749731597663498E-2</v>
      </c>
      <c r="N5708">
        <f t="shared" si="358"/>
        <v>2.2559950249843043E-3</v>
      </c>
      <c r="O5708">
        <f t="shared" si="359"/>
        <v>3.8168846336889169E-2</v>
      </c>
      <c r="P5708" t="str" cm="1">
        <f t="array" ref="P5708">IF(AND(O5708&gt;$Q$2,M5708&gt;0,M5709&lt;0,53.93&gt;A5708&gt;16.07),Peak,"")</f>
        <v/>
      </c>
    </row>
    <row r="5709" spans="1:16" x14ac:dyDescent="0.3">
      <c r="A5709">
        <v>57.049896239999697</v>
      </c>
      <c r="B5709">
        <v>-2.0956421270966499E-2</v>
      </c>
      <c r="C5709">
        <v>1.09242832660675</v>
      </c>
      <c r="D5709">
        <v>9.4983482360839808</v>
      </c>
      <c r="E5709">
        <v>-3.4107372164726202E-2</v>
      </c>
      <c r="F5709">
        <v>-2.7712587267160398E-2</v>
      </c>
      <c r="G5709">
        <v>-1.38564268127083E-2</v>
      </c>
      <c r="H5709">
        <v>-2.40000915527343</v>
      </c>
      <c r="I5709">
        <v>-25.357803344726499</v>
      </c>
      <c r="J5709">
        <v>-36.303390502929602</v>
      </c>
      <c r="L5709">
        <f t="shared" si="356"/>
        <v>9.5609862479916252</v>
      </c>
      <c r="M5709">
        <f t="shared" si="357"/>
        <v>0.23388517863201486</v>
      </c>
      <c r="N5709">
        <f t="shared" si="358"/>
        <v>5.4702276783729499E-2</v>
      </c>
      <c r="O5709">
        <f t="shared" si="359"/>
        <v>3.8487681437131126E-2</v>
      </c>
      <c r="P5709" t="str" cm="1">
        <f t="array" ref="P5709">IF(AND(O5709&gt;$Q$2,M5709&gt;0,M5710&lt;0,53.93&gt;A5709&gt;16.07),Peak,"")</f>
        <v/>
      </c>
    </row>
    <row r="5710" spans="1:16" x14ac:dyDescent="0.3">
      <c r="A5710">
        <v>57.0598754879993</v>
      </c>
      <c r="B5710">
        <v>-9.7147978842258398E-2</v>
      </c>
      <c r="C5710">
        <v>0.90456891059875399</v>
      </c>
      <c r="D5710">
        <v>9.3950624465942294</v>
      </c>
      <c r="E5710">
        <v>-2.4514663964509902E-2</v>
      </c>
      <c r="F5710">
        <v>-3.9436887949705103E-2</v>
      </c>
      <c r="G5710">
        <v>-1.38564268127083E-2</v>
      </c>
      <c r="H5710">
        <v>-2.5</v>
      </c>
      <c r="I5710">
        <v>-25.0606384277343</v>
      </c>
      <c r="J5710">
        <v>-36.7900390625</v>
      </c>
      <c r="L5710">
        <f t="shared" si="356"/>
        <v>9.4390084764884126</v>
      </c>
      <c r="M5710">
        <f t="shared" si="357"/>
        <v>-0.12197777150321265</v>
      </c>
      <c r="N5710">
        <f t="shared" si="358"/>
        <v>1.4878576740889956E-2</v>
      </c>
      <c r="O5710">
        <f t="shared" si="359"/>
        <v>3.837670194848828E-2</v>
      </c>
      <c r="P5710" t="str" cm="1">
        <f t="array" ref="P5710">IF(AND(O5710&gt;$Q$2,M5710&gt;0,M5711&lt;0,53.93&gt;A5710&gt;16.07),Peak,"")</f>
        <v/>
      </c>
    </row>
    <row r="5711" spans="1:16" x14ac:dyDescent="0.3">
      <c r="A5711">
        <v>57.0698852539999</v>
      </c>
      <c r="B5711">
        <v>-0.107177123427391</v>
      </c>
      <c r="C5711">
        <v>1.15604603290557</v>
      </c>
      <c r="D5711">
        <v>9.1667871475219709</v>
      </c>
      <c r="E5711">
        <v>-2.55804620683193E-2</v>
      </c>
      <c r="F5711">
        <v>-5.3292516618967001E-2</v>
      </c>
      <c r="G5711">
        <v>-1.70538183301687E-2</v>
      </c>
      <c r="H5711">
        <v>-2.5</v>
      </c>
      <c r="I5711">
        <v>-25.0606384277343</v>
      </c>
      <c r="J5711">
        <v>-36.7900390625</v>
      </c>
      <c r="L5711">
        <f t="shared" si="356"/>
        <v>9.2400170981420207</v>
      </c>
      <c r="M5711">
        <f t="shared" si="357"/>
        <v>-0.19899137834639191</v>
      </c>
      <c r="N5711">
        <f t="shared" si="358"/>
        <v>3.9597568656196895E-2</v>
      </c>
      <c r="O5711">
        <f t="shared" si="359"/>
        <v>3.8094029576278478E-2</v>
      </c>
      <c r="P5711" t="str" cm="1">
        <f t="array" ref="P5711">IF(AND(O5711&gt;$Q$2,M5711&gt;0,M5712&lt;0,53.93&gt;A5711&gt;16.07),Peak,"")</f>
        <v/>
      </c>
    </row>
    <row r="5712" spans="1:16" x14ac:dyDescent="0.3">
      <c r="A5712">
        <v>57.079864501999502</v>
      </c>
      <c r="B5712">
        <v>-0.12499008327722499</v>
      </c>
      <c r="C5712">
        <v>1.03644466400146</v>
      </c>
      <c r="D5712">
        <v>9.3690166473388601</v>
      </c>
      <c r="E5712">
        <v>-3.9436887949705103E-2</v>
      </c>
      <c r="F5712">
        <v>-6.2885753810405703E-2</v>
      </c>
      <c r="G5712">
        <v>-2.4514663964509902E-2</v>
      </c>
      <c r="H5712">
        <v>-2.5</v>
      </c>
      <c r="I5712">
        <v>-25.0606384277343</v>
      </c>
      <c r="J5712">
        <v>-36.7900390625</v>
      </c>
      <c r="L5712">
        <f t="shared" si="356"/>
        <v>9.4269991514037716</v>
      </c>
      <c r="M5712">
        <f t="shared" si="357"/>
        <v>0.18698205326175099</v>
      </c>
      <c r="N5712">
        <f t="shared" si="358"/>
        <v>3.4962288241980284E-2</v>
      </c>
      <c r="O5712">
        <f t="shared" si="359"/>
        <v>3.8296687770126014E-2</v>
      </c>
      <c r="P5712" t="str" cm="1">
        <f t="array" ref="P5712">IF(AND(O5712&gt;$Q$2,M5712&gt;0,M5713&lt;0,53.93&gt;A5712&gt;16.07),Peak,"")</f>
        <v/>
      </c>
    </row>
    <row r="5713" spans="1:16" x14ac:dyDescent="0.3">
      <c r="A5713">
        <v>57.08984375</v>
      </c>
      <c r="B5713">
        <v>0.10867401212453801</v>
      </c>
      <c r="C5713">
        <v>1.13194608688354</v>
      </c>
      <c r="D5713">
        <v>9.2042093276977504</v>
      </c>
      <c r="E5713">
        <v>-5.3292516618967001E-2</v>
      </c>
      <c r="F5713">
        <v>-6.1819426715373903E-2</v>
      </c>
      <c r="G5713">
        <v>-1.17248333990573E-2</v>
      </c>
      <c r="H5713">
        <v>-2.40000915527343</v>
      </c>
      <c r="I5713">
        <v>-25.0606384277343</v>
      </c>
      <c r="J5713">
        <v>-36.7900390625</v>
      </c>
      <c r="L5713">
        <f t="shared" si="356"/>
        <v>9.2741889851674078</v>
      </c>
      <c r="M5713">
        <f t="shared" si="357"/>
        <v>-0.1528101662363639</v>
      </c>
      <c r="N5713">
        <f t="shared" si="358"/>
        <v>2.3350946905185167E-2</v>
      </c>
      <c r="O5713">
        <f t="shared" si="359"/>
        <v>3.8775828750495241E-2</v>
      </c>
      <c r="P5713" t="str" cm="1">
        <f t="array" ref="P5713">IF(AND(O5713&gt;$Q$2,M5713&gt;0,M5714&lt;0,53.93&gt;A5713&gt;16.07),Peak,"")</f>
        <v/>
      </c>
    </row>
    <row r="5714" spans="1:16" x14ac:dyDescent="0.3">
      <c r="A5714">
        <v>57.099853514999197</v>
      </c>
      <c r="B5714">
        <v>-0.19444565474986999</v>
      </c>
      <c r="C5714">
        <v>1.05680239200592</v>
      </c>
      <c r="D5714">
        <v>9.2330999374389595</v>
      </c>
      <c r="E5714">
        <v>-6.8214744329452501E-2</v>
      </c>
      <c r="F5714">
        <v>-5.6490439921617501E-2</v>
      </c>
      <c r="G5714">
        <v>-9.5932390540838207E-3</v>
      </c>
      <c r="H5714">
        <v>-2.40000915527343</v>
      </c>
      <c r="I5714">
        <v>-25.0606384277343</v>
      </c>
      <c r="J5714">
        <v>-36.7900390625</v>
      </c>
      <c r="L5714">
        <f t="shared" si="356"/>
        <v>9.2954168740910088</v>
      </c>
      <c r="M5714">
        <f t="shared" si="357"/>
        <v>2.1227888923601057E-2</v>
      </c>
      <c r="N5714">
        <f t="shared" si="358"/>
        <v>4.5062326815274446E-4</v>
      </c>
      <c r="O5714">
        <f t="shared" si="359"/>
        <v>3.8304103488779898E-2</v>
      </c>
      <c r="P5714" t="str" cm="1">
        <f t="array" ref="P5714">IF(AND(O5714&gt;$Q$2,M5714&gt;0,M5715&lt;0,53.93&gt;A5714&gt;16.07),Peak,"")</f>
        <v/>
      </c>
    </row>
    <row r="5715" spans="1:16" x14ac:dyDescent="0.3">
      <c r="A5715">
        <v>57.1096801759995</v>
      </c>
      <c r="B5715">
        <v>-0.37182676792144698</v>
      </c>
      <c r="C5715">
        <v>1.2145743370056099</v>
      </c>
      <c r="D5715">
        <v>9.1377477645874006</v>
      </c>
      <c r="E5715">
        <v>-8.6334086954593603E-2</v>
      </c>
      <c r="F5715">
        <v>-4.47661392390728E-2</v>
      </c>
      <c r="G5715">
        <v>-8.5269091650843603E-3</v>
      </c>
      <c r="H5715">
        <v>-2.40000915527343</v>
      </c>
      <c r="I5715">
        <v>-25.0606384277343</v>
      </c>
      <c r="J5715">
        <v>-36.7900390625</v>
      </c>
      <c r="L5715">
        <f t="shared" si="356"/>
        <v>9.2256100163987842</v>
      </c>
      <c r="M5715">
        <f t="shared" si="357"/>
        <v>-6.9806857692224611E-2</v>
      </c>
      <c r="N5715">
        <f t="shared" si="358"/>
        <v>4.8729973808624982E-3</v>
      </c>
      <c r="O5715">
        <f t="shared" si="359"/>
        <v>3.8448972425554118E-2</v>
      </c>
      <c r="P5715" t="str" cm="1">
        <f t="array" ref="P5715">IF(AND(O5715&gt;$Q$2,M5715&gt;0,M5716&lt;0,53.93&gt;A5715&gt;16.07),Peak,"")</f>
        <v/>
      </c>
    </row>
    <row r="5716" spans="1:16" x14ac:dyDescent="0.3">
      <c r="A5716">
        <v>57.119659423999998</v>
      </c>
      <c r="B5716">
        <v>-0.15193405747413599</v>
      </c>
      <c r="C5716">
        <v>1.2669653892517001</v>
      </c>
      <c r="D5716">
        <v>9.1869955062866193</v>
      </c>
      <c r="E5716">
        <v>-0.108717158436775</v>
      </c>
      <c r="F5716">
        <v>-2.7712587267160398E-2</v>
      </c>
      <c r="G5716">
        <v>-1.06632965616881E-3</v>
      </c>
      <c r="H5716">
        <v>-2.5</v>
      </c>
      <c r="I5716">
        <v>-25.0606384277343</v>
      </c>
      <c r="J5716">
        <v>-36.303390502929602</v>
      </c>
      <c r="L5716">
        <f t="shared" si="356"/>
        <v>9.2751911941432681</v>
      </c>
      <c r="M5716">
        <f t="shared" si="357"/>
        <v>4.9581177744483895E-2</v>
      </c>
      <c r="N5716">
        <f t="shared" si="358"/>
        <v>2.458293186530105E-3</v>
      </c>
      <c r="O5716">
        <f t="shared" si="359"/>
        <v>3.835865308554972E-2</v>
      </c>
      <c r="P5716" t="str" cm="1">
        <f t="array" ref="P5716">IF(AND(O5716&gt;$Q$2,M5716&gt;0,M5717&lt;0,53.93&gt;A5716&gt;16.07),Peak,"")</f>
        <v/>
      </c>
    </row>
    <row r="5717" spans="1:16" x14ac:dyDescent="0.3">
      <c r="A5717">
        <v>57.129638671999601</v>
      </c>
      <c r="B5717">
        <v>-0.10328521579504001</v>
      </c>
      <c r="C5717">
        <v>1.1877800226211499</v>
      </c>
      <c r="D5717">
        <v>8.8819303512573207</v>
      </c>
      <c r="E5717">
        <v>-0.147087723016738</v>
      </c>
      <c r="F5717">
        <v>-1.0659036226570599E-2</v>
      </c>
      <c r="G5717">
        <v>1.0658237151801499E-2</v>
      </c>
      <c r="H5717">
        <v>-2.5</v>
      </c>
      <c r="I5717">
        <v>-25.0606384277343</v>
      </c>
      <c r="J5717">
        <v>-36.303390502929602</v>
      </c>
      <c r="L5717">
        <f t="shared" si="356"/>
        <v>8.9615945000053259</v>
      </c>
      <c r="M5717">
        <f t="shared" si="357"/>
        <v>-0.31359669413794222</v>
      </c>
      <c r="N5717">
        <f t="shared" si="358"/>
        <v>9.8342886574246086E-2</v>
      </c>
      <c r="O5717">
        <f t="shared" si="359"/>
        <v>3.9344336478321099E-2</v>
      </c>
      <c r="P5717" t="str" cm="1">
        <f t="array" ref="P5717">IF(AND(O5717&gt;$Q$2,M5717&gt;0,M5718&lt;0,53.93&gt;A5717&gt;16.07),Peak,"")</f>
        <v/>
      </c>
    </row>
    <row r="5718" spans="1:16" x14ac:dyDescent="0.3">
      <c r="A5718">
        <v>57.1396484369997</v>
      </c>
      <c r="B5718">
        <v>-0.15687377750873499</v>
      </c>
      <c r="C5718">
        <v>1.00560879707336</v>
      </c>
      <c r="D5718">
        <v>9.3666219711303693</v>
      </c>
      <c r="E5718">
        <v>-0.20144602656364399</v>
      </c>
      <c r="F5718">
        <v>1.5987223014235399E-2</v>
      </c>
      <c r="G5718">
        <v>2.7712054550647701E-2</v>
      </c>
      <c r="H5718">
        <v>-2.5</v>
      </c>
      <c r="I5718">
        <v>-25.0606384277343</v>
      </c>
      <c r="J5718">
        <v>-36.303390502929602</v>
      </c>
      <c r="L5718">
        <f t="shared" si="356"/>
        <v>9.4217549100410896</v>
      </c>
      <c r="M5718">
        <f t="shared" si="357"/>
        <v>0.46016041003576369</v>
      </c>
      <c r="N5718">
        <f t="shared" si="358"/>
        <v>0.21174760296428216</v>
      </c>
      <c r="O5718">
        <f t="shared" si="359"/>
        <v>3.7539485186730732E-2</v>
      </c>
      <c r="P5718" t="str" cm="1">
        <f t="array" ref="P5718">IF(AND(O5718&gt;$Q$2,M5718&gt;0,M5719&lt;0,53.93&gt;A5718&gt;16.07),Peak,"")</f>
        <v/>
      </c>
    </row>
    <row r="5719" spans="1:16" x14ac:dyDescent="0.3">
      <c r="A5719">
        <v>57.149627685999803</v>
      </c>
      <c r="B5719">
        <v>8.9813232421875E-2</v>
      </c>
      <c r="C5719">
        <v>0.82942521572113004</v>
      </c>
      <c r="D5719">
        <v>9.4278450012206996</v>
      </c>
      <c r="E5719">
        <v>-0.20784108340740201</v>
      </c>
      <c r="F5719">
        <v>-2.23830696195364E-2</v>
      </c>
      <c r="G5719">
        <v>6.1818893998861299E-2</v>
      </c>
      <c r="H5719">
        <v>-2.3000030517578098</v>
      </c>
      <c r="I5719">
        <v>-24.466323852538999</v>
      </c>
      <c r="J5719">
        <v>-37.179351806640597</v>
      </c>
      <c r="L5719">
        <f t="shared" si="356"/>
        <v>9.4646856245854369</v>
      </c>
      <c r="M5719">
        <f t="shared" si="357"/>
        <v>4.2930714544347381E-2</v>
      </c>
      <c r="N5719">
        <f t="shared" si="358"/>
        <v>1.8430462512882399E-3</v>
      </c>
      <c r="O5719">
        <f t="shared" si="359"/>
        <v>3.424095024407163E-2</v>
      </c>
      <c r="P5719" t="str" cm="1">
        <f t="array" ref="P5719">IF(AND(O5719&gt;$Q$2,M5719&gt;0,M5720&lt;0,53.93&gt;A5719&gt;16.07),Peak,"")</f>
        <v/>
      </c>
    </row>
    <row r="5720" spans="1:16" x14ac:dyDescent="0.3">
      <c r="A5720">
        <v>57.1596069329998</v>
      </c>
      <c r="B5720">
        <v>5.41873164474964E-2</v>
      </c>
      <c r="C5720">
        <v>0.76760375499725297</v>
      </c>
      <c r="D5720">
        <v>9.2411832809448207</v>
      </c>
      <c r="E5720">
        <v>-0.179063230752944</v>
      </c>
      <c r="F5720">
        <v>-2.0251475274562801E-2</v>
      </c>
      <c r="G5720">
        <v>4.7962997108697801E-2</v>
      </c>
      <c r="H5720">
        <v>-2.3000030517578098</v>
      </c>
      <c r="I5720">
        <v>-24.466323852538999</v>
      </c>
      <c r="J5720">
        <v>-37.179351806640597</v>
      </c>
      <c r="L5720">
        <f t="shared" si="356"/>
        <v>9.2731666771369827</v>
      </c>
      <c r="M5720">
        <f t="shared" si="357"/>
        <v>-0.19151894744845421</v>
      </c>
      <c r="N5720">
        <f t="shared" si="358"/>
        <v>3.6679507231763768E-2</v>
      </c>
      <c r="O5720">
        <f t="shared" si="359"/>
        <v>3.6134377870875679E-2</v>
      </c>
      <c r="P5720" t="str" cm="1">
        <f t="array" ref="P5720">IF(AND(O5720&gt;$Q$2,M5720&gt;0,M5721&lt;0,53.93&gt;A5720&gt;16.07),Peak,"")</f>
        <v/>
      </c>
    </row>
    <row r="5721" spans="1:16" x14ac:dyDescent="0.3">
      <c r="A5721">
        <v>57.169647215999198</v>
      </c>
      <c r="B5721">
        <v>3.3081207424402202E-2</v>
      </c>
      <c r="C5721">
        <v>0.87657713890075595</v>
      </c>
      <c r="D5721">
        <v>9.4239530563354492</v>
      </c>
      <c r="E5721">
        <v>-0.19291912019252699</v>
      </c>
      <c r="F5721">
        <v>8.5263764485716802E-3</v>
      </c>
      <c r="G5721">
        <v>1.3855627737939301E-2</v>
      </c>
      <c r="H5721">
        <v>-2.3000030517578098</v>
      </c>
      <c r="I5721">
        <v>-24.466323852538999</v>
      </c>
      <c r="J5721">
        <v>-37.179351806640597</v>
      </c>
      <c r="L5721">
        <f t="shared" si="356"/>
        <v>9.464690858910414</v>
      </c>
      <c r="M5721">
        <f t="shared" si="357"/>
        <v>0.19152418177343122</v>
      </c>
      <c r="N5721">
        <f t="shared" si="358"/>
        <v>3.6681512203982324E-2</v>
      </c>
      <c r="O5721">
        <f t="shared" si="359"/>
        <v>3.9032157260853337E-2</v>
      </c>
      <c r="P5721" t="str" cm="1">
        <f t="array" ref="P5721">IF(AND(O5721&gt;$Q$2,M5721&gt;0,M5722&lt;0,53.93&gt;A5721&gt;16.07),Peak,"")</f>
        <v/>
      </c>
    </row>
    <row r="5722" spans="1:16" x14ac:dyDescent="0.3">
      <c r="A5722">
        <v>57.179626464999203</v>
      </c>
      <c r="B5722">
        <v>4.9247588962316499E-2</v>
      </c>
      <c r="C5722">
        <v>1.0129436254501301</v>
      </c>
      <c r="D5722">
        <v>9.4690093994140607</v>
      </c>
      <c r="E5722">
        <v>-0.206775277853012</v>
      </c>
      <c r="F5722">
        <v>-2.1321268286556001E-3</v>
      </c>
      <c r="G5722">
        <v>-7.46111199259758E-3</v>
      </c>
      <c r="H5722">
        <v>-2.8000030517578098</v>
      </c>
      <c r="I5722">
        <v>-24.466323852538999</v>
      </c>
      <c r="J5722">
        <v>-36.887374877929602</v>
      </c>
      <c r="L5722">
        <f t="shared" si="356"/>
        <v>9.5231622436851566</v>
      </c>
      <c r="M5722">
        <f t="shared" si="357"/>
        <v>5.8471384774742674E-2</v>
      </c>
      <c r="N5722">
        <f t="shared" si="358"/>
        <v>3.4189028374760093E-3</v>
      </c>
      <c r="O5722">
        <f t="shared" si="359"/>
        <v>4.1219763069620156E-2</v>
      </c>
      <c r="P5722" t="str" cm="1">
        <f t="array" ref="P5722">IF(AND(O5722&gt;$Q$2,M5722&gt;0,M5723&lt;0,53.93&gt;A5722&gt;16.07),Peak,"")</f>
        <v/>
      </c>
    </row>
    <row r="5723" spans="1:16" x14ac:dyDescent="0.3">
      <c r="A5723">
        <v>57.189575194999598</v>
      </c>
      <c r="B5723">
        <v>0.170495450496673</v>
      </c>
      <c r="C5723">
        <v>1.1802955865859901</v>
      </c>
      <c r="D5723">
        <v>9.5914545059204102</v>
      </c>
      <c r="E5723">
        <v>-0.169470250606536</v>
      </c>
      <c r="F5723">
        <v>-2.8778385370969699E-2</v>
      </c>
      <c r="G5723">
        <v>-2.1317273378372099E-2</v>
      </c>
      <c r="H5723">
        <v>-2.8000030517578098</v>
      </c>
      <c r="I5723">
        <v>-24.466323852538999</v>
      </c>
      <c r="J5723">
        <v>-36.887374877929602</v>
      </c>
      <c r="L5723">
        <f t="shared" si="356"/>
        <v>9.6653073365255882</v>
      </c>
      <c r="M5723">
        <f t="shared" si="357"/>
        <v>0.14214509284043153</v>
      </c>
      <c r="N5723">
        <f t="shared" si="358"/>
        <v>2.0205227418614899E-2</v>
      </c>
      <c r="O5723">
        <f t="shared" si="359"/>
        <v>4.1154083709513657E-2</v>
      </c>
      <c r="P5723" t="str" cm="1">
        <f t="array" ref="P5723">IF(AND(O5723&gt;$Q$2,M5723&gt;0,M5724&lt;0,53.93&gt;A5723&gt;16.07),Peak,"")</f>
        <v/>
      </c>
    </row>
    <row r="5724" spans="1:16" x14ac:dyDescent="0.3">
      <c r="A5724">
        <v>57.199584960999303</v>
      </c>
      <c r="B5724">
        <v>0.16525635123252799</v>
      </c>
      <c r="C5724">
        <v>0.99243623018264704</v>
      </c>
      <c r="D5724">
        <v>9.7498254776000906</v>
      </c>
      <c r="E5724">
        <v>-0.108717158436775</v>
      </c>
      <c r="F5724">
        <v>-3.3041574060916901E-2</v>
      </c>
      <c r="G5724">
        <v>-3.5173166543245302E-2</v>
      </c>
      <c r="H5724">
        <v>-2.8000030517578098</v>
      </c>
      <c r="I5724">
        <v>-24.466323852538999</v>
      </c>
      <c r="J5724">
        <v>-36.887374877929602</v>
      </c>
      <c r="L5724">
        <f t="shared" si="356"/>
        <v>9.8015986541105455</v>
      </c>
      <c r="M5724">
        <f t="shared" si="357"/>
        <v>0.13629131758495738</v>
      </c>
      <c r="N5724">
        <f t="shared" si="358"/>
        <v>1.8575323249043714E-2</v>
      </c>
      <c r="O5724">
        <f t="shared" si="359"/>
        <v>4.0899725345048356E-2</v>
      </c>
      <c r="P5724" t="str" cm="1">
        <f t="array" ref="P5724">IF(AND(O5724&gt;$Q$2,M5724&gt;0,M5725&lt;0,53.93&gt;A5724&gt;16.07),Peak,"")</f>
        <v/>
      </c>
    </row>
    <row r="5725" spans="1:16" x14ac:dyDescent="0.3">
      <c r="A5725">
        <v>57.209747313999202</v>
      </c>
      <c r="B5725">
        <v>-0.133821710944175</v>
      </c>
      <c r="C5725">
        <v>0.91055649518966597</v>
      </c>
      <c r="D5725">
        <v>9.6065731048583896</v>
      </c>
      <c r="E5725">
        <v>-6.7148946225643102E-2</v>
      </c>
      <c r="F5725">
        <v>-2.98441816121339E-2</v>
      </c>
      <c r="G5725">
        <v>-4.2634278535842798E-2</v>
      </c>
      <c r="H5725">
        <v>-2.69999694824218</v>
      </c>
      <c r="I5725">
        <v>-24.367263793945298</v>
      </c>
      <c r="J5725">
        <v>-37.082015991210902</v>
      </c>
      <c r="L5725">
        <f t="shared" si="356"/>
        <v>9.650557921707982</v>
      </c>
      <c r="M5725">
        <f t="shared" si="357"/>
        <v>-0.15104073240256355</v>
      </c>
      <c r="N5725">
        <f t="shared" si="358"/>
        <v>2.2813302844702812E-2</v>
      </c>
      <c r="O5725">
        <f t="shared" si="359"/>
        <v>4.070220099403557E-2</v>
      </c>
      <c r="P5725" t="str" cm="1">
        <f t="array" ref="P5725">IF(AND(O5725&gt;$Q$2,M5725&gt;0,M5726&lt;0,53.93&gt;A5725&gt;16.07),Peak,"")</f>
        <v/>
      </c>
    </row>
    <row r="5726" spans="1:16" x14ac:dyDescent="0.3">
      <c r="A5726">
        <v>57.219726562999298</v>
      </c>
      <c r="B5726">
        <v>-0.111069031059741</v>
      </c>
      <c r="C5726">
        <v>0.89618635177612305</v>
      </c>
      <c r="D5726">
        <v>9.4366760253906197</v>
      </c>
      <c r="E5726">
        <v>-5.5424641817808103E-2</v>
      </c>
      <c r="F5726">
        <v>-7.46111199259758E-3</v>
      </c>
      <c r="G5726">
        <v>-3.7305295467376702E-2</v>
      </c>
      <c r="H5726">
        <v>-2.69999694824218</v>
      </c>
      <c r="I5726">
        <v>-24.367263793945298</v>
      </c>
      <c r="J5726">
        <v>-37.082015991210902</v>
      </c>
      <c r="L5726">
        <f t="shared" si="356"/>
        <v>9.4797859002697127</v>
      </c>
      <c r="M5726">
        <f t="shared" si="357"/>
        <v>-0.17077202143826931</v>
      </c>
      <c r="N5726">
        <f t="shared" si="358"/>
        <v>2.9163083306112711E-2</v>
      </c>
      <c r="O5726">
        <f t="shared" si="359"/>
        <v>4.0572932649811891E-2</v>
      </c>
      <c r="P5726" t="str" cm="1">
        <f t="array" ref="P5726">IF(AND(O5726&gt;$Q$2,M5726&gt;0,M5727&lt;0,53.93&gt;A5726&gt;16.07),Peak,"")</f>
        <v/>
      </c>
    </row>
    <row r="5727" spans="1:16" x14ac:dyDescent="0.3">
      <c r="A5727">
        <v>57.230407714999203</v>
      </c>
      <c r="B5727">
        <v>0.16525635123252799</v>
      </c>
      <c r="C5727">
        <v>0.85891389846801702</v>
      </c>
      <c r="D5727">
        <v>9.1857976913452095</v>
      </c>
      <c r="E5727">
        <v>-7.2478197515010806E-2</v>
      </c>
      <c r="F5727">
        <v>3.9436090737581198E-2</v>
      </c>
      <c r="G5727">
        <v>-2.0251475274562801E-2</v>
      </c>
      <c r="H5727">
        <v>-2.19999694824218</v>
      </c>
      <c r="I5727">
        <v>-24.2682189941406</v>
      </c>
      <c r="J5727">
        <v>-37.374008178710902</v>
      </c>
      <c r="L5727">
        <f t="shared" si="356"/>
        <v>9.2273464209883862</v>
      </c>
      <c r="M5727">
        <f t="shared" si="357"/>
        <v>-0.25243947928132648</v>
      </c>
      <c r="N5727">
        <f t="shared" si="358"/>
        <v>6.3725690699827267E-2</v>
      </c>
      <c r="O5727">
        <f t="shared" si="359"/>
        <v>4.0488159723866136E-2</v>
      </c>
      <c r="P5727" t="str" cm="1">
        <f t="array" ref="P5727">IF(AND(O5727&gt;$Q$2,M5727&gt;0,M5728&lt;0,53.93&gt;A5727&gt;16.07),Peak,"")</f>
        <v/>
      </c>
    </row>
    <row r="5728" spans="1:16" x14ac:dyDescent="0.3">
      <c r="A5728">
        <v>57.239532469999098</v>
      </c>
      <c r="B5728">
        <v>-5.8528289198875399E-2</v>
      </c>
      <c r="C5728">
        <v>0.92163348197937001</v>
      </c>
      <c r="D5728">
        <v>9.4817323684692294</v>
      </c>
      <c r="E5728">
        <v>-9.1663606464862796E-2</v>
      </c>
      <c r="F5728">
        <v>8.8465154170989893E-2</v>
      </c>
      <c r="G5728">
        <v>-1.8119880929589199E-2</v>
      </c>
      <c r="H5728">
        <v>-2.19999694824218</v>
      </c>
      <c r="I5728">
        <v>-24.2682189941406</v>
      </c>
      <c r="J5728">
        <v>-37.374008178710902</v>
      </c>
      <c r="L5728">
        <f t="shared" si="356"/>
        <v>9.5265986869931218</v>
      </c>
      <c r="M5728">
        <f t="shared" si="357"/>
        <v>0.29925226600473565</v>
      </c>
      <c r="N5728">
        <f t="shared" si="358"/>
        <v>8.9551918708969058E-2</v>
      </c>
      <c r="O5728">
        <f t="shared" si="359"/>
        <v>3.9566491231316038E-2</v>
      </c>
      <c r="P5728" t="str" cm="1">
        <f t="array" ref="P5728">IF(AND(O5728&gt;$Q$2,M5728&gt;0,M5729&lt;0,53.93&gt;A5728&gt;16.07),Peak,"")</f>
        <v/>
      </c>
    </row>
    <row r="5729" spans="1:16" x14ac:dyDescent="0.3">
      <c r="A5729">
        <v>57.249511717999603</v>
      </c>
      <c r="B5729">
        <v>-0.13337264955043701</v>
      </c>
      <c r="C5729">
        <v>0.97626984119415205</v>
      </c>
      <c r="D5729">
        <v>9.3362350463867099</v>
      </c>
      <c r="E5729">
        <v>-0.103387638926506</v>
      </c>
      <c r="F5729">
        <v>0.14708691835403401</v>
      </c>
      <c r="G5729">
        <v>-2.98441816121339E-2</v>
      </c>
      <c r="H5729">
        <v>-2.19999694824218</v>
      </c>
      <c r="I5729">
        <v>-24.2682189941406</v>
      </c>
      <c r="J5729">
        <v>-37.374008178710902</v>
      </c>
      <c r="L5729">
        <f t="shared" si="356"/>
        <v>9.3880869141616277</v>
      </c>
      <c r="M5729">
        <f t="shared" si="357"/>
        <v>-0.13851177283149418</v>
      </c>
      <c r="N5729">
        <f t="shared" si="358"/>
        <v>1.9185511212923452E-2</v>
      </c>
      <c r="O5729">
        <f t="shared" si="359"/>
        <v>3.7762777642291662E-2</v>
      </c>
      <c r="P5729" t="str" cm="1">
        <f t="array" ref="P5729">IF(AND(O5729&gt;$Q$2,M5729&gt;0,M5730&lt;0,53.93&gt;A5729&gt;16.07),Peak,"")</f>
        <v/>
      </c>
    </row>
    <row r="5730" spans="1:16" x14ac:dyDescent="0.3">
      <c r="A5730">
        <v>57.259521483999301</v>
      </c>
      <c r="B5730">
        <v>6.10729977488517E-2</v>
      </c>
      <c r="C5730">
        <v>0.755179584026336</v>
      </c>
      <c r="D5730">
        <v>9.4025468826293892</v>
      </c>
      <c r="E5730">
        <v>-0.107651360332965</v>
      </c>
      <c r="F5730">
        <v>0.18332588672637901</v>
      </c>
      <c r="G5730">
        <v>-4.7963529825210502E-2</v>
      </c>
      <c r="H5730">
        <v>-2</v>
      </c>
      <c r="I5730">
        <v>-24.0700988769531</v>
      </c>
      <c r="J5730">
        <v>-37.374008178710902</v>
      </c>
      <c r="L5730">
        <f t="shared" si="356"/>
        <v>9.433022527017938</v>
      </c>
      <c r="M5730">
        <f t="shared" si="357"/>
        <v>4.4935612856310314E-2</v>
      </c>
      <c r="N5730">
        <f t="shared" si="358"/>
        <v>2.0192093027722006E-3</v>
      </c>
      <c r="O5730">
        <f t="shared" si="359"/>
        <v>3.7409380128680988E-2</v>
      </c>
      <c r="P5730" t="str" cm="1">
        <f t="array" ref="P5730">IF(AND(O5730&gt;$Q$2,M5730&gt;0,M5731&lt;0,53.93&gt;A5730&gt;16.07),Peak,"")</f>
        <v/>
      </c>
    </row>
    <row r="5731" spans="1:16" x14ac:dyDescent="0.3">
      <c r="A5731">
        <v>57.269500731999798</v>
      </c>
      <c r="B5731">
        <v>-2.2453308105468701E-2</v>
      </c>
      <c r="C5731">
        <v>0.97926360368728604</v>
      </c>
      <c r="D5731">
        <v>9.8614931106567294</v>
      </c>
      <c r="E5731">
        <v>-9.1663606464862796E-2</v>
      </c>
      <c r="F5731">
        <v>0.18652327358722601</v>
      </c>
      <c r="G5731">
        <v>-7.6741382479667594E-2</v>
      </c>
      <c r="H5731">
        <v>-2</v>
      </c>
      <c r="I5731">
        <v>-24.0700988769531</v>
      </c>
      <c r="J5731">
        <v>-37.374008178710902</v>
      </c>
      <c r="L5731">
        <f t="shared" si="356"/>
        <v>9.9100205715266618</v>
      </c>
      <c r="M5731">
        <f t="shared" si="357"/>
        <v>0.47699804450872385</v>
      </c>
      <c r="N5731">
        <f t="shared" si="358"/>
        <v>0.2275271344651465</v>
      </c>
      <c r="O5731">
        <f t="shared" si="359"/>
        <v>3.7373177159839101E-2</v>
      </c>
      <c r="P5731" t="str" cm="1">
        <f t="array" ref="P5731">IF(AND(O5731&gt;$Q$2,M5731&gt;0,M5732&lt;0,53.93&gt;A5731&gt;16.07),Peak,"")</f>
        <v/>
      </c>
    </row>
    <row r="5732" spans="1:16" x14ac:dyDescent="0.3">
      <c r="A5732">
        <v>57.279479979999401</v>
      </c>
      <c r="B5732">
        <v>0.13921050727367401</v>
      </c>
      <c r="C5732">
        <v>0.87987029552459695</v>
      </c>
      <c r="D5732">
        <v>9.8159875869750906</v>
      </c>
      <c r="E5732">
        <v>-5.22267185151577E-2</v>
      </c>
      <c r="F5732">
        <v>0.19505017995834301</v>
      </c>
      <c r="G5732">
        <v>-0.13109970092773399</v>
      </c>
      <c r="H5732">
        <v>-2</v>
      </c>
      <c r="I5732">
        <v>-24.0700988769531</v>
      </c>
      <c r="J5732">
        <v>-37.374008178710902</v>
      </c>
      <c r="L5732">
        <f t="shared" si="356"/>
        <v>9.8563260705970457</v>
      </c>
      <c r="M5732">
        <f t="shared" si="357"/>
        <v>-5.369450092961614E-2</v>
      </c>
      <c r="N5732">
        <f t="shared" si="358"/>
        <v>2.8830994300805485E-3</v>
      </c>
      <c r="O5732">
        <f t="shared" si="359"/>
        <v>3.263309154948274E-2</v>
      </c>
      <c r="P5732" t="str" cm="1">
        <f t="array" ref="P5732">IF(AND(O5732&gt;$Q$2,M5732&gt;0,M5733&lt;0,53.93&gt;A5732&gt;16.07),Peak,"")</f>
        <v/>
      </c>
    </row>
    <row r="5733" spans="1:16" x14ac:dyDescent="0.3">
      <c r="A5733">
        <v>57.289459228999398</v>
      </c>
      <c r="B5733">
        <v>0.17678238451480799</v>
      </c>
      <c r="C5733">
        <v>0.75488018989562899</v>
      </c>
      <c r="D5733">
        <v>9.6333675384521396</v>
      </c>
      <c r="E5733">
        <v>-1.70538183301687E-2</v>
      </c>
      <c r="F5733">
        <v>0.22595989704132</v>
      </c>
      <c r="G5733">
        <v>-0.17586557567119501</v>
      </c>
      <c r="H5733">
        <v>-1.90000915527343</v>
      </c>
      <c r="I5733">
        <v>-23.871994018554599</v>
      </c>
      <c r="J5733">
        <v>-37.082015991210902</v>
      </c>
      <c r="L5733">
        <f t="shared" si="356"/>
        <v>9.6645158307840244</v>
      </c>
      <c r="M5733">
        <f t="shared" si="357"/>
        <v>-0.19181023981302125</v>
      </c>
      <c r="N5733">
        <f t="shared" si="358"/>
        <v>3.6791168097128721E-2</v>
      </c>
      <c r="O5733">
        <f t="shared" si="359"/>
        <v>3.2642841146579844E-2</v>
      </c>
      <c r="P5733" t="str" cm="1">
        <f t="array" ref="P5733">IF(AND(O5733&gt;$Q$2,M5733&gt;0,M5734&lt;0,53.93&gt;A5733&gt;16.07),Peak,"")</f>
        <v/>
      </c>
    </row>
    <row r="5734" spans="1:16" x14ac:dyDescent="0.3">
      <c r="A5734">
        <v>57.299468993999596</v>
      </c>
      <c r="B5734">
        <v>-4.2960662394761998E-2</v>
      </c>
      <c r="C5734">
        <v>0.841699659824371</v>
      </c>
      <c r="D5734">
        <v>9.2723178863525302</v>
      </c>
      <c r="E5734">
        <v>-2.66462583094835E-2</v>
      </c>
      <c r="F5734">
        <v>0.24514530599117201</v>
      </c>
      <c r="G5734">
        <v>-0.193984925746917</v>
      </c>
      <c r="H5734">
        <v>-1.90000915527343</v>
      </c>
      <c r="I5734">
        <v>-23.871994018554599</v>
      </c>
      <c r="J5734">
        <v>-37.082015991210902</v>
      </c>
      <c r="L5734">
        <f t="shared" si="356"/>
        <v>9.3105414945337586</v>
      </c>
      <c r="M5734">
        <f t="shared" si="357"/>
        <v>-0.35397433625026586</v>
      </c>
      <c r="N5734">
        <f t="shared" si="358"/>
        <v>0.12529783072381628</v>
      </c>
      <c r="O5734">
        <f t="shared" si="359"/>
        <v>3.4922883967877828E-2</v>
      </c>
      <c r="P5734" t="str" cm="1">
        <f t="array" ref="P5734">IF(AND(O5734&gt;$Q$2,M5734&gt;0,M5735&lt;0,53.93&gt;A5734&gt;16.07),Peak,"")</f>
        <v/>
      </c>
    </row>
    <row r="5735" spans="1:16" x14ac:dyDescent="0.3">
      <c r="A5735">
        <v>57.309448241999199</v>
      </c>
      <c r="B5735">
        <v>-0.38844221830367998</v>
      </c>
      <c r="C5735">
        <v>1.04348003864288</v>
      </c>
      <c r="D5735">
        <v>9.3631792068481392</v>
      </c>
      <c r="E5735">
        <v>-6.2885753810405703E-2</v>
      </c>
      <c r="F5735">
        <v>0.26752784848213101</v>
      </c>
      <c r="G5735">
        <v>-0.17266817390918701</v>
      </c>
      <c r="H5735">
        <v>-1.90000915527343</v>
      </c>
      <c r="I5735">
        <v>-23.871994018554599</v>
      </c>
      <c r="J5735">
        <v>-37.082015991210902</v>
      </c>
      <c r="L5735">
        <f t="shared" si="356"/>
        <v>9.4291496333211402</v>
      </c>
      <c r="M5735">
        <f t="shared" si="357"/>
        <v>0.11860813878738163</v>
      </c>
      <c r="N5735">
        <f t="shared" si="358"/>
        <v>1.4067890586606784E-2</v>
      </c>
      <c r="O5735">
        <f t="shared" si="359"/>
        <v>3.2987422858394969E-2</v>
      </c>
      <c r="P5735" t="str" cm="1">
        <f t="array" ref="P5735">IF(AND(O5735&gt;$Q$2,M5735&gt;0,M5736&lt;0,53.93&gt;A5735&gt;16.07),Peak,"")</f>
        <v/>
      </c>
    </row>
    <row r="5736" spans="1:16" x14ac:dyDescent="0.3">
      <c r="A5736">
        <v>57.319458006999398</v>
      </c>
      <c r="B5736">
        <v>-0.49262559413909901</v>
      </c>
      <c r="C5736">
        <v>0.79035645723342896</v>
      </c>
      <c r="D5736">
        <v>9.3393783569335902</v>
      </c>
      <c r="E5736">
        <v>-0.101256050169467</v>
      </c>
      <c r="F5736">
        <v>0.25260615348815901</v>
      </c>
      <c r="G5736">
        <v>-0.120441459119319</v>
      </c>
      <c r="H5736">
        <v>-1.40000915527343</v>
      </c>
      <c r="I5736">
        <v>-23.871994018554599</v>
      </c>
      <c r="J5736">
        <v>-37.179351806640597</v>
      </c>
      <c r="L5736">
        <f t="shared" si="356"/>
        <v>9.3856982371825186</v>
      </c>
      <c r="M5736">
        <f t="shared" si="357"/>
        <v>-4.345139613862159E-2</v>
      </c>
      <c r="N5736">
        <f t="shared" si="358"/>
        <v>1.8880238263954193E-3</v>
      </c>
      <c r="O5736">
        <f t="shared" si="359"/>
        <v>3.3309701612687224E-2</v>
      </c>
      <c r="P5736" t="str" cm="1">
        <f t="array" ref="P5736">IF(AND(O5736&gt;$Q$2,M5736&gt;0,M5737&lt;0,53.93&gt;A5736&gt;16.07),Peak,"")</f>
        <v/>
      </c>
    </row>
    <row r="5737" spans="1:16" x14ac:dyDescent="0.3">
      <c r="A5737">
        <v>57.329437255999402</v>
      </c>
      <c r="B5737">
        <v>-0.34039214253425598</v>
      </c>
      <c r="C5737">
        <v>0.83900529146194402</v>
      </c>
      <c r="D5737">
        <v>9.2458229064941406</v>
      </c>
      <c r="E5737">
        <v>-0.124704651534557</v>
      </c>
      <c r="F5737">
        <v>0.20357683300971899</v>
      </c>
      <c r="G5737">
        <v>-6.1819426715373903E-2</v>
      </c>
      <c r="H5737">
        <v>-1.40000915527343</v>
      </c>
      <c r="I5737">
        <v>-23.871994018554599</v>
      </c>
      <c r="J5737">
        <v>-37.179351806640597</v>
      </c>
      <c r="L5737">
        <f t="shared" si="356"/>
        <v>9.2900504793059095</v>
      </c>
      <c r="M5737">
        <f t="shared" si="357"/>
        <v>-9.5647757876609063E-2</v>
      </c>
      <c r="N5737">
        <f t="shared" si="358"/>
        <v>9.1484935868224315E-3</v>
      </c>
      <c r="O5737">
        <f t="shared" si="359"/>
        <v>3.330070276960629E-2</v>
      </c>
      <c r="P5737" t="str" cm="1">
        <f t="array" ref="P5737">IF(AND(O5737&gt;$Q$2,M5737&gt;0,M5738&lt;0,53.93&gt;A5737&gt;16.07),Peak,"")</f>
        <v/>
      </c>
    </row>
    <row r="5738" spans="1:16" x14ac:dyDescent="0.3">
      <c r="A5738">
        <v>57.3394165039999</v>
      </c>
      <c r="B5738">
        <v>-0.46882507205009399</v>
      </c>
      <c r="C5738">
        <v>0.67344957590103105</v>
      </c>
      <c r="D5738">
        <v>9.3877277374267507</v>
      </c>
      <c r="E5738">
        <v>-0.11937566101551</v>
      </c>
      <c r="F5738">
        <v>0.146021127700805</v>
      </c>
      <c r="G5738">
        <v>-5.3295181132852996E-3</v>
      </c>
      <c r="H5738">
        <v>-1.40000915527343</v>
      </c>
      <c r="I5738">
        <v>-23.871994018554599</v>
      </c>
      <c r="J5738">
        <v>-37.179351806640597</v>
      </c>
      <c r="L5738">
        <f t="shared" si="356"/>
        <v>9.4235218125452249</v>
      </c>
      <c r="M5738">
        <f t="shared" si="357"/>
        <v>0.13347133323931537</v>
      </c>
      <c r="N5738">
        <f t="shared" si="358"/>
        <v>1.7814596796680373E-2</v>
      </c>
      <c r="O5738">
        <f t="shared" si="359"/>
        <v>3.3190824171208617E-2</v>
      </c>
      <c r="P5738" t="str" cm="1">
        <f t="array" ref="P5738">IF(AND(O5738&gt;$Q$2,M5738&gt;0,M5739&lt;0,53.93&gt;A5738&gt;16.07),Peak,"")</f>
        <v/>
      </c>
    </row>
    <row r="5739" spans="1:16" x14ac:dyDescent="0.3">
      <c r="A5739">
        <v>57.349456786999298</v>
      </c>
      <c r="B5739">
        <v>-0.35012191534042297</v>
      </c>
      <c r="C5739">
        <v>0.84214872121810902</v>
      </c>
      <c r="D5739">
        <v>9.6974344253540004</v>
      </c>
      <c r="E5739">
        <v>-8.5268296301364899E-2</v>
      </c>
      <c r="F5739">
        <v>6.0753095895051901E-2</v>
      </c>
      <c r="G5739">
        <v>4.2633481323718997E-2</v>
      </c>
      <c r="H5739">
        <v>-1.19999694824218</v>
      </c>
      <c r="I5739">
        <v>-23.77294921875</v>
      </c>
      <c r="J5739">
        <v>-37.8606567382812</v>
      </c>
      <c r="L5739">
        <f t="shared" si="356"/>
        <v>9.7402276286692508</v>
      </c>
      <c r="M5739">
        <f t="shared" si="357"/>
        <v>0.31670581612402593</v>
      </c>
      <c r="N5739">
        <f t="shared" si="358"/>
        <v>0.10030257396678532</v>
      </c>
      <c r="O5739">
        <f t="shared" si="359"/>
        <v>3.2838499490678914E-2</v>
      </c>
      <c r="P5739" t="str" cm="1">
        <f t="array" ref="P5739">IF(AND(O5739&gt;$Q$2,M5739&gt;0,M5740&lt;0,53.93&gt;A5739&gt;16.07),Peak,"")</f>
        <v/>
      </c>
    </row>
    <row r="5740" spans="1:16" x14ac:dyDescent="0.3">
      <c r="A5740">
        <v>57.359588622999503</v>
      </c>
      <c r="B5740">
        <v>-0.37467086315155002</v>
      </c>
      <c r="C5740">
        <v>0.938099205493927</v>
      </c>
      <c r="D5740">
        <v>9.5246934890746999</v>
      </c>
      <c r="E5740">
        <v>-3.7305295467376702E-2</v>
      </c>
      <c r="F5740">
        <v>-3.3041574060916901E-2</v>
      </c>
      <c r="G5740">
        <v>5.32919839024543E-2</v>
      </c>
      <c r="H5740">
        <v>-1.19999694824218</v>
      </c>
      <c r="I5740">
        <v>-23.77294921875</v>
      </c>
      <c r="J5740">
        <v>-37.8606567382812</v>
      </c>
      <c r="L5740">
        <f t="shared" si="356"/>
        <v>9.5781101703762541</v>
      </c>
      <c r="M5740">
        <f t="shared" si="357"/>
        <v>-0.16211745829299673</v>
      </c>
      <c r="N5740">
        <f t="shared" si="358"/>
        <v>2.6282070283381535E-2</v>
      </c>
      <c r="O5740">
        <f t="shared" si="359"/>
        <v>3.1931884324164363E-2</v>
      </c>
      <c r="P5740" t="str" cm="1">
        <f t="array" ref="P5740">IF(AND(O5740&gt;$Q$2,M5740&gt;0,M5741&lt;0,53.93&gt;A5740&gt;16.07),Peak,"")</f>
        <v/>
      </c>
    </row>
    <row r="5741" spans="1:16" x14ac:dyDescent="0.3">
      <c r="A5741">
        <v>57.3694458009995</v>
      </c>
      <c r="B5741">
        <v>-0.20178039371967299</v>
      </c>
      <c r="C5741">
        <v>1.09736800193786</v>
      </c>
      <c r="D5741">
        <v>9.6585149765014595</v>
      </c>
      <c r="E5741">
        <v>8.5263764485716802E-3</v>
      </c>
      <c r="F5741">
        <v>-9.4861000776290894E-2</v>
      </c>
      <c r="G5741">
        <v>3.0909446999430601E-2</v>
      </c>
      <c r="H5741">
        <v>-1.19999694824218</v>
      </c>
      <c r="I5741">
        <v>-23.77294921875</v>
      </c>
      <c r="J5741">
        <v>-37.8606567382812</v>
      </c>
      <c r="L5741">
        <f t="shared" si="356"/>
        <v>9.7227487579526475</v>
      </c>
      <c r="M5741">
        <f t="shared" si="357"/>
        <v>0.14463858757639336</v>
      </c>
      <c r="N5741">
        <f t="shared" si="358"/>
        <v>2.0920321016094014E-2</v>
      </c>
      <c r="O5741">
        <f t="shared" si="359"/>
        <v>3.2187973464599236E-2</v>
      </c>
      <c r="P5741" t="str" cm="1">
        <f t="array" ref="P5741">IF(AND(O5741&gt;$Q$2,M5741&gt;0,M5742&lt;0,53.93&gt;A5741&gt;16.07),Peak,"")</f>
        <v/>
      </c>
    </row>
    <row r="5742" spans="1:16" x14ac:dyDescent="0.3">
      <c r="A5742">
        <v>57.379425048999998</v>
      </c>
      <c r="B5742">
        <v>-0.13786330819129899</v>
      </c>
      <c r="C5742">
        <v>1.07880663871765</v>
      </c>
      <c r="D5742">
        <v>9.2304048538208008</v>
      </c>
      <c r="E5742">
        <v>2.8777852654456999E-2</v>
      </c>
      <c r="F5742">
        <v>-0.110848754644393</v>
      </c>
      <c r="G5742">
        <v>2.1315941121429201E-3</v>
      </c>
      <c r="H5742">
        <v>-1.40000915527343</v>
      </c>
      <c r="I5742">
        <v>-23.871994018554599</v>
      </c>
      <c r="J5742">
        <v>-37.666000366210902</v>
      </c>
      <c r="L5742">
        <f t="shared" si="356"/>
        <v>9.2942564964027827</v>
      </c>
      <c r="M5742">
        <f t="shared" si="357"/>
        <v>-0.42849226154986475</v>
      </c>
      <c r="N5742">
        <f t="shared" si="358"/>
        <v>0.18360561820811769</v>
      </c>
      <c r="O5742">
        <f t="shared" si="359"/>
        <v>3.1753296296340196E-2</v>
      </c>
      <c r="P5742" t="str" cm="1">
        <f t="array" ref="P5742">IF(AND(O5742&gt;$Q$2,M5742&gt;0,M5743&lt;0,53.93&gt;A5742&gt;16.07),Peak,"")</f>
        <v/>
      </c>
    </row>
    <row r="5743" spans="1:16" x14ac:dyDescent="0.3">
      <c r="A5743">
        <v>57.3894042959991</v>
      </c>
      <c r="B5743">
        <v>-5.7480469346046399E-2</v>
      </c>
      <c r="C5743">
        <v>0.61147844791412298</v>
      </c>
      <c r="D5743">
        <v>8.9977893829345703</v>
      </c>
      <c r="E5743">
        <v>7.4605792760848999E-3</v>
      </c>
      <c r="F5743">
        <v>-8.2070901989936801E-2</v>
      </c>
      <c r="G5743">
        <v>-9.5932390540838207E-3</v>
      </c>
      <c r="H5743">
        <v>-1.40000915527343</v>
      </c>
      <c r="I5743">
        <v>-23.871994018554599</v>
      </c>
      <c r="J5743">
        <v>-37.666000366210902</v>
      </c>
      <c r="L5743">
        <f t="shared" si="356"/>
        <v>9.0187262779324762</v>
      </c>
      <c r="M5743">
        <f t="shared" si="357"/>
        <v>-0.27553021847030656</v>
      </c>
      <c r="N5743">
        <f t="shared" si="358"/>
        <v>7.5916901290294866E-2</v>
      </c>
      <c r="O5743">
        <f t="shared" si="359"/>
        <v>2.8012646041251473E-2</v>
      </c>
      <c r="P5743" t="str" cm="1">
        <f t="array" ref="P5743">IF(AND(O5743&gt;$Q$2,M5743&gt;0,M5744&lt;0,53.93&gt;A5743&gt;16.07),Peak,"")</f>
        <v/>
      </c>
    </row>
    <row r="5744" spans="1:16" x14ac:dyDescent="0.3">
      <c r="A5744">
        <v>57.3995666499995</v>
      </c>
      <c r="B5744">
        <v>-0.171992346644401</v>
      </c>
      <c r="C5744">
        <v>0.71027296781539895</v>
      </c>
      <c r="D5744">
        <v>9.1353530883788991</v>
      </c>
      <c r="E5744">
        <v>-4.0502686053514397E-2</v>
      </c>
      <c r="F5744">
        <v>-4.1568484157323803E-2</v>
      </c>
      <c r="G5744">
        <v>-1.8119880929589199E-2</v>
      </c>
      <c r="H5744">
        <v>-1.40000915527343</v>
      </c>
      <c r="I5744">
        <v>-23.871994018554599</v>
      </c>
      <c r="J5744">
        <v>-37.666000366210902</v>
      </c>
      <c r="L5744">
        <f t="shared" si="356"/>
        <v>9.1645373645082291</v>
      </c>
      <c r="M5744">
        <f t="shared" si="357"/>
        <v>0.14581108657575292</v>
      </c>
      <c r="N5744">
        <f t="shared" si="358"/>
        <v>2.1260872968401713E-2</v>
      </c>
      <c r="O5744">
        <f t="shared" si="359"/>
        <v>2.7010854349208465E-2</v>
      </c>
      <c r="P5744" t="str" cm="1">
        <f t="array" ref="P5744">IF(AND(O5744&gt;$Q$2,M5744&gt;0,M5745&lt;0,53.93&gt;A5744&gt;16.07),Peak,"")</f>
        <v/>
      </c>
    </row>
    <row r="5745" spans="1:16" x14ac:dyDescent="0.3">
      <c r="A5745">
        <v>57.409393309999302</v>
      </c>
      <c r="B5745">
        <v>-0.35356476902961698</v>
      </c>
      <c r="C5745">
        <v>0.83735871315002397</v>
      </c>
      <c r="D5745">
        <v>9.1137981414794904</v>
      </c>
      <c r="E5745">
        <v>-8.2070901989936801E-2</v>
      </c>
      <c r="F5745">
        <v>1.27898314967751E-2</v>
      </c>
      <c r="G5745">
        <v>-2.23830696195364E-2</v>
      </c>
      <c r="H5745">
        <v>-1.5</v>
      </c>
      <c r="I5745">
        <v>-23.871994018554599</v>
      </c>
      <c r="J5745">
        <v>-36.984710693359297</v>
      </c>
      <c r="L5745">
        <f t="shared" si="356"/>
        <v>9.1590116401292043</v>
      </c>
      <c r="M5745">
        <f t="shared" si="357"/>
        <v>-5.5257243790247657E-3</v>
      </c>
      <c r="N5745">
        <f t="shared" si="358"/>
        <v>3.0533629912948632E-5</v>
      </c>
      <c r="O5745">
        <f t="shared" si="359"/>
        <v>2.8142557354685835E-2</v>
      </c>
      <c r="P5745" t="str" cm="1">
        <f t="array" ref="P5745">IF(AND(O5745&gt;$Q$2,M5745&gt;0,M5746&lt;0,53.93&gt;A5745&gt;16.07),Peak,"")</f>
        <v/>
      </c>
    </row>
    <row r="5746" spans="1:16" x14ac:dyDescent="0.3">
      <c r="A5746">
        <v>57.419342040999197</v>
      </c>
      <c r="B5746">
        <v>-0.33185988664626997</v>
      </c>
      <c r="C5746">
        <v>0.77448946237563998</v>
      </c>
      <c r="D5746">
        <v>9.38159084320068</v>
      </c>
      <c r="E5746">
        <v>-0.108717158436775</v>
      </c>
      <c r="F5746">
        <v>6.3950754702091203E-2</v>
      </c>
      <c r="G5746">
        <v>-2.55804620683193E-2</v>
      </c>
      <c r="H5746">
        <v>-1.5</v>
      </c>
      <c r="I5746">
        <v>-23.871994018554599</v>
      </c>
      <c r="J5746">
        <v>-36.984710693359297</v>
      </c>
      <c r="L5746">
        <f t="shared" si="356"/>
        <v>9.4193530383419972</v>
      </c>
      <c r="M5746">
        <f t="shared" si="357"/>
        <v>0.2603413982127929</v>
      </c>
      <c r="N5746">
        <f t="shared" si="358"/>
        <v>6.7777643623392003E-2</v>
      </c>
      <c r="O5746">
        <f t="shared" si="359"/>
        <v>2.8373409773396318E-2</v>
      </c>
      <c r="P5746" t="str" cm="1">
        <f t="array" ref="P5746">IF(AND(O5746&gt;$Q$2,M5746&gt;0,M5747&lt;0,53.93&gt;A5746&gt;16.07),Peak,"")</f>
        <v/>
      </c>
    </row>
    <row r="5747" spans="1:16" x14ac:dyDescent="0.3">
      <c r="A5747">
        <v>57.429321288999702</v>
      </c>
      <c r="B5747">
        <v>-0.26195526123046797</v>
      </c>
      <c r="C5747">
        <v>0.79963713884353604</v>
      </c>
      <c r="D5747">
        <v>9.5035867691040004</v>
      </c>
      <c r="E5747">
        <v>-0.11617773771286</v>
      </c>
      <c r="F5747">
        <v>9.3794405460357597E-2</v>
      </c>
      <c r="G5747">
        <v>-2.66462583094835E-2</v>
      </c>
      <c r="H5747">
        <v>-1.5</v>
      </c>
      <c r="I5747">
        <v>-23.871994018554599</v>
      </c>
      <c r="J5747">
        <v>-36.984710693359297</v>
      </c>
      <c r="L5747">
        <f t="shared" si="356"/>
        <v>9.5407652518334611</v>
      </c>
      <c r="M5747">
        <f t="shared" si="357"/>
        <v>0.12141221349146392</v>
      </c>
      <c r="N5747">
        <f t="shared" si="358"/>
        <v>1.4740925584896812E-2</v>
      </c>
      <c r="O5747">
        <f t="shared" si="359"/>
        <v>2.7135002920186849E-2</v>
      </c>
      <c r="P5747" t="str" cm="1">
        <f t="array" ref="P5747">IF(AND(O5747&gt;$Q$2,M5747&gt;0,M5748&lt;0,53.93&gt;A5747&gt;16.07),Peak,"")</f>
        <v/>
      </c>
    </row>
    <row r="5748" spans="1:16" x14ac:dyDescent="0.3">
      <c r="A5748">
        <v>57.4393310549994</v>
      </c>
      <c r="B5748">
        <v>-0.24159759283065699</v>
      </c>
      <c r="C5748">
        <v>0.81146258115768399</v>
      </c>
      <c r="D5748">
        <v>9.57379150390625</v>
      </c>
      <c r="E5748">
        <v>-0.108717158436775</v>
      </c>
      <c r="F5748">
        <v>0.10018971562385499</v>
      </c>
      <c r="G5748">
        <v>-2.1317273378372099E-2</v>
      </c>
      <c r="H5748">
        <v>-1.19999694824218</v>
      </c>
      <c r="I5748">
        <v>-23.5748291015625</v>
      </c>
      <c r="J5748">
        <v>-37.374008178710902</v>
      </c>
      <c r="L5748">
        <f t="shared" si="356"/>
        <v>9.6111562612283095</v>
      </c>
      <c r="M5748">
        <f t="shared" si="357"/>
        <v>7.0391009394848325E-2</v>
      </c>
      <c r="N5748">
        <f t="shared" si="358"/>
        <v>4.9548942036256255E-3</v>
      </c>
      <c r="O5748">
        <f t="shared" si="359"/>
        <v>2.8335159187996267E-2</v>
      </c>
      <c r="P5748" t="str" cm="1">
        <f t="array" ref="P5748">IF(AND(O5748&gt;$Q$2,M5748&gt;0,M5749&lt;0,53.93&gt;A5748&gt;16.07),Peak,"")</f>
        <v/>
      </c>
    </row>
    <row r="5749" spans="1:16" x14ac:dyDescent="0.3">
      <c r="A5749">
        <v>57.449310302999898</v>
      </c>
      <c r="B5749">
        <v>-0.242944791913032</v>
      </c>
      <c r="C5749">
        <v>0.76685529947280795</v>
      </c>
      <c r="D5749">
        <v>9.5190048217773402</v>
      </c>
      <c r="E5749">
        <v>-8.2070901989936801E-2</v>
      </c>
      <c r="F5749">
        <v>6.9279737770557404E-2</v>
      </c>
      <c r="G5749">
        <v>-1.17248333990573E-2</v>
      </c>
      <c r="H5749">
        <v>-1.19999694824218</v>
      </c>
      <c r="I5749">
        <v>-23.5748291015625</v>
      </c>
      <c r="J5749">
        <v>-37.374008178710902</v>
      </c>
      <c r="L5749">
        <f t="shared" si="356"/>
        <v>9.5529336865314551</v>
      </c>
      <c r="M5749">
        <f t="shared" si="357"/>
        <v>-5.8222574696854323E-2</v>
      </c>
      <c r="N5749">
        <f t="shared" si="358"/>
        <v>3.3898682043307813E-3</v>
      </c>
      <c r="O5749">
        <f t="shared" si="359"/>
        <v>2.8233241477572713E-2</v>
      </c>
      <c r="P5749" t="str" cm="1">
        <f t="array" ref="P5749">IF(AND(O5749&gt;$Q$2,M5749&gt;0,M5750&lt;0,53.93&gt;A5749&gt;16.07),Peak,"")</f>
        <v/>
      </c>
    </row>
    <row r="5750" spans="1:16" x14ac:dyDescent="0.3">
      <c r="A5750">
        <v>57.459503172999497</v>
      </c>
      <c r="B5750">
        <v>-0.352666616439819</v>
      </c>
      <c r="C5750">
        <v>0.86789518594741799</v>
      </c>
      <c r="D5750">
        <v>9.5745391845703107</v>
      </c>
      <c r="E5750">
        <v>-3.5173166543245302E-2</v>
      </c>
      <c r="F5750">
        <v>1.8119348213076501E-2</v>
      </c>
      <c r="G5750">
        <v>0</v>
      </c>
      <c r="H5750">
        <v>-1.19999694824218</v>
      </c>
      <c r="I5750">
        <v>-23.5748291015625</v>
      </c>
      <c r="J5750">
        <v>-37.374008178710902</v>
      </c>
      <c r="L5750">
        <f t="shared" si="356"/>
        <v>9.6202607237545354</v>
      </c>
      <c r="M5750">
        <f t="shared" si="357"/>
        <v>6.732703722308031E-2</v>
      </c>
      <c r="N5750">
        <f t="shared" si="358"/>
        <v>4.5329299412380413E-3</v>
      </c>
      <c r="O5750">
        <f t="shared" si="359"/>
        <v>2.9271484600563141E-2</v>
      </c>
      <c r="P5750" t="str" cm="1">
        <f t="array" ref="P5750">IF(AND(O5750&gt;$Q$2,M5750&gt;0,M5751&lt;0,53.93&gt;A5750&gt;16.07),Peak,"")</f>
        <v/>
      </c>
    </row>
    <row r="5751" spans="1:16" x14ac:dyDescent="0.3">
      <c r="A5751">
        <v>57.469512938999202</v>
      </c>
      <c r="B5751">
        <v>-0.327518910169601</v>
      </c>
      <c r="C5751">
        <v>0.68976563215255704</v>
      </c>
      <c r="D5751">
        <v>9.4264974594116193</v>
      </c>
      <c r="E5751">
        <v>1.3855627737939301E-2</v>
      </c>
      <c r="F5751">
        <v>-1.4922223985195099E-2</v>
      </c>
      <c r="G5751">
        <v>1.0658237151801499E-2</v>
      </c>
      <c r="H5751">
        <v>-1.19999694824218</v>
      </c>
      <c r="I5751">
        <v>-23.6738891601562</v>
      </c>
      <c r="J5751">
        <v>-38.0552978515625</v>
      </c>
      <c r="L5751">
        <f t="shared" si="356"/>
        <v>9.4573727649972223</v>
      </c>
      <c r="M5751">
        <f t="shared" si="357"/>
        <v>-0.1628879587573131</v>
      </c>
      <c r="N5751">
        <f t="shared" si="358"/>
        <v>2.6532487108124135E-2</v>
      </c>
      <c r="O5751">
        <f t="shared" si="359"/>
        <v>2.9399852280327977E-2</v>
      </c>
      <c r="P5751" t="str" cm="1">
        <f t="array" ref="P5751">IF(AND(O5751&gt;$Q$2,M5751&gt;0,M5752&lt;0,53.93&gt;A5751&gt;16.07),Peak,"")</f>
        <v/>
      </c>
    </row>
    <row r="5752" spans="1:16" x14ac:dyDescent="0.3">
      <c r="A5752">
        <v>57.4794921869997</v>
      </c>
      <c r="B5752">
        <v>-0.15432907640933899</v>
      </c>
      <c r="C5752">
        <v>0.63438081741332997</v>
      </c>
      <c r="D5752">
        <v>9.3401269912719709</v>
      </c>
      <c r="E5752">
        <v>3.7304494529962498E-2</v>
      </c>
      <c r="F5752">
        <v>-2.1317273378372099E-2</v>
      </c>
      <c r="G5752">
        <v>1.91851463168859E-2</v>
      </c>
      <c r="H5752">
        <v>-1.19999694824218</v>
      </c>
      <c r="I5752">
        <v>-23.6738891601562</v>
      </c>
      <c r="J5752">
        <v>-38.0552978515625</v>
      </c>
      <c r="L5752">
        <f t="shared" si="356"/>
        <v>9.3629177449347782</v>
      </c>
      <c r="M5752">
        <f t="shared" si="357"/>
        <v>-9.4455020062444106E-2</v>
      </c>
      <c r="N5752">
        <f t="shared" si="358"/>
        <v>8.9217508149967185E-3</v>
      </c>
      <c r="O5752">
        <f t="shared" si="359"/>
        <v>2.916106356777852E-2</v>
      </c>
      <c r="P5752" t="str" cm="1">
        <f t="array" ref="P5752">IF(AND(O5752&gt;$Q$2,M5752&gt;0,M5753&lt;0,53.93&gt;A5752&gt;16.07),Peak,"")</f>
        <v/>
      </c>
    </row>
    <row r="5753" spans="1:16" x14ac:dyDescent="0.3">
      <c r="A5753">
        <v>57.489471434999302</v>
      </c>
      <c r="B5753">
        <v>-0.271086275577545</v>
      </c>
      <c r="C5753">
        <v>0.77793228626251198</v>
      </c>
      <c r="D5753">
        <v>9.3232126235961896</v>
      </c>
      <c r="E5753">
        <v>3.7304494529962498E-2</v>
      </c>
      <c r="F5753">
        <v>-1.5988022089004499E-2</v>
      </c>
      <c r="G5753">
        <v>3.0909446999430601E-2</v>
      </c>
      <c r="H5753">
        <v>-1.19999694824218</v>
      </c>
      <c r="I5753">
        <v>-23.6738891601562</v>
      </c>
      <c r="J5753">
        <v>-38.0552978515625</v>
      </c>
      <c r="L5753">
        <f t="shared" si="356"/>
        <v>9.3595384520605212</v>
      </c>
      <c r="M5753">
        <f t="shared" si="357"/>
        <v>-3.3792928742570894E-3</v>
      </c>
      <c r="N5753">
        <f t="shared" si="358"/>
        <v>1.1419620330004741E-5</v>
      </c>
      <c r="O5753">
        <f t="shared" si="359"/>
        <v>2.9164904103585673E-2</v>
      </c>
      <c r="P5753" t="str" cm="1">
        <f t="array" ref="P5753">IF(AND(O5753&gt;$Q$2,M5753&gt;0,M5754&lt;0,53.93&gt;A5753&gt;16.07),Peak,"")</f>
        <v/>
      </c>
    </row>
    <row r="5754" spans="1:16" x14ac:dyDescent="0.3">
      <c r="A5754">
        <v>57.4994506829998</v>
      </c>
      <c r="B5754">
        <v>-0.355959773063659</v>
      </c>
      <c r="C5754">
        <v>0.68572402000427202</v>
      </c>
      <c r="D5754">
        <v>9.3913202285766602</v>
      </c>
      <c r="E5754">
        <v>2.2382536903023699E-2</v>
      </c>
      <c r="F5754">
        <v>-1.70538183301687E-2</v>
      </c>
      <c r="G5754">
        <v>3.8370292633771799E-2</v>
      </c>
      <c r="H5754">
        <v>-1.40000915527343</v>
      </c>
      <c r="I5754">
        <v>-23.6738891601562</v>
      </c>
      <c r="J5754">
        <v>-37.374008178710902</v>
      </c>
      <c r="L5754">
        <f t="shared" si="356"/>
        <v>9.4230473004927404</v>
      </c>
      <c r="M5754">
        <f t="shared" si="357"/>
        <v>6.3508848432219267E-2</v>
      </c>
      <c r="N5754">
        <f t="shared" si="358"/>
        <v>4.0333738291865994E-3</v>
      </c>
      <c r="O5754">
        <f t="shared" si="359"/>
        <v>2.9198511459788353E-2</v>
      </c>
      <c r="P5754" t="str" cm="1">
        <f t="array" ref="P5754">IF(AND(O5754&gt;$Q$2,M5754&gt;0,M5755&lt;0,53.93&gt;A5754&gt;16.07),Peak,"")</f>
        <v/>
      </c>
    </row>
    <row r="5755" spans="1:16" x14ac:dyDescent="0.3">
      <c r="A5755">
        <v>57.509429931999797</v>
      </c>
      <c r="B5755">
        <v>-0.41793090105056702</v>
      </c>
      <c r="C5755">
        <v>0.79978680610656705</v>
      </c>
      <c r="D5755">
        <v>9.4245519638061506</v>
      </c>
      <c r="E5755">
        <v>1.0658237151801499E-2</v>
      </c>
      <c r="F5755">
        <v>-2.4514663964509902E-2</v>
      </c>
      <c r="G5755">
        <v>3.7304494529962498E-2</v>
      </c>
      <c r="H5755">
        <v>-1.40000915527343</v>
      </c>
      <c r="I5755">
        <v>-23.6738891601562</v>
      </c>
      <c r="J5755">
        <v>-37.374008178710902</v>
      </c>
      <c r="L5755">
        <f t="shared" si="356"/>
        <v>9.467655723132177</v>
      </c>
      <c r="M5755">
        <f t="shared" si="357"/>
        <v>4.460842263943654E-2</v>
      </c>
      <c r="N5755">
        <f t="shared" si="358"/>
        <v>1.9899113703785946E-3</v>
      </c>
      <c r="O5755">
        <f t="shared" si="359"/>
        <v>2.9615223561516274E-2</v>
      </c>
      <c r="P5755" t="str" cm="1">
        <f t="array" ref="P5755">IF(AND(O5755&gt;$Q$2,M5755&gt;0,M5756&lt;0,53.93&gt;A5755&gt;16.07),Peak,"")</f>
        <v/>
      </c>
    </row>
    <row r="5756" spans="1:16" x14ac:dyDescent="0.3">
      <c r="A5756">
        <v>57.5194396969991</v>
      </c>
      <c r="B5756">
        <v>-0.18007552623748699</v>
      </c>
      <c r="C5756">
        <v>0.91459810733795099</v>
      </c>
      <c r="D5756">
        <v>9.2884845733642507</v>
      </c>
      <c r="E5756">
        <v>5.3289853967726196E-3</v>
      </c>
      <c r="F5756">
        <v>-2.3448867723345701E-2</v>
      </c>
      <c r="G5756">
        <v>2.8777852654456999E-2</v>
      </c>
      <c r="H5756">
        <v>-1.40000915527343</v>
      </c>
      <c r="I5756">
        <v>-23.6738891601562</v>
      </c>
      <c r="J5756">
        <v>-37.374008178710902</v>
      </c>
      <c r="L5756">
        <f t="shared" si="356"/>
        <v>9.3351412717066875</v>
      </c>
      <c r="M5756">
        <f t="shared" si="357"/>
        <v>-0.13251445142548945</v>
      </c>
      <c r="N5756">
        <f t="shared" si="358"/>
        <v>1.7560079836598404E-2</v>
      </c>
      <c r="O5756">
        <f t="shared" si="359"/>
        <v>3.0327354562053713E-2</v>
      </c>
      <c r="P5756" t="str" cm="1">
        <f t="array" ref="P5756">IF(AND(O5756&gt;$Q$2,M5756&gt;0,M5757&lt;0,53.93&gt;A5756&gt;16.07),Peak,"")</f>
        <v/>
      </c>
    </row>
    <row r="5757" spans="1:16" x14ac:dyDescent="0.3">
      <c r="A5757">
        <v>57.529418944999598</v>
      </c>
      <c r="B5757">
        <v>-0.37332367897033603</v>
      </c>
      <c r="C5757">
        <v>1.00381255149841</v>
      </c>
      <c r="D5757">
        <v>9.4971504211425692</v>
      </c>
      <c r="E5757">
        <v>-5.3295181132852996E-3</v>
      </c>
      <c r="F5757">
        <v>-1.17248333990573E-2</v>
      </c>
      <c r="G5757">
        <v>1.49214249104261E-2</v>
      </c>
      <c r="H5757">
        <v>-1.19999694824218</v>
      </c>
      <c r="I5757">
        <v>-23.5748291015625</v>
      </c>
      <c r="J5757">
        <v>-37.374008178710902</v>
      </c>
      <c r="L5757">
        <f t="shared" si="356"/>
        <v>9.5573467201747047</v>
      </c>
      <c r="M5757">
        <f t="shared" si="357"/>
        <v>0.22220544846801715</v>
      </c>
      <c r="N5757">
        <f t="shared" si="358"/>
        <v>4.9375261328872627E-2</v>
      </c>
      <c r="O5757">
        <f t="shared" si="359"/>
        <v>3.0097093423322632E-2</v>
      </c>
      <c r="P5757" t="str" cm="1">
        <f t="array" ref="P5757">IF(AND(O5757&gt;$Q$2,M5757&gt;0,M5758&lt;0,53.93&gt;A5757&gt;16.07),Peak,"")</f>
        <v/>
      </c>
    </row>
    <row r="5758" spans="1:16" x14ac:dyDescent="0.3">
      <c r="A5758">
        <v>57.539916991999199</v>
      </c>
      <c r="B5758">
        <v>-0.33709898591041498</v>
      </c>
      <c r="C5758">
        <v>0.92402845621108998</v>
      </c>
      <c r="D5758">
        <v>9.4702062606811506</v>
      </c>
      <c r="E5758">
        <v>-1.91856790333986E-2</v>
      </c>
      <c r="F5758">
        <v>-2.1321268286556001E-3</v>
      </c>
      <c r="G5758">
        <v>6.3947825692593999E-3</v>
      </c>
      <c r="H5758">
        <v>-1.19999694824218</v>
      </c>
      <c r="I5758">
        <v>-23.5748291015625</v>
      </c>
      <c r="J5758">
        <v>-37.374008178710902</v>
      </c>
      <c r="L5758">
        <f t="shared" si="356"/>
        <v>9.5211486142184629</v>
      </c>
      <c r="M5758">
        <f t="shared" si="357"/>
        <v>-3.6198105956241733E-2</v>
      </c>
      <c r="N5758">
        <f t="shared" si="358"/>
        <v>1.3103028748193033E-3</v>
      </c>
      <c r="O5758">
        <f t="shared" si="359"/>
        <v>2.9116579125595315E-2</v>
      </c>
      <c r="P5758" t="str" cm="1">
        <f t="array" ref="P5758">IF(AND(O5758&gt;$Q$2,M5758&gt;0,M5759&lt;0,53.93&gt;A5758&gt;16.07),Peak,"")</f>
        <v/>
      </c>
    </row>
    <row r="5759" spans="1:16" x14ac:dyDescent="0.3">
      <c r="A5759">
        <v>57.549377440999699</v>
      </c>
      <c r="B5759">
        <v>-0.41718247532844499</v>
      </c>
      <c r="C5759">
        <v>0.851579129695892</v>
      </c>
      <c r="D5759">
        <v>9.6969852447509695</v>
      </c>
      <c r="E5759">
        <v>-2.7712587267160398E-2</v>
      </c>
      <c r="F5759">
        <v>-7.46111199259758E-3</v>
      </c>
      <c r="G5759">
        <v>9.5924399793148006E-3</v>
      </c>
      <c r="H5759">
        <v>-1.19999694824218</v>
      </c>
      <c r="I5759">
        <v>-23.5748291015625</v>
      </c>
      <c r="J5759">
        <v>-37.374008178710902</v>
      </c>
      <c r="L5759">
        <f t="shared" si="356"/>
        <v>9.7432413019884088</v>
      </c>
      <c r="M5759">
        <f t="shared" si="357"/>
        <v>0.22209268776994584</v>
      </c>
      <c r="N5759">
        <f t="shared" si="358"/>
        <v>4.9325161960878654E-2</v>
      </c>
      <c r="O5759">
        <f t="shared" si="359"/>
        <v>2.9184394692428717E-2</v>
      </c>
      <c r="P5759" t="str" cm="1">
        <f t="array" ref="P5759">IF(AND(O5759&gt;$Q$2,M5759&gt;0,M5760&lt;0,53.93&gt;A5759&gt;16.07),Peak,"")</f>
        <v/>
      </c>
    </row>
    <row r="5760" spans="1:16" x14ac:dyDescent="0.3">
      <c r="A5760">
        <v>57.559387206999403</v>
      </c>
      <c r="B5760">
        <v>-0.46807661652565002</v>
      </c>
      <c r="C5760">
        <v>1.0545570850372299</v>
      </c>
      <c r="D5760">
        <v>9.4321861267089808</v>
      </c>
      <c r="E5760">
        <v>-2.66462583094835E-2</v>
      </c>
      <c r="F5760">
        <v>-7.46111199259758E-3</v>
      </c>
      <c r="G5760">
        <v>1.8119348213076501E-2</v>
      </c>
      <c r="H5760">
        <v>-1.5</v>
      </c>
      <c r="I5760">
        <v>-23.6738891601562</v>
      </c>
      <c r="J5760">
        <v>-37.471343994140597</v>
      </c>
      <c r="L5760">
        <f t="shared" si="356"/>
        <v>9.5024902785228722</v>
      </c>
      <c r="M5760">
        <f t="shared" si="357"/>
        <v>-0.24075102346553656</v>
      </c>
      <c r="N5760">
        <f t="shared" si="358"/>
        <v>5.7961055299703336E-2</v>
      </c>
      <c r="O5760">
        <f t="shared" si="359"/>
        <v>2.9007876064987798E-2</v>
      </c>
      <c r="P5760" t="str" cm="1">
        <f t="array" ref="P5760">IF(AND(O5760&gt;$Q$2,M5760&gt;0,M5761&lt;0,53.93&gt;A5760&gt;16.07),Peak,"")</f>
        <v/>
      </c>
    </row>
    <row r="5761" spans="1:16" x14ac:dyDescent="0.3">
      <c r="A5761">
        <v>57.569366454999901</v>
      </c>
      <c r="B5761">
        <v>-0.236059114336967</v>
      </c>
      <c r="C5761">
        <v>0.79305082559585505</v>
      </c>
      <c r="D5761">
        <v>9.4931087493896396</v>
      </c>
      <c r="E5761">
        <v>-2.4514663964509902E-2</v>
      </c>
      <c r="F5761">
        <v>-6.3953148201107901E-3</v>
      </c>
      <c r="G5761">
        <v>3.1975243240594801E-2</v>
      </c>
      <c r="H5761">
        <v>-1.5</v>
      </c>
      <c r="I5761">
        <v>-23.6738891601562</v>
      </c>
      <c r="J5761">
        <v>-37.471343994140597</v>
      </c>
      <c r="L5761">
        <f t="shared" si="356"/>
        <v>9.5291010722511462</v>
      </c>
      <c r="M5761">
        <f t="shared" si="357"/>
        <v>2.6610793728274018E-2</v>
      </c>
      <c r="N5761">
        <f t="shared" si="358"/>
        <v>7.0813434284874778E-4</v>
      </c>
      <c r="O5761">
        <f t="shared" si="359"/>
        <v>2.7906018994435681E-2</v>
      </c>
      <c r="P5761" t="str" cm="1">
        <f t="array" ref="P5761">IF(AND(O5761&gt;$Q$2,M5761&gt;0,M5762&lt;0,53.93&gt;A5761&gt;16.07),Peak,"")</f>
        <v/>
      </c>
    </row>
    <row r="5762" spans="1:16" x14ac:dyDescent="0.3">
      <c r="A5762">
        <v>57.579345702999397</v>
      </c>
      <c r="B5762">
        <v>-0.39951920509338301</v>
      </c>
      <c r="C5762">
        <v>0.81759977340698198</v>
      </c>
      <c r="D5762">
        <v>9.3991041183471609</v>
      </c>
      <c r="E5762">
        <v>-2.55804620683193E-2</v>
      </c>
      <c r="F5762">
        <v>-2.1317273378372099E-2</v>
      </c>
      <c r="G5762">
        <v>4.58314046263694E-2</v>
      </c>
      <c r="H5762">
        <v>-1.5</v>
      </c>
      <c r="I5762">
        <v>-23.6738891601562</v>
      </c>
      <c r="J5762">
        <v>-37.471343994140597</v>
      </c>
      <c r="L5762">
        <f t="shared" si="356"/>
        <v>9.443052642670386</v>
      </c>
      <c r="M5762">
        <f t="shared" si="357"/>
        <v>-8.60484295807602E-2</v>
      </c>
      <c r="N5762">
        <f t="shared" si="358"/>
        <v>7.4043322333150466E-3</v>
      </c>
      <c r="O5762">
        <f t="shared" si="359"/>
        <v>2.8737836821739086E-2</v>
      </c>
      <c r="P5762" t="str" cm="1">
        <f t="array" ref="P5762">IF(AND(O5762&gt;$Q$2,M5762&gt;0,M5763&lt;0,53.93&gt;A5762&gt;16.07),Peak,"")</f>
        <v/>
      </c>
    </row>
    <row r="5763" spans="1:16" x14ac:dyDescent="0.3">
      <c r="A5763">
        <v>57.589324950999902</v>
      </c>
      <c r="B5763">
        <v>-0.23725661635398801</v>
      </c>
      <c r="C5763">
        <v>0.73272627592086703</v>
      </c>
      <c r="D5763">
        <v>9.3883266448974592</v>
      </c>
      <c r="E5763">
        <v>-1.5988022089004499E-2</v>
      </c>
      <c r="F5763">
        <v>-4.1568484157323803E-2</v>
      </c>
      <c r="G5763">
        <v>5.2226185798644999E-2</v>
      </c>
      <c r="H5763">
        <v>-1.5</v>
      </c>
      <c r="I5763">
        <v>-23.6738891601562</v>
      </c>
      <c r="J5763">
        <v>-36.984710693359297</v>
      </c>
      <c r="L5763">
        <f t="shared" ref="L5763:L5826" si="360">SQRT(B5763^2+C5763^2+D5763^2)</f>
        <v>9.4198649506625198</v>
      </c>
      <c r="M5763">
        <f t="shared" si="357"/>
        <v>-2.318769200786619E-2</v>
      </c>
      <c r="N5763">
        <f t="shared" si="358"/>
        <v>5.376690606516616E-4</v>
      </c>
      <c r="O5763">
        <f t="shared" si="359"/>
        <v>2.8612284419982478E-2</v>
      </c>
      <c r="P5763" t="str" cm="1">
        <f t="array" ref="P5763">IF(AND(O5763&gt;$Q$2,M5763&gt;0,M5764&lt;0,53.93&gt;A5763&gt;16.07),Peak,"")</f>
        <v/>
      </c>
    </row>
    <row r="5764" spans="1:16" x14ac:dyDescent="0.3">
      <c r="A5764">
        <v>57.599365233999301</v>
      </c>
      <c r="B5764">
        <v>-0.309256911277771</v>
      </c>
      <c r="C5764">
        <v>0.741707623004913</v>
      </c>
      <c r="D5764">
        <v>9.6094169616699201</v>
      </c>
      <c r="E5764">
        <v>5.3289853967726196E-3</v>
      </c>
      <c r="F5764">
        <v>-5.7556238025426802E-2</v>
      </c>
      <c r="G5764">
        <v>4.3699279427528298E-2</v>
      </c>
      <c r="H5764">
        <v>-1.5</v>
      </c>
      <c r="I5764">
        <v>-23.6738891601562</v>
      </c>
      <c r="J5764">
        <v>-36.984710693359297</v>
      </c>
      <c r="L5764">
        <f t="shared" si="360"/>
        <v>9.6429593164352934</v>
      </c>
      <c r="M5764">
        <f t="shared" ref="M5764:M5827" si="361">L5764-L5763</f>
        <v>0.22309436577277353</v>
      </c>
      <c r="N5764">
        <f t="shared" ref="N5764:N5827" si="362">M5764^2</f>
        <v>4.9771096039556068E-2</v>
      </c>
      <c r="O5764">
        <f t="shared" ref="O5764:O5827" si="363">AVERAGE(N5764:N5811)</f>
        <v>2.8979114163041133E-2</v>
      </c>
      <c r="P5764" t="str" cm="1">
        <f t="array" ref="P5764">IF(AND(O5764&gt;$Q$2,M5764&gt;0,M5765&lt;0,53.93&gt;A5764&gt;16.07),Peak,"")</f>
        <v/>
      </c>
    </row>
    <row r="5765" spans="1:16" x14ac:dyDescent="0.3">
      <c r="A5765">
        <v>57.609344482999397</v>
      </c>
      <c r="B5765">
        <v>-0.209414526820182</v>
      </c>
      <c r="C5765">
        <v>0.89259386062622004</v>
      </c>
      <c r="D5765">
        <v>9.4905643463134695</v>
      </c>
      <c r="E5765">
        <v>3.5172633826732601E-2</v>
      </c>
      <c r="F5765">
        <v>-5.22267185151577E-2</v>
      </c>
      <c r="G5765">
        <v>2.7712054550647701E-2</v>
      </c>
      <c r="H5765">
        <v>-1.5</v>
      </c>
      <c r="I5765">
        <v>-23.6738891601562</v>
      </c>
      <c r="J5765">
        <v>-36.984710693359297</v>
      </c>
      <c r="L5765">
        <f t="shared" si="360"/>
        <v>9.5347464494651017</v>
      </c>
      <c r="M5765">
        <f t="shared" si="361"/>
        <v>-0.10821286697019161</v>
      </c>
      <c r="N5765">
        <f t="shared" si="362"/>
        <v>1.1710024577908387E-2</v>
      </c>
      <c r="O5765">
        <f t="shared" si="363"/>
        <v>3.1213219885708715E-2</v>
      </c>
      <c r="P5765" t="str" cm="1">
        <f t="array" ref="P5765">IF(AND(O5765&gt;$Q$2,M5765&gt;0,M5766&lt;0,53.93&gt;A5765&gt;16.07),Peak,"")</f>
        <v/>
      </c>
    </row>
    <row r="5766" spans="1:16" x14ac:dyDescent="0.3">
      <c r="A5766">
        <v>57.619323729999401</v>
      </c>
      <c r="B5766">
        <v>-0.28216323256492598</v>
      </c>
      <c r="C5766">
        <v>0.83930468559265103</v>
      </c>
      <c r="D5766">
        <v>9.2613906860351491</v>
      </c>
      <c r="E5766">
        <v>5.2226185798644999E-2</v>
      </c>
      <c r="F5766">
        <v>-2.66462583094835E-2</v>
      </c>
      <c r="G5766">
        <v>1.1724034324288301E-2</v>
      </c>
      <c r="H5766">
        <v>-1.5</v>
      </c>
      <c r="I5766">
        <v>-23.6738891601562</v>
      </c>
      <c r="J5766">
        <v>-37.471343994140597</v>
      </c>
      <c r="L5766">
        <f t="shared" si="360"/>
        <v>9.3036232664724707</v>
      </c>
      <c r="M5766">
        <f t="shared" si="361"/>
        <v>-0.23112318299263102</v>
      </c>
      <c r="N5766">
        <f t="shared" si="362"/>
        <v>5.34179257166452E-2</v>
      </c>
      <c r="O5766">
        <f t="shared" si="363"/>
        <v>3.4070998876028699E-2</v>
      </c>
      <c r="P5766" t="str" cm="1">
        <f t="array" ref="P5766">IF(AND(O5766&gt;$Q$2,M5766&gt;0,M5767&lt;0,53.93&gt;A5766&gt;16.07),Peak,"")</f>
        <v/>
      </c>
    </row>
    <row r="5767" spans="1:16" x14ac:dyDescent="0.3">
      <c r="A5767">
        <v>57.629333495999099</v>
      </c>
      <c r="B5767">
        <v>-0.29847931861877403</v>
      </c>
      <c r="C5767">
        <v>0.81325882673263505</v>
      </c>
      <c r="D5767">
        <v>9.5690011978149396</v>
      </c>
      <c r="E5767">
        <v>4.3699279427528298E-2</v>
      </c>
      <c r="F5767">
        <v>0</v>
      </c>
      <c r="G5767">
        <v>5.3289853967726196E-3</v>
      </c>
      <c r="H5767">
        <v>-1.5</v>
      </c>
      <c r="I5767">
        <v>-23.6738891601562</v>
      </c>
      <c r="J5767">
        <v>-37.471343994140597</v>
      </c>
      <c r="L5767">
        <f t="shared" si="360"/>
        <v>9.6081352897784189</v>
      </c>
      <c r="M5767">
        <f t="shared" si="361"/>
        <v>0.30451202330594818</v>
      </c>
      <c r="N5767">
        <f t="shared" si="362"/>
        <v>9.2727572337882327E-2</v>
      </c>
      <c r="O5767">
        <f t="shared" si="363"/>
        <v>3.321077295819206E-2</v>
      </c>
      <c r="P5767" t="str" cm="1">
        <f t="array" ref="P5767">IF(AND(O5767&gt;$Q$2,M5767&gt;0,M5768&lt;0,53.93&gt;A5767&gt;16.07),Peak,"")</f>
        <v/>
      </c>
    </row>
    <row r="5768" spans="1:16" x14ac:dyDescent="0.3">
      <c r="A5768">
        <v>57.639312743999596</v>
      </c>
      <c r="B5768">
        <v>-0.48199766874313299</v>
      </c>
      <c r="C5768">
        <v>0.90232360363006503</v>
      </c>
      <c r="D5768">
        <v>9.1317605972290004</v>
      </c>
      <c r="E5768">
        <v>2.5579929351806599E-2</v>
      </c>
      <c r="F5768">
        <v>1.49214249104261E-2</v>
      </c>
      <c r="G5768">
        <v>8.5263764485716802E-3</v>
      </c>
      <c r="H5768">
        <v>-1.5</v>
      </c>
      <c r="I5768">
        <v>-23.6738891601562</v>
      </c>
      <c r="J5768">
        <v>-37.471343994140597</v>
      </c>
      <c r="L5768">
        <f t="shared" si="360"/>
        <v>9.1888824806635707</v>
      </c>
      <c r="M5768">
        <f t="shared" si="361"/>
        <v>-0.41925280911484819</v>
      </c>
      <c r="N5768">
        <f t="shared" si="362"/>
        <v>0.17577291795069133</v>
      </c>
      <c r="O5768">
        <f t="shared" si="363"/>
        <v>3.1582171750417505E-2</v>
      </c>
      <c r="P5768" t="str" cm="1">
        <f t="array" ref="P5768">IF(AND(O5768&gt;$Q$2,M5768&gt;0,M5769&lt;0,53.93&gt;A5768&gt;16.07),Peak,"")</f>
        <v/>
      </c>
    </row>
    <row r="5769" spans="1:16" x14ac:dyDescent="0.3">
      <c r="A5769">
        <v>57.649291991999199</v>
      </c>
      <c r="B5769">
        <v>-0.31195127964019698</v>
      </c>
      <c r="C5769">
        <v>0.85053133964538497</v>
      </c>
      <c r="D5769">
        <v>9.5222978591918892</v>
      </c>
      <c r="E5769">
        <v>1.91851463168859E-2</v>
      </c>
      <c r="F5769">
        <v>2.66457255929708E-2</v>
      </c>
      <c r="G5769">
        <v>1.27898314967751E-2</v>
      </c>
      <c r="H5769">
        <v>-1.69999694824218</v>
      </c>
      <c r="I5769">
        <v>-23.871994018554599</v>
      </c>
      <c r="J5769">
        <v>-37.471343994140597</v>
      </c>
      <c r="L5769">
        <f t="shared" si="360"/>
        <v>9.5652952740497543</v>
      </c>
      <c r="M5769">
        <f t="shared" si="361"/>
        <v>0.37641279338618361</v>
      </c>
      <c r="N5769">
        <f t="shared" si="362"/>
        <v>0.14168659102478975</v>
      </c>
      <c r="O5769">
        <f t="shared" si="363"/>
        <v>2.7941404264399176E-2</v>
      </c>
      <c r="P5769" t="str" cm="1">
        <f t="array" ref="P5769">IF(AND(O5769&gt;$Q$2,M5769&gt;0,M5770&lt;0,53.93&gt;A5769&gt;16.07),Peak,"")</f>
        <v/>
      </c>
    </row>
    <row r="5770" spans="1:16" x14ac:dyDescent="0.3">
      <c r="A5770">
        <v>57.659301757999799</v>
      </c>
      <c r="B5770">
        <v>-3.1434630509465898E-3</v>
      </c>
      <c r="C5770">
        <v>0.64396089315414395</v>
      </c>
      <c r="D5770">
        <v>9.52723789215087</v>
      </c>
      <c r="E5770">
        <v>2.3448335006833E-2</v>
      </c>
      <c r="F5770">
        <v>4.58314046263694E-2</v>
      </c>
      <c r="G5770">
        <v>8.5263764485716802E-3</v>
      </c>
      <c r="H5770">
        <v>-1.69999694824218</v>
      </c>
      <c r="I5770">
        <v>-23.871994018554599</v>
      </c>
      <c r="J5770">
        <v>-37.471343994140597</v>
      </c>
      <c r="L5770">
        <f t="shared" si="360"/>
        <v>9.5489767706758606</v>
      </c>
      <c r="M5770">
        <f t="shared" si="361"/>
        <v>-1.6318503373893734E-2</v>
      </c>
      <c r="N5770">
        <f t="shared" si="362"/>
        <v>2.6629355236378115E-4</v>
      </c>
      <c r="O5770">
        <f t="shared" si="363"/>
        <v>2.5603338793451818E-2</v>
      </c>
      <c r="P5770" t="str" cm="1">
        <f t="array" ref="P5770">IF(AND(O5770&gt;$Q$2,M5770&gt;0,M5771&lt;0,53.93&gt;A5770&gt;16.07),Peak,"")</f>
        <v/>
      </c>
    </row>
    <row r="5771" spans="1:16" x14ac:dyDescent="0.3">
      <c r="A5771">
        <v>57.669281005999402</v>
      </c>
      <c r="B5771">
        <v>-0.105081483721733</v>
      </c>
      <c r="C5771">
        <v>0.608634352684021</v>
      </c>
      <c r="D5771">
        <v>9.4393711090087802</v>
      </c>
      <c r="E5771">
        <v>2.98436488956213E-2</v>
      </c>
      <c r="F5771">
        <v>5.0094593316316598E-2</v>
      </c>
      <c r="G5771">
        <v>1.0658237151801499E-2</v>
      </c>
      <c r="H5771">
        <v>-1.69999694824218</v>
      </c>
      <c r="I5771">
        <v>-23.871994018554599</v>
      </c>
      <c r="J5771">
        <v>-37.471343994140597</v>
      </c>
      <c r="L5771">
        <f t="shared" si="360"/>
        <v>9.4595562700941684</v>
      </c>
      <c r="M5771">
        <f t="shared" si="361"/>
        <v>-8.9420500581692153E-2</v>
      </c>
      <c r="N5771">
        <f t="shared" si="362"/>
        <v>7.996025924280406E-3</v>
      </c>
      <c r="O5771">
        <f t="shared" si="363"/>
        <v>2.5792063605783778E-2</v>
      </c>
      <c r="P5771" t="str" cm="1">
        <f t="array" ref="P5771">IF(AND(O5771&gt;$Q$2,M5771&gt;0,M5772&lt;0,53.93&gt;A5771&gt;16.07),Peak,"")</f>
        <v/>
      </c>
    </row>
    <row r="5772" spans="1:16" x14ac:dyDescent="0.3">
      <c r="A5772">
        <v>57.679290771999099</v>
      </c>
      <c r="B5772">
        <v>-0.44307860732078502</v>
      </c>
      <c r="C5772">
        <v>0.63497954607009799</v>
      </c>
      <c r="D5772">
        <v>9.5234956741333008</v>
      </c>
      <c r="E5772">
        <v>2.7712054550647701E-2</v>
      </c>
      <c r="F5772">
        <v>3.62386964261531E-2</v>
      </c>
      <c r="G5772">
        <v>1.1724034324288301E-2</v>
      </c>
      <c r="H5772">
        <v>-1.5</v>
      </c>
      <c r="I5772">
        <v>-23.77294921875</v>
      </c>
      <c r="J5772">
        <v>-37.179351806640597</v>
      </c>
      <c r="L5772">
        <f t="shared" si="360"/>
        <v>9.5549195460468646</v>
      </c>
      <c r="M5772">
        <f t="shared" si="361"/>
        <v>9.5363275952696114E-2</v>
      </c>
      <c r="N5772">
        <f t="shared" si="362"/>
        <v>9.0941544004300694E-3</v>
      </c>
      <c r="O5772">
        <f t="shared" si="363"/>
        <v>2.5750436722192693E-2</v>
      </c>
      <c r="P5772" t="str" cm="1">
        <f t="array" ref="P5772">IF(AND(O5772&gt;$Q$2,M5772&gt;0,M5773&lt;0,53.93&gt;A5772&gt;16.07),Peak,"")</f>
        <v/>
      </c>
    </row>
    <row r="5773" spans="1:16" x14ac:dyDescent="0.3">
      <c r="A5773">
        <v>57.689270018999103</v>
      </c>
      <c r="B5773">
        <v>-0.22632934153079901</v>
      </c>
      <c r="C5773">
        <v>0.68557435274124101</v>
      </c>
      <c r="D5773">
        <v>9.3983564376831001</v>
      </c>
      <c r="E5773">
        <v>2.2382536903023699E-2</v>
      </c>
      <c r="F5773">
        <v>1.3855627737939301E-2</v>
      </c>
      <c r="G5773">
        <v>1.5987223014235399E-2</v>
      </c>
      <c r="H5773">
        <v>-1.5</v>
      </c>
      <c r="I5773">
        <v>-23.77294921875</v>
      </c>
      <c r="J5773">
        <v>-37.179351806640597</v>
      </c>
      <c r="L5773">
        <f t="shared" si="360"/>
        <v>9.4260458779762839</v>
      </c>
      <c r="M5773">
        <f t="shared" si="361"/>
        <v>-0.12887366807058065</v>
      </c>
      <c r="N5773">
        <f t="shared" si="362"/>
        <v>1.6608422321966198E-2</v>
      </c>
      <c r="O5773">
        <f t="shared" si="363"/>
        <v>2.5728004709946555E-2</v>
      </c>
      <c r="P5773" t="str" cm="1">
        <f t="array" ref="P5773">IF(AND(O5773&gt;$Q$2,M5773&gt;0,M5774&lt;0,53.93&gt;A5773&gt;16.07),Peak,"")</f>
        <v/>
      </c>
    </row>
    <row r="5774" spans="1:16" x14ac:dyDescent="0.3">
      <c r="A5774">
        <v>57.699249266999601</v>
      </c>
      <c r="B5774">
        <v>-0.40131545066833402</v>
      </c>
      <c r="C5774">
        <v>0.73961198329925504</v>
      </c>
      <c r="D5774">
        <v>9.5474462509155202</v>
      </c>
      <c r="E5774">
        <v>1.5987223014235399E-2</v>
      </c>
      <c r="F5774">
        <v>-7.46111199259758E-3</v>
      </c>
      <c r="G5774">
        <v>2.1316740661859498E-2</v>
      </c>
      <c r="H5774">
        <v>-1.5</v>
      </c>
      <c r="I5774">
        <v>-23.77294921875</v>
      </c>
      <c r="J5774">
        <v>-37.179351806640597</v>
      </c>
      <c r="L5774">
        <f t="shared" si="360"/>
        <v>9.5844566820924069</v>
      </c>
      <c r="M5774">
        <f t="shared" si="361"/>
        <v>0.15841080411612296</v>
      </c>
      <c r="N5774">
        <f t="shared" si="362"/>
        <v>2.5093982860716679E-2</v>
      </c>
      <c r="O5774">
        <f t="shared" si="363"/>
        <v>2.6095653671645323E-2</v>
      </c>
      <c r="P5774" t="str" cm="1">
        <f t="array" ref="P5774">IF(AND(O5774&gt;$Q$2,M5774&gt;0,M5775&lt;0,53.93&gt;A5774&gt;16.07),Peak,"")</f>
        <v/>
      </c>
    </row>
    <row r="5775" spans="1:16" x14ac:dyDescent="0.3">
      <c r="A5775">
        <v>57.709228514999197</v>
      </c>
      <c r="B5775">
        <v>-0.19654129445552801</v>
      </c>
      <c r="C5775">
        <v>0.858165442943573</v>
      </c>
      <c r="D5775">
        <v>9.4037446975708008</v>
      </c>
      <c r="E5775">
        <v>1.5987223014235399E-2</v>
      </c>
      <c r="F5775">
        <v>-2.7712587267160398E-2</v>
      </c>
      <c r="G5775">
        <v>1.8119348213076501E-2</v>
      </c>
      <c r="H5775">
        <v>-1.40000915527343</v>
      </c>
      <c r="I5775">
        <v>-23.77294921875</v>
      </c>
      <c r="J5775">
        <v>-36.984710693359297</v>
      </c>
      <c r="L5775">
        <f t="shared" si="360"/>
        <v>9.444865840496611</v>
      </c>
      <c r="M5775">
        <f t="shared" si="361"/>
        <v>-0.13959084159579582</v>
      </c>
      <c r="N5775">
        <f t="shared" si="362"/>
        <v>1.948560305742256E-2</v>
      </c>
      <c r="O5775">
        <f t="shared" si="363"/>
        <v>2.5860183797064954E-2</v>
      </c>
      <c r="P5775" t="str" cm="1">
        <f t="array" ref="P5775">IF(AND(O5775&gt;$Q$2,M5775&gt;0,M5776&lt;0,53.93&gt;A5775&gt;16.07),Peak,"")</f>
        <v/>
      </c>
    </row>
    <row r="5776" spans="1:16" x14ac:dyDescent="0.3">
      <c r="A5776">
        <v>57.719238280999797</v>
      </c>
      <c r="B5776">
        <v>-0.23007155954837799</v>
      </c>
      <c r="C5776">
        <v>0.95172089338302601</v>
      </c>
      <c r="D5776">
        <v>9.4488010406494105</v>
      </c>
      <c r="E5776">
        <v>2.5579929351806599E-2</v>
      </c>
      <c r="F5776">
        <v>-3.6239497363567297E-2</v>
      </c>
      <c r="G5776">
        <v>1.0658237151801499E-2</v>
      </c>
      <c r="H5776">
        <v>-1.40000915527343</v>
      </c>
      <c r="I5776">
        <v>-23.77294921875</v>
      </c>
      <c r="J5776">
        <v>-36.984710693359297</v>
      </c>
      <c r="L5776">
        <f t="shared" si="360"/>
        <v>9.4993971749365329</v>
      </c>
      <c r="M5776">
        <f t="shared" si="361"/>
        <v>5.4531334439921864E-2</v>
      </c>
      <c r="N5776">
        <f t="shared" si="362"/>
        <v>2.9736664357986084E-3</v>
      </c>
      <c r="O5776">
        <f t="shared" si="363"/>
        <v>2.5580922200066445E-2</v>
      </c>
      <c r="P5776" t="str" cm="1">
        <f t="array" ref="P5776">IF(AND(O5776&gt;$Q$2,M5776&gt;0,M5777&lt;0,53.93&gt;A5776&gt;16.07),Peak,"")</f>
        <v/>
      </c>
    </row>
    <row r="5777" spans="1:16" x14ac:dyDescent="0.3">
      <c r="A5777">
        <v>57.729217528999399</v>
      </c>
      <c r="B5777">
        <v>-0.106877744197845</v>
      </c>
      <c r="C5777">
        <v>0.76475965976714999</v>
      </c>
      <c r="D5777">
        <v>9.4206600189208896</v>
      </c>
      <c r="E5777">
        <v>3.1975243240594801E-2</v>
      </c>
      <c r="F5777">
        <v>-3.1975775957107502E-2</v>
      </c>
      <c r="G5777">
        <v>7.4605792760848999E-3</v>
      </c>
      <c r="H5777">
        <v>-1.40000915527343</v>
      </c>
      <c r="I5777">
        <v>-23.77294921875</v>
      </c>
      <c r="J5777">
        <v>-36.984710693359297</v>
      </c>
      <c r="L5777">
        <f t="shared" si="360"/>
        <v>9.4522545131575093</v>
      </c>
      <c r="M5777">
        <f t="shared" si="361"/>
        <v>-4.7142661779023598E-2</v>
      </c>
      <c r="N5777">
        <f t="shared" si="362"/>
        <v>2.2224305596114124E-3</v>
      </c>
      <c r="O5777">
        <f t="shared" si="363"/>
        <v>2.5974291937563898E-2</v>
      </c>
      <c r="P5777" t="str" cm="1">
        <f t="array" ref="P5777">IF(AND(O5777&gt;$Q$2,M5777&gt;0,M5778&lt;0,53.93&gt;A5777&gt;16.07),Peak,"")</f>
        <v/>
      </c>
    </row>
    <row r="5778" spans="1:16" x14ac:dyDescent="0.3">
      <c r="A5778">
        <v>57.739196776999897</v>
      </c>
      <c r="B5778">
        <v>-0.292641460895538</v>
      </c>
      <c r="C5778">
        <v>0.77972853183746305</v>
      </c>
      <c r="D5778">
        <v>9.4323348999023402</v>
      </c>
      <c r="E5778">
        <v>3.9436090737581198E-2</v>
      </c>
      <c r="F5778">
        <v>-1.38564268127083E-2</v>
      </c>
      <c r="G5778">
        <v>6.3947825692593999E-3</v>
      </c>
      <c r="H5778">
        <v>-1.69999694824218</v>
      </c>
      <c r="I5778">
        <v>-23.971054077148398</v>
      </c>
      <c r="J5778">
        <v>-37.2766723632812</v>
      </c>
      <c r="L5778">
        <f t="shared" si="360"/>
        <v>9.4690314854219473</v>
      </c>
      <c r="M5778">
        <f t="shared" si="361"/>
        <v>1.6776972264437973E-2</v>
      </c>
      <c r="N5778">
        <f t="shared" si="362"/>
        <v>2.8146679836172099E-4</v>
      </c>
      <c r="O5778">
        <f t="shared" si="363"/>
        <v>2.6107854041955491E-2</v>
      </c>
      <c r="P5778" t="str" cm="1">
        <f t="array" ref="P5778">IF(AND(O5778&gt;$Q$2,M5778&gt;0,M5779&lt;0,53.93&gt;A5778&gt;16.07),Peak,"")</f>
        <v/>
      </c>
    </row>
    <row r="5779" spans="1:16" x14ac:dyDescent="0.3">
      <c r="A5779">
        <v>57.749237059999302</v>
      </c>
      <c r="B5779">
        <v>-0.30326935648918102</v>
      </c>
      <c r="C5779">
        <v>0.84918409585952703</v>
      </c>
      <c r="D5779">
        <v>9.4242525100708008</v>
      </c>
      <c r="E5779">
        <v>4.1567683219909599E-2</v>
      </c>
      <c r="F5779">
        <v>1.3855627737939301E-2</v>
      </c>
      <c r="G5779">
        <v>1.1724034324288301E-2</v>
      </c>
      <c r="H5779">
        <v>-1.69999694824218</v>
      </c>
      <c r="I5779">
        <v>-23.971054077148398</v>
      </c>
      <c r="J5779">
        <v>-37.2766723632812</v>
      </c>
      <c r="L5779">
        <f t="shared" si="360"/>
        <v>9.4672921844010869</v>
      </c>
      <c r="M5779">
        <f t="shared" si="361"/>
        <v>-1.7393010208603954E-3</v>
      </c>
      <c r="N5779">
        <f t="shared" si="362"/>
        <v>3.0251680411660137E-6</v>
      </c>
      <c r="O5779">
        <f t="shared" si="363"/>
        <v>2.6121334459698622E-2</v>
      </c>
      <c r="P5779" t="str" cm="1">
        <f t="array" ref="P5779">IF(AND(O5779&gt;$Q$2,M5779&gt;0,M5780&lt;0,53.93&gt;A5779&gt;16.07),Peak,"")</f>
        <v/>
      </c>
    </row>
    <row r="5780" spans="1:16" x14ac:dyDescent="0.3">
      <c r="A5780">
        <v>57.759185790999197</v>
      </c>
      <c r="B5780">
        <v>-0.30596375465393</v>
      </c>
      <c r="C5780">
        <v>0.63318330049514704</v>
      </c>
      <c r="D5780">
        <v>9.3830881118774396</v>
      </c>
      <c r="E5780">
        <v>2.7712054550647701E-2</v>
      </c>
      <c r="F5780">
        <v>4.4765606522560099E-2</v>
      </c>
      <c r="G5780">
        <v>2.3448335006833E-2</v>
      </c>
      <c r="H5780">
        <v>-1.69999694824218</v>
      </c>
      <c r="I5780">
        <v>-23.971054077148398</v>
      </c>
      <c r="J5780">
        <v>-37.2766723632812</v>
      </c>
      <c r="L5780">
        <f t="shared" si="360"/>
        <v>9.4094036700762071</v>
      </c>
      <c r="M5780">
        <f t="shared" si="361"/>
        <v>-5.7888514324879736E-2</v>
      </c>
      <c r="N5780">
        <f t="shared" si="362"/>
        <v>3.3510800907418066E-3</v>
      </c>
      <c r="O5780">
        <f t="shared" si="363"/>
        <v>2.6121324829100016E-2</v>
      </c>
      <c r="P5780" t="str" cm="1">
        <f t="array" ref="P5780">IF(AND(O5780&gt;$Q$2,M5780&gt;0,M5781&lt;0,53.93&gt;A5780&gt;16.07),Peak,"")</f>
        <v/>
      </c>
    </row>
    <row r="5781" spans="1:16" x14ac:dyDescent="0.3">
      <c r="A5781">
        <v>57.769195555999403</v>
      </c>
      <c r="B5781">
        <v>-0.49307465553283603</v>
      </c>
      <c r="C5781">
        <v>0.76296341419219904</v>
      </c>
      <c r="D5781">
        <v>8.9811735153198207</v>
      </c>
      <c r="E5781">
        <v>5.3289853967726196E-3</v>
      </c>
      <c r="F5781">
        <v>6.8213939666748005E-2</v>
      </c>
      <c r="G5781">
        <v>3.9436090737581198E-2</v>
      </c>
      <c r="H5781">
        <v>-1.40000915527343</v>
      </c>
      <c r="I5781">
        <v>-23.6738891601562</v>
      </c>
      <c r="J5781">
        <v>-36.692718505859297</v>
      </c>
      <c r="L5781">
        <f t="shared" si="360"/>
        <v>9.026999141442678</v>
      </c>
      <c r="M5781">
        <f t="shared" si="361"/>
        <v>-0.38240452863352914</v>
      </c>
      <c r="N5781">
        <f t="shared" si="362"/>
        <v>0.1462332235194316</v>
      </c>
      <c r="O5781">
        <f t="shared" si="363"/>
        <v>2.6437794128946049E-2</v>
      </c>
      <c r="P5781" t="str" cm="1">
        <f t="array" ref="P5781">IF(AND(O5781&gt;$Q$2,M5781&gt;0,M5782&lt;0,53.93&gt;A5781&gt;16.07),Peak,"")</f>
        <v/>
      </c>
    </row>
    <row r="5782" spans="1:16" x14ac:dyDescent="0.3">
      <c r="A5782">
        <v>57.778991698999498</v>
      </c>
      <c r="B5782">
        <v>-0.400716692209243</v>
      </c>
      <c r="C5782">
        <v>0.85696792602538996</v>
      </c>
      <c r="D5782">
        <v>9.1582555770874006</v>
      </c>
      <c r="E5782">
        <v>-4.3700076639652197E-2</v>
      </c>
      <c r="F5782">
        <v>0.10018971562385499</v>
      </c>
      <c r="G5782">
        <v>4.3699279427528298E-2</v>
      </c>
      <c r="H5782">
        <v>-1.40000915527343</v>
      </c>
      <c r="I5782">
        <v>-23.6738891601562</v>
      </c>
      <c r="J5782">
        <v>-36.692718505859297</v>
      </c>
      <c r="L5782">
        <f t="shared" si="360"/>
        <v>9.2069871895698778</v>
      </c>
      <c r="M5782">
        <f t="shared" si="361"/>
        <v>0.17998804812719982</v>
      </c>
      <c r="N5782">
        <f t="shared" si="362"/>
        <v>3.2395697468639198E-2</v>
      </c>
      <c r="O5782">
        <f t="shared" si="363"/>
        <v>2.3515260272923413E-2</v>
      </c>
      <c r="P5782" t="str" cm="1">
        <f t="array" ref="P5782">IF(AND(O5782&gt;$Q$2,M5782&gt;0,M5783&lt;0,53.93&gt;A5782&gt;16.07),Peak,"")</f>
        <v/>
      </c>
    </row>
    <row r="5783" spans="1:16" x14ac:dyDescent="0.3">
      <c r="A5783">
        <v>57.789154052999898</v>
      </c>
      <c r="B5783">
        <v>-0.24803420901298501</v>
      </c>
      <c r="C5783">
        <v>0.80757063627242998</v>
      </c>
      <c r="D5783">
        <v>9.3407258987426705</v>
      </c>
      <c r="E5783">
        <v>-7.6741382479667594E-2</v>
      </c>
      <c r="F5783">
        <v>6.0753095895051901E-2</v>
      </c>
      <c r="G5783">
        <v>4.2633481323718997E-2</v>
      </c>
      <c r="H5783">
        <v>-1.40000915527343</v>
      </c>
      <c r="I5783">
        <v>-23.6738891601562</v>
      </c>
      <c r="J5783">
        <v>-36.692718505859297</v>
      </c>
      <c r="L5783">
        <f t="shared" si="360"/>
        <v>9.3788512951668146</v>
      </c>
      <c r="M5783">
        <f t="shared" si="361"/>
        <v>0.17186410559693677</v>
      </c>
      <c r="N5783">
        <f t="shared" si="362"/>
        <v>2.9537270792635031E-2</v>
      </c>
      <c r="O5783">
        <f t="shared" si="363"/>
        <v>2.3503207637359354E-2</v>
      </c>
      <c r="P5783" t="str" cm="1">
        <f t="array" ref="P5783">IF(AND(O5783&gt;$Q$2,M5783&gt;0,M5784&lt;0,53.93&gt;A5783&gt;16.07),Peak,"")</f>
        <v/>
      </c>
    </row>
    <row r="5784" spans="1:16" x14ac:dyDescent="0.3">
      <c r="A5784">
        <v>57.7991333009995</v>
      </c>
      <c r="B5784">
        <v>-0.20237915217876401</v>
      </c>
      <c r="C5784">
        <v>0.74095916748046797</v>
      </c>
      <c r="D5784">
        <v>9.3856325149536097</v>
      </c>
      <c r="E5784">
        <v>-6.2885753810405703E-2</v>
      </c>
      <c r="F5784">
        <v>4.0501885116100297E-2</v>
      </c>
      <c r="G5784">
        <v>3.1975243240594801E-2</v>
      </c>
      <c r="H5784">
        <v>-1.5</v>
      </c>
      <c r="I5784">
        <v>-23.6738891601562</v>
      </c>
      <c r="J5784">
        <v>-37.471343994140597</v>
      </c>
      <c r="L5784">
        <f t="shared" si="360"/>
        <v>9.4170099030883652</v>
      </c>
      <c r="M5784">
        <f t="shared" si="361"/>
        <v>3.8158607921550569E-2</v>
      </c>
      <c r="N5784">
        <f t="shared" si="362"/>
        <v>1.4560793585106219E-3</v>
      </c>
      <c r="O5784">
        <f t="shared" si="363"/>
        <v>2.3300495654336607E-2</v>
      </c>
      <c r="P5784" t="str" cm="1">
        <f t="array" ref="P5784">IF(AND(O5784&gt;$Q$2,M5784&gt;0,M5785&lt;0,53.93&gt;A5784&gt;16.07),Peak,"")</f>
        <v/>
      </c>
    </row>
    <row r="5785" spans="1:16" x14ac:dyDescent="0.3">
      <c r="A5785">
        <v>57.809143065999699</v>
      </c>
      <c r="B5785">
        <v>-0.26689499616622903</v>
      </c>
      <c r="C5785">
        <v>0.80233156681060702</v>
      </c>
      <c r="D5785">
        <v>9.44146633148193</v>
      </c>
      <c r="E5785">
        <v>-4.5831937342882101E-2</v>
      </c>
      <c r="F5785">
        <v>2.66457255929708E-2</v>
      </c>
      <c r="G5785">
        <v>1.7053019255399701E-2</v>
      </c>
      <c r="H5785">
        <v>-1.5</v>
      </c>
      <c r="I5785">
        <v>-23.6738891601562</v>
      </c>
      <c r="J5785">
        <v>-37.471343994140597</v>
      </c>
      <c r="L5785">
        <f t="shared" si="360"/>
        <v>9.4792539458855192</v>
      </c>
      <c r="M5785">
        <f t="shared" si="361"/>
        <v>6.2244042797154009E-2</v>
      </c>
      <c r="N5785">
        <f t="shared" si="362"/>
        <v>3.8743208637339399E-3</v>
      </c>
      <c r="O5785">
        <f t="shared" si="363"/>
        <v>2.4678667194618167E-2</v>
      </c>
      <c r="P5785" t="str" cm="1">
        <f t="array" ref="P5785">IF(AND(O5785&gt;$Q$2,M5785&gt;0,M5786&lt;0,53.93&gt;A5785&gt;16.07),Peak,"")</f>
        <v/>
      </c>
    </row>
    <row r="5786" spans="1:16" x14ac:dyDescent="0.3">
      <c r="A5786">
        <v>57.819122313999202</v>
      </c>
      <c r="B5786">
        <v>-0.32362702488899198</v>
      </c>
      <c r="C5786">
        <v>0.48693740367889399</v>
      </c>
      <c r="D5786">
        <v>9.4913129806518501</v>
      </c>
      <c r="E5786">
        <v>-4.3700076639652197E-2</v>
      </c>
      <c r="F5786">
        <v>1.49214249104261E-2</v>
      </c>
      <c r="G5786">
        <v>7.4605792760848999E-3</v>
      </c>
      <c r="H5786">
        <v>-1.5</v>
      </c>
      <c r="I5786">
        <v>-23.6738891601562</v>
      </c>
      <c r="J5786">
        <v>-37.471343994140597</v>
      </c>
      <c r="L5786">
        <f t="shared" si="360"/>
        <v>9.5093041061389112</v>
      </c>
      <c r="M5786">
        <f t="shared" si="361"/>
        <v>3.0050160253392022E-2</v>
      </c>
      <c r="N5786">
        <f t="shared" si="362"/>
        <v>9.0301213125454165E-4</v>
      </c>
      <c r="O5786">
        <f t="shared" si="363"/>
        <v>2.5004888261288365E-2</v>
      </c>
      <c r="P5786" t="str" cm="1">
        <f t="array" ref="P5786">IF(AND(O5786&gt;$Q$2,M5786&gt;0,M5787&lt;0,53.93&gt;A5786&gt;16.07),Peak,"")</f>
        <v/>
      </c>
    </row>
    <row r="5787" spans="1:16" x14ac:dyDescent="0.3">
      <c r="A5787">
        <v>57.829101562999298</v>
      </c>
      <c r="B5787">
        <v>-0.22303619980812001</v>
      </c>
      <c r="C5787">
        <v>0.72613996267318703</v>
      </c>
      <c r="D5787">
        <v>9.2398357391357404</v>
      </c>
      <c r="E5787">
        <v>-3.8371089845895698E-2</v>
      </c>
      <c r="F5787">
        <v>9.5924399793148006E-3</v>
      </c>
      <c r="G5787">
        <v>7.4605792760848999E-3</v>
      </c>
      <c r="H5787">
        <v>-1.40000915527343</v>
      </c>
      <c r="I5787">
        <v>-23.5748291015625</v>
      </c>
      <c r="J5787">
        <v>-37.179351806640597</v>
      </c>
      <c r="L5787">
        <f t="shared" si="360"/>
        <v>9.2710079752972909</v>
      </c>
      <c r="M5787">
        <f t="shared" si="361"/>
        <v>-0.23829613084162027</v>
      </c>
      <c r="N5787">
        <f t="shared" si="362"/>
        <v>5.6785045974086609E-2</v>
      </c>
      <c r="O5787">
        <f t="shared" si="363"/>
        <v>2.5118805297554576E-2</v>
      </c>
      <c r="P5787" t="str" cm="1">
        <f t="array" ref="P5787">IF(AND(O5787&gt;$Q$2,M5787&gt;0,M5788&lt;0,53.93&gt;A5787&gt;16.07),Peak,"")</f>
        <v/>
      </c>
    </row>
    <row r="5788" spans="1:16" x14ac:dyDescent="0.3">
      <c r="A5788">
        <v>57.839111327999397</v>
      </c>
      <c r="B5788">
        <v>-0.34308654069900502</v>
      </c>
      <c r="C5788">
        <v>0.70712953805923395</v>
      </c>
      <c r="D5788">
        <v>9.4347305297851491</v>
      </c>
      <c r="E5788">
        <v>-3.9436887949705103E-2</v>
      </c>
      <c r="F5788">
        <v>1.0658237151801499E-2</v>
      </c>
      <c r="G5788">
        <v>9.5924399793148006E-3</v>
      </c>
      <c r="H5788">
        <v>-1.40000915527343</v>
      </c>
      <c r="I5788">
        <v>-23.5748291015625</v>
      </c>
      <c r="J5788">
        <v>-37.179351806640597</v>
      </c>
      <c r="L5788">
        <f t="shared" si="360"/>
        <v>9.4674115114779198</v>
      </c>
      <c r="M5788">
        <f t="shared" si="361"/>
        <v>0.19640353618062889</v>
      </c>
      <c r="N5788">
        <f t="shared" si="362"/>
        <v>3.8574349024255598E-2</v>
      </c>
      <c r="O5788">
        <f t="shared" si="363"/>
        <v>2.6249081034830854E-2</v>
      </c>
      <c r="P5788" t="str" cm="1">
        <f t="array" ref="P5788">IF(AND(O5788&gt;$Q$2,M5788&gt;0,M5789&lt;0,53.93&gt;A5788&gt;16.07),Peak,"")</f>
        <v/>
      </c>
    </row>
    <row r="5789" spans="1:16" x14ac:dyDescent="0.3">
      <c r="A5789">
        <v>57.849090575999902</v>
      </c>
      <c r="B5789">
        <v>-0.25402176380157399</v>
      </c>
      <c r="C5789">
        <v>0.75338333845138505</v>
      </c>
      <c r="D5789">
        <v>9.44146633148193</v>
      </c>
      <c r="E5789">
        <v>-4.47661392390728E-2</v>
      </c>
      <c r="F5789">
        <v>1.1724034324288301E-2</v>
      </c>
      <c r="G5789">
        <v>1.91851463168859E-2</v>
      </c>
      <c r="H5789">
        <v>-1.40000915527343</v>
      </c>
      <c r="I5789">
        <v>-23.5748291015625</v>
      </c>
      <c r="J5789">
        <v>-37.179351806640597</v>
      </c>
      <c r="L5789">
        <f t="shared" si="360"/>
        <v>9.4748825850058882</v>
      </c>
      <c r="M5789">
        <f t="shared" si="361"/>
        <v>7.471073527968386E-3</v>
      </c>
      <c r="N5789">
        <f t="shared" si="362"/>
        <v>5.5816939660309986E-5</v>
      </c>
      <c r="O5789">
        <f t="shared" si="363"/>
        <v>2.6209902848658331E-2</v>
      </c>
      <c r="P5789" t="str" cm="1">
        <f t="array" ref="P5789">IF(AND(O5789&gt;$Q$2,M5789&gt;0,M5790&lt;0,53.93&gt;A5789&gt;16.07),Peak,"")</f>
        <v/>
      </c>
    </row>
    <row r="5790" spans="1:16" x14ac:dyDescent="0.3">
      <c r="A5790">
        <v>57.859069823999498</v>
      </c>
      <c r="B5790">
        <v>-0.60040146112442005</v>
      </c>
      <c r="C5790">
        <v>0.77284288406372004</v>
      </c>
      <c r="D5790">
        <v>9.36018562316894</v>
      </c>
      <c r="E5790">
        <v>-5.0095126032829201E-2</v>
      </c>
      <c r="F5790">
        <v>0</v>
      </c>
      <c r="G5790">
        <v>2.02509425580501E-2</v>
      </c>
      <c r="H5790">
        <v>-1.5</v>
      </c>
      <c r="I5790">
        <v>-23.6738891601562</v>
      </c>
      <c r="J5790">
        <v>-37.471343994140597</v>
      </c>
      <c r="L5790">
        <f t="shared" si="360"/>
        <v>9.411208367587383</v>
      </c>
      <c r="M5790">
        <f t="shared" si="361"/>
        <v>-6.3674217418505208E-2</v>
      </c>
      <c r="N5790">
        <f t="shared" si="362"/>
        <v>4.0544059638590721E-3</v>
      </c>
      <c r="O5790">
        <f t="shared" si="363"/>
        <v>2.6493343114768905E-2</v>
      </c>
      <c r="P5790" t="str" cm="1">
        <f t="array" ref="P5790">IF(AND(O5790&gt;$Q$2,M5790&gt;0,M5791&lt;0,53.93&gt;A5790&gt;16.07),Peak,"")</f>
        <v/>
      </c>
    </row>
    <row r="5791" spans="1:16" x14ac:dyDescent="0.3">
      <c r="A5791">
        <v>57.869079589999203</v>
      </c>
      <c r="B5791">
        <v>-0.41209304332733099</v>
      </c>
      <c r="C5791">
        <v>0.75652676820755005</v>
      </c>
      <c r="D5791">
        <v>9.5392131805419904</v>
      </c>
      <c r="E5791">
        <v>-5.0095126032829201E-2</v>
      </c>
      <c r="F5791">
        <v>-1.27906296402215E-2</v>
      </c>
      <c r="G5791">
        <v>2.1316740661859498E-2</v>
      </c>
      <c r="H5791">
        <v>-1.5</v>
      </c>
      <c r="I5791">
        <v>-23.6738891601562</v>
      </c>
      <c r="J5791">
        <v>-37.471343994140597</v>
      </c>
      <c r="L5791">
        <f t="shared" si="360"/>
        <v>9.5780343250167661</v>
      </c>
      <c r="M5791">
        <f t="shared" si="361"/>
        <v>0.16682595742938311</v>
      </c>
      <c r="N5791">
        <f t="shared" si="362"/>
        <v>2.7830900072230345E-2</v>
      </c>
      <c r="O5791">
        <f t="shared" si="363"/>
        <v>2.6605382884850533E-2</v>
      </c>
      <c r="P5791" t="str" cm="1">
        <f t="array" ref="P5791">IF(AND(O5791&gt;$Q$2,M5791&gt;0,M5792&lt;0,53.93&gt;A5791&gt;16.07),Peak,"")</f>
        <v/>
      </c>
    </row>
    <row r="5792" spans="1:16" x14ac:dyDescent="0.3">
      <c r="A5792">
        <v>57.879028319999598</v>
      </c>
      <c r="B5792">
        <v>-0.27857071161270103</v>
      </c>
      <c r="C5792">
        <v>0.80951660871505704</v>
      </c>
      <c r="D5792">
        <v>9.2636365890502894</v>
      </c>
      <c r="E5792">
        <v>-5.0095126032829201E-2</v>
      </c>
      <c r="F5792">
        <v>-1.91856790333986E-2</v>
      </c>
      <c r="G5792">
        <v>1.5987223014235399E-2</v>
      </c>
      <c r="H5792">
        <v>-1.5</v>
      </c>
      <c r="I5792">
        <v>-23.6738891601562</v>
      </c>
      <c r="J5792">
        <v>-37.471343994140597</v>
      </c>
      <c r="L5792">
        <f t="shared" si="360"/>
        <v>9.3031113953959075</v>
      </c>
      <c r="M5792">
        <f t="shared" si="361"/>
        <v>-0.27492292962085862</v>
      </c>
      <c r="N5792">
        <f t="shared" si="362"/>
        <v>7.5582617231315583E-2</v>
      </c>
      <c r="O5792">
        <f t="shared" si="363"/>
        <v>2.7683310080323917E-2</v>
      </c>
      <c r="P5792" t="str" cm="1">
        <f t="array" ref="P5792">IF(AND(O5792&gt;$Q$2,M5792&gt;0,M5793&lt;0,53.93&gt;A5792&gt;16.07),Peak,"")</f>
        <v/>
      </c>
    </row>
    <row r="5793" spans="1:16" x14ac:dyDescent="0.3">
      <c r="A5793">
        <v>57.889038085999303</v>
      </c>
      <c r="B5793">
        <v>-0.38859191536903298</v>
      </c>
      <c r="C5793">
        <v>0.73886352777481001</v>
      </c>
      <c r="D5793">
        <v>9.3714122772216797</v>
      </c>
      <c r="E5793">
        <v>-5.22267185151577E-2</v>
      </c>
      <c r="F5793">
        <v>-2.0251475274562801E-2</v>
      </c>
      <c r="G5793">
        <v>1.0658237151801499E-2</v>
      </c>
      <c r="H5793">
        <v>-1.8000030517578101</v>
      </c>
      <c r="I5793">
        <v>-23.77294921875</v>
      </c>
      <c r="J5793">
        <v>-37.2766723632812</v>
      </c>
      <c r="L5793">
        <f t="shared" si="360"/>
        <v>9.4085222569236269</v>
      </c>
      <c r="M5793">
        <f t="shared" si="361"/>
        <v>0.10541086152771939</v>
      </c>
      <c r="N5793">
        <f t="shared" si="362"/>
        <v>1.1111449728016032E-2</v>
      </c>
      <c r="O5793">
        <f t="shared" si="363"/>
        <v>2.6432982339993555E-2</v>
      </c>
      <c r="P5793" t="str" cm="1">
        <f t="array" ref="P5793">IF(AND(O5793&gt;$Q$2,M5793&gt;0,M5794&lt;0,53.93&gt;A5793&gt;16.07),Peak,"")</f>
        <v/>
      </c>
    </row>
    <row r="5794" spans="1:16" x14ac:dyDescent="0.3">
      <c r="A5794">
        <v>57.899017333999801</v>
      </c>
      <c r="B5794">
        <v>-0.15941849350929199</v>
      </c>
      <c r="C5794">
        <v>0.74425232410430897</v>
      </c>
      <c r="D5794">
        <v>9.2860898971557599</v>
      </c>
      <c r="E5794">
        <v>-5.0095126032829201E-2</v>
      </c>
      <c r="F5794">
        <v>-2.3448867723345701E-2</v>
      </c>
      <c r="G5794">
        <v>6.3947825692593999E-3</v>
      </c>
      <c r="H5794">
        <v>-1.8000030517578101</v>
      </c>
      <c r="I5794">
        <v>-23.77294921875</v>
      </c>
      <c r="J5794">
        <v>-37.2766723632812</v>
      </c>
      <c r="L5794">
        <f t="shared" si="360"/>
        <v>9.3172308845528633</v>
      </c>
      <c r="M5794">
        <f t="shared" si="361"/>
        <v>-9.1291372370763568E-2</v>
      </c>
      <c r="N5794">
        <f t="shared" si="362"/>
        <v>8.3341146693374137E-3</v>
      </c>
      <c r="O5794">
        <f t="shared" si="363"/>
        <v>2.6608408353995434E-2</v>
      </c>
      <c r="P5794" t="str" cm="1">
        <f t="array" ref="P5794">IF(AND(O5794&gt;$Q$2,M5794&gt;0,M5795&lt;0,53.93&gt;A5794&gt;16.07),Peak,"")</f>
        <v/>
      </c>
    </row>
    <row r="5795" spans="1:16" x14ac:dyDescent="0.3">
      <c r="A5795">
        <v>57.909057616999199</v>
      </c>
      <c r="B5795">
        <v>-0.43260040879249501</v>
      </c>
      <c r="C5795">
        <v>0.90561676025390603</v>
      </c>
      <c r="D5795">
        <v>9.53352451324462</v>
      </c>
      <c r="E5795">
        <v>-4.90293279290199E-2</v>
      </c>
      <c r="F5795">
        <v>-2.23830696195364E-2</v>
      </c>
      <c r="G5795">
        <v>4.2631882242858401E-3</v>
      </c>
      <c r="H5795">
        <v>-1.8000030517578101</v>
      </c>
      <c r="I5795">
        <v>-23.77294921875</v>
      </c>
      <c r="J5795">
        <v>-37.2766723632812</v>
      </c>
      <c r="L5795">
        <f t="shared" si="360"/>
        <v>9.5862075126076984</v>
      </c>
      <c r="M5795">
        <f t="shared" si="361"/>
        <v>0.26897662805483513</v>
      </c>
      <c r="N5795">
        <f t="shared" si="362"/>
        <v>7.2348426439749119E-2</v>
      </c>
      <c r="O5795">
        <f t="shared" si="363"/>
        <v>2.6475416164865661E-2</v>
      </c>
      <c r="P5795" t="str" cm="1">
        <f t="array" ref="P5795">IF(AND(O5795&gt;$Q$2,M5795&gt;0,M5796&lt;0,53.93&gt;A5795&gt;16.07),Peak,"")</f>
        <v/>
      </c>
    </row>
    <row r="5796" spans="1:16" x14ac:dyDescent="0.3">
      <c r="A5796">
        <v>57.919006346999502</v>
      </c>
      <c r="B5796">
        <v>-0.608634352684021</v>
      </c>
      <c r="C5796">
        <v>0.89364165067672696</v>
      </c>
      <c r="D5796">
        <v>9.5170593261718697</v>
      </c>
      <c r="E5796">
        <v>-4.6897735446691499E-2</v>
      </c>
      <c r="F5796">
        <v>-1.70538183301687E-2</v>
      </c>
      <c r="G5796">
        <v>5.3289853967726196E-3</v>
      </c>
      <c r="H5796">
        <v>-1.5</v>
      </c>
      <c r="I5796">
        <v>-23.6738891601562</v>
      </c>
      <c r="J5796">
        <v>-36.984710693359297</v>
      </c>
      <c r="L5796">
        <f t="shared" si="360"/>
        <v>9.5782800853267123</v>
      </c>
      <c r="M5796">
        <f t="shared" si="361"/>
        <v>-7.9274272809861657E-3</v>
      </c>
      <c r="N5796">
        <f t="shared" si="362"/>
        <v>6.2844103295323707E-5</v>
      </c>
      <c r="O5796">
        <f t="shared" si="363"/>
        <v>2.4977362201798747E-2</v>
      </c>
      <c r="P5796" t="str" cm="1">
        <f t="array" ref="P5796">IF(AND(O5796&gt;$Q$2,M5796&gt;0,M5797&lt;0,53.93&gt;A5796&gt;16.07),Peak,"")</f>
        <v/>
      </c>
    </row>
    <row r="5797" spans="1:16" x14ac:dyDescent="0.3">
      <c r="A5797">
        <v>57.9290161129993</v>
      </c>
      <c r="B5797">
        <v>-0.412392437458038</v>
      </c>
      <c r="C5797">
        <v>0.78347074985504095</v>
      </c>
      <c r="D5797">
        <v>9.3055486679077095</v>
      </c>
      <c r="E5797">
        <v>-4.5831937342882101E-2</v>
      </c>
      <c r="F5797">
        <v>-4.2637209407985202E-3</v>
      </c>
      <c r="G5797">
        <v>6.3947825692593999E-3</v>
      </c>
      <c r="H5797">
        <v>-1.5</v>
      </c>
      <c r="I5797">
        <v>-23.6738891601562</v>
      </c>
      <c r="J5797">
        <v>-36.984710693359297</v>
      </c>
      <c r="L5797">
        <f t="shared" si="360"/>
        <v>9.3475734792057104</v>
      </c>
      <c r="M5797">
        <f t="shared" si="361"/>
        <v>-0.23070660612100191</v>
      </c>
      <c r="N5797">
        <f t="shared" si="362"/>
        <v>5.3225538107871118E-2</v>
      </c>
      <c r="O5797">
        <f t="shared" si="363"/>
        <v>2.5337825491266841E-2</v>
      </c>
      <c r="P5797" t="str" cm="1">
        <f t="array" ref="P5797">IF(AND(O5797&gt;$Q$2,M5797&gt;0,M5798&lt;0,53.93&gt;A5797&gt;16.07),Peak,"")</f>
        <v/>
      </c>
    </row>
    <row r="5798" spans="1:16" x14ac:dyDescent="0.3">
      <c r="A5798">
        <v>57.938995360999797</v>
      </c>
      <c r="B5798">
        <v>-0.201331332325935</v>
      </c>
      <c r="C5798">
        <v>0.53768187761306696</v>
      </c>
      <c r="D5798">
        <v>9.43353271484375</v>
      </c>
      <c r="E5798">
        <v>-4.5831937342882101E-2</v>
      </c>
      <c r="F5798">
        <v>1.1724034324288301E-2</v>
      </c>
      <c r="G5798">
        <v>9.5924399793148006E-3</v>
      </c>
      <c r="H5798">
        <v>-1.5</v>
      </c>
      <c r="I5798">
        <v>-23.6738891601562</v>
      </c>
      <c r="J5798">
        <v>-36.984710693359297</v>
      </c>
      <c r="L5798">
        <f t="shared" si="360"/>
        <v>9.4509880747420763</v>
      </c>
      <c r="M5798">
        <f t="shared" si="361"/>
        <v>0.10341459553636589</v>
      </c>
      <c r="N5798">
        <f t="shared" si="362"/>
        <v>1.0694578569950149E-2</v>
      </c>
      <c r="O5798">
        <f t="shared" si="363"/>
        <v>2.5267701356237678E-2</v>
      </c>
      <c r="P5798" t="str" cm="1">
        <f t="array" ref="P5798">IF(AND(O5798&gt;$Q$2,M5798&gt;0,M5799&lt;0,53.93&gt;A5798&gt;16.07),Peak,"")</f>
        <v/>
      </c>
    </row>
    <row r="5799" spans="1:16" x14ac:dyDescent="0.3">
      <c r="A5799">
        <v>57.948974608999301</v>
      </c>
      <c r="B5799">
        <v>-0.38724473118781999</v>
      </c>
      <c r="C5799">
        <v>0.60369461774826005</v>
      </c>
      <c r="D5799">
        <v>9.5468473434448207</v>
      </c>
      <c r="E5799">
        <v>-4.47661392390728E-2</v>
      </c>
      <c r="F5799">
        <v>2.66457255929708E-2</v>
      </c>
      <c r="G5799">
        <v>1.8119348213076501E-2</v>
      </c>
      <c r="H5799">
        <v>-1.69999694824218</v>
      </c>
      <c r="I5799">
        <v>-23.5748291015625</v>
      </c>
      <c r="J5799">
        <v>-37.2766723632812</v>
      </c>
      <c r="L5799">
        <f t="shared" si="360"/>
        <v>9.573750564557777</v>
      </c>
      <c r="M5799">
        <f t="shared" si="361"/>
        <v>0.1227624898157007</v>
      </c>
      <c r="N5799">
        <f t="shared" si="362"/>
        <v>1.5070628905750019E-2</v>
      </c>
      <c r="O5799">
        <f t="shared" si="363"/>
        <v>2.6722805064242471E-2</v>
      </c>
      <c r="P5799" t="str" cm="1">
        <f t="array" ref="P5799">IF(AND(O5799&gt;$Q$2,M5799&gt;0,M5800&lt;0,53.93&gt;A5799&gt;16.07),Peak,"")</f>
        <v/>
      </c>
    </row>
    <row r="5800" spans="1:16" x14ac:dyDescent="0.3">
      <c r="A5800">
        <v>57.958984375</v>
      </c>
      <c r="B5800">
        <v>-0.389340370893478</v>
      </c>
      <c r="C5800">
        <v>0.72718781232833796</v>
      </c>
      <c r="D5800">
        <v>9.4423646926879794</v>
      </c>
      <c r="E5800">
        <v>-4.6897735446691499E-2</v>
      </c>
      <c r="F5800">
        <v>3.62386964261531E-2</v>
      </c>
      <c r="G5800">
        <v>2.4514131247997201E-2</v>
      </c>
      <c r="H5800">
        <v>-1.69999694824218</v>
      </c>
      <c r="I5800">
        <v>-23.5748291015625</v>
      </c>
      <c r="J5800">
        <v>-37.2766723632812</v>
      </c>
      <c r="L5800">
        <f t="shared" si="360"/>
        <v>9.4783246952468811</v>
      </c>
      <c r="M5800">
        <f t="shared" si="361"/>
        <v>-9.5425869310895806E-2</v>
      </c>
      <c r="N5800">
        <f t="shared" si="362"/>
        <v>9.1060965337401659E-3</v>
      </c>
      <c r="O5800">
        <f t="shared" si="363"/>
        <v>2.6632939171032866E-2</v>
      </c>
      <c r="P5800" t="str" cm="1">
        <f t="array" ref="P5800">IF(AND(O5800&gt;$Q$2,M5800&gt;0,M5801&lt;0,53.93&gt;A5800&gt;16.07),Peak,"")</f>
        <v/>
      </c>
    </row>
    <row r="5801" spans="1:16" x14ac:dyDescent="0.3">
      <c r="A5801">
        <v>57.968963622999503</v>
      </c>
      <c r="B5801">
        <v>-0.38949003815650901</v>
      </c>
      <c r="C5801">
        <v>0.63827270269393899</v>
      </c>
      <c r="D5801">
        <v>9.4892168045043892</v>
      </c>
      <c r="E5801">
        <v>-4.3700076639652197E-2</v>
      </c>
      <c r="F5801">
        <v>3.62386964261531E-2</v>
      </c>
      <c r="G5801">
        <v>3.0909446999430601E-2</v>
      </c>
      <c r="H5801">
        <v>-1.69999694824218</v>
      </c>
      <c r="I5801">
        <v>-23.5748291015625</v>
      </c>
      <c r="J5801">
        <v>-37.2766723632812</v>
      </c>
      <c r="L5801">
        <f t="shared" si="360"/>
        <v>9.5186306838597261</v>
      </c>
      <c r="M5801">
        <f t="shared" si="361"/>
        <v>4.0305988612844956E-2</v>
      </c>
      <c r="N5801">
        <f t="shared" si="362"/>
        <v>1.6245727180587873E-3</v>
      </c>
      <c r="O5801">
        <f t="shared" si="363"/>
        <v>2.686587913114E-2</v>
      </c>
      <c r="P5801" t="str" cm="1">
        <f t="array" ref="P5801">IF(AND(O5801&gt;$Q$2,M5801&gt;0,M5802&lt;0,53.93&gt;A5801&gt;16.07),Peak,"")</f>
        <v/>
      </c>
    </row>
    <row r="5802" spans="1:16" x14ac:dyDescent="0.3">
      <c r="A5802">
        <v>57.978942870999099</v>
      </c>
      <c r="B5802">
        <v>-0.35296601057052601</v>
      </c>
      <c r="C5802">
        <v>0.60399401187896695</v>
      </c>
      <c r="D5802">
        <v>9.6483364105224592</v>
      </c>
      <c r="E5802">
        <v>-3.5173166543245302E-2</v>
      </c>
      <c r="F5802">
        <v>3.4106839448213501E-2</v>
      </c>
      <c r="G5802">
        <v>3.7304494529962498E-2</v>
      </c>
      <c r="H5802">
        <v>-1.5</v>
      </c>
      <c r="I5802">
        <v>-23.376724243163999</v>
      </c>
      <c r="J5802">
        <v>-37.179351806640597</v>
      </c>
      <c r="L5802">
        <f t="shared" si="360"/>
        <v>9.6736647275795704</v>
      </c>
      <c r="M5802">
        <f t="shared" si="361"/>
        <v>0.15503404371984431</v>
      </c>
      <c r="N5802">
        <f t="shared" si="362"/>
        <v>2.4035554712126594E-2</v>
      </c>
      <c r="O5802">
        <f t="shared" si="363"/>
        <v>2.7201558352120441E-2</v>
      </c>
      <c r="P5802" t="str" cm="1">
        <f t="array" ref="P5802">IF(AND(O5802&gt;$Q$2,M5802&gt;0,M5803&lt;0,53.93&gt;A5802&gt;16.07),Peak,"")</f>
        <v/>
      </c>
    </row>
    <row r="5803" spans="1:16" x14ac:dyDescent="0.3">
      <c r="A5803">
        <v>57.988952635999297</v>
      </c>
      <c r="B5803">
        <v>-0.29324018955230702</v>
      </c>
      <c r="C5803">
        <v>0.69275939464569003</v>
      </c>
      <c r="D5803">
        <v>9.4535913467407209</v>
      </c>
      <c r="E5803">
        <v>-3.3041574060916901E-2</v>
      </c>
      <c r="F5803">
        <v>3.30410413444042E-2</v>
      </c>
      <c r="G5803">
        <v>3.9436090737581198E-2</v>
      </c>
      <c r="H5803">
        <v>-1.5</v>
      </c>
      <c r="I5803">
        <v>-23.376724243163999</v>
      </c>
      <c r="J5803">
        <v>-37.179351806640597</v>
      </c>
      <c r="L5803">
        <f t="shared" si="360"/>
        <v>9.483474824072113</v>
      </c>
      <c r="M5803">
        <f t="shared" si="361"/>
        <v>-0.19018990350745746</v>
      </c>
      <c r="N5803">
        <f t="shared" si="362"/>
        <v>3.6172199396175976E-2</v>
      </c>
      <c r="O5803">
        <f t="shared" si="363"/>
        <v>2.7394936084779744E-2</v>
      </c>
      <c r="P5803" t="str" cm="1">
        <f t="array" ref="P5803">IF(AND(O5803&gt;$Q$2,M5803&gt;0,M5804&lt;0,53.93&gt;A5803&gt;16.07),Peak,"")</f>
        <v/>
      </c>
    </row>
    <row r="5804" spans="1:16" x14ac:dyDescent="0.3">
      <c r="A5804">
        <v>57.998931883999802</v>
      </c>
      <c r="B5804">
        <v>-0.37856277823448098</v>
      </c>
      <c r="C5804">
        <v>0.75278455018997104</v>
      </c>
      <c r="D5804">
        <v>9.3649749755859304</v>
      </c>
      <c r="E5804">
        <v>-3.4107372164726202E-2</v>
      </c>
      <c r="F5804">
        <v>2.98436488956213E-2</v>
      </c>
      <c r="G5804">
        <v>3.9436090737581198E-2</v>
      </c>
      <c r="H5804">
        <v>-1.5</v>
      </c>
      <c r="I5804">
        <v>-23.376724243163999</v>
      </c>
      <c r="J5804">
        <v>-37.179351806640597</v>
      </c>
      <c r="L5804">
        <f t="shared" si="360"/>
        <v>9.4028054669561278</v>
      </c>
      <c r="M5804">
        <f t="shared" si="361"/>
        <v>-8.0669357115985107E-2</v>
      </c>
      <c r="N5804">
        <f t="shared" si="362"/>
        <v>6.5075451775063369E-3</v>
      </c>
      <c r="O5804">
        <f t="shared" si="363"/>
        <v>2.7051953954025185E-2</v>
      </c>
      <c r="P5804" t="str" cm="1">
        <f t="array" ref="P5804">IF(AND(O5804&gt;$Q$2,M5804&gt;0,M5805&lt;0,53.93&gt;A5804&gt;16.07),Peak,"")</f>
        <v/>
      </c>
    </row>
    <row r="5805" spans="1:16" x14ac:dyDescent="0.3">
      <c r="A5805">
        <v>58.0089416499995</v>
      </c>
      <c r="B5805">
        <v>-0.46208909153938199</v>
      </c>
      <c r="C5805">
        <v>0.768501877784729</v>
      </c>
      <c r="D5805">
        <v>9.4082355499267507</v>
      </c>
      <c r="E5805">
        <v>-3.9436887949705103E-2</v>
      </c>
      <c r="F5805">
        <v>2.8777852654456999E-2</v>
      </c>
      <c r="G5805">
        <v>4.0501885116100297E-2</v>
      </c>
      <c r="H5805">
        <v>-1.5</v>
      </c>
      <c r="I5805">
        <v>-23.475784301757798</v>
      </c>
      <c r="J5805">
        <v>-37.471343994140597</v>
      </c>
      <c r="L5805">
        <f t="shared" si="360"/>
        <v>9.4508739081411868</v>
      </c>
      <c r="M5805">
        <f t="shared" si="361"/>
        <v>4.806844118505893E-2</v>
      </c>
      <c r="N5805">
        <f t="shared" si="362"/>
        <v>2.3105750379614695E-3</v>
      </c>
      <c r="O5805">
        <f t="shared" si="363"/>
        <v>2.7098127455065745E-2</v>
      </c>
      <c r="P5805" t="str" cm="1">
        <f t="array" ref="P5805">IF(AND(O5805&gt;$Q$2,M5805&gt;0,M5806&lt;0,53.93&gt;A5805&gt;16.07),Peak,"")</f>
        <v/>
      </c>
    </row>
    <row r="5806" spans="1:16" x14ac:dyDescent="0.3">
      <c r="A5806">
        <v>58.018920897999998</v>
      </c>
      <c r="B5806">
        <v>-0.44652146100997903</v>
      </c>
      <c r="C5806">
        <v>0.76925033330917303</v>
      </c>
      <c r="D5806">
        <v>9.4767932891845703</v>
      </c>
      <c r="E5806">
        <v>-4.1568484157323803E-2</v>
      </c>
      <c r="F5806">
        <v>2.1316740661859498E-2</v>
      </c>
      <c r="G5806">
        <v>4.3699279427528298E-2</v>
      </c>
      <c r="H5806">
        <v>-1.5</v>
      </c>
      <c r="I5806">
        <v>-23.475784301757798</v>
      </c>
      <c r="J5806">
        <v>-37.471343994140597</v>
      </c>
      <c r="L5806">
        <f t="shared" si="360"/>
        <v>9.5184420225356448</v>
      </c>
      <c r="M5806">
        <f t="shared" si="361"/>
        <v>6.7568114394457979E-2</v>
      </c>
      <c r="N5806">
        <f t="shared" si="362"/>
        <v>4.5654500828225591E-3</v>
      </c>
      <c r="O5806">
        <f t="shared" si="363"/>
        <v>2.7156774720748195E-2</v>
      </c>
      <c r="P5806" t="str" cm="1">
        <f t="array" ref="P5806">IF(AND(O5806&gt;$Q$2,M5806&gt;0,M5807&lt;0,53.93&gt;A5806&gt;16.07),Peak,"")</f>
        <v/>
      </c>
    </row>
    <row r="5807" spans="1:16" x14ac:dyDescent="0.3">
      <c r="A5807">
        <v>58.0289001459996</v>
      </c>
      <c r="B5807">
        <v>-0.518970787525177</v>
      </c>
      <c r="C5807">
        <v>0.82717984914779596</v>
      </c>
      <c r="D5807">
        <v>9.6713886260986293</v>
      </c>
      <c r="E5807">
        <v>-3.4107372164726202E-2</v>
      </c>
      <c r="F5807">
        <v>1.06579705607146E-3</v>
      </c>
      <c r="G5807">
        <v>5.1160391420125899E-2</v>
      </c>
      <c r="H5807">
        <v>-1.5</v>
      </c>
      <c r="I5807">
        <v>-23.475784301757798</v>
      </c>
      <c r="J5807">
        <v>-37.471343994140597</v>
      </c>
      <c r="L5807">
        <f t="shared" si="360"/>
        <v>9.7205614620849232</v>
      </c>
      <c r="M5807">
        <f t="shared" si="361"/>
        <v>0.20211943954927847</v>
      </c>
      <c r="N5807">
        <f t="shared" si="362"/>
        <v>4.0852267843714436E-2</v>
      </c>
      <c r="O5807">
        <f t="shared" si="363"/>
        <v>2.745470234097569E-2</v>
      </c>
      <c r="P5807" t="str" cm="1">
        <f t="array" ref="P5807">IF(AND(O5807&gt;$Q$2,M5807&gt;0,M5808&lt;0,53.93&gt;A5807&gt;16.07),Peak,"")</f>
        <v/>
      </c>
    </row>
    <row r="5808" spans="1:16" x14ac:dyDescent="0.3">
      <c r="A5808">
        <v>58.038879394999597</v>
      </c>
      <c r="B5808">
        <v>-0.38470000028610202</v>
      </c>
      <c r="C5808">
        <v>0.70308792591094904</v>
      </c>
      <c r="D5808">
        <v>9.6160030364990199</v>
      </c>
      <c r="E5808">
        <v>-2.4514663964509902E-2</v>
      </c>
      <c r="F5808">
        <v>-1.17248333990573E-2</v>
      </c>
      <c r="G5808">
        <v>5.9687297791242599E-2</v>
      </c>
      <c r="H5808">
        <v>-1.3000030517578101</v>
      </c>
      <c r="I5808">
        <v>-23.475784301757798</v>
      </c>
      <c r="J5808">
        <v>-37.374008178710902</v>
      </c>
      <c r="L5808">
        <f t="shared" si="360"/>
        <v>9.6493440771764512</v>
      </c>
      <c r="M5808">
        <f t="shared" si="361"/>
        <v>-7.121738490847207E-2</v>
      </c>
      <c r="N5808">
        <f t="shared" si="362"/>
        <v>5.0719159132014656E-3</v>
      </c>
      <c r="O5808">
        <f t="shared" si="363"/>
        <v>2.710300062439432E-2</v>
      </c>
      <c r="P5808" t="str" cm="1">
        <f t="array" ref="P5808">IF(AND(O5808&gt;$Q$2,M5808&gt;0,M5809&lt;0,53.93&gt;A5808&gt;16.07),Peak,"")</f>
        <v/>
      </c>
    </row>
    <row r="5809" spans="1:16" x14ac:dyDescent="0.3">
      <c r="A5809">
        <v>58.0488586429992</v>
      </c>
      <c r="B5809">
        <v>-0.46014311909675598</v>
      </c>
      <c r="C5809">
        <v>0.91669374704360895</v>
      </c>
      <c r="D5809">
        <v>9.3919191360473597</v>
      </c>
      <c r="E5809">
        <v>-1.5988022089004499E-2</v>
      </c>
      <c r="F5809">
        <v>-1.38564268127083E-2</v>
      </c>
      <c r="G5809">
        <v>6.2884956598281805E-2</v>
      </c>
      <c r="H5809">
        <v>-1.3000030517578101</v>
      </c>
      <c r="I5809">
        <v>-23.475784301757798</v>
      </c>
      <c r="J5809">
        <v>-37.374008178710902</v>
      </c>
      <c r="L5809">
        <f t="shared" si="360"/>
        <v>9.4477618605664233</v>
      </c>
      <c r="M5809">
        <f t="shared" si="361"/>
        <v>-0.20158221661002784</v>
      </c>
      <c r="N5809">
        <f t="shared" si="362"/>
        <v>4.0635390053412185E-2</v>
      </c>
      <c r="O5809">
        <f t="shared" si="363"/>
        <v>2.7189037596788077E-2</v>
      </c>
      <c r="P5809" t="str" cm="1">
        <f t="array" ref="P5809">IF(AND(O5809&gt;$Q$2,M5809&gt;0,M5810&lt;0,53.93&gt;A5809&gt;16.07),Peak,"")</f>
        <v/>
      </c>
    </row>
    <row r="5810" spans="1:16" x14ac:dyDescent="0.3">
      <c r="A5810">
        <v>58.058868407999398</v>
      </c>
      <c r="B5810">
        <v>-0.41209304332733099</v>
      </c>
      <c r="C5810">
        <v>0.81041473150253296</v>
      </c>
      <c r="D5810">
        <v>9.3666219711303693</v>
      </c>
      <c r="E5810">
        <v>-2.3448867723345701E-2</v>
      </c>
      <c r="F5810">
        <v>-6.3953148201107901E-3</v>
      </c>
      <c r="G5810">
        <v>6.0753095895051901E-2</v>
      </c>
      <c r="H5810">
        <v>-1.3000030517578101</v>
      </c>
      <c r="I5810">
        <v>-23.475784301757798</v>
      </c>
      <c r="J5810">
        <v>-37.374008178710902</v>
      </c>
      <c r="L5810">
        <f t="shared" si="360"/>
        <v>9.4106429038327271</v>
      </c>
      <c r="M5810">
        <f t="shared" si="361"/>
        <v>-3.7118956733696251E-2</v>
      </c>
      <c r="N5810">
        <f t="shared" si="362"/>
        <v>1.3778169489980143E-3</v>
      </c>
      <c r="O5810">
        <f t="shared" si="363"/>
        <v>2.6499373909018905E-2</v>
      </c>
      <c r="P5810" t="str" cm="1">
        <f t="array" ref="P5810">IF(AND(O5810&gt;$Q$2,M5810&gt;0,M5811&lt;0,53.93&gt;A5810&gt;16.07),Peak,"")</f>
        <v/>
      </c>
    </row>
    <row r="5811" spans="1:16" x14ac:dyDescent="0.3">
      <c r="A5811">
        <v>58.068878172999497</v>
      </c>
      <c r="B5811">
        <v>-0.25072860717773399</v>
      </c>
      <c r="C5811">
        <v>0.70653074979782104</v>
      </c>
      <c r="D5811">
        <v>9.5158615112304599</v>
      </c>
      <c r="E5811">
        <v>-4.0502686053514397E-2</v>
      </c>
      <c r="F5811">
        <v>6.3947825692593999E-3</v>
      </c>
      <c r="G5811">
        <v>5.32919839024543E-2</v>
      </c>
      <c r="H5811">
        <v>-1.3000030517578101</v>
      </c>
      <c r="I5811">
        <v>-23.2776794433593</v>
      </c>
      <c r="J5811">
        <v>-37.8606567382812</v>
      </c>
      <c r="L5811">
        <f t="shared" si="360"/>
        <v>9.5453481254370391</v>
      </c>
      <c r="M5811">
        <f t="shared" si="361"/>
        <v>0.13470522160431209</v>
      </c>
      <c r="N5811">
        <f t="shared" si="362"/>
        <v>1.8145496727466827E-2</v>
      </c>
      <c r="O5811">
        <f t="shared" si="363"/>
        <v>2.7890430515153261E-2</v>
      </c>
      <c r="P5811" t="str" cm="1">
        <f t="array" ref="P5811">IF(AND(O5811&gt;$Q$2,M5811&gt;0,M5812&lt;0,53.93&gt;A5811&gt;16.07),Peak,"")</f>
        <v/>
      </c>
    </row>
    <row r="5812" spans="1:16" x14ac:dyDescent="0.3">
      <c r="A5812">
        <v>58.078857421999601</v>
      </c>
      <c r="B5812">
        <v>-0.49921187758445701</v>
      </c>
      <c r="C5812">
        <v>0.83720898628234797</v>
      </c>
      <c r="D5812">
        <v>9.0970325469970703</v>
      </c>
      <c r="E5812">
        <v>-5.6490439921617501E-2</v>
      </c>
      <c r="F5812">
        <v>1.27898314967751E-2</v>
      </c>
      <c r="G5812">
        <v>5.1160391420125899E-2</v>
      </c>
      <c r="H5812">
        <v>-1.3000030517578101</v>
      </c>
      <c r="I5812">
        <v>-23.2776794433593</v>
      </c>
      <c r="J5812">
        <v>-37.8606567382812</v>
      </c>
      <c r="L5812">
        <f t="shared" si="360"/>
        <v>9.1491055599199047</v>
      </c>
      <c r="M5812">
        <f t="shared" si="361"/>
        <v>-0.39624256551713444</v>
      </c>
      <c r="N5812">
        <f t="shared" si="362"/>
        <v>0.15700817072760057</v>
      </c>
      <c r="O5812">
        <f t="shared" si="363"/>
        <v>2.7619594126444356E-2</v>
      </c>
      <c r="P5812" t="str" cm="1">
        <f t="array" ref="P5812">IF(AND(O5812&gt;$Q$2,M5812&gt;0,M5813&lt;0,53.93&gt;A5812&gt;16.07),Peak,"")</f>
        <v/>
      </c>
    </row>
    <row r="5813" spans="1:16" x14ac:dyDescent="0.3">
      <c r="A5813">
        <v>58.088836669999097</v>
      </c>
      <c r="B5813">
        <v>-0.37511992454528797</v>
      </c>
      <c r="C5813">
        <v>0.83900529146194402</v>
      </c>
      <c r="D5813">
        <v>9.4905643463134695</v>
      </c>
      <c r="E5813">
        <v>-7.3543995618820093E-2</v>
      </c>
      <c r="F5813">
        <v>2.2382536903023699E-2</v>
      </c>
      <c r="G5813">
        <v>4.58314046263694E-2</v>
      </c>
      <c r="H5813">
        <v>-1.3000030517578101</v>
      </c>
      <c r="I5813">
        <v>-23.2776794433593</v>
      </c>
      <c r="J5813">
        <v>-37.8606567382812</v>
      </c>
      <c r="L5813">
        <f t="shared" si="360"/>
        <v>9.5349596983106544</v>
      </c>
      <c r="M5813">
        <f t="shared" si="361"/>
        <v>0.38585413839074967</v>
      </c>
      <c r="N5813">
        <f t="shared" si="362"/>
        <v>0.1488834161132678</v>
      </c>
      <c r="O5813">
        <f t="shared" si="363"/>
        <v>2.4477503694195223E-2</v>
      </c>
      <c r="P5813" t="str" cm="1">
        <f t="array" ref="P5813">IF(AND(O5813&gt;$Q$2,M5813&gt;0,M5814&lt;0,53.93&gt;A5813&gt;16.07),Peak,"")</f>
        <v/>
      </c>
    </row>
    <row r="5814" spans="1:16" x14ac:dyDescent="0.3">
      <c r="A5814">
        <v>58.098815917999602</v>
      </c>
      <c r="B5814">
        <v>-0.36299514770507801</v>
      </c>
      <c r="C5814">
        <v>0.937949538230896</v>
      </c>
      <c r="D5814">
        <v>9.5925025939941406</v>
      </c>
      <c r="E5814">
        <v>-7.3543995618820093E-2</v>
      </c>
      <c r="F5814">
        <v>3.1975243240594801E-2</v>
      </c>
      <c r="G5814">
        <v>4.0501885116100297E-2</v>
      </c>
      <c r="H5814">
        <v>-1.6000061035156199</v>
      </c>
      <c r="I5814">
        <v>-23.2776794433593</v>
      </c>
      <c r="J5814">
        <v>-37.2766723632812</v>
      </c>
      <c r="L5814">
        <f t="shared" si="360"/>
        <v>9.6450827279660647</v>
      </c>
      <c r="M5814">
        <f t="shared" si="361"/>
        <v>0.11012302965541032</v>
      </c>
      <c r="N5814">
        <f t="shared" si="362"/>
        <v>1.212708166048638E-2</v>
      </c>
      <c r="O5814">
        <f t="shared" si="363"/>
        <v>2.2390357589109514E-2</v>
      </c>
      <c r="P5814" t="str" cm="1">
        <f t="array" ref="P5814">IF(AND(O5814&gt;$Q$2,M5814&gt;0,M5815&lt;0,53.93&gt;A5814&gt;16.07),Peak,"")</f>
        <v/>
      </c>
    </row>
    <row r="5815" spans="1:16" x14ac:dyDescent="0.3">
      <c r="A5815">
        <v>58.108795165999197</v>
      </c>
      <c r="B5815">
        <v>-0.26135650277137701</v>
      </c>
      <c r="C5815">
        <v>0.58782762289047197</v>
      </c>
      <c r="D5815">
        <v>9.5026893615722603</v>
      </c>
      <c r="E5815">
        <v>-6.0753628611564602E-2</v>
      </c>
      <c r="F5815">
        <v>2.66457255929708E-2</v>
      </c>
      <c r="G5815">
        <v>3.1975243240594801E-2</v>
      </c>
      <c r="H5815">
        <v>-1.6000061035156199</v>
      </c>
      <c r="I5815">
        <v>-23.2776794433593</v>
      </c>
      <c r="J5815">
        <v>-37.2766723632812</v>
      </c>
      <c r="L5815">
        <f t="shared" si="360"/>
        <v>9.5244398070601797</v>
      </c>
      <c r="M5815">
        <f t="shared" si="361"/>
        <v>-0.12064292090588502</v>
      </c>
      <c r="N5815">
        <f t="shared" si="362"/>
        <v>1.4554714364703628E-2</v>
      </c>
      <c r="O5815">
        <f t="shared" si="363"/>
        <v>2.2642411838025966E-2</v>
      </c>
      <c r="P5815" t="str" cm="1">
        <f t="array" ref="P5815">IF(AND(O5815&gt;$Q$2,M5815&gt;0,M5816&lt;0,53.93&gt;A5815&gt;16.07),Peak,"")</f>
        <v/>
      </c>
    </row>
    <row r="5816" spans="1:16" x14ac:dyDescent="0.3">
      <c r="A5816">
        <v>58.118804931999797</v>
      </c>
      <c r="B5816">
        <v>-0.38140687346458402</v>
      </c>
      <c r="C5816">
        <v>0.79305082559585505</v>
      </c>
      <c r="D5816">
        <v>9.5157117843627894</v>
      </c>
      <c r="E5816">
        <v>-4.1568484157323803E-2</v>
      </c>
      <c r="F5816">
        <v>1.27898314967751E-2</v>
      </c>
      <c r="G5816">
        <v>2.66457255929708E-2</v>
      </c>
      <c r="H5816">
        <v>-1.6000061035156199</v>
      </c>
      <c r="I5816">
        <v>-23.2776794433593</v>
      </c>
      <c r="J5816">
        <v>-37.2766723632812</v>
      </c>
      <c r="L5816">
        <f t="shared" si="360"/>
        <v>9.5563157952301445</v>
      </c>
      <c r="M5816">
        <f t="shared" si="361"/>
        <v>3.1875988169964842E-2</v>
      </c>
      <c r="N5816">
        <f t="shared" si="362"/>
        <v>1.0160786218117385E-3</v>
      </c>
      <c r="O5816">
        <f t="shared" si="363"/>
        <v>2.2396868256570002E-2</v>
      </c>
      <c r="P5816" t="str" cm="1">
        <f t="array" ref="P5816">IF(AND(O5816&gt;$Q$2,M5816&gt;0,M5817&lt;0,53.93&gt;A5816&gt;16.07),Peak,"")</f>
        <v/>
      </c>
    </row>
    <row r="5817" spans="1:16" x14ac:dyDescent="0.3">
      <c r="A5817">
        <v>58.128784178999901</v>
      </c>
      <c r="B5817">
        <v>-0.47930327057838401</v>
      </c>
      <c r="C5817">
        <v>0.81535446643829301</v>
      </c>
      <c r="D5817">
        <v>9.6818666458129794</v>
      </c>
      <c r="E5817">
        <v>-2.1317273378372099E-2</v>
      </c>
      <c r="F5817">
        <v>-2.1321268286556001E-3</v>
      </c>
      <c r="G5817">
        <v>2.02509425580501E-2</v>
      </c>
      <c r="H5817">
        <v>-1.3000030517578101</v>
      </c>
      <c r="I5817">
        <v>-23.0795593261718</v>
      </c>
      <c r="J5817">
        <v>-37.374008178710902</v>
      </c>
      <c r="L5817">
        <f t="shared" si="360"/>
        <v>9.7279533447911781</v>
      </c>
      <c r="M5817">
        <f t="shared" si="361"/>
        <v>0.17163754956103361</v>
      </c>
      <c r="N5817">
        <f t="shared" si="362"/>
        <v>2.9459448419316268E-2</v>
      </c>
      <c r="O5817">
        <f t="shared" si="363"/>
        <v>2.253100756564777E-2</v>
      </c>
      <c r="P5817" t="str" cm="1">
        <f t="array" ref="P5817">IF(AND(O5817&gt;$Q$2,M5817&gt;0,M5818&lt;0,53.93&gt;A5817&gt;16.07),Peak,"")</f>
        <v/>
      </c>
    </row>
    <row r="5818" spans="1:16" x14ac:dyDescent="0.3">
      <c r="A5818">
        <v>58.138763426999503</v>
      </c>
      <c r="B5818">
        <v>-0.41299116611480702</v>
      </c>
      <c r="C5818">
        <v>0.56926620006561202</v>
      </c>
      <c r="D5818">
        <v>9.6056747436523402</v>
      </c>
      <c r="E5818">
        <v>-6.3953148201107901E-3</v>
      </c>
      <c r="F5818">
        <v>-1.4922223985195099E-2</v>
      </c>
      <c r="G5818">
        <v>2.1316740661859498E-2</v>
      </c>
      <c r="H5818">
        <v>-1.3000030517578101</v>
      </c>
      <c r="I5818">
        <v>-23.0795593261718</v>
      </c>
      <c r="J5818">
        <v>-37.374008178710902</v>
      </c>
      <c r="L5818">
        <f t="shared" si="360"/>
        <v>9.6313868674592484</v>
      </c>
      <c r="M5818">
        <f t="shared" si="361"/>
        <v>-9.656647733192969E-2</v>
      </c>
      <c r="N5818">
        <f t="shared" si="362"/>
        <v>9.3250845442980901E-3</v>
      </c>
      <c r="O5818">
        <f t="shared" si="363"/>
        <v>2.2553906000040851E-2</v>
      </c>
      <c r="P5818" t="str" cm="1">
        <f t="array" ref="P5818">IF(AND(O5818&gt;$Q$2,M5818&gt;0,M5819&lt;0,53.93&gt;A5818&gt;16.07),Peak,"")</f>
        <v/>
      </c>
    </row>
    <row r="5819" spans="1:16" x14ac:dyDescent="0.3">
      <c r="A5819">
        <v>58.148773192999201</v>
      </c>
      <c r="B5819">
        <v>-0.38844221830367998</v>
      </c>
      <c r="C5819">
        <v>0.72778654098510698</v>
      </c>
      <c r="D5819">
        <v>9.5182571411132795</v>
      </c>
      <c r="E5819">
        <v>1.06579705607146E-3</v>
      </c>
      <c r="F5819">
        <v>-1.91856790333986E-2</v>
      </c>
      <c r="G5819">
        <v>2.4514131247997201E-2</v>
      </c>
      <c r="H5819">
        <v>-1.3000030517578101</v>
      </c>
      <c r="I5819">
        <v>-23.0795593261718</v>
      </c>
      <c r="J5819">
        <v>-37.374008178710902</v>
      </c>
      <c r="L5819">
        <f t="shared" si="360"/>
        <v>9.5539405278949534</v>
      </c>
      <c r="M5819">
        <f t="shared" si="361"/>
        <v>-7.744633956429503E-2</v>
      </c>
      <c r="N5819">
        <f t="shared" si="362"/>
        <v>5.9979355119080899E-3</v>
      </c>
      <c r="O5819">
        <f t="shared" si="363"/>
        <v>2.2417200724678895E-2</v>
      </c>
      <c r="P5819" t="str" cm="1">
        <f t="array" ref="P5819">IF(AND(O5819&gt;$Q$2,M5819&gt;0,M5820&lt;0,53.93&gt;A5819&gt;16.07),Peak,"")</f>
        <v/>
      </c>
    </row>
    <row r="5820" spans="1:16" x14ac:dyDescent="0.3">
      <c r="A5820">
        <v>58.158752440999699</v>
      </c>
      <c r="B5820">
        <v>-0.43020537495613098</v>
      </c>
      <c r="C5820">
        <v>0.80382841825485196</v>
      </c>
      <c r="D5820">
        <v>9.6002864837646396</v>
      </c>
      <c r="E5820">
        <v>3.1973912846297E-3</v>
      </c>
      <c r="F5820">
        <v>-1.8119880929589199E-2</v>
      </c>
      <c r="G5820">
        <v>2.4514131247997201E-2</v>
      </c>
      <c r="H5820">
        <v>-1.5</v>
      </c>
      <c r="I5820">
        <v>-23.1786193847656</v>
      </c>
      <c r="J5820">
        <v>-37.179351806640597</v>
      </c>
      <c r="L5820">
        <f t="shared" si="360"/>
        <v>9.6434805625867916</v>
      </c>
      <c r="M5820">
        <f t="shared" si="361"/>
        <v>8.9540034691838244E-2</v>
      </c>
      <c r="N5820">
        <f t="shared" si="362"/>
        <v>8.017417812615597E-3</v>
      </c>
      <c r="O5820">
        <f t="shared" si="363"/>
        <v>2.295914035608777E-2</v>
      </c>
      <c r="P5820" t="str" cm="1">
        <f t="array" ref="P5820">IF(AND(O5820&gt;$Q$2,M5820&gt;0,M5821&lt;0,53.93&gt;A5820&gt;16.07),Peak,"")</f>
        <v/>
      </c>
    </row>
    <row r="5821" spans="1:16" x14ac:dyDescent="0.3">
      <c r="A5821">
        <v>58.168762206999403</v>
      </c>
      <c r="B5821">
        <v>-0.37631744146347001</v>
      </c>
      <c r="C5821">
        <v>0.80083465576171797</v>
      </c>
      <c r="D5821">
        <v>9.4169178009033203</v>
      </c>
      <c r="E5821">
        <v>2.1315941121429201E-3</v>
      </c>
      <c r="F5821">
        <v>-7.46111199259758E-3</v>
      </c>
      <c r="G5821">
        <v>2.2382536903023699E-2</v>
      </c>
      <c r="H5821">
        <v>-1.5</v>
      </c>
      <c r="I5821">
        <v>-23.1786193847656</v>
      </c>
      <c r="J5821">
        <v>-37.179351806640597</v>
      </c>
      <c r="L5821">
        <f t="shared" si="360"/>
        <v>9.4583979526972968</v>
      </c>
      <c r="M5821">
        <f t="shared" si="361"/>
        <v>-0.18508260988949488</v>
      </c>
      <c r="N5821">
        <f t="shared" si="362"/>
        <v>3.4255572483506948E-2</v>
      </c>
      <c r="O5821">
        <f t="shared" si="363"/>
        <v>2.304719806706618E-2</v>
      </c>
      <c r="P5821" t="str" cm="1">
        <f t="array" ref="P5821">IF(AND(O5821&gt;$Q$2,M5821&gt;0,M5822&lt;0,53.93&gt;A5821&gt;16.07),Peak,"")</f>
        <v/>
      </c>
    </row>
    <row r="5822" spans="1:16" x14ac:dyDescent="0.3">
      <c r="A5822">
        <v>58.178741454999901</v>
      </c>
      <c r="B5822">
        <v>-0.302820295095443</v>
      </c>
      <c r="C5822">
        <v>0.55774015188217096</v>
      </c>
      <c r="D5822">
        <v>9.5547809600830007</v>
      </c>
      <c r="E5822">
        <v>-2.1321268286556001E-3</v>
      </c>
      <c r="F5822">
        <v>7.4605792760848999E-3</v>
      </c>
      <c r="G5822">
        <v>1.8119348213076501E-2</v>
      </c>
      <c r="H5822">
        <v>-1.5</v>
      </c>
      <c r="I5822">
        <v>-23.1786193847656</v>
      </c>
      <c r="J5822">
        <v>-37.179351806640597</v>
      </c>
      <c r="L5822">
        <f t="shared" si="360"/>
        <v>9.5758348671699576</v>
      </c>
      <c r="M5822">
        <f t="shared" si="361"/>
        <v>0.1174369144726608</v>
      </c>
      <c r="N5822">
        <f t="shared" si="362"/>
        <v>1.3791428880859049E-2</v>
      </c>
      <c r="O5822">
        <f t="shared" si="363"/>
        <v>2.2408318004650526E-2</v>
      </c>
      <c r="P5822" t="str" cm="1">
        <f t="array" ref="P5822">IF(AND(O5822&gt;$Q$2,M5822&gt;0,M5823&lt;0,53.93&gt;A5822&gt;16.07),Peak,"")</f>
        <v/>
      </c>
    </row>
    <row r="5823" spans="1:16" x14ac:dyDescent="0.3">
      <c r="A5823">
        <v>58.188751220999599</v>
      </c>
      <c r="B5823">
        <v>-0.25641676783561701</v>
      </c>
      <c r="C5823">
        <v>0.43275010585784901</v>
      </c>
      <c r="D5823">
        <v>9.64070224761962</v>
      </c>
      <c r="E5823">
        <v>1.06579705607146E-3</v>
      </c>
      <c r="F5823">
        <v>5.3289853967726196E-3</v>
      </c>
      <c r="G5823">
        <v>2.2382536903023699E-2</v>
      </c>
      <c r="H5823">
        <v>-1.5</v>
      </c>
      <c r="I5823">
        <v>-23.376724243163999</v>
      </c>
      <c r="J5823">
        <v>-38.152633666992102</v>
      </c>
      <c r="L5823">
        <f t="shared" si="360"/>
        <v>9.6538159315477543</v>
      </c>
      <c r="M5823">
        <f t="shared" si="361"/>
        <v>7.7981064377796727E-2</v>
      </c>
      <c r="N5823">
        <f t="shared" si="362"/>
        <v>6.0810464014940772E-3</v>
      </c>
      <c r="O5823">
        <f t="shared" si="363"/>
        <v>2.2420025476254647E-2</v>
      </c>
      <c r="P5823" t="str" cm="1">
        <f t="array" ref="P5823">IF(AND(O5823&gt;$Q$2,M5823&gt;0,M5824&lt;0,53.93&gt;A5823&gt;16.07),Peak,"")</f>
        <v/>
      </c>
    </row>
    <row r="5824" spans="1:16" x14ac:dyDescent="0.3">
      <c r="A5824">
        <v>58.198730468999202</v>
      </c>
      <c r="B5824">
        <v>-0.34024247527122498</v>
      </c>
      <c r="C5824">
        <v>0.59665924310684204</v>
      </c>
      <c r="D5824">
        <v>9.4811334609985298</v>
      </c>
      <c r="E5824">
        <v>1.3855627737939301E-2</v>
      </c>
      <c r="F5824">
        <v>5.3289853967726196E-3</v>
      </c>
      <c r="G5824">
        <v>2.2382536903023699E-2</v>
      </c>
      <c r="H5824">
        <v>-1.5</v>
      </c>
      <c r="I5824">
        <v>-23.376724243163999</v>
      </c>
      <c r="J5824">
        <v>-38.152633666992102</v>
      </c>
      <c r="L5824">
        <f t="shared" si="360"/>
        <v>9.5059801651186646</v>
      </c>
      <c r="M5824">
        <f t="shared" si="361"/>
        <v>-0.14783576642908969</v>
      </c>
      <c r="N5824">
        <f t="shared" si="362"/>
        <v>2.1855413835676362E-2</v>
      </c>
      <c r="O5824">
        <f t="shared" si="363"/>
        <v>2.2321109471469747E-2</v>
      </c>
      <c r="P5824" t="str" cm="1">
        <f t="array" ref="P5824">IF(AND(O5824&gt;$Q$2,M5824&gt;0,M5825&lt;0,53.93&gt;A5824&gt;16.07),Peak,"")</f>
        <v/>
      </c>
    </row>
    <row r="5825" spans="1:16" x14ac:dyDescent="0.3">
      <c r="A5825">
        <v>58.208709715999198</v>
      </c>
      <c r="B5825">
        <v>-0.38065841794013899</v>
      </c>
      <c r="C5825">
        <v>0.359103232622146</v>
      </c>
      <c r="D5825">
        <v>9.3985061645507795</v>
      </c>
      <c r="E5825">
        <v>1.91851463168859E-2</v>
      </c>
      <c r="F5825">
        <v>5.3289853967726196E-3</v>
      </c>
      <c r="G5825">
        <v>2.1316740661859498E-2</v>
      </c>
      <c r="H5825">
        <v>-1.5</v>
      </c>
      <c r="I5825">
        <v>-23.376724243163999</v>
      </c>
      <c r="J5825">
        <v>-38.152633666992102</v>
      </c>
      <c r="L5825">
        <f t="shared" si="360"/>
        <v>9.41306401167693</v>
      </c>
      <c r="M5825">
        <f t="shared" si="361"/>
        <v>-9.291615344173465E-2</v>
      </c>
      <c r="N5825">
        <f t="shared" si="362"/>
        <v>8.6334115704079784E-3</v>
      </c>
      <c r="O5825">
        <f t="shared" si="363"/>
        <v>2.2042828395273991E-2</v>
      </c>
      <c r="P5825" t="str" cm="1">
        <f t="array" ref="P5825">IF(AND(O5825&gt;$Q$2,M5825&gt;0,M5826&lt;0,53.93&gt;A5825&gt;16.07),Peak,"")</f>
        <v/>
      </c>
    </row>
    <row r="5826" spans="1:16" x14ac:dyDescent="0.3">
      <c r="A5826">
        <v>58.218719482999397</v>
      </c>
      <c r="B5826">
        <v>-0.46867537498474099</v>
      </c>
      <c r="C5826">
        <v>0.662073194980621</v>
      </c>
      <c r="D5826">
        <v>9.3474617004394496</v>
      </c>
      <c r="E5826">
        <v>2.2382536903023699E-2</v>
      </c>
      <c r="F5826">
        <v>5.3289853967726196E-3</v>
      </c>
      <c r="G5826">
        <v>1.7053019255399701E-2</v>
      </c>
      <c r="H5826">
        <v>-1.5</v>
      </c>
      <c r="I5826">
        <v>-23.2776794433593</v>
      </c>
      <c r="J5826">
        <v>-37.471343994140597</v>
      </c>
      <c r="L5826">
        <f t="shared" si="360"/>
        <v>9.3825922731306672</v>
      </c>
      <c r="M5826">
        <f t="shared" si="361"/>
        <v>-3.0471738546262728E-2</v>
      </c>
      <c r="N5826">
        <f t="shared" si="362"/>
        <v>9.285268500317937E-4</v>
      </c>
      <c r="O5826">
        <f t="shared" si="363"/>
        <v>2.328649487971653E-2</v>
      </c>
      <c r="P5826" t="str" cm="1">
        <f t="array" ref="P5826">IF(AND(O5826&gt;$Q$2,M5826&gt;0,M5827&lt;0,53.93&gt;A5826&gt;16.07),Peak,"")</f>
        <v/>
      </c>
    </row>
    <row r="5827" spans="1:16" x14ac:dyDescent="0.3">
      <c r="A5827">
        <v>58.228698729999401</v>
      </c>
      <c r="B5827">
        <v>-0.339344322681427</v>
      </c>
      <c r="C5827">
        <v>0.61162811517715399</v>
      </c>
      <c r="D5827">
        <v>9.3580894470214808</v>
      </c>
      <c r="E5827">
        <v>2.7712054550647701E-2</v>
      </c>
      <c r="F5827">
        <v>7.4605792760848999E-3</v>
      </c>
      <c r="G5827">
        <v>1.5987223014235399E-2</v>
      </c>
      <c r="H5827">
        <v>-1.5</v>
      </c>
      <c r="I5827">
        <v>-23.2776794433593</v>
      </c>
      <c r="J5827">
        <v>-37.471343994140597</v>
      </c>
      <c r="L5827">
        <f t="shared" ref="L5827:L5890" si="364">SQRT(B5827^2+C5827^2+D5827^2)</f>
        <v>9.3841931789081396</v>
      </c>
      <c r="M5827">
        <f t="shared" si="361"/>
        <v>1.6009057774724056E-3</v>
      </c>
      <c r="N5827">
        <f t="shared" si="362"/>
        <v>2.5628993083445274E-6</v>
      </c>
      <c r="O5827">
        <f t="shared" si="363"/>
        <v>2.4302840665127546E-2</v>
      </c>
      <c r="P5827" t="str" cm="1">
        <f t="array" ref="P5827">IF(AND(O5827&gt;$Q$2,M5827&gt;0,M5828&lt;0,53.93&gt;A5827&gt;16.07),Peak,"")</f>
        <v/>
      </c>
    </row>
    <row r="5828" spans="1:16" x14ac:dyDescent="0.3">
      <c r="A5828">
        <v>58.238677977999899</v>
      </c>
      <c r="B5828">
        <v>-0.344134360551834</v>
      </c>
      <c r="C5828">
        <v>0.71251833438873202</v>
      </c>
      <c r="D5828">
        <v>9.4874210357665998</v>
      </c>
      <c r="E5828">
        <v>3.1975243240594801E-2</v>
      </c>
      <c r="F5828">
        <v>8.5263764485716802E-3</v>
      </c>
      <c r="G5828">
        <v>1.5987223014235399E-2</v>
      </c>
      <c r="H5828">
        <v>-1.5</v>
      </c>
      <c r="I5828">
        <v>-23.2776794433593</v>
      </c>
      <c r="J5828">
        <v>-37.471343994140597</v>
      </c>
      <c r="L5828">
        <f t="shared" si="364"/>
        <v>9.5203607465714821</v>
      </c>
      <c r="M5828">
        <f t="shared" ref="M5828:M5891" si="365">L5828-L5827</f>
        <v>0.13616756766334248</v>
      </c>
      <c r="N5828">
        <f t="shared" ref="N5828:N5891" si="366">M5828^2</f>
        <v>1.8541606483350952E-2</v>
      </c>
      <c r="O5828">
        <f t="shared" ref="O5828:O5891" si="367">AVERAGE(N5828:N5875)</f>
        <v>2.4747770761393176E-2</v>
      </c>
      <c r="P5828" t="str" cm="1">
        <f t="array" ref="P5828">IF(AND(O5828&gt;$Q$2,M5828&gt;0,M5829&lt;0,53.93&gt;A5828&gt;16.07),Peak,"")</f>
        <v/>
      </c>
    </row>
    <row r="5829" spans="1:16" x14ac:dyDescent="0.3">
      <c r="A5829">
        <v>58.248687743999596</v>
      </c>
      <c r="B5829">
        <v>-0.47122010588645902</v>
      </c>
      <c r="C5829">
        <v>0.641865253448486</v>
      </c>
      <c r="D5829">
        <v>9.4095830917358398</v>
      </c>
      <c r="E5829">
        <v>2.8777852654456999E-2</v>
      </c>
      <c r="F5829">
        <v>1.91851463168859E-2</v>
      </c>
      <c r="G5829">
        <v>1.3855627737939301E-2</v>
      </c>
      <c r="H5829">
        <v>-1.69999694824218</v>
      </c>
      <c r="I5829">
        <v>-23.376724243163999</v>
      </c>
      <c r="J5829">
        <v>-37.763320922851499</v>
      </c>
      <c r="L5829">
        <f t="shared" si="364"/>
        <v>9.4432141430795244</v>
      </c>
      <c r="M5829">
        <f t="shared" si="365"/>
        <v>-7.7146603491957677E-2</v>
      </c>
      <c r="N5829">
        <f t="shared" si="366"/>
        <v>5.9515984303453364E-3</v>
      </c>
      <c r="O5829">
        <f t="shared" si="367"/>
        <v>2.4511227779006425E-2</v>
      </c>
      <c r="P5829" t="str" cm="1">
        <f t="array" ref="P5829">IF(AND(O5829&gt;$Q$2,M5829&gt;0,M5830&lt;0,53.93&gt;A5829&gt;16.07),Peak,"")</f>
        <v/>
      </c>
    </row>
    <row r="5830" spans="1:16" x14ac:dyDescent="0.3">
      <c r="A5830">
        <v>58.258666991999199</v>
      </c>
      <c r="B5830">
        <v>-0.29653334617614702</v>
      </c>
      <c r="C5830">
        <v>0.63438081741332997</v>
      </c>
      <c r="D5830">
        <v>9.2383384704589808</v>
      </c>
      <c r="E5830">
        <v>2.3448335006833E-2</v>
      </c>
      <c r="F5830">
        <v>2.66457255929708E-2</v>
      </c>
      <c r="G5830">
        <v>1.5987223014235399E-2</v>
      </c>
      <c r="H5830">
        <v>-1.69999694824218</v>
      </c>
      <c r="I5830">
        <v>-23.376724243163999</v>
      </c>
      <c r="J5830">
        <v>-37.763320922851499</v>
      </c>
      <c r="L5830">
        <f t="shared" si="364"/>
        <v>9.2648404595901592</v>
      </c>
      <c r="M5830">
        <f t="shared" si="365"/>
        <v>-0.17837368348936522</v>
      </c>
      <c r="N5830">
        <f t="shared" si="366"/>
        <v>3.1817170961564244E-2</v>
      </c>
      <c r="O5830">
        <f t="shared" si="367"/>
        <v>2.5907668900898181E-2</v>
      </c>
      <c r="P5830" t="str" cm="1">
        <f t="array" ref="P5830">IF(AND(O5830&gt;$Q$2,M5830&gt;0,M5831&lt;0,53.93&gt;A5830&gt;16.07),Peak,"")</f>
        <v/>
      </c>
    </row>
    <row r="5831" spans="1:16" x14ac:dyDescent="0.3">
      <c r="A5831">
        <v>58.268646239999697</v>
      </c>
      <c r="B5831">
        <v>-0.29907807707786499</v>
      </c>
      <c r="C5831">
        <v>0.61028093099594105</v>
      </c>
      <c r="D5831">
        <v>9.3809919357299805</v>
      </c>
      <c r="E5831">
        <v>2.1316740661859498E-2</v>
      </c>
      <c r="F5831">
        <v>2.66457255929708E-2</v>
      </c>
      <c r="G5831">
        <v>1.5987223014235399E-2</v>
      </c>
      <c r="H5831">
        <v>-1.69999694824218</v>
      </c>
      <c r="I5831">
        <v>-23.376724243163999</v>
      </c>
      <c r="J5831">
        <v>-37.763320922851499</v>
      </c>
      <c r="L5831">
        <f t="shared" si="364"/>
        <v>9.405578143269917</v>
      </c>
      <c r="M5831">
        <f t="shared" si="365"/>
        <v>0.14073768367975781</v>
      </c>
      <c r="N5831">
        <f t="shared" si="366"/>
        <v>1.9807095607543568E-2</v>
      </c>
      <c r="O5831">
        <f t="shared" si="367"/>
        <v>2.5423351453936167E-2</v>
      </c>
      <c r="P5831" t="str" cm="1">
        <f t="array" ref="P5831">IF(AND(O5831&gt;$Q$2,M5831&gt;0,M5832&lt;0,53.93&gt;A5831&gt;16.07),Peak,"")</f>
        <v/>
      </c>
    </row>
    <row r="5832" spans="1:16" x14ac:dyDescent="0.3">
      <c r="A5832">
        <v>58.278656005999402</v>
      </c>
      <c r="B5832">
        <v>-0.34009277820587103</v>
      </c>
      <c r="C5832">
        <v>0.69305878877639704</v>
      </c>
      <c r="D5832">
        <v>9.6347141265869105</v>
      </c>
      <c r="E5832">
        <v>2.3448335006833E-2</v>
      </c>
      <c r="F5832">
        <v>2.3448335006833E-2</v>
      </c>
      <c r="G5832">
        <v>1.3855627737939301E-2</v>
      </c>
      <c r="H5832">
        <v>-1.3000030517578101</v>
      </c>
      <c r="I5832">
        <v>-23.2776794433593</v>
      </c>
      <c r="J5832">
        <v>-37.374008178710902</v>
      </c>
      <c r="L5832">
        <f t="shared" si="364"/>
        <v>9.6655941298784818</v>
      </c>
      <c r="M5832">
        <f t="shared" si="365"/>
        <v>0.26001598660856473</v>
      </c>
      <c r="N5832">
        <f t="shared" si="366"/>
        <v>6.760831329202531E-2</v>
      </c>
      <c r="O5832">
        <f t="shared" si="367"/>
        <v>2.5858348283804219E-2</v>
      </c>
      <c r="P5832" t="str" cm="1">
        <f t="array" ref="P5832">IF(AND(O5832&gt;$Q$2,M5832&gt;0,M5833&lt;0,53.93&gt;A5832&gt;16.07),Peak,"")</f>
        <v/>
      </c>
    </row>
    <row r="5833" spans="1:16" x14ac:dyDescent="0.3">
      <c r="A5833">
        <v>58.2886352539999</v>
      </c>
      <c r="B5833">
        <v>-0.37646713852882302</v>
      </c>
      <c r="C5833">
        <v>0.97851514816284102</v>
      </c>
      <c r="D5833">
        <v>9.4679613113403303</v>
      </c>
      <c r="E5833">
        <v>2.66457255929708E-2</v>
      </c>
      <c r="F5833">
        <v>2.5579929351806599E-2</v>
      </c>
      <c r="G5833">
        <v>1.0658237151801499E-2</v>
      </c>
      <c r="H5833">
        <v>-1.3000030517578101</v>
      </c>
      <c r="I5833">
        <v>-23.2776794433593</v>
      </c>
      <c r="J5833">
        <v>-37.374008178710902</v>
      </c>
      <c r="L5833">
        <f t="shared" si="364"/>
        <v>9.525833863479539</v>
      </c>
      <c r="M5833">
        <f t="shared" si="365"/>
        <v>-0.13976026639894279</v>
      </c>
      <c r="N5833">
        <f t="shared" si="366"/>
        <v>1.9532932063903458E-2</v>
      </c>
      <c r="O5833">
        <f t="shared" si="367"/>
        <v>2.5032895477150843E-2</v>
      </c>
      <c r="P5833" t="str" cm="1">
        <f t="array" ref="P5833">IF(AND(O5833&gt;$Q$2,M5833&gt;0,M5834&lt;0,53.93&gt;A5833&gt;16.07),Peak,"")</f>
        <v/>
      </c>
    </row>
    <row r="5834" spans="1:16" x14ac:dyDescent="0.3">
      <c r="A5834">
        <v>58.298614501999502</v>
      </c>
      <c r="B5834">
        <v>-0.46628037095069802</v>
      </c>
      <c r="C5834">
        <v>0.68422716856002797</v>
      </c>
      <c r="D5834">
        <v>9.5698995590209908</v>
      </c>
      <c r="E5834">
        <v>2.2382536903023699E-2</v>
      </c>
      <c r="F5834">
        <v>2.4514131247997201E-2</v>
      </c>
      <c r="G5834">
        <v>5.3289853967726196E-3</v>
      </c>
      <c r="H5834">
        <v>-1.3000030517578101</v>
      </c>
      <c r="I5834">
        <v>-23.2776794433593</v>
      </c>
      <c r="J5834">
        <v>-37.374008178710902</v>
      </c>
      <c r="L5834">
        <f t="shared" si="364"/>
        <v>9.6056525948151883</v>
      </c>
      <c r="M5834">
        <f t="shared" si="365"/>
        <v>7.9818731335649318E-2</v>
      </c>
      <c r="N5834">
        <f t="shared" si="366"/>
        <v>6.3710298720325662E-3</v>
      </c>
      <c r="O5834">
        <f t="shared" si="367"/>
        <v>2.6206369820124701E-2</v>
      </c>
      <c r="P5834" t="str" cm="1">
        <f t="array" ref="P5834">IF(AND(O5834&gt;$Q$2,M5834&gt;0,M5835&lt;0,53.93&gt;A5834&gt;16.07),Peak,"")</f>
        <v/>
      </c>
    </row>
    <row r="5835" spans="1:16" x14ac:dyDescent="0.3">
      <c r="A5835">
        <v>58.308624266999601</v>
      </c>
      <c r="B5835">
        <v>-0.39502853155136097</v>
      </c>
      <c r="C5835">
        <v>0.67704206705093295</v>
      </c>
      <c r="D5835">
        <v>9.2392368316650302</v>
      </c>
      <c r="E5835">
        <v>1.7053019255399701E-2</v>
      </c>
      <c r="F5835">
        <v>1.8119348213076501E-2</v>
      </c>
      <c r="G5835">
        <v>3.1973912846297E-3</v>
      </c>
      <c r="H5835">
        <v>-1.5</v>
      </c>
      <c r="I5835">
        <v>-23.475784301757798</v>
      </c>
      <c r="J5835">
        <v>-37.471343994140597</v>
      </c>
      <c r="L5835">
        <f t="shared" si="364"/>
        <v>9.2724285240109499</v>
      </c>
      <c r="M5835">
        <f t="shared" si="365"/>
        <v>-0.33322407080423844</v>
      </c>
      <c r="N5835">
        <f t="shared" si="366"/>
        <v>0.1110382813633481</v>
      </c>
      <c r="O5835">
        <f t="shared" si="367"/>
        <v>2.6073726719208688E-2</v>
      </c>
      <c r="P5835" t="str" cm="1">
        <f t="array" ref="P5835">IF(AND(O5835&gt;$Q$2,M5835&gt;0,M5836&lt;0,53.93&gt;A5835&gt;16.07),Peak,"")</f>
        <v/>
      </c>
    </row>
    <row r="5836" spans="1:16" x14ac:dyDescent="0.3">
      <c r="A5836">
        <v>58.318603514999197</v>
      </c>
      <c r="B5836">
        <v>-0.35311567783355702</v>
      </c>
      <c r="C5836">
        <v>0.59082138538360596</v>
      </c>
      <c r="D5836">
        <v>9.4389219284057599</v>
      </c>
      <c r="E5836">
        <v>1.7053019255399701E-2</v>
      </c>
      <c r="F5836">
        <v>1.27898314967751E-2</v>
      </c>
      <c r="G5836">
        <v>0</v>
      </c>
      <c r="H5836">
        <v>-1.5</v>
      </c>
      <c r="I5836">
        <v>-23.475784301757798</v>
      </c>
      <c r="J5836">
        <v>-37.471343994140597</v>
      </c>
      <c r="L5836">
        <f t="shared" si="364"/>
        <v>9.4639847718546957</v>
      </c>
      <c r="M5836">
        <f t="shared" si="365"/>
        <v>0.19155624784374581</v>
      </c>
      <c r="N5836">
        <f t="shared" si="366"/>
        <v>3.6693796087974573E-2</v>
      </c>
      <c r="O5836">
        <f t="shared" si="367"/>
        <v>2.4099537448319747E-2</v>
      </c>
      <c r="P5836" t="str" cm="1">
        <f t="array" ref="P5836">IF(AND(O5836&gt;$Q$2,M5836&gt;0,M5837&lt;0,53.93&gt;A5836&gt;16.07),Peak,"")</f>
        <v/>
      </c>
    </row>
    <row r="5837" spans="1:16" x14ac:dyDescent="0.3">
      <c r="A5837">
        <v>58.328582763999201</v>
      </c>
      <c r="B5837">
        <v>-0.44367736577987599</v>
      </c>
      <c r="C5837">
        <v>0.72868466377258301</v>
      </c>
      <c r="D5837">
        <v>9.5428056716918892</v>
      </c>
      <c r="E5837">
        <v>2.66457255929708E-2</v>
      </c>
      <c r="F5837">
        <v>7.4605792760848999E-3</v>
      </c>
      <c r="G5837">
        <v>-3.1979237683117299E-3</v>
      </c>
      <c r="H5837">
        <v>-1.5</v>
      </c>
      <c r="I5837">
        <v>-23.475784301757798</v>
      </c>
      <c r="J5837">
        <v>-37.471343994140597</v>
      </c>
      <c r="L5837">
        <f t="shared" si="364"/>
        <v>9.5808648373618972</v>
      </c>
      <c r="M5837">
        <f t="shared" si="365"/>
        <v>0.11688006550720154</v>
      </c>
      <c r="N5837">
        <f t="shared" si="366"/>
        <v>1.3660949712967722E-2</v>
      </c>
      <c r="O5837">
        <f t="shared" si="367"/>
        <v>2.3364461454941431E-2</v>
      </c>
      <c r="P5837" t="str" cm="1">
        <f t="array" ref="P5837">IF(AND(O5837&gt;$Q$2,M5837&gt;0,M5838&lt;0,53.93&gt;A5837&gt;16.07),Peak,"")</f>
        <v/>
      </c>
    </row>
    <row r="5838" spans="1:16" x14ac:dyDescent="0.3">
      <c r="A5838">
        <v>58.338562011999699</v>
      </c>
      <c r="B5838">
        <v>-0.50594788789749101</v>
      </c>
      <c r="C5838">
        <v>0.74799454212188698</v>
      </c>
      <c r="D5838">
        <v>9.6357622146606392</v>
      </c>
      <c r="E5838">
        <v>2.98436488956213E-2</v>
      </c>
      <c r="F5838">
        <v>1.06579705607146E-3</v>
      </c>
      <c r="G5838">
        <v>-5.3295181132852996E-3</v>
      </c>
      <c r="H5838">
        <v>-1.5</v>
      </c>
      <c r="I5838">
        <v>-23.376724243163999</v>
      </c>
      <c r="J5838">
        <v>-37.179351806640597</v>
      </c>
      <c r="L5838">
        <f t="shared" si="364"/>
        <v>9.6779849430443825</v>
      </c>
      <c r="M5838">
        <f t="shared" si="365"/>
        <v>9.7120105682485303E-2</v>
      </c>
      <c r="N5838">
        <f t="shared" si="366"/>
        <v>9.4323149277771145E-3</v>
      </c>
      <c r="O5838">
        <f t="shared" si="367"/>
        <v>2.3101861170499158E-2</v>
      </c>
      <c r="P5838" t="str" cm="1">
        <f t="array" ref="P5838">IF(AND(O5838&gt;$Q$2,M5838&gt;0,M5839&lt;0,53.93&gt;A5838&gt;16.07),Peak,"")</f>
        <v/>
      </c>
    </row>
    <row r="5839" spans="1:16" x14ac:dyDescent="0.3">
      <c r="A5839">
        <v>58.348571776999897</v>
      </c>
      <c r="B5839">
        <v>-0.52166521549224798</v>
      </c>
      <c r="C5839">
        <v>0.81984513998031605</v>
      </c>
      <c r="D5839">
        <v>9.3455162048339808</v>
      </c>
      <c r="E5839">
        <v>2.5579929351806599E-2</v>
      </c>
      <c r="F5839">
        <v>2.1315941121429201E-3</v>
      </c>
      <c r="G5839">
        <v>-8.5269091650843603E-3</v>
      </c>
      <c r="H5839">
        <v>-1.5</v>
      </c>
      <c r="I5839">
        <v>-23.376724243163999</v>
      </c>
      <c r="J5839">
        <v>-37.179351806640597</v>
      </c>
      <c r="L5839">
        <f t="shared" si="364"/>
        <v>9.3959009033417562</v>
      </c>
      <c r="M5839">
        <f t="shared" si="365"/>
        <v>-0.2820840397026263</v>
      </c>
      <c r="N5839">
        <f t="shared" si="366"/>
        <v>7.9571405454952851E-2</v>
      </c>
      <c r="O5839">
        <f t="shared" si="367"/>
        <v>2.310542702480967E-2</v>
      </c>
      <c r="P5839" t="str" cm="1">
        <f t="array" ref="P5839">IF(AND(O5839&gt;$Q$2,M5839&gt;0,M5840&lt;0,53.93&gt;A5839&gt;16.07),Peak,"")</f>
        <v/>
      </c>
    </row>
    <row r="5840" spans="1:16" x14ac:dyDescent="0.3">
      <c r="A5840">
        <v>58.3585510249995</v>
      </c>
      <c r="B5840">
        <v>-0.42346939444541898</v>
      </c>
      <c r="C5840">
        <v>0.72419404983520497</v>
      </c>
      <c r="D5840">
        <v>9.2330999374389595</v>
      </c>
      <c r="E5840">
        <v>2.02509425580501E-2</v>
      </c>
      <c r="F5840">
        <v>1.27898314967751E-2</v>
      </c>
      <c r="G5840">
        <v>-1.4922223985195099E-2</v>
      </c>
      <c r="H5840">
        <v>-1.5</v>
      </c>
      <c r="I5840">
        <v>-23.376724243163999</v>
      </c>
      <c r="J5840">
        <v>-37.179351806640597</v>
      </c>
      <c r="L5840">
        <f t="shared" si="364"/>
        <v>9.2711335771082499</v>
      </c>
      <c r="M5840">
        <f t="shared" si="365"/>
        <v>-0.12476732623350628</v>
      </c>
      <c r="N5840">
        <f t="shared" si="366"/>
        <v>1.5566885695458185E-2</v>
      </c>
      <c r="O5840">
        <f t="shared" si="367"/>
        <v>2.1481491634589952E-2</v>
      </c>
      <c r="P5840" t="str" cm="1">
        <f t="array" ref="P5840">IF(AND(O5840&gt;$Q$2,M5840&gt;0,M5841&lt;0,53.93&gt;A5840&gt;16.07),Peak,"")</f>
        <v/>
      </c>
    </row>
    <row r="5841" spans="1:16" x14ac:dyDescent="0.3">
      <c r="A5841">
        <v>58.368530272999998</v>
      </c>
      <c r="B5841">
        <v>-0.34368529915809598</v>
      </c>
      <c r="C5841">
        <v>0.63812303543090798</v>
      </c>
      <c r="D5841">
        <v>9.3829383850097603</v>
      </c>
      <c r="E5841">
        <v>8.5263764485716802E-3</v>
      </c>
      <c r="F5841">
        <v>2.02509425580501E-2</v>
      </c>
      <c r="G5841">
        <v>-1.91856790333986E-2</v>
      </c>
      <c r="H5841">
        <v>-1.3000030517578101</v>
      </c>
      <c r="I5841">
        <v>-23.475784301757798</v>
      </c>
      <c r="J5841">
        <v>-37.374008178710902</v>
      </c>
      <c r="L5841">
        <f t="shared" si="364"/>
        <v>9.4108901454694767</v>
      </c>
      <c r="M5841">
        <f t="shared" si="365"/>
        <v>0.13975656836122674</v>
      </c>
      <c r="N5841">
        <f t="shared" si="366"/>
        <v>1.9531898400106242E-2</v>
      </c>
      <c r="O5841">
        <f t="shared" si="367"/>
        <v>2.1203487347207357E-2</v>
      </c>
      <c r="P5841" t="str" cm="1">
        <f t="array" ref="P5841">IF(AND(O5841&gt;$Q$2,M5841&gt;0,M5842&lt;0,53.93&gt;A5841&gt;16.07),Peak,"")</f>
        <v/>
      </c>
    </row>
    <row r="5842" spans="1:16" x14ac:dyDescent="0.3">
      <c r="A5842">
        <v>58.3785095209996</v>
      </c>
      <c r="B5842">
        <v>-0.30551469326019198</v>
      </c>
      <c r="C5842">
        <v>0.60189837217330899</v>
      </c>
      <c r="D5842">
        <v>9.3423728942871094</v>
      </c>
      <c r="E5842">
        <v>0</v>
      </c>
      <c r="F5842">
        <v>2.02509425580501E-2</v>
      </c>
      <c r="G5842">
        <v>-1.91856790333986E-2</v>
      </c>
      <c r="H5842">
        <v>-1.3000030517578101</v>
      </c>
      <c r="I5842">
        <v>-23.475784301757798</v>
      </c>
      <c r="J5842">
        <v>-37.374008178710902</v>
      </c>
      <c r="L5842">
        <f t="shared" si="364"/>
        <v>9.36672579795807</v>
      </c>
      <c r="M5842">
        <f t="shared" si="365"/>
        <v>-4.4164347511406632E-2</v>
      </c>
      <c r="N5842">
        <f t="shared" si="366"/>
        <v>1.9504895911082892E-3</v>
      </c>
      <c r="O5842">
        <f t="shared" si="367"/>
        <v>2.1186159385368126E-2</v>
      </c>
      <c r="P5842" t="str" cm="1">
        <f t="array" ref="P5842">IF(AND(O5842&gt;$Q$2,M5842&gt;0,M5843&lt;0,53.93&gt;A5842&gt;16.07),Peak,"")</f>
        <v/>
      </c>
    </row>
    <row r="5843" spans="1:16" x14ac:dyDescent="0.3">
      <c r="A5843">
        <v>58.388519286999298</v>
      </c>
      <c r="B5843">
        <v>-0.29533585906028698</v>
      </c>
      <c r="C5843">
        <v>0.64096713066100997</v>
      </c>
      <c r="D5843">
        <v>9.3190212249755806</v>
      </c>
      <c r="E5843">
        <v>1.06579705607146E-3</v>
      </c>
      <c r="F5843">
        <v>2.7712054550647701E-2</v>
      </c>
      <c r="G5843">
        <v>-2.1317273378372099E-2</v>
      </c>
      <c r="H5843">
        <v>-1.3000030517578101</v>
      </c>
      <c r="I5843">
        <v>-23.475784301757798</v>
      </c>
      <c r="J5843">
        <v>-37.374008178710902</v>
      </c>
      <c r="L5843">
        <f t="shared" si="364"/>
        <v>9.3457058975649367</v>
      </c>
      <c r="M5843">
        <f t="shared" si="365"/>
        <v>-2.1019900393133284E-2</v>
      </c>
      <c r="N5843">
        <f t="shared" si="366"/>
        <v>4.4183621253724478E-4</v>
      </c>
      <c r="O5843">
        <f t="shared" si="367"/>
        <v>2.1175080639866808E-2</v>
      </c>
      <c r="P5843" t="str" cm="1">
        <f t="array" ref="P5843">IF(AND(O5843&gt;$Q$2,M5843&gt;0,M5844&lt;0,53.93&gt;A5843&gt;16.07),Peak,"")</f>
        <v/>
      </c>
    </row>
    <row r="5844" spans="1:16" x14ac:dyDescent="0.3">
      <c r="A5844">
        <v>58.398498534999803</v>
      </c>
      <c r="B5844">
        <v>-0.499062180519104</v>
      </c>
      <c r="C5844">
        <v>0.83196991682052601</v>
      </c>
      <c r="D5844">
        <v>9.4276952743530202</v>
      </c>
      <c r="E5844">
        <v>8.5263764485716802E-3</v>
      </c>
      <c r="F5844">
        <v>3.7304494529962498E-2</v>
      </c>
      <c r="G5844">
        <v>-2.1317273378372099E-2</v>
      </c>
      <c r="H5844">
        <v>-1.19999694824218</v>
      </c>
      <c r="I5844">
        <v>-23.2776794433593</v>
      </c>
      <c r="J5844">
        <v>-37.5686645507812</v>
      </c>
      <c r="L5844">
        <f t="shared" si="364"/>
        <v>9.4774825343324753</v>
      </c>
      <c r="M5844">
        <f t="shared" si="365"/>
        <v>0.13177663676753859</v>
      </c>
      <c r="N5844">
        <f t="shared" si="366"/>
        <v>1.7365081997763803E-2</v>
      </c>
      <c r="O5844">
        <f t="shared" si="367"/>
        <v>2.1197301540384239E-2</v>
      </c>
      <c r="P5844" t="str" cm="1">
        <f t="array" ref="P5844">IF(AND(O5844&gt;$Q$2,M5844&gt;0,M5845&lt;0,53.93&gt;A5844&gt;16.07),Peak,"")</f>
        <v/>
      </c>
    </row>
    <row r="5845" spans="1:16" x14ac:dyDescent="0.3">
      <c r="A5845">
        <v>58.408477782999398</v>
      </c>
      <c r="B5845">
        <v>-0.49127838015556302</v>
      </c>
      <c r="C5845">
        <v>0.71626055240631104</v>
      </c>
      <c r="D5845">
        <v>9.2133407592773402</v>
      </c>
      <c r="E5845">
        <v>5.3289853967726196E-3</v>
      </c>
      <c r="F5845">
        <v>4.3699279427528298E-2</v>
      </c>
      <c r="G5845">
        <v>-2.3448867723345701E-2</v>
      </c>
      <c r="H5845">
        <v>-1.19999694824218</v>
      </c>
      <c r="I5845">
        <v>-23.2776794433593</v>
      </c>
      <c r="J5845">
        <v>-37.5686645507812</v>
      </c>
      <c r="L5845">
        <f t="shared" si="364"/>
        <v>9.2541899468458517</v>
      </c>
      <c r="M5845">
        <f t="shared" si="365"/>
        <v>-0.22329258748662362</v>
      </c>
      <c r="N5845">
        <f t="shared" si="366"/>
        <v>4.9859579626471459E-2</v>
      </c>
      <c r="O5845">
        <f t="shared" si="367"/>
        <v>2.1240009541993111E-2</v>
      </c>
      <c r="P5845" t="str" cm="1">
        <f t="array" ref="P5845">IF(AND(O5845&gt;$Q$2,M5845&gt;0,M5846&lt;0,53.93&gt;A5845&gt;16.07),Peak,"")</f>
        <v/>
      </c>
    </row>
    <row r="5846" spans="1:16" x14ac:dyDescent="0.3">
      <c r="A5846">
        <v>58.418487548999998</v>
      </c>
      <c r="B5846">
        <v>-0.62420195341110196</v>
      </c>
      <c r="C5846">
        <v>0.78601545095443703</v>
      </c>
      <c r="D5846">
        <v>9.4850254058837802</v>
      </c>
      <c r="E5846">
        <v>-8.5269091650843603E-3</v>
      </c>
      <c r="F5846">
        <v>4.58314046263694E-2</v>
      </c>
      <c r="G5846">
        <v>-2.23830696195364E-2</v>
      </c>
      <c r="H5846">
        <v>-1.19999694824218</v>
      </c>
      <c r="I5846">
        <v>-23.2776794433593</v>
      </c>
      <c r="J5846">
        <v>-37.5686645507812</v>
      </c>
      <c r="L5846">
        <f t="shared" si="364"/>
        <v>9.537984866733753</v>
      </c>
      <c r="M5846">
        <f t="shared" si="365"/>
        <v>0.28379491988790129</v>
      </c>
      <c r="N5846">
        <f t="shared" si="366"/>
        <v>8.0539556554180311E-2</v>
      </c>
      <c r="O5846">
        <f t="shared" si="367"/>
        <v>2.0209832161951317E-2</v>
      </c>
      <c r="P5846" t="str" cm="1">
        <f t="array" ref="P5846">IF(AND(O5846&gt;$Q$2,M5846&gt;0,M5847&lt;0,53.93&gt;A5846&gt;16.07),Peak,"")</f>
        <v/>
      </c>
    </row>
    <row r="5847" spans="1:16" x14ac:dyDescent="0.3">
      <c r="A5847">
        <v>58.4284667959991</v>
      </c>
      <c r="B5847">
        <v>-0.55938673019409102</v>
      </c>
      <c r="C5847">
        <v>0.77433973550796498</v>
      </c>
      <c r="D5847">
        <v>9.3857822418212802</v>
      </c>
      <c r="E5847">
        <v>-2.23830696195364E-2</v>
      </c>
      <c r="F5847">
        <v>4.2633481323718997E-2</v>
      </c>
      <c r="G5847">
        <v>-1.91856790333986E-2</v>
      </c>
      <c r="H5847">
        <v>-1.19999694824218</v>
      </c>
      <c r="I5847">
        <v>-23.376724243163999</v>
      </c>
      <c r="J5847">
        <v>-37.8606567382812</v>
      </c>
      <c r="L5847">
        <f t="shared" si="364"/>
        <v>9.434268590134133</v>
      </c>
      <c r="M5847">
        <f t="shared" si="365"/>
        <v>-0.10371627659962002</v>
      </c>
      <c r="N5847">
        <f t="shared" si="366"/>
        <v>1.0757066031688887E-2</v>
      </c>
      <c r="O5847">
        <f t="shared" si="367"/>
        <v>1.9027531912399195E-2</v>
      </c>
      <c r="P5847" t="str" cm="1">
        <f t="array" ref="P5847">IF(AND(O5847&gt;$Q$2,M5847&gt;0,M5848&lt;0,53.93&gt;A5847&gt;16.07),Peak,"")</f>
        <v/>
      </c>
    </row>
    <row r="5848" spans="1:16" x14ac:dyDescent="0.3">
      <c r="A5848">
        <v>58.438446044999097</v>
      </c>
      <c r="B5848">
        <v>-0.39727386832237199</v>
      </c>
      <c r="C5848">
        <v>0.78661423921585005</v>
      </c>
      <c r="D5848">
        <v>9.5360698699951101</v>
      </c>
      <c r="E5848">
        <v>-3.4107372164726202E-2</v>
      </c>
      <c r="F5848">
        <v>3.9436090737581198E-2</v>
      </c>
      <c r="G5848">
        <v>-1.4922223985195099E-2</v>
      </c>
      <c r="H5848">
        <v>-1.19999694824218</v>
      </c>
      <c r="I5848">
        <v>-23.376724243163999</v>
      </c>
      <c r="J5848">
        <v>-37.8606567382812</v>
      </c>
      <c r="L5848">
        <f t="shared" si="364"/>
        <v>9.5767017836631787</v>
      </c>
      <c r="M5848">
        <f t="shared" si="365"/>
        <v>0.14243319352904571</v>
      </c>
      <c r="N5848">
        <f t="shared" si="366"/>
        <v>2.0287214618882589E-2</v>
      </c>
      <c r="O5848">
        <f t="shared" si="367"/>
        <v>1.8832411171426467E-2</v>
      </c>
      <c r="P5848" t="str" cm="1">
        <f t="array" ref="P5848">IF(AND(O5848&gt;$Q$2,M5848&gt;0,M5849&lt;0,53.93&gt;A5848&gt;16.07),Peak,"")</f>
        <v/>
      </c>
    </row>
    <row r="5849" spans="1:16" x14ac:dyDescent="0.3">
      <c r="A5849">
        <v>58.448455809999302</v>
      </c>
      <c r="B5849">
        <v>-0.35970199108123702</v>
      </c>
      <c r="C5849">
        <v>0.62165725231170599</v>
      </c>
      <c r="D5849">
        <v>9.4161691665649396</v>
      </c>
      <c r="E5849">
        <v>-3.7305295467376702E-2</v>
      </c>
      <c r="F5849">
        <v>3.0909446999430601E-2</v>
      </c>
      <c r="G5849">
        <v>-1.4922223985195099E-2</v>
      </c>
      <c r="H5849">
        <v>-1.19999694824218</v>
      </c>
      <c r="I5849">
        <v>-23.376724243163999</v>
      </c>
      <c r="J5849">
        <v>-37.8606567382812</v>
      </c>
      <c r="L5849">
        <f t="shared" si="364"/>
        <v>9.443520796562467</v>
      </c>
      <c r="M5849">
        <f t="shared" si="365"/>
        <v>-0.13318098710071169</v>
      </c>
      <c r="N5849">
        <f t="shared" si="366"/>
        <v>1.7737175325119932E-2</v>
      </c>
      <c r="O5849">
        <f t="shared" si="367"/>
        <v>1.8524118847189505E-2</v>
      </c>
      <c r="P5849" t="str" cm="1">
        <f t="array" ref="P5849">IF(AND(O5849&gt;$Q$2,M5849&gt;0,M5850&lt;0,53.93&gt;A5849&gt;16.07),Peak,"")</f>
        <v/>
      </c>
    </row>
    <row r="5850" spans="1:16" x14ac:dyDescent="0.3">
      <c r="A5850">
        <v>58.4584350579998</v>
      </c>
      <c r="B5850">
        <v>-0.36449202895164401</v>
      </c>
      <c r="C5850">
        <v>0.57525372505187899</v>
      </c>
      <c r="D5850">
        <v>9.6019325256347603</v>
      </c>
      <c r="E5850">
        <v>-3.6239497363567297E-2</v>
      </c>
      <c r="F5850">
        <v>1.7053019255399701E-2</v>
      </c>
      <c r="G5850">
        <v>-1.91856790333986E-2</v>
      </c>
      <c r="H5850">
        <v>-1.3000030517578101</v>
      </c>
      <c r="I5850">
        <v>-23.475784301757798</v>
      </c>
      <c r="J5850">
        <v>-37.374008178710902</v>
      </c>
      <c r="L5850">
        <f t="shared" si="364"/>
        <v>9.6260521250509576</v>
      </c>
      <c r="M5850">
        <f t="shared" si="365"/>
        <v>0.18253132848849063</v>
      </c>
      <c r="N5850">
        <f t="shared" si="366"/>
        <v>3.3317685879773268E-2</v>
      </c>
      <c r="O5850">
        <f t="shared" si="367"/>
        <v>1.8606808183287797E-2</v>
      </c>
      <c r="P5850" t="str" cm="1">
        <f t="array" ref="P5850">IF(AND(O5850&gt;$Q$2,M5850&gt;0,M5851&lt;0,53.93&gt;A5850&gt;16.07),Peak,"")</f>
        <v/>
      </c>
    </row>
    <row r="5851" spans="1:16" x14ac:dyDescent="0.3">
      <c r="A5851">
        <v>58.468414306999797</v>
      </c>
      <c r="B5851">
        <v>-0.51507890224456698</v>
      </c>
      <c r="C5851">
        <v>0.54741168022155695</v>
      </c>
      <c r="D5851">
        <v>9.4558362960815394</v>
      </c>
      <c r="E5851">
        <v>-3.0909979715943298E-2</v>
      </c>
      <c r="F5851">
        <v>4.2631882242858401E-3</v>
      </c>
      <c r="G5851">
        <v>-1.5988022089004499E-2</v>
      </c>
      <c r="H5851">
        <v>-1.3000030517578101</v>
      </c>
      <c r="I5851">
        <v>-23.475784301757798</v>
      </c>
      <c r="J5851">
        <v>-37.374008178710902</v>
      </c>
      <c r="L5851">
        <f t="shared" si="364"/>
        <v>9.485663175628444</v>
      </c>
      <c r="M5851">
        <f t="shared" si="365"/>
        <v>-0.14038894942251368</v>
      </c>
      <c r="N5851">
        <f t="shared" si="366"/>
        <v>1.9709057119957102E-2</v>
      </c>
      <c r="O5851">
        <f t="shared" si="367"/>
        <v>1.8671587120249074E-2</v>
      </c>
      <c r="P5851" t="str" cm="1">
        <f t="array" ref="P5851">IF(AND(O5851&gt;$Q$2,M5851&gt;0,M5852&lt;0,53.93&gt;A5851&gt;16.07),Peak,"")</f>
        <v/>
      </c>
    </row>
    <row r="5852" spans="1:16" x14ac:dyDescent="0.3">
      <c r="A5852">
        <v>58.4784240719991</v>
      </c>
      <c r="B5852">
        <v>-0.45984375476837103</v>
      </c>
      <c r="C5852">
        <v>0.51163601875305098</v>
      </c>
      <c r="D5852">
        <v>9.5543317794799805</v>
      </c>
      <c r="E5852">
        <v>-1.17248333990573E-2</v>
      </c>
      <c r="F5852">
        <v>-4.2637209407985202E-3</v>
      </c>
      <c r="G5852">
        <v>-7.46111199259758E-3</v>
      </c>
      <c r="H5852">
        <v>-1.3000030517578101</v>
      </c>
      <c r="I5852">
        <v>-23.475784301757798</v>
      </c>
      <c r="J5852">
        <v>-37.374008178710902</v>
      </c>
      <c r="L5852">
        <f t="shared" si="364"/>
        <v>9.5790648524198865</v>
      </c>
      <c r="M5852">
        <f t="shared" si="365"/>
        <v>9.3401676791442512E-2</v>
      </c>
      <c r="N5852">
        <f t="shared" si="366"/>
        <v>8.7238732274530911E-3</v>
      </c>
      <c r="O5852">
        <f t="shared" si="367"/>
        <v>1.8291063663865494E-2</v>
      </c>
      <c r="P5852" t="str" cm="1">
        <f t="array" ref="P5852">IF(AND(O5852&gt;$Q$2,M5852&gt;0,M5853&lt;0,53.93&gt;A5852&gt;16.07),Peak,"")</f>
        <v/>
      </c>
    </row>
    <row r="5853" spans="1:16" x14ac:dyDescent="0.3">
      <c r="A5853">
        <v>58.488464354999401</v>
      </c>
      <c r="B5853">
        <v>-0.399219810962677</v>
      </c>
      <c r="C5853">
        <v>0.578846275806427</v>
      </c>
      <c r="D5853">
        <v>9.4814329147338796</v>
      </c>
      <c r="E5853">
        <v>7.4605792760848999E-3</v>
      </c>
      <c r="F5853">
        <v>2.1315941121429201E-3</v>
      </c>
      <c r="G5853">
        <v>2.1315941121429201E-3</v>
      </c>
      <c r="H5853">
        <v>-1.19999694824218</v>
      </c>
      <c r="I5853">
        <v>-23.2776794433593</v>
      </c>
      <c r="J5853">
        <v>-37.179351806640597</v>
      </c>
      <c r="L5853">
        <f t="shared" si="364"/>
        <v>9.5074712508152786</v>
      </c>
      <c r="M5853">
        <f t="shared" si="365"/>
        <v>-7.1593601604607926E-2</v>
      </c>
      <c r="N5853">
        <f t="shared" si="366"/>
        <v>5.1256437907193182E-3</v>
      </c>
      <c r="O5853">
        <f t="shared" si="367"/>
        <v>1.8278394354968645E-2</v>
      </c>
      <c r="P5853" t="str" cm="1">
        <f t="array" ref="P5853">IF(AND(O5853&gt;$Q$2,M5853&gt;0,M5854&lt;0,53.93&gt;A5853&gt;16.07),Peak,"")</f>
        <v/>
      </c>
    </row>
    <row r="5854" spans="1:16" x14ac:dyDescent="0.3">
      <c r="A5854">
        <v>58.498413085999303</v>
      </c>
      <c r="B5854">
        <v>-0.57690030336380005</v>
      </c>
      <c r="C5854">
        <v>0.74754548072814897</v>
      </c>
      <c r="D5854">
        <v>9.5984897613525302</v>
      </c>
      <c r="E5854">
        <v>1.5987223014235399E-2</v>
      </c>
      <c r="F5854">
        <v>1.8119348213076501E-2</v>
      </c>
      <c r="G5854">
        <v>1.0658237151801499E-2</v>
      </c>
      <c r="H5854">
        <v>-1.19999694824218</v>
      </c>
      <c r="I5854">
        <v>-23.2776794433593</v>
      </c>
      <c r="J5854">
        <v>-37.179351806640597</v>
      </c>
      <c r="L5854">
        <f t="shared" si="364"/>
        <v>9.6448247212983436</v>
      </c>
      <c r="M5854">
        <f t="shared" si="365"/>
        <v>0.13735347048306501</v>
      </c>
      <c r="N5854">
        <f t="shared" si="366"/>
        <v>1.8865975853742212E-2</v>
      </c>
      <c r="O5854">
        <f t="shared" si="367"/>
        <v>1.8242140442640099E-2</v>
      </c>
      <c r="P5854" t="str" cm="1">
        <f t="array" ref="P5854">IF(AND(O5854&gt;$Q$2,M5854&gt;0,M5855&lt;0,53.93&gt;A5854&gt;16.07),Peak,"")</f>
        <v/>
      </c>
    </row>
    <row r="5855" spans="1:16" x14ac:dyDescent="0.3">
      <c r="A5855">
        <v>58.508422851999903</v>
      </c>
      <c r="B5855">
        <v>-0.44756928086280801</v>
      </c>
      <c r="C5855">
        <v>0.70159101486205999</v>
      </c>
      <c r="D5855">
        <v>9.4534416198730398</v>
      </c>
      <c r="E5855">
        <v>2.1315941121429201E-3</v>
      </c>
      <c r="F5855">
        <v>2.5579929351806599E-2</v>
      </c>
      <c r="G5855">
        <v>1.27898314967751E-2</v>
      </c>
      <c r="H5855">
        <v>-1.19999694824218</v>
      </c>
      <c r="I5855">
        <v>-23.2776794433593</v>
      </c>
      <c r="J5855">
        <v>-37.179351806640597</v>
      </c>
      <c r="L5855">
        <f t="shared" si="364"/>
        <v>9.4900003516151159</v>
      </c>
      <c r="M5855">
        <f t="shared" si="365"/>
        <v>-0.15482436968322766</v>
      </c>
      <c r="N5855">
        <f t="shared" si="366"/>
        <v>2.3970585447808744E-2</v>
      </c>
      <c r="O5855">
        <f t="shared" si="367"/>
        <v>1.8203202527717212E-2</v>
      </c>
      <c r="P5855" t="str" cm="1">
        <f t="array" ref="P5855">IF(AND(O5855&gt;$Q$2,M5855&gt;0,M5856&lt;0,53.93&gt;A5855&gt;16.07),Peak,"")</f>
        <v/>
      </c>
    </row>
    <row r="5856" spans="1:16" x14ac:dyDescent="0.3">
      <c r="A5856">
        <v>58.518402098999999</v>
      </c>
      <c r="B5856">
        <v>-0.58992326259613004</v>
      </c>
      <c r="C5856">
        <v>0.84768724441528298</v>
      </c>
      <c r="D5856">
        <v>9.3371334075927699</v>
      </c>
      <c r="E5856">
        <v>-1.5988022089004499E-2</v>
      </c>
      <c r="F5856">
        <v>2.66457255929708E-2</v>
      </c>
      <c r="G5856">
        <v>1.49214249104261E-2</v>
      </c>
      <c r="H5856">
        <v>-0.90000915527343694</v>
      </c>
      <c r="I5856">
        <v>-23.475784301757798</v>
      </c>
      <c r="J5856">
        <v>-37.471343994140597</v>
      </c>
      <c r="L5856">
        <f t="shared" si="364"/>
        <v>9.3940749087539963</v>
      </c>
      <c r="M5856">
        <f t="shared" si="365"/>
        <v>-9.5925442861119592E-2</v>
      </c>
      <c r="N5856">
        <f t="shared" si="366"/>
        <v>9.2016905881019198E-3</v>
      </c>
      <c r="O5856">
        <f t="shared" si="367"/>
        <v>1.8994831904647205E-2</v>
      </c>
      <c r="P5856" t="str" cm="1">
        <f t="array" ref="P5856">IF(AND(O5856&gt;$Q$2,M5856&gt;0,M5857&lt;0,53.93&gt;A5856&gt;16.07),Peak,"")</f>
        <v/>
      </c>
    </row>
    <row r="5857" spans="1:16" x14ac:dyDescent="0.3">
      <c r="A5857">
        <v>58.528381346999502</v>
      </c>
      <c r="B5857">
        <v>-0.467477887868881</v>
      </c>
      <c r="C5857">
        <v>0.75128769874572698</v>
      </c>
      <c r="D5857">
        <v>9.2651329040527308</v>
      </c>
      <c r="E5857">
        <v>-2.8778385370969699E-2</v>
      </c>
      <c r="F5857">
        <v>2.8777852654456999E-2</v>
      </c>
      <c r="G5857">
        <v>1.49214249104261E-2</v>
      </c>
      <c r="H5857">
        <v>-0.90000915527343694</v>
      </c>
      <c r="I5857">
        <v>-23.475784301757798</v>
      </c>
      <c r="J5857">
        <v>-37.471343994140597</v>
      </c>
      <c r="L5857">
        <f t="shared" si="364"/>
        <v>9.3072905032395745</v>
      </c>
      <c r="M5857">
        <f t="shared" si="365"/>
        <v>-8.6784405514421792E-2</v>
      </c>
      <c r="N5857">
        <f t="shared" si="366"/>
        <v>7.5315330404916031E-3</v>
      </c>
      <c r="O5857">
        <f t="shared" si="367"/>
        <v>1.9337194208716105E-2</v>
      </c>
      <c r="P5857" t="str" cm="1">
        <f t="array" ref="P5857">IF(AND(O5857&gt;$Q$2,M5857&gt;0,M5858&lt;0,53.93&gt;A5857&gt;16.07),Peak,"")</f>
        <v/>
      </c>
    </row>
    <row r="5858" spans="1:16" x14ac:dyDescent="0.3">
      <c r="A5858">
        <v>58.538360594999098</v>
      </c>
      <c r="B5858">
        <v>-0.31988480687141402</v>
      </c>
      <c r="C5858">
        <v>0.64366149902343694</v>
      </c>
      <c r="D5858">
        <v>9.5413084030151296</v>
      </c>
      <c r="E5858">
        <v>-3.5173166543245302E-2</v>
      </c>
      <c r="F5858">
        <v>3.1975243240594801E-2</v>
      </c>
      <c r="G5858">
        <v>1.27898314967751E-2</v>
      </c>
      <c r="H5858">
        <v>-0.90000915527343694</v>
      </c>
      <c r="I5858">
        <v>-23.475784301757798</v>
      </c>
      <c r="J5858">
        <v>-37.471343994140597</v>
      </c>
      <c r="L5858">
        <f t="shared" si="364"/>
        <v>9.568343245120305</v>
      </c>
      <c r="M5858">
        <f t="shared" si="365"/>
        <v>0.26105274188073047</v>
      </c>
      <c r="N5858">
        <f t="shared" si="366"/>
        <v>6.8148534043447284E-2</v>
      </c>
      <c r="O5858">
        <f t="shared" si="367"/>
        <v>1.9183637712356257E-2</v>
      </c>
      <c r="P5858" t="str" cm="1">
        <f t="array" ref="P5858">IF(AND(O5858&gt;$Q$2,M5858&gt;0,M5859&lt;0,53.93&gt;A5858&gt;16.07),Peak,"")</f>
        <v/>
      </c>
    </row>
    <row r="5859" spans="1:16" x14ac:dyDescent="0.3">
      <c r="A5859">
        <v>58.548370360999797</v>
      </c>
      <c r="B5859">
        <v>-0.44442582130432101</v>
      </c>
      <c r="C5859">
        <v>0.76775342226028398</v>
      </c>
      <c r="D5859">
        <v>9.4550876617431605</v>
      </c>
      <c r="E5859">
        <v>-3.4107372164726202E-2</v>
      </c>
      <c r="F5859">
        <v>2.98436488956213E-2</v>
      </c>
      <c r="G5859">
        <v>8.5263764485716802E-3</v>
      </c>
      <c r="H5859">
        <v>-1.19999694824218</v>
      </c>
      <c r="I5859">
        <v>-23.376724243163999</v>
      </c>
      <c r="J5859">
        <v>-37.8606567382812</v>
      </c>
      <c r="L5859">
        <f t="shared" si="364"/>
        <v>9.4966121495658715</v>
      </c>
      <c r="M5859">
        <f t="shared" si="365"/>
        <v>-7.1731095554433466E-2</v>
      </c>
      <c r="N5859">
        <f t="shared" si="366"/>
        <v>5.1453500694392642E-3</v>
      </c>
      <c r="O5859">
        <f t="shared" si="367"/>
        <v>1.7877267526199704E-2</v>
      </c>
      <c r="P5859" t="str" cm="1">
        <f t="array" ref="P5859">IF(AND(O5859&gt;$Q$2,M5859&gt;0,M5860&lt;0,53.93&gt;A5859&gt;16.07),Peak,"")</f>
        <v/>
      </c>
    </row>
    <row r="5860" spans="1:16" x14ac:dyDescent="0.3">
      <c r="A5860">
        <v>58.558349608999301</v>
      </c>
      <c r="B5860">
        <v>-0.34473311901092502</v>
      </c>
      <c r="C5860">
        <v>0.69829785823821999</v>
      </c>
      <c r="D5860">
        <v>9.5435543060302699</v>
      </c>
      <c r="E5860">
        <v>-3.1975775957107502E-2</v>
      </c>
      <c r="F5860">
        <v>2.2382536903023699E-2</v>
      </c>
      <c r="G5860">
        <v>3.1973912846297E-3</v>
      </c>
      <c r="H5860">
        <v>-1.19999694824218</v>
      </c>
      <c r="I5860">
        <v>-23.376724243163999</v>
      </c>
      <c r="J5860">
        <v>-37.8606567382812</v>
      </c>
      <c r="L5860">
        <f t="shared" si="364"/>
        <v>9.5752749106389619</v>
      </c>
      <c r="M5860">
        <f t="shared" si="365"/>
        <v>7.8662761073090337E-2</v>
      </c>
      <c r="N5860">
        <f t="shared" si="366"/>
        <v>6.1878299796420963E-3</v>
      </c>
      <c r="O5860">
        <f t="shared" si="367"/>
        <v>1.8151891196214305E-2</v>
      </c>
      <c r="P5860" t="str" cm="1">
        <f t="array" ref="P5860">IF(AND(O5860&gt;$Q$2,M5860&gt;0,M5861&lt;0,53.93&gt;A5860&gt;16.07),Peak,"")</f>
        <v/>
      </c>
    </row>
    <row r="5861" spans="1:16" x14ac:dyDescent="0.3">
      <c r="A5861">
        <v>58.568328856999798</v>
      </c>
      <c r="B5861">
        <v>-0.60459274053573597</v>
      </c>
      <c r="C5861">
        <v>0.53364026546478205</v>
      </c>
      <c r="D5861">
        <v>9.3197698593139595</v>
      </c>
      <c r="E5861">
        <v>-2.55804620683193E-2</v>
      </c>
      <c r="F5861">
        <v>6.3947825692593999E-3</v>
      </c>
      <c r="G5861">
        <v>2.1315941121429201E-3</v>
      </c>
      <c r="H5861">
        <v>-1.19999694824218</v>
      </c>
      <c r="I5861">
        <v>-23.376724243163999</v>
      </c>
      <c r="J5861">
        <v>-37.8606567382812</v>
      </c>
      <c r="L5861">
        <f t="shared" si="364"/>
        <v>9.3545932324933716</v>
      </c>
      <c r="M5861">
        <f t="shared" si="365"/>
        <v>-0.22068167814559025</v>
      </c>
      <c r="N5861">
        <f t="shared" si="366"/>
        <v>4.8700403069153887E-2</v>
      </c>
      <c r="O5861">
        <f t="shared" si="367"/>
        <v>1.8975940575643214E-2</v>
      </c>
      <c r="P5861" t="str" cm="1">
        <f t="array" ref="P5861">IF(AND(O5861&gt;$Q$2,M5861&gt;0,M5862&lt;0,53.93&gt;A5861&gt;16.07),Peak,"")</f>
        <v/>
      </c>
    </row>
    <row r="5862" spans="1:16" x14ac:dyDescent="0.3">
      <c r="A5862">
        <v>58.578308105999803</v>
      </c>
      <c r="B5862">
        <v>-0.29413834214210499</v>
      </c>
      <c r="C5862">
        <v>0.64650559425354004</v>
      </c>
      <c r="D5862">
        <v>9.4836788177490199</v>
      </c>
      <c r="E5862">
        <v>-1.17248333990573E-2</v>
      </c>
      <c r="F5862">
        <v>-1.70538183301687E-2</v>
      </c>
      <c r="G5862">
        <v>6.3947825692593999E-3</v>
      </c>
      <c r="H5862">
        <v>-1.19999694824218</v>
      </c>
      <c r="I5862">
        <v>-23.376724243163999</v>
      </c>
      <c r="J5862">
        <v>-37.374008178710902</v>
      </c>
      <c r="L5862">
        <f t="shared" si="364"/>
        <v>9.510239259132268</v>
      </c>
      <c r="M5862">
        <f t="shared" si="365"/>
        <v>0.15564602663889637</v>
      </c>
      <c r="N5862">
        <f t="shared" si="366"/>
        <v>2.4225685608476041E-2</v>
      </c>
      <c r="O5862">
        <f t="shared" si="367"/>
        <v>1.844833803363195E-2</v>
      </c>
      <c r="P5862" t="str" cm="1">
        <f t="array" ref="P5862">IF(AND(O5862&gt;$Q$2,M5862&gt;0,M5863&lt;0,53.93&gt;A5862&gt;16.07),Peak,"")</f>
        <v/>
      </c>
    </row>
    <row r="5863" spans="1:16" x14ac:dyDescent="0.3">
      <c r="A5863">
        <v>58.588317870999099</v>
      </c>
      <c r="B5863">
        <v>-0.37437149882316501</v>
      </c>
      <c r="C5863">
        <v>0.80861848592758101</v>
      </c>
      <c r="D5863">
        <v>9.5212507247924805</v>
      </c>
      <c r="E5863">
        <v>0</v>
      </c>
      <c r="F5863">
        <v>-4.0502686053514397E-2</v>
      </c>
      <c r="G5863">
        <v>1.49214249104261E-2</v>
      </c>
      <c r="H5863">
        <v>-1.19999694824218</v>
      </c>
      <c r="I5863">
        <v>-23.376724243163999</v>
      </c>
      <c r="J5863">
        <v>-37.374008178710902</v>
      </c>
      <c r="L5863">
        <f t="shared" si="364"/>
        <v>9.5628569600970312</v>
      </c>
      <c r="M5863">
        <f t="shared" si="365"/>
        <v>5.2617700964763259E-2</v>
      </c>
      <c r="N5863">
        <f t="shared" si="366"/>
        <v>2.7686224548172482E-3</v>
      </c>
      <c r="O5863">
        <f t="shared" si="367"/>
        <v>1.8197972866857287E-2</v>
      </c>
      <c r="P5863" t="str" cm="1">
        <f t="array" ref="P5863">IF(AND(O5863&gt;$Q$2,M5863&gt;0,M5864&lt;0,53.93&gt;A5863&gt;16.07),Peak,"")</f>
        <v/>
      </c>
    </row>
    <row r="5864" spans="1:16" x14ac:dyDescent="0.3">
      <c r="A5864">
        <v>58.598297118999596</v>
      </c>
      <c r="B5864">
        <v>-0.54576510190963701</v>
      </c>
      <c r="C5864">
        <v>0.75592803955078103</v>
      </c>
      <c r="D5864">
        <v>9.4305391311645508</v>
      </c>
      <c r="E5864">
        <v>1.27898314967751E-2</v>
      </c>
      <c r="F5864">
        <v>-5.6490439921617501E-2</v>
      </c>
      <c r="G5864">
        <v>2.7712054550647701E-2</v>
      </c>
      <c r="H5864">
        <v>-1.19999694824218</v>
      </c>
      <c r="I5864">
        <v>-23.376724243163999</v>
      </c>
      <c r="J5864">
        <v>-37.374008178710902</v>
      </c>
      <c r="L5864">
        <f t="shared" si="364"/>
        <v>9.4765159764476401</v>
      </c>
      <c r="M5864">
        <f t="shared" si="365"/>
        <v>-8.6340983649391134E-2</v>
      </c>
      <c r="N5864">
        <f t="shared" si="366"/>
        <v>7.4547654575444272E-3</v>
      </c>
      <c r="O5864">
        <f t="shared" si="367"/>
        <v>1.815710989351561E-2</v>
      </c>
      <c r="P5864" t="str" cm="1">
        <f t="array" ref="P5864">IF(AND(O5864&gt;$Q$2,M5864&gt;0,M5865&lt;0,53.93&gt;A5864&gt;16.07),Peak,"")</f>
        <v/>
      </c>
    </row>
    <row r="5865" spans="1:16" x14ac:dyDescent="0.3">
      <c r="A5865">
        <v>58.608276366999199</v>
      </c>
      <c r="B5865">
        <v>-0.60728716850280695</v>
      </c>
      <c r="C5865">
        <v>0.75353300571441595</v>
      </c>
      <c r="D5865">
        <v>9.6026811599731392</v>
      </c>
      <c r="E5865">
        <v>2.8777852654456999E-2</v>
      </c>
      <c r="F5865">
        <v>-5.86220361292362E-2</v>
      </c>
      <c r="G5865">
        <v>3.8370292633771799E-2</v>
      </c>
      <c r="H5865">
        <v>-1.5</v>
      </c>
      <c r="I5865">
        <v>-23.376724243163999</v>
      </c>
      <c r="J5865">
        <v>-37.666000366210902</v>
      </c>
      <c r="L5865">
        <f t="shared" si="364"/>
        <v>9.6513260827635623</v>
      </c>
      <c r="M5865">
        <f t="shared" si="365"/>
        <v>0.1748101063159222</v>
      </c>
      <c r="N5865">
        <f t="shared" si="366"/>
        <v>3.0558573270184023E-2</v>
      </c>
      <c r="O5865">
        <f t="shared" si="367"/>
        <v>1.8012923610967686E-2</v>
      </c>
      <c r="P5865" t="str" cm="1">
        <f t="array" ref="P5865">IF(AND(O5865&gt;$Q$2,M5865&gt;0,M5866&lt;0,53.93&gt;A5865&gt;16.07),Peak,"")</f>
        <v/>
      </c>
    </row>
    <row r="5866" spans="1:16" x14ac:dyDescent="0.3">
      <c r="A5866">
        <v>58.618957518999103</v>
      </c>
      <c r="B5866">
        <v>-0.43604323267936701</v>
      </c>
      <c r="C5866">
        <v>0.80936694145202603</v>
      </c>
      <c r="D5866">
        <v>9.5546312332153303</v>
      </c>
      <c r="E5866">
        <v>3.5172633826732601E-2</v>
      </c>
      <c r="F5866">
        <v>-4.5831937342882101E-2</v>
      </c>
      <c r="G5866">
        <v>4.1567683219909599E-2</v>
      </c>
      <c r="H5866">
        <v>-1.5</v>
      </c>
      <c r="I5866">
        <v>-23.376724243163999</v>
      </c>
      <c r="J5866">
        <v>-37.666000366210902</v>
      </c>
      <c r="L5866">
        <f t="shared" si="364"/>
        <v>9.5987596359849938</v>
      </c>
      <c r="M5866">
        <f t="shared" si="365"/>
        <v>-5.2566446778568476E-2</v>
      </c>
      <c r="N5866">
        <f t="shared" si="366"/>
        <v>2.7632313269240721E-3</v>
      </c>
      <c r="O5866">
        <f t="shared" si="367"/>
        <v>1.7546042646414368E-2</v>
      </c>
      <c r="P5866" t="str" cm="1">
        <f t="array" ref="P5866">IF(AND(O5866&gt;$Q$2,M5866&gt;0,M5867&lt;0,53.93&gt;A5866&gt;16.07),Peak,"")</f>
        <v/>
      </c>
    </row>
    <row r="5867" spans="1:16" x14ac:dyDescent="0.3">
      <c r="A5867">
        <v>58.628265380999402</v>
      </c>
      <c r="B5867">
        <v>-0.26899063587188698</v>
      </c>
      <c r="C5867">
        <v>0.73871386051177901</v>
      </c>
      <c r="D5867">
        <v>9.38698005676269</v>
      </c>
      <c r="E5867">
        <v>2.66457255929708E-2</v>
      </c>
      <c r="F5867">
        <v>-2.3448867723345701E-2</v>
      </c>
      <c r="G5867">
        <v>3.8370292633771799E-2</v>
      </c>
      <c r="H5867">
        <v>-1.5</v>
      </c>
      <c r="I5867">
        <v>-23.376724243163999</v>
      </c>
      <c r="J5867">
        <v>-37.666000366210902</v>
      </c>
      <c r="L5867">
        <f t="shared" si="364"/>
        <v>9.4198433488014786</v>
      </c>
      <c r="M5867">
        <f t="shared" si="365"/>
        <v>-0.17891628718351527</v>
      </c>
      <c r="N5867">
        <f t="shared" si="366"/>
        <v>3.2011037819534106E-2</v>
      </c>
      <c r="O5867">
        <f t="shared" si="367"/>
        <v>1.7550807577730441E-2</v>
      </c>
      <c r="P5867" t="str" cm="1">
        <f t="array" ref="P5867">IF(AND(O5867&gt;$Q$2,M5867&gt;0,M5868&lt;0,53.93&gt;A5867&gt;16.07),Peak,"")</f>
        <v/>
      </c>
    </row>
    <row r="5868" spans="1:16" x14ac:dyDescent="0.3">
      <c r="A5868">
        <v>58.6382446289999</v>
      </c>
      <c r="B5868">
        <v>-0.414039015769958</v>
      </c>
      <c r="C5868">
        <v>0.76131683588027899</v>
      </c>
      <c r="D5868">
        <v>9.4910135269165004</v>
      </c>
      <c r="E5868">
        <v>1.3855627737939301E-2</v>
      </c>
      <c r="F5868">
        <v>-2.1321268286556001E-3</v>
      </c>
      <c r="G5868">
        <v>3.8370292633771799E-2</v>
      </c>
      <c r="H5868">
        <v>-1.3000030517578101</v>
      </c>
      <c r="I5868">
        <v>-23.475784301757798</v>
      </c>
      <c r="J5868">
        <v>-37.374008178710902</v>
      </c>
      <c r="L5868">
        <f t="shared" si="364"/>
        <v>9.5304968075796808</v>
      </c>
      <c r="M5868">
        <f t="shared" si="365"/>
        <v>0.11065345877820221</v>
      </c>
      <c r="N5868">
        <f t="shared" si="366"/>
        <v>1.2244187939579295E-2</v>
      </c>
      <c r="O5868">
        <f t="shared" si="367"/>
        <v>1.6884401238584031E-2</v>
      </c>
      <c r="P5868" t="str" cm="1">
        <f t="array" ref="P5868">IF(AND(O5868&gt;$Q$2,M5868&gt;0,M5869&lt;0,53.93&gt;A5868&gt;16.07),Peak,"")</f>
        <v/>
      </c>
    </row>
    <row r="5869" spans="1:16" x14ac:dyDescent="0.3">
      <c r="A5869">
        <v>58.648254394999597</v>
      </c>
      <c r="B5869">
        <v>-0.40356078743934598</v>
      </c>
      <c r="C5869">
        <v>0.54531598091125399</v>
      </c>
      <c r="D5869">
        <v>9.4462566375732404</v>
      </c>
      <c r="E5869">
        <v>1.06579705607146E-3</v>
      </c>
      <c r="F5869">
        <v>1.0658237151801499E-2</v>
      </c>
      <c r="G5869">
        <v>4.1567683219909599E-2</v>
      </c>
      <c r="H5869">
        <v>-1.3000030517578101</v>
      </c>
      <c r="I5869">
        <v>-23.475784301757798</v>
      </c>
      <c r="J5869">
        <v>-37.374008178710902</v>
      </c>
      <c r="L5869">
        <f t="shared" si="364"/>
        <v>9.4705857945056575</v>
      </c>
      <c r="M5869">
        <f t="shared" si="365"/>
        <v>-5.9911013074023245E-2</v>
      </c>
      <c r="N5869">
        <f t="shared" si="366"/>
        <v>3.589329487555784E-3</v>
      </c>
      <c r="O5869">
        <f t="shared" si="367"/>
        <v>1.7145914213093836E-2</v>
      </c>
      <c r="P5869" t="str" cm="1">
        <f t="array" ref="P5869">IF(AND(O5869&gt;$Q$2,M5869&gt;0,M5870&lt;0,53.93&gt;A5869&gt;16.07),Peak,"")</f>
        <v/>
      </c>
    </row>
    <row r="5870" spans="1:16" x14ac:dyDescent="0.3">
      <c r="A5870">
        <v>58.6582336429992</v>
      </c>
      <c r="B5870">
        <v>-0.33410522341728199</v>
      </c>
      <c r="C5870">
        <v>0.68138307332992498</v>
      </c>
      <c r="D5870">
        <v>9.56031894683837</v>
      </c>
      <c r="E5870">
        <v>-1.0659036226570599E-2</v>
      </c>
      <c r="F5870">
        <v>1.3855627737939301E-2</v>
      </c>
      <c r="G5870">
        <v>4.3699279427528298E-2</v>
      </c>
      <c r="H5870">
        <v>-1.3000030517578101</v>
      </c>
      <c r="I5870">
        <v>-23.475784301757798</v>
      </c>
      <c r="J5870">
        <v>-37.374008178710902</v>
      </c>
      <c r="L5870">
        <f t="shared" si="364"/>
        <v>9.590391418404776</v>
      </c>
      <c r="M5870">
        <f t="shared" si="365"/>
        <v>0.11980562389911853</v>
      </c>
      <c r="N5870">
        <f t="shared" si="366"/>
        <v>1.4353387517857041E-2</v>
      </c>
      <c r="O5870">
        <f t="shared" si="367"/>
        <v>1.8156007611021662E-2</v>
      </c>
      <c r="P5870" t="str" cm="1">
        <f t="array" ref="P5870">IF(AND(O5870&gt;$Q$2,M5870&gt;0,M5871&lt;0,53.93&gt;A5870&gt;16.07),Peak,"")</f>
        <v/>
      </c>
    </row>
    <row r="5871" spans="1:16" x14ac:dyDescent="0.3">
      <c r="A5871">
        <v>58.668212889999197</v>
      </c>
      <c r="B5871">
        <v>-0.41703277826309199</v>
      </c>
      <c r="C5871">
        <v>0.65339124202728205</v>
      </c>
      <c r="D5871">
        <v>9.5956459045410103</v>
      </c>
      <c r="E5871">
        <v>-1.91856790333986E-2</v>
      </c>
      <c r="F5871">
        <v>7.4605792760848999E-3</v>
      </c>
      <c r="G5871">
        <v>4.4765606522560099E-2</v>
      </c>
      <c r="H5871">
        <v>-1.5</v>
      </c>
      <c r="I5871">
        <v>-23.376724243163999</v>
      </c>
      <c r="J5871">
        <v>-37.179351806640597</v>
      </c>
      <c r="L5871">
        <f t="shared" si="364"/>
        <v>9.6269027614616771</v>
      </c>
      <c r="M5871">
        <f t="shared" si="365"/>
        <v>3.6511343056901069E-2</v>
      </c>
      <c r="N5871">
        <f t="shared" si="366"/>
        <v>1.3330781718187178E-3</v>
      </c>
      <c r="O5871">
        <f t="shared" si="367"/>
        <v>1.8033970523600736E-2</v>
      </c>
      <c r="P5871" t="str" cm="1">
        <f t="array" ref="P5871">IF(AND(O5871&gt;$Q$2,M5871&gt;0,M5872&lt;0,53.93&gt;A5871&gt;16.07),Peak,"")</f>
        <v/>
      </c>
    </row>
    <row r="5872" spans="1:16" x14ac:dyDescent="0.3">
      <c r="A5872">
        <v>58.678222655999797</v>
      </c>
      <c r="B5872">
        <v>-0.36060011386871299</v>
      </c>
      <c r="C5872">
        <v>0.62839323282241799</v>
      </c>
      <c r="D5872">
        <v>9.6920452117919904</v>
      </c>
      <c r="E5872">
        <v>-1.4922223985195099E-2</v>
      </c>
      <c r="F5872">
        <v>-6.3953148201107901E-3</v>
      </c>
      <c r="G5872">
        <v>4.0501885116100297E-2</v>
      </c>
      <c r="H5872">
        <v>-1.5</v>
      </c>
      <c r="I5872">
        <v>-23.376724243163999</v>
      </c>
      <c r="J5872">
        <v>-37.179351806640597</v>
      </c>
      <c r="L5872">
        <f t="shared" si="364"/>
        <v>9.7190869367754491</v>
      </c>
      <c r="M5872">
        <f t="shared" si="365"/>
        <v>9.2184175313771988E-2</v>
      </c>
      <c r="N5872">
        <f t="shared" si="366"/>
        <v>8.497922178280248E-3</v>
      </c>
      <c r="O5872">
        <f t="shared" si="367"/>
        <v>1.8690791036794049E-2</v>
      </c>
      <c r="P5872" t="str" cm="1">
        <f t="array" ref="P5872">IF(AND(O5872&gt;$Q$2,M5872&gt;0,M5873&lt;0,53.93&gt;A5872&gt;16.07),Peak,"")</f>
        <v/>
      </c>
    </row>
    <row r="5873" spans="1:16" x14ac:dyDescent="0.3">
      <c r="A5873">
        <v>58.688201903999399</v>
      </c>
      <c r="B5873">
        <v>-0.54501664638519198</v>
      </c>
      <c r="C5873">
        <v>0.68737059831619196</v>
      </c>
      <c r="D5873">
        <v>9.4169178009033203</v>
      </c>
      <c r="E5873">
        <v>3.1973912846297E-3</v>
      </c>
      <c r="F5873">
        <v>-1.70538183301687E-2</v>
      </c>
      <c r="G5873">
        <v>3.9436090737581198E-2</v>
      </c>
      <c r="H5873">
        <v>-1.5</v>
      </c>
      <c r="I5873">
        <v>-23.376724243163999</v>
      </c>
      <c r="J5873">
        <v>-37.179351806640597</v>
      </c>
      <c r="L5873">
        <f t="shared" si="364"/>
        <v>9.4576880025319259</v>
      </c>
      <c r="M5873">
        <f t="shared" si="365"/>
        <v>-0.26139893424352323</v>
      </c>
      <c r="N5873">
        <f t="shared" si="366"/>
        <v>6.8329402823649785E-2</v>
      </c>
      <c r="O5873">
        <f t="shared" si="367"/>
        <v>1.8921149439274702E-2</v>
      </c>
      <c r="P5873" t="str" cm="1">
        <f t="array" ref="P5873">IF(AND(O5873&gt;$Q$2,M5873&gt;0,M5874&lt;0,53.93&gt;A5873&gt;16.07),Peak,"")</f>
        <v/>
      </c>
    </row>
    <row r="5874" spans="1:16" x14ac:dyDescent="0.3">
      <c r="A5874">
        <v>58.698181151999897</v>
      </c>
      <c r="B5874">
        <v>-0.44607239961624101</v>
      </c>
      <c r="C5874">
        <v>0.60414367914199796</v>
      </c>
      <c r="D5874">
        <v>9.6514797210693306</v>
      </c>
      <c r="E5874">
        <v>2.3448335006833E-2</v>
      </c>
      <c r="F5874">
        <v>-1.8119880929589199E-2</v>
      </c>
      <c r="G5874">
        <v>3.9436090737581198E-2</v>
      </c>
      <c r="H5874">
        <v>-1.5</v>
      </c>
      <c r="I5874">
        <v>-23.475784301757798</v>
      </c>
      <c r="J5874">
        <v>-37.471343994140597</v>
      </c>
      <c r="L5874">
        <f t="shared" si="364"/>
        <v>9.6806524045107185</v>
      </c>
      <c r="M5874">
        <f t="shared" si="365"/>
        <v>0.22296440197879264</v>
      </c>
      <c r="N5874">
        <f t="shared" si="366"/>
        <v>4.971312454976063E-2</v>
      </c>
      <c r="O5874">
        <f t="shared" si="367"/>
        <v>1.757218072546465E-2</v>
      </c>
      <c r="P5874" t="str" cm="1">
        <f t="array" ref="P5874">IF(AND(O5874&gt;$Q$2,M5874&gt;0,M5875&lt;0,53.93&gt;A5874&gt;16.07),Peak,"")</f>
        <v/>
      </c>
    </row>
    <row r="5875" spans="1:16" x14ac:dyDescent="0.3">
      <c r="A5875">
        <v>58.7081603999995</v>
      </c>
      <c r="B5875">
        <v>-0.321082293987274</v>
      </c>
      <c r="C5875">
        <v>0.49921187758445701</v>
      </c>
      <c r="D5875">
        <v>9.5160112380981392</v>
      </c>
      <c r="E5875">
        <v>4.0501885116100297E-2</v>
      </c>
      <c r="F5875">
        <v>-7.46111199259758E-3</v>
      </c>
      <c r="G5875">
        <v>4.0501885116100297E-2</v>
      </c>
      <c r="H5875">
        <v>-1.5</v>
      </c>
      <c r="I5875">
        <v>-23.475784301757798</v>
      </c>
      <c r="J5875">
        <v>-37.471343994140597</v>
      </c>
      <c r="L5875">
        <f t="shared" si="364"/>
        <v>9.5345045084599764</v>
      </c>
      <c r="M5875">
        <f t="shared" si="365"/>
        <v>-0.14614789605074208</v>
      </c>
      <c r="N5875">
        <f t="shared" si="366"/>
        <v>2.1359207520058512E-2</v>
      </c>
      <c r="O5875">
        <f t="shared" si="367"/>
        <v>1.6555337083322425E-2</v>
      </c>
      <c r="P5875" t="str" cm="1">
        <f t="array" ref="P5875">IF(AND(O5875&gt;$Q$2,M5875&gt;0,M5876&lt;0,53.93&gt;A5875&gt;16.07),Peak,"")</f>
        <v/>
      </c>
    </row>
    <row r="5876" spans="1:16" x14ac:dyDescent="0.3">
      <c r="A5876">
        <v>58.7182006829998</v>
      </c>
      <c r="B5876">
        <v>-0.289497971534729</v>
      </c>
      <c r="C5876">
        <v>0.72883439064025801</v>
      </c>
      <c r="D5876">
        <v>9.5872631072997994</v>
      </c>
      <c r="E5876">
        <v>4.1567683219909599E-2</v>
      </c>
      <c r="F5876">
        <v>1.0658237151801499E-2</v>
      </c>
      <c r="G5876">
        <v>4.4765606522560099E-2</v>
      </c>
      <c r="H5876">
        <v>-1.5</v>
      </c>
      <c r="I5876">
        <v>-23.475784301757798</v>
      </c>
      <c r="J5876">
        <v>-37.471343994140597</v>
      </c>
      <c r="L5876">
        <f t="shared" si="364"/>
        <v>9.6192838887879013</v>
      </c>
      <c r="M5876">
        <f t="shared" si="365"/>
        <v>8.4779380327924869E-2</v>
      </c>
      <c r="N5876">
        <f t="shared" si="366"/>
        <v>7.1875433287869345E-3</v>
      </c>
      <c r="O5876">
        <f t="shared" si="367"/>
        <v>1.6956272855153987E-2</v>
      </c>
      <c r="P5876" t="str" cm="1">
        <f t="array" ref="P5876">IF(AND(O5876&gt;$Q$2,M5876&gt;0,M5877&lt;0,53.93&gt;A5876&gt;16.07),Peak,"")</f>
        <v/>
      </c>
    </row>
    <row r="5877" spans="1:16" x14ac:dyDescent="0.3">
      <c r="A5877">
        <v>58.728149413999702</v>
      </c>
      <c r="B5877">
        <v>-0.558937668800354</v>
      </c>
      <c r="C5877">
        <v>0.56522458791732699</v>
      </c>
      <c r="D5877">
        <v>9.3152790069580007</v>
      </c>
      <c r="E5877">
        <v>3.0909446999430601E-2</v>
      </c>
      <c r="F5877">
        <v>2.98436488956213E-2</v>
      </c>
      <c r="G5877">
        <v>4.9028795212507199E-2</v>
      </c>
      <c r="H5877">
        <v>-1.5</v>
      </c>
      <c r="I5877">
        <v>-23.475784301757798</v>
      </c>
      <c r="J5877">
        <v>-36.984710693359297</v>
      </c>
      <c r="L5877">
        <f t="shared" si="364"/>
        <v>9.3491343518992558</v>
      </c>
      <c r="M5877">
        <f t="shared" si="365"/>
        <v>-0.27014953688864551</v>
      </c>
      <c r="N5877">
        <f t="shared" si="366"/>
        <v>7.2980772281149645E-2</v>
      </c>
      <c r="O5877">
        <f t="shared" si="367"/>
        <v>1.6806660657176242E-2</v>
      </c>
      <c r="P5877" t="str" cm="1">
        <f t="array" ref="P5877">IF(AND(O5877&gt;$Q$2,M5877&gt;0,M5878&lt;0,53.93&gt;A5877&gt;16.07),Peak,"")</f>
        <v/>
      </c>
    </row>
    <row r="5878" spans="1:16" x14ac:dyDescent="0.3">
      <c r="A5878">
        <v>58.738159178999901</v>
      </c>
      <c r="B5878">
        <v>-0.27033782005309998</v>
      </c>
      <c r="C5878">
        <v>0.56417679786682096</v>
      </c>
      <c r="D5878">
        <v>9.42095947265625</v>
      </c>
      <c r="E5878">
        <v>1.49214249104261E-2</v>
      </c>
      <c r="F5878">
        <v>4.3699279427528298E-2</v>
      </c>
      <c r="G5878">
        <v>5.1160391420125899E-2</v>
      </c>
      <c r="H5878">
        <v>-1.5</v>
      </c>
      <c r="I5878">
        <v>-23.475784301757798</v>
      </c>
      <c r="J5878">
        <v>-36.984710693359297</v>
      </c>
      <c r="L5878">
        <f t="shared" si="364"/>
        <v>9.4417082872557465</v>
      </c>
      <c r="M5878">
        <f t="shared" si="365"/>
        <v>9.2573935356490722E-2</v>
      </c>
      <c r="N5878">
        <f t="shared" si="366"/>
        <v>8.5699335073877222E-3</v>
      </c>
      <c r="O5878">
        <f t="shared" si="367"/>
        <v>1.5572672146813087E-2</v>
      </c>
      <c r="P5878" t="str" cm="1">
        <f t="array" ref="P5878">IF(AND(O5878&gt;$Q$2,M5878&gt;0,M5879&lt;0,53.93&gt;A5878&gt;16.07),Peak,"")</f>
        <v/>
      </c>
    </row>
    <row r="5879" spans="1:16" x14ac:dyDescent="0.3">
      <c r="A5879">
        <v>58.748138426999503</v>
      </c>
      <c r="B5879">
        <v>-0.27003845572471602</v>
      </c>
      <c r="C5879">
        <v>0.71027296781539895</v>
      </c>
      <c r="D5879">
        <v>9.2087001800537092</v>
      </c>
      <c r="E5879">
        <v>5.3289853967726196E-3</v>
      </c>
      <c r="F5879">
        <v>4.58314046263694E-2</v>
      </c>
      <c r="G5879">
        <v>4.7962997108697801E-2</v>
      </c>
      <c r="H5879">
        <v>-1.5</v>
      </c>
      <c r="I5879">
        <v>-23.475784301757798</v>
      </c>
      <c r="J5879">
        <v>-36.984710693359297</v>
      </c>
      <c r="L5879">
        <f t="shared" si="364"/>
        <v>9.2399982393126407</v>
      </c>
      <c r="M5879">
        <f t="shared" si="365"/>
        <v>-0.20171004794310576</v>
      </c>
      <c r="N5879">
        <f t="shared" si="366"/>
        <v>4.0686943441210023E-2</v>
      </c>
      <c r="O5879">
        <f t="shared" si="367"/>
        <v>1.5797752626000482E-2</v>
      </c>
      <c r="P5879" t="str" cm="1">
        <f t="array" ref="P5879">IF(AND(O5879&gt;$Q$2,M5879&gt;0,M5880&lt;0,53.93&gt;A5879&gt;16.07),Peak,"")</f>
        <v/>
      </c>
    </row>
    <row r="5880" spans="1:16" x14ac:dyDescent="0.3">
      <c r="A5880">
        <v>58.758148192999201</v>
      </c>
      <c r="B5880">
        <v>-0.310903459787368</v>
      </c>
      <c r="C5880">
        <v>0.61806470155715898</v>
      </c>
      <c r="D5880">
        <v>9.0462884902954102</v>
      </c>
      <c r="E5880">
        <v>-7.46111199259758E-3</v>
      </c>
      <c r="F5880">
        <v>4.0501885116100297E-2</v>
      </c>
      <c r="G5880">
        <v>3.7304494529962498E-2</v>
      </c>
      <c r="H5880">
        <v>-1.3000030517578101</v>
      </c>
      <c r="I5880">
        <v>-23.376724243163999</v>
      </c>
      <c r="J5880">
        <v>-37.666000366210902</v>
      </c>
      <c r="L5880">
        <f t="shared" si="364"/>
        <v>9.0727063429976571</v>
      </c>
      <c r="M5880">
        <f t="shared" si="365"/>
        <v>-0.16729189631498365</v>
      </c>
      <c r="N5880">
        <f t="shared" si="366"/>
        <v>2.7986578572663238E-2</v>
      </c>
      <c r="O5880">
        <f t="shared" si="367"/>
        <v>1.5289620227526649E-2</v>
      </c>
      <c r="P5880" t="str" cm="1">
        <f t="array" ref="P5880">IF(AND(O5880&gt;$Q$2,M5880&gt;0,M5881&lt;0,53.93&gt;A5880&gt;16.07),Peak,"")</f>
        <v/>
      </c>
    </row>
    <row r="5881" spans="1:16" x14ac:dyDescent="0.3">
      <c r="A5881">
        <v>58.768127440999699</v>
      </c>
      <c r="B5881">
        <v>-0.35790574550628601</v>
      </c>
      <c r="C5881">
        <v>0.59022259712219205</v>
      </c>
      <c r="D5881">
        <v>9.3226137161254794</v>
      </c>
      <c r="E5881">
        <v>-1.4922223985195099E-2</v>
      </c>
      <c r="F5881">
        <v>2.8777852654456999E-2</v>
      </c>
      <c r="G5881">
        <v>2.1316740661859498E-2</v>
      </c>
      <c r="H5881">
        <v>-1.3000030517578101</v>
      </c>
      <c r="I5881">
        <v>-23.376724243163999</v>
      </c>
      <c r="J5881">
        <v>-37.666000366210902</v>
      </c>
      <c r="L5881">
        <f t="shared" si="364"/>
        <v>9.3481327406552683</v>
      </c>
      <c r="M5881">
        <f t="shared" si="365"/>
        <v>0.27542639765761123</v>
      </c>
      <c r="N5881">
        <f t="shared" si="366"/>
        <v>7.5859700526648588E-2</v>
      </c>
      <c r="O5881">
        <f t="shared" si="367"/>
        <v>1.49096630639192E-2</v>
      </c>
      <c r="P5881" t="str" cm="1">
        <f t="array" ref="P5881">IF(AND(O5881&gt;$Q$2,M5881&gt;0,M5882&lt;0,53.93&gt;A5881&gt;16.07),Peak,"")</f>
        <v/>
      </c>
    </row>
    <row r="5882" spans="1:16" x14ac:dyDescent="0.3">
      <c r="A5882">
        <v>58.778106688999202</v>
      </c>
      <c r="B5882">
        <v>-0.35790574550628601</v>
      </c>
      <c r="C5882">
        <v>0.68572402000427202</v>
      </c>
      <c r="D5882">
        <v>9.3181228637695295</v>
      </c>
      <c r="E5882">
        <v>-2.1317273378372099E-2</v>
      </c>
      <c r="F5882">
        <v>2.1316740661859498E-2</v>
      </c>
      <c r="G5882">
        <v>7.4605792760848999E-3</v>
      </c>
      <c r="H5882">
        <v>-1.3000030517578101</v>
      </c>
      <c r="I5882">
        <v>-23.376724243163999</v>
      </c>
      <c r="J5882">
        <v>-37.666000366210902</v>
      </c>
      <c r="L5882">
        <f t="shared" si="364"/>
        <v>9.3501726004700938</v>
      </c>
      <c r="M5882">
        <f t="shared" si="365"/>
        <v>2.0398598148254621E-3</v>
      </c>
      <c r="N5882">
        <f t="shared" si="366"/>
        <v>4.1610280641397687E-6</v>
      </c>
      <c r="O5882">
        <f t="shared" si="367"/>
        <v>1.3391967676679814E-2</v>
      </c>
      <c r="P5882" t="str" cm="1">
        <f t="array" ref="P5882">IF(AND(O5882&gt;$Q$2,M5882&gt;0,M5883&lt;0,53.93&gt;A5882&gt;16.07),Peak,"")</f>
        <v/>
      </c>
    </row>
    <row r="5883" spans="1:16" x14ac:dyDescent="0.3">
      <c r="A5883">
        <v>58.7880859369997</v>
      </c>
      <c r="B5883">
        <v>-0.46538221836089999</v>
      </c>
      <c r="C5883">
        <v>0.638572096824646</v>
      </c>
      <c r="D5883">
        <v>9.4447593688964808</v>
      </c>
      <c r="E5883">
        <v>-2.98441816121339E-2</v>
      </c>
      <c r="F5883">
        <v>1.5987223014235399E-2</v>
      </c>
      <c r="G5883">
        <v>0</v>
      </c>
      <c r="H5883">
        <v>-1.3000030517578101</v>
      </c>
      <c r="I5883">
        <v>-23.475784301757798</v>
      </c>
      <c r="J5883">
        <v>-37.8606567382812</v>
      </c>
      <c r="L5883">
        <f t="shared" si="364"/>
        <v>9.4777547166176124</v>
      </c>
      <c r="M5883">
        <f t="shared" si="365"/>
        <v>0.12758211614751858</v>
      </c>
      <c r="N5883">
        <f t="shared" si="366"/>
        <v>1.6277196360678921E-2</v>
      </c>
      <c r="O5883">
        <f t="shared" si="367"/>
        <v>1.3410274176243945E-2</v>
      </c>
      <c r="P5883" t="str" cm="1">
        <f t="array" ref="P5883">IF(AND(O5883&gt;$Q$2,M5883&gt;0,M5884&lt;0,53.93&gt;A5883&gt;16.07),Peak,"")</f>
        <v/>
      </c>
    </row>
    <row r="5884" spans="1:16" x14ac:dyDescent="0.3">
      <c r="A5884">
        <v>58.798095702999397</v>
      </c>
      <c r="B5884">
        <v>-0.50265473127365101</v>
      </c>
      <c r="C5884">
        <v>0.69440597295761097</v>
      </c>
      <c r="D5884">
        <v>9.40120029449462</v>
      </c>
      <c r="E5884">
        <v>-3.1975775957107502E-2</v>
      </c>
      <c r="F5884">
        <v>1.27898314967751E-2</v>
      </c>
      <c r="G5884">
        <v>3.1973912846297E-3</v>
      </c>
      <c r="H5884">
        <v>-1.3000030517578101</v>
      </c>
      <c r="I5884">
        <v>-23.475784301757798</v>
      </c>
      <c r="J5884">
        <v>-37.8606567382812</v>
      </c>
      <c r="L5884">
        <f t="shared" si="364"/>
        <v>9.4402027738474299</v>
      </c>
      <c r="M5884">
        <f t="shared" si="365"/>
        <v>-3.7551942770182478E-2</v>
      </c>
      <c r="N5884">
        <f t="shared" si="366"/>
        <v>1.4101484058150601E-3</v>
      </c>
      <c r="O5884">
        <f t="shared" si="367"/>
        <v>1.3071340766210566E-2</v>
      </c>
      <c r="P5884" t="str" cm="1">
        <f t="array" ref="P5884">IF(AND(O5884&gt;$Q$2,M5884&gt;0,M5885&lt;0,53.93&gt;A5884&gt;16.07),Peak,"")</f>
        <v/>
      </c>
    </row>
    <row r="5885" spans="1:16" x14ac:dyDescent="0.3">
      <c r="A5885">
        <v>58.808074950999902</v>
      </c>
      <c r="B5885">
        <v>-0.56238055229187001</v>
      </c>
      <c r="C5885">
        <v>0.60668838024139404</v>
      </c>
      <c r="D5885">
        <v>9.3712625503540004</v>
      </c>
      <c r="E5885">
        <v>-2.23830696195364E-2</v>
      </c>
      <c r="F5885">
        <v>1.1724034324288301E-2</v>
      </c>
      <c r="G5885">
        <v>1.5987223014235399E-2</v>
      </c>
      <c r="H5885">
        <v>-1.3000030517578101</v>
      </c>
      <c r="I5885">
        <v>-23.475784301757798</v>
      </c>
      <c r="J5885">
        <v>-37.8606567382812</v>
      </c>
      <c r="L5885">
        <f t="shared" si="364"/>
        <v>9.4077045268218011</v>
      </c>
      <c r="M5885">
        <f t="shared" si="365"/>
        <v>-3.2498247025628757E-2</v>
      </c>
      <c r="N5885">
        <f t="shared" si="366"/>
        <v>1.0561360597387884E-3</v>
      </c>
      <c r="O5885">
        <f t="shared" si="367"/>
        <v>1.3115955507559925E-2</v>
      </c>
      <c r="P5885" t="str" cm="1">
        <f t="array" ref="P5885">IF(AND(O5885&gt;$Q$2,M5885&gt;0,M5886&lt;0,53.93&gt;A5885&gt;16.07),Peak,"")</f>
        <v/>
      </c>
    </row>
    <row r="5886" spans="1:16" x14ac:dyDescent="0.3">
      <c r="A5886">
        <v>58.818054198999498</v>
      </c>
      <c r="B5886">
        <v>-0.53064650297164895</v>
      </c>
      <c r="C5886">
        <v>0.69066375494003296</v>
      </c>
      <c r="D5886">
        <v>9.2688751220703107</v>
      </c>
      <c r="E5886">
        <v>-8.5269091650843603E-3</v>
      </c>
      <c r="F5886">
        <v>8.5263764485716802E-3</v>
      </c>
      <c r="G5886">
        <v>2.5579929351806599E-2</v>
      </c>
      <c r="H5886">
        <v>-1.3000030517578101</v>
      </c>
      <c r="I5886">
        <v>-23.475784301757798</v>
      </c>
      <c r="J5886">
        <v>-37.8606567382812</v>
      </c>
      <c r="L5886">
        <f t="shared" si="364"/>
        <v>9.3097072006609221</v>
      </c>
      <c r="M5886">
        <f t="shared" si="365"/>
        <v>-9.7997326160879084E-2</v>
      </c>
      <c r="N5886">
        <f t="shared" si="366"/>
        <v>9.6034759346817159E-3</v>
      </c>
      <c r="O5886">
        <f t="shared" si="367"/>
        <v>1.3152459866113264E-2</v>
      </c>
      <c r="P5886" t="str" cm="1">
        <f t="array" ref="P5886">IF(AND(O5886&gt;$Q$2,M5886&gt;0,M5887&lt;0,53.93&gt;A5886&gt;16.07),Peak,"")</f>
        <v/>
      </c>
    </row>
    <row r="5887" spans="1:16" x14ac:dyDescent="0.3">
      <c r="A5887">
        <v>58.828063964999203</v>
      </c>
      <c r="B5887">
        <v>-0.66686326265335005</v>
      </c>
      <c r="C5887">
        <v>0.56342834234237604</v>
      </c>
      <c r="D5887">
        <v>9.3091411590576101</v>
      </c>
      <c r="E5887">
        <v>2.1315941121429201E-3</v>
      </c>
      <c r="F5887">
        <v>2.1315941121429201E-3</v>
      </c>
      <c r="G5887">
        <v>3.5172633826732601E-2</v>
      </c>
      <c r="H5887">
        <v>-1.3000030517578101</v>
      </c>
      <c r="I5887">
        <v>-23.475784301757798</v>
      </c>
      <c r="J5887">
        <v>-37.8606567382812</v>
      </c>
      <c r="L5887">
        <f t="shared" si="364"/>
        <v>9.3499875522533085</v>
      </c>
      <c r="M5887">
        <f t="shared" si="365"/>
        <v>4.028035159238641E-2</v>
      </c>
      <c r="N5887">
        <f t="shared" si="366"/>
        <v>1.6225067244062664E-3</v>
      </c>
      <c r="O5887">
        <f t="shared" si="367"/>
        <v>1.3350069908237372E-2</v>
      </c>
      <c r="P5887" t="str" cm="1">
        <f t="array" ref="P5887">IF(AND(O5887&gt;$Q$2,M5887&gt;0,M5888&lt;0,53.93&gt;A5887&gt;16.07),Peak,"")</f>
        <v/>
      </c>
    </row>
    <row r="5888" spans="1:16" x14ac:dyDescent="0.3">
      <c r="A5888">
        <v>58.838592528999399</v>
      </c>
      <c r="B5888">
        <v>-0.477357327938079</v>
      </c>
      <c r="C5888">
        <v>0.90591615438461304</v>
      </c>
      <c r="D5888">
        <v>9.3411750793456996</v>
      </c>
      <c r="E5888">
        <v>1.0658237151801499E-2</v>
      </c>
      <c r="F5888">
        <v>-3.1979237683117299E-3</v>
      </c>
      <c r="G5888">
        <v>3.9436090737581198E-2</v>
      </c>
      <c r="H5888">
        <v>-1.3000030517578101</v>
      </c>
      <c r="I5888">
        <v>-23.475784301757798</v>
      </c>
      <c r="J5888">
        <v>-37.8606567382812</v>
      </c>
      <c r="L5888">
        <f t="shared" si="364"/>
        <v>9.3971328584999956</v>
      </c>
      <c r="M5888">
        <f t="shared" si="365"/>
        <v>4.7145306246687113E-2</v>
      </c>
      <c r="N5888">
        <f t="shared" si="366"/>
        <v>2.2226799010939147E-3</v>
      </c>
      <c r="O5888">
        <f t="shared" si="367"/>
        <v>1.3322624582846337E-2</v>
      </c>
      <c r="P5888" t="str" cm="1">
        <f t="array" ref="P5888">IF(AND(O5888&gt;$Q$2,M5888&gt;0,M5889&lt;0,53.93&gt;A5888&gt;16.07),Peak,"")</f>
        <v/>
      </c>
    </row>
    <row r="5889" spans="1:16" x14ac:dyDescent="0.3">
      <c r="A5889">
        <v>58.848022460999303</v>
      </c>
      <c r="B5889">
        <v>-0.58917480707168501</v>
      </c>
      <c r="C5889">
        <v>0.59695863723754805</v>
      </c>
      <c r="D5889">
        <v>9.2223224639892507</v>
      </c>
      <c r="E5889">
        <v>1.27898314967751E-2</v>
      </c>
      <c r="F5889">
        <v>-6.3953148201107901E-3</v>
      </c>
      <c r="G5889">
        <v>4.0501885116100297E-2</v>
      </c>
      <c r="H5889">
        <v>-1.5</v>
      </c>
      <c r="I5889">
        <v>-23.475784301757798</v>
      </c>
      <c r="J5889">
        <v>-36.984710693359297</v>
      </c>
      <c r="L5889">
        <f t="shared" si="364"/>
        <v>9.2603843439492959</v>
      </c>
      <c r="M5889">
        <f t="shared" si="365"/>
        <v>-0.1367485145506997</v>
      </c>
      <c r="N5889">
        <f t="shared" si="366"/>
        <v>1.8700156231822928E-2</v>
      </c>
      <c r="O5889">
        <f t="shared" si="367"/>
        <v>1.3867001030021741E-2</v>
      </c>
      <c r="P5889" t="str" cm="1">
        <f t="array" ref="P5889">IF(AND(O5889&gt;$Q$2,M5889&gt;0,M5890&lt;0,53.93&gt;A5889&gt;16.07),Peak,"")</f>
        <v/>
      </c>
    </row>
    <row r="5890" spans="1:16" x14ac:dyDescent="0.3">
      <c r="A5890">
        <v>58.858001708999801</v>
      </c>
      <c r="B5890">
        <v>-0.32123199105262701</v>
      </c>
      <c r="C5890">
        <v>0.638721764087677</v>
      </c>
      <c r="D5890">
        <v>9.2705221176147408</v>
      </c>
      <c r="E5890">
        <v>3.1973912846297E-3</v>
      </c>
      <c r="F5890">
        <v>-7.46111199259758E-3</v>
      </c>
      <c r="G5890">
        <v>3.4106839448213501E-2</v>
      </c>
      <c r="H5890">
        <v>-1.5</v>
      </c>
      <c r="I5890">
        <v>-23.475784301757798</v>
      </c>
      <c r="J5890">
        <v>-36.984710693359297</v>
      </c>
      <c r="L5890">
        <f t="shared" si="364"/>
        <v>9.2980501083387921</v>
      </c>
      <c r="M5890">
        <f t="shared" si="365"/>
        <v>3.7665764389496204E-2</v>
      </c>
      <c r="N5890">
        <f t="shared" si="366"/>
        <v>1.4187098070450404E-3</v>
      </c>
      <c r="O5890">
        <f t="shared" si="367"/>
        <v>1.3515949802492362E-2</v>
      </c>
      <c r="P5890" t="str" cm="1">
        <f t="array" ref="P5890">IF(AND(O5890&gt;$Q$2,M5890&gt;0,M5891&lt;0,53.93&gt;A5890&gt;16.07),Peak,"")</f>
        <v/>
      </c>
    </row>
    <row r="5891" spans="1:16" x14ac:dyDescent="0.3">
      <c r="A5891">
        <v>58.868011474999498</v>
      </c>
      <c r="B5891">
        <v>-0.53259247541427601</v>
      </c>
      <c r="C5891">
        <v>0.70727920532226496</v>
      </c>
      <c r="D5891">
        <v>9.2167835235595703</v>
      </c>
      <c r="E5891">
        <v>-1.27906296402215E-2</v>
      </c>
      <c r="F5891">
        <v>-7.46111199259758E-3</v>
      </c>
      <c r="G5891">
        <v>2.7712054550647701E-2</v>
      </c>
      <c r="H5891">
        <v>-1.5</v>
      </c>
      <c r="I5891">
        <v>-23.475784301757798</v>
      </c>
      <c r="J5891">
        <v>-36.984710693359297</v>
      </c>
      <c r="L5891">
        <f t="shared" ref="L5891:L5954" si="368">SQRT(B5891^2+C5891^2+D5891^2)</f>
        <v>9.259211475028982</v>
      </c>
      <c r="M5891">
        <f t="shared" si="365"/>
        <v>-3.8838633309810078E-2</v>
      </c>
      <c r="N5891">
        <f t="shared" si="366"/>
        <v>1.5084394373738889E-3</v>
      </c>
      <c r="O5891">
        <f t="shared" si="367"/>
        <v>1.3511789482790679E-2</v>
      </c>
      <c r="P5891" t="str" cm="1">
        <f t="array" ref="P5891">IF(AND(O5891&gt;$Q$2,M5891&gt;0,M5892&lt;0,53.93&gt;A5891&gt;16.07),Peak,"")</f>
        <v/>
      </c>
    </row>
    <row r="5892" spans="1:16" x14ac:dyDescent="0.3">
      <c r="A5892">
        <v>58.877990723000003</v>
      </c>
      <c r="B5892">
        <v>-0.66686326265335005</v>
      </c>
      <c r="C5892">
        <v>0.62435168027877797</v>
      </c>
      <c r="D5892">
        <v>9.3540477752685494</v>
      </c>
      <c r="E5892">
        <v>-2.66462583094835E-2</v>
      </c>
      <c r="F5892">
        <v>-1.27906296402215E-2</v>
      </c>
      <c r="G5892">
        <v>2.3448335006833E-2</v>
      </c>
      <c r="H5892">
        <v>-1.19999694824218</v>
      </c>
      <c r="I5892">
        <v>-23.1786193847656</v>
      </c>
      <c r="J5892">
        <v>-37.8606567382812</v>
      </c>
      <c r="L5892">
        <f t="shared" si="368"/>
        <v>9.3985494313617401</v>
      </c>
      <c r="M5892">
        <f t="shared" ref="M5892:M5955" si="369">L5892-L5891</f>
        <v>0.13933795633275814</v>
      </c>
      <c r="N5892">
        <f t="shared" ref="N5892:N5955" si="370">M5892^2</f>
        <v>1.9415066074989613E-2</v>
      </c>
      <c r="O5892">
        <f t="shared" ref="O5892:O5955" si="371">AVERAGE(N5892:N5939)</f>
        <v>1.3561921942686586E-2</v>
      </c>
      <c r="P5892" t="str" cm="1">
        <f t="array" ref="P5892">IF(AND(O5892&gt;$Q$2,M5892&gt;0,M5893&lt;0,53.93&gt;A5892&gt;16.07),Peak,"")</f>
        <v/>
      </c>
    </row>
    <row r="5893" spans="1:16" x14ac:dyDescent="0.3">
      <c r="A5893">
        <v>58.887969969999098</v>
      </c>
      <c r="B5893">
        <v>-0.329165488481521</v>
      </c>
      <c r="C5893">
        <v>0.54965698719024603</v>
      </c>
      <c r="D5893">
        <v>9.3970088958740199</v>
      </c>
      <c r="E5893">
        <v>-3.4107372164726202E-2</v>
      </c>
      <c r="F5893">
        <v>-2.1317273378372099E-2</v>
      </c>
      <c r="G5893">
        <v>2.02509425580501E-2</v>
      </c>
      <c r="H5893">
        <v>-1.19999694824218</v>
      </c>
      <c r="I5893">
        <v>-23.1786193847656</v>
      </c>
      <c r="J5893">
        <v>-37.8606567382812</v>
      </c>
      <c r="L5893">
        <f t="shared" si="368"/>
        <v>9.4188241788192322</v>
      </c>
      <c r="M5893">
        <f t="shared" si="369"/>
        <v>2.0274747457492026E-2</v>
      </c>
      <c r="N5893">
        <f t="shared" si="370"/>
        <v>4.1106538446507936E-4</v>
      </c>
      <c r="O5893">
        <f t="shared" si="371"/>
        <v>1.3208811393362349E-2</v>
      </c>
      <c r="P5893" t="str" cm="1">
        <f t="array" ref="P5893">IF(AND(O5893&gt;$Q$2,M5893&gt;0,M5894&lt;0,53.93&gt;A5893&gt;16.07),Peak,"")</f>
        <v/>
      </c>
    </row>
    <row r="5894" spans="1:16" x14ac:dyDescent="0.3">
      <c r="A5894">
        <v>58.897979735999797</v>
      </c>
      <c r="B5894">
        <v>-0.50055909156799305</v>
      </c>
      <c r="C5894">
        <v>0.44951522350311202</v>
      </c>
      <c r="D5894">
        <v>9.5493917465209908</v>
      </c>
      <c r="E5894">
        <v>-2.98441816121339E-2</v>
      </c>
      <c r="F5894">
        <v>-2.3448867723345701E-2</v>
      </c>
      <c r="G5894">
        <v>2.1316740661859498E-2</v>
      </c>
      <c r="H5894">
        <v>-1.19999694824218</v>
      </c>
      <c r="I5894">
        <v>-23.1786193847656</v>
      </c>
      <c r="J5894">
        <v>-37.8606567382812</v>
      </c>
      <c r="L5894">
        <f t="shared" si="368"/>
        <v>9.5730614783796124</v>
      </c>
      <c r="M5894">
        <f t="shared" si="369"/>
        <v>0.15423729956038024</v>
      </c>
      <c r="N5894">
        <f t="shared" si="370"/>
        <v>2.3789144575678468E-2</v>
      </c>
      <c r="O5894">
        <f t="shared" si="371"/>
        <v>1.3440089922911338E-2</v>
      </c>
      <c r="P5894" t="str" cm="1">
        <f t="array" ref="P5894">IF(AND(O5894&gt;$Q$2,M5894&gt;0,M5895&lt;0,53.93&gt;A5894&gt;16.07),Peak,"")</f>
        <v/>
      </c>
    </row>
    <row r="5895" spans="1:16" x14ac:dyDescent="0.3">
      <c r="A5895">
        <v>58.907958983999301</v>
      </c>
      <c r="B5895">
        <v>-0.41388931870460499</v>
      </c>
      <c r="C5895">
        <v>0.46208909153938199</v>
      </c>
      <c r="D5895">
        <v>9.5155620574951101</v>
      </c>
      <c r="E5895">
        <v>-1.70538183301687E-2</v>
      </c>
      <c r="F5895">
        <v>-2.66462583094835E-2</v>
      </c>
      <c r="G5895">
        <v>2.3448335006833E-2</v>
      </c>
      <c r="H5895">
        <v>-1.5</v>
      </c>
      <c r="I5895">
        <v>-23.2776794433593</v>
      </c>
      <c r="J5895">
        <v>-36.984710693359297</v>
      </c>
      <c r="L5895">
        <f t="shared" si="368"/>
        <v>9.5357617402438297</v>
      </c>
      <c r="M5895">
        <f t="shared" si="369"/>
        <v>-3.729973813578269E-2</v>
      </c>
      <c r="N5895">
        <f t="shared" si="370"/>
        <v>1.3912704649979616E-3</v>
      </c>
      <c r="O5895">
        <f t="shared" si="371"/>
        <v>1.4033557670679216E-2</v>
      </c>
      <c r="P5895" t="str" cm="1">
        <f t="array" ref="P5895">IF(AND(O5895&gt;$Q$2,M5895&gt;0,M5896&lt;0,53.93&gt;A5895&gt;16.07),Peak,"")</f>
        <v/>
      </c>
    </row>
    <row r="5896" spans="1:16" x14ac:dyDescent="0.3">
      <c r="A5896">
        <v>58.917938231999798</v>
      </c>
      <c r="B5896">
        <v>-0.37347334623336698</v>
      </c>
      <c r="C5896">
        <v>0.81086379289626997</v>
      </c>
      <c r="D5896">
        <v>9.4194622039794904</v>
      </c>
      <c r="E5896">
        <v>-5.3295181132852996E-3</v>
      </c>
      <c r="F5896">
        <v>-2.8778385370969699E-2</v>
      </c>
      <c r="G5896">
        <v>2.5579929351806599E-2</v>
      </c>
      <c r="H5896">
        <v>-1.5</v>
      </c>
      <c r="I5896">
        <v>-23.2776794433593</v>
      </c>
      <c r="J5896">
        <v>-36.984710693359297</v>
      </c>
      <c r="L5896">
        <f t="shared" si="368"/>
        <v>9.4616727190901635</v>
      </c>
      <c r="M5896">
        <f t="shared" si="369"/>
        <v>-7.4089021153666224E-2</v>
      </c>
      <c r="N5896">
        <f t="shared" si="370"/>
        <v>5.4891830555084007E-3</v>
      </c>
      <c r="O5896">
        <f t="shared" si="371"/>
        <v>1.4012736266019054E-2</v>
      </c>
      <c r="P5896" t="str" cm="1">
        <f t="array" ref="P5896">IF(AND(O5896&gt;$Q$2,M5896&gt;0,M5897&lt;0,53.93&gt;A5896&gt;16.07),Peak,"")</f>
        <v/>
      </c>
    </row>
    <row r="5897" spans="1:16" x14ac:dyDescent="0.3">
      <c r="A5897">
        <v>58.927947997999503</v>
      </c>
      <c r="B5897">
        <v>-0.51133668422698897</v>
      </c>
      <c r="C5897">
        <v>0.78391981124877896</v>
      </c>
      <c r="D5897">
        <v>9.5633125305175692</v>
      </c>
      <c r="E5897">
        <v>3.1973912846297E-3</v>
      </c>
      <c r="F5897">
        <v>-2.4514663964509902E-2</v>
      </c>
      <c r="G5897">
        <v>3.0909446999430601E-2</v>
      </c>
      <c r="H5897">
        <v>-1.5</v>
      </c>
      <c r="I5897">
        <v>-23.2776794433593</v>
      </c>
      <c r="J5897">
        <v>-36.984710693359297</v>
      </c>
      <c r="L5897">
        <f t="shared" si="368"/>
        <v>9.609003175744034</v>
      </c>
      <c r="M5897">
        <f t="shared" si="369"/>
        <v>0.14733045665387046</v>
      </c>
      <c r="N5897">
        <f t="shared" si="370"/>
        <v>2.1706263457838E-2</v>
      </c>
      <c r="O5897">
        <f t="shared" si="371"/>
        <v>1.570322992148113E-2</v>
      </c>
      <c r="P5897" t="str" cm="1">
        <f t="array" ref="P5897">IF(AND(O5897&gt;$Q$2,M5897&gt;0,M5898&lt;0,53.93&gt;A5897&gt;16.07),Peak,"")</f>
        <v/>
      </c>
    </row>
    <row r="5898" spans="1:16" x14ac:dyDescent="0.3">
      <c r="A5898">
        <v>58.937927245999099</v>
      </c>
      <c r="B5898">
        <v>-0.31554383039474398</v>
      </c>
      <c r="C5898">
        <v>0.66446822881698597</v>
      </c>
      <c r="D5898">
        <v>9.3893747329711896</v>
      </c>
      <c r="E5898">
        <v>8.5263764485716802E-3</v>
      </c>
      <c r="F5898">
        <v>-2.1317273378372099E-2</v>
      </c>
      <c r="G5898">
        <v>3.5172633826732601E-2</v>
      </c>
      <c r="H5898">
        <v>-1.69999694824218</v>
      </c>
      <c r="I5898">
        <v>-23.376724243163999</v>
      </c>
      <c r="J5898">
        <v>-37.763320922851499</v>
      </c>
      <c r="L5898">
        <f t="shared" si="368"/>
        <v>9.4181443932531188</v>
      </c>
      <c r="M5898">
        <f t="shared" si="369"/>
        <v>-0.19085878249091515</v>
      </c>
      <c r="N5898">
        <f t="shared" si="370"/>
        <v>3.6427074853914457E-2</v>
      </c>
      <c r="O5898">
        <f t="shared" si="371"/>
        <v>1.5271065177515678E-2</v>
      </c>
      <c r="P5898" t="str" cm="1">
        <f t="array" ref="P5898">IF(AND(O5898&gt;$Q$2,M5898&gt;0,M5899&lt;0,53.93&gt;A5898&gt;16.07),Peak,"")</f>
        <v/>
      </c>
    </row>
    <row r="5899" spans="1:16" x14ac:dyDescent="0.3">
      <c r="A5899">
        <v>58.947937011999699</v>
      </c>
      <c r="B5899">
        <v>-0.35161879658699002</v>
      </c>
      <c r="C5899">
        <v>0.73212754726409901</v>
      </c>
      <c r="D5899">
        <v>9.3449172973632795</v>
      </c>
      <c r="E5899">
        <v>9.5924399793148006E-3</v>
      </c>
      <c r="F5899">
        <v>-1.4922223985195099E-2</v>
      </c>
      <c r="G5899">
        <v>3.30410413444042E-2</v>
      </c>
      <c r="H5899">
        <v>-1.69999694824218</v>
      </c>
      <c r="I5899">
        <v>-23.376724243163999</v>
      </c>
      <c r="J5899">
        <v>-37.763320922851499</v>
      </c>
      <c r="L5899">
        <f t="shared" si="368"/>
        <v>9.3801452983488289</v>
      </c>
      <c r="M5899">
        <f t="shared" si="369"/>
        <v>-3.7999094904289876E-2</v>
      </c>
      <c r="N5899">
        <f t="shared" si="370"/>
        <v>1.4439312135452289E-3</v>
      </c>
      <c r="O5899">
        <f t="shared" si="371"/>
        <v>1.4730503282993627E-2</v>
      </c>
      <c r="P5899" t="str" cm="1">
        <f t="array" ref="P5899">IF(AND(O5899&gt;$Q$2,M5899&gt;0,M5900&lt;0,53.93&gt;A5899&gt;16.07),Peak,"")</f>
        <v/>
      </c>
    </row>
    <row r="5900" spans="1:16" x14ac:dyDescent="0.3">
      <c r="A5900">
        <v>58.957916258999802</v>
      </c>
      <c r="B5900">
        <v>-0.35116973519325201</v>
      </c>
      <c r="C5900">
        <v>0.54172348976135198</v>
      </c>
      <c r="D5900">
        <v>9.4482021331787092</v>
      </c>
      <c r="E5900">
        <v>5.3289853967726196E-3</v>
      </c>
      <c r="F5900">
        <v>-1.0659036226570599E-2</v>
      </c>
      <c r="G5900">
        <v>2.66457255929708E-2</v>
      </c>
      <c r="H5900">
        <v>-1.69999694824218</v>
      </c>
      <c r="I5900">
        <v>-23.376724243163999</v>
      </c>
      <c r="J5900">
        <v>-37.763320922851499</v>
      </c>
      <c r="L5900">
        <f t="shared" si="368"/>
        <v>9.470232735877067</v>
      </c>
      <c r="M5900">
        <f t="shared" si="369"/>
        <v>9.0087437528238112E-2</v>
      </c>
      <c r="N5900">
        <f t="shared" si="370"/>
        <v>8.1157464004042047E-3</v>
      </c>
      <c r="O5900">
        <f t="shared" si="371"/>
        <v>1.4947695067272851E-2</v>
      </c>
      <c r="P5900" t="str" cm="1">
        <f t="array" ref="P5900">IF(AND(O5900&gt;$Q$2,M5900&gt;0,M5901&lt;0,53.93&gt;A5900&gt;16.07),Peak,"")</f>
        <v/>
      </c>
    </row>
    <row r="5901" spans="1:16" x14ac:dyDescent="0.3">
      <c r="A5901">
        <v>58.967895506999398</v>
      </c>
      <c r="B5901">
        <v>-0.20058289170265101</v>
      </c>
      <c r="C5901">
        <v>0.77793228626251198</v>
      </c>
      <c r="D5901">
        <v>9.3776988983154297</v>
      </c>
      <c r="E5901">
        <v>-1.06632965616881E-3</v>
      </c>
      <c r="F5901">
        <v>-1.0659036226570599E-2</v>
      </c>
      <c r="G5901">
        <v>1.91851463168859E-2</v>
      </c>
      <c r="H5901">
        <v>-1.69999694824218</v>
      </c>
      <c r="I5901">
        <v>-23.2776794433593</v>
      </c>
      <c r="J5901">
        <v>-37.471343994140597</v>
      </c>
      <c r="L5901">
        <f t="shared" si="368"/>
        <v>9.4120480643651536</v>
      </c>
      <c r="M5901">
        <f t="shared" si="369"/>
        <v>-5.8184671511913422E-2</v>
      </c>
      <c r="N5901">
        <f t="shared" si="370"/>
        <v>3.3854559989492691E-3</v>
      </c>
      <c r="O5901">
        <f t="shared" si="371"/>
        <v>1.4778870608609877E-2</v>
      </c>
      <c r="P5901" t="str" cm="1">
        <f t="array" ref="P5901">IF(AND(O5901&gt;$Q$2,M5901&gt;0,M5902&lt;0,53.93&gt;A5901&gt;16.07),Peak,"")</f>
        <v/>
      </c>
    </row>
    <row r="5902" spans="1:16" x14ac:dyDescent="0.3">
      <c r="A5902">
        <v>58.977874755999402</v>
      </c>
      <c r="B5902">
        <v>-0.35072067379951399</v>
      </c>
      <c r="C5902">
        <v>0.70503389835357599</v>
      </c>
      <c r="D5902">
        <v>9.5098743438720703</v>
      </c>
      <c r="E5902">
        <v>-1.0659036226570599E-2</v>
      </c>
      <c r="F5902">
        <v>-9.5932390540838207E-3</v>
      </c>
      <c r="G5902">
        <v>1.1724034324288301E-2</v>
      </c>
      <c r="H5902">
        <v>-1.69999694824218</v>
      </c>
      <c r="I5902">
        <v>-23.2776794433593</v>
      </c>
      <c r="J5902">
        <v>-37.471343994140597</v>
      </c>
      <c r="L5902">
        <f t="shared" si="368"/>
        <v>9.5424204384995672</v>
      </c>
      <c r="M5902">
        <f t="shared" si="369"/>
        <v>0.1303723741344136</v>
      </c>
      <c r="N5902">
        <f t="shared" si="370"/>
        <v>1.6996955937443516E-2</v>
      </c>
      <c r="O5902">
        <f t="shared" si="371"/>
        <v>1.4733139878194005E-2</v>
      </c>
      <c r="P5902" t="str" cm="1">
        <f t="array" ref="P5902">IF(AND(O5902&gt;$Q$2,M5902&gt;0,M5903&lt;0,53.93&gt;A5902&gt;16.07),Peak,"")</f>
        <v/>
      </c>
    </row>
    <row r="5903" spans="1:16" x14ac:dyDescent="0.3">
      <c r="A5903">
        <v>58.9878540039999</v>
      </c>
      <c r="B5903">
        <v>-0.33814680576324402</v>
      </c>
      <c r="C5903">
        <v>0.76401120424270597</v>
      </c>
      <c r="D5903">
        <v>9.2558526992797798</v>
      </c>
      <c r="E5903">
        <v>-1.8119880929589199E-2</v>
      </c>
      <c r="F5903">
        <v>-1.0659036226570599E-2</v>
      </c>
      <c r="G5903">
        <v>5.3289853967726196E-3</v>
      </c>
      <c r="H5903">
        <v>-1.69999694824218</v>
      </c>
      <c r="I5903">
        <v>-23.2776794433593</v>
      </c>
      <c r="J5903">
        <v>-37.471343994140597</v>
      </c>
      <c r="L5903">
        <f t="shared" si="368"/>
        <v>9.2934851144885933</v>
      </c>
      <c r="M5903">
        <f t="shared" si="369"/>
        <v>-0.24893532401097396</v>
      </c>
      <c r="N5903">
        <f t="shared" si="370"/>
        <v>6.1968795540448589E-2</v>
      </c>
      <c r="O5903">
        <f t="shared" si="371"/>
        <v>1.4523325407367012E-2</v>
      </c>
      <c r="P5903" t="str" cm="1">
        <f t="array" ref="P5903">IF(AND(O5903&gt;$Q$2,M5903&gt;0,M5904&lt;0,53.93&gt;A5903&gt;16.07),Peak,"")</f>
        <v/>
      </c>
    </row>
    <row r="5904" spans="1:16" x14ac:dyDescent="0.3">
      <c r="A5904">
        <v>58.997863768999103</v>
      </c>
      <c r="B5904">
        <v>-0.477357327938079</v>
      </c>
      <c r="C5904">
        <v>0.69365751743316595</v>
      </c>
      <c r="D5904">
        <v>9.4160194396972603</v>
      </c>
      <c r="E5904">
        <v>-2.1317273378372099E-2</v>
      </c>
      <c r="F5904">
        <v>-8.5269091650843603E-3</v>
      </c>
      <c r="G5904">
        <v>1.06579705607146E-3</v>
      </c>
      <c r="H5904">
        <v>-1.5</v>
      </c>
      <c r="I5904">
        <v>-23.376724243163999</v>
      </c>
      <c r="J5904">
        <v>-37.179351806640597</v>
      </c>
      <c r="L5904">
        <f t="shared" si="368"/>
        <v>9.4535947056547975</v>
      </c>
      <c r="M5904">
        <f t="shared" si="369"/>
        <v>0.16010959116620427</v>
      </c>
      <c r="N5904">
        <f t="shared" si="370"/>
        <v>2.5635081183409077E-2</v>
      </c>
      <c r="O5904">
        <f t="shared" si="371"/>
        <v>1.3580078384489401E-2</v>
      </c>
      <c r="P5904" t="str" cm="1">
        <f t="array" ref="P5904">IF(AND(O5904&gt;$Q$2,M5904&gt;0,M5905&lt;0,53.93&gt;A5904&gt;16.07),Peak,"")</f>
        <v/>
      </c>
    </row>
    <row r="5905" spans="1:16" x14ac:dyDescent="0.3">
      <c r="A5905">
        <v>59.007873534999803</v>
      </c>
      <c r="B5905">
        <v>-0.462388455867767</v>
      </c>
      <c r="C5905">
        <v>0.56357800960540705</v>
      </c>
      <c r="D5905">
        <v>9.4127264022827095</v>
      </c>
      <c r="E5905">
        <v>-2.3448867723345701E-2</v>
      </c>
      <c r="F5905">
        <v>-6.3953148201107901E-3</v>
      </c>
      <c r="G5905">
        <v>-1.06632965616881E-3</v>
      </c>
      <c r="H5905">
        <v>-1.5</v>
      </c>
      <c r="I5905">
        <v>-23.376724243163999</v>
      </c>
      <c r="J5905">
        <v>-37.179351806640597</v>
      </c>
      <c r="L5905">
        <f t="shared" si="368"/>
        <v>9.4409131751785846</v>
      </c>
      <c r="M5905">
        <f t="shared" si="369"/>
        <v>-1.2681530476212899E-2</v>
      </c>
      <c r="N5905">
        <f t="shared" si="370"/>
        <v>1.6082121521911655E-4</v>
      </c>
      <c r="O5905">
        <f t="shared" si="371"/>
        <v>1.3101107897392876E-2</v>
      </c>
      <c r="P5905" t="str" cm="1">
        <f t="array" ref="P5905">IF(AND(O5905&gt;$Q$2,M5905&gt;0,M5906&lt;0,53.93&gt;A5905&gt;16.07),Peak,"")</f>
        <v/>
      </c>
    </row>
    <row r="5906" spans="1:16" x14ac:dyDescent="0.3">
      <c r="A5906">
        <v>59.017822265999698</v>
      </c>
      <c r="B5906">
        <v>-0.40999740362167297</v>
      </c>
      <c r="C5906">
        <v>0.68452650308608998</v>
      </c>
      <c r="D5906">
        <v>9.3330917358398402</v>
      </c>
      <c r="E5906">
        <v>-2.4514663964509902E-2</v>
      </c>
      <c r="F5906">
        <v>-7.46111199259758E-3</v>
      </c>
      <c r="G5906">
        <v>-3.1979237683117299E-3</v>
      </c>
      <c r="H5906">
        <v>-1.5</v>
      </c>
      <c r="I5906">
        <v>-23.376724243163999</v>
      </c>
      <c r="J5906">
        <v>-37.179351806640597</v>
      </c>
      <c r="L5906">
        <f t="shared" si="368"/>
        <v>9.367138077022549</v>
      </c>
      <c r="M5906">
        <f t="shared" si="369"/>
        <v>-7.3775098156035668E-2</v>
      </c>
      <c r="N5906">
        <f t="shared" si="370"/>
        <v>5.4427651079326971E-3</v>
      </c>
      <c r="O5906">
        <f t="shared" si="371"/>
        <v>1.3333983669582716E-2</v>
      </c>
      <c r="P5906" t="str" cm="1">
        <f t="array" ref="P5906">IF(AND(O5906&gt;$Q$2,M5906&gt;0,M5907&lt;0,53.93&gt;A5906&gt;16.07),Peak,"")</f>
        <v/>
      </c>
    </row>
    <row r="5907" spans="1:16" x14ac:dyDescent="0.3">
      <c r="A5907">
        <v>59.027801512999702</v>
      </c>
      <c r="B5907">
        <v>-0.45699965953826899</v>
      </c>
      <c r="C5907">
        <v>0.57390654087066595</v>
      </c>
      <c r="D5907">
        <v>9.2025632858276296</v>
      </c>
      <c r="E5907">
        <v>-2.3448867723345701E-2</v>
      </c>
      <c r="F5907">
        <v>-1.4922223985195099E-2</v>
      </c>
      <c r="G5907">
        <v>-3.1979237683117299E-3</v>
      </c>
      <c r="H5907">
        <v>-1.8000030517578101</v>
      </c>
      <c r="I5907">
        <v>-23.376724243163999</v>
      </c>
      <c r="J5907">
        <v>-37.082015991210902</v>
      </c>
      <c r="L5907">
        <f t="shared" si="368"/>
        <v>9.2317597691954081</v>
      </c>
      <c r="M5907">
        <f t="shared" si="369"/>
        <v>-0.13537830782714089</v>
      </c>
      <c r="N5907">
        <f t="shared" si="370"/>
        <v>1.8327286230140117E-2</v>
      </c>
      <c r="O5907">
        <f t="shared" si="371"/>
        <v>1.4795620700890888E-2</v>
      </c>
      <c r="P5907" t="str" cm="1">
        <f t="array" ref="P5907">IF(AND(O5907&gt;$Q$2,M5907&gt;0,M5908&lt;0,53.93&gt;A5907&gt;16.07),Peak,"")</f>
        <v/>
      </c>
    </row>
    <row r="5908" spans="1:16" x14ac:dyDescent="0.3">
      <c r="A5908">
        <v>59.0378417959991</v>
      </c>
      <c r="B5908">
        <v>-0.49996033310890198</v>
      </c>
      <c r="C5908">
        <v>0.52151548862457198</v>
      </c>
      <c r="D5908">
        <v>9.4179649353027308</v>
      </c>
      <c r="E5908">
        <v>-2.1317273378372099E-2</v>
      </c>
      <c r="F5908">
        <v>-2.55804620683193E-2</v>
      </c>
      <c r="G5908">
        <v>-1.06632965616881E-3</v>
      </c>
      <c r="H5908">
        <v>-1.8000030517578101</v>
      </c>
      <c r="I5908">
        <v>-23.376724243163999</v>
      </c>
      <c r="J5908">
        <v>-37.082015991210902</v>
      </c>
      <c r="L5908">
        <f t="shared" si="368"/>
        <v>9.4456340317709451</v>
      </c>
      <c r="M5908">
        <f t="shared" si="369"/>
        <v>0.21387426257553699</v>
      </c>
      <c r="N5908">
        <f t="shared" si="370"/>
        <v>4.5742200192229743E-2</v>
      </c>
      <c r="O5908">
        <f t="shared" si="371"/>
        <v>1.5180095690681581E-2</v>
      </c>
      <c r="P5908" t="str" cm="1">
        <f t="array" ref="P5908">IF(AND(O5908&gt;$Q$2,M5908&gt;0,M5909&lt;0,53.93&gt;A5908&gt;16.07),Peak,"")</f>
        <v/>
      </c>
    </row>
    <row r="5909" spans="1:16" x14ac:dyDescent="0.3">
      <c r="A5909">
        <v>59.047790526999897</v>
      </c>
      <c r="B5909">
        <v>-0.267643421888351</v>
      </c>
      <c r="C5909">
        <v>0.66102540493011397</v>
      </c>
      <c r="D5909">
        <v>9.5719947814941406</v>
      </c>
      <c r="E5909">
        <v>-1.5988022089004499E-2</v>
      </c>
      <c r="F5909">
        <v>-3.3041574060916901E-2</v>
      </c>
      <c r="G5909">
        <v>1.06579705607146E-3</v>
      </c>
      <c r="H5909">
        <v>-1.8000030517578101</v>
      </c>
      <c r="I5909">
        <v>-23.376724243163999</v>
      </c>
      <c r="J5909">
        <v>-37.082015991210902</v>
      </c>
      <c r="L5909">
        <f t="shared" si="368"/>
        <v>9.5985244534873271</v>
      </c>
      <c r="M5909">
        <f t="shared" si="369"/>
        <v>0.15289042171638201</v>
      </c>
      <c r="N5909">
        <f t="shared" si="370"/>
        <v>2.3375481052613136E-2</v>
      </c>
      <c r="O5909">
        <f t="shared" si="371"/>
        <v>1.4258828551895357E-2</v>
      </c>
      <c r="P5909" t="str" cm="1">
        <f t="array" ref="P5909">IF(AND(O5909&gt;$Q$2,M5909&gt;0,M5910&lt;0,53.93&gt;A5909&gt;16.07),Peak,"")</f>
        <v/>
      </c>
    </row>
    <row r="5910" spans="1:16" x14ac:dyDescent="0.3">
      <c r="A5910">
        <v>59.057800292999602</v>
      </c>
      <c r="B5910">
        <v>-0.37736526131629899</v>
      </c>
      <c r="C5910">
        <v>0.88241499662399203</v>
      </c>
      <c r="D5910">
        <v>9.4393711090087802</v>
      </c>
      <c r="E5910">
        <v>-1.8119880929589199E-2</v>
      </c>
      <c r="F5910">
        <v>-3.9436887949705103E-2</v>
      </c>
      <c r="G5910">
        <v>3.1973912846297E-3</v>
      </c>
      <c r="H5910">
        <v>-1.69999694824218</v>
      </c>
      <c r="I5910">
        <v>-23.2776794433593</v>
      </c>
      <c r="J5910">
        <v>-37.471343994140597</v>
      </c>
      <c r="L5910">
        <f t="shared" si="368"/>
        <v>9.4880339217513807</v>
      </c>
      <c r="M5910">
        <f t="shared" si="369"/>
        <v>-0.11049053173594636</v>
      </c>
      <c r="N5910">
        <f t="shared" si="370"/>
        <v>1.220815760329217E-2</v>
      </c>
      <c r="O5910">
        <f t="shared" si="371"/>
        <v>1.3817003138512739E-2</v>
      </c>
      <c r="P5910" t="str" cm="1">
        <f t="array" ref="P5910">IF(AND(O5910&gt;$Q$2,M5910&gt;0,M5911&lt;0,53.93&gt;A5910&gt;16.07),Peak,"")</f>
        <v/>
      </c>
    </row>
    <row r="5911" spans="1:16" x14ac:dyDescent="0.3">
      <c r="A5911">
        <v>59.067779540999197</v>
      </c>
      <c r="B5911">
        <v>-0.40820112824440002</v>
      </c>
      <c r="C5911">
        <v>0.67329984903335505</v>
      </c>
      <c r="D5911">
        <v>9.4267969131469709</v>
      </c>
      <c r="E5911">
        <v>-2.7712587267160398E-2</v>
      </c>
      <c r="F5911">
        <v>-4.90293279290199E-2</v>
      </c>
      <c r="G5911">
        <v>2.1315941121429201E-3</v>
      </c>
      <c r="H5911">
        <v>-1.69999694824218</v>
      </c>
      <c r="I5911">
        <v>-23.2776794433593</v>
      </c>
      <c r="J5911">
        <v>-37.471343994140597</v>
      </c>
      <c r="L5911">
        <f t="shared" si="368"/>
        <v>9.4596226610539595</v>
      </c>
      <c r="M5911">
        <f t="shared" si="369"/>
        <v>-2.841126069742117E-2</v>
      </c>
      <c r="N5911">
        <f t="shared" si="370"/>
        <v>8.0719973441682887E-4</v>
      </c>
      <c r="O5911">
        <f t="shared" si="371"/>
        <v>1.3585588203067987E-2</v>
      </c>
      <c r="P5911" t="str" cm="1">
        <f t="array" ref="P5911">IF(AND(O5911&gt;$Q$2,M5911&gt;0,M5912&lt;0,53.93&gt;A5911&gt;16.07),Peak,"")</f>
        <v/>
      </c>
    </row>
    <row r="5912" spans="1:16" x14ac:dyDescent="0.3">
      <c r="A5912">
        <v>59.077789306999797</v>
      </c>
      <c r="B5912">
        <v>-0.48708710074424699</v>
      </c>
      <c r="C5912">
        <v>0.56911653280258101</v>
      </c>
      <c r="D5912">
        <v>9.40673828125</v>
      </c>
      <c r="E5912">
        <v>-3.8371089845895698E-2</v>
      </c>
      <c r="F5912">
        <v>-5.22267185151577E-2</v>
      </c>
      <c r="G5912">
        <v>2.1315941121429201E-3</v>
      </c>
      <c r="H5912">
        <v>-1.69999694824218</v>
      </c>
      <c r="I5912">
        <v>-23.2776794433593</v>
      </c>
      <c r="J5912">
        <v>-37.471343994140597</v>
      </c>
      <c r="L5912">
        <f t="shared" si="368"/>
        <v>9.4365180317506354</v>
      </c>
      <c r="M5912">
        <f t="shared" si="369"/>
        <v>-2.3104629303324131E-2</v>
      </c>
      <c r="N5912">
        <f t="shared" si="370"/>
        <v>5.338238952440241E-4</v>
      </c>
      <c r="O5912">
        <f t="shared" si="371"/>
        <v>1.3604578934551996E-2</v>
      </c>
      <c r="P5912" t="str" cm="1">
        <f t="array" ref="P5912">IF(AND(O5912&gt;$Q$2,M5912&gt;0,M5913&lt;0,53.93&gt;A5912&gt;16.07),Peak,"")</f>
        <v/>
      </c>
    </row>
    <row r="5913" spans="1:16" x14ac:dyDescent="0.3">
      <c r="A5913">
        <v>59.0877685549994</v>
      </c>
      <c r="B5913">
        <v>-0.45834687352180398</v>
      </c>
      <c r="C5913">
        <v>0.70413571596145597</v>
      </c>
      <c r="D5913">
        <v>9.4896659851074201</v>
      </c>
      <c r="E5913">
        <v>-3.8371089845895698E-2</v>
      </c>
      <c r="F5913">
        <v>-4.7963529825210502E-2</v>
      </c>
      <c r="G5913">
        <v>-1.06632965616881E-3</v>
      </c>
      <c r="H5913">
        <v>-1.69999694824218</v>
      </c>
      <c r="I5913">
        <v>-23.2776794433593</v>
      </c>
      <c r="J5913">
        <v>-37.471343994140597</v>
      </c>
      <c r="L5913">
        <f t="shared" si="368"/>
        <v>9.526785894091697</v>
      </c>
      <c r="M5913">
        <f t="shared" si="369"/>
        <v>9.0267862341061544E-2</v>
      </c>
      <c r="N5913">
        <f t="shared" si="370"/>
        <v>8.1482869716248373E-3</v>
      </c>
      <c r="O5913">
        <f t="shared" si="371"/>
        <v>1.3902103811504024E-2</v>
      </c>
      <c r="P5913" t="str" cm="1">
        <f t="array" ref="P5913">IF(AND(O5913&gt;$Q$2,M5913&gt;0,M5914&lt;0,53.93&gt;A5913&gt;16.07),Peak,"")</f>
        <v/>
      </c>
    </row>
    <row r="5914" spans="1:16" x14ac:dyDescent="0.3">
      <c r="A5914">
        <v>59.097747802999898</v>
      </c>
      <c r="B5914">
        <v>-0.19908599555492401</v>
      </c>
      <c r="C5914">
        <v>0.57046371698379505</v>
      </c>
      <c r="D5914">
        <v>9.5624151229858398</v>
      </c>
      <c r="E5914">
        <v>-3.5173166543245302E-2</v>
      </c>
      <c r="F5914">
        <v>-4.47661392390728E-2</v>
      </c>
      <c r="G5914">
        <v>-3.1979237683117299E-3</v>
      </c>
      <c r="H5914">
        <v>-1.69999694824218</v>
      </c>
      <c r="I5914">
        <v>-23.2776794433593</v>
      </c>
      <c r="J5914">
        <v>-37.471343994140597</v>
      </c>
      <c r="L5914">
        <f t="shared" si="368"/>
        <v>9.5814845963623689</v>
      </c>
      <c r="M5914">
        <f t="shared" si="369"/>
        <v>5.4698702270671973E-2</v>
      </c>
      <c r="N5914">
        <f t="shared" si="370"/>
        <v>2.9919480300956152E-3</v>
      </c>
      <c r="O5914">
        <f t="shared" si="371"/>
        <v>1.4710929609819767E-2</v>
      </c>
      <c r="P5914" t="str" cm="1">
        <f t="array" ref="P5914">IF(AND(O5914&gt;$Q$2,M5914&gt;0,M5915&lt;0,53.93&gt;A5914&gt;16.07),Peak,"")</f>
        <v/>
      </c>
    </row>
    <row r="5915" spans="1:16" x14ac:dyDescent="0.3">
      <c r="A5915">
        <v>59.107757567999201</v>
      </c>
      <c r="B5915">
        <v>-0.55055510997772195</v>
      </c>
      <c r="C5915">
        <v>0.48484176397323597</v>
      </c>
      <c r="D5915">
        <v>9.5484933853149396</v>
      </c>
      <c r="E5915">
        <v>-2.3448867723345701E-2</v>
      </c>
      <c r="F5915">
        <v>-4.3700076639652197E-2</v>
      </c>
      <c r="G5915">
        <v>0</v>
      </c>
      <c r="H5915">
        <v>-1.8000030517578101</v>
      </c>
      <c r="I5915">
        <v>-23.2776794433593</v>
      </c>
      <c r="J5915">
        <v>-37.763320922851499</v>
      </c>
      <c r="L5915">
        <f t="shared" si="368"/>
        <v>9.5766334582993426</v>
      </c>
      <c r="M5915">
        <f t="shared" si="369"/>
        <v>-4.8511380630262835E-3</v>
      </c>
      <c r="N5915">
        <f t="shared" si="370"/>
        <v>2.3533540506542403E-5</v>
      </c>
      <c r="O5915">
        <f t="shared" si="371"/>
        <v>1.5978002470765137E-2</v>
      </c>
      <c r="P5915" t="str" cm="1">
        <f t="array" ref="P5915">IF(AND(O5915&gt;$Q$2,M5915&gt;0,M5916&lt;0,53.93&gt;A5915&gt;16.07),Peak,"")</f>
        <v/>
      </c>
    </row>
    <row r="5916" spans="1:16" x14ac:dyDescent="0.3">
      <c r="A5916">
        <v>59.117736815999699</v>
      </c>
      <c r="B5916">
        <v>-0.47002258896827698</v>
      </c>
      <c r="C5916">
        <v>0.74530011415481501</v>
      </c>
      <c r="D5916">
        <v>9.6941413879394496</v>
      </c>
      <c r="E5916">
        <v>-5.3295181132852996E-3</v>
      </c>
      <c r="F5916">
        <v>-3.9436887949705103E-2</v>
      </c>
      <c r="G5916">
        <v>5.3289853967726196E-3</v>
      </c>
      <c r="H5916">
        <v>-1.8000030517578101</v>
      </c>
      <c r="I5916">
        <v>-23.2776794433593</v>
      </c>
      <c r="J5916">
        <v>-37.763320922851499</v>
      </c>
      <c r="L5916">
        <f t="shared" si="368"/>
        <v>9.7341034894673388</v>
      </c>
      <c r="M5916">
        <f t="shared" si="369"/>
        <v>0.15747003116799618</v>
      </c>
      <c r="N5916">
        <f t="shared" si="370"/>
        <v>2.4796810716049691E-2</v>
      </c>
      <c r="O5916">
        <f t="shared" si="371"/>
        <v>1.6494830925862399E-2</v>
      </c>
      <c r="P5916" t="str" cm="1">
        <f t="array" ref="P5916">IF(AND(O5916&gt;$Q$2,M5916&gt;0,M5917&lt;0,53.93&gt;A5916&gt;16.07),Peak,"")</f>
        <v/>
      </c>
    </row>
    <row r="5917" spans="1:16" x14ac:dyDescent="0.3">
      <c r="A5917">
        <v>59.127746581999403</v>
      </c>
      <c r="B5917">
        <v>-0.464035034179687</v>
      </c>
      <c r="C5917">
        <v>0.49936157464981001</v>
      </c>
      <c r="D5917">
        <v>9.4814329147338796</v>
      </c>
      <c r="E5917">
        <v>1.0658237151801499E-2</v>
      </c>
      <c r="F5917">
        <v>-2.23830696195364E-2</v>
      </c>
      <c r="G5917">
        <v>1.0658237151801499E-2</v>
      </c>
      <c r="H5917">
        <v>-1.8000030517578101</v>
      </c>
      <c r="I5917">
        <v>-23.2776794433593</v>
      </c>
      <c r="J5917">
        <v>-37.763320922851499</v>
      </c>
      <c r="L5917">
        <f t="shared" si="368"/>
        <v>9.505906617034583</v>
      </c>
      <c r="M5917">
        <f t="shared" si="369"/>
        <v>-0.22819687243275588</v>
      </c>
      <c r="N5917">
        <f t="shared" si="370"/>
        <v>5.2073812588091462E-2</v>
      </c>
      <c r="O5917">
        <f t="shared" si="371"/>
        <v>1.65543628674381E-2</v>
      </c>
      <c r="P5917" t="str" cm="1">
        <f t="array" ref="P5917">IF(AND(O5917&gt;$Q$2,M5917&gt;0,M5918&lt;0,53.93&gt;A5917&gt;16.07),Peak,"")</f>
        <v/>
      </c>
    </row>
    <row r="5918" spans="1:16" x14ac:dyDescent="0.3">
      <c r="A5918">
        <v>59.137756346999502</v>
      </c>
      <c r="B5918">
        <v>-0.40356078743934598</v>
      </c>
      <c r="C5918">
        <v>0.66641420125961304</v>
      </c>
      <c r="D5918">
        <v>9.3814411163330007</v>
      </c>
      <c r="E5918">
        <v>1.5987223014235399E-2</v>
      </c>
      <c r="F5918">
        <v>-5.3295181132852996E-3</v>
      </c>
      <c r="G5918">
        <v>1.5987223014235399E-2</v>
      </c>
      <c r="H5918">
        <v>-2</v>
      </c>
      <c r="I5918">
        <v>-23.376724243163999</v>
      </c>
      <c r="J5918">
        <v>-37.5686645507812</v>
      </c>
      <c r="L5918">
        <f t="shared" si="368"/>
        <v>9.413734998183374</v>
      </c>
      <c r="M5918">
        <f t="shared" si="369"/>
        <v>-9.2171618851208947E-2</v>
      </c>
      <c r="N5918">
        <f t="shared" si="370"/>
        <v>8.4956073216525367E-3</v>
      </c>
      <c r="O5918">
        <f t="shared" si="371"/>
        <v>1.5471694759560792E-2</v>
      </c>
      <c r="P5918" t="str" cm="1">
        <f t="array" ref="P5918">IF(AND(O5918&gt;$Q$2,M5918&gt;0,M5919&lt;0,53.93&gt;A5918&gt;16.07),Peak,"")</f>
        <v/>
      </c>
    </row>
    <row r="5919" spans="1:16" x14ac:dyDescent="0.3">
      <c r="A5919">
        <v>59.147735594999098</v>
      </c>
      <c r="B5919">
        <v>-0.46972319483757002</v>
      </c>
      <c r="C5919">
        <v>0.76236462593078602</v>
      </c>
      <c r="D5919">
        <v>9.5531339645385707</v>
      </c>
      <c r="E5919">
        <v>1.1724034324288301E-2</v>
      </c>
      <c r="F5919">
        <v>6.3947825692593999E-3</v>
      </c>
      <c r="G5919">
        <v>1.7053019255399701E-2</v>
      </c>
      <c r="H5919">
        <v>-2</v>
      </c>
      <c r="I5919">
        <v>-23.376724243163999</v>
      </c>
      <c r="J5919">
        <v>-37.5686645507812</v>
      </c>
      <c r="L5919">
        <f t="shared" si="368"/>
        <v>9.5950095490864111</v>
      </c>
      <c r="M5919">
        <f t="shared" si="369"/>
        <v>0.18127455090303712</v>
      </c>
      <c r="N5919">
        <f t="shared" si="370"/>
        <v>3.2860462805097794E-2</v>
      </c>
      <c r="O5919">
        <f t="shared" si="371"/>
        <v>1.6100893485882315E-2</v>
      </c>
      <c r="P5919" t="str" cm="1">
        <f t="array" ref="P5919">IF(AND(O5919&gt;$Q$2,M5919&gt;0,M5920&lt;0,53.93&gt;A5919&gt;16.07),Peak,"")</f>
        <v/>
      </c>
    </row>
    <row r="5920" spans="1:16" x14ac:dyDescent="0.3">
      <c r="A5920">
        <v>59.157714843999202</v>
      </c>
      <c r="B5920">
        <v>-0.45759841799736001</v>
      </c>
      <c r="C5920">
        <v>0.82044386863708496</v>
      </c>
      <c r="D5920">
        <v>9.40838527679443</v>
      </c>
      <c r="E5920">
        <v>1.06579705607146E-3</v>
      </c>
      <c r="F5920">
        <v>6.3947825692593999E-3</v>
      </c>
      <c r="G5920">
        <v>1.1724034324288301E-2</v>
      </c>
      <c r="H5920">
        <v>-2</v>
      </c>
      <c r="I5920">
        <v>-23.376724243163999</v>
      </c>
      <c r="J5920">
        <v>-37.5686645507812</v>
      </c>
      <c r="L5920">
        <f t="shared" si="368"/>
        <v>9.4551699070053772</v>
      </c>
      <c r="M5920">
        <f t="shared" si="369"/>
        <v>-0.13983964208103394</v>
      </c>
      <c r="N5920">
        <f t="shared" si="370"/>
        <v>1.955512549735168E-2</v>
      </c>
      <c r="O5920">
        <f t="shared" si="371"/>
        <v>1.649147678193004E-2</v>
      </c>
      <c r="P5920" t="str" cm="1">
        <f t="array" ref="P5920">IF(AND(O5920&gt;$Q$2,M5920&gt;0,M5921&lt;0,53.93&gt;A5920&gt;16.07),Peak,"")</f>
        <v/>
      </c>
    </row>
    <row r="5921" spans="1:16" x14ac:dyDescent="0.3">
      <c r="A5921">
        <v>59.1676940919996</v>
      </c>
      <c r="B5921">
        <v>-0.34952315688133201</v>
      </c>
      <c r="C5921">
        <v>0.87463116645812899</v>
      </c>
      <c r="D5921">
        <v>9.46826076507568</v>
      </c>
      <c r="E5921">
        <v>-9.5932390540838207E-3</v>
      </c>
      <c r="F5921">
        <v>-1.06632965616881E-3</v>
      </c>
      <c r="G5921">
        <v>1.06579705607146E-3</v>
      </c>
      <c r="H5921">
        <v>-2</v>
      </c>
      <c r="I5921">
        <v>-23.2776794433593</v>
      </c>
      <c r="J5921">
        <v>-37.763320922851499</v>
      </c>
      <c r="L5921">
        <f t="shared" si="368"/>
        <v>9.5149938533878036</v>
      </c>
      <c r="M5921">
        <f t="shared" si="369"/>
        <v>5.9823946382426385E-2</v>
      </c>
      <c r="N5921">
        <f t="shared" si="370"/>
        <v>3.5789045607674268E-3</v>
      </c>
      <c r="O5921">
        <f t="shared" si="371"/>
        <v>1.6414104760347652E-2</v>
      </c>
      <c r="P5921" t="str" cm="1">
        <f t="array" ref="P5921">IF(AND(O5921&gt;$Q$2,M5921&gt;0,M5922&lt;0,53.93&gt;A5921&gt;16.07),Peak,"")</f>
        <v/>
      </c>
    </row>
    <row r="5922" spans="1:16" x14ac:dyDescent="0.3">
      <c r="A5922">
        <v>59.177673338999703</v>
      </c>
      <c r="B5922">
        <v>-0.27797195315361001</v>
      </c>
      <c r="C5922">
        <v>0.51822233200073198</v>
      </c>
      <c r="D5922">
        <v>9.5269384384155202</v>
      </c>
      <c r="E5922">
        <v>-1.27906296402215E-2</v>
      </c>
      <c r="F5922">
        <v>-1.17248333990573E-2</v>
      </c>
      <c r="G5922">
        <v>-9.5932390540838207E-3</v>
      </c>
      <c r="H5922">
        <v>-2</v>
      </c>
      <c r="I5922">
        <v>-23.2776794433593</v>
      </c>
      <c r="J5922">
        <v>-37.763320922851499</v>
      </c>
      <c r="L5922">
        <f t="shared" si="368"/>
        <v>9.5450709165245833</v>
      </c>
      <c r="M5922">
        <f t="shared" si="369"/>
        <v>3.0077063136779714E-2</v>
      </c>
      <c r="N5922">
        <f t="shared" si="370"/>
        <v>9.0462972693383312E-4</v>
      </c>
      <c r="O5922">
        <f t="shared" si="371"/>
        <v>1.6572133212957023E-2</v>
      </c>
      <c r="P5922" t="str" cm="1">
        <f t="array" ref="P5922">IF(AND(O5922&gt;$Q$2,M5922&gt;0,M5923&lt;0,53.93&gt;A5922&gt;16.07),Peak,"")</f>
        <v/>
      </c>
    </row>
    <row r="5923" spans="1:16" x14ac:dyDescent="0.3">
      <c r="A5923">
        <v>59.1876525879997</v>
      </c>
      <c r="B5923">
        <v>-0.37137770652770902</v>
      </c>
      <c r="C5923">
        <v>0.59860521554946899</v>
      </c>
      <c r="D5923">
        <v>9.7210845947265607</v>
      </c>
      <c r="E5923">
        <v>-6.3953148201107901E-3</v>
      </c>
      <c r="F5923">
        <v>-2.66462583094835E-2</v>
      </c>
      <c r="G5923">
        <v>-1.8119880929589199E-2</v>
      </c>
      <c r="H5923">
        <v>-2</v>
      </c>
      <c r="I5923">
        <v>-23.2776794433593</v>
      </c>
      <c r="J5923">
        <v>-37.763320922851499</v>
      </c>
      <c r="L5923">
        <f t="shared" si="368"/>
        <v>9.746575568004328</v>
      </c>
      <c r="M5923">
        <f t="shared" si="369"/>
        <v>0.20150465147974472</v>
      </c>
      <c r="N5923">
        <f t="shared" si="370"/>
        <v>4.0604124567973389E-2</v>
      </c>
      <c r="O5923">
        <f t="shared" si="371"/>
        <v>1.6566873303485035E-2</v>
      </c>
      <c r="P5923" t="str" cm="1">
        <f t="array" ref="P5923">IF(AND(O5923&gt;$Q$2,M5923&gt;0,M5924&lt;0,53.93&gt;A5923&gt;16.07),Peak,"")</f>
        <v/>
      </c>
    </row>
    <row r="5924" spans="1:16" x14ac:dyDescent="0.3">
      <c r="A5924">
        <v>59.197662352999899</v>
      </c>
      <c r="B5924">
        <v>-0.32198044657707198</v>
      </c>
      <c r="C5924">
        <v>0.41523650288581798</v>
      </c>
      <c r="D5924">
        <v>9.7299165725708008</v>
      </c>
      <c r="E5924">
        <v>7.4605792760848999E-3</v>
      </c>
      <c r="F5924">
        <v>-3.5173166543245302E-2</v>
      </c>
      <c r="G5924">
        <v>-2.3448867723345701E-2</v>
      </c>
      <c r="H5924">
        <v>-2</v>
      </c>
      <c r="I5924">
        <v>-23.2776794433593</v>
      </c>
      <c r="J5924">
        <v>-36.887374877929602</v>
      </c>
      <c r="L5924">
        <f t="shared" si="368"/>
        <v>9.7440940713077442</v>
      </c>
      <c r="M5924">
        <f t="shared" si="369"/>
        <v>-2.4814966965838181E-3</v>
      </c>
      <c r="N5924">
        <f t="shared" si="370"/>
        <v>6.1578258551564021E-6</v>
      </c>
      <c r="O5924">
        <f t="shared" si="371"/>
        <v>1.6170587750729114E-2</v>
      </c>
      <c r="P5924" t="str" cm="1">
        <f t="array" ref="P5924">IF(AND(O5924&gt;$Q$2,M5924&gt;0,M5925&lt;0,53.93&gt;A5924&gt;16.07),Peak,"")</f>
        <v/>
      </c>
    </row>
    <row r="5925" spans="1:16" x14ac:dyDescent="0.3">
      <c r="A5925">
        <v>59.207641600999501</v>
      </c>
      <c r="B5925">
        <v>-0.54322034120559604</v>
      </c>
      <c r="C5925">
        <v>0.72494244575500399</v>
      </c>
      <c r="D5925">
        <v>9.5841197967529297</v>
      </c>
      <c r="E5925">
        <v>2.5579929351806599E-2</v>
      </c>
      <c r="F5925">
        <v>-2.66462583094835E-2</v>
      </c>
      <c r="G5925">
        <v>-2.55804620683193E-2</v>
      </c>
      <c r="H5925">
        <v>-2</v>
      </c>
      <c r="I5925">
        <v>-23.2776794433593</v>
      </c>
      <c r="J5925">
        <v>-36.887374877929602</v>
      </c>
      <c r="L5925">
        <f t="shared" si="368"/>
        <v>9.6268365607435236</v>
      </c>
      <c r="M5925">
        <f t="shared" si="369"/>
        <v>-0.11725751056422062</v>
      </c>
      <c r="N5925">
        <f t="shared" si="370"/>
        <v>1.3749323783718312E-2</v>
      </c>
      <c r="O5925">
        <f t="shared" si="371"/>
        <v>1.6536919246463489E-2</v>
      </c>
      <c r="P5925" t="str" cm="1">
        <f t="array" ref="P5925">IF(AND(O5925&gt;$Q$2,M5925&gt;0,M5926&lt;0,53.93&gt;A5925&gt;16.07),Peak,"")</f>
        <v/>
      </c>
    </row>
    <row r="5926" spans="1:16" x14ac:dyDescent="0.3">
      <c r="A5926">
        <v>59.217620848999999</v>
      </c>
      <c r="B5926">
        <v>-0.43095383048057501</v>
      </c>
      <c r="C5926">
        <v>0.52196455001830999</v>
      </c>
      <c r="D5926">
        <v>9.4634704589843697</v>
      </c>
      <c r="E5926">
        <v>3.1975243240594801E-2</v>
      </c>
      <c r="F5926">
        <v>-9.5932390540838207E-3</v>
      </c>
      <c r="G5926">
        <v>-2.7712587267160398E-2</v>
      </c>
      <c r="H5926">
        <v>-2</v>
      </c>
      <c r="I5926">
        <v>-23.2776794433593</v>
      </c>
      <c r="J5926">
        <v>-36.887374877929602</v>
      </c>
      <c r="L5926">
        <f t="shared" si="368"/>
        <v>9.4876467748094164</v>
      </c>
      <c r="M5926">
        <f t="shared" si="369"/>
        <v>-0.13918978593410714</v>
      </c>
      <c r="N5926">
        <f t="shared" si="370"/>
        <v>1.9373796508382567E-2</v>
      </c>
      <c r="O5926">
        <f t="shared" si="371"/>
        <v>1.6255036335118721E-2</v>
      </c>
      <c r="P5926" t="str" cm="1">
        <f t="array" ref="P5926">IF(AND(O5926&gt;$Q$2,M5926&gt;0,M5927&lt;0,53.93&gt;A5926&gt;16.07),Peak,"")</f>
        <v/>
      </c>
    </row>
    <row r="5927" spans="1:16" x14ac:dyDescent="0.3">
      <c r="A5927">
        <v>59.227630614999697</v>
      </c>
      <c r="B5927">
        <v>-0.37197646498680098</v>
      </c>
      <c r="C5927">
        <v>0.63303357362747104</v>
      </c>
      <c r="D5927">
        <v>9.3311462402343697</v>
      </c>
      <c r="E5927">
        <v>3.0909446999430601E-2</v>
      </c>
      <c r="F5927">
        <v>1.0658237151801499E-2</v>
      </c>
      <c r="G5927">
        <v>-2.7712587267160398E-2</v>
      </c>
      <c r="H5927">
        <v>-1.69999694824218</v>
      </c>
      <c r="I5927">
        <v>-23.2776794433593</v>
      </c>
      <c r="J5927">
        <v>-37.471343994140597</v>
      </c>
      <c r="L5927">
        <f t="shared" si="368"/>
        <v>9.3599886833523289</v>
      </c>
      <c r="M5927">
        <f t="shared" si="369"/>
        <v>-0.12765809145708751</v>
      </c>
      <c r="N5927">
        <f t="shared" si="370"/>
        <v>1.6296588314466117E-2</v>
      </c>
      <c r="O5927">
        <f t="shared" si="371"/>
        <v>1.5857921974908307E-2</v>
      </c>
      <c r="P5927" t="str" cm="1">
        <f t="array" ref="P5927">IF(AND(O5927&gt;$Q$2,M5927&gt;0,M5928&lt;0,53.93&gt;A5927&gt;16.07),Peak,"")</f>
        <v/>
      </c>
    </row>
    <row r="5928" spans="1:16" x14ac:dyDescent="0.3">
      <c r="A5928">
        <v>59.237640380999402</v>
      </c>
      <c r="B5928">
        <v>-2.30520628392696E-2</v>
      </c>
      <c r="C5928">
        <v>0.92836946249008101</v>
      </c>
      <c r="D5928">
        <v>9.4130258560180593</v>
      </c>
      <c r="E5928">
        <v>2.3448335006833E-2</v>
      </c>
      <c r="F5928">
        <v>3.5172633826732601E-2</v>
      </c>
      <c r="G5928">
        <v>-2.8778385370969699E-2</v>
      </c>
      <c r="H5928">
        <v>-1.69999694824218</v>
      </c>
      <c r="I5928">
        <v>-23.2776794433593</v>
      </c>
      <c r="J5928">
        <v>-37.471343994140597</v>
      </c>
      <c r="L5928">
        <f t="shared" si="368"/>
        <v>9.4587238580344337</v>
      </c>
      <c r="M5928">
        <f t="shared" si="369"/>
        <v>9.8735174682104798E-2</v>
      </c>
      <c r="N5928">
        <f t="shared" si="370"/>
        <v>9.7486347195057492E-3</v>
      </c>
      <c r="O5928">
        <f t="shared" si="371"/>
        <v>1.5626702595120407E-2</v>
      </c>
      <c r="P5928" t="str" cm="1">
        <f t="array" ref="P5928">IF(AND(O5928&gt;$Q$2,M5928&gt;0,M5929&lt;0,53.93&gt;A5928&gt;16.07),Peak,"")</f>
        <v/>
      </c>
    </row>
    <row r="5929" spans="1:16" x14ac:dyDescent="0.3">
      <c r="A5929">
        <v>59.2476196289999</v>
      </c>
      <c r="B5929">
        <v>-0.342487782239913</v>
      </c>
      <c r="C5929">
        <v>0.72494244575500399</v>
      </c>
      <c r="D5929">
        <v>9.3696155548095703</v>
      </c>
      <c r="E5929">
        <v>1.8119348213076501E-2</v>
      </c>
      <c r="F5929">
        <v>5.0094593316316598E-2</v>
      </c>
      <c r="G5929">
        <v>-2.98441816121339E-2</v>
      </c>
      <c r="H5929">
        <v>-1.69999694824218</v>
      </c>
      <c r="I5929">
        <v>-23.2776794433593</v>
      </c>
      <c r="J5929">
        <v>-37.471343994140597</v>
      </c>
      <c r="L5929">
        <f t="shared" si="368"/>
        <v>9.4038574572124549</v>
      </c>
      <c r="M5929">
        <f t="shared" si="369"/>
        <v>-5.48664008219788E-2</v>
      </c>
      <c r="N5929">
        <f t="shared" si="370"/>
        <v>3.0103219391580359E-3</v>
      </c>
      <c r="O5929">
        <f t="shared" si="371"/>
        <v>1.6143333023146168E-2</v>
      </c>
      <c r="P5929" t="str" cm="1">
        <f t="array" ref="P5929">IF(AND(O5929&gt;$Q$2,M5929&gt;0,M5930&lt;0,53.93&gt;A5929&gt;16.07),Peak,"")</f>
        <v/>
      </c>
    </row>
    <row r="5930" spans="1:16" x14ac:dyDescent="0.3">
      <c r="A5930">
        <v>59.257598876999502</v>
      </c>
      <c r="B5930">
        <v>-0.45819717645645103</v>
      </c>
      <c r="C5930">
        <v>0.48334488272666898</v>
      </c>
      <c r="D5930">
        <v>9.3504552841186506</v>
      </c>
      <c r="E5930">
        <v>1.1724034324288301E-2</v>
      </c>
      <c r="F5930">
        <v>5.1160391420125899E-2</v>
      </c>
      <c r="G5930">
        <v>-3.4107372164726202E-2</v>
      </c>
      <c r="H5930">
        <v>-1.69999694824218</v>
      </c>
      <c r="I5930">
        <v>-23.376724243163999</v>
      </c>
      <c r="J5930">
        <v>-37.763320922851499</v>
      </c>
      <c r="L5930">
        <f t="shared" si="368"/>
        <v>9.3741442781980435</v>
      </c>
      <c r="M5930">
        <f t="shared" si="369"/>
        <v>-2.9713179014411395E-2</v>
      </c>
      <c r="N5930">
        <f t="shared" si="370"/>
        <v>8.8287300714245769E-4</v>
      </c>
      <c r="O5930">
        <f t="shared" si="371"/>
        <v>1.8847113220561509E-2</v>
      </c>
      <c r="P5930" t="str" cm="1">
        <f t="array" ref="P5930">IF(AND(O5930&gt;$Q$2,M5930&gt;0,M5931&lt;0,53.93&gt;A5930&gt;16.07),Peak,"")</f>
        <v/>
      </c>
    </row>
    <row r="5931" spans="1:16" x14ac:dyDescent="0.3">
      <c r="A5931">
        <v>59.267578125</v>
      </c>
      <c r="B5931">
        <v>-0.50430130958557096</v>
      </c>
      <c r="C5931">
        <v>0.73676788806915205</v>
      </c>
      <c r="D5931">
        <v>9.3344392776489205</v>
      </c>
      <c r="E5931">
        <v>1.1724034324288301E-2</v>
      </c>
      <c r="F5931">
        <v>3.8370292633771799E-2</v>
      </c>
      <c r="G5931">
        <v>-4.3700076639652197E-2</v>
      </c>
      <c r="H5931">
        <v>-1.69999694824218</v>
      </c>
      <c r="I5931">
        <v>-23.376724243163999</v>
      </c>
      <c r="J5931">
        <v>-37.763320922851499</v>
      </c>
      <c r="L5931">
        <f t="shared" si="368"/>
        <v>9.3770412902927163</v>
      </c>
      <c r="M5931">
        <f t="shared" si="369"/>
        <v>2.8970120946727462E-3</v>
      </c>
      <c r="N5931">
        <f t="shared" si="370"/>
        <v>8.3926790766801726E-6</v>
      </c>
      <c r="O5931">
        <f t="shared" si="371"/>
        <v>2.0787999816685221E-2</v>
      </c>
      <c r="P5931" t="str" cm="1">
        <f t="array" ref="P5931">IF(AND(O5931&gt;$Q$2,M5931&gt;0,M5932&lt;0,53.93&gt;A5931&gt;16.07),Peak,"")</f>
        <v/>
      </c>
    </row>
    <row r="5932" spans="1:16" x14ac:dyDescent="0.3">
      <c r="A5932">
        <v>59.277587889999197</v>
      </c>
      <c r="B5932">
        <v>-0.33874556422233498</v>
      </c>
      <c r="C5932">
        <v>0.73542070388793901</v>
      </c>
      <c r="D5932">
        <v>9.2821979522705007</v>
      </c>
      <c r="E5932">
        <v>9.5924399793148006E-3</v>
      </c>
      <c r="F5932">
        <v>2.1316740661859498E-2</v>
      </c>
      <c r="G5932">
        <v>-5.3292516618967001E-2</v>
      </c>
      <c r="H5932">
        <v>-1.69999694824218</v>
      </c>
      <c r="I5932">
        <v>-23.376724243163999</v>
      </c>
      <c r="J5932">
        <v>-37.763320922851499</v>
      </c>
      <c r="L5932">
        <f t="shared" si="368"/>
        <v>9.3174455187096221</v>
      </c>
      <c r="M5932">
        <f t="shared" si="369"/>
        <v>-5.9595771583094148E-2</v>
      </c>
      <c r="N5932">
        <f t="shared" si="370"/>
        <v>3.5516559905843319E-3</v>
      </c>
      <c r="O5932">
        <f t="shared" si="371"/>
        <v>2.2292467539029377E-2</v>
      </c>
      <c r="P5932" t="str" cm="1">
        <f t="array" ref="P5932">IF(AND(O5932&gt;$Q$2,M5932&gt;0,M5933&lt;0,53.93&gt;A5932&gt;16.07),Peak,"")</f>
        <v/>
      </c>
    </row>
    <row r="5933" spans="1:16" x14ac:dyDescent="0.3">
      <c r="A5933">
        <v>59.287384032999398</v>
      </c>
      <c r="B5933">
        <v>-0.36778518557548501</v>
      </c>
      <c r="C5933">
        <v>0.61507093906402499</v>
      </c>
      <c r="D5933">
        <v>9.2366924285888601</v>
      </c>
      <c r="E5933">
        <v>4.2631882242858401E-3</v>
      </c>
      <c r="F5933">
        <v>3.1973912846297E-3</v>
      </c>
      <c r="G5933">
        <v>-6.7148946225643102E-2</v>
      </c>
      <c r="H5933">
        <v>-1.69999694824218</v>
      </c>
      <c r="I5933">
        <v>-23.376724243163999</v>
      </c>
      <c r="J5933">
        <v>-37.2766723632812</v>
      </c>
      <c r="L5933">
        <f t="shared" si="368"/>
        <v>9.2644516957648761</v>
      </c>
      <c r="M5933">
        <f t="shared" si="369"/>
        <v>-5.2993822944745972E-2</v>
      </c>
      <c r="N5933">
        <f t="shared" si="370"/>
        <v>2.8083452702990846E-3</v>
      </c>
      <c r="O5933">
        <f t="shared" si="371"/>
        <v>2.3264592107530426E-2</v>
      </c>
      <c r="P5933" t="str" cm="1">
        <f t="array" ref="P5933">IF(AND(O5933&gt;$Q$2,M5933&gt;0,M5934&lt;0,53.93&gt;A5933&gt;16.07),Peak,"")</f>
        <v/>
      </c>
    </row>
    <row r="5934" spans="1:16" x14ac:dyDescent="0.3">
      <c r="A5934">
        <v>59.297363280999797</v>
      </c>
      <c r="B5934">
        <v>-0.30461654067039401</v>
      </c>
      <c r="C5934">
        <v>0.52346146106719904</v>
      </c>
      <c r="D5934">
        <v>9.3830881118774396</v>
      </c>
      <c r="E5934">
        <v>-2.1321268286556001E-3</v>
      </c>
      <c r="F5934">
        <v>-1.0659036226570599E-2</v>
      </c>
      <c r="G5934">
        <v>-8.1005103886127403E-2</v>
      </c>
      <c r="H5934">
        <v>-1.69999694824218</v>
      </c>
      <c r="I5934">
        <v>-23.376724243163999</v>
      </c>
      <c r="J5934">
        <v>-37.2766723632812</v>
      </c>
      <c r="L5934">
        <f t="shared" si="368"/>
        <v>9.4026137671037162</v>
      </c>
      <c r="M5934">
        <f t="shared" si="369"/>
        <v>0.13816207133884006</v>
      </c>
      <c r="N5934">
        <f t="shared" si="370"/>
        <v>1.9088757956638731E-2</v>
      </c>
      <c r="O5934">
        <f t="shared" si="371"/>
        <v>2.3239388681638454E-2</v>
      </c>
      <c r="P5934" t="str" cm="1">
        <f t="array" ref="P5934">IF(AND(O5934&gt;$Q$2,M5934&gt;0,M5935&lt;0,53.93&gt;A5934&gt;16.07),Peak,"")</f>
        <v/>
      </c>
    </row>
    <row r="5935" spans="1:16" x14ac:dyDescent="0.3">
      <c r="A5935">
        <v>59.307891845999599</v>
      </c>
      <c r="B5935">
        <v>-0.222138062119483</v>
      </c>
      <c r="C5935">
        <v>0.68482589721679599</v>
      </c>
      <c r="D5935">
        <v>9.3574905395507795</v>
      </c>
      <c r="E5935">
        <v>-8.5269091650843603E-3</v>
      </c>
      <c r="F5935">
        <v>-1.17248333990573E-2</v>
      </c>
      <c r="G5935">
        <v>-9.0597808361053397E-2</v>
      </c>
      <c r="H5935">
        <v>-1.5</v>
      </c>
      <c r="I5935">
        <v>-23.475784301757798</v>
      </c>
      <c r="J5935">
        <v>-37.471343994140597</v>
      </c>
      <c r="L5935">
        <f t="shared" si="368"/>
        <v>9.3851457647669658</v>
      </c>
      <c r="M5935">
        <f t="shared" si="369"/>
        <v>-1.7468002336750388E-2</v>
      </c>
      <c r="N5935">
        <f t="shared" si="370"/>
        <v>3.0513110563671703E-4</v>
      </c>
      <c r="O5935">
        <f t="shared" si="371"/>
        <v>2.2849296201389202E-2</v>
      </c>
      <c r="P5935" t="str" cm="1">
        <f t="array" ref="P5935">IF(AND(O5935&gt;$Q$2,M5935&gt;0,M5936&lt;0,53.93&gt;A5935&gt;16.07),Peak,"")</f>
        <v/>
      </c>
    </row>
    <row r="5936" spans="1:16" x14ac:dyDescent="0.3">
      <c r="A5936">
        <v>59.317321776999897</v>
      </c>
      <c r="B5936">
        <v>-0.429007887840271</v>
      </c>
      <c r="C5936">
        <v>0.78900927305221502</v>
      </c>
      <c r="D5936">
        <v>9.5112209320068306</v>
      </c>
      <c r="E5936">
        <v>-8.5269091650843603E-3</v>
      </c>
      <c r="F5936">
        <v>-1.06632965616881E-3</v>
      </c>
      <c r="G5936">
        <v>-9.3795202672481495E-2</v>
      </c>
      <c r="H5936">
        <v>-1.5</v>
      </c>
      <c r="I5936">
        <v>-23.475784301757798</v>
      </c>
      <c r="J5936">
        <v>-37.471343994140597</v>
      </c>
      <c r="L5936">
        <f t="shared" si="368"/>
        <v>9.55352851140543</v>
      </c>
      <c r="M5936">
        <f t="shared" si="369"/>
        <v>0.1683827466384642</v>
      </c>
      <c r="N5936">
        <f t="shared" si="370"/>
        <v>2.8352749365513227E-2</v>
      </c>
      <c r="O5936">
        <f t="shared" si="371"/>
        <v>2.2956318851982859E-2</v>
      </c>
      <c r="P5936" t="str" cm="1">
        <f t="array" ref="P5936">IF(AND(O5936&gt;$Q$2,M5936&gt;0,M5937&lt;0,53.93&gt;A5936&gt;16.07),Peak,"")</f>
        <v/>
      </c>
    </row>
    <row r="5937" spans="1:16" x14ac:dyDescent="0.3">
      <c r="A5937">
        <v>59.327331542999602</v>
      </c>
      <c r="B5937">
        <v>-0.33320710062980602</v>
      </c>
      <c r="C5937">
        <v>0.72494244575500399</v>
      </c>
      <c r="D5937">
        <v>9.5633125305175692</v>
      </c>
      <c r="E5937">
        <v>-9.5932390540838207E-3</v>
      </c>
      <c r="F5937">
        <v>1.8119348213076501E-2</v>
      </c>
      <c r="G5937">
        <v>-9.2729404568672097E-2</v>
      </c>
      <c r="H5937">
        <v>-1.5</v>
      </c>
      <c r="I5937">
        <v>-23.475784301757798</v>
      </c>
      <c r="J5937">
        <v>-37.471343994140597</v>
      </c>
      <c r="L5937">
        <f t="shared" si="368"/>
        <v>9.5965366189017232</v>
      </c>
      <c r="M5937">
        <f t="shared" si="369"/>
        <v>4.3008107496293135E-2</v>
      </c>
      <c r="N5937">
        <f t="shared" si="370"/>
        <v>1.8496973104127057E-3</v>
      </c>
      <c r="O5937">
        <f t="shared" si="371"/>
        <v>2.2369843975498932E-2</v>
      </c>
      <c r="P5937" t="str" cm="1">
        <f t="array" ref="P5937">IF(AND(O5937&gt;$Q$2,M5937&gt;0,M5938&lt;0,53.93&gt;A5937&gt;16.07),Peak,"")</f>
        <v/>
      </c>
    </row>
    <row r="5938" spans="1:16" x14ac:dyDescent="0.3">
      <c r="A5938">
        <v>59.337341308999299</v>
      </c>
      <c r="B5938">
        <v>-0.37167710065841603</v>
      </c>
      <c r="C5938">
        <v>0.68123334646224898</v>
      </c>
      <c r="D5938">
        <v>9.6001367568969709</v>
      </c>
      <c r="E5938">
        <v>-9.5932390540838207E-3</v>
      </c>
      <c r="F5938">
        <v>4.58314046263694E-2</v>
      </c>
      <c r="G5938">
        <v>-8.8465683162212302E-2</v>
      </c>
      <c r="H5938">
        <v>-1.69999694824218</v>
      </c>
      <c r="I5938">
        <v>-23.475784301757798</v>
      </c>
      <c r="J5938">
        <v>-37.957992553710902</v>
      </c>
      <c r="L5938">
        <f t="shared" si="368"/>
        <v>9.6314510065000221</v>
      </c>
      <c r="M5938">
        <f t="shared" si="369"/>
        <v>3.4914387598298902E-2</v>
      </c>
      <c r="N5938">
        <f t="shared" si="370"/>
        <v>1.2190144613642481E-3</v>
      </c>
      <c r="O5938">
        <f t="shared" si="371"/>
        <v>2.2518416012644246E-2</v>
      </c>
      <c r="P5938" t="str" cm="1">
        <f t="array" ref="P5938">IF(AND(O5938&gt;$Q$2,M5938&gt;0,M5939&lt;0,53.93&gt;A5938&gt;16.07),Peak,"")</f>
        <v/>
      </c>
    </row>
    <row r="5939" spans="1:16" x14ac:dyDescent="0.3">
      <c r="A5939">
        <v>59.347320555999403</v>
      </c>
      <c r="B5939">
        <v>-0.27677443623542702</v>
      </c>
      <c r="C5939">
        <v>0.60384428501129095</v>
      </c>
      <c r="D5939">
        <v>9.5457992553710902</v>
      </c>
      <c r="E5939">
        <v>-1.17248333990573E-2</v>
      </c>
      <c r="F5939">
        <v>7.5675055384635898E-2</v>
      </c>
      <c r="G5939">
        <v>-8.5268296301364899E-2</v>
      </c>
      <c r="H5939">
        <v>-1.69999694824218</v>
      </c>
      <c r="I5939">
        <v>-23.475784301757798</v>
      </c>
      <c r="J5939">
        <v>-37.957992553710902</v>
      </c>
      <c r="L5939">
        <f t="shared" si="368"/>
        <v>9.5688826637668356</v>
      </c>
      <c r="M5939">
        <f t="shared" si="369"/>
        <v>-6.2568342733186455E-2</v>
      </c>
      <c r="N5939">
        <f t="shared" si="370"/>
        <v>3.9147975123774862E-3</v>
      </c>
      <c r="O5939">
        <f t="shared" si="371"/>
        <v>2.3336463561042423E-2</v>
      </c>
      <c r="P5939" t="str" cm="1">
        <f t="array" ref="P5939">IF(AND(O5939&gt;$Q$2,M5939&gt;0,M5940&lt;0,53.93&gt;A5939&gt;16.07),Peak,"")</f>
        <v/>
      </c>
    </row>
    <row r="5940" spans="1:16" x14ac:dyDescent="0.3">
      <c r="A5940">
        <v>59.357299803999901</v>
      </c>
      <c r="B5940">
        <v>-0.32183074951171797</v>
      </c>
      <c r="C5940">
        <v>0.61312502622604304</v>
      </c>
      <c r="D5940">
        <v>9.4940071105956996</v>
      </c>
      <c r="E5940">
        <v>-1.70538183301687E-2</v>
      </c>
      <c r="F5940">
        <v>9.3794405460357597E-2</v>
      </c>
      <c r="G5940">
        <v>-8.6334086954593603E-2</v>
      </c>
      <c r="H5940">
        <v>-1.69999694824218</v>
      </c>
      <c r="I5940">
        <v>-23.475784301757798</v>
      </c>
      <c r="J5940">
        <v>-37.957992553710902</v>
      </c>
      <c r="L5940">
        <f t="shared" si="368"/>
        <v>9.5192262471882483</v>
      </c>
      <c r="M5940">
        <f t="shared" si="369"/>
        <v>-4.9656416578587326E-2</v>
      </c>
      <c r="N5940">
        <f t="shared" si="370"/>
        <v>2.4657597074262023E-3</v>
      </c>
      <c r="O5940">
        <f t="shared" si="371"/>
        <v>2.4958943702948818E-2</v>
      </c>
      <c r="P5940" t="str" cm="1">
        <f t="array" ref="P5940">IF(AND(O5940&gt;$Q$2,M5940&gt;0,M5941&lt;0,53.93&gt;A5940&gt;16.07),Peak,"")</f>
        <v/>
      </c>
    </row>
    <row r="5941" spans="1:16" x14ac:dyDescent="0.3">
      <c r="A5941">
        <v>59.367279052999898</v>
      </c>
      <c r="B5941">
        <v>-0.68737059831619196</v>
      </c>
      <c r="C5941">
        <v>0.72973251342773404</v>
      </c>
      <c r="D5941">
        <v>9.3583889007568306</v>
      </c>
      <c r="E5941">
        <v>-1.91856790333986E-2</v>
      </c>
      <c r="F5941">
        <v>9.9123917520046206E-2</v>
      </c>
      <c r="G5941">
        <v>-8.6334086954593603E-2</v>
      </c>
      <c r="H5941">
        <v>-1.19999694824218</v>
      </c>
      <c r="I5941">
        <v>-23.376724243163999</v>
      </c>
      <c r="J5941">
        <v>-37.8606567382812</v>
      </c>
      <c r="L5941">
        <f t="shared" si="368"/>
        <v>9.4119302323376655</v>
      </c>
      <c r="M5941">
        <f t="shared" si="369"/>
        <v>-0.10729601485058282</v>
      </c>
      <c r="N5941">
        <f t="shared" si="370"/>
        <v>1.1512434802816489E-2</v>
      </c>
      <c r="O5941">
        <f t="shared" si="371"/>
        <v>2.7435584083708577E-2</v>
      </c>
      <c r="P5941" t="str" cm="1">
        <f t="array" ref="P5941">IF(AND(O5941&gt;$Q$2,M5941&gt;0,M5942&lt;0,53.93&gt;A5941&gt;16.07),Peak,"")</f>
        <v/>
      </c>
    </row>
    <row r="5942" spans="1:16" x14ac:dyDescent="0.3">
      <c r="A5942">
        <v>59.3772583009995</v>
      </c>
      <c r="B5942">
        <v>-0.41808059811592102</v>
      </c>
      <c r="C5942">
        <v>0.70278853178024203</v>
      </c>
      <c r="D5942">
        <v>9.6058244705200195</v>
      </c>
      <c r="E5942">
        <v>-1.38564268127083E-2</v>
      </c>
      <c r="F5942">
        <v>9.4860203564166995E-2</v>
      </c>
      <c r="G5942">
        <v>-8.7399885058403001E-2</v>
      </c>
      <c r="H5942">
        <v>-1.19999694824218</v>
      </c>
      <c r="I5942">
        <v>-23.376724243163999</v>
      </c>
      <c r="J5942">
        <v>-37.8606567382812</v>
      </c>
      <c r="L5942">
        <f t="shared" si="368"/>
        <v>9.6405688040366169</v>
      </c>
      <c r="M5942">
        <f t="shared" si="369"/>
        <v>0.22863857169895141</v>
      </c>
      <c r="N5942">
        <f t="shared" si="370"/>
        <v>5.2275596468536543E-2</v>
      </c>
      <c r="O5942">
        <f t="shared" si="371"/>
        <v>2.7405909376280128E-2</v>
      </c>
      <c r="P5942" t="str" cm="1">
        <f t="array" ref="P5942">IF(AND(O5942&gt;$Q$2,M5942&gt;0,M5943&lt;0,53.93&gt;A5942&gt;16.07),Peak,"")</f>
        <v/>
      </c>
    </row>
    <row r="5943" spans="1:16" x14ac:dyDescent="0.3">
      <c r="A5943">
        <v>59.387268065999699</v>
      </c>
      <c r="B5943">
        <v>-0.55848860740661599</v>
      </c>
      <c r="C5943">
        <v>0.66297131776809604</v>
      </c>
      <c r="D5943">
        <v>9.6213922500610298</v>
      </c>
      <c r="E5943">
        <v>-1.27906296402215E-2</v>
      </c>
      <c r="F5943">
        <v>8.2070365548133795E-2</v>
      </c>
      <c r="G5943">
        <v>-8.9532010257244096E-2</v>
      </c>
      <c r="H5943">
        <v>-1.19999694824218</v>
      </c>
      <c r="I5943">
        <v>-23.376724243163999</v>
      </c>
      <c r="J5943">
        <v>-37.8606567382812</v>
      </c>
      <c r="L5943">
        <f t="shared" si="368"/>
        <v>9.6603638297074816</v>
      </c>
      <c r="M5943">
        <f t="shared" si="369"/>
        <v>1.9795025670864774E-2</v>
      </c>
      <c r="N5943">
        <f t="shared" si="370"/>
        <v>3.918430413101954E-4</v>
      </c>
      <c r="O5943">
        <f t="shared" si="371"/>
        <v>2.6857491998511646E-2</v>
      </c>
      <c r="P5943" t="str" cm="1">
        <f t="array" ref="P5943">IF(AND(O5943&gt;$Q$2,M5943&gt;0,M5944&lt;0,53.93&gt;A5943&gt;16.07),Peak,"")</f>
        <v/>
      </c>
    </row>
    <row r="5944" spans="1:16" x14ac:dyDescent="0.3">
      <c r="A5944">
        <v>59.397277831999403</v>
      </c>
      <c r="B5944">
        <v>-0.40371048450469899</v>
      </c>
      <c r="C5944">
        <v>0.52346146106719904</v>
      </c>
      <c r="D5944">
        <v>9.3426713943481392</v>
      </c>
      <c r="E5944">
        <v>-1.8119880929589199E-2</v>
      </c>
      <c r="F5944">
        <v>6.6082350909709903E-2</v>
      </c>
      <c r="G5944">
        <v>-8.9532010257244096E-2</v>
      </c>
      <c r="H5944">
        <v>-1.19999694824218</v>
      </c>
      <c r="I5944">
        <v>-23.475784301757798</v>
      </c>
      <c r="J5944">
        <v>-37.5686645507812</v>
      </c>
      <c r="L5944">
        <f t="shared" si="368"/>
        <v>9.3660291927418537</v>
      </c>
      <c r="M5944">
        <f t="shared" si="369"/>
        <v>-0.29433463696562789</v>
      </c>
      <c r="N5944">
        <f t="shared" si="370"/>
        <v>8.6632878517687972E-2</v>
      </c>
      <c r="O5944">
        <f t="shared" si="371"/>
        <v>2.6923731110285978E-2</v>
      </c>
      <c r="P5944" t="str" cm="1">
        <f t="array" ref="P5944">IF(AND(O5944&gt;$Q$2,M5944&gt;0,M5945&lt;0,53.93&gt;A5944&gt;16.07),Peak,"")</f>
        <v/>
      </c>
    </row>
    <row r="5945" spans="1:16" x14ac:dyDescent="0.3">
      <c r="A5945">
        <v>59.407257079999901</v>
      </c>
      <c r="B5945">
        <v>-0.49337401986122098</v>
      </c>
      <c r="C5945">
        <v>0.80951660871505704</v>
      </c>
      <c r="D5945">
        <v>9.3491086959838796</v>
      </c>
      <c r="E5945">
        <v>-2.7712587267160398E-2</v>
      </c>
      <c r="F5945">
        <v>5.4358314722776399E-2</v>
      </c>
      <c r="G5945">
        <v>-8.42024981975555E-2</v>
      </c>
      <c r="H5945">
        <v>-1.19999694824218</v>
      </c>
      <c r="I5945">
        <v>-23.475784301757798</v>
      </c>
      <c r="J5945">
        <v>-37.5686645507812</v>
      </c>
      <c r="L5945">
        <f t="shared" si="368"/>
        <v>9.3970510519301182</v>
      </c>
      <c r="M5945">
        <f t="shared" si="369"/>
        <v>3.10218591882645E-2</v>
      </c>
      <c r="N5945">
        <f t="shared" si="370"/>
        <v>9.6235574749651057E-4</v>
      </c>
      <c r="O5945">
        <f t="shared" si="371"/>
        <v>2.5194539196087513E-2</v>
      </c>
      <c r="P5945" t="str" cm="1">
        <f t="array" ref="P5945">IF(AND(O5945&gt;$Q$2,M5945&gt;0,M5946&lt;0,53.93&gt;A5945&gt;16.07),Peak,"")</f>
        <v/>
      </c>
    </row>
    <row r="5946" spans="1:16" x14ac:dyDescent="0.3">
      <c r="A5946">
        <v>59.417236327999397</v>
      </c>
      <c r="B5946">
        <v>-0.52106642723083496</v>
      </c>
      <c r="C5946">
        <v>0.62270510196685702</v>
      </c>
      <c r="D5946">
        <v>9.2591457366943306</v>
      </c>
      <c r="E5946">
        <v>-3.8371089845895698E-2</v>
      </c>
      <c r="F5946">
        <v>4.58314046263694E-2</v>
      </c>
      <c r="G5946">
        <v>-7.4609786272048895E-2</v>
      </c>
      <c r="H5946">
        <v>-1.19999694824218</v>
      </c>
      <c r="I5946">
        <v>-23.475784301757798</v>
      </c>
      <c r="J5946">
        <v>-37.5686645507812</v>
      </c>
      <c r="L5946">
        <f t="shared" si="368"/>
        <v>9.2946786732488746</v>
      </c>
      <c r="M5946">
        <f t="shared" si="369"/>
        <v>-0.1023723786812436</v>
      </c>
      <c r="N5946">
        <f t="shared" si="370"/>
        <v>1.0480103916855939E-2</v>
      </c>
      <c r="O5946">
        <f t="shared" si="371"/>
        <v>2.5733741686764646E-2</v>
      </c>
      <c r="P5946" t="str" cm="1">
        <f t="array" ref="P5946">IF(AND(O5946&gt;$Q$2,M5946&gt;0,M5947&lt;0,53.93&gt;A5946&gt;16.07),Peak,"")</f>
        <v/>
      </c>
    </row>
    <row r="5947" spans="1:16" x14ac:dyDescent="0.3">
      <c r="A5947">
        <v>59.427215575999902</v>
      </c>
      <c r="B5947">
        <v>-0.49008086323738098</v>
      </c>
      <c r="C5947">
        <v>0.63991928100585904</v>
      </c>
      <c r="D5947">
        <v>9.3690166473388601</v>
      </c>
      <c r="E5947">
        <v>-4.5831937342882101E-2</v>
      </c>
      <c r="F5947">
        <v>4.4765606522560099E-2</v>
      </c>
      <c r="G5947">
        <v>-6.1819426715373903E-2</v>
      </c>
      <c r="H5947">
        <v>-0.5</v>
      </c>
      <c r="I5947">
        <v>-23.0795593261718</v>
      </c>
      <c r="J5947">
        <v>-38.152633666992102</v>
      </c>
      <c r="L5947">
        <f t="shared" si="368"/>
        <v>9.4036242415797986</v>
      </c>
      <c r="M5947">
        <f t="shared" si="369"/>
        <v>0.10894556833092395</v>
      </c>
      <c r="N5947">
        <f t="shared" si="370"/>
        <v>1.1869136858948019E-2</v>
      </c>
      <c r="O5947">
        <f t="shared" si="371"/>
        <v>2.7422939842246433E-2</v>
      </c>
      <c r="P5947" t="str" cm="1">
        <f t="array" ref="P5947">IF(AND(O5947&gt;$Q$2,M5947&gt;0,M5948&lt;0,53.93&gt;A5947&gt;16.07),Peak,"")</f>
        <v/>
      </c>
    </row>
    <row r="5948" spans="1:16" x14ac:dyDescent="0.3">
      <c r="A5948">
        <v>59.4374084469991</v>
      </c>
      <c r="B5948">
        <v>-0.62420195341110196</v>
      </c>
      <c r="C5948">
        <v>0.86849397420883101</v>
      </c>
      <c r="D5948">
        <v>9.3461151123046804</v>
      </c>
      <c r="E5948">
        <v>-5.11609241366386E-2</v>
      </c>
      <c r="F5948">
        <v>4.2633481323718997E-2</v>
      </c>
      <c r="G5948">
        <v>-4.47661392390728E-2</v>
      </c>
      <c r="H5948">
        <v>-0.5</v>
      </c>
      <c r="I5948">
        <v>-23.0795593261718</v>
      </c>
      <c r="J5948">
        <v>-38.152633666992102</v>
      </c>
      <c r="L5948">
        <f t="shared" si="368"/>
        <v>9.4071131360438738</v>
      </c>
      <c r="M5948">
        <f t="shared" si="369"/>
        <v>3.4888944640751873E-3</v>
      </c>
      <c r="N5948">
        <f t="shared" si="370"/>
        <v>1.2172384581454488E-5</v>
      </c>
      <c r="O5948">
        <f t="shared" si="371"/>
        <v>2.7279059286331911E-2</v>
      </c>
      <c r="P5948" t="str" cm="1">
        <f t="array" ref="P5948">IF(AND(O5948&gt;$Q$2,M5948&gt;0,M5949&lt;0,53.93&gt;A5948&gt;16.07),Peak,"")</f>
        <v/>
      </c>
    </row>
    <row r="5949" spans="1:16" x14ac:dyDescent="0.3">
      <c r="A5949">
        <v>59.447387694999598</v>
      </c>
      <c r="B5949">
        <v>-0.69695067405700595</v>
      </c>
      <c r="C5949">
        <v>0.75009018182754505</v>
      </c>
      <c r="D5949">
        <v>9.3859319686889595</v>
      </c>
      <c r="E5949">
        <v>-5.0095126032829201E-2</v>
      </c>
      <c r="F5949">
        <v>3.5172633826732601E-2</v>
      </c>
      <c r="G5949">
        <v>-2.7712587267160398E-2</v>
      </c>
      <c r="H5949">
        <v>-0.5</v>
      </c>
      <c r="I5949">
        <v>-23.0795593261718</v>
      </c>
      <c r="J5949">
        <v>-38.152633666992102</v>
      </c>
      <c r="L5949">
        <f t="shared" si="368"/>
        <v>9.4416150336581719</v>
      </c>
      <c r="M5949">
        <f t="shared" si="369"/>
        <v>3.4501897614298116E-2</v>
      </c>
      <c r="N5949">
        <f t="shared" si="370"/>
        <v>1.1903809389875099E-3</v>
      </c>
      <c r="O5949">
        <f t="shared" si="371"/>
        <v>2.7409734973098721E-2</v>
      </c>
      <c r="P5949" t="str" cm="1">
        <f t="array" ref="P5949">IF(AND(O5949&gt;$Q$2,M5949&gt;0,M5950&lt;0,53.93&gt;A5949&gt;16.07),Peak,"")</f>
        <v/>
      </c>
    </row>
    <row r="5950" spans="1:16" x14ac:dyDescent="0.3">
      <c r="A5950">
        <v>59.457366942999201</v>
      </c>
      <c r="B5950">
        <v>-0.51103729009628296</v>
      </c>
      <c r="C5950">
        <v>0.44158172607421797</v>
      </c>
      <c r="D5950">
        <v>9.3339900970458896</v>
      </c>
      <c r="E5950">
        <v>-4.47661392390728E-2</v>
      </c>
      <c r="F5950">
        <v>2.1316740661859498E-2</v>
      </c>
      <c r="G5950">
        <v>-1.0659036226570599E-2</v>
      </c>
      <c r="H5950">
        <v>-1</v>
      </c>
      <c r="I5950">
        <v>-23.1786193847656</v>
      </c>
      <c r="J5950">
        <v>-37.2766723632812</v>
      </c>
      <c r="L5950">
        <f t="shared" si="368"/>
        <v>9.3583932736566684</v>
      </c>
      <c r="M5950">
        <f t="shared" si="369"/>
        <v>-8.3221760001503498E-2</v>
      </c>
      <c r="N5950">
        <f t="shared" si="370"/>
        <v>6.9258613377478472E-3</v>
      </c>
      <c r="O5950">
        <f t="shared" si="371"/>
        <v>2.765973515286874E-2</v>
      </c>
      <c r="P5950" t="str" cm="1">
        <f t="array" ref="P5950">IF(AND(O5950&gt;$Q$2,M5950&gt;0,M5951&lt;0,53.93&gt;A5950&gt;16.07),Peak,"")</f>
        <v/>
      </c>
    </row>
    <row r="5951" spans="1:16" x14ac:dyDescent="0.3">
      <c r="A5951">
        <v>59.467407225999501</v>
      </c>
      <c r="B5951">
        <v>-0.34353560209274198</v>
      </c>
      <c r="C5951">
        <v>0.48109954595565702</v>
      </c>
      <c r="D5951">
        <v>9.4691591262817294</v>
      </c>
      <c r="E5951">
        <v>-3.0909979715943298E-2</v>
      </c>
      <c r="F5951">
        <v>2.1315941121429201E-3</v>
      </c>
      <c r="G5951">
        <v>5.3289853967726196E-3</v>
      </c>
      <c r="H5951">
        <v>-1</v>
      </c>
      <c r="I5951">
        <v>-23.1786193847656</v>
      </c>
      <c r="J5951">
        <v>-37.2766723632812</v>
      </c>
      <c r="L5951">
        <f t="shared" si="368"/>
        <v>9.4875944286140577</v>
      </c>
      <c r="M5951">
        <f t="shared" si="369"/>
        <v>0.12920115495738926</v>
      </c>
      <c r="N5951">
        <f t="shared" si="370"/>
        <v>1.6692938442323311E-2</v>
      </c>
      <c r="O5951">
        <f t="shared" si="371"/>
        <v>2.7861249751581937E-2</v>
      </c>
      <c r="P5951" t="str" cm="1">
        <f t="array" ref="P5951">IF(AND(O5951&gt;$Q$2,M5951&gt;0,M5952&lt;0,53.93&gt;A5951&gt;16.07),Peak,"")</f>
        <v/>
      </c>
    </row>
    <row r="5952" spans="1:16" x14ac:dyDescent="0.3">
      <c r="A5952">
        <v>59.477355956999403</v>
      </c>
      <c r="B5952">
        <v>-0.359402626752853</v>
      </c>
      <c r="C5952">
        <v>0.51732420921325595</v>
      </c>
      <c r="D5952">
        <v>9.4151210784912092</v>
      </c>
      <c r="E5952">
        <v>-1.38564268127083E-2</v>
      </c>
      <c r="F5952">
        <v>-1.0659036226570599E-2</v>
      </c>
      <c r="G5952">
        <v>2.2382536903023699E-2</v>
      </c>
      <c r="H5952">
        <v>-1</v>
      </c>
      <c r="I5952">
        <v>-23.1786193847656</v>
      </c>
      <c r="J5952">
        <v>-37.2766723632812</v>
      </c>
      <c r="L5952">
        <f t="shared" si="368"/>
        <v>9.4361697477421664</v>
      </c>
      <c r="M5952">
        <f t="shared" si="369"/>
        <v>-5.1424680871891226E-2</v>
      </c>
      <c r="N5952">
        <f t="shared" si="370"/>
        <v>2.6444978027758553E-3</v>
      </c>
      <c r="O5952">
        <f t="shared" si="371"/>
        <v>2.7697690328112225E-2</v>
      </c>
      <c r="P5952" t="str" cm="1">
        <f t="array" ref="P5952">IF(AND(O5952&gt;$Q$2,M5952&gt;0,M5953&lt;0,53.93&gt;A5952&gt;16.07),Peak,"")</f>
        <v/>
      </c>
    </row>
    <row r="5953" spans="1:16" x14ac:dyDescent="0.3">
      <c r="A5953">
        <v>59.487335204999901</v>
      </c>
      <c r="B5953">
        <v>-0.40101608633995001</v>
      </c>
      <c r="C5953">
        <v>0.64366149902343694</v>
      </c>
      <c r="D5953">
        <v>9.2988128662109304</v>
      </c>
      <c r="E5953">
        <v>-3.1979237683117299E-3</v>
      </c>
      <c r="F5953">
        <v>-2.1317273378372099E-2</v>
      </c>
      <c r="G5953">
        <v>3.62386964261531E-2</v>
      </c>
      <c r="H5953">
        <v>-0.90000915527343694</v>
      </c>
      <c r="I5953">
        <v>-23.1786193847656</v>
      </c>
      <c r="J5953">
        <v>-37.2766723632812</v>
      </c>
      <c r="L5953">
        <f t="shared" si="368"/>
        <v>9.329685672499286</v>
      </c>
      <c r="M5953">
        <f t="shared" si="369"/>
        <v>-0.10648407524288039</v>
      </c>
      <c r="N5953">
        <f t="shared" si="370"/>
        <v>1.1338858280331413E-2</v>
      </c>
      <c r="O5953">
        <f t="shared" si="371"/>
        <v>2.9044370075397567E-2</v>
      </c>
      <c r="P5953" t="str" cm="1">
        <f t="array" ref="P5953">IF(AND(O5953&gt;$Q$2,M5953&gt;0,M5954&lt;0,53.93&gt;A5953&gt;16.07),Peak,"")</f>
        <v/>
      </c>
    </row>
    <row r="5954" spans="1:16" x14ac:dyDescent="0.3">
      <c r="A5954">
        <v>59.497344969999098</v>
      </c>
      <c r="B5954">
        <v>-0.400716692209243</v>
      </c>
      <c r="C5954">
        <v>0.60429334640502896</v>
      </c>
      <c r="D5954">
        <v>9.5772342681884695</v>
      </c>
      <c r="E5954">
        <v>1.06579705607146E-3</v>
      </c>
      <c r="F5954">
        <v>-2.55804620683193E-2</v>
      </c>
      <c r="G5954">
        <v>4.6897202730178798E-2</v>
      </c>
      <c r="H5954">
        <v>-0.90000915527343694</v>
      </c>
      <c r="I5954">
        <v>-23.1786193847656</v>
      </c>
      <c r="J5954">
        <v>-37.2766723632812</v>
      </c>
      <c r="L5954">
        <f t="shared" si="368"/>
        <v>9.604642655699795</v>
      </c>
      <c r="M5954">
        <f t="shared" si="369"/>
        <v>0.27495698320050899</v>
      </c>
      <c r="N5954">
        <f t="shared" si="370"/>
        <v>7.5601342610724986E-2</v>
      </c>
      <c r="O5954">
        <f t="shared" si="371"/>
        <v>3.258908845772944E-2</v>
      </c>
      <c r="P5954" t="str" cm="1">
        <f t="array" ref="P5954">IF(AND(O5954&gt;$Q$2,M5954&gt;0,M5955&lt;0,53.93&gt;A5954&gt;16.07),Peak,"")</f>
        <v/>
      </c>
    </row>
    <row r="5955" spans="1:16" x14ac:dyDescent="0.3">
      <c r="A5955">
        <v>59.507324217999603</v>
      </c>
      <c r="B5955">
        <v>-0.30386811494827198</v>
      </c>
      <c r="C5955">
        <v>0.64545774459838801</v>
      </c>
      <c r="D5955">
        <v>9.3857822418212802</v>
      </c>
      <c r="E5955">
        <v>-1.06632965616881E-3</v>
      </c>
      <c r="F5955">
        <v>-2.4514663964509902E-2</v>
      </c>
      <c r="G5955">
        <v>5.1160391420125899E-2</v>
      </c>
      <c r="H5955">
        <v>-0.90000915527343694</v>
      </c>
      <c r="I5955">
        <v>-23.1786193847656</v>
      </c>
      <c r="J5955">
        <v>-37.2766723632812</v>
      </c>
      <c r="L5955">
        <f t="shared" ref="L5955:L6018" si="372">SQRT(B5955^2+C5955^2+D5955^2)</f>
        <v>9.4128560927187213</v>
      </c>
      <c r="M5955">
        <f t="shared" si="369"/>
        <v>-0.19178656298107377</v>
      </c>
      <c r="N5955">
        <f t="shared" si="370"/>
        <v>3.6782085740093375E-2</v>
      </c>
      <c r="O5955">
        <f t="shared" si="371"/>
        <v>3.1014062409371088E-2</v>
      </c>
      <c r="P5955" t="str" cm="1">
        <f t="array" ref="P5955">IF(AND(O5955&gt;$Q$2,M5955&gt;0,M5956&lt;0,53.93&gt;A5955&gt;16.07),Peak,"")</f>
        <v/>
      </c>
    </row>
    <row r="5956" spans="1:16" x14ac:dyDescent="0.3">
      <c r="A5956">
        <v>59.517333983999301</v>
      </c>
      <c r="B5956">
        <v>-0.31883698701858498</v>
      </c>
      <c r="C5956">
        <v>0.86235672235488803</v>
      </c>
      <c r="D5956">
        <v>9.4070377349853498</v>
      </c>
      <c r="E5956">
        <v>-4.2637209407985202E-3</v>
      </c>
      <c r="F5956">
        <v>-2.0251475274562801E-2</v>
      </c>
      <c r="G5956">
        <v>5.32919839024543E-2</v>
      </c>
      <c r="H5956">
        <v>-0.80000305175781194</v>
      </c>
      <c r="I5956">
        <v>-23.1786193847656</v>
      </c>
      <c r="J5956">
        <v>-37.763320922851499</v>
      </c>
      <c r="L5956">
        <f t="shared" si="372"/>
        <v>9.4518609325529148</v>
      </c>
      <c r="M5956">
        <f t="shared" ref="M5956:M6019" si="373">L5956-L5955</f>
        <v>3.9004839834193561E-2</v>
      </c>
      <c r="N5956">
        <f t="shared" ref="N5956:N6019" si="374">M5956^2</f>
        <v>1.5213775304910929E-3</v>
      </c>
      <c r="O5956">
        <f t="shared" ref="O5956:O6019" si="375">AVERAGE(N5956:N6003)</f>
        <v>3.0526791018743529E-2</v>
      </c>
      <c r="P5956" t="str" cm="1">
        <f t="array" ref="P5956">IF(AND(O5956&gt;$Q$2,M5956&gt;0,M5957&lt;0,53.93&gt;A5956&gt;16.07),Peak,"")</f>
        <v/>
      </c>
    </row>
    <row r="5957" spans="1:16" x14ac:dyDescent="0.3">
      <c r="A5957">
        <v>59.527313231999798</v>
      </c>
      <c r="B5957">
        <v>-0.41209304332733099</v>
      </c>
      <c r="C5957">
        <v>0.69395691156387296</v>
      </c>
      <c r="D5957">
        <v>9.4640693664550692</v>
      </c>
      <c r="E5957">
        <v>-8.5269091650843603E-3</v>
      </c>
      <c r="F5957">
        <v>-1.27906296402215E-2</v>
      </c>
      <c r="G5957">
        <v>5.2226185798644999E-2</v>
      </c>
      <c r="H5957">
        <v>-0.80000305175781194</v>
      </c>
      <c r="I5957">
        <v>-23.1786193847656</v>
      </c>
      <c r="J5957">
        <v>-37.763320922851499</v>
      </c>
      <c r="L5957">
        <f t="shared" si="372"/>
        <v>9.4984212290537684</v>
      </c>
      <c r="M5957">
        <f t="shared" si="373"/>
        <v>4.6560296500853582E-2</v>
      </c>
      <c r="N5957">
        <f t="shared" si="374"/>
        <v>2.1678612102473981E-3</v>
      </c>
      <c r="O5957">
        <f t="shared" si="375"/>
        <v>3.109993222001034E-2</v>
      </c>
      <c r="P5957" t="str" cm="1">
        <f t="array" ref="P5957">IF(AND(O5957&gt;$Q$2,M5957&gt;0,M5958&lt;0,53.93&gt;A5957&gt;16.07),Peak,"")</f>
        <v/>
      </c>
    </row>
    <row r="5958" spans="1:16" x14ac:dyDescent="0.3">
      <c r="A5958">
        <v>59.537292479999401</v>
      </c>
      <c r="B5958">
        <v>-0.17768050730228399</v>
      </c>
      <c r="C5958">
        <v>0.65384030342101995</v>
      </c>
      <c r="D5958">
        <v>9.5074787139892507</v>
      </c>
      <c r="E5958">
        <v>-1.17248333990573E-2</v>
      </c>
      <c r="F5958">
        <v>-1.17248333990573E-2</v>
      </c>
      <c r="G5958">
        <v>5.1160391420125899E-2</v>
      </c>
      <c r="H5958">
        <v>-0.80000305175781194</v>
      </c>
      <c r="I5958">
        <v>-23.1786193847656</v>
      </c>
      <c r="J5958">
        <v>-37.763320922851499</v>
      </c>
      <c r="L5958">
        <f t="shared" si="372"/>
        <v>9.5315911054771743</v>
      </c>
      <c r="M5958">
        <f t="shared" si="373"/>
        <v>3.3169876423405853E-2</v>
      </c>
      <c r="N5958">
        <f t="shared" si="374"/>
        <v>1.1002407019440154E-3</v>
      </c>
      <c r="O5958">
        <f t="shared" si="375"/>
        <v>3.1419543947887985E-2</v>
      </c>
      <c r="P5958" t="str" cm="1">
        <f t="array" ref="P5958">IF(AND(O5958&gt;$Q$2,M5958&gt;0,M5959&lt;0,53.93&gt;A5958&gt;16.07),Peak,"")</f>
        <v/>
      </c>
    </row>
    <row r="5959" spans="1:16" x14ac:dyDescent="0.3">
      <c r="A5959">
        <v>59.547271728999398</v>
      </c>
      <c r="B5959">
        <v>-0.42047560214996299</v>
      </c>
      <c r="C5959">
        <v>0.548908531665802</v>
      </c>
      <c r="D5959">
        <v>9.5480451583862305</v>
      </c>
      <c r="E5959">
        <v>-1.0659036226570599E-2</v>
      </c>
      <c r="F5959">
        <v>-1.8119880929589199E-2</v>
      </c>
      <c r="G5959">
        <v>5.2226185798644999E-2</v>
      </c>
      <c r="H5959">
        <v>-1.3000030517578101</v>
      </c>
      <c r="I5959">
        <v>-23.376724243163999</v>
      </c>
      <c r="J5959">
        <v>-37.179351806640597</v>
      </c>
      <c r="L5959">
        <f t="shared" si="372"/>
        <v>9.5730489737973041</v>
      </c>
      <c r="M5959">
        <f t="shared" si="373"/>
        <v>4.1457868320129876E-2</v>
      </c>
      <c r="N5959">
        <f t="shared" si="374"/>
        <v>1.7187548456492284E-3</v>
      </c>
      <c r="O5959">
        <f t="shared" si="375"/>
        <v>3.1539715838420281E-2</v>
      </c>
      <c r="P5959" t="str" cm="1">
        <f t="array" ref="P5959">IF(AND(O5959&gt;$Q$2,M5959&gt;0,M5960&lt;0,53.93&gt;A5959&gt;16.07),Peak,"")</f>
        <v/>
      </c>
    </row>
    <row r="5960" spans="1:16" x14ac:dyDescent="0.3">
      <c r="A5960">
        <v>59.557281493999596</v>
      </c>
      <c r="B5960">
        <v>-0.324225783348083</v>
      </c>
      <c r="C5960">
        <v>0.84289717674255304</v>
      </c>
      <c r="D5960">
        <v>9.4080858230590803</v>
      </c>
      <c r="E5960">
        <v>-8.5269091650843603E-3</v>
      </c>
      <c r="F5960">
        <v>-2.55804620683193E-2</v>
      </c>
      <c r="G5960">
        <v>5.4358314722776399E-2</v>
      </c>
      <c r="H5960">
        <v>-1.3000030517578101</v>
      </c>
      <c r="I5960">
        <v>-23.376724243163999</v>
      </c>
      <c r="J5960">
        <v>-37.179351806640597</v>
      </c>
      <c r="L5960">
        <f t="shared" si="372"/>
        <v>9.4513320152872371</v>
      </c>
      <c r="M5960">
        <f t="shared" si="373"/>
        <v>-0.12171695851006703</v>
      </c>
      <c r="N5960">
        <f t="shared" si="374"/>
        <v>1.4815017988941378E-2</v>
      </c>
      <c r="O5960">
        <f t="shared" si="375"/>
        <v>3.153395590337222E-2</v>
      </c>
      <c r="P5960" t="str" cm="1">
        <f t="array" ref="P5960">IF(AND(O5960&gt;$Q$2,M5960&gt;0,M5961&lt;0,53.93&gt;A5960&gt;16.07),Peak,"")</f>
        <v/>
      </c>
    </row>
    <row r="5961" spans="1:16" x14ac:dyDescent="0.3">
      <c r="A5961">
        <v>59.567260741999199</v>
      </c>
      <c r="B5961">
        <v>-0.296084284782409</v>
      </c>
      <c r="C5961">
        <v>0.99408280849456698</v>
      </c>
      <c r="D5961">
        <v>9.61226081848144</v>
      </c>
      <c r="E5961">
        <v>-9.5932390540838207E-3</v>
      </c>
      <c r="F5961">
        <v>-4.0502686053514397E-2</v>
      </c>
      <c r="G5961">
        <v>5.4358314722776399E-2</v>
      </c>
      <c r="H5961">
        <v>-1.3000030517578101</v>
      </c>
      <c r="I5961">
        <v>-23.376724243163999</v>
      </c>
      <c r="J5961">
        <v>-37.179351806640597</v>
      </c>
      <c r="L5961">
        <f t="shared" si="372"/>
        <v>9.6680620900133363</v>
      </c>
      <c r="M5961">
        <f t="shared" si="373"/>
        <v>0.21673007472609918</v>
      </c>
      <c r="N5961">
        <f t="shared" si="374"/>
        <v>4.6971925290780529E-2</v>
      </c>
      <c r="O5961">
        <f t="shared" si="375"/>
        <v>3.1593393815149785E-2</v>
      </c>
      <c r="P5961" t="str" cm="1">
        <f t="array" ref="P5961">IF(AND(O5961&gt;$Q$2,M5961&gt;0,M5962&lt;0,53.93&gt;A5961&gt;16.07),Peak,"")</f>
        <v/>
      </c>
    </row>
    <row r="5962" spans="1:16" x14ac:dyDescent="0.3">
      <c r="A5962">
        <v>59.577239989999697</v>
      </c>
      <c r="B5962">
        <v>-0.48843428492545998</v>
      </c>
      <c r="C5962">
        <v>0.72793626785278298</v>
      </c>
      <c r="D5962">
        <v>9.3745555877685494</v>
      </c>
      <c r="E5962">
        <v>-1.4922223985195099E-2</v>
      </c>
      <c r="F5962">
        <v>-5.5424641817808103E-2</v>
      </c>
      <c r="G5962">
        <v>5.7555705308914101E-2</v>
      </c>
      <c r="H5962">
        <v>-1.3000030517578101</v>
      </c>
      <c r="I5962">
        <v>-23.376724243163999</v>
      </c>
      <c r="J5962">
        <v>-37.666000366210902</v>
      </c>
      <c r="L5962">
        <f t="shared" si="372"/>
        <v>9.415452815924926</v>
      </c>
      <c r="M5962">
        <f t="shared" si="373"/>
        <v>-0.25260927408841027</v>
      </c>
      <c r="N5962">
        <f t="shared" si="374"/>
        <v>6.3811445355473589E-2</v>
      </c>
      <c r="O5962">
        <f t="shared" si="375"/>
        <v>3.0624159429708479E-2</v>
      </c>
      <c r="P5962" t="str" cm="1">
        <f t="array" ref="P5962">IF(AND(O5962&gt;$Q$2,M5962&gt;0,M5963&lt;0,53.93&gt;A5962&gt;16.07),Peak,"")</f>
        <v/>
      </c>
    </row>
    <row r="5963" spans="1:16" x14ac:dyDescent="0.3">
      <c r="A5963">
        <v>59.587249755999402</v>
      </c>
      <c r="B5963">
        <v>-0.32736924290656999</v>
      </c>
      <c r="C5963">
        <v>0.63408142328262296</v>
      </c>
      <c r="D5963">
        <v>9.5463981628417898</v>
      </c>
      <c r="E5963">
        <v>-4.2637209407985202E-3</v>
      </c>
      <c r="F5963">
        <v>-5.86220361292362E-2</v>
      </c>
      <c r="G5963">
        <v>5.32919839024543E-2</v>
      </c>
      <c r="H5963">
        <v>-1.3000030517578101</v>
      </c>
      <c r="I5963">
        <v>-23.376724243163999</v>
      </c>
      <c r="J5963">
        <v>-37.666000366210902</v>
      </c>
      <c r="L5963">
        <f t="shared" si="372"/>
        <v>9.5730323177174341</v>
      </c>
      <c r="M5963">
        <f t="shared" si="373"/>
        <v>0.15757950179250813</v>
      </c>
      <c r="N5963">
        <f t="shared" si="374"/>
        <v>2.483129938517507E-2</v>
      </c>
      <c r="O5963">
        <f t="shared" si="375"/>
        <v>2.929550238458184E-2</v>
      </c>
      <c r="P5963" t="str" cm="1">
        <f t="array" ref="P5963">IF(AND(O5963&gt;$Q$2,M5963&gt;0,M5964&lt;0,53.93&gt;A5963&gt;16.07),Peak,"")</f>
        <v/>
      </c>
    </row>
    <row r="5964" spans="1:16" x14ac:dyDescent="0.3">
      <c r="A5964">
        <v>59.5972595209996</v>
      </c>
      <c r="B5964">
        <v>-0.14579682052135401</v>
      </c>
      <c r="C5964">
        <v>0.84888476133346502</v>
      </c>
      <c r="D5964">
        <v>9.3672208786010707</v>
      </c>
      <c r="E5964">
        <v>1.7053019255399701E-2</v>
      </c>
      <c r="F5964">
        <v>-5.5424641817808103E-2</v>
      </c>
      <c r="G5964">
        <v>4.0501885116100297E-2</v>
      </c>
      <c r="H5964">
        <v>-1.3000030517578101</v>
      </c>
      <c r="I5964">
        <v>-23.376724243163999</v>
      </c>
      <c r="J5964">
        <v>-37.666000366210902</v>
      </c>
      <c r="L5964">
        <f t="shared" si="372"/>
        <v>9.4067363649354032</v>
      </c>
      <c r="M5964">
        <f t="shared" si="373"/>
        <v>-0.16629595278203091</v>
      </c>
      <c r="N5964">
        <f t="shared" si="374"/>
        <v>2.7654343911683452E-2</v>
      </c>
      <c r="O5964">
        <f t="shared" si="375"/>
        <v>2.9057615780259064E-2</v>
      </c>
      <c r="P5964" t="str" cm="1">
        <f t="array" ref="P5964">IF(AND(O5964&gt;$Q$2,M5964&gt;0,M5965&lt;0,53.93&gt;A5964&gt;16.07),Peak,"")</f>
        <v/>
      </c>
    </row>
    <row r="5965" spans="1:16" x14ac:dyDescent="0.3">
      <c r="A5965">
        <v>59.607238768999103</v>
      </c>
      <c r="B5965">
        <v>-0.195493474602699</v>
      </c>
      <c r="C5965">
        <v>0.72763687372207597</v>
      </c>
      <c r="D5965">
        <v>9.3868303298950195</v>
      </c>
      <c r="E5965">
        <v>2.4514131247997201E-2</v>
      </c>
      <c r="F5965">
        <v>-3.9436887949705103E-2</v>
      </c>
      <c r="G5965">
        <v>2.98436488956213E-2</v>
      </c>
      <c r="H5965">
        <v>-1.3000030517578101</v>
      </c>
      <c r="I5965">
        <v>-23.475784301757798</v>
      </c>
      <c r="J5965">
        <v>-37.8606567382812</v>
      </c>
      <c r="L5965">
        <f t="shared" si="372"/>
        <v>9.4170195264132968</v>
      </c>
      <c r="M5965">
        <f t="shared" si="373"/>
        <v>1.0283161477893543E-2</v>
      </c>
      <c r="N5965">
        <f t="shared" si="374"/>
        <v>1.0574340998043372E-4</v>
      </c>
      <c r="O5965">
        <f t="shared" si="375"/>
        <v>2.9298776949371521E-2</v>
      </c>
      <c r="P5965" t="str" cm="1">
        <f t="array" ref="P5965">IF(AND(O5965&gt;$Q$2,M5965&gt;0,M5966&lt;0,53.93&gt;A5965&gt;16.07),Peak,"")</f>
        <v/>
      </c>
    </row>
    <row r="5966" spans="1:16" x14ac:dyDescent="0.3">
      <c r="A5966">
        <v>59.6172180179992</v>
      </c>
      <c r="B5966">
        <v>-0.26659560203552202</v>
      </c>
      <c r="C5966">
        <v>0.71341645717620805</v>
      </c>
      <c r="D5966">
        <v>9.5835208892822195</v>
      </c>
      <c r="E5966">
        <v>1.8119348213076501E-2</v>
      </c>
      <c r="F5966">
        <v>-2.23830696195364E-2</v>
      </c>
      <c r="G5966">
        <v>2.4514131247997201E-2</v>
      </c>
      <c r="H5966">
        <v>-1.3000030517578101</v>
      </c>
      <c r="I5966">
        <v>-23.475784301757798</v>
      </c>
      <c r="J5966">
        <v>-37.8606567382812</v>
      </c>
      <c r="L5966">
        <f t="shared" si="372"/>
        <v>9.6137354286303918</v>
      </c>
      <c r="M5966">
        <f t="shared" si="373"/>
        <v>0.19671590221709501</v>
      </c>
      <c r="N5966">
        <f t="shared" si="374"/>
        <v>3.8697146185085685E-2</v>
      </c>
      <c r="O5966">
        <f t="shared" si="375"/>
        <v>2.9297674237868322E-2</v>
      </c>
      <c r="P5966" t="str" cm="1">
        <f t="array" ref="P5966">IF(AND(O5966&gt;$Q$2,M5966&gt;0,M5967&lt;0,53.93&gt;A5966&gt;16.07),Peak,"")</f>
        <v/>
      </c>
    </row>
    <row r="5967" spans="1:16" x14ac:dyDescent="0.3">
      <c r="A5967">
        <v>59.627227782999398</v>
      </c>
      <c r="B5967">
        <v>-0.246237948536872</v>
      </c>
      <c r="C5967">
        <v>0.86774551868438698</v>
      </c>
      <c r="D5967">
        <v>9.3431205749511701</v>
      </c>
      <c r="E5967">
        <v>7.4605792760848999E-3</v>
      </c>
      <c r="F5967">
        <v>-1.4922223985195099E-2</v>
      </c>
      <c r="G5967">
        <v>2.1316740661859498E-2</v>
      </c>
      <c r="H5967">
        <v>-1.3000030517578101</v>
      </c>
      <c r="I5967">
        <v>-23.475784301757798</v>
      </c>
      <c r="J5967">
        <v>-37.8606567382812</v>
      </c>
      <c r="L5967">
        <f t="shared" si="372"/>
        <v>9.3865604717900997</v>
      </c>
      <c r="M5967">
        <f t="shared" si="373"/>
        <v>-0.2271749568402921</v>
      </c>
      <c r="N5967">
        <f t="shared" si="374"/>
        <v>5.1608461015388574E-2</v>
      </c>
      <c r="O5967">
        <f t="shared" si="375"/>
        <v>2.8603874820561089E-2</v>
      </c>
      <c r="P5967" t="str" cm="1">
        <f t="array" ref="P5967">IF(AND(O5967&gt;$Q$2,M5967&gt;0,M5968&lt;0,53.93&gt;A5967&gt;16.07),Peak,"")</f>
        <v/>
      </c>
    </row>
    <row r="5968" spans="1:16" x14ac:dyDescent="0.3">
      <c r="A5968">
        <v>59.637756346999502</v>
      </c>
      <c r="B5968">
        <v>-0.142054602503776</v>
      </c>
      <c r="C5968">
        <v>0.71132081747054998</v>
      </c>
      <c r="D5968">
        <v>9.4847259521484304</v>
      </c>
      <c r="E5968">
        <v>1.06579705607146E-3</v>
      </c>
      <c r="F5968">
        <v>-1.38564268127083E-2</v>
      </c>
      <c r="G5968">
        <v>1.49214249104261E-2</v>
      </c>
      <c r="H5968">
        <v>-1.5</v>
      </c>
      <c r="I5968">
        <v>-23.376724243163999</v>
      </c>
      <c r="J5968">
        <v>-37.666000366210902</v>
      </c>
      <c r="L5968">
        <f t="shared" si="372"/>
        <v>9.5124225727633345</v>
      </c>
      <c r="M5968">
        <f t="shared" si="373"/>
        <v>0.1258621009732348</v>
      </c>
      <c r="N5968">
        <f t="shared" si="374"/>
        <v>1.5841268461396753E-2</v>
      </c>
      <c r="O5968">
        <f t="shared" si="375"/>
        <v>2.7589480678513082E-2</v>
      </c>
      <c r="P5968" t="str" cm="1">
        <f t="array" ref="P5968">IF(AND(O5968&gt;$Q$2,M5968&gt;0,M5969&lt;0,53.93&gt;A5968&gt;16.07),Peak,"")</f>
        <v/>
      </c>
    </row>
    <row r="5969" spans="1:16" x14ac:dyDescent="0.3">
      <c r="A5969">
        <v>59.647186278999399</v>
      </c>
      <c r="B5969">
        <v>-0.302820295095443</v>
      </c>
      <c r="C5969">
        <v>0.708476722240448</v>
      </c>
      <c r="D5969">
        <v>9.3751544952392507</v>
      </c>
      <c r="E5969">
        <v>1.06579705607146E-3</v>
      </c>
      <c r="F5969">
        <v>-1.5988022089004499E-2</v>
      </c>
      <c r="G5969">
        <v>4.2631882242858401E-3</v>
      </c>
      <c r="H5969">
        <v>-1.5</v>
      </c>
      <c r="I5969">
        <v>-23.376724243163999</v>
      </c>
      <c r="J5969">
        <v>-37.666000366210902</v>
      </c>
      <c r="L5969">
        <f t="shared" si="372"/>
        <v>9.4067614621974442</v>
      </c>
      <c r="M5969">
        <f t="shared" si="373"/>
        <v>-0.10566111056589023</v>
      </c>
      <c r="N5969">
        <f t="shared" si="374"/>
        <v>1.116427028601728E-2</v>
      </c>
      <c r="O5969">
        <f t="shared" si="375"/>
        <v>2.7691810495596367E-2</v>
      </c>
      <c r="P5969" t="str" cm="1">
        <f t="array" ref="P5969">IF(AND(O5969&gt;$Q$2,M5969&gt;0,M5970&lt;0,53.93&gt;A5969&gt;16.07),Peak,"")</f>
        <v/>
      </c>
    </row>
    <row r="5970" spans="1:16" x14ac:dyDescent="0.3">
      <c r="A5970">
        <v>59.657165526999897</v>
      </c>
      <c r="B5970">
        <v>-0.29937744140625</v>
      </c>
      <c r="C5970">
        <v>0.66102540493011397</v>
      </c>
      <c r="D5970">
        <v>9.4043436050415004</v>
      </c>
      <c r="E5970">
        <v>5.3289853967726196E-3</v>
      </c>
      <c r="F5970">
        <v>-1.91856790333986E-2</v>
      </c>
      <c r="G5970">
        <v>-9.5932390540838207E-3</v>
      </c>
      <c r="H5970">
        <v>-1.5</v>
      </c>
      <c r="I5970">
        <v>-23.376724243163999</v>
      </c>
      <c r="J5970">
        <v>-37.666000366210902</v>
      </c>
      <c r="L5970">
        <f t="shared" si="372"/>
        <v>9.4322987696568923</v>
      </c>
      <c r="M5970">
        <f t="shared" si="373"/>
        <v>2.5537307459448044E-2</v>
      </c>
      <c r="N5970">
        <f t="shared" si="374"/>
        <v>6.5215407227838071E-4</v>
      </c>
      <c r="O5970">
        <f t="shared" si="375"/>
        <v>2.7936923362101601E-2</v>
      </c>
      <c r="P5970" t="str" cm="1">
        <f t="array" ref="P5970">IF(AND(O5970&gt;$Q$2,M5970&gt;0,M5971&lt;0,53.93&gt;A5970&gt;16.07),Peak,"")</f>
        <v/>
      </c>
    </row>
    <row r="5971" spans="1:16" x14ac:dyDescent="0.3">
      <c r="A5971">
        <v>59.6671447749995</v>
      </c>
      <c r="B5971">
        <v>-0.189655601978302</v>
      </c>
      <c r="C5971">
        <v>0.635278940200805</v>
      </c>
      <c r="D5971">
        <v>9.2616901397705007</v>
      </c>
      <c r="E5971">
        <v>7.4605792760848999E-3</v>
      </c>
      <c r="F5971">
        <v>-2.3448867723345701E-2</v>
      </c>
      <c r="G5971">
        <v>-1.91856790333986E-2</v>
      </c>
      <c r="H5971">
        <v>-1.5</v>
      </c>
      <c r="I5971">
        <v>-23.475784301757798</v>
      </c>
      <c r="J5971">
        <v>-37.957992553710902</v>
      </c>
      <c r="L5971">
        <f t="shared" si="372"/>
        <v>9.2853892123241941</v>
      </c>
      <c r="M5971">
        <f t="shared" si="373"/>
        <v>-0.14690955733269817</v>
      </c>
      <c r="N5971">
        <f t="shared" si="374"/>
        <v>2.1582418035689332E-2</v>
      </c>
      <c r="O5971">
        <f t="shared" si="375"/>
        <v>2.836535229433727E-2</v>
      </c>
      <c r="P5971" t="str" cm="1">
        <f t="array" ref="P5971">IF(AND(O5971&gt;$Q$2,M5971&gt;0,M5972&lt;0,53.93&gt;A5971&gt;16.07),Peak,"")</f>
        <v/>
      </c>
    </row>
    <row r="5972" spans="1:16" x14ac:dyDescent="0.3">
      <c r="A5972">
        <v>59.677154540999197</v>
      </c>
      <c r="B5972">
        <v>-7.0653073489665902E-2</v>
      </c>
      <c r="C5972">
        <v>0.65548688173294001</v>
      </c>
      <c r="D5972">
        <v>9.3949127197265607</v>
      </c>
      <c r="E5972">
        <v>8.5263764485716802E-3</v>
      </c>
      <c r="F5972">
        <v>-2.1317273378372099E-2</v>
      </c>
      <c r="G5972">
        <v>-2.55804620683193E-2</v>
      </c>
      <c r="H5972">
        <v>-1.5</v>
      </c>
      <c r="I5972">
        <v>-23.475784301757798</v>
      </c>
      <c r="J5972">
        <v>-37.957992553710902</v>
      </c>
      <c r="L5972">
        <f t="shared" si="372"/>
        <v>9.4180167721340062</v>
      </c>
      <c r="M5972">
        <f t="shared" si="373"/>
        <v>0.13262755980981211</v>
      </c>
      <c r="N5972">
        <f t="shared" si="374"/>
        <v>1.7590069621105289E-2</v>
      </c>
      <c r="O5972">
        <f t="shared" si="375"/>
        <v>2.9587282057335892E-2</v>
      </c>
      <c r="P5972" t="str" cm="1">
        <f t="array" ref="P5972">IF(AND(O5972&gt;$Q$2,M5972&gt;0,M5973&lt;0,53.93&gt;A5972&gt;16.07),Peak,"")</f>
        <v/>
      </c>
    </row>
    <row r="5973" spans="1:16" x14ac:dyDescent="0.3">
      <c r="A5973">
        <v>59.687133788999702</v>
      </c>
      <c r="B5973">
        <v>-0.27587631344795199</v>
      </c>
      <c r="C5973">
        <v>0.67150360345840399</v>
      </c>
      <c r="D5973">
        <v>9.3751544952392507</v>
      </c>
      <c r="E5973">
        <v>5.3289853967726196E-3</v>
      </c>
      <c r="F5973">
        <v>-1.27906296402215E-2</v>
      </c>
      <c r="G5973">
        <v>-2.98441816121339E-2</v>
      </c>
      <c r="H5973">
        <v>-1.5</v>
      </c>
      <c r="I5973">
        <v>-23.475784301757798</v>
      </c>
      <c r="J5973">
        <v>-37.957992553710902</v>
      </c>
      <c r="L5973">
        <f t="shared" si="372"/>
        <v>9.403220014409106</v>
      </c>
      <c r="M5973">
        <f t="shared" si="373"/>
        <v>-1.4796757724900189E-2</v>
      </c>
      <c r="N5973">
        <f t="shared" si="374"/>
        <v>2.1894403916939342E-4</v>
      </c>
      <c r="O5973">
        <f t="shared" si="375"/>
        <v>3.108787300901307E-2</v>
      </c>
      <c r="P5973" t="str" cm="1">
        <f t="array" ref="P5973">IF(AND(O5973&gt;$Q$2,M5973&gt;0,M5974&lt;0,53.93&gt;A5973&gt;16.07),Peak,"")</f>
        <v/>
      </c>
    </row>
    <row r="5974" spans="1:16" x14ac:dyDescent="0.3">
      <c r="A5974">
        <v>59.697113036999298</v>
      </c>
      <c r="B5974">
        <v>-0.26165589690208402</v>
      </c>
      <c r="C5974">
        <v>0.60339522361755304</v>
      </c>
      <c r="D5974">
        <v>9.3979072570800692</v>
      </c>
      <c r="E5974">
        <v>-5.3295181132852996E-3</v>
      </c>
      <c r="F5974">
        <v>-6.3953148201107901E-3</v>
      </c>
      <c r="G5974">
        <v>-3.3041574060916901E-2</v>
      </c>
      <c r="H5974">
        <v>-1.3000030517578101</v>
      </c>
      <c r="I5974">
        <v>-23.2776794433593</v>
      </c>
      <c r="J5974">
        <v>-37.374008178710902</v>
      </c>
      <c r="L5974">
        <f t="shared" si="372"/>
        <v>9.420892230407178</v>
      </c>
      <c r="M5974">
        <f t="shared" si="373"/>
        <v>1.7672215998072005E-2</v>
      </c>
      <c r="N5974">
        <f t="shared" si="374"/>
        <v>3.1230721828251213E-4</v>
      </c>
      <c r="O5974">
        <f t="shared" si="375"/>
        <v>3.4719971326803885E-2</v>
      </c>
      <c r="P5974" t="str" cm="1">
        <f t="array" ref="P5974">IF(AND(O5974&gt;$Q$2,M5974&gt;0,M5975&lt;0,53.93&gt;A5974&gt;16.07),Peak,"")</f>
        <v/>
      </c>
    </row>
    <row r="5975" spans="1:16" x14ac:dyDescent="0.3">
      <c r="A5975">
        <v>59.707122802999898</v>
      </c>
      <c r="B5975">
        <v>-0.34054183959960899</v>
      </c>
      <c r="C5975">
        <v>0.72509217262268</v>
      </c>
      <c r="D5975">
        <v>9.4591293334960902</v>
      </c>
      <c r="E5975">
        <v>-1.5988022089004499E-2</v>
      </c>
      <c r="F5975">
        <v>1.06579705607146E-3</v>
      </c>
      <c r="G5975">
        <v>-3.9436887949705103E-2</v>
      </c>
      <c r="H5975">
        <v>-1.3000030517578101</v>
      </c>
      <c r="I5975">
        <v>-23.2776794433593</v>
      </c>
      <c r="J5975">
        <v>-37.374008178710902</v>
      </c>
      <c r="L5975">
        <f t="shared" si="372"/>
        <v>9.4929897898987932</v>
      </c>
      <c r="M5975">
        <f t="shared" si="373"/>
        <v>7.2097559491615115E-2</v>
      </c>
      <c r="N5975">
        <f t="shared" si="374"/>
        <v>5.1980580846469806E-3</v>
      </c>
      <c r="O5975">
        <f t="shared" si="375"/>
        <v>3.4755509644965633E-2</v>
      </c>
      <c r="P5975" t="str" cm="1">
        <f t="array" ref="P5975">IF(AND(O5975&gt;$Q$2,M5975&gt;0,M5976&lt;0,53.93&gt;A5975&gt;16.07),Peak,"")</f>
        <v/>
      </c>
    </row>
    <row r="5976" spans="1:16" x14ac:dyDescent="0.3">
      <c r="A5976">
        <v>59.717102049999902</v>
      </c>
      <c r="B5976">
        <v>-0.38290375471115101</v>
      </c>
      <c r="C5976">
        <v>0.728385329246521</v>
      </c>
      <c r="D5976">
        <v>9.2706718444824201</v>
      </c>
      <c r="E5976">
        <v>-2.23830696195364E-2</v>
      </c>
      <c r="F5976">
        <v>2.1315941121429201E-3</v>
      </c>
      <c r="G5976">
        <v>-4.3700076639652197E-2</v>
      </c>
      <c r="H5976">
        <v>-1.3000030517578101</v>
      </c>
      <c r="I5976">
        <v>-23.2776794433593</v>
      </c>
      <c r="J5976">
        <v>-37.374008178710902</v>
      </c>
      <c r="L5976">
        <f t="shared" si="372"/>
        <v>9.3071218387486763</v>
      </c>
      <c r="M5976">
        <f t="shared" si="373"/>
        <v>-0.18586795115011689</v>
      </c>
      <c r="N5976">
        <f t="shared" si="374"/>
        <v>3.4546895264742243E-2</v>
      </c>
      <c r="O5976">
        <f t="shared" si="375"/>
        <v>3.5364479976367255E-2</v>
      </c>
      <c r="P5976" t="str" cm="1">
        <f t="array" ref="P5976">IF(AND(O5976&gt;$Q$2,M5976&gt;0,M5977&lt;0,53.93&gt;A5976&gt;16.07),Peak,"")</f>
        <v/>
      </c>
    </row>
    <row r="5977" spans="1:16" x14ac:dyDescent="0.3">
      <c r="A5977">
        <v>59.727081298999998</v>
      </c>
      <c r="B5977">
        <v>-0.27527755498886097</v>
      </c>
      <c r="C5977">
        <v>0.69635194540023804</v>
      </c>
      <c r="D5977">
        <v>9.6424980163574201</v>
      </c>
      <c r="E5977">
        <v>-2.4514663964509902E-2</v>
      </c>
      <c r="F5977">
        <v>-3.1979237683117299E-3</v>
      </c>
      <c r="G5977">
        <v>-4.90293279290199E-2</v>
      </c>
      <c r="H5977">
        <v>-1.3000030517578101</v>
      </c>
      <c r="I5977">
        <v>-23.2776794433593</v>
      </c>
      <c r="J5977">
        <v>-37.8606567382812</v>
      </c>
      <c r="L5977">
        <f t="shared" si="372"/>
        <v>9.6715278916828922</v>
      </c>
      <c r="M5977">
        <f t="shared" si="373"/>
        <v>0.36440605293421591</v>
      </c>
      <c r="N5977">
        <f t="shared" si="374"/>
        <v>0.13279177141509457</v>
      </c>
      <c r="O5977">
        <f t="shared" si="375"/>
        <v>3.4675131117055315E-2</v>
      </c>
      <c r="P5977" t="str" cm="1">
        <f t="array" ref="P5977">IF(AND(O5977&gt;$Q$2,M5977&gt;0,M5978&lt;0,53.93&gt;A5977&gt;16.07),Peak,"")</f>
        <v/>
      </c>
    </row>
    <row r="5978" spans="1:16" x14ac:dyDescent="0.3">
      <c r="A5978">
        <v>59.737060546999601</v>
      </c>
      <c r="B5978">
        <v>-0.24010071158409099</v>
      </c>
      <c r="C5978">
        <v>0.54651349782943703</v>
      </c>
      <c r="D5978">
        <v>9.3458156585693306</v>
      </c>
      <c r="E5978">
        <v>-2.23830696195364E-2</v>
      </c>
      <c r="F5978">
        <v>-5.3295181132852996E-3</v>
      </c>
      <c r="G5978">
        <v>-5.4358847439289003E-2</v>
      </c>
      <c r="H5978">
        <v>-1.3000030517578101</v>
      </c>
      <c r="I5978">
        <v>-23.2776794433593</v>
      </c>
      <c r="J5978">
        <v>-37.8606567382812</v>
      </c>
      <c r="L5978">
        <f t="shared" si="372"/>
        <v>9.3648596187541777</v>
      </c>
      <c r="M5978">
        <f t="shared" si="373"/>
        <v>-0.30666827292871446</v>
      </c>
      <c r="N5978">
        <f t="shared" si="374"/>
        <v>9.4045429621080506E-2</v>
      </c>
      <c r="O5978">
        <f t="shared" si="375"/>
        <v>3.3640039913816491E-2</v>
      </c>
      <c r="P5978" t="str" cm="1">
        <f t="array" ref="P5978">IF(AND(O5978&gt;$Q$2,M5978&gt;0,M5979&lt;0,53.93&gt;A5978&gt;16.07),Peak,"")</f>
        <v/>
      </c>
    </row>
    <row r="5979" spans="1:16" x14ac:dyDescent="0.3">
      <c r="A5979">
        <v>59.7470703119997</v>
      </c>
      <c r="B5979">
        <v>-0.32886612415313698</v>
      </c>
      <c r="C5979">
        <v>0.59770703315734797</v>
      </c>
      <c r="D5979">
        <v>9.6094169616699201</v>
      </c>
      <c r="E5979">
        <v>-1.27906296402215E-2</v>
      </c>
      <c r="F5979">
        <v>-7.46111199259758E-3</v>
      </c>
      <c r="G5979">
        <v>-5.22267185151577E-2</v>
      </c>
      <c r="H5979">
        <v>-1.3000030517578101</v>
      </c>
      <c r="I5979">
        <v>-23.2776794433593</v>
      </c>
      <c r="J5979">
        <v>-37.8606567382812</v>
      </c>
      <c r="L5979">
        <f t="shared" si="372"/>
        <v>9.6336026993192334</v>
      </c>
      <c r="M5979">
        <f t="shared" si="373"/>
        <v>0.26874308056505569</v>
      </c>
      <c r="N5979">
        <f t="shared" si="374"/>
        <v>7.2222843351596011E-2</v>
      </c>
      <c r="O5979">
        <f t="shared" si="375"/>
        <v>3.2038264606548947E-2</v>
      </c>
      <c r="P5979" t="str" cm="1">
        <f t="array" ref="P5979">IF(AND(O5979&gt;$Q$2,M5979&gt;0,M5980&lt;0,53.93&gt;A5979&gt;16.07),Peak,"")</f>
        <v/>
      </c>
    </row>
    <row r="5980" spans="1:16" x14ac:dyDescent="0.3">
      <c r="A5980">
        <v>59.757049559999302</v>
      </c>
      <c r="B5980">
        <v>-0.40386018157005299</v>
      </c>
      <c r="C5980">
        <v>0.61297529935836703</v>
      </c>
      <c r="D5980">
        <v>9.3808422088622994</v>
      </c>
      <c r="E5980">
        <v>-2.1321268286556001E-3</v>
      </c>
      <c r="F5980">
        <v>-6.3953148201107901E-3</v>
      </c>
      <c r="G5980">
        <v>-5.11609241366386E-2</v>
      </c>
      <c r="H5980">
        <v>-1.3000030517578101</v>
      </c>
      <c r="I5980">
        <v>-23.2776794433593</v>
      </c>
      <c r="J5980">
        <v>-37.8606567382812</v>
      </c>
      <c r="L5980">
        <f t="shared" si="372"/>
        <v>9.4095187077476918</v>
      </c>
      <c r="M5980">
        <f t="shared" si="373"/>
        <v>-0.22408399157154157</v>
      </c>
      <c r="N5980">
        <f t="shared" si="374"/>
        <v>5.0213635278634712E-2</v>
      </c>
      <c r="O5980">
        <f t="shared" si="375"/>
        <v>3.0733079515046672E-2</v>
      </c>
      <c r="P5980" t="str" cm="1">
        <f t="array" ref="P5980">IF(AND(O5980&gt;$Q$2,M5980&gt;0,M5981&lt;0,53.93&gt;A5980&gt;16.07),Peak,"")</f>
        <v/>
      </c>
    </row>
    <row r="5981" spans="1:16" x14ac:dyDescent="0.3">
      <c r="A5981">
        <v>59.767089843999202</v>
      </c>
      <c r="B5981">
        <v>-0.297581166028976</v>
      </c>
      <c r="C5981">
        <v>0.77059751749038696</v>
      </c>
      <c r="D5981">
        <v>9.4133253097534109</v>
      </c>
      <c r="E5981">
        <v>4.2631882242858401E-3</v>
      </c>
      <c r="F5981">
        <v>1.06579705607146E-3</v>
      </c>
      <c r="G5981">
        <v>-5.22267185151577E-2</v>
      </c>
      <c r="H5981">
        <v>-1.3000030517578101</v>
      </c>
      <c r="I5981">
        <v>-23.2776794433593</v>
      </c>
      <c r="J5981">
        <v>-37.8606567382812</v>
      </c>
      <c r="L5981">
        <f t="shared" si="372"/>
        <v>9.4495009641558134</v>
      </c>
      <c r="M5981">
        <f t="shared" si="373"/>
        <v>3.9982256408121586E-2</v>
      </c>
      <c r="N5981">
        <f t="shared" si="374"/>
        <v>1.5985808274847795E-3</v>
      </c>
      <c r="O5981">
        <f t="shared" si="375"/>
        <v>3.0227437416860792E-2</v>
      </c>
      <c r="P5981" t="str" cm="1">
        <f t="array" ref="P5981">IF(AND(O5981&gt;$Q$2,M5981&gt;0,M5982&lt;0,53.93&gt;A5981&gt;16.07),Peak,"")</f>
        <v/>
      </c>
    </row>
    <row r="5982" spans="1:16" x14ac:dyDescent="0.3">
      <c r="A5982">
        <v>59.777038573999498</v>
      </c>
      <c r="B5982">
        <v>-0.34652939438819802</v>
      </c>
      <c r="C5982">
        <v>0.67030608654022195</v>
      </c>
      <c r="D5982">
        <v>9.4384727478027308</v>
      </c>
      <c r="E5982">
        <v>-6.3953148201107901E-3</v>
      </c>
      <c r="F5982">
        <v>6.3947825692593999E-3</v>
      </c>
      <c r="G5982">
        <v>-5.3292516618967001E-2</v>
      </c>
      <c r="H5982">
        <v>-1.3000030517578101</v>
      </c>
      <c r="I5982">
        <v>-23.2776794433593</v>
      </c>
      <c r="J5982">
        <v>-37.8606567382812</v>
      </c>
      <c r="L5982">
        <f t="shared" si="372"/>
        <v>9.4685881039277842</v>
      </c>
      <c r="M5982">
        <f t="shared" si="373"/>
        <v>1.908713977197074E-2</v>
      </c>
      <c r="N5982">
        <f t="shared" si="374"/>
        <v>3.6431890467474726E-4</v>
      </c>
      <c r="O5982">
        <f t="shared" si="375"/>
        <v>3.1033384109691906E-2</v>
      </c>
      <c r="P5982" t="str" cm="1">
        <f t="array" ref="P5982">IF(AND(O5982&gt;$Q$2,M5982&gt;0,M5983&lt;0,53.93&gt;A5982&gt;16.07),Peak,"")</f>
        <v/>
      </c>
    </row>
    <row r="5983" spans="1:16" x14ac:dyDescent="0.3">
      <c r="A5983">
        <v>59.7870178219991</v>
      </c>
      <c r="B5983">
        <v>-0.33156052231788602</v>
      </c>
      <c r="C5983">
        <v>0.61626845598220803</v>
      </c>
      <c r="D5983">
        <v>9.3687171936035103</v>
      </c>
      <c r="E5983">
        <v>-2.66462583094835E-2</v>
      </c>
      <c r="F5983">
        <v>1.3855627737939301E-2</v>
      </c>
      <c r="G5983">
        <v>-6.0753628611564602E-2</v>
      </c>
      <c r="H5983">
        <v>-1.19999694824218</v>
      </c>
      <c r="I5983">
        <v>-23.2776794433593</v>
      </c>
      <c r="J5983">
        <v>-38.0552978515625</v>
      </c>
      <c r="L5983">
        <f t="shared" si="372"/>
        <v>9.3948167115447472</v>
      </c>
      <c r="M5983">
        <f t="shared" si="373"/>
        <v>-7.3771392383036982E-2</v>
      </c>
      <c r="N5983">
        <f t="shared" si="374"/>
        <v>5.4422183341320072E-3</v>
      </c>
      <c r="O5983">
        <f t="shared" si="375"/>
        <v>3.265458864233662E-2</v>
      </c>
      <c r="P5983" t="str" cm="1">
        <f t="array" ref="P5983">IF(AND(O5983&gt;$Q$2,M5983&gt;0,M5984&lt;0,53.93&gt;A5983&gt;16.07),Peak,"")</f>
        <v/>
      </c>
    </row>
    <row r="5984" spans="1:16" x14ac:dyDescent="0.3">
      <c r="A5984">
        <v>59.796844482999397</v>
      </c>
      <c r="B5984">
        <v>-0.53079622983932495</v>
      </c>
      <c r="C5984">
        <v>0.50624728202819802</v>
      </c>
      <c r="D5984">
        <v>9.3803930282592702</v>
      </c>
      <c r="E5984">
        <v>-4.3700076639652197E-2</v>
      </c>
      <c r="F5984">
        <v>2.1316740661859498E-2</v>
      </c>
      <c r="G5984">
        <v>-6.8214744329452501E-2</v>
      </c>
      <c r="H5984">
        <v>-1.19999694824218</v>
      </c>
      <c r="I5984">
        <v>-23.2776794433593</v>
      </c>
      <c r="J5984">
        <v>-38.0552978515625</v>
      </c>
      <c r="L5984">
        <f t="shared" si="372"/>
        <v>9.4090278091196922</v>
      </c>
      <c r="M5984">
        <f t="shared" si="373"/>
        <v>1.4211097574944986E-2</v>
      </c>
      <c r="N5984">
        <f t="shared" si="374"/>
        <v>2.0195529428460726E-4</v>
      </c>
      <c r="O5984">
        <f t="shared" si="375"/>
        <v>3.3022623175470993E-2</v>
      </c>
      <c r="P5984" t="str" cm="1">
        <f t="array" ref="P5984">IF(AND(O5984&gt;$Q$2,M5984&gt;0,M5985&lt;0,53.93&gt;A5984&gt;16.07),Peak,"")</f>
        <v/>
      </c>
    </row>
    <row r="5985" spans="1:16" x14ac:dyDescent="0.3">
      <c r="A5985">
        <v>59.806823729999401</v>
      </c>
      <c r="B5985">
        <v>-0.46687912940978998</v>
      </c>
      <c r="C5985">
        <v>0.70548295974731401</v>
      </c>
      <c r="D5985">
        <v>9.2757606506347603</v>
      </c>
      <c r="E5985">
        <v>-4.7963529825210502E-2</v>
      </c>
      <c r="F5985">
        <v>2.5579929351806599E-2</v>
      </c>
      <c r="G5985">
        <v>-7.1412131190299905E-2</v>
      </c>
      <c r="H5985">
        <v>-1.19999694824218</v>
      </c>
      <c r="I5985">
        <v>-23.2776794433593</v>
      </c>
      <c r="J5985">
        <v>-38.0552978515625</v>
      </c>
      <c r="L5985">
        <f t="shared" si="372"/>
        <v>9.3142588527395169</v>
      </c>
      <c r="M5985">
        <f t="shared" si="373"/>
        <v>-9.476895638017524E-2</v>
      </c>
      <c r="N5985">
        <f t="shared" si="374"/>
        <v>8.9811550933875575E-3</v>
      </c>
      <c r="O5985">
        <f t="shared" si="375"/>
        <v>3.314196528519233E-2</v>
      </c>
      <c r="P5985" t="str" cm="1">
        <f t="array" ref="P5985">IF(AND(O5985&gt;$Q$2,M5985&gt;0,M5986&lt;0,53.93&gt;A5985&gt;16.07),Peak,"")</f>
        <v/>
      </c>
    </row>
    <row r="5986" spans="1:16" x14ac:dyDescent="0.3">
      <c r="A5986">
        <v>59.816833495999099</v>
      </c>
      <c r="B5986">
        <v>-0.34143996238708402</v>
      </c>
      <c r="C5986">
        <v>0.53184401988983099</v>
      </c>
      <c r="D5986">
        <v>9.4944562911987305</v>
      </c>
      <c r="E5986">
        <v>-4.6897735446691499E-2</v>
      </c>
      <c r="F5986">
        <v>2.8777852654456999E-2</v>
      </c>
      <c r="G5986">
        <v>-6.8214744329452501E-2</v>
      </c>
      <c r="H5986">
        <v>-1</v>
      </c>
      <c r="I5986">
        <v>-23.2776794433593</v>
      </c>
      <c r="J5986">
        <v>-38.0552978515625</v>
      </c>
      <c r="L5986">
        <f t="shared" si="372"/>
        <v>9.5154684369657083</v>
      </c>
      <c r="M5986">
        <f t="shared" si="373"/>
        <v>0.2012095842261914</v>
      </c>
      <c r="N5986">
        <f t="shared" si="374"/>
        <v>4.0485296784476807E-2</v>
      </c>
      <c r="O5986">
        <f t="shared" si="375"/>
        <v>3.2956641938313859E-2</v>
      </c>
      <c r="P5986" t="str" cm="1">
        <f t="array" ref="P5986">IF(AND(O5986&gt;$Q$2,M5986&gt;0,M5987&lt;0,53.93&gt;A5986&gt;16.07),Peak,"")</f>
        <v/>
      </c>
    </row>
    <row r="5987" spans="1:16" x14ac:dyDescent="0.3">
      <c r="A5987">
        <v>59.826995848999999</v>
      </c>
      <c r="B5987">
        <v>-0.48394364118576</v>
      </c>
      <c r="C5987">
        <v>0.56267988681793202</v>
      </c>
      <c r="D5987">
        <v>9.7733259201049805</v>
      </c>
      <c r="E5987">
        <v>-4.3700076639652197E-2</v>
      </c>
      <c r="F5987">
        <v>3.0909446999430601E-2</v>
      </c>
      <c r="G5987">
        <v>-5.9687830507755203E-2</v>
      </c>
      <c r="H5987">
        <v>-1</v>
      </c>
      <c r="I5987">
        <v>-23.2776794433593</v>
      </c>
      <c r="J5987">
        <v>-38.0552978515625</v>
      </c>
      <c r="L5987">
        <f t="shared" si="372"/>
        <v>9.8014646682763402</v>
      </c>
      <c r="M5987">
        <f t="shared" si="373"/>
        <v>0.2859962313106319</v>
      </c>
      <c r="N5987">
        <f t="shared" si="374"/>
        <v>8.1793844323884465E-2</v>
      </c>
      <c r="O5987">
        <f t="shared" si="375"/>
        <v>3.2289742476450944E-2</v>
      </c>
      <c r="P5987" t="str" cm="1">
        <f t="array" ref="P5987">IF(AND(O5987&gt;$Q$2,M5987&gt;0,M5988&lt;0,53.93&gt;A5987&gt;16.07),Peak,"")</f>
        <v/>
      </c>
    </row>
    <row r="5988" spans="1:16" x14ac:dyDescent="0.3">
      <c r="A5988">
        <v>59.836975098000003</v>
      </c>
      <c r="B5988">
        <v>-0.26689499616622903</v>
      </c>
      <c r="C5988">
        <v>0.67794018983840898</v>
      </c>
      <c r="D5988">
        <v>9.4250001907348597</v>
      </c>
      <c r="E5988">
        <v>-3.4107372164726202E-2</v>
      </c>
      <c r="F5988">
        <v>3.5172633826732601E-2</v>
      </c>
      <c r="G5988">
        <v>-4.90293279290199E-2</v>
      </c>
      <c r="H5988">
        <v>-1</v>
      </c>
      <c r="I5988">
        <v>-23.2776794433593</v>
      </c>
      <c r="J5988">
        <v>-38.0552978515625</v>
      </c>
      <c r="L5988">
        <f t="shared" si="372"/>
        <v>9.4531192965776558</v>
      </c>
      <c r="M5988">
        <f t="shared" si="373"/>
        <v>-0.3483453716986844</v>
      </c>
      <c r="N5988">
        <f t="shared" si="374"/>
        <v>0.1213444979838946</v>
      </c>
      <c r="O5988">
        <f t="shared" si="375"/>
        <v>3.0603752735444991E-2</v>
      </c>
      <c r="P5988" t="str" cm="1">
        <f t="array" ref="P5988">IF(AND(O5988&gt;$Q$2,M5988&gt;0,M5989&lt;0,53.93&gt;A5988&gt;16.07),Peak,"")</f>
        <v/>
      </c>
    </row>
    <row r="5989" spans="1:16" x14ac:dyDescent="0.3">
      <c r="A5989">
        <v>59.846954345999599</v>
      </c>
      <c r="B5989">
        <v>-0.46762755513191201</v>
      </c>
      <c r="C5989">
        <v>0.64665526151657104</v>
      </c>
      <c r="D5989">
        <v>9.3185720443725497</v>
      </c>
      <c r="E5989">
        <v>-2.66462583094835E-2</v>
      </c>
      <c r="F5989">
        <v>4.0501885116100297E-2</v>
      </c>
      <c r="G5989">
        <v>-4.0502686053514397E-2</v>
      </c>
      <c r="H5989">
        <v>-1</v>
      </c>
      <c r="I5989">
        <v>-23.0795593261718</v>
      </c>
      <c r="J5989">
        <v>-37.082015991210902</v>
      </c>
      <c r="L5989">
        <f t="shared" si="372"/>
        <v>9.3526800171783542</v>
      </c>
      <c r="M5989">
        <f t="shared" si="373"/>
        <v>-0.10043927939930164</v>
      </c>
      <c r="N5989">
        <f t="shared" si="374"/>
        <v>1.008804884625098E-2</v>
      </c>
      <c r="O5989">
        <f t="shared" si="375"/>
        <v>2.8482891092626719E-2</v>
      </c>
      <c r="P5989" t="str" cm="1">
        <f t="array" ref="P5989">IF(AND(O5989&gt;$Q$2,M5989&gt;0,M5990&lt;0,53.93&gt;A5989&gt;16.07),Peak,"")</f>
        <v/>
      </c>
    </row>
    <row r="5990" spans="1:16" x14ac:dyDescent="0.3">
      <c r="A5990">
        <v>59.856964110999797</v>
      </c>
      <c r="B5990">
        <v>-0.50924104452133101</v>
      </c>
      <c r="C5990">
        <v>0.56148236989974898</v>
      </c>
      <c r="D5990">
        <v>9.4835290908813406</v>
      </c>
      <c r="E5990">
        <v>-2.66462583094835E-2</v>
      </c>
      <c r="F5990">
        <v>3.8370292633771799E-2</v>
      </c>
      <c r="G5990">
        <v>-3.4107372164726202E-2</v>
      </c>
      <c r="H5990">
        <v>-1</v>
      </c>
      <c r="I5990">
        <v>-23.0795593261718</v>
      </c>
      <c r="J5990">
        <v>-37.082015991210902</v>
      </c>
      <c r="L5990">
        <f t="shared" si="372"/>
        <v>9.5137749033034247</v>
      </c>
      <c r="M5990">
        <f t="shared" si="373"/>
        <v>0.1610948861250705</v>
      </c>
      <c r="N5990">
        <f t="shared" si="374"/>
        <v>2.5951562335649433E-2</v>
      </c>
      <c r="O5990">
        <f t="shared" si="375"/>
        <v>2.8373217567167791E-2</v>
      </c>
      <c r="P5990" t="str" cm="1">
        <f t="array" ref="P5990">IF(AND(O5990&gt;$Q$2,M5990&gt;0,M5991&lt;0,53.93&gt;A5990&gt;16.07),Peak,"")</f>
        <v/>
      </c>
    </row>
    <row r="5991" spans="1:16" x14ac:dyDescent="0.3">
      <c r="A5991">
        <v>59.866943358999301</v>
      </c>
      <c r="B5991">
        <v>-0.58842635154724099</v>
      </c>
      <c r="C5991">
        <v>0.61117905378341597</v>
      </c>
      <c r="D5991">
        <v>9.4158697128295898</v>
      </c>
      <c r="E5991">
        <v>-2.4514663964509902E-2</v>
      </c>
      <c r="F5991">
        <v>3.0909446999430601E-2</v>
      </c>
      <c r="G5991">
        <v>-2.3448867723345701E-2</v>
      </c>
      <c r="H5991">
        <v>-1</v>
      </c>
      <c r="I5991">
        <v>-23.0795593261718</v>
      </c>
      <c r="J5991">
        <v>-37.082015991210902</v>
      </c>
      <c r="L5991">
        <f t="shared" si="372"/>
        <v>9.4540143778164616</v>
      </c>
      <c r="M5991">
        <f t="shared" si="373"/>
        <v>-5.976052548696309E-2</v>
      </c>
      <c r="N5991">
        <f t="shared" si="374"/>
        <v>3.5713204064779652E-3</v>
      </c>
      <c r="O5991">
        <f t="shared" si="375"/>
        <v>2.8002709028511891E-2</v>
      </c>
      <c r="P5991" t="str" cm="1">
        <f t="array" ref="P5991">IF(AND(O5991&gt;$Q$2,M5991&gt;0,M5992&lt;0,53.93&gt;A5991&gt;16.07),Peak,"")</f>
        <v/>
      </c>
    </row>
    <row r="5992" spans="1:16" x14ac:dyDescent="0.3">
      <c r="A5992">
        <v>59.876922606999798</v>
      </c>
      <c r="B5992">
        <v>-0.592168569564819</v>
      </c>
      <c r="C5992">
        <v>0.58348661661148005</v>
      </c>
      <c r="D5992">
        <v>9.3568925857543892</v>
      </c>
      <c r="E5992">
        <v>-1.5988022089004499E-2</v>
      </c>
      <c r="F5992">
        <v>2.5579929351806599E-2</v>
      </c>
      <c r="G5992">
        <v>-1.0659036226570599E-2</v>
      </c>
      <c r="H5992">
        <v>-1.19999694824218</v>
      </c>
      <c r="I5992">
        <v>-23.376724243163999</v>
      </c>
      <c r="J5992">
        <v>-37.374008178710902</v>
      </c>
      <c r="L5992">
        <f t="shared" si="372"/>
        <v>9.3937510669535325</v>
      </c>
      <c r="M5992">
        <f t="shared" si="373"/>
        <v>-6.0263310862929131E-2</v>
      </c>
      <c r="N5992">
        <f t="shared" si="374"/>
        <v>3.6316666361620323E-3</v>
      </c>
      <c r="O5992">
        <f t="shared" si="375"/>
        <v>2.9394467271820528E-2</v>
      </c>
      <c r="P5992" t="str" cm="1">
        <f t="array" ref="P5992">IF(AND(O5992&gt;$Q$2,M5992&gt;0,M5993&lt;0,53.93&gt;A5992&gt;16.07),Peak,"")</f>
        <v/>
      </c>
    </row>
    <row r="5993" spans="1:16" x14ac:dyDescent="0.3">
      <c r="A5993">
        <v>59.886962889999197</v>
      </c>
      <c r="B5993">
        <v>-0.480500787496566</v>
      </c>
      <c r="C5993">
        <v>0.85951262712478604</v>
      </c>
      <c r="D5993">
        <v>9.50673103332519</v>
      </c>
      <c r="E5993">
        <v>-7.46111199259758E-3</v>
      </c>
      <c r="F5993">
        <v>1.5987223014235399E-2</v>
      </c>
      <c r="G5993">
        <v>2.1315941121429201E-3</v>
      </c>
      <c r="H5993">
        <v>-1.19999694824218</v>
      </c>
      <c r="I5993">
        <v>-23.376724243163999</v>
      </c>
      <c r="J5993">
        <v>-37.374008178710902</v>
      </c>
      <c r="L5993">
        <f t="shared" si="372"/>
        <v>9.5575926834616673</v>
      </c>
      <c r="M5993">
        <f t="shared" si="373"/>
        <v>0.16384161650813489</v>
      </c>
      <c r="N5993">
        <f t="shared" si="374"/>
        <v>2.684407529999874E-2</v>
      </c>
      <c r="O5993">
        <f t="shared" si="375"/>
        <v>2.9377710007814015E-2</v>
      </c>
      <c r="P5993" t="str" cm="1">
        <f t="array" ref="P5993">IF(AND(O5993&gt;$Q$2,M5993&gt;0,M5994&lt;0,53.93&gt;A5993&gt;16.07),Peak,"")</f>
        <v/>
      </c>
    </row>
    <row r="5994" spans="1:16" x14ac:dyDescent="0.3">
      <c r="A5994">
        <v>59.896911620999099</v>
      </c>
      <c r="B5994">
        <v>-0.70323759317398005</v>
      </c>
      <c r="C5994">
        <v>0.53468811511993397</v>
      </c>
      <c r="D5994">
        <v>9.2127418518066406</v>
      </c>
      <c r="E5994">
        <v>-5.3295181132852996E-3</v>
      </c>
      <c r="F5994">
        <v>2.1315941121429201E-3</v>
      </c>
      <c r="G5994">
        <v>1.1724034324288301E-2</v>
      </c>
      <c r="H5994">
        <v>-1.19999694824218</v>
      </c>
      <c r="I5994">
        <v>-23.376724243163999</v>
      </c>
      <c r="J5994">
        <v>-37.374008178710902</v>
      </c>
      <c r="L5994">
        <f t="shared" si="372"/>
        <v>9.2550011842750877</v>
      </c>
      <c r="M5994">
        <f t="shared" si="373"/>
        <v>-0.30259149918657968</v>
      </c>
      <c r="N5994">
        <f t="shared" si="374"/>
        <v>9.1561615379981851E-2</v>
      </c>
      <c r="O5994">
        <f t="shared" si="375"/>
        <v>3.0071604650194737E-2</v>
      </c>
      <c r="P5994" t="str" cm="1">
        <f t="array" ref="P5994">IF(AND(O5994&gt;$Q$2,M5994&gt;0,M5995&lt;0,53.93&gt;A5994&gt;16.07),Peak,"")</f>
        <v/>
      </c>
    </row>
    <row r="5995" spans="1:16" x14ac:dyDescent="0.3">
      <c r="A5995">
        <v>59.906921386999699</v>
      </c>
      <c r="B5995">
        <v>-0.52435958385467496</v>
      </c>
      <c r="C5995">
        <v>0.82283890247344904</v>
      </c>
      <c r="D5995">
        <v>9.2742643356323207</v>
      </c>
      <c r="E5995">
        <v>-9.5932390540838207E-3</v>
      </c>
      <c r="F5995">
        <v>-5.3295181132852996E-3</v>
      </c>
      <c r="G5995">
        <v>2.1316740661859498E-2</v>
      </c>
      <c r="H5995">
        <v>-1</v>
      </c>
      <c r="I5995">
        <v>-23.1786193847656</v>
      </c>
      <c r="J5995">
        <v>-37.763320922851499</v>
      </c>
      <c r="L5995">
        <f t="shared" si="372"/>
        <v>9.3254488256483157</v>
      </c>
      <c r="M5995">
        <f t="shared" si="373"/>
        <v>7.0447641373228009E-2</v>
      </c>
      <c r="N5995">
        <f t="shared" si="374"/>
        <v>4.9628701750509471E-3</v>
      </c>
      <c r="O5995">
        <f t="shared" si="375"/>
        <v>2.8287993762739366E-2</v>
      </c>
      <c r="P5995" t="str" cm="1">
        <f t="array" ref="P5995">IF(AND(O5995&gt;$Q$2,M5995&gt;0,M5996&lt;0,53.93&gt;A5995&gt;16.07),Peak,"")</f>
        <v/>
      </c>
    </row>
    <row r="5996" spans="1:16" x14ac:dyDescent="0.3">
      <c r="A5996">
        <v>59.916900634999301</v>
      </c>
      <c r="B5996">
        <v>-0.35685789585113498</v>
      </c>
      <c r="C5996">
        <v>0.87912184000015203</v>
      </c>
      <c r="D5996">
        <v>9.3567428588867099</v>
      </c>
      <c r="E5996">
        <v>-1.70538183301687E-2</v>
      </c>
      <c r="F5996">
        <v>-5.3295181132852996E-3</v>
      </c>
      <c r="G5996">
        <v>2.3448335006833E-2</v>
      </c>
      <c r="H5996">
        <v>-1</v>
      </c>
      <c r="I5996">
        <v>-23.1786193847656</v>
      </c>
      <c r="J5996">
        <v>-37.763320922851499</v>
      </c>
      <c r="L5996">
        <f t="shared" si="372"/>
        <v>9.404724328481084</v>
      </c>
      <c r="M5996">
        <f t="shared" si="373"/>
        <v>7.9275502832768296E-2</v>
      </c>
      <c r="N5996">
        <f t="shared" si="374"/>
        <v>6.284605349388254E-3</v>
      </c>
      <c r="O5996">
        <f t="shared" si="375"/>
        <v>2.8564637192224119E-2</v>
      </c>
      <c r="P5996" t="str" cm="1">
        <f t="array" ref="P5996">IF(AND(O5996&gt;$Q$2,M5996&gt;0,M5997&lt;0,53.93&gt;A5996&gt;16.07),Peak,"")</f>
        <v/>
      </c>
    </row>
    <row r="5997" spans="1:16" x14ac:dyDescent="0.3">
      <c r="A5997">
        <v>59.926879882999799</v>
      </c>
      <c r="B5997">
        <v>-0.42451721429824801</v>
      </c>
      <c r="C5997">
        <v>0.67958676815032903</v>
      </c>
      <c r="D5997">
        <v>9.2552537918090803</v>
      </c>
      <c r="E5997">
        <v>-2.4514663964509902E-2</v>
      </c>
      <c r="F5997">
        <v>-6.3953148201107901E-3</v>
      </c>
      <c r="G5997">
        <v>2.1316740661859498E-2</v>
      </c>
      <c r="H5997">
        <v>-1</v>
      </c>
      <c r="I5997">
        <v>-23.1786193847656</v>
      </c>
      <c r="J5997">
        <v>-37.763320922851499</v>
      </c>
      <c r="L5997">
        <f t="shared" si="372"/>
        <v>9.2898749072028366</v>
      </c>
      <c r="M5997">
        <f t="shared" si="373"/>
        <v>-0.11484942127824738</v>
      </c>
      <c r="N5997">
        <f t="shared" si="374"/>
        <v>1.3190389567948341E-2</v>
      </c>
      <c r="O5997">
        <f t="shared" si="375"/>
        <v>2.9049283755837606E-2</v>
      </c>
      <c r="P5997" t="str" cm="1">
        <f t="array" ref="P5997">IF(AND(O5997&gt;$Q$2,M5997&gt;0,M5998&lt;0,53.93&gt;A5997&gt;16.07),Peak,"")</f>
        <v/>
      </c>
    </row>
    <row r="5998" spans="1:16" x14ac:dyDescent="0.3">
      <c r="A5998">
        <v>59.936889647999998</v>
      </c>
      <c r="B5998">
        <v>-0.26420059800147999</v>
      </c>
      <c r="C5998">
        <v>0.73931258916854803</v>
      </c>
      <c r="D5998">
        <v>9.3859319686889595</v>
      </c>
      <c r="E5998">
        <v>-3.3041574060916901E-2</v>
      </c>
      <c r="F5998">
        <v>-1.4922223985195099E-2</v>
      </c>
      <c r="G5998">
        <v>2.4514131247997201E-2</v>
      </c>
      <c r="H5998">
        <v>-1</v>
      </c>
      <c r="I5998">
        <v>-23.0795593261718</v>
      </c>
      <c r="J5998">
        <v>-37.5686645507812</v>
      </c>
      <c r="L5998">
        <f t="shared" si="372"/>
        <v>9.4187103141218245</v>
      </c>
      <c r="M5998">
        <f t="shared" si="373"/>
        <v>0.12883540691898787</v>
      </c>
      <c r="N5998">
        <f t="shared" si="374"/>
        <v>1.6598562075981187E-2</v>
      </c>
      <c r="O5998">
        <f t="shared" si="375"/>
        <v>2.8910365664372082E-2</v>
      </c>
      <c r="P5998" t="str" cm="1">
        <f t="array" ref="P5998">IF(AND(O5998&gt;$Q$2,M5998&gt;0,M5999&lt;0,53.93&gt;A5998&gt;16.07),Peak,"")</f>
        <v/>
      </c>
    </row>
    <row r="5999" spans="1:16" x14ac:dyDescent="0.3">
      <c r="A5999">
        <v>59.9468688959996</v>
      </c>
      <c r="B5999">
        <v>-0.319286048412323</v>
      </c>
      <c r="C5999">
        <v>0.66027694940567005</v>
      </c>
      <c r="D5999">
        <v>9.4844274520874006</v>
      </c>
      <c r="E5999">
        <v>-3.0909979715943298E-2</v>
      </c>
      <c r="F5999">
        <v>-2.55804620683193E-2</v>
      </c>
      <c r="G5999">
        <v>2.5579929351806599E-2</v>
      </c>
      <c r="H5999">
        <v>-1</v>
      </c>
      <c r="I5999">
        <v>-23.0795593261718</v>
      </c>
      <c r="J5999">
        <v>-37.5686645507812</v>
      </c>
      <c r="L5999">
        <f t="shared" si="372"/>
        <v>9.5127426815054932</v>
      </c>
      <c r="M5999">
        <f t="shared" si="373"/>
        <v>9.4032367383668714E-2</v>
      </c>
      <c r="N5999">
        <f t="shared" si="374"/>
        <v>8.8420861157772444E-3</v>
      </c>
      <c r="O5999">
        <f t="shared" si="375"/>
        <v>2.883787705443526E-2</v>
      </c>
      <c r="P5999" t="str" cm="1">
        <f t="array" ref="P5999">IF(AND(O5999&gt;$Q$2,M5999&gt;0,M6000&lt;0,53.93&gt;A5999&gt;16.07),Peak,"")</f>
        <v/>
      </c>
    </row>
    <row r="6000" spans="1:16" x14ac:dyDescent="0.3">
      <c r="A6000">
        <v>59.956848143999103</v>
      </c>
      <c r="B6000">
        <v>-0.149688720703125</v>
      </c>
      <c r="C6000">
        <v>0.58573198318481401</v>
      </c>
      <c r="D6000">
        <v>9.75341796875</v>
      </c>
      <c r="E6000">
        <v>-2.1317273378372099E-2</v>
      </c>
      <c r="F6000">
        <v>-2.55804620683193E-2</v>
      </c>
      <c r="G6000">
        <v>2.8777852654456999E-2</v>
      </c>
      <c r="H6000">
        <v>-1</v>
      </c>
      <c r="I6000">
        <v>-23.0795593261718</v>
      </c>
      <c r="J6000">
        <v>-37.5686645507812</v>
      </c>
      <c r="L6000">
        <f t="shared" si="372"/>
        <v>9.7721364471832217</v>
      </c>
      <c r="M6000">
        <f t="shared" si="373"/>
        <v>0.25939376567772854</v>
      </c>
      <c r="N6000">
        <f t="shared" si="374"/>
        <v>6.7285125672472343E-2</v>
      </c>
      <c r="O6000">
        <f t="shared" si="375"/>
        <v>2.8661723208766938E-2</v>
      </c>
      <c r="P6000" t="str" cm="1">
        <f t="array" ref="P6000">IF(AND(O6000&gt;$Q$2,M6000&gt;0,M6001&lt;0,53.93&gt;A6000&gt;16.07),Peak,"")</f>
        <v/>
      </c>
    </row>
    <row r="6001" spans="1:16" x14ac:dyDescent="0.3">
      <c r="A6001">
        <v>59.966857909999803</v>
      </c>
      <c r="B6001">
        <v>-0.18486556410789401</v>
      </c>
      <c r="C6001">
        <v>0.62959074974060003</v>
      </c>
      <c r="D6001">
        <v>9.3230628967285103</v>
      </c>
      <c r="E6001">
        <v>-1.17248333990573E-2</v>
      </c>
      <c r="F6001">
        <v>-2.55804620683193E-2</v>
      </c>
      <c r="G6001">
        <v>3.30410413444042E-2</v>
      </c>
      <c r="H6001">
        <v>-1</v>
      </c>
      <c r="I6001">
        <v>-23.0795593261718</v>
      </c>
      <c r="J6001">
        <v>-38.0552978515625</v>
      </c>
      <c r="L6001">
        <f t="shared" si="372"/>
        <v>9.3461254841408827</v>
      </c>
      <c r="M6001">
        <f t="shared" si="373"/>
        <v>-0.42601096304233899</v>
      </c>
      <c r="N6001">
        <f t="shared" si="374"/>
        <v>0.1814853406322611</v>
      </c>
      <c r="O6001">
        <f t="shared" si="375"/>
        <v>2.7501273463134884E-2</v>
      </c>
      <c r="P6001" t="str" cm="1">
        <f t="array" ref="P6001">IF(AND(O6001&gt;$Q$2,M6001&gt;0,M6002&lt;0,53.93&gt;A6001&gt;16.07),Peak,"")</f>
        <v/>
      </c>
    </row>
    <row r="6002" spans="1:16" x14ac:dyDescent="0.3">
      <c r="A6002">
        <v>59.976837157999398</v>
      </c>
      <c r="B6002">
        <v>-0.27677443623542702</v>
      </c>
      <c r="C6002">
        <v>0.64021867513656605</v>
      </c>
      <c r="D6002">
        <v>9.3203678131103498</v>
      </c>
      <c r="E6002">
        <v>-8.5269091650843603E-3</v>
      </c>
      <c r="F6002">
        <v>-2.55804620683193E-2</v>
      </c>
      <c r="G6002">
        <v>3.1975243240594801E-2</v>
      </c>
      <c r="H6002">
        <v>-1</v>
      </c>
      <c r="I6002">
        <v>-23.0795593261718</v>
      </c>
      <c r="J6002">
        <v>-38.0552978515625</v>
      </c>
      <c r="L6002">
        <f t="shared" si="372"/>
        <v>9.3464292760503174</v>
      </c>
      <c r="M6002">
        <f t="shared" si="373"/>
        <v>3.0379190943463641E-4</v>
      </c>
      <c r="N6002">
        <f t="shared" si="374"/>
        <v>9.2289524237942336E-8</v>
      </c>
      <c r="O6002">
        <f t="shared" si="375"/>
        <v>2.4683193343259566E-2</v>
      </c>
      <c r="P6002" t="str" cm="1">
        <f t="array" ref="P6002">IF(AND(O6002&gt;$Q$2,M6002&gt;0,M6003&lt;0,53.93&gt;A6002&gt;16.07),Peak,"")</f>
        <v/>
      </c>
    </row>
    <row r="6003" spans="1:16" x14ac:dyDescent="0.3">
      <c r="A6003">
        <v>59.986816405999797</v>
      </c>
      <c r="B6003">
        <v>-0.177830204367637</v>
      </c>
      <c r="C6003">
        <v>0.64500868320464999</v>
      </c>
      <c r="D6003">
        <v>9.4384727478027308</v>
      </c>
      <c r="E6003">
        <v>-8.5269091650843603E-3</v>
      </c>
      <c r="F6003">
        <v>-2.8778385370969699E-2</v>
      </c>
      <c r="G6003">
        <v>3.0909446999430601E-2</v>
      </c>
      <c r="H6003">
        <v>-1</v>
      </c>
      <c r="I6003">
        <v>-23.0795593261718</v>
      </c>
      <c r="J6003">
        <v>-38.0552978515625</v>
      </c>
      <c r="L6003">
        <f t="shared" si="372"/>
        <v>9.4621576605978017</v>
      </c>
      <c r="M6003">
        <f t="shared" si="373"/>
        <v>0.11572838454748435</v>
      </c>
      <c r="N6003">
        <f t="shared" si="374"/>
        <v>1.3393058989970416E-2</v>
      </c>
      <c r="O6003">
        <f t="shared" si="375"/>
        <v>2.4825030941484246E-2</v>
      </c>
      <c r="P6003" t="str" cm="1">
        <f t="array" ref="P6003">IF(AND(O6003&gt;$Q$2,M6003&gt;0,M6004&lt;0,53.93&gt;A6003&gt;16.07),Peak,"")</f>
        <v/>
      </c>
    </row>
    <row r="6004" spans="1:16" x14ac:dyDescent="0.3">
      <c r="A6004">
        <v>59.996795653999399</v>
      </c>
      <c r="B6004">
        <v>-0.34967285394668501</v>
      </c>
      <c r="C6004">
        <v>0.63662612438201904</v>
      </c>
      <c r="D6004">
        <v>9.2633371353149396</v>
      </c>
      <c r="E6004">
        <v>-4.2637209407985202E-3</v>
      </c>
      <c r="F6004">
        <v>-2.55804620683193E-2</v>
      </c>
      <c r="G6004">
        <v>2.66457255929708E-2</v>
      </c>
      <c r="H6004">
        <v>-1.19999694824218</v>
      </c>
      <c r="I6004">
        <v>-23.1786193847656</v>
      </c>
      <c r="J6004">
        <v>-37.8606567382812</v>
      </c>
      <c r="L6004">
        <f t="shared" si="372"/>
        <v>9.2917694122022674</v>
      </c>
      <c r="M6004">
        <f t="shared" si="373"/>
        <v>-0.17038824839553435</v>
      </c>
      <c r="N6004">
        <f t="shared" si="374"/>
        <v>2.9032155191298314E-2</v>
      </c>
      <c r="O6004">
        <f t="shared" si="375"/>
        <v>2.4847718212771961E-2</v>
      </c>
      <c r="P6004" t="str" cm="1">
        <f t="array" ref="P6004">IF(AND(O6004&gt;$Q$2,M6004&gt;0,M6005&lt;0,53.93&gt;A6004&gt;16.07),Peak,"")</f>
        <v/>
      </c>
    </row>
    <row r="6005" spans="1:16" x14ac:dyDescent="0.3">
      <c r="A6005">
        <v>60.006805418999598</v>
      </c>
      <c r="B6005">
        <v>-0.460741877555847</v>
      </c>
      <c r="C6005">
        <v>0.70503389835357599</v>
      </c>
      <c r="D6005">
        <v>9.3863811492919904</v>
      </c>
      <c r="E6005">
        <v>-2.1321268286556001E-3</v>
      </c>
      <c r="F6005">
        <v>-2.55804620683193E-2</v>
      </c>
      <c r="G6005">
        <v>2.2382536903023699E-2</v>
      </c>
      <c r="H6005">
        <v>-1.19999694824218</v>
      </c>
      <c r="I6005">
        <v>-23.1786193847656</v>
      </c>
      <c r="J6005">
        <v>-37.8606567382812</v>
      </c>
      <c r="L6005">
        <f t="shared" si="372"/>
        <v>9.4240918371663458</v>
      </c>
      <c r="M6005">
        <f t="shared" si="373"/>
        <v>0.13232242496407842</v>
      </c>
      <c r="N6005">
        <f t="shared" si="374"/>
        <v>1.7509224148374164E-2</v>
      </c>
      <c r="O6005">
        <f t="shared" si="375"/>
        <v>2.537415882226568E-2</v>
      </c>
      <c r="P6005" t="str" cm="1">
        <f t="array" ref="P6005">IF(AND(O6005&gt;$Q$2,M6005&gt;0,M6006&lt;0,53.93&gt;A6005&gt;16.07),Peak,"")</f>
        <v/>
      </c>
    </row>
    <row r="6006" spans="1:16" x14ac:dyDescent="0.3">
      <c r="A6006">
        <v>60.016784667999602</v>
      </c>
      <c r="B6006">
        <v>-0.310903459787368</v>
      </c>
      <c r="C6006">
        <v>0.80921721458435003</v>
      </c>
      <c r="D6006">
        <v>9.46736240386962</v>
      </c>
      <c r="E6006">
        <v>-3.1979237683117299E-3</v>
      </c>
      <c r="F6006">
        <v>-2.55804620683193E-2</v>
      </c>
      <c r="G6006">
        <v>1.91851463168859E-2</v>
      </c>
      <c r="H6006">
        <v>-1.19999694824218</v>
      </c>
      <c r="I6006">
        <v>-23.1786193847656</v>
      </c>
      <c r="J6006">
        <v>-37.8606567382812</v>
      </c>
      <c r="L6006">
        <f t="shared" si="372"/>
        <v>9.5069681995834685</v>
      </c>
      <c r="M6006">
        <f t="shared" si="373"/>
        <v>8.2876362417122706E-2</v>
      </c>
      <c r="N6006">
        <f t="shared" si="374"/>
        <v>6.8684914474942691E-3</v>
      </c>
      <c r="O6006">
        <f t="shared" si="375"/>
        <v>2.5350910327103588E-2</v>
      </c>
      <c r="P6006" t="str" cm="1">
        <f t="array" ref="P6006">IF(AND(O6006&gt;$Q$2,M6006&gt;0,M6007&lt;0,53.93&gt;A6006&gt;16.07),Peak,"")</f>
        <v/>
      </c>
    </row>
    <row r="6007" spans="1:16" x14ac:dyDescent="0.3">
      <c r="A6007">
        <v>60.0267944329998</v>
      </c>
      <c r="B6007">
        <v>-0.312699735164642</v>
      </c>
      <c r="C6007">
        <v>0.93660235404968195</v>
      </c>
      <c r="D6007">
        <v>9.4173660278320295</v>
      </c>
      <c r="E6007">
        <v>-4.2637209407985202E-3</v>
      </c>
      <c r="F6007">
        <v>-2.66462583094835E-2</v>
      </c>
      <c r="G6007">
        <v>1.27898314967751E-2</v>
      </c>
      <c r="H6007">
        <v>-1.3000030517578101</v>
      </c>
      <c r="I6007">
        <v>-23.376724243163999</v>
      </c>
      <c r="J6007">
        <v>-37.179351806640597</v>
      </c>
      <c r="L6007">
        <f t="shared" si="372"/>
        <v>9.4689908647198653</v>
      </c>
      <c r="M6007">
        <f t="shared" si="373"/>
        <v>-3.7977334863603218E-2</v>
      </c>
      <c r="N6007">
        <f t="shared" si="374"/>
        <v>1.4422779633422524E-3</v>
      </c>
      <c r="O6007">
        <f t="shared" si="375"/>
        <v>2.521717024555413E-2</v>
      </c>
      <c r="P6007" t="str" cm="1">
        <f t="array" ref="P6007">IF(AND(O6007&gt;$Q$2,M6007&gt;0,M6008&lt;0,53.93&gt;A6007&gt;16.07),Peak,"")</f>
        <v/>
      </c>
    </row>
    <row r="6008" spans="1:16" x14ac:dyDescent="0.3">
      <c r="A6008">
        <v>60.036743163999702</v>
      </c>
      <c r="B6008">
        <v>-0.443976759910583</v>
      </c>
      <c r="C6008">
        <v>0.67794018983840898</v>
      </c>
      <c r="D6008">
        <v>9.5676536560058594</v>
      </c>
      <c r="E6008">
        <v>-5.3295181132852996E-3</v>
      </c>
      <c r="F6008">
        <v>-2.1317273378372099E-2</v>
      </c>
      <c r="G6008">
        <v>6.3947825692593999E-3</v>
      </c>
      <c r="H6008">
        <v>-1.3000030517578101</v>
      </c>
      <c r="I6008">
        <v>-23.376724243163999</v>
      </c>
      <c r="J6008">
        <v>-37.179351806640597</v>
      </c>
      <c r="L6008">
        <f t="shared" si="372"/>
        <v>9.6019120359239452</v>
      </c>
      <c r="M6008">
        <f t="shared" si="373"/>
        <v>0.13292117120407987</v>
      </c>
      <c r="N6008">
        <f t="shared" si="374"/>
        <v>1.7668037754264312E-2</v>
      </c>
      <c r="O6008">
        <f t="shared" si="375"/>
        <v>2.5673339412786555E-2</v>
      </c>
      <c r="P6008" t="str" cm="1">
        <f t="array" ref="P6008">IF(AND(O6008&gt;$Q$2,M6008&gt;0,M6009&lt;0,53.93&gt;A6008&gt;16.07),Peak,"")</f>
        <v/>
      </c>
    </row>
    <row r="6009" spans="1:16" x14ac:dyDescent="0.3">
      <c r="A6009">
        <v>60.0467529299994</v>
      </c>
      <c r="B6009">
        <v>-0.10822494328022</v>
      </c>
      <c r="C6009">
        <v>0.65324157476425104</v>
      </c>
      <c r="D6009">
        <v>9.6002864837646396</v>
      </c>
      <c r="E6009">
        <v>-5.3295181132852996E-3</v>
      </c>
      <c r="F6009">
        <v>-1.5988022089004499E-2</v>
      </c>
      <c r="G6009">
        <v>5.3289853967726196E-3</v>
      </c>
      <c r="H6009">
        <v>-1.3000030517578101</v>
      </c>
      <c r="I6009">
        <v>-23.376724243163999</v>
      </c>
      <c r="J6009">
        <v>-37.179351806640597</v>
      </c>
      <c r="L6009">
        <f t="shared" si="372"/>
        <v>9.6230939808204372</v>
      </c>
      <c r="M6009">
        <f t="shared" si="373"/>
        <v>2.1181944896492055E-2</v>
      </c>
      <c r="N6009">
        <f t="shared" si="374"/>
        <v>4.4867478959802583E-4</v>
      </c>
      <c r="O6009">
        <f t="shared" si="375"/>
        <v>2.5318698915949844E-2</v>
      </c>
      <c r="P6009" t="str" cm="1">
        <f t="array" ref="P6009">IF(AND(O6009&gt;$Q$2,M6009&gt;0,M6010&lt;0,53.93&gt;A6009&gt;16.07),Peak,"")</f>
        <v/>
      </c>
    </row>
    <row r="6010" spans="1:16" x14ac:dyDescent="0.3">
      <c r="A6010">
        <v>60.056732177999898</v>
      </c>
      <c r="B6010">
        <v>-0.25387206673622098</v>
      </c>
      <c r="C6010">
        <v>0.688568115234375</v>
      </c>
      <c r="D6010">
        <v>9.5890598297119105</v>
      </c>
      <c r="E6010">
        <v>-5.3295181132852996E-3</v>
      </c>
      <c r="F6010">
        <v>-1.4922223985195099E-2</v>
      </c>
      <c r="G6010">
        <v>3.1973912846297E-3</v>
      </c>
      <c r="H6010">
        <v>-1.19999694824218</v>
      </c>
      <c r="I6010">
        <v>-23.0795593261718</v>
      </c>
      <c r="J6010">
        <v>-37.8606567382812</v>
      </c>
      <c r="L6010">
        <f t="shared" si="372"/>
        <v>9.6171017200288027</v>
      </c>
      <c r="M6010">
        <f t="shared" si="373"/>
        <v>-5.9922607916345072E-3</v>
      </c>
      <c r="N6010">
        <f t="shared" si="374"/>
        <v>3.5907189394960212E-5</v>
      </c>
      <c r="O6010">
        <f t="shared" si="375"/>
        <v>2.5497172035447681E-2</v>
      </c>
      <c r="P6010" t="str" cm="1">
        <f t="array" ref="P6010">IF(AND(O6010&gt;$Q$2,M6010&gt;0,M6011&lt;0,53.93&gt;A6010&gt;16.07),Peak,"")</f>
        <v/>
      </c>
    </row>
    <row r="6011" spans="1:16" x14ac:dyDescent="0.3">
      <c r="A6011">
        <v>60.066741942999201</v>
      </c>
      <c r="B6011">
        <v>-0.38963973522186202</v>
      </c>
      <c r="C6011">
        <v>0.74814420938491799</v>
      </c>
      <c r="D6011">
        <v>9.4637699127197195</v>
      </c>
      <c r="E6011">
        <v>-8.5269091650843603E-3</v>
      </c>
      <c r="F6011">
        <v>-2.1317273378372099E-2</v>
      </c>
      <c r="G6011">
        <v>1.06579705607146E-3</v>
      </c>
      <c r="H6011">
        <v>-1.19999694824218</v>
      </c>
      <c r="I6011">
        <v>-23.0795593261718</v>
      </c>
      <c r="J6011">
        <v>-37.8606567382812</v>
      </c>
      <c r="L6011">
        <f t="shared" si="372"/>
        <v>9.50128832539035</v>
      </c>
      <c r="M6011">
        <f t="shared" si="373"/>
        <v>-0.11581339463845275</v>
      </c>
      <c r="N6011">
        <f t="shared" si="374"/>
        <v>1.3412742377681995E-2</v>
      </c>
      <c r="O6011">
        <f t="shared" si="375"/>
        <v>2.6021077331847286E-2</v>
      </c>
      <c r="P6011" t="str" cm="1">
        <f t="array" ref="P6011">IF(AND(O6011&gt;$Q$2,M6011&gt;0,M6012&lt;0,53.93&gt;A6011&gt;16.07),Peak,"")</f>
        <v/>
      </c>
    </row>
    <row r="6012" spans="1:16" x14ac:dyDescent="0.3">
      <c r="A6012">
        <v>60.076721190999699</v>
      </c>
      <c r="B6012">
        <v>-0.47331574559211698</v>
      </c>
      <c r="C6012">
        <v>0.67359924316406194</v>
      </c>
      <c r="D6012">
        <v>9.6643524169921804</v>
      </c>
      <c r="E6012">
        <v>-5.3295181132852996E-3</v>
      </c>
      <c r="F6012">
        <v>-1.8119880929589199E-2</v>
      </c>
      <c r="G6012">
        <v>1.06579705607146E-3</v>
      </c>
      <c r="H6012">
        <v>-1.19999694824218</v>
      </c>
      <c r="I6012">
        <v>-23.0795593261718</v>
      </c>
      <c r="J6012">
        <v>-37.8606567382812</v>
      </c>
      <c r="L6012">
        <f t="shared" si="372"/>
        <v>9.6993541731003514</v>
      </c>
      <c r="M6012">
        <f t="shared" si="373"/>
        <v>0.19806584771000146</v>
      </c>
      <c r="N6012">
        <f t="shared" si="374"/>
        <v>3.9230080029081495E-2</v>
      </c>
      <c r="O6012">
        <f t="shared" si="375"/>
        <v>2.6212618496976578E-2</v>
      </c>
      <c r="P6012" t="str" cm="1">
        <f t="array" ref="P6012">IF(AND(O6012&gt;$Q$2,M6012&gt;0,M6013&lt;0,53.93&gt;A6012&gt;16.07),Peak,"")</f>
        <v/>
      </c>
    </row>
    <row r="6013" spans="1:16" x14ac:dyDescent="0.3">
      <c r="A6013">
        <v>60.086730956999403</v>
      </c>
      <c r="B6013">
        <v>-0.50070875883102395</v>
      </c>
      <c r="C6013">
        <v>0.87448149919509799</v>
      </c>
      <c r="D6013">
        <v>9.65417385101318</v>
      </c>
      <c r="E6013">
        <v>0</v>
      </c>
      <c r="F6013">
        <v>-1.27906296402215E-2</v>
      </c>
      <c r="G6013">
        <v>2.1315941121429201E-3</v>
      </c>
      <c r="H6013">
        <v>-1.3000030517578101</v>
      </c>
      <c r="I6013">
        <v>-23.1786193847656</v>
      </c>
      <c r="J6013">
        <v>-38.0552978515625</v>
      </c>
      <c r="L6013">
        <f t="shared" si="372"/>
        <v>9.7066214461671088</v>
      </c>
      <c r="M6013">
        <f t="shared" si="373"/>
        <v>7.2672730667573404E-3</v>
      </c>
      <c r="N6013">
        <f t="shared" si="374"/>
        <v>5.2813257826816643E-5</v>
      </c>
      <c r="O6013">
        <f t="shared" si="375"/>
        <v>2.5411197352877501E-2</v>
      </c>
      <c r="P6013" t="str" cm="1">
        <f t="array" ref="P6013">IF(AND(O6013&gt;$Q$2,M6013&gt;0,M6014&lt;0,53.93&gt;A6013&gt;16.07),Peak,"")</f>
        <v/>
      </c>
    </row>
    <row r="6014" spans="1:16" x14ac:dyDescent="0.3">
      <c r="A6014">
        <v>60.096710204999901</v>
      </c>
      <c r="B6014">
        <v>-0.43110352754592801</v>
      </c>
      <c r="C6014">
        <v>0.75892180204391402</v>
      </c>
      <c r="D6014">
        <v>9.5935497283935494</v>
      </c>
      <c r="E6014">
        <v>3.1973912846297E-3</v>
      </c>
      <c r="F6014">
        <v>-8.5269091650843603E-3</v>
      </c>
      <c r="G6014">
        <v>5.3289853967726196E-3</v>
      </c>
      <c r="H6014">
        <v>-1.3000030517578101</v>
      </c>
      <c r="I6014">
        <v>-23.1786193847656</v>
      </c>
      <c r="J6014">
        <v>-38.0552978515625</v>
      </c>
      <c r="L6014">
        <f t="shared" si="372"/>
        <v>9.633172319866393</v>
      </c>
      <c r="M6014">
        <f t="shared" si="373"/>
        <v>-7.3449126300715761E-2</v>
      </c>
      <c r="N6014">
        <f t="shared" si="374"/>
        <v>5.3947741543384957E-3</v>
      </c>
      <c r="O6014">
        <f t="shared" si="375"/>
        <v>2.5411000040505827E-2</v>
      </c>
      <c r="P6014" t="str" cm="1">
        <f t="array" ref="P6014">IF(AND(O6014&gt;$Q$2,M6014&gt;0,M6015&lt;0,53.93&gt;A6014&gt;16.07),Peak,"")</f>
        <v/>
      </c>
    </row>
    <row r="6015" spans="1:16" x14ac:dyDescent="0.3">
      <c r="A6015">
        <v>60.106689452999397</v>
      </c>
      <c r="B6015">
        <v>-0.62135785818099898</v>
      </c>
      <c r="C6015">
        <v>0.64620620012283303</v>
      </c>
      <c r="D6015">
        <v>9.5371170043945295</v>
      </c>
      <c r="E6015">
        <v>1.06579705607146E-3</v>
      </c>
      <c r="F6015">
        <v>-1.0659036226570599E-2</v>
      </c>
      <c r="G6015">
        <v>1.1724034324288301E-2</v>
      </c>
      <c r="H6015">
        <v>-1.3000030517578101</v>
      </c>
      <c r="I6015">
        <v>-23.1786193847656</v>
      </c>
      <c r="J6015">
        <v>-38.0552978515625</v>
      </c>
      <c r="L6015">
        <f t="shared" si="372"/>
        <v>9.5791580421512901</v>
      </c>
      <c r="M6015">
        <f t="shared" si="373"/>
        <v>-5.4014277715102921E-2</v>
      </c>
      <c r="N6015">
        <f t="shared" si="374"/>
        <v>2.9175421970842638E-3</v>
      </c>
      <c r="O6015">
        <f t="shared" si="375"/>
        <v>2.56375488595539E-2</v>
      </c>
      <c r="P6015" t="str" cm="1">
        <f t="array" ref="P6015">IF(AND(O6015&gt;$Q$2,M6015&gt;0,M6016&lt;0,53.93&gt;A6015&gt;16.07),Peak,"")</f>
        <v/>
      </c>
    </row>
    <row r="6016" spans="1:16" x14ac:dyDescent="0.3">
      <c r="A6016">
        <v>60.116699217999603</v>
      </c>
      <c r="B6016">
        <v>-0.57001465559005704</v>
      </c>
      <c r="C6016">
        <v>0.73766601085662797</v>
      </c>
      <c r="D6016">
        <v>9.6784238815307599</v>
      </c>
      <c r="E6016">
        <v>8.5263764485716802E-3</v>
      </c>
      <c r="F6016">
        <v>-1.06632965616881E-3</v>
      </c>
      <c r="G6016">
        <v>1.8119348213076501E-2</v>
      </c>
      <c r="H6016">
        <v>-1.3000030517578101</v>
      </c>
      <c r="I6016">
        <v>-23.1786193847656</v>
      </c>
      <c r="J6016">
        <v>-37.666000366210902</v>
      </c>
      <c r="L6016">
        <f t="shared" si="372"/>
        <v>9.7232174038095813</v>
      </c>
      <c r="M6016">
        <f t="shared" si="373"/>
        <v>0.14405936165829125</v>
      </c>
      <c r="N6016">
        <f t="shared" si="374"/>
        <v>2.0753099681394355E-2</v>
      </c>
      <c r="O6016">
        <f t="shared" si="375"/>
        <v>2.5788634692197179E-2</v>
      </c>
      <c r="P6016" t="str" cm="1">
        <f t="array" ref="P6016">IF(AND(O6016&gt;$Q$2,M6016&gt;0,M6017&lt;0,53.93&gt;A6016&gt;16.07),Peak,"")</f>
        <v/>
      </c>
    </row>
    <row r="6017" spans="1:16" x14ac:dyDescent="0.3">
      <c r="A6017">
        <v>60.126708983999301</v>
      </c>
      <c r="B6017">
        <v>-0.49876281619071899</v>
      </c>
      <c r="C6017">
        <v>0.58273816108703602</v>
      </c>
      <c r="D6017">
        <v>9.5410089492797798</v>
      </c>
      <c r="E6017">
        <v>2.4514131247997201E-2</v>
      </c>
      <c r="F6017">
        <v>1.1724034324288301E-2</v>
      </c>
      <c r="G6017">
        <v>2.4514131247997201E-2</v>
      </c>
      <c r="H6017">
        <v>-1.3000030517578101</v>
      </c>
      <c r="I6017">
        <v>-23.1786193847656</v>
      </c>
      <c r="J6017">
        <v>-37.666000366210902</v>
      </c>
      <c r="L6017">
        <f t="shared" si="372"/>
        <v>9.5717918845657337</v>
      </c>
      <c r="M6017">
        <f t="shared" si="373"/>
        <v>-0.15142551924384762</v>
      </c>
      <c r="N6017">
        <f t="shared" si="374"/>
        <v>2.2929687878268865E-2</v>
      </c>
      <c r="O6017">
        <f t="shared" si="375"/>
        <v>2.5822981002666553E-2</v>
      </c>
      <c r="P6017" t="str" cm="1">
        <f t="array" ref="P6017">IF(AND(O6017&gt;$Q$2,M6017&gt;0,M6018&lt;0,53.93&gt;A6017&gt;16.07),Peak,"")</f>
        <v/>
      </c>
    </row>
    <row r="6018" spans="1:16" x14ac:dyDescent="0.3">
      <c r="A6018">
        <v>60.136688231999798</v>
      </c>
      <c r="B6018">
        <v>-0.45460465550422602</v>
      </c>
      <c r="C6018">
        <v>0.76490938663482599</v>
      </c>
      <c r="D6018">
        <v>9.6766271591186506</v>
      </c>
      <c r="E6018">
        <v>2.98436488956213E-2</v>
      </c>
      <c r="F6018">
        <v>1.27898314967751E-2</v>
      </c>
      <c r="G6018">
        <v>2.8777852654456999E-2</v>
      </c>
      <c r="H6018">
        <v>-1.3000030517578101</v>
      </c>
      <c r="I6018">
        <v>-23.1786193847656</v>
      </c>
      <c r="J6018">
        <v>-37.666000366210902</v>
      </c>
      <c r="L6018">
        <f t="shared" si="372"/>
        <v>9.717451566082584</v>
      </c>
      <c r="M6018">
        <f t="shared" si="373"/>
        <v>0.14565968151685027</v>
      </c>
      <c r="N6018">
        <f t="shared" si="374"/>
        <v>2.1216742819590254E-2</v>
      </c>
      <c r="O6018">
        <f t="shared" si="375"/>
        <v>2.5758976017516592E-2</v>
      </c>
      <c r="P6018" t="str" cm="1">
        <f t="array" ref="P6018">IF(AND(O6018&gt;$Q$2,M6018&gt;0,M6019&lt;0,53.93&gt;A6018&gt;16.07),Peak,"")</f>
        <v/>
      </c>
    </row>
    <row r="6019" spans="1:16" x14ac:dyDescent="0.3">
      <c r="A6019">
        <v>60.146667479999401</v>
      </c>
      <c r="B6019">
        <v>-0.51058822870254505</v>
      </c>
      <c r="C6019">
        <v>0.56687116622924805</v>
      </c>
      <c r="D6019">
        <v>9.4032955169677699</v>
      </c>
      <c r="E6019">
        <v>2.2382536903023699E-2</v>
      </c>
      <c r="F6019">
        <v>5.3289853967726196E-3</v>
      </c>
      <c r="G6019">
        <v>2.98436488956213E-2</v>
      </c>
      <c r="H6019">
        <v>-1.3000030517578101</v>
      </c>
      <c r="I6019">
        <v>-23.1786193847656</v>
      </c>
      <c r="J6019">
        <v>-37.179351806640597</v>
      </c>
      <c r="L6019">
        <f t="shared" ref="L6019:L6082" si="376">SQRT(B6019^2+C6019^2+D6019^2)</f>
        <v>9.4341936506422144</v>
      </c>
      <c r="M6019">
        <f t="shared" si="373"/>
        <v>-0.2832579154403696</v>
      </c>
      <c r="N6019">
        <f t="shared" si="374"/>
        <v>8.0235046659623568E-2</v>
      </c>
      <c r="O6019">
        <f t="shared" si="375"/>
        <v>2.5589873707398802E-2</v>
      </c>
      <c r="P6019" t="str" cm="1">
        <f t="array" ref="P6019">IF(AND(O6019&gt;$Q$2,M6019&gt;0,M6020&lt;0,53.93&gt;A6019&gt;16.07),Peak,"")</f>
        <v/>
      </c>
    </row>
    <row r="6020" spans="1:16" x14ac:dyDescent="0.3">
      <c r="A6020">
        <v>60.156646728999398</v>
      </c>
      <c r="B6020">
        <v>-0.51537823677062899</v>
      </c>
      <c r="C6020">
        <v>0.54486691951751698</v>
      </c>
      <c r="D6020">
        <v>9.7046194076537997</v>
      </c>
      <c r="E6020">
        <v>1.7053019255399701E-2</v>
      </c>
      <c r="F6020">
        <v>4.2631882242858401E-3</v>
      </c>
      <c r="G6020">
        <v>3.4106839448213501E-2</v>
      </c>
      <c r="H6020">
        <v>-1.3000030517578101</v>
      </c>
      <c r="I6020">
        <v>-23.1786193847656</v>
      </c>
      <c r="J6020">
        <v>-37.179351806640597</v>
      </c>
      <c r="L6020">
        <f t="shared" si="376"/>
        <v>9.733557034010337</v>
      </c>
      <c r="M6020">
        <f t="shared" ref="M6020:M6083" si="377">L6020-L6019</f>
        <v>0.29936338336812263</v>
      </c>
      <c r="N6020">
        <f t="shared" ref="N6020:N6083" si="378">M6020^2</f>
        <v>8.9618435301609553E-2</v>
      </c>
      <c r="O6020">
        <f t="shared" ref="O6020:O6083" si="379">AVERAGE(N6020:N6067)</f>
        <v>2.4435347351315497E-2</v>
      </c>
      <c r="P6020" t="str" cm="1">
        <f t="array" ref="P6020">IF(AND(O6020&gt;$Q$2,M6020&gt;0,M6021&lt;0,53.93&gt;A6020&gt;16.07),Peak,"")</f>
        <v/>
      </c>
    </row>
    <row r="6021" spans="1:16" x14ac:dyDescent="0.3">
      <c r="A6021">
        <v>60.166656493999596</v>
      </c>
      <c r="B6021">
        <v>-0.38664597272872903</v>
      </c>
      <c r="C6021">
        <v>0.62989014387130704</v>
      </c>
      <c r="D6021">
        <v>9.2863883972167898</v>
      </c>
      <c r="E6021">
        <v>1.8119348213076501E-2</v>
      </c>
      <c r="F6021">
        <v>5.3289853967726196E-3</v>
      </c>
      <c r="G6021">
        <v>3.5172633826732601E-2</v>
      </c>
      <c r="H6021">
        <v>-1.3000030517578101</v>
      </c>
      <c r="I6021">
        <v>-23.1786193847656</v>
      </c>
      <c r="J6021">
        <v>-37.179351806640597</v>
      </c>
      <c r="L6021">
        <f t="shared" si="376"/>
        <v>9.3157536552624762</v>
      </c>
      <c r="M6021">
        <f t="shared" si="377"/>
        <v>-0.41780337874786078</v>
      </c>
      <c r="N6021">
        <f t="shared" si="378"/>
        <v>0.17455966329312841</v>
      </c>
      <c r="O6021">
        <f t="shared" si="379"/>
        <v>2.2914129482574607E-2</v>
      </c>
      <c r="P6021" t="str" cm="1">
        <f t="array" ref="P6021">IF(AND(O6021&gt;$Q$2,M6021&gt;0,M6022&lt;0,53.93&gt;A6021&gt;16.07),Peak,"")</f>
        <v/>
      </c>
    </row>
    <row r="6022" spans="1:16" x14ac:dyDescent="0.3">
      <c r="A6022">
        <v>60.176635741999199</v>
      </c>
      <c r="B6022">
        <v>-0.23665787279605799</v>
      </c>
      <c r="C6022">
        <v>0.69829785823821999</v>
      </c>
      <c r="D6022">
        <v>9.3315944671630806</v>
      </c>
      <c r="E6022">
        <v>2.3448335006833E-2</v>
      </c>
      <c r="F6022">
        <v>1.1724034324288301E-2</v>
      </c>
      <c r="G6022">
        <v>3.9436090737581198E-2</v>
      </c>
      <c r="H6022">
        <v>-1.19999694824218</v>
      </c>
      <c r="I6022">
        <v>-23.2776794433593</v>
      </c>
      <c r="J6022">
        <v>-37.5686645507812</v>
      </c>
      <c r="L6022">
        <f t="shared" si="376"/>
        <v>9.360677440611072</v>
      </c>
      <c r="M6022">
        <f t="shared" si="377"/>
        <v>4.4923785348595757E-2</v>
      </c>
      <c r="N6022">
        <f t="shared" si="378"/>
        <v>2.0181464900467069E-3</v>
      </c>
      <c r="O6022">
        <f t="shared" si="379"/>
        <v>1.9387996693459583E-2</v>
      </c>
      <c r="P6022" t="str" cm="1">
        <f t="array" ref="P6022">IF(AND(O6022&gt;$Q$2,M6022&gt;0,M6023&lt;0,53.93&gt;A6022&gt;16.07),Peak,"")</f>
        <v/>
      </c>
    </row>
    <row r="6023" spans="1:16" x14ac:dyDescent="0.3">
      <c r="A6023">
        <v>60.186614989999697</v>
      </c>
      <c r="B6023">
        <v>-0.40610548853874201</v>
      </c>
      <c r="C6023">
        <v>0.90127581357955899</v>
      </c>
      <c r="D6023">
        <v>9.4949054718017507</v>
      </c>
      <c r="E6023">
        <v>2.4514131247997201E-2</v>
      </c>
      <c r="F6023">
        <v>1.91851463168859E-2</v>
      </c>
      <c r="G6023">
        <v>3.9436090737581198E-2</v>
      </c>
      <c r="H6023">
        <v>-1.19999694824218</v>
      </c>
      <c r="I6023">
        <v>-23.2776794433593</v>
      </c>
      <c r="J6023">
        <v>-37.5686645507812</v>
      </c>
      <c r="L6023">
        <f t="shared" si="376"/>
        <v>9.5462269865332452</v>
      </c>
      <c r="M6023">
        <f t="shared" si="377"/>
        <v>0.18554954592217321</v>
      </c>
      <c r="N6023">
        <f t="shared" si="378"/>
        <v>3.4428633991924668E-2</v>
      </c>
      <c r="O6023">
        <f t="shared" si="379"/>
        <v>2.29771243846482E-2</v>
      </c>
      <c r="P6023" t="str" cm="1">
        <f t="array" ref="P6023">IF(AND(O6023&gt;$Q$2,M6023&gt;0,M6024&lt;0,53.93&gt;A6023&gt;16.07),Peak,"")</f>
        <v/>
      </c>
    </row>
    <row r="6024" spans="1:16" x14ac:dyDescent="0.3">
      <c r="A6024">
        <v>60.196624755999402</v>
      </c>
      <c r="B6024">
        <v>-0.43319916725158603</v>
      </c>
      <c r="C6024">
        <v>0.85696792602538996</v>
      </c>
      <c r="D6024">
        <v>9.45942878723144</v>
      </c>
      <c r="E6024">
        <v>2.2382536903023699E-2</v>
      </c>
      <c r="F6024">
        <v>2.2382536903023699E-2</v>
      </c>
      <c r="G6024">
        <v>4.2633481323718997E-2</v>
      </c>
      <c r="H6024">
        <v>-1.19999694824218</v>
      </c>
      <c r="I6024">
        <v>-23.2776794433593</v>
      </c>
      <c r="J6024">
        <v>-37.5686645507812</v>
      </c>
      <c r="L6024">
        <f t="shared" si="376"/>
        <v>9.5080412559815173</v>
      </c>
      <c r="M6024">
        <f t="shared" si="377"/>
        <v>-3.8185730551727914E-2</v>
      </c>
      <c r="N6024">
        <f t="shared" si="378"/>
        <v>1.4581500177691666E-3</v>
      </c>
      <c r="O6024">
        <f t="shared" si="379"/>
        <v>2.3252065917757178E-2</v>
      </c>
      <c r="P6024" t="str" cm="1">
        <f t="array" ref="P6024">IF(AND(O6024&gt;$Q$2,M6024&gt;0,M6025&lt;0,53.93&gt;A6024&gt;16.07),Peak,"")</f>
        <v/>
      </c>
    </row>
    <row r="6025" spans="1:16" x14ac:dyDescent="0.3">
      <c r="A6025">
        <v>60.2066040039999</v>
      </c>
      <c r="B6025">
        <v>-0.41508683562278698</v>
      </c>
      <c r="C6025">
        <v>0.48514115810394198</v>
      </c>
      <c r="D6025">
        <v>9.1976232528686506</v>
      </c>
      <c r="E6025">
        <v>1.91851463168859E-2</v>
      </c>
      <c r="F6025">
        <v>2.2382536903023699E-2</v>
      </c>
      <c r="G6025">
        <v>4.7962997108697801E-2</v>
      </c>
      <c r="H6025">
        <v>-1.3000030517578101</v>
      </c>
      <c r="I6025">
        <v>-23.2776794433593</v>
      </c>
      <c r="J6025">
        <v>-37.374008178710902</v>
      </c>
      <c r="L6025">
        <f t="shared" si="376"/>
        <v>9.2197577259982193</v>
      </c>
      <c r="M6025">
        <f t="shared" si="377"/>
        <v>-0.28828352998329798</v>
      </c>
      <c r="N6025">
        <f t="shared" si="378"/>
        <v>8.310739365963106E-2</v>
      </c>
      <c r="O6025">
        <f t="shared" si="379"/>
        <v>2.8321397728841218E-2</v>
      </c>
      <c r="P6025" t="str" cm="1">
        <f t="array" ref="P6025">IF(AND(O6025&gt;$Q$2,M6025&gt;0,M6026&lt;0,53.93&gt;A6025&gt;16.07),Peak,"")</f>
        <v/>
      </c>
    </row>
    <row r="6026" spans="1:16" x14ac:dyDescent="0.3">
      <c r="A6026">
        <v>60.216613768999103</v>
      </c>
      <c r="B6026">
        <v>-0.24653732776641801</v>
      </c>
      <c r="C6026">
        <v>0.57989412546157804</v>
      </c>
      <c r="D6026">
        <v>9.3294992446899396</v>
      </c>
      <c r="E6026">
        <v>1.7053019255399701E-2</v>
      </c>
      <c r="F6026">
        <v>2.02509425580501E-2</v>
      </c>
      <c r="G6026">
        <v>5.1160391420125899E-2</v>
      </c>
      <c r="H6026">
        <v>-1.3000030517578101</v>
      </c>
      <c r="I6026">
        <v>-23.2776794433593</v>
      </c>
      <c r="J6026">
        <v>-37.374008178710902</v>
      </c>
      <c r="L6026">
        <f t="shared" si="376"/>
        <v>9.3507547292930973</v>
      </c>
      <c r="M6026">
        <f t="shared" si="377"/>
        <v>0.13099700329487796</v>
      </c>
      <c r="N6026">
        <f t="shared" si="378"/>
        <v>1.7160214872238268E-2</v>
      </c>
      <c r="O6026">
        <f t="shared" si="379"/>
        <v>2.7099555207667946E-2</v>
      </c>
      <c r="P6026" t="str" cm="1">
        <f t="array" ref="P6026">IF(AND(O6026&gt;$Q$2,M6026&gt;0,M6027&lt;0,53.93&gt;A6026&gt;16.07),Peak,"")</f>
        <v/>
      </c>
    </row>
    <row r="6027" spans="1:16" x14ac:dyDescent="0.3">
      <c r="A6027">
        <v>60.2265930179992</v>
      </c>
      <c r="B6027">
        <v>-0.249531090259552</v>
      </c>
      <c r="C6027">
        <v>0.56911653280258101</v>
      </c>
      <c r="D6027">
        <v>9.4281444549560494</v>
      </c>
      <c r="E6027">
        <v>1.27898314967751E-2</v>
      </c>
      <c r="F6027">
        <v>7.4605792760848999E-3</v>
      </c>
      <c r="G6027">
        <v>4.9028795212507199E-2</v>
      </c>
      <c r="H6027">
        <v>-1.3000030517578101</v>
      </c>
      <c r="I6027">
        <v>-23.2776794433593</v>
      </c>
      <c r="J6027">
        <v>-37.374008178710902</v>
      </c>
      <c r="L6027">
        <f t="shared" si="376"/>
        <v>9.4486013386338747</v>
      </c>
      <c r="M6027">
        <f t="shared" si="377"/>
        <v>9.7846609340777491E-2</v>
      </c>
      <c r="N6027">
        <f t="shared" si="378"/>
        <v>9.5739589594867249E-3</v>
      </c>
      <c r="O6027">
        <f t="shared" si="379"/>
        <v>2.867103570310028E-2</v>
      </c>
      <c r="P6027" t="str" cm="1">
        <f t="array" ref="P6027">IF(AND(O6027&gt;$Q$2,M6027&gt;0,M6028&lt;0,53.93&gt;A6027&gt;16.07),Peak,"")</f>
        <v/>
      </c>
    </row>
    <row r="6028" spans="1:16" x14ac:dyDescent="0.3">
      <c r="A6028">
        <v>60.236602782999398</v>
      </c>
      <c r="B6028">
        <v>-0.43035507202148399</v>
      </c>
      <c r="C6028">
        <v>0.55998551845550504</v>
      </c>
      <c r="D6028">
        <v>9.2606420516967702</v>
      </c>
      <c r="E6028">
        <v>1.0658237151801499E-2</v>
      </c>
      <c r="F6028">
        <v>-4.2637209407985202E-3</v>
      </c>
      <c r="G6028">
        <v>4.58314046263694E-2</v>
      </c>
      <c r="H6028">
        <v>-1.3000030517578101</v>
      </c>
      <c r="I6028">
        <v>-23.1786193847656</v>
      </c>
      <c r="J6028">
        <v>-37.666000366210902</v>
      </c>
      <c r="L6028">
        <f t="shared" si="376"/>
        <v>9.2875336057830271</v>
      </c>
      <c r="M6028">
        <f t="shared" si="377"/>
        <v>-0.16106773285084763</v>
      </c>
      <c r="N6028">
        <f t="shared" si="378"/>
        <v>2.594281456571202E-2</v>
      </c>
      <c r="O6028">
        <f t="shared" si="379"/>
        <v>3.0817733552859463E-2</v>
      </c>
      <c r="P6028" t="str" cm="1">
        <f t="array" ref="P6028">IF(AND(O6028&gt;$Q$2,M6028&gt;0,M6029&lt;0,53.93&gt;A6028&gt;16.07),Peak,"")</f>
        <v/>
      </c>
    </row>
    <row r="6029" spans="1:16" x14ac:dyDescent="0.3">
      <c r="A6029">
        <v>60.246551512999702</v>
      </c>
      <c r="B6029">
        <v>-0.52465897798538197</v>
      </c>
      <c r="C6029">
        <v>0.59396481513976995</v>
      </c>
      <c r="D6029">
        <v>9.4550876617431605</v>
      </c>
      <c r="E6029">
        <v>1.27898314967751E-2</v>
      </c>
      <c r="F6029">
        <v>-1.0659036226570599E-2</v>
      </c>
      <c r="G6029">
        <v>4.2633481323718997E-2</v>
      </c>
      <c r="H6029">
        <v>-1.3000030517578101</v>
      </c>
      <c r="I6029">
        <v>-23.1786193847656</v>
      </c>
      <c r="J6029">
        <v>-37.666000366210902</v>
      </c>
      <c r="L6029">
        <f t="shared" si="376"/>
        <v>9.488242405000646</v>
      </c>
      <c r="M6029">
        <f t="shared" si="377"/>
        <v>0.20070879921761886</v>
      </c>
      <c r="N6029">
        <f t="shared" si="378"/>
        <v>4.0284022083378439E-2</v>
      </c>
      <c r="O6029">
        <f t="shared" si="379"/>
        <v>3.26095303325925E-2</v>
      </c>
      <c r="P6029" t="str" cm="1">
        <f t="array" ref="P6029">IF(AND(O6029&gt;$Q$2,M6029&gt;0,M6030&lt;0,53.93&gt;A6029&gt;16.07),Peak,"")</f>
        <v/>
      </c>
    </row>
    <row r="6030" spans="1:16" x14ac:dyDescent="0.3">
      <c r="A6030">
        <v>60.256530760999297</v>
      </c>
      <c r="B6030">
        <v>-0.45804747939109802</v>
      </c>
      <c r="C6030">
        <v>0.65578627586364702</v>
      </c>
      <c r="D6030">
        <v>9.1738233566284109</v>
      </c>
      <c r="E6030">
        <v>2.02509425580501E-2</v>
      </c>
      <c r="F6030">
        <v>-9.5932390540838207E-3</v>
      </c>
      <c r="G6030">
        <v>4.3699279427528298E-2</v>
      </c>
      <c r="H6030">
        <v>-1.3000030517578101</v>
      </c>
      <c r="I6030">
        <v>-23.1786193847656</v>
      </c>
      <c r="J6030">
        <v>-37.666000366210902</v>
      </c>
      <c r="L6030">
        <f t="shared" si="376"/>
        <v>9.2086317176662362</v>
      </c>
      <c r="M6030">
        <f t="shared" si="377"/>
        <v>-0.27961068733440975</v>
      </c>
      <c r="N6030">
        <f t="shared" si="378"/>
        <v>7.8182136471621047E-2</v>
      </c>
      <c r="O6030">
        <f t="shared" si="379"/>
        <v>3.1949477792550113E-2</v>
      </c>
      <c r="P6030" t="str" cm="1">
        <f t="array" ref="P6030">IF(AND(O6030&gt;$Q$2,M6030&gt;0,M6031&lt;0,53.93&gt;A6030&gt;16.07),Peak,"")</f>
        <v/>
      </c>
    </row>
    <row r="6031" spans="1:16" x14ac:dyDescent="0.3">
      <c r="A6031">
        <v>60.266540526999897</v>
      </c>
      <c r="B6031">
        <v>-0.39682480692863398</v>
      </c>
      <c r="C6031">
        <v>0.60264676809310902</v>
      </c>
      <c r="D6031">
        <v>9.3327922821044904</v>
      </c>
      <c r="E6031">
        <v>2.1316740661859498E-2</v>
      </c>
      <c r="F6031">
        <v>-4.2637209407985202E-3</v>
      </c>
      <c r="G6031">
        <v>4.6897202730178798E-2</v>
      </c>
      <c r="H6031">
        <v>-1.3000030517578101</v>
      </c>
      <c r="I6031">
        <v>-23.2776794433593</v>
      </c>
      <c r="J6031">
        <v>-36.887374877929602</v>
      </c>
      <c r="L6031">
        <f t="shared" si="376"/>
        <v>9.3606444668834712</v>
      </c>
      <c r="M6031">
        <f t="shared" si="377"/>
        <v>0.15201274921723495</v>
      </c>
      <c r="N6031">
        <f t="shared" si="378"/>
        <v>2.3107875924581966E-2</v>
      </c>
      <c r="O6031">
        <f t="shared" si="379"/>
        <v>3.2282878564890517E-2</v>
      </c>
      <c r="P6031" t="str" cm="1">
        <f t="array" ref="P6031">IF(AND(O6031&gt;$Q$2,M6031&gt;0,M6032&lt;0,53.93&gt;A6031&gt;16.07),Peak,"")</f>
        <v/>
      </c>
    </row>
    <row r="6032" spans="1:16" x14ac:dyDescent="0.3">
      <c r="A6032">
        <v>60.276550292999602</v>
      </c>
      <c r="B6032">
        <v>-0.31464567780494601</v>
      </c>
      <c r="C6032">
        <v>0.56582337617874101</v>
      </c>
      <c r="D6032">
        <v>9.4154205322265607</v>
      </c>
      <c r="E6032">
        <v>2.1316740661859498E-2</v>
      </c>
      <c r="F6032">
        <v>2.1315941121429201E-3</v>
      </c>
      <c r="G6032">
        <v>5.2226185798644999E-2</v>
      </c>
      <c r="H6032">
        <v>-1.3000030517578101</v>
      </c>
      <c r="I6032">
        <v>-23.2776794433593</v>
      </c>
      <c r="J6032">
        <v>-36.887374877929602</v>
      </c>
      <c r="L6032">
        <f t="shared" si="376"/>
        <v>9.4376534050718952</v>
      </c>
      <c r="M6032">
        <f t="shared" si="377"/>
        <v>7.7008938188424025E-2</v>
      </c>
      <c r="N6032">
        <f t="shared" si="378"/>
        <v>5.9303765609085126E-3</v>
      </c>
      <c r="O6032">
        <f t="shared" si="379"/>
        <v>3.2040144788862558E-2</v>
      </c>
      <c r="P6032" t="str" cm="1">
        <f t="array" ref="P6032">IF(AND(O6032&gt;$Q$2,M6032&gt;0,M6033&lt;0,53.93&gt;A6032&gt;16.07),Peak,"")</f>
        <v/>
      </c>
    </row>
    <row r="6033" spans="1:16" x14ac:dyDescent="0.3">
      <c r="A6033">
        <v>60.286529540999197</v>
      </c>
      <c r="B6033">
        <v>-0.19893631339073101</v>
      </c>
      <c r="C6033">
        <v>0.85217785835266102</v>
      </c>
      <c r="D6033">
        <v>9.4062891006469709</v>
      </c>
      <c r="E6033">
        <v>2.02509425580501E-2</v>
      </c>
      <c r="F6033">
        <v>5.3289853967726196E-3</v>
      </c>
      <c r="G6033">
        <v>5.4358314722776399E-2</v>
      </c>
      <c r="H6033">
        <v>-1.3000030517578101</v>
      </c>
      <c r="I6033">
        <v>-23.2776794433593</v>
      </c>
      <c r="J6033">
        <v>-36.887374877929602</v>
      </c>
      <c r="L6033">
        <f t="shared" si="376"/>
        <v>9.4469072930775617</v>
      </c>
      <c r="M6033">
        <f t="shared" si="377"/>
        <v>9.2538880056665107E-3</v>
      </c>
      <c r="N6033">
        <f t="shared" si="378"/>
        <v>8.5634443221418511E-5</v>
      </c>
      <c r="O6033">
        <f t="shared" si="379"/>
        <v>3.1924028863650034E-2</v>
      </c>
      <c r="P6033" t="str" cm="1">
        <f t="array" ref="P6033">IF(AND(O6033&gt;$Q$2,M6033&gt;0,M6034&lt;0,53.93&gt;A6033&gt;16.07),Peak,"")</f>
        <v/>
      </c>
    </row>
    <row r="6034" spans="1:16" x14ac:dyDescent="0.3">
      <c r="A6034">
        <v>60.296539306999797</v>
      </c>
      <c r="B6034">
        <v>-0.48169830441474898</v>
      </c>
      <c r="C6034">
        <v>0.78811109066009499</v>
      </c>
      <c r="D6034">
        <v>9.3091411590576101</v>
      </c>
      <c r="E6034">
        <v>2.02509425580501E-2</v>
      </c>
      <c r="F6034">
        <v>6.3947825692593999E-3</v>
      </c>
      <c r="G6034">
        <v>5.1160391420125899E-2</v>
      </c>
      <c r="H6034">
        <v>-1.3000030517578101</v>
      </c>
      <c r="I6034">
        <v>-23.475784301757798</v>
      </c>
      <c r="J6034">
        <v>-37.374008178710902</v>
      </c>
      <c r="L6034">
        <f t="shared" si="376"/>
        <v>9.3548522953041839</v>
      </c>
      <c r="M6034">
        <f t="shared" si="377"/>
        <v>-9.2054997773377778E-2</v>
      </c>
      <c r="N6034">
        <f t="shared" si="378"/>
        <v>8.4741226150565879E-3</v>
      </c>
      <c r="O6034">
        <f t="shared" si="379"/>
        <v>3.2538524958161098E-2</v>
      </c>
      <c r="P6034" t="str" cm="1">
        <f t="array" ref="P6034">IF(AND(O6034&gt;$Q$2,M6034&gt;0,M6035&lt;0,53.93&gt;A6034&gt;16.07),Peak,"")</f>
        <v/>
      </c>
    </row>
    <row r="6035" spans="1:16" x14ac:dyDescent="0.3">
      <c r="A6035">
        <v>60.3065185549994</v>
      </c>
      <c r="B6035">
        <v>-0.256117403507232</v>
      </c>
      <c r="C6035">
        <v>0.67749112844467096</v>
      </c>
      <c r="D6035">
        <v>9.3562936782836896</v>
      </c>
      <c r="E6035">
        <v>2.2382536903023699E-2</v>
      </c>
      <c r="F6035">
        <v>-1.06632965616881E-3</v>
      </c>
      <c r="G6035">
        <v>4.6897202730178798E-2</v>
      </c>
      <c r="H6035">
        <v>-1.3000030517578101</v>
      </c>
      <c r="I6035">
        <v>-23.475784301757798</v>
      </c>
      <c r="J6035">
        <v>-37.374008178710902</v>
      </c>
      <c r="L6035">
        <f t="shared" si="376"/>
        <v>9.3842858943977117</v>
      </c>
      <c r="M6035">
        <f t="shared" si="377"/>
        <v>2.9433599093527718E-2</v>
      </c>
      <c r="N6035">
        <f t="shared" si="378"/>
        <v>8.6633675559851572E-4</v>
      </c>
      <c r="O6035">
        <f t="shared" si="379"/>
        <v>3.2532786972896556E-2</v>
      </c>
      <c r="P6035" t="str" cm="1">
        <f t="array" ref="P6035">IF(AND(O6035&gt;$Q$2,M6035&gt;0,M6036&lt;0,53.93&gt;A6035&gt;16.07),Peak,"")</f>
        <v/>
      </c>
    </row>
    <row r="6036" spans="1:16" x14ac:dyDescent="0.3">
      <c r="A6036">
        <v>60.316467284999803</v>
      </c>
      <c r="B6036">
        <v>-0.24998016655445099</v>
      </c>
      <c r="C6036">
        <v>0.78212356567382801</v>
      </c>
      <c r="D6036">
        <v>9.2079515457153303</v>
      </c>
      <c r="E6036">
        <v>1.5987223014235399E-2</v>
      </c>
      <c r="F6036">
        <v>-7.46111199259758E-3</v>
      </c>
      <c r="G6036">
        <v>4.2633481323718997E-2</v>
      </c>
      <c r="H6036">
        <v>-1.3000030517578101</v>
      </c>
      <c r="I6036">
        <v>-23.475784301757798</v>
      </c>
      <c r="J6036">
        <v>-37.374008178710902</v>
      </c>
      <c r="L6036">
        <f t="shared" si="376"/>
        <v>9.2444891164354939</v>
      </c>
      <c r="M6036">
        <f t="shared" si="377"/>
        <v>-0.13979677796221779</v>
      </c>
      <c r="N6036">
        <f t="shared" si="378"/>
        <v>1.9543139128617621E-2</v>
      </c>
      <c r="O6036">
        <f t="shared" si="379"/>
        <v>3.3404136501117856E-2</v>
      </c>
      <c r="P6036" t="str" cm="1">
        <f t="array" ref="P6036">IF(AND(O6036&gt;$Q$2,M6036&gt;0,M6037&lt;0,53.93&gt;A6036&gt;16.07),Peak,"")</f>
        <v/>
      </c>
    </row>
    <row r="6037" spans="1:16" x14ac:dyDescent="0.3">
      <c r="A6037">
        <v>60.326477049999902</v>
      </c>
      <c r="B6037">
        <v>-0.23261627554893399</v>
      </c>
      <c r="C6037">
        <v>0.72464311122894198</v>
      </c>
      <c r="D6037">
        <v>9.2827959060668892</v>
      </c>
      <c r="E6037">
        <v>5.3289853967726196E-3</v>
      </c>
      <c r="F6037">
        <v>-7.46111199259758E-3</v>
      </c>
      <c r="G6037">
        <v>3.62386964261531E-2</v>
      </c>
      <c r="H6037">
        <v>-1.69999694824218</v>
      </c>
      <c r="I6037">
        <v>-23.5748291015625</v>
      </c>
      <c r="J6037">
        <v>-37.2766723632812</v>
      </c>
      <c r="L6037">
        <f t="shared" si="376"/>
        <v>9.3139421194247287</v>
      </c>
      <c r="M6037">
        <f t="shared" si="377"/>
        <v>6.9453002989234847E-2</v>
      </c>
      <c r="N6037">
        <f t="shared" si="378"/>
        <v>4.8237196242226646E-3</v>
      </c>
      <c r="O6037">
        <f t="shared" si="379"/>
        <v>3.3001838258063444E-2</v>
      </c>
      <c r="P6037" t="str" cm="1">
        <f t="array" ref="P6037">IF(AND(O6037&gt;$Q$2,M6037&gt;0,M6038&lt;0,53.93&gt;A6037&gt;16.07),Peak,"")</f>
        <v/>
      </c>
    </row>
    <row r="6038" spans="1:16" x14ac:dyDescent="0.3">
      <c r="A6038">
        <v>60.336456298999998</v>
      </c>
      <c r="B6038">
        <v>-0.34353560209274198</v>
      </c>
      <c r="C6038">
        <v>0.63587766885757402</v>
      </c>
      <c r="D6038">
        <v>9.3765010833740199</v>
      </c>
      <c r="E6038">
        <v>-3.1979237683117299E-3</v>
      </c>
      <c r="F6038">
        <v>-5.3295181132852996E-3</v>
      </c>
      <c r="G6038">
        <v>2.98436488956213E-2</v>
      </c>
      <c r="H6038">
        <v>-1.69999694824218</v>
      </c>
      <c r="I6038">
        <v>-23.5748291015625</v>
      </c>
      <c r="J6038">
        <v>-37.2766723632812</v>
      </c>
      <c r="L6038">
        <f t="shared" si="376"/>
        <v>9.4043144187213947</v>
      </c>
      <c r="M6038">
        <f t="shared" si="377"/>
        <v>9.0372299296666014E-2</v>
      </c>
      <c r="N6038">
        <f t="shared" si="378"/>
        <v>8.1671524801661798E-3</v>
      </c>
      <c r="O6038">
        <f t="shared" si="379"/>
        <v>3.3028086570018746E-2</v>
      </c>
      <c r="P6038" t="str" cm="1">
        <f t="array" ref="P6038">IF(AND(O6038&gt;$Q$2,M6038&gt;0,M6039&lt;0,53.93&gt;A6038&gt;16.07),Peak,"")</f>
        <v/>
      </c>
    </row>
    <row r="6039" spans="1:16" x14ac:dyDescent="0.3">
      <c r="A6039">
        <v>60.346435546999601</v>
      </c>
      <c r="B6039">
        <v>-0.44756928086280801</v>
      </c>
      <c r="C6039">
        <v>0.59321641921997004</v>
      </c>
      <c r="D6039">
        <v>9.6410017013549805</v>
      </c>
      <c r="E6039">
        <v>-9.5932390540838207E-3</v>
      </c>
      <c r="F6039">
        <v>-4.2637209407985202E-3</v>
      </c>
      <c r="G6039">
        <v>2.5579929351806599E-2</v>
      </c>
      <c r="H6039">
        <v>-1.69999694824218</v>
      </c>
      <c r="I6039">
        <v>-23.5748291015625</v>
      </c>
      <c r="J6039">
        <v>-37.2766723632812</v>
      </c>
      <c r="L6039">
        <f t="shared" si="376"/>
        <v>9.6695986362792663</v>
      </c>
      <c r="M6039">
        <f t="shared" si="377"/>
        <v>0.26528421755787157</v>
      </c>
      <c r="N6039">
        <f t="shared" si="378"/>
        <v>7.0375716085292139E-2</v>
      </c>
      <c r="O6039">
        <f t="shared" si="379"/>
        <v>3.323005984312228E-2</v>
      </c>
      <c r="P6039" t="str" cm="1">
        <f t="array" ref="P6039">IF(AND(O6039&gt;$Q$2,M6039&gt;0,M6040&lt;0,53.93&gt;A6039&gt;16.07),Peak,"")</f>
        <v/>
      </c>
    </row>
    <row r="6040" spans="1:16" x14ac:dyDescent="0.3">
      <c r="A6040">
        <v>60.356414794999097</v>
      </c>
      <c r="B6040">
        <v>-0.24803420901298501</v>
      </c>
      <c r="C6040">
        <v>0.705183565616607</v>
      </c>
      <c r="D6040">
        <v>9.6939916610717702</v>
      </c>
      <c r="E6040">
        <v>-1.0659036226570599E-2</v>
      </c>
      <c r="F6040">
        <v>-6.3953148201107901E-3</v>
      </c>
      <c r="G6040">
        <v>2.7712054550647701E-2</v>
      </c>
      <c r="H6040">
        <v>-1.3000030517578101</v>
      </c>
      <c r="I6040">
        <v>-23.2776794433593</v>
      </c>
      <c r="J6040">
        <v>-37.374008178710902</v>
      </c>
      <c r="L6040">
        <f t="shared" si="376"/>
        <v>9.7227711664414613</v>
      </c>
      <c r="M6040">
        <f t="shared" si="377"/>
        <v>5.3172530162195031E-2</v>
      </c>
      <c r="N6040">
        <f t="shared" si="378"/>
        <v>2.8273179638495403E-3</v>
      </c>
      <c r="O6040">
        <f t="shared" si="379"/>
        <v>3.1764174662085774E-2</v>
      </c>
      <c r="P6040" t="str" cm="1">
        <f t="array" ref="P6040">IF(AND(O6040&gt;$Q$2,M6040&gt;0,M6041&lt;0,53.93&gt;A6040&gt;16.07),Peak,"")</f>
        <v/>
      </c>
    </row>
    <row r="6041" spans="1:16" x14ac:dyDescent="0.3">
      <c r="A6041">
        <v>60.366394042999602</v>
      </c>
      <c r="B6041">
        <v>-0.16360977292060799</v>
      </c>
      <c r="C6041">
        <v>0.84364563226699796</v>
      </c>
      <c r="D6041">
        <v>9.4384727478027308</v>
      </c>
      <c r="E6041">
        <v>-4.2637209407985202E-3</v>
      </c>
      <c r="F6041">
        <v>-9.5932390540838207E-3</v>
      </c>
      <c r="G6041">
        <v>2.66457255929708E-2</v>
      </c>
      <c r="H6041">
        <v>-1.3000030517578101</v>
      </c>
      <c r="I6041">
        <v>-23.2776794433593</v>
      </c>
      <c r="J6041">
        <v>-37.374008178710902</v>
      </c>
      <c r="L6041">
        <f t="shared" si="376"/>
        <v>9.4775141214167089</v>
      </c>
      <c r="M6041">
        <f t="shared" si="377"/>
        <v>-0.24525704502475243</v>
      </c>
      <c r="N6041">
        <f t="shared" si="378"/>
        <v>6.015101813427344E-2</v>
      </c>
      <c r="O6041">
        <f t="shared" si="379"/>
        <v>3.1803195459416914E-2</v>
      </c>
      <c r="P6041" t="str" cm="1">
        <f t="array" ref="P6041">IF(AND(O6041&gt;$Q$2,M6041&gt;0,M6042&lt;0,53.93&gt;A6041&gt;16.07),Peak,"")</f>
        <v/>
      </c>
    </row>
    <row r="6042" spans="1:16" x14ac:dyDescent="0.3">
      <c r="A6042">
        <v>60.376434325999902</v>
      </c>
      <c r="B6042">
        <v>-0.43275010585784901</v>
      </c>
      <c r="C6042">
        <v>0.72958284616470304</v>
      </c>
      <c r="D6042">
        <v>9.5169095993041992</v>
      </c>
      <c r="E6042">
        <v>1.0658237151801499E-2</v>
      </c>
      <c r="F6042">
        <v>-9.5932390540838207E-3</v>
      </c>
      <c r="G6042">
        <v>2.8777852654456999E-2</v>
      </c>
      <c r="H6042">
        <v>-1.3000030517578101</v>
      </c>
      <c r="I6042">
        <v>-23.2776794433593</v>
      </c>
      <c r="J6042">
        <v>-37.374008178710902</v>
      </c>
      <c r="L6042">
        <f t="shared" si="376"/>
        <v>9.55463929747566</v>
      </c>
      <c r="M6042">
        <f t="shared" si="377"/>
        <v>7.7125176058951084E-2</v>
      </c>
      <c r="N6042">
        <f t="shared" si="378"/>
        <v>5.9482927821242013E-3</v>
      </c>
      <c r="O6042">
        <f t="shared" si="379"/>
        <v>3.0846328335324389E-2</v>
      </c>
      <c r="P6042" t="str" cm="1">
        <f t="array" ref="P6042">IF(AND(O6042&gt;$Q$2,M6042&gt;0,M6043&lt;0,53.93&gt;A6042&gt;16.07),Peak,"")</f>
        <v/>
      </c>
    </row>
    <row r="6043" spans="1:16" x14ac:dyDescent="0.3">
      <c r="A6043">
        <v>60.386413573999498</v>
      </c>
      <c r="B6043">
        <v>-0.249531090259552</v>
      </c>
      <c r="C6043">
        <v>0.70922517776489202</v>
      </c>
      <c r="D6043">
        <v>9.3895244598388601</v>
      </c>
      <c r="E6043">
        <v>2.4514131247997201E-2</v>
      </c>
      <c r="F6043">
        <v>-4.2637209407985202E-3</v>
      </c>
      <c r="G6043">
        <v>2.98436488956213E-2</v>
      </c>
      <c r="H6043">
        <v>-1.3000030517578101</v>
      </c>
      <c r="I6043">
        <v>-23.475784301757798</v>
      </c>
      <c r="J6043">
        <v>-37.374008178710902</v>
      </c>
      <c r="L6043">
        <f t="shared" si="376"/>
        <v>9.419577256952353</v>
      </c>
      <c r="M6043">
        <f t="shared" si="377"/>
        <v>-0.13506204052330695</v>
      </c>
      <c r="N6043">
        <f t="shared" si="378"/>
        <v>1.824175479031941E-2</v>
      </c>
      <c r="O6043">
        <f t="shared" si="379"/>
        <v>3.1009379058454082E-2</v>
      </c>
      <c r="P6043" t="str" cm="1">
        <f t="array" ref="P6043">IF(AND(O6043&gt;$Q$2,M6043&gt;0,M6044&lt;0,53.93&gt;A6043&gt;16.07),Peak,"")</f>
        <v/>
      </c>
    </row>
    <row r="6044" spans="1:16" x14ac:dyDescent="0.3">
      <c r="A6044">
        <v>60.396423338999703</v>
      </c>
      <c r="B6044">
        <v>-0.200283512473106</v>
      </c>
      <c r="C6044">
        <v>0.805025935173034</v>
      </c>
      <c r="D6044">
        <v>9.5555295944213796</v>
      </c>
      <c r="E6044">
        <v>3.30410413444042E-2</v>
      </c>
      <c r="F6044">
        <v>5.3289853967726196E-3</v>
      </c>
      <c r="G6044">
        <v>2.98436488956213E-2</v>
      </c>
      <c r="H6044">
        <v>-1.3000030517578101</v>
      </c>
      <c r="I6044">
        <v>-23.475784301757798</v>
      </c>
      <c r="J6044">
        <v>-37.374008178710902</v>
      </c>
      <c r="L6044">
        <f t="shared" si="376"/>
        <v>9.5914715279529759</v>
      </c>
      <c r="M6044">
        <f t="shared" si="377"/>
        <v>0.17189427100062282</v>
      </c>
      <c r="N6044">
        <f t="shared" si="378"/>
        <v>2.954764040283556E-2</v>
      </c>
      <c r="O6044">
        <f t="shared" si="379"/>
        <v>3.0630301008290634E-2</v>
      </c>
      <c r="P6044" t="str" cm="1">
        <f t="array" ref="P6044">IF(AND(O6044&gt;$Q$2,M6044&gt;0,M6045&lt;0,53.93&gt;A6044&gt;16.07),Peak,"")</f>
        <v/>
      </c>
    </row>
    <row r="6045" spans="1:16" x14ac:dyDescent="0.3">
      <c r="A6045">
        <v>60.4064025879997</v>
      </c>
      <c r="B6045">
        <v>-0.301173716783523</v>
      </c>
      <c r="C6045">
        <v>0.51073789596557595</v>
      </c>
      <c r="D6045">
        <v>9.4922103881835902</v>
      </c>
      <c r="E6045">
        <v>2.66457255929708E-2</v>
      </c>
      <c r="F6045">
        <v>1.27898314967751E-2</v>
      </c>
      <c r="G6045">
        <v>2.8777852654456999E-2</v>
      </c>
      <c r="H6045">
        <v>-1.3000030517578101</v>
      </c>
      <c r="I6045">
        <v>-23.475784301757798</v>
      </c>
      <c r="J6045">
        <v>-37.374008178710902</v>
      </c>
      <c r="L6045">
        <f t="shared" si="376"/>
        <v>9.5107106390425429</v>
      </c>
      <c r="M6045">
        <f t="shared" si="377"/>
        <v>-8.0760888910432982E-2</v>
      </c>
      <c r="N6045">
        <f t="shared" si="378"/>
        <v>6.5223211776032968E-3</v>
      </c>
      <c r="O6045">
        <f t="shared" si="379"/>
        <v>3.023405676937814E-2</v>
      </c>
      <c r="P6045" t="str" cm="1">
        <f t="array" ref="P6045">IF(AND(O6045&gt;$Q$2,M6045&gt;0,M6046&lt;0,53.93&gt;A6045&gt;16.07),Peak,"")</f>
        <v/>
      </c>
    </row>
    <row r="6046" spans="1:16" x14ac:dyDescent="0.3">
      <c r="A6046">
        <v>60.416381835999303</v>
      </c>
      <c r="B6046">
        <v>-0.31868728995323098</v>
      </c>
      <c r="C6046">
        <v>0.78092604875564497</v>
      </c>
      <c r="D6046">
        <v>9.3582391738891602</v>
      </c>
      <c r="E6046">
        <v>1.0658237151801499E-2</v>
      </c>
      <c r="F6046">
        <v>1.3855627737939301E-2</v>
      </c>
      <c r="G6046">
        <v>2.1316740661859498E-2</v>
      </c>
      <c r="H6046">
        <v>-1.5</v>
      </c>
      <c r="I6046">
        <v>-23.2776794433593</v>
      </c>
      <c r="J6046">
        <v>-36.984710693359297</v>
      </c>
      <c r="L6046">
        <f t="shared" si="376"/>
        <v>9.3961719608634517</v>
      </c>
      <c r="M6046">
        <f t="shared" si="377"/>
        <v>-0.11453867817909114</v>
      </c>
      <c r="N6046">
        <f t="shared" si="378"/>
        <v>1.3119108799013408E-2</v>
      </c>
      <c r="O6046">
        <f t="shared" si="379"/>
        <v>3.0130990311574384E-2</v>
      </c>
      <c r="P6046" t="str" cm="1">
        <f t="array" ref="P6046">IF(AND(O6046&gt;$Q$2,M6046&gt;0,M6047&lt;0,53.93&gt;A6046&gt;16.07),Peak,"")</f>
        <v/>
      </c>
    </row>
    <row r="6047" spans="1:16" x14ac:dyDescent="0.3">
      <c r="A6047">
        <v>60.426361083999801</v>
      </c>
      <c r="B6047">
        <v>-0.19908599555492401</v>
      </c>
      <c r="C6047">
        <v>0.88376218080520597</v>
      </c>
      <c r="D6047">
        <v>9.3326425552368093</v>
      </c>
      <c r="E6047">
        <v>-4.2637209407985202E-3</v>
      </c>
      <c r="F6047">
        <v>1.49214249104261E-2</v>
      </c>
      <c r="G6047">
        <v>1.3855627737939301E-2</v>
      </c>
      <c r="H6047">
        <v>-1.5</v>
      </c>
      <c r="I6047">
        <v>-23.2776794433593</v>
      </c>
      <c r="J6047">
        <v>-36.984710693359297</v>
      </c>
      <c r="L6047">
        <f t="shared" si="376"/>
        <v>9.3765072329553885</v>
      </c>
      <c r="M6047">
        <f t="shared" si="377"/>
        <v>-1.9664727908063284E-2</v>
      </c>
      <c r="N6047">
        <f t="shared" si="378"/>
        <v>3.86701523698163E-4</v>
      </c>
      <c r="O6047">
        <f t="shared" si="379"/>
        <v>2.991530855888018E-2</v>
      </c>
      <c r="P6047" t="str" cm="1">
        <f t="array" ref="P6047">IF(AND(O6047&gt;$Q$2,M6047&gt;0,M6048&lt;0,53.93&gt;A6047&gt;16.07),Peak,"")</f>
        <v/>
      </c>
    </row>
    <row r="6048" spans="1:16" x14ac:dyDescent="0.3">
      <c r="A6048">
        <v>60.436370848999999</v>
      </c>
      <c r="B6048">
        <v>-0.41299116611480702</v>
      </c>
      <c r="C6048">
        <v>0.74874299764633101</v>
      </c>
      <c r="D6048">
        <v>9.4455080032348597</v>
      </c>
      <c r="E6048">
        <v>-1.70538183301687E-2</v>
      </c>
      <c r="F6048">
        <v>1.49214249104261E-2</v>
      </c>
      <c r="G6048">
        <v>4.2631882242858401E-3</v>
      </c>
      <c r="H6048">
        <v>-1.5</v>
      </c>
      <c r="I6048">
        <v>-23.2776794433593</v>
      </c>
      <c r="J6048">
        <v>-36.984710693359297</v>
      </c>
      <c r="L6048">
        <f t="shared" si="376"/>
        <v>9.4841340785011603</v>
      </c>
      <c r="M6048">
        <f t="shared" si="377"/>
        <v>0.10762684554577184</v>
      </c>
      <c r="N6048">
        <f t="shared" si="378"/>
        <v>1.1583537882133428E-2</v>
      </c>
      <c r="O6048">
        <f t="shared" si="379"/>
        <v>3.0903300316658406E-2</v>
      </c>
      <c r="P6048" t="str" cm="1">
        <f t="array" ref="P6048">IF(AND(O6048&gt;$Q$2,M6048&gt;0,M6049&lt;0,53.93&gt;A6048&gt;16.07),Peak,"")</f>
        <v/>
      </c>
    </row>
    <row r="6049" spans="1:16" x14ac:dyDescent="0.3">
      <c r="A6049">
        <v>60.446350098000003</v>
      </c>
      <c r="B6049">
        <v>-0.237855374813079</v>
      </c>
      <c r="C6049">
        <v>0.79619431495666504</v>
      </c>
      <c r="D6049">
        <v>9.6634550094604492</v>
      </c>
      <c r="E6049">
        <v>-2.3448867723345701E-2</v>
      </c>
      <c r="F6049">
        <v>1.5987223014235399E-2</v>
      </c>
      <c r="G6049">
        <v>-3.1979237683117299E-3</v>
      </c>
      <c r="H6049">
        <v>-1.69999694824218</v>
      </c>
      <c r="I6049">
        <v>-23.376724243163999</v>
      </c>
      <c r="J6049">
        <v>-37.2766723632812</v>
      </c>
      <c r="L6049">
        <f t="shared" si="376"/>
        <v>9.69911662402113</v>
      </c>
      <c r="M6049">
        <f t="shared" si="377"/>
        <v>0.21498254551996965</v>
      </c>
      <c r="N6049">
        <f t="shared" si="378"/>
        <v>4.6217494878245821E-2</v>
      </c>
      <c r="O6049">
        <f t="shared" si="379"/>
        <v>3.1498644834312257E-2</v>
      </c>
      <c r="P6049" t="str" cm="1">
        <f t="array" ref="P6049">IF(AND(O6049&gt;$Q$2,M6049&gt;0,M6050&lt;0,53.93&gt;A6049&gt;16.07),Peak,"")</f>
        <v/>
      </c>
    </row>
    <row r="6050" spans="1:16" x14ac:dyDescent="0.3">
      <c r="A6050">
        <v>60.456329345999599</v>
      </c>
      <c r="B6050">
        <v>-0.39323225617408702</v>
      </c>
      <c r="C6050">
        <v>0.92522597312927202</v>
      </c>
      <c r="D6050">
        <v>9.5639114379882795</v>
      </c>
      <c r="E6050">
        <v>-2.1317273378372099E-2</v>
      </c>
      <c r="F6050">
        <v>2.1316740661859498E-2</v>
      </c>
      <c r="G6050">
        <v>-8.5269091650843603E-3</v>
      </c>
      <c r="H6050">
        <v>-1.69999694824218</v>
      </c>
      <c r="I6050">
        <v>-23.376724243163999</v>
      </c>
      <c r="J6050">
        <v>-37.2766723632812</v>
      </c>
      <c r="L6050">
        <f t="shared" si="376"/>
        <v>9.6166042188670637</v>
      </c>
      <c r="M6050">
        <f t="shared" si="377"/>
        <v>-8.2512405154066215E-2</v>
      </c>
      <c r="N6050">
        <f t="shared" si="378"/>
        <v>6.8082970043087726E-3</v>
      </c>
      <c r="O6050">
        <f t="shared" si="379"/>
        <v>3.2796441905976255E-2</v>
      </c>
      <c r="P6050" t="str" cm="1">
        <f t="array" ref="P6050">IF(AND(O6050&gt;$Q$2,M6050&gt;0,M6051&lt;0,53.93&gt;A6050&gt;16.07),Peak,"")</f>
        <v/>
      </c>
    </row>
    <row r="6051" spans="1:16" x14ac:dyDescent="0.3">
      <c r="A6051">
        <v>60.466308592999603</v>
      </c>
      <c r="B6051">
        <v>-0.22842498123645699</v>
      </c>
      <c r="C6051">
        <v>0.68168240785598699</v>
      </c>
      <c r="D6051">
        <v>9.4690093994140607</v>
      </c>
      <c r="E6051">
        <v>-1.0659036226570599E-2</v>
      </c>
      <c r="F6051">
        <v>2.1316740661859498E-2</v>
      </c>
      <c r="G6051">
        <v>-9.5932390540838207E-3</v>
      </c>
      <c r="H6051">
        <v>-1.69999694824218</v>
      </c>
      <c r="I6051">
        <v>-23.376724243163999</v>
      </c>
      <c r="J6051">
        <v>-37.2766723632812</v>
      </c>
      <c r="L6051">
        <f t="shared" si="376"/>
        <v>9.4962628377391205</v>
      </c>
      <c r="M6051">
        <f t="shared" si="377"/>
        <v>-0.12034138112794324</v>
      </c>
      <c r="N6051">
        <f t="shared" si="378"/>
        <v>1.4482048011780893E-2</v>
      </c>
      <c r="O6051">
        <f t="shared" si="379"/>
        <v>3.2744545651314259E-2</v>
      </c>
      <c r="P6051" t="str" cm="1">
        <f t="array" ref="P6051">IF(AND(O6051&gt;$Q$2,M6051&gt;0,M6052&lt;0,53.93&gt;A6051&gt;16.07),Peak,"")</f>
        <v/>
      </c>
    </row>
    <row r="6052" spans="1:16" x14ac:dyDescent="0.3">
      <c r="A6052">
        <v>60.476318358999301</v>
      </c>
      <c r="B6052">
        <v>-0.40999740362167297</v>
      </c>
      <c r="C6052">
        <v>0.70922517776489202</v>
      </c>
      <c r="D6052">
        <v>9.6947393417358398</v>
      </c>
      <c r="E6052">
        <v>4.2631882242858401E-3</v>
      </c>
      <c r="F6052">
        <v>1.91851463168859E-2</v>
      </c>
      <c r="G6052">
        <v>-3.1979237683117299E-3</v>
      </c>
      <c r="H6052">
        <v>-1.5</v>
      </c>
      <c r="I6052">
        <v>-23.376724243163999</v>
      </c>
      <c r="J6052">
        <v>-37.179351806640597</v>
      </c>
      <c r="L6052">
        <f t="shared" si="376"/>
        <v>9.7292892406358664</v>
      </c>
      <c r="M6052">
        <f t="shared" si="377"/>
        <v>0.23302640289674592</v>
      </c>
      <c r="N6052">
        <f t="shared" si="378"/>
        <v>5.4301304446996553E-2</v>
      </c>
      <c r="O6052">
        <f t="shared" si="379"/>
        <v>3.314091815079271E-2</v>
      </c>
      <c r="P6052" t="str" cm="1">
        <f t="array" ref="P6052">IF(AND(O6052&gt;$Q$2,M6052&gt;0,M6053&lt;0,53.93&gt;A6052&gt;16.07),Peak,"")</f>
        <v/>
      </c>
    </row>
    <row r="6053" spans="1:16" x14ac:dyDescent="0.3">
      <c r="A6053">
        <v>60.486328125</v>
      </c>
      <c r="B6053">
        <v>-0.39038819074630698</v>
      </c>
      <c r="C6053">
        <v>0.75996965169906605</v>
      </c>
      <c r="D6053">
        <v>9.5631637573242099</v>
      </c>
      <c r="E6053">
        <v>1.5987223014235399E-2</v>
      </c>
      <c r="F6053">
        <v>1.91851463168859E-2</v>
      </c>
      <c r="G6053">
        <v>5.3289853967726196E-3</v>
      </c>
      <c r="H6053">
        <v>-1.5</v>
      </c>
      <c r="I6053">
        <v>-23.376724243163999</v>
      </c>
      <c r="J6053">
        <v>-37.179351806640597</v>
      </c>
      <c r="L6053">
        <f t="shared" si="376"/>
        <v>9.6012529317989053</v>
      </c>
      <c r="M6053">
        <f t="shared" si="377"/>
        <v>-0.12803630883696115</v>
      </c>
      <c r="N6053">
        <f t="shared" si="378"/>
        <v>1.6393296380593697E-2</v>
      </c>
      <c r="O6053">
        <f t="shared" si="379"/>
        <v>3.2028276387707E-2</v>
      </c>
      <c r="P6053" t="str" cm="1">
        <f t="array" ref="P6053">IF(AND(O6053&gt;$Q$2,M6053&gt;0,M6054&lt;0,53.93&gt;A6053&gt;16.07),Peak,"")</f>
        <v/>
      </c>
    </row>
    <row r="6054" spans="1:16" x14ac:dyDescent="0.3">
      <c r="A6054">
        <v>60.496307372999503</v>
      </c>
      <c r="B6054">
        <v>-0.24968078732490501</v>
      </c>
      <c r="C6054">
        <v>0.79020673036575295</v>
      </c>
      <c r="D6054">
        <v>9.5441532135009695</v>
      </c>
      <c r="E6054">
        <v>2.3448335006833E-2</v>
      </c>
      <c r="F6054">
        <v>2.4514131247997201E-2</v>
      </c>
      <c r="G6054">
        <v>1.0658237151801499E-2</v>
      </c>
      <c r="H6054">
        <v>-1.5</v>
      </c>
      <c r="I6054">
        <v>-23.376724243163999</v>
      </c>
      <c r="J6054">
        <v>-37.179351806640597</v>
      </c>
      <c r="L6054">
        <f t="shared" si="376"/>
        <v>9.5800640778157327</v>
      </c>
      <c r="M6054">
        <f t="shared" si="377"/>
        <v>-2.1188853983172606E-2</v>
      </c>
      <c r="N6054">
        <f t="shared" si="378"/>
        <v>4.4896753312020964E-4</v>
      </c>
      <c r="O6054">
        <f t="shared" si="379"/>
        <v>3.1963299475643379E-2</v>
      </c>
      <c r="P6054" t="str" cm="1">
        <f t="array" ref="P6054">IF(AND(O6054&gt;$Q$2,M6054&gt;0,M6055&lt;0,53.93&gt;A6054&gt;16.07),Peak,"")</f>
        <v/>
      </c>
    </row>
    <row r="6055" spans="1:16" x14ac:dyDescent="0.3">
      <c r="A6055">
        <v>60.506286620999099</v>
      </c>
      <c r="B6055">
        <v>-0.30566436052322299</v>
      </c>
      <c r="C6055">
        <v>0.52076703310012795</v>
      </c>
      <c r="D6055">
        <v>9.4079360961913991</v>
      </c>
      <c r="E6055">
        <v>2.1316740661859498E-2</v>
      </c>
      <c r="F6055">
        <v>3.30410413444042E-2</v>
      </c>
      <c r="G6055">
        <v>1.1724034324288301E-2</v>
      </c>
      <c r="H6055">
        <v>-1.5</v>
      </c>
      <c r="I6055">
        <v>-23.376724243163999</v>
      </c>
      <c r="J6055">
        <v>-37.666000366210902</v>
      </c>
      <c r="L6055">
        <f t="shared" si="376"/>
        <v>9.4272949775680104</v>
      </c>
      <c r="M6055">
        <f t="shared" si="377"/>
        <v>-0.15276910024772228</v>
      </c>
      <c r="N6055">
        <f t="shared" si="378"/>
        <v>2.3338397990498617E-2</v>
      </c>
      <c r="O6055">
        <f t="shared" si="379"/>
        <v>3.195455600895919E-2</v>
      </c>
      <c r="P6055" t="str" cm="1">
        <f t="array" ref="P6055">IF(AND(O6055&gt;$Q$2,M6055&gt;0,M6056&lt;0,53.93&gt;A6055&gt;16.07),Peak,"")</f>
        <v/>
      </c>
    </row>
    <row r="6056" spans="1:16" x14ac:dyDescent="0.3">
      <c r="A6056">
        <v>60.516296386999699</v>
      </c>
      <c r="B6056">
        <v>-0.415685564279556</v>
      </c>
      <c r="C6056">
        <v>0.68243086338043202</v>
      </c>
      <c r="D6056">
        <v>9.4188632965087802</v>
      </c>
      <c r="E6056">
        <v>1.3855627737939301E-2</v>
      </c>
      <c r="F6056">
        <v>4.3699279427528298E-2</v>
      </c>
      <c r="G6056">
        <v>9.5924399793148006E-3</v>
      </c>
      <c r="H6056">
        <v>-1.5</v>
      </c>
      <c r="I6056">
        <v>-23.376724243163999</v>
      </c>
      <c r="J6056">
        <v>-37.666000366210902</v>
      </c>
      <c r="L6056">
        <f t="shared" si="376"/>
        <v>9.4526976133781417</v>
      </c>
      <c r="M6056">
        <f t="shared" si="377"/>
        <v>2.5402635810131358E-2</v>
      </c>
      <c r="N6056">
        <f t="shared" si="378"/>
        <v>6.4529390610216803E-4</v>
      </c>
      <c r="O6056">
        <f t="shared" si="379"/>
        <v>3.2191362118236887E-2</v>
      </c>
      <c r="P6056" t="str" cm="1">
        <f t="array" ref="P6056">IF(AND(O6056&gt;$Q$2,M6056&gt;0,M6057&lt;0,53.93&gt;A6056&gt;16.07),Peak,"")</f>
        <v/>
      </c>
    </row>
    <row r="6057" spans="1:16" x14ac:dyDescent="0.3">
      <c r="A6057">
        <v>60.526275634999301</v>
      </c>
      <c r="B6057">
        <v>-0.30042526125907898</v>
      </c>
      <c r="C6057">
        <v>0.87043988704681396</v>
      </c>
      <c r="D6057">
        <v>9.5031385421752894</v>
      </c>
      <c r="E6057">
        <v>9.5924399793148006E-3</v>
      </c>
      <c r="F6057">
        <v>4.4765606522560099E-2</v>
      </c>
      <c r="G6057">
        <v>1.27898314967751E-2</v>
      </c>
      <c r="H6057">
        <v>-1.5</v>
      </c>
      <c r="I6057">
        <v>-23.376724243163999</v>
      </c>
      <c r="J6057">
        <v>-37.666000366210902</v>
      </c>
      <c r="L6057">
        <f t="shared" si="376"/>
        <v>9.5476469921306855</v>
      </c>
      <c r="M6057">
        <f t="shared" si="377"/>
        <v>9.4949378752543723E-2</v>
      </c>
      <c r="N6057">
        <f t="shared" si="378"/>
        <v>9.015384525494002E-3</v>
      </c>
      <c r="O6057">
        <f t="shared" si="379"/>
        <v>3.2278785893678205E-2</v>
      </c>
      <c r="P6057" t="str" cm="1">
        <f t="array" ref="P6057">IF(AND(O6057&gt;$Q$2,M6057&gt;0,M6058&lt;0,53.93&gt;A6057&gt;16.07),Peak,"")</f>
        <v/>
      </c>
    </row>
    <row r="6058" spans="1:16" x14ac:dyDescent="0.3">
      <c r="A6058">
        <v>60.536254882999799</v>
      </c>
      <c r="B6058">
        <v>-0.28216323256492598</v>
      </c>
      <c r="C6058">
        <v>0.75248521566390902</v>
      </c>
      <c r="D6058">
        <v>9.3544969558715803</v>
      </c>
      <c r="E6058">
        <v>1.27898314967751E-2</v>
      </c>
      <c r="F6058">
        <v>3.30410413444042E-2</v>
      </c>
      <c r="G6058">
        <v>1.7053019255399701E-2</v>
      </c>
      <c r="H6058">
        <v>-1.19999694824218</v>
      </c>
      <c r="I6058">
        <v>-23.376724243163999</v>
      </c>
      <c r="J6058">
        <v>-37.374008178710902</v>
      </c>
      <c r="L6058">
        <f t="shared" si="376"/>
        <v>9.3889543287319768</v>
      </c>
      <c r="M6058">
        <f t="shared" si="377"/>
        <v>-0.15869266339870869</v>
      </c>
      <c r="N6058">
        <f t="shared" si="378"/>
        <v>2.5183361416575855E-2</v>
      </c>
      <c r="O6058">
        <f t="shared" si="379"/>
        <v>3.3937265123128758E-2</v>
      </c>
      <c r="P6058" t="str" cm="1">
        <f t="array" ref="P6058">IF(AND(O6058&gt;$Q$2,M6058&gt;0,M6059&lt;0,53.93&gt;A6058&gt;16.07),Peak,"")</f>
        <v/>
      </c>
    </row>
    <row r="6059" spans="1:16" x14ac:dyDescent="0.3">
      <c r="A6059">
        <v>60.546264647999998</v>
      </c>
      <c r="B6059">
        <v>-0.214653626084327</v>
      </c>
      <c r="C6059">
        <v>0.78556638956069902</v>
      </c>
      <c r="D6059">
        <v>9.5044851303100497</v>
      </c>
      <c r="E6059">
        <v>2.1316740661859498E-2</v>
      </c>
      <c r="F6059">
        <v>1.5987223014235399E-2</v>
      </c>
      <c r="G6059">
        <v>2.1316740661859498E-2</v>
      </c>
      <c r="H6059">
        <v>-1.19999694824218</v>
      </c>
      <c r="I6059">
        <v>-23.376724243163999</v>
      </c>
      <c r="J6059">
        <v>-37.374008178710902</v>
      </c>
      <c r="L6059">
        <f t="shared" si="376"/>
        <v>9.5393096356016986</v>
      </c>
      <c r="M6059">
        <f t="shared" si="377"/>
        <v>0.15035530686972187</v>
      </c>
      <c r="N6059">
        <f t="shared" si="378"/>
        <v>2.2606718303888232E-2</v>
      </c>
      <c r="O6059">
        <f t="shared" si="379"/>
        <v>3.531556254784838E-2</v>
      </c>
      <c r="P6059" t="str" cm="1">
        <f t="array" ref="P6059">IF(AND(O6059&gt;$Q$2,M6059&gt;0,M6060&lt;0,53.93&gt;A6059&gt;16.07),Peak,"")</f>
        <v/>
      </c>
    </row>
    <row r="6060" spans="1:16" x14ac:dyDescent="0.3">
      <c r="A6060">
        <v>60.5562438959996</v>
      </c>
      <c r="B6060">
        <v>-0.261057138442993</v>
      </c>
      <c r="C6060">
        <v>0.81939607858657804</v>
      </c>
      <c r="D6060">
        <v>9.4727516174316406</v>
      </c>
      <c r="E6060">
        <v>2.98436488956213E-2</v>
      </c>
      <c r="F6060">
        <v>0</v>
      </c>
      <c r="G6060">
        <v>2.1316740661859498E-2</v>
      </c>
      <c r="H6060">
        <v>-1.19999694824218</v>
      </c>
      <c r="I6060">
        <v>-23.376724243163999</v>
      </c>
      <c r="J6060">
        <v>-37.374008178710902</v>
      </c>
      <c r="L6060">
        <f t="shared" si="376"/>
        <v>9.5117077314585767</v>
      </c>
      <c r="M6060">
        <f t="shared" si="377"/>
        <v>-2.7601904143121914E-2</v>
      </c>
      <c r="N6060">
        <f t="shared" si="378"/>
        <v>7.6186511232609062E-4</v>
      </c>
      <c r="O6060">
        <f t="shared" si="379"/>
        <v>3.596265830289283E-2</v>
      </c>
      <c r="P6060" t="str" cm="1">
        <f t="array" ref="P6060">IF(AND(O6060&gt;$Q$2,M6060&gt;0,M6061&lt;0,53.93&gt;A6060&gt;16.07),Peak,"")</f>
        <v/>
      </c>
    </row>
    <row r="6061" spans="1:16" x14ac:dyDescent="0.3">
      <c r="A6061">
        <v>60.566223143999103</v>
      </c>
      <c r="B6061">
        <v>-0.15567627549171401</v>
      </c>
      <c r="C6061">
        <v>1.08973383903503</v>
      </c>
      <c r="D6061">
        <v>9.4411668777465803</v>
      </c>
      <c r="E6061">
        <v>2.4514131247997201E-2</v>
      </c>
      <c r="F6061">
        <v>-7.46111199259758E-3</v>
      </c>
      <c r="G6061">
        <v>1.8119348213076501E-2</v>
      </c>
      <c r="H6061">
        <v>-1.5</v>
      </c>
      <c r="I6061">
        <v>-23.5748291015625</v>
      </c>
      <c r="J6061">
        <v>-36.7900390625</v>
      </c>
      <c r="L6061">
        <f t="shared" si="376"/>
        <v>9.5051242472756829</v>
      </c>
      <c r="M6061">
        <f t="shared" si="377"/>
        <v>-6.583484182893784E-3</v>
      </c>
      <c r="N6061">
        <f t="shared" si="378"/>
        <v>4.3342263986412638E-5</v>
      </c>
      <c r="O6061">
        <f t="shared" si="379"/>
        <v>3.5948666508640863E-2</v>
      </c>
      <c r="P6061" t="str" cm="1">
        <f t="array" ref="P6061">IF(AND(O6061&gt;$Q$2,M6061&gt;0,M6062&lt;0,53.93&gt;A6061&gt;16.07),Peak,"")</f>
        <v/>
      </c>
    </row>
    <row r="6062" spans="1:16" x14ac:dyDescent="0.3">
      <c r="A6062">
        <v>60.576202391999601</v>
      </c>
      <c r="B6062">
        <v>-0.28186386823654103</v>
      </c>
      <c r="C6062">
        <v>0.69799852371215798</v>
      </c>
      <c r="D6062">
        <v>9.3473119735717702</v>
      </c>
      <c r="E6062">
        <v>1.0658237151801499E-2</v>
      </c>
      <c r="F6062">
        <v>-1.4922223985195099E-2</v>
      </c>
      <c r="G6062">
        <v>1.27898314967751E-2</v>
      </c>
      <c r="H6062">
        <v>-1.5</v>
      </c>
      <c r="I6062">
        <v>-23.5748291015625</v>
      </c>
      <c r="J6062">
        <v>-36.7900390625</v>
      </c>
      <c r="L6062">
        <f t="shared" si="376"/>
        <v>9.3775737965957813</v>
      </c>
      <c r="M6062">
        <f t="shared" si="377"/>
        <v>-0.12755045067990167</v>
      </c>
      <c r="N6062">
        <f t="shared" si="378"/>
        <v>1.6269117468646028E-2</v>
      </c>
      <c r="O6062">
        <f t="shared" si="379"/>
        <v>3.7552818262474912E-2</v>
      </c>
      <c r="P6062" t="str" cm="1">
        <f t="array" ref="P6062">IF(AND(O6062&gt;$Q$2,M6062&gt;0,M6063&lt;0,53.93&gt;A6062&gt;16.07),Peak,"")</f>
        <v/>
      </c>
    </row>
    <row r="6063" spans="1:16" x14ac:dyDescent="0.3">
      <c r="A6063">
        <v>60.586212157999398</v>
      </c>
      <c r="B6063">
        <v>-0.27482849359512301</v>
      </c>
      <c r="C6063">
        <v>0.85397416353225697</v>
      </c>
      <c r="D6063">
        <v>9.2332496643066406</v>
      </c>
      <c r="E6063">
        <v>-3.1979237683117299E-3</v>
      </c>
      <c r="F6063">
        <v>-1.38564268127083E-2</v>
      </c>
      <c r="G6063">
        <v>1.1724034324288301E-2</v>
      </c>
      <c r="H6063">
        <v>-1.5</v>
      </c>
      <c r="I6063">
        <v>-23.5748291015625</v>
      </c>
      <c r="J6063">
        <v>-36.7900390625</v>
      </c>
      <c r="L6063">
        <f t="shared" si="376"/>
        <v>9.2767290537285323</v>
      </c>
      <c r="M6063">
        <f t="shared" si="377"/>
        <v>-0.10084474286724898</v>
      </c>
      <c r="N6063">
        <f t="shared" si="378"/>
        <v>1.0169662163961564E-2</v>
      </c>
      <c r="O6063">
        <f t="shared" si="379"/>
        <v>3.807161948589674E-2</v>
      </c>
      <c r="P6063" t="str" cm="1">
        <f t="array" ref="P6063">IF(AND(O6063&gt;$Q$2,M6063&gt;0,M6064&lt;0,53.93&gt;A6063&gt;16.07),Peak,"")</f>
        <v/>
      </c>
    </row>
    <row r="6064" spans="1:16" x14ac:dyDescent="0.3">
      <c r="A6064">
        <v>60.596160888999201</v>
      </c>
      <c r="B6064">
        <v>-0.50879198312759399</v>
      </c>
      <c r="C6064">
        <v>0.63123732805251997</v>
      </c>
      <c r="D6064">
        <v>9.3914699554443306</v>
      </c>
      <c r="E6064">
        <v>-9.5932390540838207E-3</v>
      </c>
      <c r="F6064">
        <v>-8.5269091650843603E-3</v>
      </c>
      <c r="G6064">
        <v>1.3855627737939301E-2</v>
      </c>
      <c r="H6064">
        <v>-1.3000030517578101</v>
      </c>
      <c r="I6064">
        <v>-23.475784301757798</v>
      </c>
      <c r="J6064">
        <v>-37.8606567382812</v>
      </c>
      <c r="L6064">
        <f t="shared" si="376"/>
        <v>9.4264011038378435</v>
      </c>
      <c r="M6064">
        <f t="shared" si="377"/>
        <v>0.14967205010931117</v>
      </c>
      <c r="N6064">
        <f t="shared" si="378"/>
        <v>2.2401722583924154E-2</v>
      </c>
      <c r="O6064">
        <f t="shared" si="379"/>
        <v>3.8289382743895366E-2</v>
      </c>
      <c r="P6064" t="str" cm="1">
        <f t="array" ref="P6064">IF(AND(O6064&gt;$Q$2,M6064&gt;0,M6065&lt;0,53.93&gt;A6064&gt;16.07),Peak,"")</f>
        <v/>
      </c>
    </row>
    <row r="6065" spans="1:16" x14ac:dyDescent="0.3">
      <c r="A6065">
        <v>60.606170653999399</v>
      </c>
      <c r="B6065">
        <v>-0.24219635128974901</v>
      </c>
      <c r="C6065">
        <v>0.794996798038482</v>
      </c>
      <c r="D6065">
        <v>9.2482185363769496</v>
      </c>
      <c r="E6065">
        <v>-8.5269091650843603E-3</v>
      </c>
      <c r="F6065">
        <v>1.06579705607146E-3</v>
      </c>
      <c r="G6065">
        <v>1.91851463168859E-2</v>
      </c>
      <c r="H6065">
        <v>-1.3000030517578101</v>
      </c>
      <c r="I6065">
        <v>-23.475784301757798</v>
      </c>
      <c r="J6065">
        <v>-37.8606567382812</v>
      </c>
      <c r="L6065">
        <f t="shared" si="376"/>
        <v>9.2854846442205545</v>
      </c>
      <c r="M6065">
        <f t="shared" si="377"/>
        <v>-0.14091645961728894</v>
      </c>
      <c r="N6065">
        <f t="shared" si="378"/>
        <v>1.9857448591071025E-2</v>
      </c>
      <c r="O6065">
        <f t="shared" si="379"/>
        <v>3.7824321462116645E-2</v>
      </c>
      <c r="P6065" t="str" cm="1">
        <f t="array" ref="P6065">IF(AND(O6065&gt;$Q$2,M6065&gt;0,M6066&lt;0,53.93&gt;A6065&gt;16.07),Peak,"")</f>
        <v/>
      </c>
    </row>
    <row r="6066" spans="1:16" x14ac:dyDescent="0.3">
      <c r="A6066">
        <v>60.616180418999598</v>
      </c>
      <c r="B6066">
        <v>-0.31180161237716603</v>
      </c>
      <c r="C6066">
        <v>0.90367078781127896</v>
      </c>
      <c r="D6066">
        <v>9.3512039184570295</v>
      </c>
      <c r="E6066">
        <v>0</v>
      </c>
      <c r="F6066">
        <v>3.1973912846297E-3</v>
      </c>
      <c r="G6066">
        <v>2.5579929351806599E-2</v>
      </c>
      <c r="H6066">
        <v>-1.3000030517578101</v>
      </c>
      <c r="I6066">
        <v>-23.475784301757798</v>
      </c>
      <c r="J6066">
        <v>-37.8606567382812</v>
      </c>
      <c r="L6066">
        <f t="shared" si="376"/>
        <v>9.3999391414407878</v>
      </c>
      <c r="M6066">
        <f t="shared" si="377"/>
        <v>0.11445449722023326</v>
      </c>
      <c r="N6066">
        <f t="shared" si="378"/>
        <v>1.3099831933936384E-2</v>
      </c>
      <c r="O6066">
        <f t="shared" si="379"/>
        <v>3.80964888449098E-2</v>
      </c>
      <c r="P6066" t="str" cm="1">
        <f t="array" ref="P6066">IF(AND(O6066&gt;$Q$2,M6066&gt;0,M6067&lt;0,53.93&gt;A6066&gt;16.07),Peak,"")</f>
        <v/>
      </c>
    </row>
    <row r="6067" spans="1:16" x14ac:dyDescent="0.3">
      <c r="A6067">
        <v>60.626159667999602</v>
      </c>
      <c r="B6067">
        <v>-0.27198439836501997</v>
      </c>
      <c r="C6067">
        <v>0.67000669240951505</v>
      </c>
      <c r="D6067">
        <v>9.5300817489624006</v>
      </c>
      <c r="E6067">
        <v>8.5263764485716802E-3</v>
      </c>
      <c r="F6067">
        <v>-4.2637209407985202E-3</v>
      </c>
      <c r="G6067">
        <v>2.66457255929708E-2</v>
      </c>
      <c r="H6067">
        <v>-1.5</v>
      </c>
      <c r="I6067">
        <v>-23.5748291015625</v>
      </c>
      <c r="J6067">
        <v>-37.666000366210902</v>
      </c>
      <c r="L6067">
        <f t="shared" si="376"/>
        <v>9.5574757453385022</v>
      </c>
      <c r="M6067">
        <f t="shared" si="377"/>
        <v>0.1575366038977144</v>
      </c>
      <c r="N6067">
        <f t="shared" si="378"/>
        <v>2.4817781567625364E-2</v>
      </c>
      <c r="O6067">
        <f t="shared" si="379"/>
        <v>3.8207570128050247E-2</v>
      </c>
      <c r="P6067" t="str" cm="1">
        <f t="array" ref="P6067">IF(AND(O6067&gt;$Q$2,M6067&gt;0,M6068&lt;0,53.93&gt;A6067&gt;16.07),Peak,"")</f>
        <v/>
      </c>
    </row>
    <row r="6068" spans="1:16" x14ac:dyDescent="0.3">
      <c r="A6068">
        <v>60.636138915999197</v>
      </c>
      <c r="B6068">
        <v>-0.45295807719230602</v>
      </c>
      <c r="C6068">
        <v>0.63138699531555098</v>
      </c>
      <c r="D6068">
        <v>9.3965597152709908</v>
      </c>
      <c r="E6068">
        <v>1.0658237151801499E-2</v>
      </c>
      <c r="F6068">
        <v>-1.5988022089004499E-2</v>
      </c>
      <c r="G6068">
        <v>2.3448335006833E-2</v>
      </c>
      <c r="H6068">
        <v>-1.5</v>
      </c>
      <c r="I6068">
        <v>-23.5748291015625</v>
      </c>
      <c r="J6068">
        <v>-37.666000366210902</v>
      </c>
      <c r="L6068">
        <f t="shared" si="376"/>
        <v>9.428634844992196</v>
      </c>
      <c r="M6068">
        <f t="shared" si="377"/>
        <v>-0.12884090034630624</v>
      </c>
      <c r="N6068">
        <f t="shared" si="378"/>
        <v>1.6599977602046817E-2</v>
      </c>
      <c r="O6068">
        <f t="shared" si="379"/>
        <v>3.9866840273633034E-2</v>
      </c>
      <c r="P6068" t="str" cm="1">
        <f t="array" ref="P6068">IF(AND(O6068&gt;$Q$2,M6068&gt;0,M6069&lt;0,53.93&gt;A6068&gt;16.07),Peak,"")</f>
        <v/>
      </c>
    </row>
    <row r="6069" spans="1:16" x14ac:dyDescent="0.3">
      <c r="A6069">
        <v>60.646118163999702</v>
      </c>
      <c r="B6069">
        <v>-0.209564208984375</v>
      </c>
      <c r="C6069">
        <v>0.68752026557922297</v>
      </c>
      <c r="D6069">
        <v>9.4742479324340803</v>
      </c>
      <c r="E6069">
        <v>2.2382536903023699E-2</v>
      </c>
      <c r="F6069">
        <v>-2.66462583094835E-2</v>
      </c>
      <c r="G6069">
        <v>1.5987223014235399E-2</v>
      </c>
      <c r="H6069">
        <v>-1.5</v>
      </c>
      <c r="I6069">
        <v>-23.5748291015625</v>
      </c>
      <c r="J6069">
        <v>-37.666000366210902</v>
      </c>
      <c r="L6069">
        <f t="shared" si="376"/>
        <v>9.5014722626812329</v>
      </c>
      <c r="M6069">
        <f t="shared" si="377"/>
        <v>7.2837417689036954E-2</v>
      </c>
      <c r="N6069">
        <f t="shared" si="378"/>
        <v>5.305289415607233E-3</v>
      </c>
      <c r="O6069">
        <f t="shared" si="379"/>
        <v>3.9879791395982009E-2</v>
      </c>
      <c r="P6069" t="str" cm="1">
        <f t="array" ref="P6069">IF(AND(O6069&gt;$Q$2,M6069&gt;0,M6070&lt;0,53.93&gt;A6069&gt;16.07),Peak,"")</f>
        <v/>
      </c>
    </row>
    <row r="6070" spans="1:16" x14ac:dyDescent="0.3">
      <c r="A6070">
        <v>60.6561279299994</v>
      </c>
      <c r="B6070">
        <v>-0.120948486030101</v>
      </c>
      <c r="C6070">
        <v>0.84708845615386896</v>
      </c>
      <c r="D6070">
        <v>9.0435934066772408</v>
      </c>
      <c r="E6070">
        <v>3.0909446999430601E-2</v>
      </c>
      <c r="F6070">
        <v>-2.66462583094835E-2</v>
      </c>
      <c r="G6070">
        <v>4.2631882242858401E-3</v>
      </c>
      <c r="H6070">
        <v>-1.69999694824218</v>
      </c>
      <c r="I6070">
        <v>-23.6738891601562</v>
      </c>
      <c r="J6070">
        <v>-37.471343994140597</v>
      </c>
      <c r="L6070">
        <f t="shared" si="376"/>
        <v>9.0839842081609863</v>
      </c>
      <c r="M6070">
        <f t="shared" si="377"/>
        <v>-0.41748805452024662</v>
      </c>
      <c r="N6070">
        <f t="shared" si="378"/>
        <v>0.1742962756671004</v>
      </c>
      <c r="O6070">
        <f t="shared" si="379"/>
        <v>4.0094911390592847E-2</v>
      </c>
      <c r="P6070" t="str" cm="1">
        <f t="array" ref="P6070">IF(AND(O6070&gt;$Q$2,M6070&gt;0,M6071&lt;0,53.93&gt;A6070&gt;16.07),Peak,"")</f>
        <v/>
      </c>
    </row>
    <row r="6071" spans="1:16" x14ac:dyDescent="0.3">
      <c r="A6071">
        <v>60.666137694999598</v>
      </c>
      <c r="B6071">
        <v>-0.24803420901298501</v>
      </c>
      <c r="C6071">
        <v>0.54905819892883301</v>
      </c>
      <c r="D6071">
        <v>8.8452558517456001</v>
      </c>
      <c r="E6071">
        <v>1.1724034324288301E-2</v>
      </c>
      <c r="F6071">
        <v>1.5987223014235399E-2</v>
      </c>
      <c r="G6071">
        <v>-2.98441816121339E-2</v>
      </c>
      <c r="H6071">
        <v>-1.69999694824218</v>
      </c>
      <c r="I6071">
        <v>-23.6738891601562</v>
      </c>
      <c r="J6071">
        <v>-37.471343994140597</v>
      </c>
      <c r="L6071">
        <f t="shared" si="376"/>
        <v>8.8657507836331302</v>
      </c>
      <c r="M6071">
        <f t="shared" si="377"/>
        <v>-0.2182334245278561</v>
      </c>
      <c r="N6071">
        <f t="shared" si="378"/>
        <v>4.7625827581155467E-2</v>
      </c>
      <c r="O6071">
        <f t="shared" si="379"/>
        <v>3.6469109024323522E-2</v>
      </c>
      <c r="P6071" t="str" cm="1">
        <f t="array" ref="P6071">IF(AND(O6071&gt;$Q$2,M6071&gt;0,M6072&lt;0,53.93&gt;A6071&gt;16.07),Peak,"")</f>
        <v/>
      </c>
    </row>
    <row r="6072" spans="1:16" x14ac:dyDescent="0.3">
      <c r="A6072">
        <v>60.676116942999201</v>
      </c>
      <c r="B6072">
        <v>-0.38290375471115101</v>
      </c>
      <c r="C6072">
        <v>0.98689770698547297</v>
      </c>
      <c r="D6072">
        <v>9.3004598617553693</v>
      </c>
      <c r="E6072">
        <v>-3.8371089845895698E-2</v>
      </c>
      <c r="F6072">
        <v>3.62386964261531E-2</v>
      </c>
      <c r="G6072">
        <v>-3.3041574060916901E-2</v>
      </c>
      <c r="H6072">
        <v>-1.69999694824218</v>
      </c>
      <c r="I6072">
        <v>-23.6738891601562</v>
      </c>
      <c r="J6072">
        <v>-37.471343994140597</v>
      </c>
      <c r="L6072">
        <f t="shared" si="376"/>
        <v>9.3605093883585084</v>
      </c>
      <c r="M6072">
        <f t="shared" si="377"/>
        <v>0.49475860472537825</v>
      </c>
      <c r="N6072">
        <f t="shared" si="378"/>
        <v>0.24478607694980309</v>
      </c>
      <c r="O6072">
        <f t="shared" si="379"/>
        <v>3.6853814352997151E-2</v>
      </c>
      <c r="P6072" t="str" cm="1">
        <f t="array" ref="P6072">IF(AND(O6072&gt;$Q$2,M6072&gt;0,M6073&lt;0,53.93&gt;A6072&gt;16.07),Peak,"")</f>
        <v/>
      </c>
    </row>
    <row r="6073" spans="1:16" x14ac:dyDescent="0.3">
      <c r="A6073">
        <v>60.686096190999699</v>
      </c>
      <c r="B6073">
        <v>-0.25372236967086698</v>
      </c>
      <c r="C6073">
        <v>0.76416093111038197</v>
      </c>
      <c r="D6073">
        <v>9.4827804565429599</v>
      </c>
      <c r="E6073">
        <v>-5.22267185151577E-2</v>
      </c>
      <c r="F6073">
        <v>2.1316740661859498E-2</v>
      </c>
      <c r="G6073">
        <v>-2.4514663964509902E-2</v>
      </c>
      <c r="H6073">
        <v>-1.5</v>
      </c>
      <c r="I6073">
        <v>-23.5748291015625</v>
      </c>
      <c r="J6073">
        <v>-37.179351806640597</v>
      </c>
      <c r="L6073">
        <f t="shared" si="376"/>
        <v>9.5169029708461341</v>
      </c>
      <c r="M6073">
        <f t="shared" si="377"/>
        <v>0.15639358248762569</v>
      </c>
      <c r="N6073">
        <f t="shared" si="378"/>
        <v>2.4458952643313783E-2</v>
      </c>
      <c r="O6073">
        <f t="shared" si="379"/>
        <v>3.2524539946835823E-2</v>
      </c>
      <c r="P6073" t="str" cm="1">
        <f t="array" ref="P6073">IF(AND(O6073&gt;$Q$2,M6073&gt;0,M6074&lt;0,53.93&gt;A6073&gt;16.07),Peak,"")</f>
        <v/>
      </c>
    </row>
    <row r="6074" spans="1:16" x14ac:dyDescent="0.3">
      <c r="A6074">
        <v>60.696075438999202</v>
      </c>
      <c r="B6074">
        <v>-0.31015503406524603</v>
      </c>
      <c r="C6074">
        <v>0.52810180187225297</v>
      </c>
      <c r="D6074">
        <v>9.1922349929809499</v>
      </c>
      <c r="E6074">
        <v>-3.3041574060916901E-2</v>
      </c>
      <c r="F6074">
        <v>3.30410413444042E-2</v>
      </c>
      <c r="G6074">
        <v>-3.3041574060916901E-2</v>
      </c>
      <c r="H6074">
        <v>-1.5</v>
      </c>
      <c r="I6074">
        <v>-23.5748291015625</v>
      </c>
      <c r="J6074">
        <v>-37.179351806640597</v>
      </c>
      <c r="L6074">
        <f t="shared" si="376"/>
        <v>9.2126148201517797</v>
      </c>
      <c r="M6074">
        <f t="shared" si="377"/>
        <v>-0.30428815069435444</v>
      </c>
      <c r="N6074">
        <f t="shared" si="378"/>
        <v>9.2591278652990161E-2</v>
      </c>
      <c r="O6074">
        <f t="shared" si="379"/>
        <v>3.2149239187636694E-2</v>
      </c>
      <c r="P6074" t="str" cm="1">
        <f t="array" ref="P6074">IF(AND(O6074&gt;$Q$2,M6074&gt;0,M6075&lt;0,53.93&gt;A6074&gt;16.07),Peak,"")</f>
        <v/>
      </c>
    </row>
    <row r="6075" spans="1:16" x14ac:dyDescent="0.3">
      <c r="A6075">
        <v>60.706085204999901</v>
      </c>
      <c r="B6075">
        <v>-0.44173142313957198</v>
      </c>
      <c r="C6075">
        <v>0.53872972726821899</v>
      </c>
      <c r="D6075">
        <v>9.5227470397949201</v>
      </c>
      <c r="E6075">
        <v>-1.4922223985195099E-2</v>
      </c>
      <c r="F6075">
        <v>3.62386964261531E-2</v>
      </c>
      <c r="G6075">
        <v>-2.1317273378372099E-2</v>
      </c>
      <c r="H6075">
        <v>-1.5</v>
      </c>
      <c r="I6075">
        <v>-23.5748291015625</v>
      </c>
      <c r="J6075">
        <v>-37.179351806640597</v>
      </c>
      <c r="L6075">
        <f t="shared" si="376"/>
        <v>9.5481970839082653</v>
      </c>
      <c r="M6075">
        <f t="shared" si="377"/>
        <v>0.33558226375648559</v>
      </c>
      <c r="N6075">
        <f t="shared" si="378"/>
        <v>0.11261545574792746</v>
      </c>
      <c r="O6075">
        <f t="shared" si="379"/>
        <v>3.0312525252101985E-2</v>
      </c>
      <c r="P6075" t="str" cm="1">
        <f t="array" ref="P6075">IF(AND(O6075&gt;$Q$2,M6075&gt;0,M6076&lt;0,53.93&gt;A6075&gt;16.07),Peak,"")</f>
        <v/>
      </c>
    </row>
    <row r="6076" spans="1:16" x14ac:dyDescent="0.3">
      <c r="A6076">
        <v>60.716094969999098</v>
      </c>
      <c r="B6076">
        <v>-0.49502059817314098</v>
      </c>
      <c r="C6076">
        <v>0.74140822887420599</v>
      </c>
      <c r="D6076">
        <v>9.1703796386718697</v>
      </c>
      <c r="E6076">
        <v>-1.27906296402215E-2</v>
      </c>
      <c r="F6076">
        <v>1.06579705607146E-3</v>
      </c>
      <c r="G6076">
        <v>2.02509425580501E-2</v>
      </c>
      <c r="H6076">
        <v>-1.69999694824218</v>
      </c>
      <c r="I6076">
        <v>-23.475784301757798</v>
      </c>
      <c r="J6076">
        <v>-36.984710693359297</v>
      </c>
      <c r="L6076">
        <f t="shared" si="376"/>
        <v>9.2136091881425966</v>
      </c>
      <c r="M6076">
        <f t="shared" si="377"/>
        <v>-0.33458789576566872</v>
      </c>
      <c r="N6076">
        <f t="shared" si="378"/>
        <v>0.11194905999289799</v>
      </c>
      <c r="O6076">
        <f t="shared" si="379"/>
        <v>2.8658040907054056E-2</v>
      </c>
      <c r="P6076" t="str" cm="1">
        <f t="array" ref="P6076">IF(AND(O6076&gt;$Q$2,M6076&gt;0,M6077&lt;0,53.93&gt;A6076&gt;16.07),Peak,"")</f>
        <v/>
      </c>
    </row>
    <row r="6077" spans="1:16" x14ac:dyDescent="0.3">
      <c r="A6077">
        <v>60.726043700999902</v>
      </c>
      <c r="B6077">
        <v>-0.61357408761978105</v>
      </c>
      <c r="C6077">
        <v>0.651894390583038</v>
      </c>
      <c r="D6077">
        <v>9.0768241882324201</v>
      </c>
      <c r="E6077">
        <v>-2.7712587267160398E-2</v>
      </c>
      <c r="F6077">
        <v>-4.1568484157323803E-2</v>
      </c>
      <c r="G6077">
        <v>5.9687297791242599E-2</v>
      </c>
      <c r="H6077">
        <v>-1.69999694824218</v>
      </c>
      <c r="I6077">
        <v>-23.475784301757798</v>
      </c>
      <c r="J6077">
        <v>-36.984710693359297</v>
      </c>
      <c r="L6077">
        <f t="shared" si="376"/>
        <v>9.1208649152124384</v>
      </c>
      <c r="M6077">
        <f t="shared" si="377"/>
        <v>-9.2744272930158189E-2</v>
      </c>
      <c r="N6077">
        <f t="shared" si="378"/>
        <v>8.6015001613436726E-3</v>
      </c>
      <c r="O6077">
        <f t="shared" si="379"/>
        <v>2.633526366543815E-2</v>
      </c>
      <c r="P6077" t="str" cm="1">
        <f t="array" ref="P6077">IF(AND(O6077&gt;$Q$2,M6077&gt;0,M6078&lt;0,53.93&gt;A6077&gt;16.07),Peak,"")</f>
        <v/>
      </c>
    </row>
    <row r="6078" spans="1:16" x14ac:dyDescent="0.3">
      <c r="A6078">
        <v>60.735839843999202</v>
      </c>
      <c r="B6078">
        <v>-0.35895356535911499</v>
      </c>
      <c r="C6078">
        <v>0.87777465581893899</v>
      </c>
      <c r="D6078">
        <v>9.37994384765625</v>
      </c>
      <c r="E6078">
        <v>-5.11609241366386E-2</v>
      </c>
      <c r="F6078">
        <v>-7.8872978687286294E-2</v>
      </c>
      <c r="G6078">
        <v>7.7806651592254597E-2</v>
      </c>
      <c r="H6078">
        <v>-1.69999694824218</v>
      </c>
      <c r="I6078">
        <v>-23.475784301757798</v>
      </c>
      <c r="J6078">
        <v>-36.984710693359297</v>
      </c>
      <c r="L6078">
        <f t="shared" si="376"/>
        <v>9.4277612715674142</v>
      </c>
      <c r="M6078">
        <f t="shared" si="377"/>
        <v>0.30689635635497581</v>
      </c>
      <c r="N6078">
        <f t="shared" si="378"/>
        <v>9.4185373543960296E-2</v>
      </c>
      <c r="O6078">
        <f t="shared" si="379"/>
        <v>2.8600163956037841E-2</v>
      </c>
      <c r="P6078" t="str" cm="1">
        <f t="array" ref="P6078">IF(AND(O6078&gt;$Q$2,M6078&gt;0,M6079&lt;0,53.93&gt;A6078&gt;16.07),Peak,"")</f>
        <v/>
      </c>
    </row>
    <row r="6079" spans="1:16" x14ac:dyDescent="0.3">
      <c r="A6079">
        <v>60.7458190919996</v>
      </c>
      <c r="B6079">
        <v>-0.51492917537689198</v>
      </c>
      <c r="C6079">
        <v>0.78496766090393</v>
      </c>
      <c r="D6079">
        <v>9.4884681701660103</v>
      </c>
      <c r="E6079">
        <v>-6.0753628611564602E-2</v>
      </c>
      <c r="F6079">
        <v>-8.8465683162212302E-2</v>
      </c>
      <c r="G6079">
        <v>6.9279737770557404E-2</v>
      </c>
      <c r="H6079">
        <v>-1.19999694824218</v>
      </c>
      <c r="I6079">
        <v>-23.2776794433593</v>
      </c>
      <c r="J6079">
        <v>-38.0552978515625</v>
      </c>
      <c r="L6079">
        <f t="shared" si="376"/>
        <v>9.5347970351011053</v>
      </c>
      <c r="M6079">
        <f t="shared" si="377"/>
        <v>0.10703576353369115</v>
      </c>
      <c r="N6079">
        <f t="shared" si="378"/>
        <v>1.1456654675240249E-2</v>
      </c>
      <c r="O6079">
        <f t="shared" si="379"/>
        <v>2.692728562579734E-2</v>
      </c>
      <c r="P6079" t="str" cm="1">
        <f t="array" ref="P6079">IF(AND(O6079&gt;$Q$2,M6079&gt;0,M6080&lt;0,53.93&gt;A6079&gt;16.07),Peak,"")</f>
        <v/>
      </c>
    </row>
    <row r="6080" spans="1:16" x14ac:dyDescent="0.3">
      <c r="A6080">
        <v>60.755828856999798</v>
      </c>
      <c r="B6080">
        <v>-0.41882905364036499</v>
      </c>
      <c r="C6080">
        <v>0.77643537521362305</v>
      </c>
      <c r="D6080">
        <v>9.5128679275512695</v>
      </c>
      <c r="E6080">
        <v>-6.9280534982681205E-2</v>
      </c>
      <c r="F6080">
        <v>-8.42024981975555E-2</v>
      </c>
      <c r="G6080">
        <v>4.7962997108697801E-2</v>
      </c>
      <c r="H6080">
        <v>-1.19999694824218</v>
      </c>
      <c r="I6080">
        <v>-23.2776794433593</v>
      </c>
      <c r="J6080">
        <v>-38.0552978515625</v>
      </c>
      <c r="L6080">
        <f t="shared" si="376"/>
        <v>9.5536865070552732</v>
      </c>
      <c r="M6080">
        <f t="shared" si="377"/>
        <v>1.8889471954167902E-2</v>
      </c>
      <c r="N6080">
        <f t="shared" si="378"/>
        <v>3.5681215070729574E-4</v>
      </c>
      <c r="O6080">
        <f t="shared" si="379"/>
        <v>2.673534565906192E-2</v>
      </c>
      <c r="P6080" t="str" cm="1">
        <f t="array" ref="P6080">IF(AND(O6080&gt;$Q$2,M6080&gt;0,M6081&lt;0,53.93&gt;A6080&gt;16.07),Peak,"")</f>
        <v/>
      </c>
    </row>
    <row r="6081" spans="1:16" x14ac:dyDescent="0.3">
      <c r="A6081">
        <v>60.765808105999803</v>
      </c>
      <c r="B6081">
        <v>-0.478854209184646</v>
      </c>
      <c r="C6081">
        <v>0.69006502628326405</v>
      </c>
      <c r="D6081">
        <v>9.3440189361572195</v>
      </c>
      <c r="E6081">
        <v>-8.1005103886127403E-2</v>
      </c>
      <c r="F6081">
        <v>-6.7148946225643102E-2</v>
      </c>
      <c r="G6081">
        <v>2.02509425580501E-2</v>
      </c>
      <c r="H6081">
        <v>-1.19999694824218</v>
      </c>
      <c r="I6081">
        <v>-23.2776794433593</v>
      </c>
      <c r="J6081">
        <v>-38.0552978515625</v>
      </c>
      <c r="L6081">
        <f t="shared" si="376"/>
        <v>9.3816939287858823</v>
      </c>
      <c r="M6081">
        <f t="shared" si="377"/>
        <v>-0.17199257826939096</v>
      </c>
      <c r="N6081">
        <f t="shared" si="378"/>
        <v>2.9581446979752575E-2</v>
      </c>
      <c r="O6081">
        <f t="shared" si="379"/>
        <v>2.6915499130175605E-2</v>
      </c>
      <c r="P6081" t="str" cm="1">
        <f t="array" ref="P6081">IF(AND(O6081&gt;$Q$2,M6081&gt;0,M6082&lt;0,53.93&gt;A6081&gt;16.07),Peak,"")</f>
        <v/>
      </c>
    </row>
    <row r="6082" spans="1:16" x14ac:dyDescent="0.3">
      <c r="A6082">
        <v>60.775817870999099</v>
      </c>
      <c r="B6082">
        <v>-0.47092071175575201</v>
      </c>
      <c r="C6082">
        <v>0.79993653297424305</v>
      </c>
      <c r="D6082">
        <v>9.4266471862792898</v>
      </c>
      <c r="E6082">
        <v>-9.1663606464862796E-2</v>
      </c>
      <c r="F6082">
        <v>-4.0502686053514397E-2</v>
      </c>
      <c r="G6082">
        <v>3.1973912846297E-3</v>
      </c>
      <c r="H6082">
        <v>-1.19999694824218</v>
      </c>
      <c r="I6082">
        <v>-23.0795593261718</v>
      </c>
      <c r="J6082">
        <v>-37.374008178710902</v>
      </c>
      <c r="L6082">
        <f t="shared" si="376"/>
        <v>9.4722405980915969</v>
      </c>
      <c r="M6082">
        <f t="shared" si="377"/>
        <v>9.0546669305714644E-2</v>
      </c>
      <c r="N6082">
        <f t="shared" si="378"/>
        <v>8.1986993223584458E-3</v>
      </c>
      <c r="O6082">
        <f t="shared" si="379"/>
        <v>2.6746313245349856E-2</v>
      </c>
      <c r="P6082" t="str" cm="1">
        <f t="array" ref="P6082">IF(AND(O6082&gt;$Q$2,M6082&gt;0,M6083&lt;0,53.93&gt;A6082&gt;16.07),Peak,"")</f>
        <v/>
      </c>
    </row>
    <row r="6083" spans="1:16" x14ac:dyDescent="0.3">
      <c r="A6083">
        <v>60.786468505999402</v>
      </c>
      <c r="B6083">
        <v>-0.42975631356239302</v>
      </c>
      <c r="C6083">
        <v>0.79215270280838002</v>
      </c>
      <c r="D6083">
        <v>9.6368103027343697</v>
      </c>
      <c r="E6083">
        <v>-0.103387638926506</v>
      </c>
      <c r="F6083">
        <v>-2.55804620683193E-2</v>
      </c>
      <c r="G6083">
        <v>1.06579705607146E-3</v>
      </c>
      <c r="H6083">
        <v>-1.19999694824218</v>
      </c>
      <c r="I6083">
        <v>-23.0795593261718</v>
      </c>
      <c r="J6083">
        <v>-37.374008178710902</v>
      </c>
      <c r="L6083">
        <f t="shared" ref="L6083:L6146" si="380">SQRT(B6083^2+C6083^2+D6083^2)</f>
        <v>9.6788588792533101</v>
      </c>
      <c r="M6083">
        <f t="shared" si="377"/>
        <v>0.20661828116171321</v>
      </c>
      <c r="N6083">
        <f t="shared" si="378"/>
        <v>4.2691114110220772E-2</v>
      </c>
      <c r="O6083">
        <f t="shared" si="379"/>
        <v>2.724817100606472E-2</v>
      </c>
      <c r="P6083" t="str" cm="1">
        <f t="array" ref="P6083">IF(AND(O6083&gt;$Q$2,M6083&gt;0,M6084&lt;0,53.93&gt;A6083&gt;16.07),Peak,"")</f>
        <v/>
      </c>
    </row>
    <row r="6084" spans="1:16" x14ac:dyDescent="0.3">
      <c r="A6084">
        <v>60.795776366999199</v>
      </c>
      <c r="B6084">
        <v>-0.42137375473976102</v>
      </c>
      <c r="C6084">
        <v>0.67135393619537298</v>
      </c>
      <c r="D6084">
        <v>9.6616582870483398</v>
      </c>
      <c r="E6084">
        <v>-0.103387638926506</v>
      </c>
      <c r="F6084">
        <v>-2.66462583094835E-2</v>
      </c>
      <c r="G6084">
        <v>5.3289853967726196E-3</v>
      </c>
      <c r="H6084">
        <v>-1.3000030517578101</v>
      </c>
      <c r="I6084">
        <v>-23.1786193847656</v>
      </c>
      <c r="J6084">
        <v>-38.0552978515625</v>
      </c>
      <c r="L6084">
        <f t="shared" si="380"/>
        <v>9.694117432985756</v>
      </c>
      <c r="M6084">
        <f t="shared" ref="M6084:M6147" si="381">L6084-L6083</f>
        <v>1.525855373244589E-2</v>
      </c>
      <c r="N6084">
        <f t="shared" ref="N6084:N6147" si="382">M6084^2</f>
        <v>2.3282346200593839E-4</v>
      </c>
      <c r="O6084">
        <f t="shared" ref="O6084:O6147" si="383">AVERAGE(N6084:N6131)</f>
        <v>2.7664951991012487E-2</v>
      </c>
      <c r="P6084" t="str" cm="1">
        <f t="array" ref="P6084">IF(AND(O6084&gt;$Q$2,M6084&gt;0,M6085&lt;0,53.93&gt;A6084&gt;16.07),Peak,"")</f>
        <v/>
      </c>
    </row>
    <row r="6085" spans="1:16" x14ac:dyDescent="0.3">
      <c r="A6085">
        <v>60.805786132999799</v>
      </c>
      <c r="B6085">
        <v>-0.57151150703430098</v>
      </c>
      <c r="C6085">
        <v>0.61626845598220803</v>
      </c>
      <c r="D6085">
        <v>9.7359037399291992</v>
      </c>
      <c r="E6085">
        <v>-8.9532010257244096E-2</v>
      </c>
      <c r="F6085">
        <v>-2.55804620683193E-2</v>
      </c>
      <c r="G6085">
        <v>1.06579705607146E-3</v>
      </c>
      <c r="H6085">
        <v>-1.3000030517578101</v>
      </c>
      <c r="I6085">
        <v>-23.1786193847656</v>
      </c>
      <c r="J6085">
        <v>-38.0552978515625</v>
      </c>
      <c r="L6085">
        <f t="shared" si="380"/>
        <v>9.7721151162723565</v>
      </c>
      <c r="M6085">
        <f t="shared" si="381"/>
        <v>7.7997683286600505E-2</v>
      </c>
      <c r="N6085">
        <f t="shared" si="382"/>
        <v>6.0836385980768395E-3</v>
      </c>
      <c r="O6085">
        <f t="shared" si="383"/>
        <v>2.7758663214034127E-2</v>
      </c>
      <c r="P6085" t="str" cm="1">
        <f t="array" ref="P6085">IF(AND(O6085&gt;$Q$2,M6085&gt;0,M6086&lt;0,53.93&gt;A6085&gt;16.07),Peak,"")</f>
        <v/>
      </c>
    </row>
    <row r="6086" spans="1:16" x14ac:dyDescent="0.3">
      <c r="A6086">
        <v>60.815948485999797</v>
      </c>
      <c r="B6086">
        <v>-0.38065841794013899</v>
      </c>
      <c r="C6086">
        <v>0.77718383073806696</v>
      </c>
      <c r="D6086">
        <v>9.5995378494262695</v>
      </c>
      <c r="E6086">
        <v>-6.5017350018024403E-2</v>
      </c>
      <c r="F6086">
        <v>-2.4514663964509902E-2</v>
      </c>
      <c r="G6086">
        <v>-1.4922223985195099E-2</v>
      </c>
      <c r="H6086">
        <v>-1.3000030517578101</v>
      </c>
      <c r="I6086">
        <v>-23.1786193847656</v>
      </c>
      <c r="J6086">
        <v>-38.0552978515625</v>
      </c>
      <c r="L6086">
        <f t="shared" si="380"/>
        <v>9.6384668106746574</v>
      </c>
      <c r="M6086">
        <f t="shared" si="381"/>
        <v>-0.13364830559769914</v>
      </c>
      <c r="N6086">
        <f t="shared" si="382"/>
        <v>1.7861869589135979E-2</v>
      </c>
      <c r="O6086">
        <f t="shared" si="383"/>
        <v>2.7671237068869977E-2</v>
      </c>
      <c r="P6086" t="str" cm="1">
        <f t="array" ref="P6086">IF(AND(O6086&gt;$Q$2,M6086&gt;0,M6087&lt;0,53.93&gt;A6086&gt;16.07),Peak,"")</f>
        <v/>
      </c>
    </row>
    <row r="6087" spans="1:16" x14ac:dyDescent="0.3">
      <c r="A6087">
        <v>60.825897215999198</v>
      </c>
      <c r="B6087">
        <v>-0.41912841796875</v>
      </c>
      <c r="C6087">
        <v>0.50295412540435702</v>
      </c>
      <c r="D6087">
        <v>9.6125602722167898</v>
      </c>
      <c r="E6087">
        <v>-3.8371089845895698E-2</v>
      </c>
      <c r="F6087">
        <v>-2.98441816121339E-2</v>
      </c>
      <c r="G6087">
        <v>-3.4107372164726202E-2</v>
      </c>
      <c r="H6087">
        <v>-1.8000030517578101</v>
      </c>
      <c r="I6087">
        <v>-23.2776794433593</v>
      </c>
      <c r="J6087">
        <v>-37.763320922851499</v>
      </c>
      <c r="L6087">
        <f t="shared" si="380"/>
        <v>9.6348298620168045</v>
      </c>
      <c r="M6087">
        <f t="shared" si="381"/>
        <v>-3.636948657852912E-3</v>
      </c>
      <c r="N6087">
        <f t="shared" si="382"/>
        <v>1.3227395539858098E-5</v>
      </c>
      <c r="O6087">
        <f t="shared" si="383"/>
        <v>2.7322710413458334E-2</v>
      </c>
      <c r="P6087" t="str" cm="1">
        <f t="array" ref="P6087">IF(AND(O6087&gt;$Q$2,M6087&gt;0,M6088&lt;0,53.93&gt;A6087&gt;16.07),Peak,"")</f>
        <v/>
      </c>
    </row>
    <row r="6088" spans="1:16" x14ac:dyDescent="0.3">
      <c r="A6088">
        <v>60.835906982999397</v>
      </c>
      <c r="B6088">
        <v>-0.457448720932006</v>
      </c>
      <c r="C6088">
        <v>0.64291304349899203</v>
      </c>
      <c r="D6088">
        <v>9.5336742401122994</v>
      </c>
      <c r="E6088">
        <v>-1.70538183301687E-2</v>
      </c>
      <c r="F6088">
        <v>-3.8371089845895698E-2</v>
      </c>
      <c r="G6088">
        <v>-5.22267185151577E-2</v>
      </c>
      <c r="H6088">
        <v>-1.8000030517578101</v>
      </c>
      <c r="I6088">
        <v>-23.2776794433593</v>
      </c>
      <c r="J6088">
        <v>-37.763320922851499</v>
      </c>
      <c r="L6088">
        <f t="shared" si="380"/>
        <v>9.56627100966538</v>
      </c>
      <c r="M6088">
        <f t="shared" si="381"/>
        <v>-6.8558852351424449E-2</v>
      </c>
      <c r="N6088">
        <f t="shared" si="382"/>
        <v>4.7003162357444174E-3</v>
      </c>
      <c r="O6088">
        <f t="shared" si="383"/>
        <v>2.7348978325651464E-2</v>
      </c>
      <c r="P6088" t="str" cm="1">
        <f t="array" ref="P6088">IF(AND(O6088&gt;$Q$2,M6088&gt;0,M6089&lt;0,53.93&gt;A6088&gt;16.07),Peak,"")</f>
        <v/>
      </c>
    </row>
    <row r="6089" spans="1:16" x14ac:dyDescent="0.3">
      <c r="A6089">
        <v>60.845886229999401</v>
      </c>
      <c r="B6089">
        <v>-0.53453844785690297</v>
      </c>
      <c r="C6089">
        <v>0.51822233200073198</v>
      </c>
      <c r="D6089">
        <v>9.6568679809570295</v>
      </c>
      <c r="E6089">
        <v>-3.1979237683117299E-3</v>
      </c>
      <c r="F6089">
        <v>-5.9687830507755203E-2</v>
      </c>
      <c r="G6089">
        <v>-4.90293279290199E-2</v>
      </c>
      <c r="H6089">
        <v>-1.8000030517578101</v>
      </c>
      <c r="I6089">
        <v>-23.2776794433593</v>
      </c>
      <c r="J6089">
        <v>-37.763320922851499</v>
      </c>
      <c r="L6089">
        <f t="shared" si="380"/>
        <v>9.6855245051186891</v>
      </c>
      <c r="M6089">
        <f t="shared" si="381"/>
        <v>0.1192534954533091</v>
      </c>
      <c r="N6089">
        <f t="shared" si="382"/>
        <v>1.4221396177832414E-2</v>
      </c>
      <c r="O6089">
        <f t="shared" si="383"/>
        <v>2.7268434079172271E-2</v>
      </c>
      <c r="P6089" t="str" cm="1">
        <f t="array" ref="P6089">IF(AND(O6089&gt;$Q$2,M6089&gt;0,M6090&lt;0,53.93&gt;A6089&gt;16.07),Peak,"")</f>
        <v/>
      </c>
    </row>
    <row r="6090" spans="1:16" x14ac:dyDescent="0.3">
      <c r="A6090">
        <v>60.855712889999197</v>
      </c>
      <c r="B6090">
        <v>-0.53364026546478205</v>
      </c>
      <c r="C6090">
        <v>0.50400191545486395</v>
      </c>
      <c r="D6090">
        <v>9.5399618148803693</v>
      </c>
      <c r="E6090">
        <v>3.1973912846297E-3</v>
      </c>
      <c r="F6090">
        <v>-7.3543995618820093E-2</v>
      </c>
      <c r="G6090">
        <v>-3.1975775957107502E-2</v>
      </c>
      <c r="H6090">
        <v>-1.6000061035156199</v>
      </c>
      <c r="I6090">
        <v>-23.2776794433593</v>
      </c>
      <c r="J6090">
        <v>-37.957992553710902</v>
      </c>
      <c r="L6090">
        <f t="shared" si="380"/>
        <v>9.5681587201029981</v>
      </c>
      <c r="M6090">
        <f t="shared" si="381"/>
        <v>-0.11736578501569106</v>
      </c>
      <c r="N6090">
        <f t="shared" si="382"/>
        <v>1.3774727492349412E-2</v>
      </c>
      <c r="O6090">
        <f t="shared" si="383"/>
        <v>2.7558831827475972E-2</v>
      </c>
      <c r="P6090" t="str" cm="1">
        <f t="array" ref="P6090">IF(AND(O6090&gt;$Q$2,M6090&gt;0,M6091&lt;0,53.93&gt;A6090&gt;16.07),Peak,"")</f>
        <v/>
      </c>
    </row>
    <row r="6091" spans="1:16" x14ac:dyDescent="0.3">
      <c r="A6091">
        <v>60.865875243999596</v>
      </c>
      <c r="B6091">
        <v>-0.512234807014465</v>
      </c>
      <c r="C6091">
        <v>0.62150758504867498</v>
      </c>
      <c r="D6091">
        <v>9.5410089492797798</v>
      </c>
      <c r="E6091">
        <v>7.4605792760848999E-3</v>
      </c>
      <c r="F6091">
        <v>-5.5424641817808103E-2</v>
      </c>
      <c r="G6091">
        <v>-9.5932390540838207E-3</v>
      </c>
      <c r="H6091">
        <v>-1.6000061035156199</v>
      </c>
      <c r="I6091">
        <v>-23.2776794433593</v>
      </c>
      <c r="J6091">
        <v>-37.957992553710902</v>
      </c>
      <c r="L6091">
        <f t="shared" si="380"/>
        <v>9.5749416680221628</v>
      </c>
      <c r="M6091">
        <f t="shared" si="381"/>
        <v>6.7829479191647835E-3</v>
      </c>
      <c r="N6091">
        <f t="shared" si="382"/>
        <v>4.6008382474101866E-5</v>
      </c>
      <c r="O6091">
        <f t="shared" si="383"/>
        <v>2.7724795731069382E-2</v>
      </c>
      <c r="P6091" t="str" cm="1">
        <f t="array" ref="P6091">IF(AND(O6091&gt;$Q$2,M6091&gt;0,M6092&lt;0,53.93&gt;A6091&gt;16.07),Peak,"")</f>
        <v/>
      </c>
    </row>
    <row r="6092" spans="1:16" x14ac:dyDescent="0.3">
      <c r="A6092">
        <v>60.875915526999897</v>
      </c>
      <c r="B6092">
        <v>-0.53274214267730702</v>
      </c>
      <c r="C6092">
        <v>0.59890455007553101</v>
      </c>
      <c r="D6092">
        <v>9.6442947387695295</v>
      </c>
      <c r="E6092">
        <v>6.3947825692593999E-3</v>
      </c>
      <c r="F6092">
        <v>-2.66462583094835E-2</v>
      </c>
      <c r="G6092">
        <v>5.3289853967726196E-3</v>
      </c>
      <c r="H6092">
        <v>-1.6000061035156199</v>
      </c>
      <c r="I6092">
        <v>-23.2776794433593</v>
      </c>
      <c r="J6092">
        <v>-37.957992553710902</v>
      </c>
      <c r="L6092">
        <f t="shared" si="380"/>
        <v>9.6775473059522277</v>
      </c>
      <c r="M6092">
        <f t="shared" si="381"/>
        <v>0.10260563793006483</v>
      </c>
      <c r="N6092">
        <f t="shared" si="382"/>
        <v>1.0527916935035559E-2</v>
      </c>
      <c r="O6092">
        <f t="shared" si="383"/>
        <v>2.7755181258768188E-2</v>
      </c>
      <c r="P6092" t="str" cm="1">
        <f t="array" ref="P6092">IF(AND(O6092&gt;$Q$2,M6092&gt;0,M6093&lt;0,53.93&gt;A6092&gt;16.07),Peak,"")</f>
        <v/>
      </c>
    </row>
    <row r="6093" spans="1:16" x14ac:dyDescent="0.3">
      <c r="A6093">
        <v>60.885864257999799</v>
      </c>
      <c r="B6093">
        <v>-0.44981461763381902</v>
      </c>
      <c r="C6093">
        <v>0.45176056027412398</v>
      </c>
      <c r="D6093">
        <v>9.6167516708374006</v>
      </c>
      <c r="E6093">
        <v>9.5924399793148006E-3</v>
      </c>
      <c r="F6093">
        <v>-7.46111199259758E-3</v>
      </c>
      <c r="G6093">
        <v>1.3855627737939301E-2</v>
      </c>
      <c r="H6093">
        <v>-1.6000061035156199</v>
      </c>
      <c r="I6093">
        <v>-23.2776794433593</v>
      </c>
      <c r="J6093">
        <v>-37.2766723632812</v>
      </c>
      <c r="L6093">
        <f t="shared" si="380"/>
        <v>9.6378593833179664</v>
      </c>
      <c r="M6093">
        <f t="shared" si="381"/>
        <v>-3.9687922634261241E-2</v>
      </c>
      <c r="N6093">
        <f t="shared" si="382"/>
        <v>1.5751312030231057E-3</v>
      </c>
      <c r="O6093">
        <f t="shared" si="383"/>
        <v>2.9136089474158841E-2</v>
      </c>
      <c r="P6093" t="str" cm="1">
        <f t="array" ref="P6093">IF(AND(O6093&gt;$Q$2,M6093&gt;0,M6094&lt;0,53.93&gt;A6093&gt;16.07),Peak,"")</f>
        <v/>
      </c>
    </row>
    <row r="6094" spans="1:16" x14ac:dyDescent="0.3">
      <c r="A6094">
        <v>60.895874022999998</v>
      </c>
      <c r="B6094">
        <v>-0.415835261344909</v>
      </c>
      <c r="C6094">
        <v>0.52660489082336404</v>
      </c>
      <c r="D6094">
        <v>9.6671972274780202</v>
      </c>
      <c r="E6094">
        <v>1.8119348213076501E-2</v>
      </c>
      <c r="F6094">
        <v>-4.2637209407985202E-3</v>
      </c>
      <c r="G6094">
        <v>2.3448335006833E-2</v>
      </c>
      <c r="H6094">
        <v>-1.6000061035156199</v>
      </c>
      <c r="I6094">
        <v>-23.2776794433593</v>
      </c>
      <c r="J6094">
        <v>-37.2766723632812</v>
      </c>
      <c r="L6094">
        <f t="shared" si="380"/>
        <v>9.690455815418364</v>
      </c>
      <c r="M6094">
        <f t="shared" si="381"/>
        <v>5.259643210039755E-2</v>
      </c>
      <c r="N6094">
        <f t="shared" si="382"/>
        <v>2.7663846696917298E-3</v>
      </c>
      <c r="O6094">
        <f t="shared" si="383"/>
        <v>3.2768660059288843E-2</v>
      </c>
      <c r="P6094" t="str" cm="1">
        <f t="array" ref="P6094">IF(AND(O6094&gt;$Q$2,M6094&gt;0,M6095&lt;0,53.93&gt;A6094&gt;16.07),Peak,"")</f>
        <v/>
      </c>
    </row>
    <row r="6095" spans="1:16" x14ac:dyDescent="0.3">
      <c r="A6095">
        <v>60.905853271999099</v>
      </c>
      <c r="B6095">
        <v>-0.487386465072631</v>
      </c>
      <c r="C6095">
        <v>0.36015105247497498</v>
      </c>
      <c r="D6095">
        <v>9.4523935317993093</v>
      </c>
      <c r="E6095">
        <v>2.4514131247997201E-2</v>
      </c>
      <c r="F6095">
        <v>-2.3448867723345701E-2</v>
      </c>
      <c r="G6095">
        <v>4.1567683219909599E-2</v>
      </c>
      <c r="H6095">
        <v>-1.6000061035156199</v>
      </c>
      <c r="I6095">
        <v>-23.2776794433593</v>
      </c>
      <c r="J6095">
        <v>-37.2766723632812</v>
      </c>
      <c r="L6095">
        <f t="shared" si="380"/>
        <v>9.4718001365599065</v>
      </c>
      <c r="M6095">
        <f t="shared" si="381"/>
        <v>-0.21865567885845749</v>
      </c>
      <c r="N6095">
        <f t="shared" si="382"/>
        <v>4.7810305897052895E-2</v>
      </c>
      <c r="O6095">
        <f t="shared" si="383"/>
        <v>3.4692305028840853E-2</v>
      </c>
      <c r="P6095" t="str" cm="1">
        <f t="array" ref="P6095">IF(AND(O6095&gt;$Q$2,M6095&gt;0,M6096&lt;0,53.93&gt;A6095&gt;16.07),Peak,"")</f>
        <v/>
      </c>
    </row>
    <row r="6096" spans="1:16" x14ac:dyDescent="0.3">
      <c r="A6096">
        <v>60.915863036999298</v>
      </c>
      <c r="B6096">
        <v>-0.42631348967552102</v>
      </c>
      <c r="C6096">
        <v>0.52465897798538197</v>
      </c>
      <c r="D6096">
        <v>9.24672126770019</v>
      </c>
      <c r="E6096">
        <v>2.5579929351806599E-2</v>
      </c>
      <c r="F6096">
        <v>-3.9436887949705103E-2</v>
      </c>
      <c r="G6096">
        <v>6.8213939666748005E-2</v>
      </c>
      <c r="H6096">
        <v>-1.8000030517578101</v>
      </c>
      <c r="I6096">
        <v>-23.376724243163999</v>
      </c>
      <c r="J6096">
        <v>-37.5686645507812</v>
      </c>
      <c r="L6096">
        <f t="shared" si="380"/>
        <v>9.2714003493107224</v>
      </c>
      <c r="M6096">
        <f t="shared" si="381"/>
        <v>-0.20039978724918406</v>
      </c>
      <c r="N6096">
        <f t="shared" si="382"/>
        <v>4.0160074729518234E-2</v>
      </c>
      <c r="O6096">
        <f t="shared" si="383"/>
        <v>3.4309667325649641E-2</v>
      </c>
      <c r="P6096" t="str" cm="1">
        <f t="array" ref="P6096">IF(AND(O6096&gt;$Q$2,M6096&gt;0,M6097&lt;0,53.93&gt;A6096&gt;16.07),Peak,"")</f>
        <v/>
      </c>
    </row>
    <row r="6097" spans="1:16" x14ac:dyDescent="0.3">
      <c r="A6097">
        <v>60.925842284999803</v>
      </c>
      <c r="B6097">
        <v>-0.46628037095069802</v>
      </c>
      <c r="C6097">
        <v>0.60309582948684604</v>
      </c>
      <c r="D6097">
        <v>9.5704984664916992</v>
      </c>
      <c r="E6097">
        <v>3.4106839448213501E-2</v>
      </c>
      <c r="F6097">
        <v>-5.5424641817808103E-2</v>
      </c>
      <c r="G6097">
        <v>7.99382403492927E-2</v>
      </c>
      <c r="H6097">
        <v>-1.8000030517578101</v>
      </c>
      <c r="I6097">
        <v>-23.376724243163999</v>
      </c>
      <c r="J6097">
        <v>-37.5686645507812</v>
      </c>
      <c r="L6097">
        <f t="shared" si="380"/>
        <v>9.6008115730389338</v>
      </c>
      <c r="M6097">
        <f t="shared" si="381"/>
        <v>0.32941122372821141</v>
      </c>
      <c r="N6097">
        <f t="shared" si="382"/>
        <v>0.10851175431811776</v>
      </c>
      <c r="O6097">
        <f t="shared" si="383"/>
        <v>3.3479859034734639E-2</v>
      </c>
      <c r="P6097" t="str" cm="1">
        <f t="array" ref="P6097">IF(AND(O6097&gt;$Q$2,M6097&gt;0,M6098&lt;0,53.93&gt;A6097&gt;16.07),Peak,"")</f>
        <v/>
      </c>
    </row>
    <row r="6098" spans="1:16" x14ac:dyDescent="0.3">
      <c r="A6098">
        <v>60.935821532999398</v>
      </c>
      <c r="B6098">
        <v>-0.39293289184570301</v>
      </c>
      <c r="C6098">
        <v>0.60025179386138905</v>
      </c>
      <c r="D6098">
        <v>9.5080776214599592</v>
      </c>
      <c r="E6098">
        <v>5.1160391420125899E-2</v>
      </c>
      <c r="F6098">
        <v>-6.6083148121833801E-2</v>
      </c>
      <c r="G6098">
        <v>7.8872442245483398E-2</v>
      </c>
      <c r="H6098">
        <v>-1.8000030517578101</v>
      </c>
      <c r="I6098">
        <v>-23.376724243163999</v>
      </c>
      <c r="J6098">
        <v>-37.5686645507812</v>
      </c>
      <c r="L6098">
        <f t="shared" si="380"/>
        <v>9.5351055856364653</v>
      </c>
      <c r="M6098">
        <f t="shared" si="381"/>
        <v>-6.570598740246858E-2</v>
      </c>
      <c r="N6098">
        <f t="shared" si="382"/>
        <v>4.3172767805333594E-3</v>
      </c>
      <c r="O6098">
        <f t="shared" si="383"/>
        <v>3.1326551546194695E-2</v>
      </c>
      <c r="P6098" t="str" cm="1">
        <f t="array" ref="P6098">IF(AND(O6098&gt;$Q$2,M6098&gt;0,M6099&lt;0,53.93&gt;A6098&gt;16.07),Peak,"")</f>
        <v/>
      </c>
    </row>
    <row r="6099" spans="1:16" x14ac:dyDescent="0.3">
      <c r="A6099">
        <v>60.945648192999201</v>
      </c>
      <c r="B6099">
        <v>-0.402512967586517</v>
      </c>
      <c r="C6099">
        <v>0.79574525356292702</v>
      </c>
      <c r="D6099">
        <v>9.3094406127929599</v>
      </c>
      <c r="E6099">
        <v>6.9279737770557404E-2</v>
      </c>
      <c r="F6099">
        <v>-7.1412131190299905E-2</v>
      </c>
      <c r="G6099">
        <v>7.99382403492927E-2</v>
      </c>
      <c r="H6099">
        <v>-2.1000061035156201</v>
      </c>
      <c r="I6099">
        <v>-23.376724243163999</v>
      </c>
      <c r="J6099">
        <v>-37.374008178710902</v>
      </c>
      <c r="L6099">
        <f t="shared" si="380"/>
        <v>9.3520538771310644</v>
      </c>
      <c r="M6099">
        <f t="shared" si="381"/>
        <v>-0.18305170850540087</v>
      </c>
      <c r="N6099">
        <f t="shared" si="382"/>
        <v>3.3507927986746247E-2</v>
      </c>
      <c r="O6099">
        <f t="shared" si="383"/>
        <v>3.1287727908290396E-2</v>
      </c>
      <c r="P6099" t="str" cm="1">
        <f t="array" ref="P6099">IF(AND(O6099&gt;$Q$2,M6099&gt;0,M6100&lt;0,53.93&gt;A6099&gt;16.07),Peak,"")</f>
        <v/>
      </c>
    </row>
    <row r="6100" spans="1:16" x14ac:dyDescent="0.3">
      <c r="A6100">
        <v>60.955810546999601</v>
      </c>
      <c r="B6100">
        <v>-0.45026367902755698</v>
      </c>
      <c r="C6100">
        <v>0.91669374704360895</v>
      </c>
      <c r="D6100">
        <v>9.2660312652587802</v>
      </c>
      <c r="E6100">
        <v>6.5016552805900504E-2</v>
      </c>
      <c r="F6100">
        <v>-7.1412131190299905E-2</v>
      </c>
      <c r="G6100">
        <v>7.6740853488445199E-2</v>
      </c>
      <c r="H6100">
        <v>-2.1000061035156201</v>
      </c>
      <c r="I6100">
        <v>-23.376724243163999</v>
      </c>
      <c r="J6100">
        <v>-37.374008178710902</v>
      </c>
      <c r="L6100">
        <f t="shared" si="380"/>
        <v>9.3221456873014752</v>
      </c>
      <c r="M6100">
        <f t="shared" si="381"/>
        <v>-2.9908189829589205E-2</v>
      </c>
      <c r="N6100">
        <f t="shared" si="382"/>
        <v>8.9449981888274318E-4</v>
      </c>
      <c r="O6100">
        <f t="shared" si="383"/>
        <v>3.0645173062916909E-2</v>
      </c>
      <c r="P6100" t="str" cm="1">
        <f t="array" ref="P6100">IF(AND(O6100&gt;$Q$2,M6100&gt;0,M6101&lt;0,53.93&gt;A6100&gt;16.07),Peak,"")</f>
        <v/>
      </c>
    </row>
    <row r="6101" spans="1:16" x14ac:dyDescent="0.3">
      <c r="A6101">
        <v>60.965789794999097</v>
      </c>
      <c r="B6101">
        <v>-0.415835261344909</v>
      </c>
      <c r="C6101">
        <v>0.66416883468627896</v>
      </c>
      <c r="D6101">
        <v>9.1735239028930593</v>
      </c>
      <c r="E6101">
        <v>4.3699279427528298E-2</v>
      </c>
      <c r="F6101">
        <v>-6.5017350018024403E-2</v>
      </c>
      <c r="G6101">
        <v>8.1004574894904993E-2</v>
      </c>
      <c r="H6101">
        <v>-2.1000061035156201</v>
      </c>
      <c r="I6101">
        <v>-23.376724243163999</v>
      </c>
      <c r="J6101">
        <v>-37.374008178710902</v>
      </c>
      <c r="L6101">
        <f t="shared" si="380"/>
        <v>9.2069310849216546</v>
      </c>
      <c r="M6101">
        <f t="shared" si="381"/>
        <v>-0.11521460237982062</v>
      </c>
      <c r="N6101">
        <f t="shared" si="382"/>
        <v>1.3274404601540167E-2</v>
      </c>
      <c r="O6101">
        <f t="shared" si="383"/>
        <v>3.0948429372404659E-2</v>
      </c>
      <c r="P6101" t="str" cm="1">
        <f t="array" ref="P6101">IF(AND(O6101&gt;$Q$2,M6101&gt;0,M6102&lt;0,53.93&gt;A6101&gt;16.07),Peak,"")</f>
        <v/>
      </c>
    </row>
    <row r="6102" spans="1:16" x14ac:dyDescent="0.3">
      <c r="A6102">
        <v>60.975616454999901</v>
      </c>
      <c r="B6102">
        <v>-0.28321105241775502</v>
      </c>
      <c r="C6102">
        <v>0.71491330862045199</v>
      </c>
      <c r="D6102">
        <v>9.1693325042724592</v>
      </c>
      <c r="E6102">
        <v>7.4605792760848999E-3</v>
      </c>
      <c r="F6102">
        <v>-6.2885753810405703E-2</v>
      </c>
      <c r="G6102">
        <v>9.1662809252738897E-2</v>
      </c>
      <c r="H6102">
        <v>-2</v>
      </c>
      <c r="I6102">
        <v>-23.376724243163999</v>
      </c>
      <c r="J6102">
        <v>-37.5686645507812</v>
      </c>
      <c r="L6102">
        <f t="shared" si="380"/>
        <v>9.2015198805937306</v>
      </c>
      <c r="M6102">
        <f t="shared" si="381"/>
        <v>-5.4112043279239685E-3</v>
      </c>
      <c r="N6102">
        <f t="shared" si="382"/>
        <v>2.9281132278543089E-5</v>
      </c>
      <c r="O6102">
        <f t="shared" si="383"/>
        <v>3.0735937707429925E-2</v>
      </c>
      <c r="P6102" t="str" cm="1">
        <f t="array" ref="P6102">IF(AND(O6102&gt;$Q$2,M6102&gt;0,M6103&lt;0,53.93&gt;A6102&gt;16.07),Peak,"")</f>
        <v/>
      </c>
    </row>
    <row r="6103" spans="1:16" x14ac:dyDescent="0.3">
      <c r="A6103">
        <v>60.986267089999203</v>
      </c>
      <c r="B6103">
        <v>-0.36524048447608898</v>
      </c>
      <c r="C6103">
        <v>0.811761915683746</v>
      </c>
      <c r="D6103">
        <v>9.3455162048339808</v>
      </c>
      <c r="E6103">
        <v>-2.55804620683193E-2</v>
      </c>
      <c r="F6103">
        <v>-6.3951551914215005E-2</v>
      </c>
      <c r="G6103">
        <v>9.6991792321205098E-2</v>
      </c>
      <c r="H6103">
        <v>-2</v>
      </c>
      <c r="I6103">
        <v>-23.376724243163999</v>
      </c>
      <c r="J6103">
        <v>-37.5686645507812</v>
      </c>
      <c r="L6103">
        <f t="shared" si="380"/>
        <v>9.3878129057874506</v>
      </c>
      <c r="M6103">
        <f t="shared" si="381"/>
        <v>0.18629302519372004</v>
      </c>
      <c r="N6103">
        <f t="shared" si="382"/>
        <v>3.470509123582801E-2</v>
      </c>
      <c r="O6103">
        <f t="shared" si="383"/>
        <v>3.0776150319145806E-2</v>
      </c>
      <c r="P6103" t="str" cm="1">
        <f t="array" ref="P6103">IF(AND(O6103&gt;$Q$2,M6103&gt;0,M6104&lt;0,53.93&gt;A6103&gt;16.07),Peak,"")</f>
        <v/>
      </c>
    </row>
    <row r="6104" spans="1:16" x14ac:dyDescent="0.3">
      <c r="A6104">
        <v>60.9955444329998</v>
      </c>
      <c r="B6104">
        <v>-0.34952315688133201</v>
      </c>
      <c r="C6104">
        <v>0.73467224836349398</v>
      </c>
      <c r="D6104">
        <v>9.2826461791992099</v>
      </c>
      <c r="E6104">
        <v>-3.7305295467376702E-2</v>
      </c>
      <c r="F6104">
        <v>-6.1819426715373903E-2</v>
      </c>
      <c r="G6104">
        <v>9.4860203564166995E-2</v>
      </c>
      <c r="H6104">
        <v>-2</v>
      </c>
      <c r="I6104">
        <v>-23.376724243163999</v>
      </c>
      <c r="J6104">
        <v>-37.5686645507812</v>
      </c>
      <c r="L6104">
        <f t="shared" si="380"/>
        <v>9.3182310466050069</v>
      </c>
      <c r="M6104">
        <f t="shared" si="381"/>
        <v>-6.958185918244375E-2</v>
      </c>
      <c r="N6104">
        <f t="shared" si="382"/>
        <v>4.8416351272854317E-3</v>
      </c>
      <c r="O6104">
        <f t="shared" si="383"/>
        <v>3.0061829372716061E-2</v>
      </c>
      <c r="P6104" t="str" cm="1">
        <f t="array" ref="P6104">IF(AND(O6104&gt;$Q$2,M6104&gt;0,M6105&lt;0,53.93&gt;A6104&gt;16.07),Peak,"")</f>
        <v/>
      </c>
    </row>
    <row r="6105" spans="1:16" x14ac:dyDescent="0.3">
      <c r="A6105">
        <v>61.005554198999498</v>
      </c>
      <c r="B6105">
        <v>-0.25851240754127502</v>
      </c>
      <c r="C6105">
        <v>0.80622345209121704</v>
      </c>
      <c r="D6105">
        <v>9.5785808563232404</v>
      </c>
      <c r="E6105">
        <v>-2.4514663964509902E-2</v>
      </c>
      <c r="F6105">
        <v>-5.6490439921617501E-2</v>
      </c>
      <c r="G6105">
        <v>8.6333557963371194E-2</v>
      </c>
      <c r="H6105">
        <v>-2.3000030517578098</v>
      </c>
      <c r="I6105">
        <v>-23.376724243163999</v>
      </c>
      <c r="J6105">
        <v>-37.8606567382812</v>
      </c>
      <c r="L6105">
        <f t="shared" si="380"/>
        <v>9.6159261717567652</v>
      </c>
      <c r="M6105">
        <f t="shared" si="381"/>
        <v>0.29769512515175833</v>
      </c>
      <c r="N6105">
        <f t="shared" si="382"/>
        <v>8.862238753912105E-2</v>
      </c>
      <c r="O6105">
        <f t="shared" si="383"/>
        <v>3.0048892436427915E-2</v>
      </c>
      <c r="P6105" t="str" cm="1">
        <f t="array" ref="P6105">IF(AND(O6105&gt;$Q$2,M6105&gt;0,M6106&lt;0,53.93&gt;A6105&gt;16.07),Peak,"")</f>
        <v/>
      </c>
    </row>
    <row r="6106" spans="1:16" x14ac:dyDescent="0.3">
      <c r="A6106">
        <v>61.015747069999598</v>
      </c>
      <c r="B6106">
        <v>-0.13621672987937899</v>
      </c>
      <c r="C6106">
        <v>0.444126427173614</v>
      </c>
      <c r="D6106">
        <v>9.3021059036254794</v>
      </c>
      <c r="E6106">
        <v>2.1315941121429201E-3</v>
      </c>
      <c r="F6106">
        <v>-3.7305295467376702E-2</v>
      </c>
      <c r="G6106">
        <v>7.24776610732078E-2</v>
      </c>
      <c r="H6106">
        <v>-2.3000030517578098</v>
      </c>
      <c r="I6106">
        <v>-23.376724243163999</v>
      </c>
      <c r="J6106">
        <v>-37.8606567382812</v>
      </c>
      <c r="L6106">
        <f t="shared" si="380"/>
        <v>9.3136983805079829</v>
      </c>
      <c r="M6106">
        <f t="shared" si="381"/>
        <v>-0.3022277912487823</v>
      </c>
      <c r="N6106">
        <f t="shared" si="382"/>
        <v>9.1341637803117534E-2</v>
      </c>
      <c r="O6106">
        <f t="shared" si="383"/>
        <v>2.8203113460477148E-2</v>
      </c>
      <c r="P6106" t="str" cm="1">
        <f t="array" ref="P6106">IF(AND(O6106&gt;$Q$2,M6106&gt;0,M6107&lt;0,53.93&gt;A6106&gt;16.07),Peak,"")</f>
        <v/>
      </c>
    </row>
    <row r="6107" spans="1:16" x14ac:dyDescent="0.3">
      <c r="A6107">
        <v>61.025726317999201</v>
      </c>
      <c r="B6107">
        <v>-0.40790176391601501</v>
      </c>
      <c r="C6107">
        <v>0.758472740650177</v>
      </c>
      <c r="D6107">
        <v>9.5064315795898402</v>
      </c>
      <c r="E6107">
        <v>2.66457255929708E-2</v>
      </c>
      <c r="F6107">
        <v>-5.3295181132852996E-3</v>
      </c>
      <c r="G6107">
        <v>6.2884956598281805E-2</v>
      </c>
      <c r="H6107">
        <v>-2.3000030517578098</v>
      </c>
      <c r="I6107">
        <v>-23.376724243163999</v>
      </c>
      <c r="J6107">
        <v>-37.8606567382812</v>
      </c>
      <c r="L6107">
        <f t="shared" si="380"/>
        <v>9.5453604502259708</v>
      </c>
      <c r="M6107">
        <f t="shared" si="381"/>
        <v>0.23166206971798786</v>
      </c>
      <c r="N6107">
        <f t="shared" si="382"/>
        <v>5.3667314546021867E-2</v>
      </c>
      <c r="O6107">
        <f t="shared" si="383"/>
        <v>2.6604837074121267E-2</v>
      </c>
      <c r="P6107" t="str" cm="1">
        <f t="array" ref="P6107">IF(AND(O6107&gt;$Q$2,M6107&gt;0,M6108&lt;0,53.93&gt;A6107&gt;16.07),Peak,"")</f>
        <v/>
      </c>
    </row>
    <row r="6108" spans="1:16" x14ac:dyDescent="0.3">
      <c r="A6108">
        <v>61.0362853999995</v>
      </c>
      <c r="B6108">
        <v>-0.28485763072967502</v>
      </c>
      <c r="C6108">
        <v>0.67629361152648904</v>
      </c>
      <c r="D6108">
        <v>9.5266389846801705</v>
      </c>
      <c r="E6108">
        <v>4.58314046263694E-2</v>
      </c>
      <c r="F6108">
        <v>1.8119348213076501E-2</v>
      </c>
      <c r="G6108">
        <v>5.2226185798644999E-2</v>
      </c>
      <c r="H6108">
        <v>-2.3000030517578098</v>
      </c>
      <c r="I6108">
        <v>-23.5748291015625</v>
      </c>
      <c r="J6108">
        <v>-37.8606567382812</v>
      </c>
      <c r="L6108">
        <f t="shared" si="380"/>
        <v>9.5548609232790245</v>
      </c>
      <c r="M6108">
        <f t="shared" si="381"/>
        <v>9.5004730530536818E-3</v>
      </c>
      <c r="N6108">
        <f t="shared" si="382"/>
        <v>9.0258988231799143E-5</v>
      </c>
      <c r="O6108">
        <f t="shared" si="383"/>
        <v>2.5793144518235406E-2</v>
      </c>
      <c r="P6108" t="str" cm="1">
        <f t="array" ref="P6108">IF(AND(O6108&gt;$Q$2,M6108&gt;0,M6109&lt;0,53.93&gt;A6108&gt;16.07),Peak,"")</f>
        <v/>
      </c>
    </row>
    <row r="6109" spans="1:16" x14ac:dyDescent="0.3">
      <c r="A6109">
        <v>61.045715331999403</v>
      </c>
      <c r="B6109">
        <v>-0.44487488269805903</v>
      </c>
      <c r="C6109">
        <v>0.552052021026611</v>
      </c>
      <c r="D6109">
        <v>9.2501640319824201</v>
      </c>
      <c r="E6109">
        <v>5.0094593316316598E-2</v>
      </c>
      <c r="F6109">
        <v>2.98436488956213E-2</v>
      </c>
      <c r="G6109">
        <v>4.4765606522560099E-2</v>
      </c>
      <c r="H6109">
        <v>-2.3000030517578098</v>
      </c>
      <c r="I6109">
        <v>-23.5748291015625</v>
      </c>
      <c r="J6109">
        <v>-37.8606567382812</v>
      </c>
      <c r="L6109">
        <f t="shared" si="380"/>
        <v>9.2772953878679782</v>
      </c>
      <c r="M6109">
        <f t="shared" si="381"/>
        <v>-0.27756553541104623</v>
      </c>
      <c r="N6109">
        <f t="shared" si="382"/>
        <v>7.7042626448020762E-2</v>
      </c>
      <c r="O6109">
        <f t="shared" si="383"/>
        <v>2.7454149952194546E-2</v>
      </c>
      <c r="P6109" t="str" cm="1">
        <f t="array" ref="P6109">IF(AND(O6109&gt;$Q$2,M6109&gt;0,M6110&lt;0,53.93&gt;A6109&gt;16.07),Peak,"")</f>
        <v/>
      </c>
    </row>
    <row r="6110" spans="1:16" x14ac:dyDescent="0.3">
      <c r="A6110">
        <v>61.055725098000003</v>
      </c>
      <c r="B6110">
        <v>-0.31464567780494601</v>
      </c>
      <c r="C6110">
        <v>0.65384030342101995</v>
      </c>
      <c r="D6110">
        <v>9.4523935317993093</v>
      </c>
      <c r="E6110">
        <v>2.66457255929708E-2</v>
      </c>
      <c r="F6110">
        <v>2.4514131247997201E-2</v>
      </c>
      <c r="G6110">
        <v>5.0094593316316598E-2</v>
      </c>
      <c r="H6110">
        <v>-2.3000030517578098</v>
      </c>
      <c r="I6110">
        <v>-23.5748291015625</v>
      </c>
      <c r="J6110">
        <v>-37.8606567382812</v>
      </c>
      <c r="L6110">
        <f t="shared" si="380"/>
        <v>9.4802031900661525</v>
      </c>
      <c r="M6110">
        <f t="shared" si="381"/>
        <v>0.20290780219817428</v>
      </c>
      <c r="N6110">
        <f t="shared" si="382"/>
        <v>4.1171576192893418E-2</v>
      </c>
      <c r="O6110">
        <f t="shared" si="383"/>
        <v>2.6162531115035175E-2</v>
      </c>
      <c r="P6110" t="str" cm="1">
        <f t="array" ref="P6110">IF(AND(O6110&gt;$Q$2,M6110&gt;0,M6111&lt;0,53.93&gt;A6110&gt;16.07),Peak,"")</f>
        <v/>
      </c>
    </row>
    <row r="6111" spans="1:16" x14ac:dyDescent="0.3">
      <c r="A6111">
        <v>61.065704345999599</v>
      </c>
      <c r="B6111">
        <v>-0.22902373969554901</v>
      </c>
      <c r="C6111">
        <v>0.70802766084670998</v>
      </c>
      <c r="D6111">
        <v>9.3068962097167898</v>
      </c>
      <c r="E6111">
        <v>-1.38564268127083E-2</v>
      </c>
      <c r="F6111">
        <v>1.1724034324288301E-2</v>
      </c>
      <c r="G6111">
        <v>6.6082350909709903E-2</v>
      </c>
      <c r="H6111">
        <v>-2</v>
      </c>
      <c r="I6111">
        <v>-23.2776794433593</v>
      </c>
      <c r="J6111">
        <v>-37.763320922851499</v>
      </c>
      <c r="L6111">
        <f t="shared" si="380"/>
        <v>9.336598529459696</v>
      </c>
      <c r="M6111">
        <f t="shared" si="381"/>
        <v>-0.14360466060645649</v>
      </c>
      <c r="N6111">
        <f t="shared" si="382"/>
        <v>2.0622298547895556E-2</v>
      </c>
      <c r="O6111">
        <f t="shared" si="383"/>
        <v>2.5810899533099091E-2</v>
      </c>
      <c r="P6111" t="str" cm="1">
        <f t="array" ref="P6111">IF(AND(O6111&gt;$Q$2,M6111&gt;0,M6112&lt;0,53.93&gt;A6111&gt;16.07),Peak,"")</f>
        <v/>
      </c>
    </row>
    <row r="6112" spans="1:16" x14ac:dyDescent="0.3">
      <c r="A6112">
        <v>61.075683592999603</v>
      </c>
      <c r="B6112">
        <v>-0.22513183951377799</v>
      </c>
      <c r="C6112">
        <v>0.70832705497741699</v>
      </c>
      <c r="D6112">
        <v>9.2980642318725497</v>
      </c>
      <c r="E6112">
        <v>-4.47661392390728E-2</v>
      </c>
      <c r="F6112">
        <v>-4.2637209407985202E-3</v>
      </c>
      <c r="G6112">
        <v>7.24776610732078E-2</v>
      </c>
      <c r="H6112">
        <v>-2</v>
      </c>
      <c r="I6112">
        <v>-23.2776794433593</v>
      </c>
      <c r="J6112">
        <v>-37.763320922851499</v>
      </c>
      <c r="L6112">
        <f t="shared" si="380"/>
        <v>9.3277226600067564</v>
      </c>
      <c r="M6112">
        <f t="shared" si="381"/>
        <v>-8.8758694529396109E-3</v>
      </c>
      <c r="N6112">
        <f t="shared" si="382"/>
        <v>7.8781058545626507E-5</v>
      </c>
      <c r="O6112">
        <f t="shared" si="383"/>
        <v>2.545682131397559E-2</v>
      </c>
      <c r="P6112" t="str" cm="1">
        <f t="array" ref="P6112">IF(AND(O6112&gt;$Q$2,M6112&gt;0,M6113&lt;0,53.93&gt;A6112&gt;16.07),Peak,"")</f>
        <v/>
      </c>
    </row>
    <row r="6113" spans="1:16" x14ac:dyDescent="0.3">
      <c r="A6113">
        <v>61.0856628419996</v>
      </c>
      <c r="B6113">
        <v>-0.15822097659111001</v>
      </c>
      <c r="C6113">
        <v>0.85023194551467896</v>
      </c>
      <c r="D6113">
        <v>9.4697570800781197</v>
      </c>
      <c r="E6113">
        <v>-5.6490439921617501E-2</v>
      </c>
      <c r="F6113">
        <v>-1.17248333990573E-2</v>
      </c>
      <c r="G6113">
        <v>5.64899072051048E-2</v>
      </c>
      <c r="H6113">
        <v>-2</v>
      </c>
      <c r="I6113">
        <v>-23.2776794433593</v>
      </c>
      <c r="J6113">
        <v>-37.763320922851499</v>
      </c>
      <c r="L6113">
        <f t="shared" si="380"/>
        <v>9.5091654415251803</v>
      </c>
      <c r="M6113">
        <f t="shared" si="381"/>
        <v>0.18144278151842386</v>
      </c>
      <c r="N6113">
        <f t="shared" si="382"/>
        <v>3.2921482965142496E-2</v>
      </c>
      <c r="O6113">
        <f t="shared" si="383"/>
        <v>2.7356864975270106E-2</v>
      </c>
      <c r="P6113" t="str" cm="1">
        <f t="array" ref="P6113">IF(AND(O6113&gt;$Q$2,M6113&gt;0,M6114&lt;0,53.93&gt;A6113&gt;16.07),Peak,"")</f>
        <v/>
      </c>
    </row>
    <row r="6114" spans="1:16" x14ac:dyDescent="0.3">
      <c r="A6114">
        <v>61.095642089999203</v>
      </c>
      <c r="B6114">
        <v>-0.32706984877586298</v>
      </c>
      <c r="C6114">
        <v>0.62884229421615601</v>
      </c>
      <c r="D6114">
        <v>9.3465633392333896</v>
      </c>
      <c r="E6114">
        <v>-5.11609241366386E-2</v>
      </c>
      <c r="F6114">
        <v>-2.1317273378372099E-2</v>
      </c>
      <c r="G6114">
        <v>3.8370292633771799E-2</v>
      </c>
      <c r="H6114">
        <v>-2.40000915527343</v>
      </c>
      <c r="I6114">
        <v>-23.376724243163999</v>
      </c>
      <c r="J6114">
        <v>-37.471343994140597</v>
      </c>
      <c r="L6114">
        <f t="shared" si="380"/>
        <v>9.3734019209289698</v>
      </c>
      <c r="M6114">
        <f t="shared" si="381"/>
        <v>-0.13576352059621044</v>
      </c>
      <c r="N6114">
        <f t="shared" si="382"/>
        <v>1.8431733524677658E-2</v>
      </c>
      <c r="O6114">
        <f t="shared" si="383"/>
        <v>2.6857281111337797E-2</v>
      </c>
      <c r="P6114" t="str" cm="1">
        <f t="array" ref="P6114">IF(AND(O6114&gt;$Q$2,M6114&gt;0,M6115&lt;0,53.93&gt;A6114&gt;16.07),Peak,"")</f>
        <v/>
      </c>
    </row>
    <row r="6115" spans="1:16" x14ac:dyDescent="0.3">
      <c r="A6115">
        <v>61.105651854999401</v>
      </c>
      <c r="B6115">
        <v>-0.33709898591041498</v>
      </c>
      <c r="C6115">
        <v>0.78421920537948597</v>
      </c>
      <c r="D6115">
        <v>9.6589641571044904</v>
      </c>
      <c r="E6115">
        <v>-4.5831937342882101E-2</v>
      </c>
      <c r="F6115">
        <v>-2.7712587267160398E-2</v>
      </c>
      <c r="G6115">
        <v>3.62386964261531E-2</v>
      </c>
      <c r="H6115">
        <v>-2.40000915527343</v>
      </c>
      <c r="I6115">
        <v>-23.376724243163999</v>
      </c>
      <c r="J6115">
        <v>-37.471343994140597</v>
      </c>
      <c r="L6115">
        <f t="shared" si="380"/>
        <v>9.6966088957231396</v>
      </c>
      <c r="M6115">
        <f t="shared" si="381"/>
        <v>0.32320697479416971</v>
      </c>
      <c r="N6115">
        <f t="shared" si="382"/>
        <v>0.10446274855559906</v>
      </c>
      <c r="O6115">
        <f t="shared" si="383"/>
        <v>2.7261026188740198E-2</v>
      </c>
      <c r="P6115" t="str" cm="1">
        <f t="array" ref="P6115">IF(AND(O6115&gt;$Q$2,M6115&gt;0,M6116&lt;0,53.93&gt;A6115&gt;16.07),Peak,"")</f>
        <v/>
      </c>
    </row>
    <row r="6116" spans="1:16" x14ac:dyDescent="0.3">
      <c r="A6116">
        <v>61.115631102999899</v>
      </c>
      <c r="B6116">
        <v>-0.24084915220737399</v>
      </c>
      <c r="C6116">
        <v>0.741857290267944</v>
      </c>
      <c r="D6116">
        <v>9.53352451324462</v>
      </c>
      <c r="E6116">
        <v>-4.3700076639652197E-2</v>
      </c>
      <c r="F6116">
        <v>-2.7712587267160398E-2</v>
      </c>
      <c r="G6116">
        <v>4.58314046263694E-2</v>
      </c>
      <c r="H6116">
        <v>-2.40000915527343</v>
      </c>
      <c r="I6116">
        <v>-23.376724243163999</v>
      </c>
      <c r="J6116">
        <v>-37.471343994140597</v>
      </c>
      <c r="L6116">
        <f t="shared" si="380"/>
        <v>9.5653776819255167</v>
      </c>
      <c r="M6116">
        <f t="shared" si="381"/>
        <v>-0.13123121379762281</v>
      </c>
      <c r="N6116">
        <f t="shared" si="382"/>
        <v>1.722163147479739E-2</v>
      </c>
      <c r="O6116">
        <f t="shared" si="383"/>
        <v>2.5821812863893637E-2</v>
      </c>
      <c r="P6116" t="str" cm="1">
        <f t="array" ref="P6116">IF(AND(O6116&gt;$Q$2,M6116&gt;0,M6117&lt;0,53.93&gt;A6116&gt;16.07),Peak,"")</f>
        <v/>
      </c>
    </row>
    <row r="6117" spans="1:16" x14ac:dyDescent="0.3">
      <c r="A6117">
        <v>61.125610351999903</v>
      </c>
      <c r="B6117">
        <v>-0.23411315679550099</v>
      </c>
      <c r="C6117">
        <v>0.82807803153991699</v>
      </c>
      <c r="D6117">
        <v>9.4010505676269496</v>
      </c>
      <c r="E6117">
        <v>-4.1568484157323803E-2</v>
      </c>
      <c r="F6117">
        <v>-1.70538183301687E-2</v>
      </c>
      <c r="G6117">
        <v>5.4358314722776399E-2</v>
      </c>
      <c r="H6117">
        <v>-2.40000915527343</v>
      </c>
      <c r="I6117">
        <v>-23.1786193847656</v>
      </c>
      <c r="J6117">
        <v>-37.957992553710902</v>
      </c>
      <c r="L6117">
        <f t="shared" si="380"/>
        <v>9.4403534876392605</v>
      </c>
      <c r="M6117">
        <f t="shared" si="381"/>
        <v>-0.12502419428625622</v>
      </c>
      <c r="N6117">
        <f t="shared" si="382"/>
        <v>1.5631049156927541E-2</v>
      </c>
      <c r="O6117">
        <f t="shared" si="383"/>
        <v>2.5492635875842357E-2</v>
      </c>
      <c r="P6117" t="str" cm="1">
        <f t="array" ref="P6117">IF(AND(O6117&gt;$Q$2,M6117&gt;0,M6118&lt;0,53.93&gt;A6117&gt;16.07),Peak,"")</f>
        <v/>
      </c>
    </row>
    <row r="6118" spans="1:16" x14ac:dyDescent="0.3">
      <c r="A6118">
        <v>61.136260985999797</v>
      </c>
      <c r="B6118">
        <v>-6.1971131712198202E-2</v>
      </c>
      <c r="C6118">
        <v>0.84289717674255304</v>
      </c>
      <c r="D6118">
        <v>9.4185638427734304</v>
      </c>
      <c r="E6118">
        <v>-2.1317273378372099E-2</v>
      </c>
      <c r="F6118">
        <v>-8.5269091650843603E-3</v>
      </c>
      <c r="G6118">
        <v>5.32919839024543E-2</v>
      </c>
      <c r="H6118">
        <v>-2.40000915527343</v>
      </c>
      <c r="I6118">
        <v>-23.1786193847656</v>
      </c>
      <c r="J6118">
        <v>-37.957992553710902</v>
      </c>
      <c r="L6118">
        <f t="shared" si="380"/>
        <v>9.4564084584013859</v>
      </c>
      <c r="M6118">
        <f t="shared" si="381"/>
        <v>1.6054970762125365E-2</v>
      </c>
      <c r="N6118">
        <f t="shared" si="382"/>
        <v>2.577620861727003E-4</v>
      </c>
      <c r="O6118">
        <f t="shared" si="383"/>
        <v>2.535502383055975E-2</v>
      </c>
      <c r="P6118" t="str" cm="1">
        <f t="array" ref="P6118">IF(AND(O6118&gt;$Q$2,M6118&gt;0,M6119&lt;0,53.93&gt;A6118&gt;16.07),Peak,"")</f>
        <v/>
      </c>
    </row>
    <row r="6119" spans="1:16" x14ac:dyDescent="0.3">
      <c r="A6119">
        <v>61.145629882999799</v>
      </c>
      <c r="B6119">
        <v>-5.1792297512292799E-2</v>
      </c>
      <c r="C6119">
        <v>0.78332108259201005</v>
      </c>
      <c r="D6119">
        <v>9.6817169189453107</v>
      </c>
      <c r="E6119">
        <v>3.1973912846297E-3</v>
      </c>
      <c r="F6119">
        <v>2.1315941121429201E-3</v>
      </c>
      <c r="G6119">
        <v>5.0094593316316598E-2</v>
      </c>
      <c r="H6119">
        <v>-2.40000915527343</v>
      </c>
      <c r="I6119">
        <v>-23.1786193847656</v>
      </c>
      <c r="J6119">
        <v>-37.957992553710902</v>
      </c>
      <c r="L6119">
        <f t="shared" si="380"/>
        <v>9.7134914865411091</v>
      </c>
      <c r="M6119">
        <f t="shared" si="381"/>
        <v>0.25708302813972317</v>
      </c>
      <c r="N6119">
        <f t="shared" si="382"/>
        <v>6.6091683357489689E-2</v>
      </c>
      <c r="O6119">
        <f t="shared" si="383"/>
        <v>2.6187288342648985E-2</v>
      </c>
      <c r="P6119" t="str" cm="1">
        <f t="array" ref="P6119">IF(AND(O6119&gt;$Q$2,M6119&gt;0,M6120&lt;0,53.93&gt;A6119&gt;16.07),Peak,"")</f>
        <v/>
      </c>
    </row>
    <row r="6120" spans="1:16" x14ac:dyDescent="0.3">
      <c r="A6120">
        <v>61.155609129999903</v>
      </c>
      <c r="B6120">
        <v>-0.148042142391204</v>
      </c>
      <c r="C6120">
        <v>0.93106383085250799</v>
      </c>
      <c r="D6120">
        <v>9.4743976593017507</v>
      </c>
      <c r="E6120">
        <v>1.91851463168859E-2</v>
      </c>
      <c r="F6120">
        <v>1.0658237151801499E-2</v>
      </c>
      <c r="G6120">
        <v>5.0094593316316598E-2</v>
      </c>
      <c r="H6120">
        <v>-2.40000915527343</v>
      </c>
      <c r="I6120">
        <v>-23.1786193847656</v>
      </c>
      <c r="J6120">
        <v>-37.957992553710902</v>
      </c>
      <c r="L6120">
        <f t="shared" si="380"/>
        <v>9.5211872862384137</v>
      </c>
      <c r="M6120">
        <f t="shared" si="381"/>
        <v>-0.19230420030269535</v>
      </c>
      <c r="N6120">
        <f t="shared" si="382"/>
        <v>3.6980905454059174E-2</v>
      </c>
      <c r="O6120">
        <f t="shared" si="383"/>
        <v>2.5006149287967055E-2</v>
      </c>
      <c r="P6120" t="str" cm="1">
        <f t="array" ref="P6120">IF(AND(O6120&gt;$Q$2,M6120&gt;0,M6121&lt;0,53.93&gt;A6120&gt;16.07),Peak,"")</f>
        <v/>
      </c>
    </row>
    <row r="6121" spans="1:16" x14ac:dyDescent="0.3">
      <c r="A6121">
        <v>61.1656188959996</v>
      </c>
      <c r="B6121">
        <v>-0.30731093883514399</v>
      </c>
      <c r="C6121">
        <v>0.81745010614395097</v>
      </c>
      <c r="D6121">
        <v>9.5616664886474592</v>
      </c>
      <c r="E6121">
        <v>2.2382536903023699E-2</v>
      </c>
      <c r="F6121">
        <v>7.4605792760848999E-3</v>
      </c>
      <c r="G6121">
        <v>5.2226185798644999E-2</v>
      </c>
      <c r="H6121">
        <v>-2.40000915527343</v>
      </c>
      <c r="I6121">
        <v>-23.1786193847656</v>
      </c>
      <c r="J6121">
        <v>-37.957992553710902</v>
      </c>
      <c r="L6121">
        <f t="shared" si="380"/>
        <v>9.6014650303631441</v>
      </c>
      <c r="M6121">
        <f t="shared" si="381"/>
        <v>8.0277744124730432E-2</v>
      </c>
      <c r="N6121">
        <f t="shared" si="382"/>
        <v>6.4445162017556911E-3</v>
      </c>
      <c r="O6121">
        <f t="shared" si="383"/>
        <v>2.4885052532158891E-2</v>
      </c>
      <c r="P6121" t="str" cm="1">
        <f t="array" ref="P6121">IF(AND(O6121&gt;$Q$2,M6121&gt;0,M6122&lt;0,53.93&gt;A6121&gt;16.07),Peak,"")</f>
        <v/>
      </c>
    </row>
    <row r="6122" spans="1:16" x14ac:dyDescent="0.3">
      <c r="A6122">
        <v>61.175598143999103</v>
      </c>
      <c r="B6122">
        <v>-0.32976424694061202</v>
      </c>
      <c r="C6122">
        <v>1.03165471553802</v>
      </c>
      <c r="D6122">
        <v>9.4732007980346609</v>
      </c>
      <c r="E6122">
        <v>2.02509425580501E-2</v>
      </c>
      <c r="F6122">
        <v>1.06579705607146E-3</v>
      </c>
      <c r="G6122">
        <v>5.5424109101295402E-2</v>
      </c>
      <c r="H6122">
        <v>-2.40000915527343</v>
      </c>
      <c r="I6122">
        <v>-23.1786193847656</v>
      </c>
      <c r="J6122">
        <v>-37.957992553710902</v>
      </c>
      <c r="L6122">
        <f t="shared" si="380"/>
        <v>9.5349142246030034</v>
      </c>
      <c r="M6122">
        <f t="shared" si="381"/>
        <v>-6.6550805760140719E-2</v>
      </c>
      <c r="N6122">
        <f t="shared" si="382"/>
        <v>4.429009747323979E-3</v>
      </c>
      <c r="O6122">
        <f t="shared" si="383"/>
        <v>2.4756866604976373E-2</v>
      </c>
      <c r="P6122" t="str" cm="1">
        <f t="array" ref="P6122">IF(AND(O6122&gt;$Q$2,M6122&gt;0,M6123&lt;0,53.93&gt;A6122&gt;16.07),Peak,"")</f>
        <v/>
      </c>
    </row>
    <row r="6123" spans="1:16" x14ac:dyDescent="0.3">
      <c r="A6123">
        <v>61.185546875</v>
      </c>
      <c r="B6123">
        <v>-0.111368410289287</v>
      </c>
      <c r="C6123">
        <v>0.58558225631713801</v>
      </c>
      <c r="D6123">
        <v>9.3336906433105398</v>
      </c>
      <c r="E6123">
        <v>1.49214249104261E-2</v>
      </c>
      <c r="F6123">
        <v>-4.2637209407985202E-3</v>
      </c>
      <c r="G6123">
        <v>5.4358314722776399E-2</v>
      </c>
      <c r="H6123">
        <v>-2.6000061035156201</v>
      </c>
      <c r="I6123">
        <v>-23.376724243163999</v>
      </c>
      <c r="J6123">
        <v>-37.471343994140597</v>
      </c>
      <c r="L6123">
        <f t="shared" si="380"/>
        <v>9.3527049844815782</v>
      </c>
      <c r="M6123">
        <f t="shared" si="381"/>
        <v>-0.18220924012142525</v>
      </c>
      <c r="N6123">
        <f t="shared" si="382"/>
        <v>3.3200207185627204E-2</v>
      </c>
      <c r="O6123">
        <f t="shared" si="383"/>
        <v>2.5258881451945211E-2</v>
      </c>
      <c r="P6123" t="str" cm="1">
        <f t="array" ref="P6123">IF(AND(O6123&gt;$Q$2,M6123&gt;0,M6124&lt;0,53.93&gt;A6123&gt;16.07),Peak,"")</f>
        <v/>
      </c>
    </row>
    <row r="6124" spans="1:16" x14ac:dyDescent="0.3">
      <c r="A6124">
        <v>61.195556640999698</v>
      </c>
      <c r="B6124">
        <v>-0.42810973525047302</v>
      </c>
      <c r="C6124">
        <v>0.70054322481155396</v>
      </c>
      <c r="D6124">
        <v>9.3380317687988192</v>
      </c>
      <c r="E6124">
        <v>8.5263764485716802E-3</v>
      </c>
      <c r="F6124">
        <v>-8.5269091650843603E-3</v>
      </c>
      <c r="G6124">
        <v>4.7962997108697801E-2</v>
      </c>
      <c r="H6124">
        <v>-2.6000061035156201</v>
      </c>
      <c r="I6124">
        <v>-23.376724243163999</v>
      </c>
      <c r="J6124">
        <v>-37.471343994140597</v>
      </c>
      <c r="L6124">
        <f t="shared" si="380"/>
        <v>9.374053342623009</v>
      </c>
      <c r="M6124">
        <f t="shared" si="381"/>
        <v>2.1348358141430879E-2</v>
      </c>
      <c r="N6124">
        <f t="shared" si="382"/>
        <v>4.5575239533479807E-4</v>
      </c>
      <c r="O6124">
        <f t="shared" si="383"/>
        <v>2.4960033389309005E-2</v>
      </c>
      <c r="P6124" t="str" cm="1">
        <f t="array" ref="P6124">IF(AND(O6124&gt;$Q$2,M6124&gt;0,M6125&lt;0,53.93&gt;A6124&gt;16.07),Peak,"")</f>
        <v/>
      </c>
    </row>
    <row r="6125" spans="1:16" x14ac:dyDescent="0.3">
      <c r="A6125">
        <v>61.205535888999201</v>
      </c>
      <c r="B6125">
        <v>-0.29234206676483099</v>
      </c>
      <c r="C6125">
        <v>0.73377412557601895</v>
      </c>
      <c r="D6125">
        <v>9.6844110488891602</v>
      </c>
      <c r="E6125">
        <v>-2.1321268286556001E-3</v>
      </c>
      <c r="F6125">
        <v>-1.0659036226570599E-2</v>
      </c>
      <c r="G6125">
        <v>3.4106839448213501E-2</v>
      </c>
      <c r="H6125">
        <v>-2.6000061035156201</v>
      </c>
      <c r="I6125">
        <v>-23.376724243163999</v>
      </c>
      <c r="J6125">
        <v>-37.471343994140597</v>
      </c>
      <c r="L6125">
        <f t="shared" si="380"/>
        <v>9.7165686183555362</v>
      </c>
      <c r="M6125">
        <f t="shared" si="381"/>
        <v>0.34251527573252716</v>
      </c>
      <c r="N6125">
        <f t="shared" si="382"/>
        <v>0.1173167141101291</v>
      </c>
      <c r="O6125">
        <f t="shared" si="383"/>
        <v>2.514921120959988E-2</v>
      </c>
      <c r="P6125" t="str" cm="1">
        <f t="array" ref="P6125">IF(AND(O6125&gt;$Q$2,M6125&gt;0,M6126&lt;0,53.93&gt;A6125&gt;16.07),Peak,"")</f>
        <v/>
      </c>
    </row>
    <row r="6126" spans="1:16" x14ac:dyDescent="0.3">
      <c r="A6126">
        <v>61.215515135999297</v>
      </c>
      <c r="B6126">
        <v>-0.27527755498886097</v>
      </c>
      <c r="C6126">
        <v>0.72883439064025801</v>
      </c>
      <c r="D6126">
        <v>9.5670547485351491</v>
      </c>
      <c r="E6126">
        <v>-1.27906296402215E-2</v>
      </c>
      <c r="F6126">
        <v>-1.27906296402215E-2</v>
      </c>
      <c r="G6126">
        <v>2.5579929351806599E-2</v>
      </c>
      <c r="H6126">
        <v>-2.6000061035156201</v>
      </c>
      <c r="I6126">
        <v>-23.376724243163999</v>
      </c>
      <c r="J6126">
        <v>-37.763320922851499</v>
      </c>
      <c r="L6126">
        <f t="shared" si="380"/>
        <v>9.5987245956288145</v>
      </c>
      <c r="M6126">
        <f t="shared" si="381"/>
        <v>-0.11784402272672168</v>
      </c>
      <c r="N6126">
        <f t="shared" si="382"/>
        <v>1.3887213692416096E-2</v>
      </c>
      <c r="O6126">
        <f t="shared" si="383"/>
        <v>2.3191692120738922E-2</v>
      </c>
      <c r="P6126" t="str" cm="1">
        <f t="array" ref="P6126">IF(AND(O6126&gt;$Q$2,M6126&gt;0,M6127&lt;0,53.93&gt;A6126&gt;16.07),Peak,"")</f>
        <v/>
      </c>
    </row>
    <row r="6127" spans="1:16" x14ac:dyDescent="0.3">
      <c r="A6127">
        <v>61.225494383999802</v>
      </c>
      <c r="B6127">
        <v>-0.10253677517175599</v>
      </c>
      <c r="C6127">
        <v>0.78242295980453402</v>
      </c>
      <c r="D6127">
        <v>9.5187053680419904</v>
      </c>
      <c r="E6127">
        <v>-1.0659036226570599E-2</v>
      </c>
      <c r="F6127">
        <v>-5.3295181132852996E-3</v>
      </c>
      <c r="G6127">
        <v>2.2382536903023699E-2</v>
      </c>
      <c r="H6127">
        <v>-2.6000061035156201</v>
      </c>
      <c r="I6127">
        <v>-23.376724243163999</v>
      </c>
      <c r="J6127">
        <v>-37.763320922851499</v>
      </c>
      <c r="L6127">
        <f t="shared" si="380"/>
        <v>9.5513586134059132</v>
      </c>
      <c r="M6127">
        <f t="shared" si="381"/>
        <v>-4.7365982222901337E-2</v>
      </c>
      <c r="N6127">
        <f t="shared" si="382"/>
        <v>2.2435362719402056E-3</v>
      </c>
      <c r="O6127">
        <f t="shared" si="383"/>
        <v>2.3004766170538166E-2</v>
      </c>
      <c r="P6127" t="str" cm="1">
        <f t="array" ref="P6127">IF(AND(O6127&gt;$Q$2,M6127&gt;0,M6128&lt;0,53.93&gt;A6127&gt;16.07),Peak,"")</f>
        <v/>
      </c>
    </row>
    <row r="6128" spans="1:16" x14ac:dyDescent="0.3">
      <c r="A6128">
        <v>61.235534667999602</v>
      </c>
      <c r="B6128">
        <v>-0.176333308219909</v>
      </c>
      <c r="C6128">
        <v>0.69455564022064198</v>
      </c>
      <c r="D6128">
        <v>9.6195955276489205</v>
      </c>
      <c r="E6128">
        <v>0</v>
      </c>
      <c r="F6128">
        <v>9.5924399793148006E-3</v>
      </c>
      <c r="G6128">
        <v>1.5987223014235399E-2</v>
      </c>
      <c r="H6128">
        <v>-2.6000061035156201</v>
      </c>
      <c r="I6128">
        <v>-23.376724243163999</v>
      </c>
      <c r="J6128">
        <v>-37.763320922851499</v>
      </c>
      <c r="L6128">
        <f t="shared" si="380"/>
        <v>9.6462489646760208</v>
      </c>
      <c r="M6128">
        <f t="shared" si="381"/>
        <v>9.4890351270107587E-2</v>
      </c>
      <c r="N6128">
        <f t="shared" si="382"/>
        <v>9.0041787641644087E-3</v>
      </c>
      <c r="O6128">
        <f t="shared" si="383"/>
        <v>2.333097929719757E-2</v>
      </c>
      <c r="P6128" t="str" cm="1">
        <f t="array" ref="P6128">IF(AND(O6128&gt;$Q$2,M6128&gt;0,M6129&lt;0,53.93&gt;A6128&gt;16.07),Peak,"")</f>
        <v/>
      </c>
    </row>
    <row r="6129" spans="1:16" x14ac:dyDescent="0.3">
      <c r="A6129">
        <v>61.246063231999798</v>
      </c>
      <c r="B6129">
        <v>2.4548949673771799E-2</v>
      </c>
      <c r="C6129">
        <v>0.45610153675079301</v>
      </c>
      <c r="D6129">
        <v>9.4887676239013601</v>
      </c>
      <c r="E6129">
        <v>1.7053019255399701E-2</v>
      </c>
      <c r="F6129">
        <v>2.66457255929708E-2</v>
      </c>
      <c r="G6129">
        <v>3.1973912846297E-3</v>
      </c>
      <c r="H6129">
        <v>-2.6000061035156201</v>
      </c>
      <c r="I6129">
        <v>-23.5748291015625</v>
      </c>
      <c r="J6129">
        <v>-37.957992553710902</v>
      </c>
      <c r="L6129">
        <f t="shared" si="380"/>
        <v>9.4997548538451877</v>
      </c>
      <c r="M6129">
        <f t="shared" si="381"/>
        <v>-0.14649411083083308</v>
      </c>
      <c r="N6129">
        <f t="shared" si="382"/>
        <v>2.1460524508116405E-2</v>
      </c>
      <c r="O6129">
        <f t="shared" si="383"/>
        <v>2.3279546138618244E-2</v>
      </c>
      <c r="P6129" t="str" cm="1">
        <f t="array" ref="P6129">IF(AND(O6129&gt;$Q$2,M6129&gt;0,M6130&lt;0,53.93&gt;A6129&gt;16.07),Peak,"")</f>
        <v/>
      </c>
    </row>
    <row r="6130" spans="1:16" x14ac:dyDescent="0.3">
      <c r="A6130">
        <v>61.255493163999702</v>
      </c>
      <c r="B6130">
        <v>-0.34458342194557101</v>
      </c>
      <c r="C6130">
        <v>0.64291304349899203</v>
      </c>
      <c r="D6130">
        <v>9.2914781570434499</v>
      </c>
      <c r="E6130">
        <v>2.66457255929708E-2</v>
      </c>
      <c r="F6130">
        <v>2.8777852654456999E-2</v>
      </c>
      <c r="G6130">
        <v>-8.5269091650843603E-3</v>
      </c>
      <c r="H6130">
        <v>-2.6000061035156201</v>
      </c>
      <c r="I6130">
        <v>-23.5748291015625</v>
      </c>
      <c r="J6130">
        <v>-37.957992553710902</v>
      </c>
      <c r="L6130">
        <f t="shared" si="380"/>
        <v>9.3200665909099811</v>
      </c>
      <c r="M6130">
        <f t="shared" si="381"/>
        <v>-0.17968826293520657</v>
      </c>
      <c r="N6130">
        <f t="shared" si="382"/>
        <v>3.2287871836671929E-2</v>
      </c>
      <c r="O6130">
        <f t="shared" si="383"/>
        <v>2.2859260276201443E-2</v>
      </c>
      <c r="P6130" t="str" cm="1">
        <f t="array" ref="P6130">IF(AND(O6130&gt;$Q$2,M6130&gt;0,M6131&lt;0,53.93&gt;A6130&gt;16.07),Peak,"")</f>
        <v/>
      </c>
    </row>
    <row r="6131" spans="1:16" x14ac:dyDescent="0.3">
      <c r="A6131">
        <v>61.2655029299994</v>
      </c>
      <c r="B6131">
        <v>-0.41104522347450201</v>
      </c>
      <c r="C6131">
        <v>0.80846875905990601</v>
      </c>
      <c r="D6131">
        <v>9.5273876190185494</v>
      </c>
      <c r="E6131">
        <v>3.0909446999430601E-2</v>
      </c>
      <c r="F6131">
        <v>1.49214249104261E-2</v>
      </c>
      <c r="G6131">
        <v>-1.27906296402215E-2</v>
      </c>
      <c r="H6131">
        <v>-2.6000061035156201</v>
      </c>
      <c r="I6131">
        <v>-23.5748291015625</v>
      </c>
      <c r="J6131">
        <v>-37.957992553710902</v>
      </c>
      <c r="L6131">
        <f t="shared" si="380"/>
        <v>9.5704594849539486</v>
      </c>
      <c r="M6131">
        <f t="shared" si="381"/>
        <v>0.25039289404396747</v>
      </c>
      <c r="N6131">
        <f t="shared" si="382"/>
        <v>6.2696601387713519E-2</v>
      </c>
      <c r="O6131">
        <f t="shared" si="383"/>
        <v>2.3644918334043804E-2</v>
      </c>
      <c r="P6131" t="str" cm="1">
        <f t="array" ref="P6131">IF(AND(O6131&gt;$Q$2,M6131&gt;0,M6132&lt;0,53.93&gt;A6131&gt;16.07),Peak,"")</f>
        <v/>
      </c>
    </row>
    <row r="6132" spans="1:16" x14ac:dyDescent="0.3">
      <c r="A6132">
        <v>61.275451659999803</v>
      </c>
      <c r="B6132">
        <v>-7.2149962186813299E-2</v>
      </c>
      <c r="C6132">
        <v>0.72374498844146695</v>
      </c>
      <c r="D6132">
        <v>9.4737987518310494</v>
      </c>
      <c r="E6132">
        <v>3.30410413444042E-2</v>
      </c>
      <c r="F6132">
        <v>3.1973912846297E-3</v>
      </c>
      <c r="G6132">
        <v>-1.8119880929589199E-2</v>
      </c>
      <c r="H6132">
        <v>-2.6000061035156201</v>
      </c>
      <c r="I6132">
        <v>-23.376724243163999</v>
      </c>
      <c r="J6132">
        <v>-37.082015991210902</v>
      </c>
      <c r="L6132">
        <f t="shared" si="380"/>
        <v>9.5016774948181251</v>
      </c>
      <c r="M6132">
        <f t="shared" si="381"/>
        <v>-6.8781990135823534E-2</v>
      </c>
      <c r="N6132">
        <f t="shared" si="382"/>
        <v>4.7309621670445258E-3</v>
      </c>
      <c r="O6132">
        <f t="shared" si="383"/>
        <v>2.2676310573878634E-2</v>
      </c>
      <c r="P6132" t="str" cm="1">
        <f t="array" ref="P6132">IF(AND(O6132&gt;$Q$2,M6132&gt;0,M6133&lt;0,53.93&gt;A6132&gt;16.07),Peak,"")</f>
        <v/>
      </c>
    </row>
    <row r="6133" spans="1:16" x14ac:dyDescent="0.3">
      <c r="A6133">
        <v>61.2854614259995</v>
      </c>
      <c r="B6133">
        <v>-0.13187576830387099</v>
      </c>
      <c r="C6133">
        <v>0.71117109060287398</v>
      </c>
      <c r="D6133">
        <v>9.4305391311645508</v>
      </c>
      <c r="E6133">
        <v>3.30410413444042E-2</v>
      </c>
      <c r="F6133">
        <v>1.06579705607146E-3</v>
      </c>
      <c r="G6133">
        <v>-2.66462583094835E-2</v>
      </c>
      <c r="H6133">
        <v>-2.6000061035156201</v>
      </c>
      <c r="I6133">
        <v>-23.376724243163999</v>
      </c>
      <c r="J6133">
        <v>-37.082015991210902</v>
      </c>
      <c r="L6133">
        <f t="shared" si="380"/>
        <v>9.4582357679855313</v>
      </c>
      <c r="M6133">
        <f t="shared" si="381"/>
        <v>-4.344172683259373E-2</v>
      </c>
      <c r="N6133">
        <f t="shared" si="382"/>
        <v>1.8871836301976941E-3</v>
      </c>
      <c r="O6133">
        <f t="shared" si="383"/>
        <v>2.3443986035702552E-2</v>
      </c>
      <c r="P6133" t="str" cm="1">
        <f t="array" ref="P6133">IF(AND(O6133&gt;$Q$2,M6133&gt;0,M6134&lt;0,53.93&gt;A6133&gt;16.07),Peak,"")</f>
        <v/>
      </c>
    </row>
    <row r="6134" spans="1:16" x14ac:dyDescent="0.3">
      <c r="A6134">
        <v>61.295440672999497</v>
      </c>
      <c r="B6134">
        <v>-0.13681548833846999</v>
      </c>
      <c r="C6134">
        <v>0.71715867519378595</v>
      </c>
      <c r="D6134">
        <v>9.3962602615356392</v>
      </c>
      <c r="E6134">
        <v>3.30410413444042E-2</v>
      </c>
      <c r="F6134">
        <v>6.3947825692593999E-3</v>
      </c>
      <c r="G6134">
        <v>-4.0502686053514397E-2</v>
      </c>
      <c r="H6134">
        <v>-2.6000061035156201</v>
      </c>
      <c r="I6134">
        <v>-23.376724243163999</v>
      </c>
      <c r="J6134">
        <v>-37.082015991210902</v>
      </c>
      <c r="L6134">
        <f t="shared" si="380"/>
        <v>9.4245817915581167</v>
      </c>
      <c r="M6134">
        <f t="shared" si="381"/>
        <v>-3.3653976427414634E-2</v>
      </c>
      <c r="N6134">
        <f t="shared" si="382"/>
        <v>1.1325901293769798E-3</v>
      </c>
      <c r="O6134">
        <f t="shared" si="383"/>
        <v>2.367899872028292E-2</v>
      </c>
      <c r="P6134" t="str" cm="1">
        <f t="array" ref="P6134">IF(AND(O6134&gt;$Q$2,M6134&gt;0,M6135&lt;0,53.93&gt;A6134&gt;16.07),Peak,"")</f>
        <v/>
      </c>
    </row>
    <row r="6135" spans="1:16" x14ac:dyDescent="0.3">
      <c r="A6135">
        <v>61.305450438999202</v>
      </c>
      <c r="B6135">
        <v>-0.35850447416305498</v>
      </c>
      <c r="C6135">
        <v>0.781824171543121</v>
      </c>
      <c r="D6135">
        <v>9.3494081497192294</v>
      </c>
      <c r="E6135">
        <v>2.5579929351806599E-2</v>
      </c>
      <c r="F6135">
        <v>1.1724034324288301E-2</v>
      </c>
      <c r="G6135">
        <v>-5.22267185151577E-2</v>
      </c>
      <c r="H6135">
        <v>-2.3000030517578098</v>
      </c>
      <c r="I6135">
        <v>-23.475784301757798</v>
      </c>
      <c r="J6135">
        <v>-38.152633666992102</v>
      </c>
      <c r="L6135">
        <f t="shared" si="380"/>
        <v>9.3888874337293213</v>
      </c>
      <c r="M6135">
        <f t="shared" si="381"/>
        <v>-3.5694357828795376E-2</v>
      </c>
      <c r="N6135">
        <f t="shared" si="382"/>
        <v>1.2740871808100858E-3</v>
      </c>
      <c r="O6135">
        <f t="shared" si="383"/>
        <v>2.3697360407640537E-2</v>
      </c>
      <c r="P6135" t="str" cm="1">
        <f t="array" ref="P6135">IF(AND(O6135&gt;$Q$2,M6135&gt;0,M6136&lt;0,53.93&gt;A6135&gt;16.07),Peak,"")</f>
        <v/>
      </c>
    </row>
    <row r="6136" spans="1:16" x14ac:dyDescent="0.3">
      <c r="A6136">
        <v>61.315246581999403</v>
      </c>
      <c r="B6136">
        <v>-0.34278717637062001</v>
      </c>
      <c r="C6136">
        <v>0.77404040098190297</v>
      </c>
      <c r="D6136">
        <v>9.3796453475952095</v>
      </c>
      <c r="E6136">
        <v>1.3855627737939301E-2</v>
      </c>
      <c r="F6136">
        <v>2.1316740661859498E-2</v>
      </c>
      <c r="G6136">
        <v>-5.7556238025426802E-2</v>
      </c>
      <c r="H6136">
        <v>-2.3000030517578098</v>
      </c>
      <c r="I6136">
        <v>-23.475784301757798</v>
      </c>
      <c r="J6136">
        <v>-38.152633666992102</v>
      </c>
      <c r="L6136">
        <f t="shared" si="380"/>
        <v>9.4177698229092872</v>
      </c>
      <c r="M6136">
        <f t="shared" si="381"/>
        <v>2.8882389179965884E-2</v>
      </c>
      <c r="N6136">
        <f t="shared" si="382"/>
        <v>8.3419240474301036E-4</v>
      </c>
      <c r="O6136">
        <f t="shared" si="383"/>
        <v>2.3975088532760817E-2</v>
      </c>
      <c r="P6136" t="str" cm="1">
        <f t="array" ref="P6136">IF(AND(O6136&gt;$Q$2,M6136&gt;0,M6137&lt;0,53.93&gt;A6136&gt;16.07),Peak,"")</f>
        <v/>
      </c>
    </row>
    <row r="6137" spans="1:16" x14ac:dyDescent="0.3">
      <c r="A6137">
        <v>61.325408934999302</v>
      </c>
      <c r="B6137">
        <v>-0.18082398176193201</v>
      </c>
      <c r="C6137">
        <v>0.60608965158462502</v>
      </c>
      <c r="D6137">
        <v>9.2283096313476491</v>
      </c>
      <c r="E6137">
        <v>1.06579705607146E-3</v>
      </c>
      <c r="F6137">
        <v>2.8777852654456999E-2</v>
      </c>
      <c r="G6137">
        <v>-5.6490439921617501E-2</v>
      </c>
      <c r="H6137">
        <v>-2.3000030517578098</v>
      </c>
      <c r="I6137">
        <v>-23.475784301757798</v>
      </c>
      <c r="J6137">
        <v>-38.152633666992102</v>
      </c>
      <c r="L6137">
        <f t="shared" si="380"/>
        <v>9.2499589528906547</v>
      </c>
      <c r="M6137">
        <f t="shared" si="381"/>
        <v>-0.16781087001863249</v>
      </c>
      <c r="N6137">
        <f t="shared" si="382"/>
        <v>2.8160488096410367E-2</v>
      </c>
      <c r="O6137">
        <f t="shared" si="383"/>
        <v>2.438221412741258E-2</v>
      </c>
      <c r="P6137" t="str" cm="1">
        <f t="array" ref="P6137">IF(AND(O6137&gt;$Q$2,M6137&gt;0,M6138&lt;0,53.93&gt;A6137&gt;16.07),Peak,"")</f>
        <v/>
      </c>
    </row>
    <row r="6138" spans="1:16" x14ac:dyDescent="0.3">
      <c r="A6138">
        <v>61.335418700999902</v>
      </c>
      <c r="B6138">
        <v>-0.289497971534729</v>
      </c>
      <c r="C6138">
        <v>0.69066375494003296</v>
      </c>
      <c r="D6138">
        <v>9.3675203323364205</v>
      </c>
      <c r="E6138">
        <v>-1.4922223985195099E-2</v>
      </c>
      <c r="F6138">
        <v>2.2382536903023699E-2</v>
      </c>
      <c r="G6138">
        <v>-5.11609241366386E-2</v>
      </c>
      <c r="H6138">
        <v>-2.1000061035156201</v>
      </c>
      <c r="I6138">
        <v>-23.376724243163999</v>
      </c>
      <c r="J6138">
        <v>-38.0552978515625</v>
      </c>
      <c r="L6138">
        <f t="shared" si="380"/>
        <v>9.397407231499912</v>
      </c>
      <c r="M6138">
        <f t="shared" si="381"/>
        <v>0.14744827860925724</v>
      </c>
      <c r="N6138">
        <f t="shared" si="382"/>
        <v>2.1740994864833146E-2</v>
      </c>
      <c r="O6138">
        <f t="shared" si="383"/>
        <v>2.4000430204133966E-2</v>
      </c>
      <c r="P6138" t="str" cm="1">
        <f t="array" ref="P6138">IF(AND(O6138&gt;$Q$2,M6138&gt;0,M6139&lt;0,53.93&gt;A6138&gt;16.07),Peak,"")</f>
        <v/>
      </c>
    </row>
    <row r="6139" spans="1:16" x14ac:dyDescent="0.3">
      <c r="A6139">
        <v>61.346038817999201</v>
      </c>
      <c r="B6139">
        <v>-0.29234206676483099</v>
      </c>
      <c r="C6139">
        <v>0.56342834234237604</v>
      </c>
      <c r="D6139">
        <v>9.4148216247558594</v>
      </c>
      <c r="E6139">
        <v>-2.4514663964509902E-2</v>
      </c>
      <c r="F6139">
        <v>2.02509425580501E-2</v>
      </c>
      <c r="G6139">
        <v>-4.2634278535842798E-2</v>
      </c>
      <c r="H6139">
        <v>-2.1000061035156201</v>
      </c>
      <c r="I6139">
        <v>-23.376724243163999</v>
      </c>
      <c r="J6139">
        <v>-38.0552978515625</v>
      </c>
      <c r="L6139">
        <f t="shared" si="380"/>
        <v>9.43619529296239</v>
      </c>
      <c r="M6139">
        <f t="shared" si="381"/>
        <v>3.8788061462478041E-2</v>
      </c>
      <c r="N6139">
        <f t="shared" si="382"/>
        <v>1.5045137120169741E-3</v>
      </c>
      <c r="O6139">
        <f t="shared" si="383"/>
        <v>2.3577741843887834E-2</v>
      </c>
      <c r="P6139" t="str" cm="1">
        <f t="array" ref="P6139">IF(AND(O6139&gt;$Q$2,M6139&gt;0,M6140&lt;0,53.93&gt;A6139&gt;16.07),Peak,"")</f>
        <v/>
      </c>
    </row>
    <row r="6140" spans="1:16" x14ac:dyDescent="0.3">
      <c r="A6140">
        <v>61.3553771969991</v>
      </c>
      <c r="B6140">
        <v>-0.41508683562278698</v>
      </c>
      <c r="C6140">
        <v>0.64785277843475297</v>
      </c>
      <c r="D6140">
        <v>9.1266708374023402</v>
      </c>
      <c r="E6140">
        <v>-3.3041574060916901E-2</v>
      </c>
      <c r="F6140">
        <v>3.30410413444042E-2</v>
      </c>
      <c r="G6140">
        <v>-3.8371089845895698E-2</v>
      </c>
      <c r="H6140">
        <v>-2.1000061035156201</v>
      </c>
      <c r="I6140">
        <v>-23.376724243163999</v>
      </c>
      <c r="J6140">
        <v>-38.0552978515625</v>
      </c>
      <c r="L6140">
        <f t="shared" si="380"/>
        <v>9.1590463956638679</v>
      </c>
      <c r="M6140">
        <f t="shared" si="381"/>
        <v>-0.2771488972985221</v>
      </c>
      <c r="N6140">
        <f t="shared" si="382"/>
        <v>7.6811511273786756E-2</v>
      </c>
      <c r="O6140">
        <f t="shared" si="383"/>
        <v>2.3581080387465134E-2</v>
      </c>
      <c r="P6140" t="str" cm="1">
        <f t="array" ref="P6140">IF(AND(O6140&gt;$Q$2,M6140&gt;0,M6141&lt;0,53.93&gt;A6140&gt;16.07),Peak,"")</f>
        <v/>
      </c>
    </row>
    <row r="6141" spans="1:16" x14ac:dyDescent="0.3">
      <c r="A6141">
        <v>61.365356444999598</v>
      </c>
      <c r="B6141">
        <v>-0.43364822864532399</v>
      </c>
      <c r="C6141">
        <v>0.82807803153991699</v>
      </c>
      <c r="D6141">
        <v>9.5327768325805593</v>
      </c>
      <c r="E6141">
        <v>-6.2885753810405703E-2</v>
      </c>
      <c r="F6141">
        <v>1.0658237151801499E-2</v>
      </c>
      <c r="G6141">
        <v>-2.66462583094835E-2</v>
      </c>
      <c r="H6141">
        <v>-2.3000030517578098</v>
      </c>
      <c r="I6141">
        <v>-23.0795593261718</v>
      </c>
      <c r="J6141">
        <v>-37.666000366210902</v>
      </c>
      <c r="L6141">
        <f t="shared" si="380"/>
        <v>9.5784966540846526</v>
      </c>
      <c r="M6141">
        <f t="shared" si="381"/>
        <v>0.41945025842078465</v>
      </c>
      <c r="N6141">
        <f t="shared" si="382"/>
        <v>0.17593851928926302</v>
      </c>
      <c r="O6141">
        <f t="shared" si="383"/>
        <v>2.2034724674009503E-2</v>
      </c>
      <c r="P6141" t="str" cm="1">
        <f t="array" ref="P6141">IF(AND(O6141&gt;$Q$2,M6141&gt;0,M6142&lt;0,53.93&gt;A6141&gt;16.07),Peak,"")</f>
        <v/>
      </c>
    </row>
    <row r="6142" spans="1:16" x14ac:dyDescent="0.3">
      <c r="A6142">
        <v>61.375335692999201</v>
      </c>
      <c r="B6142">
        <v>-0.21734802424907601</v>
      </c>
      <c r="C6142">
        <v>0.63003981113433805</v>
      </c>
      <c r="D6142">
        <v>9.2461223602294904</v>
      </c>
      <c r="E6142">
        <v>-6.6083148121833801E-2</v>
      </c>
      <c r="F6142">
        <v>-3.1979237683117299E-3</v>
      </c>
      <c r="G6142">
        <v>-3.1979237683117299E-3</v>
      </c>
      <c r="H6142">
        <v>-2.3000030517578098</v>
      </c>
      <c r="I6142">
        <v>-23.0795593261718</v>
      </c>
      <c r="J6142">
        <v>-37.666000366210902</v>
      </c>
      <c r="L6142">
        <f t="shared" si="380"/>
        <v>9.2701115973646679</v>
      </c>
      <c r="M6142">
        <f t="shared" si="381"/>
        <v>-0.30838505671998462</v>
      </c>
      <c r="N6142">
        <f t="shared" si="382"/>
        <v>9.5101343208188124E-2</v>
      </c>
      <c r="O6142">
        <f t="shared" si="383"/>
        <v>1.8510471084591269E-2</v>
      </c>
      <c r="P6142" t="str" cm="1">
        <f t="array" ref="P6142">IF(AND(O6142&gt;$Q$2,M6142&gt;0,M6143&lt;0,53.93&gt;A6142&gt;16.07),Peak,"")</f>
        <v/>
      </c>
    </row>
    <row r="6143" spans="1:16" x14ac:dyDescent="0.3">
      <c r="A6143">
        <v>61.385314940999699</v>
      </c>
      <c r="B6143">
        <v>-0.458945631980896</v>
      </c>
      <c r="C6143">
        <v>0.48978149890899603</v>
      </c>
      <c r="D6143">
        <v>9.4178152084350497</v>
      </c>
      <c r="E6143">
        <v>-4.7963529825210502E-2</v>
      </c>
      <c r="F6143">
        <v>6.3947825692593999E-3</v>
      </c>
      <c r="G6143">
        <v>-1.0659036226570599E-2</v>
      </c>
      <c r="H6143">
        <v>-2.3000030517578098</v>
      </c>
      <c r="I6143">
        <v>-23.0795593261718</v>
      </c>
      <c r="J6143">
        <v>-37.666000366210902</v>
      </c>
      <c r="L6143">
        <f t="shared" si="380"/>
        <v>9.4417032525926388</v>
      </c>
      <c r="M6143">
        <f t="shared" si="381"/>
        <v>0.17159165522797082</v>
      </c>
      <c r="N6143">
        <f t="shared" si="382"/>
        <v>2.9443696143874806E-2</v>
      </c>
      <c r="O6143">
        <f t="shared" si="383"/>
        <v>1.6547218860883537E-2</v>
      </c>
      <c r="P6143" t="str" cm="1">
        <f t="array" ref="P6143">IF(AND(O6143&gt;$Q$2,M6143&gt;0,M6144&lt;0,53.93&gt;A6143&gt;16.07),Peak,"")</f>
        <v/>
      </c>
    </row>
    <row r="6144" spans="1:16" x14ac:dyDescent="0.3">
      <c r="A6144">
        <v>61.395324706999403</v>
      </c>
      <c r="B6144">
        <v>-0.45280838012695301</v>
      </c>
      <c r="C6144">
        <v>0.69171160459518399</v>
      </c>
      <c r="D6144">
        <v>9.4236536026000906</v>
      </c>
      <c r="E6144">
        <v>-4.0502686053514397E-2</v>
      </c>
      <c r="F6144">
        <v>7.4605792760848999E-3</v>
      </c>
      <c r="G6144">
        <v>-2.3448867723345701E-2</v>
      </c>
      <c r="H6144">
        <v>-2.3000030517578098</v>
      </c>
      <c r="I6144">
        <v>-23.475784301757798</v>
      </c>
      <c r="J6144">
        <v>-37.666000366210902</v>
      </c>
      <c r="L6144">
        <f t="shared" si="380"/>
        <v>9.4598492374266989</v>
      </c>
      <c r="M6144">
        <f t="shared" si="381"/>
        <v>1.8145984834060158E-2</v>
      </c>
      <c r="N6144">
        <f t="shared" si="382"/>
        <v>3.2927676559794125E-4</v>
      </c>
      <c r="O6144">
        <f t="shared" si="383"/>
        <v>1.6211095159964339E-2</v>
      </c>
      <c r="P6144" t="str" cm="1">
        <f t="array" ref="P6144">IF(AND(O6144&gt;$Q$2,M6144&gt;0,M6145&lt;0,53.93&gt;A6144&gt;16.07),Peak,"")</f>
        <v/>
      </c>
    </row>
    <row r="6145" spans="1:16" x14ac:dyDescent="0.3">
      <c r="A6145">
        <v>61.405303954999901</v>
      </c>
      <c r="B6145">
        <v>-0.205372929573059</v>
      </c>
      <c r="C6145">
        <v>0.57645124197006203</v>
      </c>
      <c r="D6145">
        <v>9.5119695663452095</v>
      </c>
      <c r="E6145">
        <v>-4.0502686053514397E-2</v>
      </c>
      <c r="F6145">
        <v>1.3855627737939301E-2</v>
      </c>
      <c r="G6145">
        <v>-1.91856790333986E-2</v>
      </c>
      <c r="H6145">
        <v>-2.3000030517578098</v>
      </c>
      <c r="I6145">
        <v>-23.475784301757798</v>
      </c>
      <c r="J6145">
        <v>-37.666000366210902</v>
      </c>
      <c r="L6145">
        <f t="shared" si="380"/>
        <v>9.5316336011015306</v>
      </c>
      <c r="M6145">
        <f t="shared" si="381"/>
        <v>7.1784363674831653E-2</v>
      </c>
      <c r="N6145">
        <f t="shared" si="382"/>
        <v>5.15299486820049E-3</v>
      </c>
      <c r="O6145">
        <f t="shared" si="383"/>
        <v>1.6205546412311551E-2</v>
      </c>
      <c r="P6145" t="str" cm="1">
        <f t="array" ref="P6145">IF(AND(O6145&gt;$Q$2,M6145&gt;0,M6146&lt;0,53.93&gt;A6145&gt;16.07),Peak,"")</f>
        <v/>
      </c>
    </row>
    <row r="6146" spans="1:16" x14ac:dyDescent="0.3">
      <c r="A6146">
        <v>61.415313720999599</v>
      </c>
      <c r="B6146">
        <v>-0.387394398450851</v>
      </c>
      <c r="C6146">
        <v>0.818348228931427</v>
      </c>
      <c r="D6146">
        <v>9.4387722015380806</v>
      </c>
      <c r="E6146">
        <v>-4.0502686053514397E-2</v>
      </c>
      <c r="F6146">
        <v>9.5924399793148006E-3</v>
      </c>
      <c r="G6146">
        <v>-3.1979237683117299E-3</v>
      </c>
      <c r="H6146">
        <v>-2.3000030517578098</v>
      </c>
      <c r="I6146">
        <v>-23.475784301757798</v>
      </c>
      <c r="J6146">
        <v>-37.666000366210902</v>
      </c>
      <c r="L6146">
        <f t="shared" si="380"/>
        <v>9.4820983393062495</v>
      </c>
      <c r="M6146">
        <f t="shared" si="381"/>
        <v>-4.9535261795281116E-2</v>
      </c>
      <c r="N6146">
        <f t="shared" si="382"/>
        <v>2.4537421611270367E-3</v>
      </c>
      <c r="O6146">
        <f t="shared" si="383"/>
        <v>1.661840444202024E-2</v>
      </c>
      <c r="P6146" t="str" cm="1">
        <f t="array" ref="P6146">IF(AND(O6146&gt;$Q$2,M6146&gt;0,M6147&lt;0,53.93&gt;A6146&gt;16.07),Peak,"")</f>
        <v/>
      </c>
    </row>
    <row r="6147" spans="1:16" x14ac:dyDescent="0.3">
      <c r="A6147">
        <v>61.425323485999797</v>
      </c>
      <c r="B6147">
        <v>-0.230221256613731</v>
      </c>
      <c r="C6147">
        <v>0.73706728219985895</v>
      </c>
      <c r="D6147">
        <v>9.3988046646118093</v>
      </c>
      <c r="E6147">
        <v>-3.1975775957107502E-2</v>
      </c>
      <c r="F6147">
        <v>8.5263764485716802E-3</v>
      </c>
      <c r="G6147">
        <v>7.4605792760848999E-3</v>
      </c>
      <c r="H6147">
        <v>-1.90000915527343</v>
      </c>
      <c r="I6147">
        <v>-22.980514526367099</v>
      </c>
      <c r="J6147">
        <v>-38.0552978515625</v>
      </c>
      <c r="L6147">
        <f t="shared" ref="L6147:L6210" si="384">SQRT(B6147^2+C6147^2+D6147^2)</f>
        <v>9.4304718402111245</v>
      </c>
      <c r="M6147">
        <f t="shared" si="381"/>
        <v>-5.1626499095124956E-2</v>
      </c>
      <c r="N6147">
        <f t="shared" si="382"/>
        <v>2.6652954088189377E-3</v>
      </c>
      <c r="O6147">
        <f t="shared" si="383"/>
        <v>1.8099795674208583E-2</v>
      </c>
      <c r="P6147" t="str" cm="1">
        <f t="array" ref="P6147">IF(AND(O6147&gt;$Q$2,M6147&gt;0,M6148&lt;0,53.93&gt;A6147&gt;16.07),Peak,"")</f>
        <v/>
      </c>
    </row>
    <row r="6148" spans="1:16" x14ac:dyDescent="0.3">
      <c r="A6148">
        <v>61.435302733999301</v>
      </c>
      <c r="B6148">
        <v>-0.39502853155136097</v>
      </c>
      <c r="C6148">
        <v>0.59351575374603205</v>
      </c>
      <c r="D6148">
        <v>9.52813625335693</v>
      </c>
      <c r="E6148">
        <v>-2.3448867723345701E-2</v>
      </c>
      <c r="F6148">
        <v>2.3448335006833E-2</v>
      </c>
      <c r="G6148">
        <v>1.3855627737939301E-2</v>
      </c>
      <c r="H6148">
        <v>-1.90000915527343</v>
      </c>
      <c r="I6148">
        <v>-22.980514526367099</v>
      </c>
      <c r="J6148">
        <v>-38.0552978515625</v>
      </c>
      <c r="L6148">
        <f t="shared" si="384"/>
        <v>9.5547730979452865</v>
      </c>
      <c r="M6148">
        <f t="shared" ref="M6148:M6211" si="385">L6148-L6147</f>
        <v>0.12430125773416201</v>
      </c>
      <c r="N6148">
        <f t="shared" ref="N6148:N6211" si="386">M6148^2</f>
        <v>1.5450802674294569E-2</v>
      </c>
      <c r="O6148">
        <f t="shared" ref="O6148:O6211" si="387">AVERAGE(N6148:N6195)</f>
        <v>1.8722955943081983E-2</v>
      </c>
      <c r="P6148" t="str" cm="1">
        <f t="array" ref="P6148">IF(AND(O6148&gt;$Q$2,M6148&gt;0,M6149&lt;0,53.93&gt;A6148&gt;16.07),Peak,"")</f>
        <v/>
      </c>
    </row>
    <row r="6149" spans="1:16" x14ac:dyDescent="0.3">
      <c r="A6149">
        <v>61.445281982999397</v>
      </c>
      <c r="B6149">
        <v>-0.439186692237854</v>
      </c>
      <c r="C6149">
        <v>0.565374314785003</v>
      </c>
      <c r="D6149">
        <v>9.5835208892822195</v>
      </c>
      <c r="E6149">
        <v>-2.1317273378372099E-2</v>
      </c>
      <c r="F6149">
        <v>3.30410413444042E-2</v>
      </c>
      <c r="G6149">
        <v>2.02509425580501E-2</v>
      </c>
      <c r="H6149">
        <v>-1.90000915527343</v>
      </c>
      <c r="I6149">
        <v>-22.980514526367099</v>
      </c>
      <c r="J6149">
        <v>-38.0552978515625</v>
      </c>
      <c r="L6149">
        <f t="shared" si="384"/>
        <v>9.6102240193330601</v>
      </c>
      <c r="M6149">
        <f t="shared" si="385"/>
        <v>5.5450921387773633E-2</v>
      </c>
      <c r="N6149">
        <f t="shared" si="386"/>
        <v>3.0748046827530511E-3</v>
      </c>
      <c r="O6149">
        <f t="shared" si="387"/>
        <v>1.8950840271149461E-2</v>
      </c>
      <c r="P6149" t="str" cm="1">
        <f t="array" ref="P6149">IF(AND(O6149&gt;$Q$2,M6149&gt;0,M6150&lt;0,53.93&gt;A6149&gt;16.07),Peak,"")</f>
        <v/>
      </c>
    </row>
    <row r="6150" spans="1:16" x14ac:dyDescent="0.3">
      <c r="A6150">
        <v>61.455291747999503</v>
      </c>
      <c r="B6150">
        <v>-0.256267100572586</v>
      </c>
      <c r="C6150">
        <v>0.65219378471374501</v>
      </c>
      <c r="D6150">
        <v>9.6290264129638601</v>
      </c>
      <c r="E6150">
        <v>-1.91856790333986E-2</v>
      </c>
      <c r="F6150">
        <v>3.4106839448213501E-2</v>
      </c>
      <c r="G6150">
        <v>2.2382536903023699E-2</v>
      </c>
      <c r="H6150">
        <v>-2.3000030517578098</v>
      </c>
      <c r="I6150">
        <v>-23.2776794433593</v>
      </c>
      <c r="J6150">
        <v>-38.152633666992102</v>
      </c>
      <c r="L6150">
        <f t="shared" si="384"/>
        <v>9.6544901067436371</v>
      </c>
      <c r="M6150">
        <f t="shared" si="385"/>
        <v>4.4266087410576915E-2</v>
      </c>
      <c r="N6150">
        <f t="shared" si="386"/>
        <v>1.959486494640836E-3</v>
      </c>
      <c r="O6150">
        <f t="shared" si="387"/>
        <v>2.0647138703005722E-2</v>
      </c>
      <c r="P6150" t="str" cm="1">
        <f t="array" ref="P6150">IF(AND(O6150&gt;$Q$2,M6150&gt;0,M6151&lt;0,53.93&gt;A6150&gt;16.07),Peak,"")</f>
        <v/>
      </c>
    </row>
    <row r="6151" spans="1:16" x14ac:dyDescent="0.3">
      <c r="A6151">
        <v>61.465270995999099</v>
      </c>
      <c r="B6151">
        <v>-0.28006759285926802</v>
      </c>
      <c r="C6151">
        <v>0.51867139339446999</v>
      </c>
      <c r="D6151">
        <v>9.6160030364990199</v>
      </c>
      <c r="E6151">
        <v>-1.38564268127083E-2</v>
      </c>
      <c r="F6151">
        <v>2.98436488956213E-2</v>
      </c>
      <c r="G6151">
        <v>2.1316740661859498E-2</v>
      </c>
      <c r="H6151">
        <v>-2.3000030517578098</v>
      </c>
      <c r="I6151">
        <v>-23.2776794433593</v>
      </c>
      <c r="J6151">
        <v>-38.152633666992102</v>
      </c>
      <c r="L6151">
        <f t="shared" si="384"/>
        <v>9.6340527437239061</v>
      </c>
      <c r="M6151">
        <f t="shared" si="385"/>
        <v>-2.0437363019730981E-2</v>
      </c>
      <c r="N6151">
        <f t="shared" si="386"/>
        <v>4.1768580720026745E-4</v>
      </c>
      <c r="O6151">
        <f t="shared" si="387"/>
        <v>2.091622497282181E-2</v>
      </c>
      <c r="P6151" t="str" cm="1">
        <f t="array" ref="P6151">IF(AND(O6151&gt;$Q$2,M6151&gt;0,M6152&lt;0,53.93&gt;A6151&gt;16.07),Peak,"")</f>
        <v/>
      </c>
    </row>
    <row r="6152" spans="1:16" x14ac:dyDescent="0.3">
      <c r="A6152">
        <v>61.475280760999297</v>
      </c>
      <c r="B6152">
        <v>-0.26824218034744202</v>
      </c>
      <c r="C6152">
        <v>0.80278062820434504</v>
      </c>
      <c r="D6152">
        <v>9.5315790176391602</v>
      </c>
      <c r="E6152">
        <v>-5.3295181132852996E-3</v>
      </c>
      <c r="F6152">
        <v>2.02509425580501E-2</v>
      </c>
      <c r="G6152">
        <v>1.5987223014235399E-2</v>
      </c>
      <c r="H6152">
        <v>-2.3000030517578098</v>
      </c>
      <c r="I6152">
        <v>-23.2776794433593</v>
      </c>
      <c r="J6152">
        <v>-38.152633666992102</v>
      </c>
      <c r="L6152">
        <f t="shared" si="384"/>
        <v>9.5690861200971966</v>
      </c>
      <c r="M6152">
        <f t="shared" si="385"/>
        <v>-6.4966623626709463E-2</v>
      </c>
      <c r="N6152">
        <f t="shared" si="386"/>
        <v>4.2206621854545242E-3</v>
      </c>
      <c r="O6152">
        <f t="shared" si="387"/>
        <v>2.1123150521741938E-2</v>
      </c>
      <c r="P6152" t="str" cm="1">
        <f t="array" ref="P6152">IF(AND(O6152&gt;$Q$2,M6152&gt;0,M6153&lt;0,53.93&gt;A6152&gt;16.07),Peak,"")</f>
        <v/>
      </c>
    </row>
    <row r="6153" spans="1:16" x14ac:dyDescent="0.3">
      <c r="A6153">
        <v>61.485595702999397</v>
      </c>
      <c r="B6153">
        <v>-0.37526962161064098</v>
      </c>
      <c r="C6153">
        <v>0.67823958396911599</v>
      </c>
      <c r="D6153">
        <v>9.5426559448242099</v>
      </c>
      <c r="E6153">
        <v>-1.06632965616881E-3</v>
      </c>
      <c r="F6153">
        <v>1.3855627737939301E-2</v>
      </c>
      <c r="G6153">
        <v>1.27898314967751E-2</v>
      </c>
      <c r="H6153">
        <v>-2.1000061035156201</v>
      </c>
      <c r="I6153">
        <v>-23.2776794433593</v>
      </c>
      <c r="J6153">
        <v>-38.0552978515625</v>
      </c>
      <c r="L6153">
        <f t="shared" si="384"/>
        <v>9.5740857894346885</v>
      </c>
      <c r="M6153">
        <f t="shared" si="385"/>
        <v>4.9996693374918522E-3</v>
      </c>
      <c r="N6153">
        <f t="shared" si="386"/>
        <v>2.4996693484256215E-5</v>
      </c>
      <c r="O6153">
        <f t="shared" si="387"/>
        <v>2.116001323561181E-2</v>
      </c>
      <c r="P6153" t="str" cm="1">
        <f t="array" ref="P6153">IF(AND(O6153&gt;$Q$2,M6153&gt;0,M6154&lt;0,53.93&gt;A6153&gt;16.07),Peak,"")</f>
        <v/>
      </c>
    </row>
    <row r="6154" spans="1:16" x14ac:dyDescent="0.3">
      <c r="A6154">
        <v>61.4952697749995</v>
      </c>
      <c r="B6154">
        <v>-0.39951920509338301</v>
      </c>
      <c r="C6154">
        <v>0.75637710094451904</v>
      </c>
      <c r="D6154">
        <v>9.4143724441528303</v>
      </c>
      <c r="E6154">
        <v>1.06579705607146E-3</v>
      </c>
      <c r="F6154">
        <v>1.5987223014235399E-2</v>
      </c>
      <c r="G6154">
        <v>1.3855627737939301E-2</v>
      </c>
      <c r="H6154">
        <v>-2.1000061035156201</v>
      </c>
      <c r="I6154">
        <v>-23.2776794433593</v>
      </c>
      <c r="J6154">
        <v>-38.0552978515625</v>
      </c>
      <c r="L6154">
        <f t="shared" si="384"/>
        <v>9.4531545227662406</v>
      </c>
      <c r="M6154">
        <f t="shared" si="385"/>
        <v>-0.12093126666844789</v>
      </c>
      <c r="N6154">
        <f t="shared" si="386"/>
        <v>1.4624371258035255E-2</v>
      </c>
      <c r="O6154">
        <f t="shared" si="387"/>
        <v>2.2279080514332774E-2</v>
      </c>
      <c r="P6154" t="str" cm="1">
        <f t="array" ref="P6154">IF(AND(O6154&gt;$Q$2,M6154&gt;0,M6155&lt;0,53.93&gt;A6154&gt;16.07),Peak,"")</f>
        <v/>
      </c>
    </row>
    <row r="6155" spans="1:16" x14ac:dyDescent="0.3">
      <c r="A6155">
        <v>61.505218505999402</v>
      </c>
      <c r="B6155">
        <v>-0.35341507196426297</v>
      </c>
      <c r="C6155">
        <v>0.60953247547149603</v>
      </c>
      <c r="D6155">
        <v>9.3052492141723597</v>
      </c>
      <c r="E6155">
        <v>-3.1979237683117299E-3</v>
      </c>
      <c r="F6155">
        <v>1.91851463168859E-2</v>
      </c>
      <c r="G6155">
        <v>1.49214249104261E-2</v>
      </c>
      <c r="H6155">
        <v>-2.1000061035156201</v>
      </c>
      <c r="I6155">
        <v>-23.2776794433593</v>
      </c>
      <c r="J6155">
        <v>-38.0552978515625</v>
      </c>
      <c r="L6155">
        <f t="shared" si="384"/>
        <v>9.3318859288785365</v>
      </c>
      <c r="M6155">
        <f t="shared" si="385"/>
        <v>-0.12126859388770406</v>
      </c>
      <c r="N6155">
        <f t="shared" si="386"/>
        <v>1.4706071863500893E-2</v>
      </c>
      <c r="O6155">
        <f t="shared" si="387"/>
        <v>2.2116001935335156E-2</v>
      </c>
      <c r="P6155" t="str" cm="1">
        <f t="array" ref="P6155">IF(AND(O6155&gt;$Q$2,M6155&gt;0,M6156&lt;0,53.93&gt;A6155&gt;16.07),Peak,"")</f>
        <v/>
      </c>
    </row>
    <row r="6156" spans="1:16" x14ac:dyDescent="0.3">
      <c r="A6156">
        <v>61.515228271999099</v>
      </c>
      <c r="B6156">
        <v>-0.31464567780494601</v>
      </c>
      <c r="C6156">
        <v>0.66506695747375399</v>
      </c>
      <c r="D6156">
        <v>9.5862150192260707</v>
      </c>
      <c r="E6156">
        <v>-5.3295181132852996E-3</v>
      </c>
      <c r="F6156">
        <v>3.30410413444042E-2</v>
      </c>
      <c r="G6156">
        <v>1.1724034324288301E-2</v>
      </c>
      <c r="H6156">
        <v>-2.1000061035156201</v>
      </c>
      <c r="I6156">
        <v>-23.2776794433593</v>
      </c>
      <c r="J6156">
        <v>-38.0552978515625</v>
      </c>
      <c r="L6156">
        <f t="shared" si="384"/>
        <v>9.6144076445364135</v>
      </c>
      <c r="M6156">
        <f t="shared" si="385"/>
        <v>0.28252171565787698</v>
      </c>
      <c r="N6156">
        <f t="shared" si="386"/>
        <v>7.9818519818270289E-2</v>
      </c>
      <c r="O6156">
        <f t="shared" si="387"/>
        <v>2.1809636217812272E-2</v>
      </c>
      <c r="P6156" t="str" cm="1">
        <f t="array" ref="P6156">IF(AND(O6156&gt;$Q$2,M6156&gt;0,M6157&lt;0,53.93&gt;A6156&gt;16.07),Peak,"")</f>
        <v/>
      </c>
    </row>
    <row r="6157" spans="1:16" x14ac:dyDescent="0.3">
      <c r="A6157">
        <v>61.525207518999103</v>
      </c>
      <c r="B6157">
        <v>-0.28066635131835899</v>
      </c>
      <c r="C6157">
        <v>0.83541274070739702</v>
      </c>
      <c r="D6157">
        <v>9.4507474899291992</v>
      </c>
      <c r="E6157">
        <v>-8.5269091650843603E-3</v>
      </c>
      <c r="F6157">
        <v>5.2226185798644999E-2</v>
      </c>
      <c r="G6157">
        <v>1.06579705607146E-3</v>
      </c>
      <c r="H6157">
        <v>-2.1000061035156201</v>
      </c>
      <c r="I6157">
        <v>-23.2776794433593</v>
      </c>
      <c r="J6157">
        <v>-38.0552978515625</v>
      </c>
      <c r="L6157">
        <f t="shared" si="384"/>
        <v>9.4917499001238781</v>
      </c>
      <c r="M6157">
        <f t="shared" si="385"/>
        <v>-0.12265774441253541</v>
      </c>
      <c r="N6157">
        <f t="shared" si="386"/>
        <v>1.5044922264370861E-2</v>
      </c>
      <c r="O6157">
        <f t="shared" si="387"/>
        <v>2.1157700914086881E-2</v>
      </c>
      <c r="P6157" t="str" cm="1">
        <f t="array" ref="P6157">IF(AND(O6157&gt;$Q$2,M6157&gt;0,M6158&lt;0,53.93&gt;A6157&gt;16.07),Peak,"")</f>
        <v/>
      </c>
    </row>
    <row r="6158" spans="1:16" x14ac:dyDescent="0.3">
      <c r="A6158">
        <v>61.535186766999601</v>
      </c>
      <c r="B6158">
        <v>-0.38874161243438698</v>
      </c>
      <c r="C6158">
        <v>0.92911791801452603</v>
      </c>
      <c r="D6158">
        <v>9.5948972702026296</v>
      </c>
      <c r="E6158">
        <v>-5.3295181132852996E-3</v>
      </c>
      <c r="F6158">
        <v>6.5016552805900504E-2</v>
      </c>
      <c r="G6158">
        <v>-8.5269091650843603E-3</v>
      </c>
      <c r="H6158">
        <v>-2.1000061035156201</v>
      </c>
      <c r="I6158">
        <v>-23.2776794433593</v>
      </c>
      <c r="J6158">
        <v>-38.0552978515625</v>
      </c>
      <c r="L6158">
        <f t="shared" si="384"/>
        <v>9.6476128535796661</v>
      </c>
      <c r="M6158">
        <f t="shared" si="385"/>
        <v>0.15586295345578804</v>
      </c>
      <c r="N6158">
        <f t="shared" si="386"/>
        <v>2.429326025996115E-2</v>
      </c>
      <c r="O6158">
        <f t="shared" si="387"/>
        <v>2.084937319921398E-2</v>
      </c>
      <c r="P6158" t="str" cm="1">
        <f t="array" ref="P6158">IF(AND(O6158&gt;$Q$2,M6158&gt;0,M6159&lt;0,53.93&gt;A6158&gt;16.07),Peak,"")</f>
        <v/>
      </c>
    </row>
    <row r="6159" spans="1:16" x14ac:dyDescent="0.3">
      <c r="A6159">
        <v>61.545013426999503</v>
      </c>
      <c r="B6159">
        <v>-0.36359390616416898</v>
      </c>
      <c r="C6159">
        <v>0.95501405000686601</v>
      </c>
      <c r="D6159">
        <v>9.5327768325805593</v>
      </c>
      <c r="E6159">
        <v>1.06579705607146E-3</v>
      </c>
      <c r="F6159">
        <v>8.6333557963371194E-2</v>
      </c>
      <c r="G6159">
        <v>-1.38564268127083E-2</v>
      </c>
      <c r="H6159">
        <v>-2</v>
      </c>
      <c r="I6159">
        <v>-23.475784301757798</v>
      </c>
      <c r="J6159">
        <v>-37.763320922851499</v>
      </c>
      <c r="L6159">
        <f t="shared" si="384"/>
        <v>9.5873920595798552</v>
      </c>
      <c r="M6159">
        <f t="shared" si="385"/>
        <v>-6.0220793999810951E-2</v>
      </c>
      <c r="N6159">
        <f t="shared" si="386"/>
        <v>3.6265440299676666E-3</v>
      </c>
      <c r="O6159">
        <f t="shared" si="387"/>
        <v>2.0793788036846571E-2</v>
      </c>
      <c r="P6159" t="str" cm="1">
        <f t="array" ref="P6159">IF(AND(O6159&gt;$Q$2,M6159&gt;0,M6160&lt;0,53.93&gt;A6159&gt;16.07),Peak,"")</f>
        <v/>
      </c>
    </row>
    <row r="6160" spans="1:16" x14ac:dyDescent="0.3">
      <c r="A6160">
        <v>61.5549926759995</v>
      </c>
      <c r="B6160">
        <v>-0.10867401212453801</v>
      </c>
      <c r="C6160">
        <v>0.74544984102249101</v>
      </c>
      <c r="D6160">
        <v>9.25465488433837</v>
      </c>
      <c r="E6160">
        <v>-2.7712587267160398E-2</v>
      </c>
      <c r="F6160">
        <v>0.118309065699577</v>
      </c>
      <c r="G6160">
        <v>-9.5932390540838207E-3</v>
      </c>
      <c r="H6160">
        <v>-2</v>
      </c>
      <c r="I6160">
        <v>-23.475784301757798</v>
      </c>
      <c r="J6160">
        <v>-37.763320922851499</v>
      </c>
      <c r="L6160">
        <f t="shared" si="384"/>
        <v>9.2852648069185264</v>
      </c>
      <c r="M6160">
        <f t="shared" si="385"/>
        <v>-0.30212725266132878</v>
      </c>
      <c r="N6160">
        <f t="shared" si="386"/>
        <v>9.1280876800682406E-2</v>
      </c>
      <c r="O6160">
        <f t="shared" si="387"/>
        <v>2.1516901795224263E-2</v>
      </c>
      <c r="P6160" t="str" cm="1">
        <f t="array" ref="P6160">IF(AND(O6160&gt;$Q$2,M6160&gt;0,M6161&lt;0,53.93&gt;A6160&gt;16.07),Peak,"")</f>
        <v/>
      </c>
    </row>
    <row r="6161" spans="1:16" x14ac:dyDescent="0.3">
      <c r="A6161">
        <v>61.564971923999998</v>
      </c>
      <c r="B6161">
        <v>-0.47166916728019698</v>
      </c>
      <c r="C6161">
        <v>0.65234345197677601</v>
      </c>
      <c r="D6161">
        <v>9.3452167510986293</v>
      </c>
      <c r="E6161">
        <v>-0.16733865439891801</v>
      </c>
      <c r="F6161">
        <v>6.3950754702091203E-2</v>
      </c>
      <c r="G6161">
        <v>7.8872442245483398E-2</v>
      </c>
      <c r="H6161">
        <v>-2.3000030517578098</v>
      </c>
      <c r="I6161">
        <v>-22.881454467773398</v>
      </c>
      <c r="J6161">
        <v>-37.666000366210902</v>
      </c>
      <c r="L6161">
        <f t="shared" si="384"/>
        <v>9.3798240872478083</v>
      </c>
      <c r="M6161">
        <f t="shared" si="385"/>
        <v>9.4559280329281847E-2</v>
      </c>
      <c r="N6161">
        <f t="shared" si="386"/>
        <v>8.9414574963917089E-3</v>
      </c>
      <c r="O6161">
        <f t="shared" si="387"/>
        <v>2.0679087047846462E-2</v>
      </c>
      <c r="P6161" t="str" cm="1">
        <f t="array" ref="P6161">IF(AND(O6161&gt;$Q$2,M6161&gt;0,M6162&lt;0,53.93&gt;A6161&gt;16.07),Peak,"")</f>
        <v/>
      </c>
    </row>
    <row r="6162" spans="1:16" x14ac:dyDescent="0.3">
      <c r="A6162">
        <v>61.5849609369997</v>
      </c>
      <c r="B6162">
        <v>-0.58243882656097401</v>
      </c>
      <c r="C6162">
        <v>0.68407744169235196</v>
      </c>
      <c r="D6162">
        <v>9.5320281982421804</v>
      </c>
      <c r="E6162">
        <v>-0.171602383255958</v>
      </c>
      <c r="F6162">
        <v>2.1315941121429201E-3</v>
      </c>
      <c r="G6162">
        <v>0.116177208721637</v>
      </c>
      <c r="H6162">
        <v>-2.3000030517578098</v>
      </c>
      <c r="I6162">
        <v>-22.881454467773398</v>
      </c>
      <c r="J6162">
        <v>-37.666000366210902</v>
      </c>
      <c r="L6162">
        <f t="shared" si="384"/>
        <v>9.5742758736628293</v>
      </c>
      <c r="M6162">
        <f t="shared" si="385"/>
        <v>0.19445178641502103</v>
      </c>
      <c r="N6162">
        <f t="shared" si="386"/>
        <v>3.7811497239992956E-2</v>
      </c>
      <c r="O6162">
        <f t="shared" si="387"/>
        <v>2.0904114521079098E-2</v>
      </c>
      <c r="P6162" t="str" cm="1">
        <f t="array" ref="P6162">IF(AND(O6162&gt;$Q$2,M6162&gt;0,M6163&lt;0,53.93&gt;A6162&gt;16.07),Peak,"")</f>
        <v/>
      </c>
    </row>
    <row r="6163" spans="1:16" x14ac:dyDescent="0.3">
      <c r="A6163">
        <v>61.594940185999803</v>
      </c>
      <c r="B6163">
        <v>-0.23351439833641</v>
      </c>
      <c r="C6163">
        <v>0.64276337623596103</v>
      </c>
      <c r="D6163">
        <v>9.3612327575683594</v>
      </c>
      <c r="E6163">
        <v>-0.108717158436775</v>
      </c>
      <c r="F6163">
        <v>-7.2478197515010806E-2</v>
      </c>
      <c r="G6163">
        <v>0.112979814410209</v>
      </c>
      <c r="H6163">
        <v>-2.1000061035156201</v>
      </c>
      <c r="I6163">
        <v>-22.7824096679687</v>
      </c>
      <c r="J6163">
        <v>-38.3472900390625</v>
      </c>
      <c r="L6163">
        <f t="shared" si="384"/>
        <v>9.3861788004188149</v>
      </c>
      <c r="M6163">
        <f t="shared" si="385"/>
        <v>-0.18809707324401437</v>
      </c>
      <c r="N6163">
        <f t="shared" si="386"/>
        <v>3.5380508962964102E-2</v>
      </c>
      <c r="O6163">
        <f t="shared" si="387"/>
        <v>2.023414660030631E-2</v>
      </c>
      <c r="P6163" t="str" cm="1">
        <f t="array" ref="P6163">IF(AND(O6163&gt;$Q$2,M6163&gt;0,M6164&lt;0,53.93&gt;A6163&gt;16.07),Peak,"")</f>
        <v/>
      </c>
    </row>
    <row r="6164" spans="1:16" x14ac:dyDescent="0.3">
      <c r="A6164">
        <v>61.614898680999403</v>
      </c>
      <c r="B6164">
        <v>-0.31988480687141402</v>
      </c>
      <c r="C6164">
        <v>0.69231033325195301</v>
      </c>
      <c r="D6164">
        <v>9.3929672241210902</v>
      </c>
      <c r="E6164">
        <v>-8.2070901989936801E-2</v>
      </c>
      <c r="F6164">
        <v>-7.5675584375858307E-2</v>
      </c>
      <c r="G6164">
        <v>9.6991792321205098E-2</v>
      </c>
      <c r="H6164">
        <v>-2.1000061035156201</v>
      </c>
      <c r="I6164">
        <v>-22.7824096679687</v>
      </c>
      <c r="J6164">
        <v>-38.3472900390625</v>
      </c>
      <c r="L6164">
        <f t="shared" si="384"/>
        <v>9.423876758564262</v>
      </c>
      <c r="M6164">
        <f t="shared" si="385"/>
        <v>3.7697958145447075E-2</v>
      </c>
      <c r="N6164">
        <f t="shared" si="386"/>
        <v>1.4211360483358795E-3</v>
      </c>
      <c r="O6164">
        <f t="shared" si="387"/>
        <v>2.1149504895847538E-2</v>
      </c>
      <c r="P6164" t="str" cm="1">
        <f t="array" ref="P6164">IF(AND(O6164&gt;$Q$2,M6164&gt;0,M6165&lt;0,53.93&gt;A6164&gt;16.07),Peak,"")</f>
        <v/>
      </c>
    </row>
    <row r="6165" spans="1:16" x14ac:dyDescent="0.3">
      <c r="A6165">
        <v>61.625091552999898</v>
      </c>
      <c r="B6165">
        <v>-0.32392638921737599</v>
      </c>
      <c r="C6165">
        <v>0.64740371704101496</v>
      </c>
      <c r="D6165">
        <v>9.4913129806518501</v>
      </c>
      <c r="E6165">
        <v>-5.7556238025426802E-2</v>
      </c>
      <c r="F6165">
        <v>-5.86220361292362E-2</v>
      </c>
      <c r="G6165">
        <v>6.9279737770557404E-2</v>
      </c>
      <c r="H6165">
        <v>-2.69999694824218</v>
      </c>
      <c r="I6165">
        <v>-22.7824096679687</v>
      </c>
      <c r="J6165">
        <v>-38.249954223632798</v>
      </c>
      <c r="L6165">
        <f t="shared" si="384"/>
        <v>9.5188802899900065</v>
      </c>
      <c r="M6165">
        <f t="shared" si="385"/>
        <v>9.500353142574447E-2</v>
      </c>
      <c r="N6165">
        <f t="shared" si="386"/>
        <v>9.0256709833624171E-3</v>
      </c>
      <c r="O6165">
        <f t="shared" si="387"/>
        <v>2.2158035728723293E-2</v>
      </c>
      <c r="P6165" t="str" cm="1">
        <f t="array" ref="P6165">IF(AND(O6165&gt;$Q$2,M6165&gt;0,M6166&lt;0,53.93&gt;A6165&gt;16.07),Peak,"")</f>
        <v/>
      </c>
    </row>
    <row r="6166" spans="1:16" x14ac:dyDescent="0.3">
      <c r="A6166">
        <v>61.6350708009995</v>
      </c>
      <c r="B6166">
        <v>-0.126337274909019</v>
      </c>
      <c r="C6166">
        <v>0.755029916763305</v>
      </c>
      <c r="D6166">
        <v>9.6892013549804599</v>
      </c>
      <c r="E6166">
        <v>-2.55804620683193E-2</v>
      </c>
      <c r="F6166">
        <v>-2.8778385370969699E-2</v>
      </c>
      <c r="G6166">
        <v>4.1567683219909599E-2</v>
      </c>
      <c r="H6166">
        <v>-2.69999694824218</v>
      </c>
      <c r="I6166">
        <v>-22.7824096679687</v>
      </c>
      <c r="J6166">
        <v>-38.249954223632798</v>
      </c>
      <c r="L6166">
        <f t="shared" si="384"/>
        <v>9.7193957723509854</v>
      </c>
      <c r="M6166">
        <f t="shared" si="385"/>
        <v>0.20051548236097894</v>
      </c>
      <c r="N6166">
        <f t="shared" si="386"/>
        <v>4.0206458666456057E-2</v>
      </c>
      <c r="O6166">
        <f t="shared" si="387"/>
        <v>2.19987478376143E-2</v>
      </c>
      <c r="P6166" t="str" cm="1">
        <f t="array" ref="P6166">IF(AND(O6166&gt;$Q$2,M6166&gt;0,M6167&lt;0,53.93&gt;A6166&gt;16.07),Peak,"")</f>
        <v/>
      </c>
    </row>
    <row r="6167" spans="1:16" x14ac:dyDescent="0.3">
      <c r="A6167">
        <v>61.645080565999699</v>
      </c>
      <c r="B6167">
        <v>-0.153730317950248</v>
      </c>
      <c r="C6167">
        <v>0.67614394426345803</v>
      </c>
      <c r="D6167">
        <v>9.5974416732787997</v>
      </c>
      <c r="E6167">
        <v>8.5263764485716802E-3</v>
      </c>
      <c r="F6167">
        <v>-5.3295181132852996E-3</v>
      </c>
      <c r="G6167">
        <v>2.02509425580501E-2</v>
      </c>
      <c r="H6167">
        <v>-2.69999694824218</v>
      </c>
      <c r="I6167">
        <v>-22.7824096679687</v>
      </c>
      <c r="J6167">
        <v>-38.249954223632798</v>
      </c>
      <c r="L6167">
        <f t="shared" si="384"/>
        <v>9.6224576027130304</v>
      </c>
      <c r="M6167">
        <f t="shared" si="385"/>
        <v>-9.6938169637954985E-2</v>
      </c>
      <c r="N6167">
        <f t="shared" si="386"/>
        <v>9.3970087327569386E-3</v>
      </c>
      <c r="O6167">
        <f t="shared" si="387"/>
        <v>2.1179054023689466E-2</v>
      </c>
      <c r="P6167" t="str" cm="1">
        <f t="array" ref="P6167">IF(AND(O6167&gt;$Q$2,M6167&gt;0,M6168&lt;0,53.93&gt;A6167&gt;16.07),Peak,"")</f>
        <v/>
      </c>
    </row>
    <row r="6168" spans="1:16" x14ac:dyDescent="0.3">
      <c r="A6168">
        <v>61.655090331999403</v>
      </c>
      <c r="B6168">
        <v>-0.249531090259552</v>
      </c>
      <c r="C6168">
        <v>0.77344161272048895</v>
      </c>
      <c r="D6168">
        <v>9.7652435302734304</v>
      </c>
      <c r="E6168">
        <v>3.62386964261531E-2</v>
      </c>
      <c r="F6168">
        <v>4.2631882242858401E-3</v>
      </c>
      <c r="G6168">
        <v>1.27898314967751E-2</v>
      </c>
      <c r="H6168">
        <v>-2.6000061035156201</v>
      </c>
      <c r="I6168">
        <v>-22.683349609375</v>
      </c>
      <c r="J6168">
        <v>-38.444625854492102</v>
      </c>
      <c r="L6168">
        <f t="shared" si="384"/>
        <v>9.7990029543235089</v>
      </c>
      <c r="M6168">
        <f t="shared" si="385"/>
        <v>0.17654535161047846</v>
      </c>
      <c r="N6168">
        <f t="shared" si="386"/>
        <v>3.116826117526747E-2</v>
      </c>
      <c r="O6168">
        <f t="shared" si="387"/>
        <v>2.1442184451042193E-2</v>
      </c>
      <c r="P6168" t="str" cm="1">
        <f t="array" ref="P6168">IF(AND(O6168&gt;$Q$2,M6168&gt;0,M6169&lt;0,53.93&gt;A6168&gt;16.07),Peak,"")</f>
        <v/>
      </c>
    </row>
    <row r="6169" spans="1:16" x14ac:dyDescent="0.3">
      <c r="A6169">
        <v>61.665069579999901</v>
      </c>
      <c r="B6169">
        <v>-0.26464965939521701</v>
      </c>
      <c r="C6169">
        <v>0.72419404983520497</v>
      </c>
      <c r="D6169">
        <v>9.7857503890991193</v>
      </c>
      <c r="E6169">
        <v>5.4358314722776399E-2</v>
      </c>
      <c r="F6169">
        <v>7.4605792760848999E-3</v>
      </c>
      <c r="G6169">
        <v>1.3855627737939301E-2</v>
      </c>
      <c r="H6169">
        <v>-2.6000061035156201</v>
      </c>
      <c r="I6169">
        <v>-22.683349609375</v>
      </c>
      <c r="J6169">
        <v>-38.444625854492102</v>
      </c>
      <c r="L6169">
        <f t="shared" si="384"/>
        <v>9.8160790105718014</v>
      </c>
      <c r="M6169">
        <f t="shared" si="385"/>
        <v>1.7076056248292559E-2</v>
      </c>
      <c r="N6169">
        <f t="shared" si="386"/>
        <v>2.9159169699485138E-4</v>
      </c>
      <c r="O6169">
        <f t="shared" si="387"/>
        <v>2.1783861515889288E-2</v>
      </c>
      <c r="P6169" t="str" cm="1">
        <f t="array" ref="P6169">IF(AND(O6169&gt;$Q$2,M6169&gt;0,M6170&lt;0,53.93&gt;A6169&gt;16.07),Peak,"")</f>
        <v/>
      </c>
    </row>
    <row r="6170" spans="1:16" x14ac:dyDescent="0.3">
      <c r="A6170">
        <v>61.675048827999397</v>
      </c>
      <c r="B6170">
        <v>-0.29982650279998702</v>
      </c>
      <c r="C6170">
        <v>0.53483778238296498</v>
      </c>
      <c r="D6170">
        <v>9.6276788711547798</v>
      </c>
      <c r="E6170">
        <v>6.0753095895051901E-2</v>
      </c>
      <c r="F6170">
        <v>0</v>
      </c>
      <c r="G6170">
        <v>1.27898314967751E-2</v>
      </c>
      <c r="H6170">
        <v>-2.6000061035156201</v>
      </c>
      <c r="I6170">
        <v>-22.683349609375</v>
      </c>
      <c r="J6170">
        <v>-38.444625854492102</v>
      </c>
      <c r="L6170">
        <f t="shared" si="384"/>
        <v>9.6471834144130266</v>
      </c>
      <c r="M6170">
        <f t="shared" si="385"/>
        <v>-0.16889559615877481</v>
      </c>
      <c r="N6170">
        <f t="shared" si="386"/>
        <v>2.8525722401827949E-2</v>
      </c>
      <c r="O6170">
        <f t="shared" si="387"/>
        <v>2.3169296534298642E-2</v>
      </c>
      <c r="P6170" t="str" cm="1">
        <f t="array" ref="P6170">IF(AND(O6170&gt;$Q$2,M6170&gt;0,M6171&lt;0,53.93&gt;A6170&gt;16.07),Peak,"")</f>
        <v/>
      </c>
    </row>
    <row r="6171" spans="1:16" x14ac:dyDescent="0.3">
      <c r="A6171">
        <v>61.685058592999603</v>
      </c>
      <c r="B6171">
        <v>-0.35296601057052601</v>
      </c>
      <c r="C6171">
        <v>0.71745800971984797</v>
      </c>
      <c r="D6171">
        <v>9.4761943817138601</v>
      </c>
      <c r="E6171">
        <v>5.86215034127235E-2</v>
      </c>
      <c r="F6171">
        <v>2.1315941121429201E-3</v>
      </c>
      <c r="G6171">
        <v>5.3289853967726196E-3</v>
      </c>
      <c r="H6171">
        <v>-2.3000030517578098</v>
      </c>
      <c r="I6171">
        <v>-23.0795593261718</v>
      </c>
      <c r="J6171">
        <v>-37.666000366210902</v>
      </c>
      <c r="L6171">
        <f t="shared" si="384"/>
        <v>9.509868083225685</v>
      </c>
      <c r="M6171">
        <f t="shared" si="385"/>
        <v>-0.13731533118734163</v>
      </c>
      <c r="N6171">
        <f t="shared" si="386"/>
        <v>1.8855500179089317E-2</v>
      </c>
      <c r="O6171">
        <f t="shared" si="387"/>
        <v>2.3034246075802525E-2</v>
      </c>
      <c r="P6171" t="str" cm="1">
        <f t="array" ref="P6171">IF(AND(O6171&gt;$Q$2,M6171&gt;0,M6172&lt;0,53.93&gt;A6171&gt;16.07),Peak,"")</f>
        <v/>
      </c>
    </row>
    <row r="6172" spans="1:16" x14ac:dyDescent="0.3">
      <c r="A6172">
        <v>61.6950378419996</v>
      </c>
      <c r="B6172">
        <v>-0.181422725319862</v>
      </c>
      <c r="C6172">
        <v>0.59052199125289895</v>
      </c>
      <c r="D6172">
        <v>9.3919191360473597</v>
      </c>
      <c r="E6172">
        <v>4.1567683219909599E-2</v>
      </c>
      <c r="F6172">
        <v>2.7712054550647701E-2</v>
      </c>
      <c r="G6172">
        <v>-5.3295181132852996E-3</v>
      </c>
      <c r="H6172">
        <v>-2.3000030517578098</v>
      </c>
      <c r="I6172">
        <v>-23.0795593261718</v>
      </c>
      <c r="J6172">
        <v>-37.666000366210902</v>
      </c>
      <c r="L6172">
        <f t="shared" si="384"/>
        <v>9.4122141648747206</v>
      </c>
      <c r="M6172">
        <f t="shared" si="385"/>
        <v>-9.7653918350964375E-2</v>
      </c>
      <c r="N6172">
        <f t="shared" si="386"/>
        <v>9.5362877692968164E-3</v>
      </c>
      <c r="O6172">
        <f t="shared" si="387"/>
        <v>2.2679796029551808E-2</v>
      </c>
      <c r="P6172" t="str" cm="1">
        <f t="array" ref="P6172">IF(AND(O6172&gt;$Q$2,M6172&gt;0,M6173&lt;0,53.93&gt;A6172&gt;16.07),Peak,"")</f>
        <v/>
      </c>
    </row>
    <row r="6173" spans="1:16" x14ac:dyDescent="0.3">
      <c r="A6173">
        <v>61.705017089999203</v>
      </c>
      <c r="B6173">
        <v>-9.3854829668998704E-2</v>
      </c>
      <c r="C6173">
        <v>0.44487488269805903</v>
      </c>
      <c r="D6173">
        <v>9.2482185363769496</v>
      </c>
      <c r="E6173">
        <v>3.1973912846297E-3</v>
      </c>
      <c r="F6173">
        <v>6.5016552805900504E-2</v>
      </c>
      <c r="G6173">
        <v>-2.0251475274562801E-2</v>
      </c>
      <c r="H6173">
        <v>-2.3000030517578098</v>
      </c>
      <c r="I6173">
        <v>-23.0795593261718</v>
      </c>
      <c r="J6173">
        <v>-37.666000366210902</v>
      </c>
      <c r="L6173">
        <f t="shared" si="384"/>
        <v>9.259388127025133</v>
      </c>
      <c r="M6173">
        <f t="shared" si="385"/>
        <v>-0.15282603784958759</v>
      </c>
      <c r="N6173">
        <f t="shared" si="386"/>
        <v>2.3355797844803579E-2</v>
      </c>
      <c r="O6173">
        <f t="shared" si="387"/>
        <v>2.2961352892949222E-2</v>
      </c>
      <c r="P6173" t="str" cm="1">
        <f t="array" ref="P6173">IF(AND(O6173&gt;$Q$2,M6173&gt;0,M6174&lt;0,53.93&gt;A6173&gt;16.07),Peak,"")</f>
        <v/>
      </c>
    </row>
    <row r="6174" spans="1:16" x14ac:dyDescent="0.3">
      <c r="A6174">
        <v>61.714813231999798</v>
      </c>
      <c r="B6174">
        <v>-0.109272763133049</v>
      </c>
      <c r="C6174">
        <v>0.75203615427017201</v>
      </c>
      <c r="D6174">
        <v>9.1578063964843697</v>
      </c>
      <c r="E6174">
        <v>-4.6897735446691499E-2</v>
      </c>
      <c r="F6174">
        <v>9.2728607356548295E-2</v>
      </c>
      <c r="G6174">
        <v>-2.8778385370969699E-2</v>
      </c>
      <c r="H6174">
        <v>-2.3000030517578098</v>
      </c>
      <c r="I6174">
        <v>-22.881454467773398</v>
      </c>
      <c r="J6174">
        <v>-37.666000366210902</v>
      </c>
      <c r="L6174">
        <f t="shared" si="384"/>
        <v>9.1892827200811613</v>
      </c>
      <c r="M6174">
        <f t="shared" si="385"/>
        <v>-7.0105406943971715E-2</v>
      </c>
      <c r="N6174">
        <f t="shared" si="386"/>
        <v>4.9147680827798775E-3</v>
      </c>
      <c r="O6174">
        <f t="shared" si="387"/>
        <v>2.249933469840594E-2</v>
      </c>
      <c r="P6174" t="str" cm="1">
        <f t="array" ref="P6174">IF(AND(O6174&gt;$Q$2,M6174&gt;0,M6175&lt;0,53.93&gt;A6174&gt;16.07),Peak,"")</f>
        <v/>
      </c>
    </row>
    <row r="6175" spans="1:16" x14ac:dyDescent="0.3">
      <c r="A6175">
        <v>61.7247619629997</v>
      </c>
      <c r="B6175">
        <v>-0.25402176380157399</v>
      </c>
      <c r="C6175">
        <v>0.53843033313751198</v>
      </c>
      <c r="D6175">
        <v>9.3040523529052699</v>
      </c>
      <c r="E6175">
        <v>-8.6334086954593603E-2</v>
      </c>
      <c r="F6175">
        <v>0.10338710993528299</v>
      </c>
      <c r="G6175">
        <v>-3.4107372164726202E-2</v>
      </c>
      <c r="H6175">
        <v>-2.3000030517578098</v>
      </c>
      <c r="I6175">
        <v>-22.881454467773398</v>
      </c>
      <c r="J6175">
        <v>-37.666000366210902</v>
      </c>
      <c r="L6175">
        <f t="shared" si="384"/>
        <v>9.3230802026867448</v>
      </c>
      <c r="M6175">
        <f t="shared" si="385"/>
        <v>0.13379748260558344</v>
      </c>
      <c r="N6175">
        <f t="shared" si="386"/>
        <v>1.7901766351591405E-2</v>
      </c>
      <c r="O6175">
        <f t="shared" si="387"/>
        <v>2.3214402002154442E-2</v>
      </c>
      <c r="P6175" t="str" cm="1">
        <f t="array" ref="P6175">IF(AND(O6175&gt;$Q$2,M6175&gt;0,M6176&lt;0,53.93&gt;A6175&gt;16.07),Peak,"")</f>
        <v/>
      </c>
    </row>
    <row r="6176" spans="1:16" x14ac:dyDescent="0.3">
      <c r="A6176">
        <v>61.734802245999099</v>
      </c>
      <c r="B6176">
        <v>-0.14250366389751401</v>
      </c>
      <c r="C6176">
        <v>0.62959074974060003</v>
      </c>
      <c r="D6176">
        <v>9.3817405700683594</v>
      </c>
      <c r="E6176">
        <v>-0.101256050169467</v>
      </c>
      <c r="F6176">
        <v>9.1662809252738897E-2</v>
      </c>
      <c r="G6176">
        <v>-3.9436887949705103E-2</v>
      </c>
      <c r="H6176">
        <v>-2.3000030517578098</v>
      </c>
      <c r="I6176">
        <v>-22.881454467773398</v>
      </c>
      <c r="J6176">
        <v>-37.666000366210902</v>
      </c>
      <c r="L6176">
        <f t="shared" si="384"/>
        <v>9.4039219440853365</v>
      </c>
      <c r="M6176">
        <f t="shared" si="385"/>
        <v>8.0841741398591793E-2</v>
      </c>
      <c r="N6176">
        <f t="shared" si="386"/>
        <v>6.5353871523567905E-3</v>
      </c>
      <c r="O6176">
        <f t="shared" si="387"/>
        <v>2.3749703523706419E-2</v>
      </c>
      <c r="P6176" t="str" cm="1">
        <f t="array" ref="P6176">IF(AND(O6176&gt;$Q$2,M6176&gt;0,M6177&lt;0,53.93&gt;A6176&gt;16.07),Peak,"")</f>
        <v/>
      </c>
    </row>
    <row r="6177" spans="1:16" x14ac:dyDescent="0.3">
      <c r="A6177">
        <v>61.744781493999596</v>
      </c>
      <c r="B6177">
        <v>-0.309256911277771</v>
      </c>
      <c r="C6177">
        <v>0.47466292977333002</v>
      </c>
      <c r="D6177">
        <v>9.3509044647216797</v>
      </c>
      <c r="E6177">
        <v>-9.3795202672481495E-2</v>
      </c>
      <c r="F6177">
        <v>6.9279737770557404E-2</v>
      </c>
      <c r="G6177">
        <v>-3.9436887949705103E-2</v>
      </c>
      <c r="H6177">
        <v>-2.40000915527343</v>
      </c>
      <c r="I6177">
        <v>-22.683349609375</v>
      </c>
      <c r="J6177">
        <v>-37.957992553710902</v>
      </c>
      <c r="L6177">
        <f t="shared" si="384"/>
        <v>9.3680499060597402</v>
      </c>
      <c r="M6177">
        <f t="shared" si="385"/>
        <v>-3.5872038025596353E-2</v>
      </c>
      <c r="N6177">
        <f t="shared" si="386"/>
        <v>1.2868031121098307E-3</v>
      </c>
      <c r="O6177">
        <f t="shared" si="387"/>
        <v>2.3696457706456526E-2</v>
      </c>
      <c r="P6177" t="str" cm="1">
        <f t="array" ref="P6177">IF(AND(O6177&gt;$Q$2,M6177&gt;0,M6178&lt;0,53.93&gt;A6177&gt;16.07),Peak,"")</f>
        <v/>
      </c>
    </row>
    <row r="6178" spans="1:16" x14ac:dyDescent="0.3">
      <c r="A6178">
        <v>61.754943846999502</v>
      </c>
      <c r="B6178">
        <v>-0.40296202898025502</v>
      </c>
      <c r="C6178">
        <v>0.52765274047851496</v>
      </c>
      <c r="D6178">
        <v>9.6097164154052699</v>
      </c>
      <c r="E6178">
        <v>-6.7148946225643102E-2</v>
      </c>
      <c r="F6178">
        <v>4.3699279427528298E-2</v>
      </c>
      <c r="G6178">
        <v>-3.8371089845895698E-2</v>
      </c>
      <c r="H6178">
        <v>-2.40000915527343</v>
      </c>
      <c r="I6178">
        <v>-22.683349609375</v>
      </c>
      <c r="J6178">
        <v>-37.957992553710902</v>
      </c>
      <c r="L6178">
        <f t="shared" si="384"/>
        <v>9.632624014039159</v>
      </c>
      <c r="M6178">
        <f t="shared" si="385"/>
        <v>0.26457410797941883</v>
      </c>
      <c r="N6178">
        <f t="shared" si="386"/>
        <v>6.9999458613105178E-2</v>
      </c>
      <c r="O6178">
        <f t="shared" si="387"/>
        <v>2.3848629054163444E-2</v>
      </c>
      <c r="P6178" t="str" cm="1">
        <f t="array" ref="P6178">IF(AND(O6178&gt;$Q$2,M6178&gt;0,M6179&lt;0,53.93&gt;A6178&gt;16.07),Peak,"")</f>
        <v/>
      </c>
    </row>
    <row r="6179" spans="1:16" x14ac:dyDescent="0.3">
      <c r="A6179">
        <v>61.7649536129993</v>
      </c>
      <c r="B6179">
        <v>-0.23096969723701399</v>
      </c>
      <c r="C6179">
        <v>0.71072202920913696</v>
      </c>
      <c r="D6179">
        <v>9.7312641143798793</v>
      </c>
      <c r="E6179">
        <v>-2.55804620683193E-2</v>
      </c>
      <c r="F6179">
        <v>1.5987223014235399E-2</v>
      </c>
      <c r="G6179">
        <v>-4.1568484157323803E-2</v>
      </c>
      <c r="H6179">
        <v>-2.40000915527343</v>
      </c>
      <c r="I6179">
        <v>-22.980514526367099</v>
      </c>
      <c r="J6179">
        <v>-37.957992553710902</v>
      </c>
      <c r="L6179">
        <f t="shared" si="384"/>
        <v>9.7599167039305481</v>
      </c>
      <c r="M6179">
        <f t="shared" si="385"/>
        <v>0.12729268989138909</v>
      </c>
      <c r="N6179">
        <f t="shared" si="386"/>
        <v>1.6203428899785349E-2</v>
      </c>
      <c r="O6179">
        <f t="shared" si="387"/>
        <v>2.2486875117291038E-2</v>
      </c>
      <c r="P6179" t="str" cm="1">
        <f t="array" ref="P6179">IF(AND(O6179&gt;$Q$2,M6179&gt;0,M6180&lt;0,53.93&gt;A6179&gt;16.07),Peak,"")</f>
        <v/>
      </c>
    </row>
    <row r="6180" spans="1:16" x14ac:dyDescent="0.3">
      <c r="A6180">
        <v>61.774932860999797</v>
      </c>
      <c r="B6180">
        <v>-0.22303619980812001</v>
      </c>
      <c r="C6180">
        <v>0.56013518571853604</v>
      </c>
      <c r="D6180">
        <v>9.5369682312011701</v>
      </c>
      <c r="E6180">
        <v>2.4514131247997201E-2</v>
      </c>
      <c r="F6180">
        <v>0</v>
      </c>
      <c r="G6180">
        <v>-5.4358847439289003E-2</v>
      </c>
      <c r="H6180">
        <v>-2.40000915527343</v>
      </c>
      <c r="I6180">
        <v>-22.980514526367099</v>
      </c>
      <c r="J6180">
        <v>-37.957992553710902</v>
      </c>
      <c r="L6180">
        <f t="shared" si="384"/>
        <v>9.556006467957479</v>
      </c>
      <c r="M6180">
        <f t="shared" si="385"/>
        <v>-0.20391023597306912</v>
      </c>
      <c r="N6180">
        <f t="shared" si="386"/>
        <v>4.1579384334592732E-2</v>
      </c>
      <c r="O6180">
        <f t="shared" si="387"/>
        <v>2.2181253391711283E-2</v>
      </c>
      <c r="P6180" t="str" cm="1">
        <f t="array" ref="P6180">IF(AND(O6180&gt;$Q$2,M6180&gt;0,M6181&lt;0,53.93&gt;A6180&gt;16.07),Peak,"")</f>
        <v/>
      </c>
    </row>
    <row r="6181" spans="1:16" x14ac:dyDescent="0.3">
      <c r="A6181">
        <v>61.7847595209996</v>
      </c>
      <c r="B6181">
        <v>-0.242046654224395</v>
      </c>
      <c r="C6181">
        <v>0.50370252132415705</v>
      </c>
      <c r="D6181">
        <v>9.4247016906738192</v>
      </c>
      <c r="E6181">
        <v>4.7962997108697801E-2</v>
      </c>
      <c r="F6181">
        <v>1.06579705607146E-3</v>
      </c>
      <c r="G6181">
        <v>-7.0346333086490603E-2</v>
      </c>
      <c r="H6181">
        <v>-2.40000915527343</v>
      </c>
      <c r="I6181">
        <v>-22.980514526367099</v>
      </c>
      <c r="J6181">
        <v>-37.957992553710902</v>
      </c>
      <c r="L6181">
        <f t="shared" si="384"/>
        <v>9.4412554658265382</v>
      </c>
      <c r="M6181">
        <f t="shared" si="385"/>
        <v>-0.1147510021309408</v>
      </c>
      <c r="N6181">
        <f t="shared" si="386"/>
        <v>1.3167792490055182E-2</v>
      </c>
      <c r="O6181">
        <f t="shared" si="387"/>
        <v>2.2362307693296082E-2</v>
      </c>
      <c r="P6181" t="str" cm="1">
        <f t="array" ref="P6181">IF(AND(O6181&gt;$Q$2,M6181&gt;0,M6182&lt;0,53.93&gt;A6181&gt;16.07),Peak,"")</f>
        <v/>
      </c>
    </row>
    <row r="6182" spans="1:16" x14ac:dyDescent="0.3">
      <c r="A6182">
        <v>61.794738768999103</v>
      </c>
      <c r="B6182">
        <v>-0.36329451203346202</v>
      </c>
      <c r="C6182">
        <v>0.69455564022064198</v>
      </c>
      <c r="D6182">
        <v>9.3636283874511701</v>
      </c>
      <c r="E6182">
        <v>4.0501885116100297E-2</v>
      </c>
      <c r="F6182">
        <v>2.1315941121429201E-3</v>
      </c>
      <c r="G6182">
        <v>-6.9280534982681205E-2</v>
      </c>
      <c r="H6182">
        <v>-2.40000915527343</v>
      </c>
      <c r="I6182">
        <v>-22.881454467773398</v>
      </c>
      <c r="J6182">
        <v>-37.957992553710902</v>
      </c>
      <c r="L6182">
        <f t="shared" si="384"/>
        <v>9.3963783990491443</v>
      </c>
      <c r="M6182">
        <f t="shared" si="385"/>
        <v>-4.4877066777393892E-2</v>
      </c>
      <c r="N6182">
        <f t="shared" si="386"/>
        <v>2.0139511225426708E-3</v>
      </c>
      <c r="O6182">
        <f t="shared" si="387"/>
        <v>2.2571846732011267E-2</v>
      </c>
      <c r="P6182" t="str" cm="1">
        <f t="array" ref="P6182">IF(AND(O6182&gt;$Q$2,M6182&gt;0,M6183&lt;0,53.93&gt;A6182&gt;16.07),Peak,"")</f>
        <v/>
      </c>
    </row>
    <row r="6183" spans="1:16" x14ac:dyDescent="0.3">
      <c r="A6183">
        <v>61.804901122999503</v>
      </c>
      <c r="B6183">
        <v>-0.41613465547561601</v>
      </c>
      <c r="C6183">
        <v>0.59800642728805498</v>
      </c>
      <c r="D6183">
        <v>9.2468709945678693</v>
      </c>
      <c r="E6183">
        <v>1.7053019255399701E-2</v>
      </c>
      <c r="F6183">
        <v>0</v>
      </c>
      <c r="G6183">
        <v>-5.86220361292362E-2</v>
      </c>
      <c r="H6183">
        <v>-2.40000915527343</v>
      </c>
      <c r="I6183">
        <v>-22.881454467773398</v>
      </c>
      <c r="J6183">
        <v>-37.957992553710902</v>
      </c>
      <c r="L6183">
        <f t="shared" si="384"/>
        <v>9.2755270970843604</v>
      </c>
      <c r="M6183">
        <f t="shared" si="385"/>
        <v>-0.12085130196478389</v>
      </c>
      <c r="N6183">
        <f t="shared" si="386"/>
        <v>1.4605037186583377E-2</v>
      </c>
      <c r="O6183">
        <f t="shared" si="387"/>
        <v>2.2819196091906541E-2</v>
      </c>
      <c r="P6183" t="str" cm="1">
        <f t="array" ref="P6183">IF(AND(O6183&gt;$Q$2,M6183&gt;0,M6184&lt;0,53.93&gt;A6183&gt;16.07),Peak,"")</f>
        <v/>
      </c>
    </row>
    <row r="6184" spans="1:16" x14ac:dyDescent="0.3">
      <c r="A6184">
        <v>61.814880370999099</v>
      </c>
      <c r="B6184">
        <v>-0.50460070371627797</v>
      </c>
      <c r="C6184">
        <v>0.52690428495407104</v>
      </c>
      <c r="D6184">
        <v>9.3899736404418892</v>
      </c>
      <c r="E6184">
        <v>5.3289853967726196E-3</v>
      </c>
      <c r="F6184">
        <v>-6.3953148201107901E-3</v>
      </c>
      <c r="G6184">
        <v>-5.6490439921617501E-2</v>
      </c>
      <c r="H6184">
        <v>-1.8000030517578101</v>
      </c>
      <c r="I6184">
        <v>-23.0795593261718</v>
      </c>
      <c r="J6184">
        <v>-37.763320922851499</v>
      </c>
      <c r="L6184">
        <f t="shared" si="384"/>
        <v>9.4182723980508989</v>
      </c>
      <c r="M6184">
        <f t="shared" si="385"/>
        <v>0.14274530096653848</v>
      </c>
      <c r="N6184">
        <f t="shared" si="386"/>
        <v>2.037622094802765E-2</v>
      </c>
      <c r="O6184">
        <f t="shared" si="387"/>
        <v>2.2997206317142596E-2</v>
      </c>
      <c r="P6184" t="str" cm="1">
        <f t="array" ref="P6184">IF(AND(O6184&gt;$Q$2,M6184&gt;0,M6185&lt;0,53.93&gt;A6184&gt;16.07),Peak,"")</f>
        <v/>
      </c>
    </row>
    <row r="6185" spans="1:16" x14ac:dyDescent="0.3">
      <c r="A6185">
        <v>61.824707030999797</v>
      </c>
      <c r="B6185">
        <v>-0.605490863323211</v>
      </c>
      <c r="C6185">
        <v>0.708476722240448</v>
      </c>
      <c r="D6185">
        <v>9.4717035293579102</v>
      </c>
      <c r="E6185">
        <v>6.3947825692593999E-3</v>
      </c>
      <c r="F6185">
        <v>-2.1321268286556001E-3</v>
      </c>
      <c r="G6185">
        <v>-6.8214744329452501E-2</v>
      </c>
      <c r="H6185">
        <v>-1.8000030517578101</v>
      </c>
      <c r="I6185">
        <v>-23.0795593261718</v>
      </c>
      <c r="J6185">
        <v>-37.763320922851499</v>
      </c>
      <c r="L6185">
        <f t="shared" si="384"/>
        <v>9.5174432595931737</v>
      </c>
      <c r="M6185">
        <f t="shared" si="385"/>
        <v>9.9170861542274835E-2</v>
      </c>
      <c r="N6185">
        <f t="shared" si="386"/>
        <v>9.8348597790370463E-3</v>
      </c>
      <c r="O6185">
        <f t="shared" si="387"/>
        <v>2.2587938285344149E-2</v>
      </c>
      <c r="P6185" t="str" cm="1">
        <f t="array" ref="P6185">IF(AND(O6185&gt;$Q$2,M6185&gt;0,M6186&lt;0,53.93&gt;A6185&gt;16.07),Peak,"")</f>
        <v/>
      </c>
    </row>
    <row r="6186" spans="1:16" x14ac:dyDescent="0.3">
      <c r="A6186">
        <v>61.834686278999399</v>
      </c>
      <c r="B6186">
        <v>-0.62944108247756902</v>
      </c>
      <c r="C6186">
        <v>0.51912045478820801</v>
      </c>
      <c r="D6186">
        <v>9.5206518173217702</v>
      </c>
      <c r="E6186">
        <v>1.06579705607146E-3</v>
      </c>
      <c r="F6186">
        <v>2.1315941121429201E-3</v>
      </c>
      <c r="G6186">
        <v>-7.1412131190299905E-2</v>
      </c>
      <c r="H6186">
        <v>-1.8000030517578101</v>
      </c>
      <c r="I6186">
        <v>-23.0795593261718</v>
      </c>
      <c r="J6186">
        <v>-37.763320922851499</v>
      </c>
      <c r="L6186">
        <f t="shared" si="384"/>
        <v>9.5555477681586822</v>
      </c>
      <c r="M6186">
        <f t="shared" si="385"/>
        <v>3.810450856550851E-2</v>
      </c>
      <c r="N6186">
        <f t="shared" si="386"/>
        <v>1.4519535730189114E-3</v>
      </c>
      <c r="O6186">
        <f t="shared" si="387"/>
        <v>2.2543893899328829E-2</v>
      </c>
      <c r="P6186" t="str" cm="1">
        <f t="array" ref="P6186">IF(AND(O6186&gt;$Q$2,M6186&gt;0,M6187&lt;0,53.93&gt;A6186&gt;16.07),Peak,"")</f>
        <v/>
      </c>
    </row>
    <row r="6187" spans="1:16" x14ac:dyDescent="0.3">
      <c r="A6187">
        <v>61.844665526999897</v>
      </c>
      <c r="B6187">
        <v>-0.40475830435752802</v>
      </c>
      <c r="C6187">
        <v>0.45879593491554199</v>
      </c>
      <c r="D6187">
        <v>9.49505519866943</v>
      </c>
      <c r="E6187">
        <v>-8.5269091650843603E-3</v>
      </c>
      <c r="F6187">
        <v>0</v>
      </c>
      <c r="G6187">
        <v>-6.2885753810405703E-2</v>
      </c>
      <c r="H6187">
        <v>-2.1000061035156201</v>
      </c>
      <c r="I6187">
        <v>-22.980514526367099</v>
      </c>
      <c r="J6187">
        <v>-37.8606567382812</v>
      </c>
      <c r="L6187">
        <f t="shared" si="384"/>
        <v>9.5147462509843521</v>
      </c>
      <c r="M6187">
        <f t="shared" si="385"/>
        <v>-4.0801517174330115E-2</v>
      </c>
      <c r="N6187">
        <f t="shared" si="386"/>
        <v>1.6647638037271555E-3</v>
      </c>
      <c r="O6187">
        <f t="shared" si="387"/>
        <v>2.2656593464149655E-2</v>
      </c>
      <c r="P6187" t="str" cm="1">
        <f t="array" ref="P6187">IF(AND(O6187&gt;$Q$2,M6187&gt;0,M6188&lt;0,53.93&gt;A6187&gt;16.07),Peak,"")</f>
        <v/>
      </c>
    </row>
    <row r="6188" spans="1:16" x14ac:dyDescent="0.3">
      <c r="A6188">
        <v>61.854827880999402</v>
      </c>
      <c r="B6188">
        <v>-0.220341801643371</v>
      </c>
      <c r="C6188">
        <v>0.18935623764991699</v>
      </c>
      <c r="D6188">
        <v>9.45942878723144</v>
      </c>
      <c r="E6188">
        <v>-7.46111199259758E-3</v>
      </c>
      <c r="F6188">
        <v>-1.17248333990573E-2</v>
      </c>
      <c r="G6188">
        <v>-5.3292516618967001E-2</v>
      </c>
      <c r="H6188">
        <v>-2.1000061035156201</v>
      </c>
      <c r="I6188">
        <v>-22.980514526367099</v>
      </c>
      <c r="J6188">
        <v>-37.8606567382812</v>
      </c>
      <c r="L6188">
        <f t="shared" si="384"/>
        <v>9.4638892256297709</v>
      </c>
      <c r="M6188">
        <f t="shared" si="385"/>
        <v>-5.0857025354581253E-2</v>
      </c>
      <c r="N6188">
        <f t="shared" si="386"/>
        <v>2.5864370279165202E-3</v>
      </c>
      <c r="O6188">
        <f t="shared" si="387"/>
        <v>2.2677808600995678E-2</v>
      </c>
      <c r="P6188" t="str" cm="1">
        <f t="array" ref="P6188">IF(AND(O6188&gt;$Q$2,M6188&gt;0,M6189&lt;0,53.93&gt;A6188&gt;16.07),Peak,"")</f>
        <v/>
      </c>
    </row>
    <row r="6189" spans="1:16" x14ac:dyDescent="0.3">
      <c r="A6189">
        <v>61.8648376459996</v>
      </c>
      <c r="B6189">
        <v>-0.194595336914062</v>
      </c>
      <c r="C6189">
        <v>0.36404296755790699</v>
      </c>
      <c r="D6189">
        <v>9.5372667312621999</v>
      </c>
      <c r="E6189">
        <v>6.3947825692593999E-3</v>
      </c>
      <c r="F6189">
        <v>-2.23830696195364E-2</v>
      </c>
      <c r="G6189">
        <v>-4.7963529825210502E-2</v>
      </c>
      <c r="H6189">
        <v>-2.1000061035156201</v>
      </c>
      <c r="I6189">
        <v>-22.980514526367099</v>
      </c>
      <c r="J6189">
        <v>-37.8606567382812</v>
      </c>
      <c r="L6189">
        <f t="shared" si="384"/>
        <v>9.5461956469903662</v>
      </c>
      <c r="M6189">
        <f t="shared" si="385"/>
        <v>8.2306421360595294E-2</v>
      </c>
      <c r="N6189">
        <f t="shared" si="386"/>
        <v>6.7743469971878571E-3</v>
      </c>
      <c r="O6189">
        <f t="shared" si="387"/>
        <v>2.2646725357149993E-2</v>
      </c>
      <c r="P6189" t="str" cm="1">
        <f t="array" ref="P6189">IF(AND(O6189&gt;$Q$2,M6189&gt;0,M6190&lt;0,53.93&gt;A6189&gt;16.07),Peak,"")</f>
        <v/>
      </c>
    </row>
    <row r="6190" spans="1:16" x14ac:dyDescent="0.3">
      <c r="A6190">
        <v>61.874847411999298</v>
      </c>
      <c r="B6190">
        <v>-0.35042130947112998</v>
      </c>
      <c r="C6190">
        <v>0.48603928089141801</v>
      </c>
      <c r="D6190">
        <v>9.4978990554809499</v>
      </c>
      <c r="E6190">
        <v>2.3448335006833E-2</v>
      </c>
      <c r="F6190">
        <v>-2.4514663964509902E-2</v>
      </c>
      <c r="G6190">
        <v>-3.5173166543245302E-2</v>
      </c>
      <c r="H6190">
        <v>-1.90000915527343</v>
      </c>
      <c r="I6190">
        <v>-23.0795593261718</v>
      </c>
      <c r="J6190">
        <v>-38.249954223632798</v>
      </c>
      <c r="L6190">
        <f t="shared" si="384"/>
        <v>9.5167807448110757</v>
      </c>
      <c r="M6190">
        <f t="shared" si="385"/>
        <v>-2.9414902179290436E-2</v>
      </c>
      <c r="N6190">
        <f t="shared" si="386"/>
        <v>8.6523647021722531E-4</v>
      </c>
      <c r="O6190">
        <f t="shared" si="387"/>
        <v>2.2524533125167851E-2</v>
      </c>
      <c r="P6190" t="str" cm="1">
        <f t="array" ref="P6190">IF(AND(O6190&gt;$Q$2,M6190&gt;0,M6191&lt;0,53.93&gt;A6190&gt;16.07),Peak,"")</f>
        <v/>
      </c>
    </row>
    <row r="6191" spans="1:16" x14ac:dyDescent="0.3">
      <c r="A6191">
        <v>61.884826659999803</v>
      </c>
      <c r="B6191">
        <v>-0.34458342194557101</v>
      </c>
      <c r="C6191">
        <v>0.62495040893554599</v>
      </c>
      <c r="D6191">
        <v>9.6056747436523402</v>
      </c>
      <c r="E6191">
        <v>3.62386964261531E-2</v>
      </c>
      <c r="F6191">
        <v>-1.5988022089004499E-2</v>
      </c>
      <c r="G6191">
        <v>-2.4514663964509902E-2</v>
      </c>
      <c r="H6191">
        <v>-1.90000915527343</v>
      </c>
      <c r="I6191">
        <v>-23.0795593261718</v>
      </c>
      <c r="J6191">
        <v>-38.249954223632798</v>
      </c>
      <c r="L6191">
        <f t="shared" si="384"/>
        <v>9.6321486714620885</v>
      </c>
      <c r="M6191">
        <f t="shared" si="385"/>
        <v>0.11536792665101281</v>
      </c>
      <c r="N6191">
        <f t="shared" si="386"/>
        <v>1.3309758499753471E-2</v>
      </c>
      <c r="O6191">
        <f t="shared" si="387"/>
        <v>2.2833529375228517E-2</v>
      </c>
      <c r="P6191" t="str" cm="1">
        <f t="array" ref="P6191">IF(AND(O6191&gt;$Q$2,M6191&gt;0,M6192&lt;0,53.93&gt;A6191&gt;16.07),Peak,"")</f>
        <v/>
      </c>
    </row>
    <row r="6192" spans="1:16" x14ac:dyDescent="0.3">
      <c r="A6192">
        <v>61.894805907999398</v>
      </c>
      <c r="B6192">
        <v>-0.46478348970413202</v>
      </c>
      <c r="C6192">
        <v>0.51747393608093195</v>
      </c>
      <c r="D6192">
        <v>9.6149559020996094</v>
      </c>
      <c r="E6192">
        <v>3.62386964261531E-2</v>
      </c>
      <c r="F6192">
        <v>-3.1979237683117299E-3</v>
      </c>
      <c r="G6192">
        <v>-1.91856790333986E-2</v>
      </c>
      <c r="H6192">
        <v>-1.90000915527343</v>
      </c>
      <c r="I6192">
        <v>-23.0795593261718</v>
      </c>
      <c r="J6192">
        <v>-38.249954223632798</v>
      </c>
      <c r="L6192">
        <f t="shared" si="384"/>
        <v>9.6400819481031768</v>
      </c>
      <c r="M6192">
        <f t="shared" si="385"/>
        <v>7.9332766410882272E-3</v>
      </c>
      <c r="N6192">
        <f t="shared" si="386"/>
        <v>6.2936878264036104E-5</v>
      </c>
      <c r="O6192">
        <f t="shared" si="387"/>
        <v>2.3236380121112985E-2</v>
      </c>
      <c r="P6192" t="str" cm="1">
        <f t="array" ref="P6192">IF(AND(O6192&gt;$Q$2,M6192&gt;0,M6193&lt;0,53.93&gt;A6192&gt;16.07),Peak,"")</f>
        <v/>
      </c>
    </row>
    <row r="6193" spans="1:16" x14ac:dyDescent="0.3">
      <c r="A6193">
        <v>61.904815672999497</v>
      </c>
      <c r="B6193">
        <v>-0.42077499628067</v>
      </c>
      <c r="C6193">
        <v>0.43514510989189098</v>
      </c>
      <c r="D6193">
        <v>9.4627218246459908</v>
      </c>
      <c r="E6193">
        <v>3.30410413444042E-2</v>
      </c>
      <c r="F6193">
        <v>3.1973912846297E-3</v>
      </c>
      <c r="G6193">
        <v>-2.23830696195364E-2</v>
      </c>
      <c r="H6193">
        <v>-1.69999694824218</v>
      </c>
      <c r="I6193">
        <v>-23.376724243163999</v>
      </c>
      <c r="J6193">
        <v>-37.763320922851499</v>
      </c>
      <c r="L6193">
        <f t="shared" si="384"/>
        <v>9.4820623914204116</v>
      </c>
      <c r="M6193">
        <f t="shared" si="385"/>
        <v>-0.15801955668276513</v>
      </c>
      <c r="N6193">
        <f t="shared" si="386"/>
        <v>2.4970180294217621E-2</v>
      </c>
      <c r="O6193">
        <f t="shared" si="387"/>
        <v>2.3333667295715163E-2</v>
      </c>
      <c r="P6193" t="str" cm="1">
        <f t="array" ref="P6193">IF(AND(O6193&gt;$Q$2,M6193&gt;0,M6194&lt;0,53.93&gt;A6193&gt;16.07),Peak,"")</f>
        <v/>
      </c>
    </row>
    <row r="6194" spans="1:16" x14ac:dyDescent="0.3">
      <c r="A6194">
        <v>61.914825438999202</v>
      </c>
      <c r="B6194">
        <v>-0.49187713861465399</v>
      </c>
      <c r="C6194">
        <v>0.52585649490356401</v>
      </c>
      <c r="D6194">
        <v>9.1826543807983398</v>
      </c>
      <c r="E6194">
        <v>2.02509425580501E-2</v>
      </c>
      <c r="F6194">
        <v>2.1315941121429201E-3</v>
      </c>
      <c r="G6194">
        <v>-2.8778385370969699E-2</v>
      </c>
      <c r="H6194">
        <v>-1.69999694824218</v>
      </c>
      <c r="I6194">
        <v>-23.376724243163999</v>
      </c>
      <c r="J6194">
        <v>-37.763320922851499</v>
      </c>
      <c r="L6194">
        <f t="shared" si="384"/>
        <v>9.2108419620531397</v>
      </c>
      <c r="M6194">
        <f t="shared" si="385"/>
        <v>-0.27122042936727198</v>
      </c>
      <c r="N6194">
        <f t="shared" si="386"/>
        <v>7.3560521306167373E-2</v>
      </c>
      <c r="O6194">
        <f t="shared" si="387"/>
        <v>2.2816361144045953E-2</v>
      </c>
      <c r="P6194" t="str" cm="1">
        <f t="array" ref="P6194">IF(AND(O6194&gt;$Q$2,M6194&gt;0,M6195&lt;0,53.93&gt;A6194&gt;16.07),Peak,"")</f>
        <v/>
      </c>
    </row>
    <row r="6195" spans="1:16" x14ac:dyDescent="0.3">
      <c r="A6195">
        <v>61.9248046869997</v>
      </c>
      <c r="B6195">
        <v>-0.42002654075622498</v>
      </c>
      <c r="C6195">
        <v>0.51717454195022505</v>
      </c>
      <c r="D6195">
        <v>9.3676700592040998</v>
      </c>
      <c r="E6195">
        <v>8.5263764485716802E-3</v>
      </c>
      <c r="F6195">
        <v>-4.2637209407985202E-3</v>
      </c>
      <c r="G6195">
        <v>-3.5173166543245302E-2</v>
      </c>
      <c r="H6195">
        <v>-1.69999694824218</v>
      </c>
      <c r="I6195">
        <v>-23.376724243163999</v>
      </c>
      <c r="J6195">
        <v>-37.763320922851499</v>
      </c>
      <c r="L6195">
        <f t="shared" si="384"/>
        <v>9.3913329266877774</v>
      </c>
      <c r="M6195">
        <f t="shared" si="385"/>
        <v>0.18049096463463776</v>
      </c>
      <c r="N6195">
        <f t="shared" si="386"/>
        <v>3.257698831474206E-2</v>
      </c>
      <c r="O6195">
        <f t="shared" si="387"/>
        <v>2.1672249101423652E-2</v>
      </c>
      <c r="P6195" t="str" cm="1">
        <f t="array" ref="P6195">IF(AND(O6195&gt;$Q$2,M6195&gt;0,M6196&lt;0,53.93&gt;A6195&gt;16.07),Peak,"")</f>
        <v/>
      </c>
    </row>
    <row r="6196" spans="1:16" x14ac:dyDescent="0.3">
      <c r="A6196">
        <v>61.934753417999602</v>
      </c>
      <c r="B6196">
        <v>-0.21674926578998499</v>
      </c>
      <c r="C6196">
        <v>0.430654436349868</v>
      </c>
      <c r="D6196">
        <v>9.5416078567504794</v>
      </c>
      <c r="E6196">
        <v>8.5263764485716802E-3</v>
      </c>
      <c r="F6196">
        <v>-1.38564268127083E-2</v>
      </c>
      <c r="G6196">
        <v>-4.47661392390728E-2</v>
      </c>
      <c r="H6196">
        <v>-2</v>
      </c>
      <c r="I6196">
        <v>-23.1786193847656</v>
      </c>
      <c r="J6196">
        <v>-37.5686645507812</v>
      </c>
      <c r="L6196">
        <f t="shared" si="384"/>
        <v>9.5537806118714492</v>
      </c>
      <c r="M6196">
        <f t="shared" si="385"/>
        <v>0.16244768518367181</v>
      </c>
      <c r="N6196">
        <f t="shared" si="386"/>
        <v>2.6389250421533346E-2</v>
      </c>
      <c r="O6196">
        <f t="shared" si="387"/>
        <v>2.1049282563232158E-2</v>
      </c>
      <c r="P6196" t="str" cm="1">
        <f t="array" ref="P6196">IF(AND(O6196&gt;$Q$2,M6196&gt;0,M6197&lt;0,53.93&gt;A6196&gt;16.07),Peak,"")</f>
        <v/>
      </c>
    </row>
    <row r="6197" spans="1:16" x14ac:dyDescent="0.3">
      <c r="A6197">
        <v>61.944732665999197</v>
      </c>
      <c r="B6197">
        <v>-0.42661285400390597</v>
      </c>
      <c r="C6197">
        <v>0.40326142311096103</v>
      </c>
      <c r="D6197">
        <v>9.2444763183593697</v>
      </c>
      <c r="E6197">
        <v>6.3947825692593999E-3</v>
      </c>
      <c r="F6197">
        <v>-2.3448867723345701E-2</v>
      </c>
      <c r="G6197">
        <v>-5.4358847439289003E-2</v>
      </c>
      <c r="H6197">
        <v>-2</v>
      </c>
      <c r="I6197">
        <v>-23.1786193847656</v>
      </c>
      <c r="J6197">
        <v>-37.5686645507812</v>
      </c>
      <c r="L6197">
        <f t="shared" si="384"/>
        <v>9.2630967124001273</v>
      </c>
      <c r="M6197">
        <f t="shared" si="385"/>
        <v>-0.29068389947132189</v>
      </c>
      <c r="N6197">
        <f t="shared" si="386"/>
        <v>8.4497129411853569E-2</v>
      </c>
      <c r="O6197">
        <f t="shared" si="387"/>
        <v>2.050593902972744E-2</v>
      </c>
      <c r="P6197" t="str" cm="1">
        <f t="array" ref="P6197">IF(AND(O6197&gt;$Q$2,M6197&gt;0,M6198&lt;0,53.93&gt;A6197&gt;16.07),Peak,"")</f>
        <v/>
      </c>
    </row>
    <row r="6198" spans="1:16" x14ac:dyDescent="0.3">
      <c r="A6198">
        <v>61.954742431999797</v>
      </c>
      <c r="B6198">
        <v>-0.51807266473770097</v>
      </c>
      <c r="C6198">
        <v>0.54157376289367598</v>
      </c>
      <c r="D6198">
        <v>9.1103553771972603</v>
      </c>
      <c r="E6198">
        <v>-1.06632965616881E-3</v>
      </c>
      <c r="F6198">
        <v>-3.1975775957107502E-2</v>
      </c>
      <c r="G6198">
        <v>-5.6490439921617501E-2</v>
      </c>
      <c r="H6198">
        <v>-2</v>
      </c>
      <c r="I6198">
        <v>-23.1786193847656</v>
      </c>
      <c r="J6198">
        <v>-37.5686645507812</v>
      </c>
      <c r="L6198">
        <f t="shared" si="384"/>
        <v>9.1411310309736979</v>
      </c>
      <c r="M6198">
        <f t="shared" si="385"/>
        <v>-0.12196568142642938</v>
      </c>
      <c r="N6198">
        <f t="shared" si="386"/>
        <v>1.4875627445813262E-2</v>
      </c>
      <c r="O6198">
        <f t="shared" si="387"/>
        <v>1.9466759773660237E-2</v>
      </c>
      <c r="P6198" t="str" cm="1">
        <f t="array" ref="P6198">IF(AND(O6198&gt;$Q$2,M6198&gt;0,M6199&lt;0,53.93&gt;A6198&gt;16.07),Peak,"")</f>
        <v/>
      </c>
    </row>
    <row r="6199" spans="1:16" x14ac:dyDescent="0.3">
      <c r="A6199">
        <v>61.964721678999901</v>
      </c>
      <c r="B6199">
        <v>-0.46628037095069802</v>
      </c>
      <c r="C6199">
        <v>0.63183611631393399</v>
      </c>
      <c r="D6199">
        <v>9.2094488143920898</v>
      </c>
      <c r="E6199">
        <v>-1.17248333990573E-2</v>
      </c>
      <c r="F6199">
        <v>-3.6239497363567297E-2</v>
      </c>
      <c r="G6199">
        <v>-5.6490439921617501E-2</v>
      </c>
      <c r="H6199">
        <v>-1.8000030517578101</v>
      </c>
      <c r="I6199">
        <v>-23.1786193847656</v>
      </c>
      <c r="J6199">
        <v>-37.5686645507812</v>
      </c>
      <c r="L6199">
        <f t="shared" si="384"/>
        <v>9.2428665319326377</v>
      </c>
      <c r="M6199">
        <f t="shared" si="385"/>
        <v>0.1017355009589398</v>
      </c>
      <c r="N6199">
        <f t="shared" si="386"/>
        <v>1.035011215536644E-2</v>
      </c>
      <c r="O6199">
        <f t="shared" si="387"/>
        <v>1.9558521429325695E-2</v>
      </c>
      <c r="P6199" t="str" cm="1">
        <f t="array" ref="P6199">IF(AND(O6199&gt;$Q$2,M6199&gt;0,M6200&lt;0,53.93&gt;A6199&gt;16.07),Peak,"")</f>
        <v/>
      </c>
    </row>
    <row r="6200" spans="1:16" x14ac:dyDescent="0.3">
      <c r="A6200">
        <v>61.974700926999503</v>
      </c>
      <c r="B6200">
        <v>-0.39951920509338301</v>
      </c>
      <c r="C6200">
        <v>0.54351973533630304</v>
      </c>
      <c r="D6200">
        <v>9.2958192825317294</v>
      </c>
      <c r="E6200">
        <v>-2.4514663964509902E-2</v>
      </c>
      <c r="F6200">
        <v>-3.7305295467376702E-2</v>
      </c>
      <c r="G6200">
        <v>-5.4358847439289003E-2</v>
      </c>
      <c r="H6200">
        <v>-1.8000030517578101</v>
      </c>
      <c r="I6200">
        <v>-23.1786193847656</v>
      </c>
      <c r="J6200">
        <v>-37.5686645507812</v>
      </c>
      <c r="L6200">
        <f t="shared" si="384"/>
        <v>9.3202620902755307</v>
      </c>
      <c r="M6200">
        <f t="shared" si="385"/>
        <v>7.7395558342892912E-2</v>
      </c>
      <c r="N6200">
        <f t="shared" si="386"/>
        <v>5.9900724512081402E-3</v>
      </c>
      <c r="O6200">
        <f t="shared" si="387"/>
        <v>1.9383273112321922E-2</v>
      </c>
      <c r="P6200" t="str" cm="1">
        <f t="array" ref="P6200">IF(AND(O6200&gt;$Q$2,M6200&gt;0,M6201&lt;0,53.93&gt;A6200&gt;16.07),Peak,"")</f>
        <v/>
      </c>
    </row>
    <row r="6201" spans="1:16" x14ac:dyDescent="0.3">
      <c r="A6201">
        <v>61.984710692999201</v>
      </c>
      <c r="B6201">
        <v>-0.37272492051124501</v>
      </c>
      <c r="C6201">
        <v>0.57390654087066595</v>
      </c>
      <c r="D6201">
        <v>9.5275373458862305</v>
      </c>
      <c r="E6201">
        <v>-3.5173166543245302E-2</v>
      </c>
      <c r="F6201">
        <v>-3.0909979715943298E-2</v>
      </c>
      <c r="G6201">
        <v>-5.22267185151577E-2</v>
      </c>
      <c r="H6201">
        <v>-1.8000030517578101</v>
      </c>
      <c r="I6201">
        <v>-23.1786193847656</v>
      </c>
      <c r="J6201">
        <v>-37.5686645507812</v>
      </c>
      <c r="L6201">
        <f t="shared" si="384"/>
        <v>9.5520814727095509</v>
      </c>
      <c r="M6201">
        <f t="shared" si="385"/>
        <v>0.23181938243402023</v>
      </c>
      <c r="N6201">
        <f t="shared" si="386"/>
        <v>5.3740226072090523E-2</v>
      </c>
      <c r="O6201">
        <f t="shared" si="387"/>
        <v>1.9350191300384824E-2</v>
      </c>
      <c r="P6201" t="str" cm="1">
        <f t="array" ref="P6201">IF(AND(O6201&gt;$Q$2,M6201&gt;0,M6202&lt;0,53.93&gt;A6201&gt;16.07),Peak,"")</f>
        <v/>
      </c>
    </row>
    <row r="6202" spans="1:16" x14ac:dyDescent="0.3">
      <c r="A6202">
        <v>61.994689940999699</v>
      </c>
      <c r="B6202">
        <v>-0.59516233205795199</v>
      </c>
      <c r="C6202">
        <v>0.58034318685531605</v>
      </c>
      <c r="D6202">
        <v>9.4330835342407209</v>
      </c>
      <c r="E6202">
        <v>-5.5424641817808103E-2</v>
      </c>
      <c r="F6202">
        <v>-2.0251475274562801E-2</v>
      </c>
      <c r="G6202">
        <v>-4.3700076639652197E-2</v>
      </c>
      <c r="H6202">
        <v>-1.8000030517578101</v>
      </c>
      <c r="I6202">
        <v>-23.2776794433593</v>
      </c>
      <c r="J6202">
        <v>-37.2766723632812</v>
      </c>
      <c r="L6202">
        <f t="shared" si="384"/>
        <v>9.4696399815406629</v>
      </c>
      <c r="M6202">
        <f t="shared" si="385"/>
        <v>-8.2441491168887993E-2</v>
      </c>
      <c r="N6202">
        <f t="shared" si="386"/>
        <v>6.796599466149837E-3</v>
      </c>
      <c r="O6202">
        <f t="shared" si="387"/>
        <v>1.8310950178216028E-2</v>
      </c>
      <c r="P6202" t="str" cm="1">
        <f t="array" ref="P6202">IF(AND(O6202&gt;$Q$2,M6202&gt;0,M6203&lt;0,53.93&gt;A6202&gt;16.07),Peak,"")</f>
        <v/>
      </c>
    </row>
    <row r="6203" spans="1:16" x14ac:dyDescent="0.3">
      <c r="A6203">
        <v>62.014678954999901</v>
      </c>
      <c r="B6203">
        <v>-0.47196853160858099</v>
      </c>
      <c r="C6203">
        <v>0.30461654067039401</v>
      </c>
      <c r="D6203">
        <v>9.4522438049316406</v>
      </c>
      <c r="E6203">
        <v>-5.3292516618967001E-2</v>
      </c>
      <c r="F6203">
        <v>-1.4922223985195099E-2</v>
      </c>
      <c r="G6203">
        <v>-4.1568484157323803E-2</v>
      </c>
      <c r="H6203">
        <v>-1.8000030517578101</v>
      </c>
      <c r="I6203">
        <v>-23.1786193847656</v>
      </c>
      <c r="J6203">
        <v>-37.5686645507812</v>
      </c>
      <c r="L6203">
        <f t="shared" si="384"/>
        <v>9.4689206607483687</v>
      </c>
      <c r="M6203">
        <f t="shared" si="385"/>
        <v>-7.1932079229419799E-4</v>
      </c>
      <c r="N6203">
        <f t="shared" si="386"/>
        <v>5.1742240222675269E-7</v>
      </c>
      <c r="O6203">
        <f t="shared" si="387"/>
        <v>1.8607393118987282E-2</v>
      </c>
      <c r="P6203" t="str" cm="1">
        <f t="array" ref="P6203">IF(AND(O6203&gt;$Q$2,M6203&gt;0,M6204&lt;0,53.93&gt;A6203&gt;16.07),Peak,"")</f>
        <v/>
      </c>
    </row>
    <row r="6204" spans="1:16" x14ac:dyDescent="0.3">
      <c r="A6204">
        <v>62.024658202999397</v>
      </c>
      <c r="B6204">
        <v>-0.39323225617408702</v>
      </c>
      <c r="C6204">
        <v>0.412392437458038</v>
      </c>
      <c r="D6204">
        <v>9.6724357604980398</v>
      </c>
      <c r="E6204">
        <v>-4.3700076639652197E-2</v>
      </c>
      <c r="F6204">
        <v>-1.70538183301687E-2</v>
      </c>
      <c r="G6204">
        <v>-4.0502686053514397E-2</v>
      </c>
      <c r="H6204">
        <v>-1.8000030517578101</v>
      </c>
      <c r="I6204">
        <v>-23.1786193847656</v>
      </c>
      <c r="J6204">
        <v>-37.5686645507812</v>
      </c>
      <c r="L6204">
        <f t="shared" si="384"/>
        <v>9.6892059876302365</v>
      </c>
      <c r="M6204">
        <f t="shared" si="385"/>
        <v>0.22028532688186786</v>
      </c>
      <c r="N6204">
        <f t="shared" si="386"/>
        <v>4.8525625239451378E-2</v>
      </c>
      <c r="O6204">
        <f t="shared" si="387"/>
        <v>1.8629160509177272E-2</v>
      </c>
      <c r="P6204" t="str" cm="1">
        <f t="array" ref="P6204">IF(AND(O6204&gt;$Q$2,M6204&gt;0,M6205&lt;0,53.93&gt;A6204&gt;16.07),Peak,"")</f>
        <v/>
      </c>
    </row>
    <row r="6205" spans="1:16" x14ac:dyDescent="0.3">
      <c r="A6205">
        <v>62.034637450999902</v>
      </c>
      <c r="B6205">
        <v>-0.445623308420181</v>
      </c>
      <c r="C6205">
        <v>0.72479277849197299</v>
      </c>
      <c r="D6205">
        <v>9.66749668121337</v>
      </c>
      <c r="E6205">
        <v>-2.66462583094835E-2</v>
      </c>
      <c r="F6205">
        <v>-1.70538183301687E-2</v>
      </c>
      <c r="G6205">
        <v>-4.1568484157323803E-2</v>
      </c>
      <c r="H6205">
        <v>-1.8000030517578101</v>
      </c>
      <c r="I6205">
        <v>-23.1786193847656</v>
      </c>
      <c r="J6205">
        <v>-37.5686645507812</v>
      </c>
      <c r="L6205">
        <f t="shared" si="384"/>
        <v>9.7048645939051106</v>
      </c>
      <c r="M6205">
        <f t="shared" si="385"/>
        <v>1.5658606274874032E-2</v>
      </c>
      <c r="N6205">
        <f t="shared" si="386"/>
        <v>2.4519195047152442E-4</v>
      </c>
      <c r="O6205">
        <f t="shared" si="387"/>
        <v>1.8392398584093691E-2</v>
      </c>
      <c r="P6205" t="str" cm="1">
        <f t="array" ref="P6205">IF(AND(O6205&gt;$Q$2,M6205&gt;0,M6206&lt;0,53.93&gt;A6205&gt;16.07),Peak,"")</f>
        <v/>
      </c>
    </row>
    <row r="6206" spans="1:16" x14ac:dyDescent="0.3">
      <c r="A6206">
        <v>62.044647215999198</v>
      </c>
      <c r="B6206">
        <v>-0.36194732785224898</v>
      </c>
      <c r="C6206">
        <v>0.56926620006561202</v>
      </c>
      <c r="D6206">
        <v>9.5339736938476491</v>
      </c>
      <c r="E6206">
        <v>-1.91856790333986E-2</v>
      </c>
      <c r="F6206">
        <v>-5.3295181132852996E-3</v>
      </c>
      <c r="G6206">
        <v>-3.9436887949705103E-2</v>
      </c>
      <c r="H6206">
        <v>-1.6000061035156199</v>
      </c>
      <c r="I6206">
        <v>-22.980514526367099</v>
      </c>
      <c r="J6206">
        <v>-37.957992553710902</v>
      </c>
      <c r="L6206">
        <f t="shared" si="384"/>
        <v>9.5578095958046525</v>
      </c>
      <c r="M6206">
        <f t="shared" si="385"/>
        <v>-0.14705499810045808</v>
      </c>
      <c r="N6206">
        <f t="shared" si="386"/>
        <v>2.162517246632573E-2</v>
      </c>
      <c r="O6206">
        <f t="shared" si="387"/>
        <v>1.931412782298533E-2</v>
      </c>
      <c r="P6206" t="str" cm="1">
        <f t="array" ref="P6206">IF(AND(O6206&gt;$Q$2,M6206&gt;0,M6207&lt;0,53.93&gt;A6206&gt;16.07),Peak,"")</f>
        <v/>
      </c>
    </row>
    <row r="6207" spans="1:16" x14ac:dyDescent="0.3">
      <c r="A6207">
        <v>62.054626464999203</v>
      </c>
      <c r="B6207">
        <v>-0.38814285397529602</v>
      </c>
      <c r="C6207">
        <v>0.57076311111450195</v>
      </c>
      <c r="D6207">
        <v>9.3365345001220703</v>
      </c>
      <c r="E6207">
        <v>-2.0251475274562801E-2</v>
      </c>
      <c r="F6207">
        <v>2.1315941121429201E-3</v>
      </c>
      <c r="G6207">
        <v>-2.8778385370969699E-2</v>
      </c>
      <c r="H6207">
        <v>-1.6000061035156199</v>
      </c>
      <c r="I6207">
        <v>-22.980514526367099</v>
      </c>
      <c r="J6207">
        <v>-37.957992553710902</v>
      </c>
      <c r="L6207">
        <f t="shared" si="384"/>
        <v>9.362013772478166</v>
      </c>
      <c r="M6207">
        <f t="shared" si="385"/>
        <v>-0.19579582332648648</v>
      </c>
      <c r="N6207">
        <f t="shared" si="386"/>
        <v>3.8336004432096706E-2</v>
      </c>
      <c r="O6207">
        <f t="shared" si="387"/>
        <v>1.9266317715816859E-2</v>
      </c>
      <c r="P6207" t="str" cm="1">
        <f t="array" ref="P6207">IF(AND(O6207&gt;$Q$2,M6207&gt;0,M6208&lt;0,53.93&gt;A6207&gt;16.07),Peak,"")</f>
        <v/>
      </c>
    </row>
    <row r="6208" spans="1:16" x14ac:dyDescent="0.3">
      <c r="A6208">
        <v>62.0646057129997</v>
      </c>
      <c r="B6208">
        <v>-0.49262559413909901</v>
      </c>
      <c r="C6208">
        <v>0.50849258899688698</v>
      </c>
      <c r="D6208">
        <v>9.5618162155151296</v>
      </c>
      <c r="E6208">
        <v>-1.91856790333986E-2</v>
      </c>
      <c r="F6208">
        <v>-1.06632965616881E-3</v>
      </c>
      <c r="G6208">
        <v>-1.70538183301687E-2</v>
      </c>
      <c r="H6208">
        <v>-1.6000061035156199</v>
      </c>
      <c r="I6208">
        <v>-23.1786193847656</v>
      </c>
      <c r="J6208">
        <v>-37.957992553710902</v>
      </c>
      <c r="L6208">
        <f t="shared" si="384"/>
        <v>9.5879911362262806</v>
      </c>
      <c r="M6208">
        <f t="shared" si="385"/>
        <v>0.22597736374811461</v>
      </c>
      <c r="N6208">
        <f t="shared" si="386"/>
        <v>5.1065768926547704E-2</v>
      </c>
      <c r="O6208">
        <f t="shared" si="387"/>
        <v>1.8568836344420015E-2</v>
      </c>
      <c r="P6208" t="str" cm="1">
        <f t="array" ref="P6208">IF(AND(O6208&gt;$Q$2,M6208&gt;0,M6209&lt;0,53.93&gt;A6208&gt;16.07),Peak,"")</f>
        <v/>
      </c>
    </row>
    <row r="6209" spans="1:16" x14ac:dyDescent="0.3">
      <c r="A6209">
        <v>62.074584960999303</v>
      </c>
      <c r="B6209">
        <v>-0.34892439842224099</v>
      </c>
      <c r="C6209">
        <v>0.69904631376266402</v>
      </c>
      <c r="D6209">
        <v>9.4151210784912092</v>
      </c>
      <c r="E6209">
        <v>-1.27906296402215E-2</v>
      </c>
      <c r="F6209">
        <v>-4.2637209407985202E-3</v>
      </c>
      <c r="G6209">
        <v>-1.0659036226570599E-2</v>
      </c>
      <c r="H6209">
        <v>-1.6000061035156199</v>
      </c>
      <c r="I6209">
        <v>-23.1786193847656</v>
      </c>
      <c r="J6209">
        <v>-37.957992553710902</v>
      </c>
      <c r="L6209">
        <f t="shared" si="384"/>
        <v>9.4474821464371637</v>
      </c>
      <c r="M6209">
        <f t="shared" si="385"/>
        <v>-0.14050898978911697</v>
      </c>
      <c r="N6209">
        <f t="shared" si="386"/>
        <v>1.9742776211558177E-2</v>
      </c>
      <c r="O6209">
        <f t="shared" si="387"/>
        <v>1.7775116371254399E-2</v>
      </c>
      <c r="P6209" t="str" cm="1">
        <f t="array" ref="P6209">IF(AND(O6209&gt;$Q$2,M6209&gt;0,M6210&lt;0,53.93&gt;A6209&gt;16.07),Peak,"")</f>
        <v/>
      </c>
    </row>
    <row r="6210" spans="1:16" x14ac:dyDescent="0.3">
      <c r="A6210">
        <v>62.084625243999596</v>
      </c>
      <c r="B6210">
        <v>-0.43484574556350702</v>
      </c>
      <c r="C6210">
        <v>0.43050476908683699</v>
      </c>
      <c r="D6210">
        <v>9.5029888153076101</v>
      </c>
      <c r="E6210">
        <v>-8.5269091650843603E-3</v>
      </c>
      <c r="F6210">
        <v>1.06579705607146E-3</v>
      </c>
      <c r="G6210">
        <v>-8.5269091650843603E-3</v>
      </c>
      <c r="H6210">
        <v>-1.6000061035156199</v>
      </c>
      <c r="I6210">
        <v>-23.1786193847656</v>
      </c>
      <c r="J6210">
        <v>-37.957992553710902</v>
      </c>
      <c r="L6210">
        <f t="shared" si="384"/>
        <v>9.5226688277238072</v>
      </c>
      <c r="M6210">
        <f t="shared" si="385"/>
        <v>7.518668128664352E-2</v>
      </c>
      <c r="N6210">
        <f t="shared" si="386"/>
        <v>5.6530370428993105E-3</v>
      </c>
      <c r="O6210">
        <f t="shared" si="387"/>
        <v>1.741740992724498E-2</v>
      </c>
      <c r="P6210" t="str" cm="1">
        <f t="array" ref="P6210">IF(AND(O6210&gt;$Q$2,M6210&gt;0,M6211&lt;0,53.93&gt;A6210&gt;16.07),Peak,"")</f>
        <v/>
      </c>
    </row>
    <row r="6211" spans="1:16" x14ac:dyDescent="0.3">
      <c r="A6211">
        <v>62.094573974999498</v>
      </c>
      <c r="B6211">
        <v>-0.3592529296875</v>
      </c>
      <c r="C6211">
        <v>0.443976759910583</v>
      </c>
      <c r="D6211">
        <v>9.2233695983886701</v>
      </c>
      <c r="E6211">
        <v>-5.3295181132852996E-3</v>
      </c>
      <c r="F6211">
        <v>3.1973912846297E-3</v>
      </c>
      <c r="G6211">
        <v>-8.5269091650843603E-3</v>
      </c>
      <c r="H6211">
        <v>-1.6000061035156199</v>
      </c>
      <c r="I6211">
        <v>-22.980514526367099</v>
      </c>
      <c r="J6211">
        <v>-37.957992553710902</v>
      </c>
      <c r="L6211">
        <f t="shared" ref="L6211:L6274" si="388">SQRT(B6211^2+C6211^2+D6211^2)</f>
        <v>9.2410348327073262</v>
      </c>
      <c r="M6211">
        <f t="shared" si="385"/>
        <v>-0.28163399501648101</v>
      </c>
      <c r="N6211">
        <f t="shared" si="386"/>
        <v>7.9317707148943248E-2</v>
      </c>
      <c r="O6211">
        <f t="shared" si="387"/>
        <v>1.747861337656113E-2</v>
      </c>
      <c r="P6211" t="str" cm="1">
        <f t="array" ref="P6211">IF(AND(O6211&gt;$Q$2,M6211&gt;0,M6212&lt;0,53.93&gt;A6211&gt;16.07),Peak,"")</f>
        <v/>
      </c>
    </row>
    <row r="6212" spans="1:16" x14ac:dyDescent="0.3">
      <c r="A6212">
        <v>62.104583739999697</v>
      </c>
      <c r="B6212">
        <v>-0.458945631980896</v>
      </c>
      <c r="C6212">
        <v>0.66596513986587502</v>
      </c>
      <c r="D6212">
        <v>9.4296407699584908</v>
      </c>
      <c r="E6212">
        <v>-3.1979237683117299E-3</v>
      </c>
      <c r="F6212">
        <v>-4.2637209407985202E-3</v>
      </c>
      <c r="G6212">
        <v>-7.46111199259758E-3</v>
      </c>
      <c r="H6212">
        <v>-1.6000061035156199</v>
      </c>
      <c r="I6212">
        <v>-22.980514526367099</v>
      </c>
      <c r="J6212">
        <v>-37.957992553710902</v>
      </c>
      <c r="L6212">
        <f t="shared" si="388"/>
        <v>9.4642625550591255</v>
      </c>
      <c r="M6212">
        <f t="shared" ref="M6212:M6275" si="389">L6212-L6211</f>
        <v>0.22322772235179933</v>
      </c>
      <c r="N6212">
        <f t="shared" ref="N6212:N6275" si="390">M6212^2</f>
        <v>4.983061602637201E-2</v>
      </c>
      <c r="O6212">
        <f t="shared" ref="O6212:O6275" si="391">AVERAGE(N6212:N6259)</f>
        <v>1.616951415635166E-2</v>
      </c>
      <c r="P6212" t="str" cm="1">
        <f t="array" ref="P6212">IF(AND(O6212&gt;$Q$2,M6212&gt;0,M6213&lt;0,53.93&gt;A6212&gt;16.07),Peak,"")</f>
        <v/>
      </c>
    </row>
    <row r="6213" spans="1:16" x14ac:dyDescent="0.3">
      <c r="A6213">
        <v>62.1145629879993</v>
      </c>
      <c r="B6213">
        <v>-8.7268523871898596E-2</v>
      </c>
      <c r="C6213">
        <v>0.502205669879913</v>
      </c>
      <c r="D6213">
        <v>9.4133253097534109</v>
      </c>
      <c r="E6213">
        <v>-2.1321268286556001E-3</v>
      </c>
      <c r="F6213">
        <v>-8.5269091650843603E-3</v>
      </c>
      <c r="G6213">
        <v>-9.5932390540838207E-3</v>
      </c>
      <c r="H6213">
        <v>-1.6000061035156199</v>
      </c>
      <c r="I6213">
        <v>-22.980514526367099</v>
      </c>
      <c r="J6213">
        <v>-37.957992553710902</v>
      </c>
      <c r="L6213">
        <f t="shared" si="388"/>
        <v>9.4271161930551415</v>
      </c>
      <c r="M6213">
        <f t="shared" si="389"/>
        <v>-3.7146362003984024E-2</v>
      </c>
      <c r="N6213">
        <f t="shared" si="390"/>
        <v>1.379852210131028E-3</v>
      </c>
      <c r="O6213">
        <f t="shared" si="391"/>
        <v>1.5529065383571286E-2</v>
      </c>
      <c r="P6213" t="str" cm="1">
        <f t="array" ref="P6213">IF(AND(O6213&gt;$Q$2,M6213&gt;0,M6214&lt;0,53.93&gt;A6213&gt;16.07),Peak,"")</f>
        <v/>
      </c>
    </row>
    <row r="6214" spans="1:16" x14ac:dyDescent="0.3">
      <c r="A6214">
        <v>62.124542235999797</v>
      </c>
      <c r="B6214">
        <v>-0.25521928071975702</v>
      </c>
      <c r="C6214">
        <v>0.39143601059913602</v>
      </c>
      <c r="D6214">
        <v>9.4449090957641602</v>
      </c>
      <c r="E6214">
        <v>-7.46111199259758E-3</v>
      </c>
      <c r="F6214">
        <v>-4.2637209407985202E-3</v>
      </c>
      <c r="G6214">
        <v>-1.4922223985195099E-2</v>
      </c>
      <c r="H6214">
        <v>-1.6000061035156199</v>
      </c>
      <c r="I6214">
        <v>-22.980514526367099</v>
      </c>
      <c r="J6214">
        <v>-37.957992553710902</v>
      </c>
      <c r="L6214">
        <f t="shared" si="388"/>
        <v>9.4564616458215198</v>
      </c>
      <c r="M6214">
        <f t="shared" si="389"/>
        <v>2.9345452766378344E-2</v>
      </c>
      <c r="N6214">
        <f t="shared" si="390"/>
        <v>8.6115559806374236E-4</v>
      </c>
      <c r="O6214">
        <f t="shared" si="391"/>
        <v>1.5614094724633591E-2</v>
      </c>
      <c r="P6214" t="str" cm="1">
        <f t="array" ref="P6214">IF(AND(O6214&gt;$Q$2,M6214&gt;0,M6215&lt;0,53.93&gt;A6214&gt;16.07),Peak,"")</f>
        <v/>
      </c>
    </row>
    <row r="6215" spans="1:16" x14ac:dyDescent="0.3">
      <c r="A6215">
        <v>62.134552001999502</v>
      </c>
      <c r="B6215">
        <v>-0.118852846324443</v>
      </c>
      <c r="C6215">
        <v>0.60983186960220304</v>
      </c>
      <c r="D6215">
        <v>9.2872867584228498</v>
      </c>
      <c r="E6215">
        <v>-1.38564268127083E-2</v>
      </c>
      <c r="F6215">
        <v>-1.06632965616881E-3</v>
      </c>
      <c r="G6215">
        <v>-1.70538183301687E-2</v>
      </c>
      <c r="H6215">
        <v>-1.6000061035156199</v>
      </c>
      <c r="I6215">
        <v>-22.980514526367099</v>
      </c>
      <c r="J6215">
        <v>-37.957992553710902</v>
      </c>
      <c r="L6215">
        <f t="shared" si="388"/>
        <v>9.3080457799388991</v>
      </c>
      <c r="M6215">
        <f t="shared" si="389"/>
        <v>-0.14841586588262068</v>
      </c>
      <c r="N6215">
        <f t="shared" si="390"/>
        <v>2.2027269245688048E-2</v>
      </c>
      <c r="O6215">
        <f t="shared" si="391"/>
        <v>1.5764077891593457E-2</v>
      </c>
      <c r="P6215" t="str" cm="1">
        <f t="array" ref="P6215">IF(AND(O6215&gt;$Q$2,M6215&gt;0,M6216&lt;0,53.93&gt;A6215&gt;16.07),Peak,"")</f>
        <v/>
      </c>
    </row>
    <row r="6216" spans="1:16" x14ac:dyDescent="0.3">
      <c r="A6216">
        <v>62.14453125</v>
      </c>
      <c r="B6216">
        <v>-0.28021728992462103</v>
      </c>
      <c r="C6216">
        <v>0.38559815287589999</v>
      </c>
      <c r="D6216">
        <v>9.5142154693603498</v>
      </c>
      <c r="E6216">
        <v>-1.4922223985195099E-2</v>
      </c>
      <c r="F6216">
        <v>-8.5269091650843603E-3</v>
      </c>
      <c r="G6216">
        <v>-2.0251475274562801E-2</v>
      </c>
      <c r="H6216">
        <v>-1.6000061035156199</v>
      </c>
      <c r="I6216">
        <v>-22.980514526367099</v>
      </c>
      <c r="J6216">
        <v>-37.957992553710902</v>
      </c>
      <c r="L6216">
        <f t="shared" si="388"/>
        <v>9.5261484169883577</v>
      </c>
      <c r="M6216">
        <f t="shared" si="389"/>
        <v>0.21810263704945854</v>
      </c>
      <c r="N6216">
        <f t="shared" si="390"/>
        <v>4.7568760287927843E-2</v>
      </c>
      <c r="O6216">
        <f t="shared" si="391"/>
        <v>1.5312169017268666E-2</v>
      </c>
      <c r="P6216" t="str" cm="1">
        <f t="array" ref="P6216">IF(AND(O6216&gt;$Q$2,M6216&gt;0,M6217&lt;0,53.93&gt;A6216&gt;16.07),Peak,"")</f>
        <v/>
      </c>
    </row>
    <row r="6217" spans="1:16" x14ac:dyDescent="0.3">
      <c r="A6217">
        <v>62.154510497999503</v>
      </c>
      <c r="B6217">
        <v>-9.1908872127532903E-2</v>
      </c>
      <c r="C6217">
        <v>0.66985702514648404</v>
      </c>
      <c r="D6217">
        <v>9.7612018585205007</v>
      </c>
      <c r="E6217">
        <v>-1.27906296402215E-2</v>
      </c>
      <c r="F6217">
        <v>-1.38564268127083E-2</v>
      </c>
      <c r="G6217">
        <v>-2.1317273378372099E-2</v>
      </c>
      <c r="H6217">
        <v>-1.8000030517578101</v>
      </c>
      <c r="I6217">
        <v>-22.980514526367099</v>
      </c>
      <c r="J6217">
        <v>-37.957992553710902</v>
      </c>
      <c r="L6217">
        <f t="shared" si="388"/>
        <v>9.7845908140145497</v>
      </c>
      <c r="M6217">
        <f t="shared" si="389"/>
        <v>0.25844239702619198</v>
      </c>
      <c r="N6217">
        <f t="shared" si="390"/>
        <v>6.6792472580643844E-2</v>
      </c>
      <c r="O6217">
        <f t="shared" si="391"/>
        <v>1.5063159219419165E-2</v>
      </c>
      <c r="P6217" t="str" cm="1">
        <f t="array" ref="P6217">IF(AND(O6217&gt;$Q$2,M6217&gt;0,M6218&lt;0,53.93&gt;A6217&gt;16.07),Peak,"")</f>
        <v/>
      </c>
    </row>
    <row r="6218" spans="1:16" x14ac:dyDescent="0.3">
      <c r="A6218">
        <v>62.164489745999099</v>
      </c>
      <c r="B6218">
        <v>-0.30476623773574801</v>
      </c>
      <c r="C6218">
        <v>0.76670563220977705</v>
      </c>
      <c r="D6218">
        <v>9.6007347106933594</v>
      </c>
      <c r="E6218">
        <v>-9.5932390540838207E-3</v>
      </c>
      <c r="F6218">
        <v>-1.27906296402215E-2</v>
      </c>
      <c r="G6218">
        <v>-2.0251475274562801E-2</v>
      </c>
      <c r="H6218">
        <v>-1.8000030517578101</v>
      </c>
      <c r="I6218">
        <v>-22.980514526367099</v>
      </c>
      <c r="J6218">
        <v>-37.957992553710902</v>
      </c>
      <c r="L6218">
        <f t="shared" si="388"/>
        <v>9.6361209504259602</v>
      </c>
      <c r="M6218">
        <f t="shared" si="389"/>
        <v>-0.14846986358858949</v>
      </c>
      <c r="N6218">
        <f t="shared" si="390"/>
        <v>2.2043300394014372E-2</v>
      </c>
      <c r="O6218">
        <f t="shared" si="391"/>
        <v>1.4443492667935744E-2</v>
      </c>
      <c r="P6218" t="str" cm="1">
        <f t="array" ref="P6218">IF(AND(O6218&gt;$Q$2,M6218&gt;0,M6219&lt;0,53.93&gt;A6218&gt;16.07),Peak,"")</f>
        <v/>
      </c>
    </row>
    <row r="6219" spans="1:16" x14ac:dyDescent="0.3">
      <c r="A6219">
        <v>62.174499511999699</v>
      </c>
      <c r="B6219">
        <v>-0.394130408763885</v>
      </c>
      <c r="C6219">
        <v>0.65084654092788696</v>
      </c>
      <c r="D6219">
        <v>9.6490850448608398</v>
      </c>
      <c r="E6219">
        <v>-1.0659036226570599E-2</v>
      </c>
      <c r="F6219">
        <v>-8.5269091650843603E-3</v>
      </c>
      <c r="G6219">
        <v>-1.70538183301687E-2</v>
      </c>
      <c r="H6219">
        <v>-1.8000030517578101</v>
      </c>
      <c r="I6219">
        <v>-22.980514526367099</v>
      </c>
      <c r="J6219">
        <v>-37.957992553710902</v>
      </c>
      <c r="L6219">
        <f t="shared" si="388"/>
        <v>9.6790382891022446</v>
      </c>
      <c r="M6219">
        <f t="shared" si="389"/>
        <v>4.2917338676284444E-2</v>
      </c>
      <c r="N6219">
        <f t="shared" si="390"/>
        <v>1.8418979590549007E-3</v>
      </c>
      <c r="O6219">
        <f t="shared" si="391"/>
        <v>1.9640905289171399E-2</v>
      </c>
      <c r="P6219" t="str" cm="1">
        <f t="array" ref="P6219">IF(AND(O6219&gt;$Q$2,M6219&gt;0,M6220&lt;0,53.93&gt;A6219&gt;16.07),Peak,"")</f>
        <v/>
      </c>
    </row>
    <row r="6220" spans="1:16" x14ac:dyDescent="0.3">
      <c r="A6220">
        <v>62.184478758999802</v>
      </c>
      <c r="B6220">
        <v>-0.60040146112442005</v>
      </c>
      <c r="C6220">
        <v>0.58737856149673395</v>
      </c>
      <c r="D6220">
        <v>9.4901151657104492</v>
      </c>
      <c r="E6220">
        <v>-4.2637209407985202E-3</v>
      </c>
      <c r="F6220">
        <v>-6.3953148201107901E-3</v>
      </c>
      <c r="G6220">
        <v>-1.5988022089004499E-2</v>
      </c>
      <c r="H6220">
        <v>-1.6000061035156199</v>
      </c>
      <c r="I6220">
        <v>-22.980514526367099</v>
      </c>
      <c r="J6220">
        <v>-37.957992553710902</v>
      </c>
      <c r="L6220">
        <f t="shared" si="388"/>
        <v>9.527212674621774</v>
      </c>
      <c r="M6220">
        <f t="shared" si="389"/>
        <v>-0.15182561448047061</v>
      </c>
      <c r="N6220">
        <f t="shared" si="390"/>
        <v>2.3051017212372484E-2</v>
      </c>
      <c r="O6220">
        <f t="shared" si="391"/>
        <v>1.9721254406963928E-2</v>
      </c>
      <c r="P6220" t="str" cm="1">
        <f t="array" ref="P6220">IF(AND(O6220&gt;$Q$2,M6220&gt;0,M6221&lt;0,53.93&gt;A6220&gt;16.07),Peak,"")</f>
        <v/>
      </c>
    </row>
    <row r="6221" spans="1:16" x14ac:dyDescent="0.3">
      <c r="A6221">
        <v>62.1944885249995</v>
      </c>
      <c r="B6221">
        <v>-0.45295807719230602</v>
      </c>
      <c r="C6221">
        <v>0.74574923515319802</v>
      </c>
      <c r="D6221">
        <v>9.4526929855346609</v>
      </c>
      <c r="E6221">
        <v>2.1315941121429201E-3</v>
      </c>
      <c r="F6221">
        <v>-7.46111199259758E-3</v>
      </c>
      <c r="G6221">
        <v>-1.70538183301687E-2</v>
      </c>
      <c r="H6221">
        <v>-1.6000061035156199</v>
      </c>
      <c r="I6221">
        <v>-22.980514526367099</v>
      </c>
      <c r="J6221">
        <v>-37.957992553710902</v>
      </c>
      <c r="L6221">
        <f t="shared" si="388"/>
        <v>9.4928772045255858</v>
      </c>
      <c r="M6221">
        <f t="shared" si="389"/>
        <v>-3.4335470096188203E-2</v>
      </c>
      <c r="N6221">
        <f t="shared" si="390"/>
        <v>1.1789245067262344E-3</v>
      </c>
      <c r="O6221">
        <f t="shared" si="391"/>
        <v>2.0246557439219017E-2</v>
      </c>
      <c r="P6221" t="str" cm="1">
        <f t="array" ref="P6221">IF(AND(O6221&gt;$Q$2,M6221&gt;0,M6222&lt;0,53.93&gt;A6221&gt;16.07),Peak,"")</f>
        <v/>
      </c>
    </row>
    <row r="6222" spans="1:16" x14ac:dyDescent="0.3">
      <c r="A6222">
        <v>62.204467772999998</v>
      </c>
      <c r="B6222">
        <v>-0.31060409545898399</v>
      </c>
      <c r="C6222">
        <v>0.82388669252395597</v>
      </c>
      <c r="D6222">
        <v>9.6508808135986293</v>
      </c>
      <c r="E6222">
        <v>9.5924399793148006E-3</v>
      </c>
      <c r="F6222">
        <v>-3.1979237683117299E-3</v>
      </c>
      <c r="G6222">
        <v>-1.70538183301687E-2</v>
      </c>
      <c r="H6222">
        <v>-1.5</v>
      </c>
      <c r="I6222">
        <v>-22.7824096679687</v>
      </c>
      <c r="J6222">
        <v>-37.666000366210902</v>
      </c>
      <c r="L6222">
        <f t="shared" si="388"/>
        <v>9.6909630411285796</v>
      </c>
      <c r="M6222">
        <f t="shared" si="389"/>
        <v>0.19808583660299384</v>
      </c>
      <c r="N6222">
        <f t="shared" si="390"/>
        <v>3.9237998662707975E-2</v>
      </c>
      <c r="O6222">
        <f t="shared" si="391"/>
        <v>2.0909917266831769E-2</v>
      </c>
      <c r="P6222" t="str" cm="1">
        <f t="array" ref="P6222">IF(AND(O6222&gt;$Q$2,M6222&gt;0,M6223&lt;0,53.93&gt;A6222&gt;16.07),Peak,"")</f>
        <v/>
      </c>
    </row>
    <row r="6223" spans="1:16" x14ac:dyDescent="0.3">
      <c r="A6223">
        <v>62.214477538999702</v>
      </c>
      <c r="B6223">
        <v>-0.49531996250152499</v>
      </c>
      <c r="C6223">
        <v>0.54381912946701005</v>
      </c>
      <c r="D6223">
        <v>9.4535913467407209</v>
      </c>
      <c r="E6223">
        <v>7.4605792760848999E-3</v>
      </c>
      <c r="F6223">
        <v>6.3947825692593999E-3</v>
      </c>
      <c r="G6223">
        <v>-1.8119880929589199E-2</v>
      </c>
      <c r="H6223">
        <v>-1.5</v>
      </c>
      <c r="I6223">
        <v>-22.7824096679687</v>
      </c>
      <c r="J6223">
        <v>-37.666000366210902</v>
      </c>
      <c r="L6223">
        <f t="shared" si="388"/>
        <v>9.4821659161816925</v>
      </c>
      <c r="M6223">
        <f t="shared" si="389"/>
        <v>-0.20879712494688718</v>
      </c>
      <c r="N6223">
        <f t="shared" si="390"/>
        <v>4.3596239386086019E-2</v>
      </c>
      <c r="O6223">
        <f t="shared" si="391"/>
        <v>2.1057695233409651E-2</v>
      </c>
      <c r="P6223" t="str" cm="1">
        <f t="array" ref="P6223">IF(AND(O6223&gt;$Q$2,M6223&gt;0,M6224&lt;0,53.93&gt;A6223&gt;16.07),Peak,"")</f>
        <v/>
      </c>
    </row>
    <row r="6224" spans="1:16" x14ac:dyDescent="0.3">
      <c r="A6224">
        <v>62.224456786999298</v>
      </c>
      <c r="B6224">
        <v>-0.19654129445552801</v>
      </c>
      <c r="C6224">
        <v>0.56746995449066095</v>
      </c>
      <c r="D6224">
        <v>9.5263395309448207</v>
      </c>
      <c r="E6224">
        <v>9.5924399793148006E-3</v>
      </c>
      <c r="F6224">
        <v>9.5924399793148006E-3</v>
      </c>
      <c r="G6224">
        <v>-2.1317273378372099E-2</v>
      </c>
      <c r="H6224">
        <v>-1.5</v>
      </c>
      <c r="I6224">
        <v>-22.7824096679687</v>
      </c>
      <c r="J6224">
        <v>-37.666000366210902</v>
      </c>
      <c r="L6224">
        <f t="shared" si="388"/>
        <v>9.5452498913605126</v>
      </c>
      <c r="M6224">
        <f t="shared" si="389"/>
        <v>6.308397517882014E-2</v>
      </c>
      <c r="N6224">
        <f t="shared" si="390"/>
        <v>3.9795879243619955E-3</v>
      </c>
      <c r="O6224">
        <f t="shared" si="391"/>
        <v>2.0203243214857666E-2</v>
      </c>
      <c r="P6224" t="str" cm="1">
        <f t="array" ref="P6224">IF(AND(O6224&gt;$Q$2,M6224&gt;0,M6225&lt;0,53.93&gt;A6224&gt;16.07),Peak,"")</f>
        <v/>
      </c>
    </row>
    <row r="6225" spans="1:16" x14ac:dyDescent="0.3">
      <c r="A6225">
        <v>62.234466552999898</v>
      </c>
      <c r="B6225">
        <v>-0.30311965942382801</v>
      </c>
      <c r="C6225">
        <v>0.66521668434143</v>
      </c>
      <c r="D6225">
        <v>9.4242525100708008</v>
      </c>
      <c r="E6225">
        <v>7.4605792760848999E-3</v>
      </c>
      <c r="F6225">
        <v>0</v>
      </c>
      <c r="G6225">
        <v>-2.23830696195364E-2</v>
      </c>
      <c r="H6225">
        <v>-1.6000061035156199</v>
      </c>
      <c r="I6225">
        <v>-23.1786193847656</v>
      </c>
      <c r="J6225">
        <v>-37.471343994140597</v>
      </c>
      <c r="L6225">
        <f t="shared" si="388"/>
        <v>9.4525620938786332</v>
      </c>
      <c r="M6225">
        <f t="shared" si="389"/>
        <v>-9.2687797481879386E-2</v>
      </c>
      <c r="N6225">
        <f t="shared" si="390"/>
        <v>8.5910278020418871E-3</v>
      </c>
      <c r="O6225">
        <f t="shared" si="391"/>
        <v>2.2080300836053283E-2</v>
      </c>
      <c r="P6225" t="str" cm="1">
        <f t="array" ref="P6225">IF(AND(O6225&gt;$Q$2,M6225&gt;0,M6226&lt;0,53.93&gt;A6225&gt;16.07),Peak,"")</f>
        <v/>
      </c>
    </row>
    <row r="6226" spans="1:16" x14ac:dyDescent="0.3">
      <c r="A6226">
        <v>62.244415282999398</v>
      </c>
      <c r="B6226">
        <v>-0.33171021938323902</v>
      </c>
      <c r="C6226">
        <v>0.61596906185150102</v>
      </c>
      <c r="D6226">
        <v>9.4949054718017507</v>
      </c>
      <c r="E6226">
        <v>2.1315941121429201E-3</v>
      </c>
      <c r="F6226">
        <v>-1.4922223985195099E-2</v>
      </c>
      <c r="G6226">
        <v>-1.8119880929589199E-2</v>
      </c>
      <c r="H6226">
        <v>-1.6000061035156199</v>
      </c>
      <c r="I6226">
        <v>-23.1786193847656</v>
      </c>
      <c r="J6226">
        <v>-37.471343994140597</v>
      </c>
      <c r="L6226">
        <f t="shared" si="388"/>
        <v>9.5206449084740221</v>
      </c>
      <c r="M6226">
        <f t="shared" si="389"/>
        <v>6.8082814595388896E-2</v>
      </c>
      <c r="N6226">
        <f t="shared" si="390"/>
        <v>4.6352696432300994E-3</v>
      </c>
      <c r="O6226">
        <f t="shared" si="391"/>
        <v>2.2181338540479618E-2</v>
      </c>
      <c r="P6226" t="str" cm="1">
        <f t="array" ref="P6226">IF(AND(O6226&gt;$Q$2,M6226&gt;0,M6227&lt;0,53.93&gt;A6226&gt;16.07),Peak,"")</f>
        <v/>
      </c>
    </row>
    <row r="6227" spans="1:16" x14ac:dyDescent="0.3">
      <c r="A6227">
        <v>62.254394530999797</v>
      </c>
      <c r="B6227">
        <v>-0.34383499622344899</v>
      </c>
      <c r="C6227">
        <v>0.52989804744720403</v>
      </c>
      <c r="D6227">
        <v>9.5389137268066406</v>
      </c>
      <c r="E6227">
        <v>-2.1321268286556001E-3</v>
      </c>
      <c r="F6227">
        <v>-2.55804620683193E-2</v>
      </c>
      <c r="G6227">
        <v>-1.5988022089004499E-2</v>
      </c>
      <c r="H6227">
        <v>-1.6000061035156199</v>
      </c>
      <c r="I6227">
        <v>-23.1786193847656</v>
      </c>
      <c r="J6227">
        <v>-37.471343994140597</v>
      </c>
      <c r="L6227">
        <f t="shared" si="388"/>
        <v>9.5598059359370104</v>
      </c>
      <c r="M6227">
        <f t="shared" si="389"/>
        <v>3.9161027462988329E-2</v>
      </c>
      <c r="N6227">
        <f t="shared" si="390"/>
        <v>1.5335860719569261E-3</v>
      </c>
      <c r="O6227">
        <f t="shared" si="391"/>
        <v>2.2607502072566985E-2</v>
      </c>
      <c r="P6227" t="str" cm="1">
        <f t="array" ref="P6227">IF(AND(O6227&gt;$Q$2,M6227&gt;0,M6228&lt;0,53.93&gt;A6227&gt;16.07),Peak,"")</f>
        <v/>
      </c>
    </row>
    <row r="6228" spans="1:16" x14ac:dyDescent="0.3">
      <c r="A6228">
        <v>62.264373778999399</v>
      </c>
      <c r="B6228">
        <v>-0.114212490618228</v>
      </c>
      <c r="C6228">
        <v>0.49591872096061701</v>
      </c>
      <c r="D6228">
        <v>9.32171535491943</v>
      </c>
      <c r="E6228">
        <v>-6.3953148201107901E-3</v>
      </c>
      <c r="F6228">
        <v>-2.0251475274562801E-2</v>
      </c>
      <c r="G6228">
        <v>-2.0251475274562801E-2</v>
      </c>
      <c r="H6228">
        <v>-1.6000061035156199</v>
      </c>
      <c r="I6228">
        <v>-23.0795593261718</v>
      </c>
      <c r="J6228">
        <v>-38.152633666992102</v>
      </c>
      <c r="L6228">
        <f t="shared" si="388"/>
        <v>9.335596233179384</v>
      </c>
      <c r="M6228">
        <f t="shared" si="389"/>
        <v>-0.22420970275762642</v>
      </c>
      <c r="N6228">
        <f t="shared" si="390"/>
        <v>5.026999081066319E-2</v>
      </c>
      <c r="O6228">
        <f t="shared" si="391"/>
        <v>2.2575646584742409E-2</v>
      </c>
      <c r="P6228" t="str" cm="1">
        <f t="array" ref="P6228">IF(AND(O6228&gt;$Q$2,M6228&gt;0,M6229&lt;0,53.93&gt;A6228&gt;16.07),Peak,"")</f>
        <v/>
      </c>
    </row>
    <row r="6229" spans="1:16" x14ac:dyDescent="0.3">
      <c r="A6229">
        <v>62.274414062999298</v>
      </c>
      <c r="B6229">
        <v>-0.36164796352386402</v>
      </c>
      <c r="C6229">
        <v>0.82762891054153398</v>
      </c>
      <c r="D6229">
        <v>9.4449090957641602</v>
      </c>
      <c r="E6229">
        <v>-1.4922223985195099E-2</v>
      </c>
      <c r="F6229">
        <v>3.1973912846297E-3</v>
      </c>
      <c r="G6229">
        <v>-3.0909979715943298E-2</v>
      </c>
      <c r="H6229">
        <v>-1.6000061035156199</v>
      </c>
      <c r="I6229">
        <v>-23.0795593261718</v>
      </c>
      <c r="J6229">
        <v>-38.152633666992102</v>
      </c>
      <c r="L6229">
        <f t="shared" si="388"/>
        <v>9.4879959259231175</v>
      </c>
      <c r="M6229">
        <f t="shared" si="389"/>
        <v>0.15239969274373344</v>
      </c>
      <c r="N6229">
        <f t="shared" si="390"/>
        <v>2.3225666348384359E-2</v>
      </c>
      <c r="O6229">
        <f t="shared" si="391"/>
        <v>2.3342846393284322E-2</v>
      </c>
      <c r="P6229" t="str" cm="1">
        <f t="array" ref="P6229">IF(AND(O6229&gt;$Q$2,M6229&gt;0,M6230&lt;0,53.93&gt;A6229&gt;16.07),Peak,"")</f>
        <v/>
      </c>
    </row>
    <row r="6230" spans="1:16" x14ac:dyDescent="0.3">
      <c r="A6230">
        <v>62.284362792999602</v>
      </c>
      <c r="B6230">
        <v>-0.37302428483963002</v>
      </c>
      <c r="C6230">
        <v>0.49023056030273399</v>
      </c>
      <c r="D6230">
        <v>9.5860652923583896</v>
      </c>
      <c r="E6230">
        <v>-1.17248333990573E-2</v>
      </c>
      <c r="F6230">
        <v>2.98436488956213E-2</v>
      </c>
      <c r="G6230">
        <v>-3.8371089845895698E-2</v>
      </c>
      <c r="H6230">
        <v>-1.6000061035156199</v>
      </c>
      <c r="I6230">
        <v>-23.0795593261718</v>
      </c>
      <c r="J6230">
        <v>-38.152633666992102</v>
      </c>
      <c r="L6230">
        <f t="shared" si="388"/>
        <v>9.6058378556320108</v>
      </c>
      <c r="M6230">
        <f t="shared" si="389"/>
        <v>0.11784192970889329</v>
      </c>
      <c r="N6230">
        <f t="shared" si="390"/>
        <v>1.3886720397515746E-2</v>
      </c>
      <c r="O6230">
        <f t="shared" si="391"/>
        <v>2.2899882725081644E-2</v>
      </c>
      <c r="P6230" t="str" cm="1">
        <f t="array" ref="P6230">IF(AND(O6230&gt;$Q$2,M6230&gt;0,M6231&lt;0,53.93&gt;A6230&gt;16.07),Peak,"")</f>
        <v/>
      </c>
    </row>
    <row r="6231" spans="1:16" x14ac:dyDescent="0.3">
      <c r="A6231">
        <v>62.2943725579998</v>
      </c>
      <c r="B6231">
        <v>-0.38230499625205899</v>
      </c>
      <c r="C6231">
        <v>0.66162413358688299</v>
      </c>
      <c r="D6231">
        <v>9.4227552413940394</v>
      </c>
      <c r="E6231">
        <v>-4.2637209407985202E-3</v>
      </c>
      <c r="F6231">
        <v>4.9028795212507199E-2</v>
      </c>
      <c r="G6231">
        <v>-3.7305295467376702E-2</v>
      </c>
      <c r="H6231">
        <v>-1.5</v>
      </c>
      <c r="I6231">
        <v>-23.1786193847656</v>
      </c>
      <c r="J6231">
        <v>-37.666000366210902</v>
      </c>
      <c r="L6231">
        <f t="shared" si="388"/>
        <v>9.4536881661879839</v>
      </c>
      <c r="M6231">
        <f t="shared" si="389"/>
        <v>-0.15214968944402685</v>
      </c>
      <c r="N6231">
        <f t="shared" si="390"/>
        <v>2.3149527997913814E-2</v>
      </c>
      <c r="O6231">
        <f t="shared" si="391"/>
        <v>2.2611201675823717E-2</v>
      </c>
      <c r="P6231" t="str" cm="1">
        <f t="array" ref="P6231">IF(AND(O6231&gt;$Q$2,M6231&gt;0,M6232&lt;0,53.93&gt;A6231&gt;16.07),Peak,"")</f>
        <v/>
      </c>
    </row>
    <row r="6232" spans="1:16" x14ac:dyDescent="0.3">
      <c r="A6232">
        <v>62.304901122999503</v>
      </c>
      <c r="B6232">
        <v>-0.39981856942176802</v>
      </c>
      <c r="C6232">
        <v>0.92971664667129505</v>
      </c>
      <c r="D6232">
        <v>9.3721609115600497</v>
      </c>
      <c r="E6232">
        <v>0</v>
      </c>
      <c r="F6232">
        <v>5.32919839024543E-2</v>
      </c>
      <c r="G6232">
        <v>-2.7712587267160398E-2</v>
      </c>
      <c r="H6232">
        <v>-1.5</v>
      </c>
      <c r="I6232">
        <v>-23.1786193847656</v>
      </c>
      <c r="J6232">
        <v>-37.666000366210902</v>
      </c>
      <c r="L6232">
        <f t="shared" si="388"/>
        <v>9.4266445824442897</v>
      </c>
      <c r="M6232">
        <f t="shared" si="389"/>
        <v>-2.7043583743694199E-2</v>
      </c>
      <c r="N6232">
        <f t="shared" si="390"/>
        <v>7.313554217022012E-4</v>
      </c>
      <c r="O6232">
        <f t="shared" si="391"/>
        <v>2.2247678600769417E-2</v>
      </c>
      <c r="P6232" t="str" cm="1">
        <f t="array" ref="P6232">IF(AND(O6232&gt;$Q$2,M6232&gt;0,M6233&lt;0,53.93&gt;A6232&gt;16.07),Peak,"")</f>
        <v/>
      </c>
    </row>
    <row r="6233" spans="1:16" x14ac:dyDescent="0.3">
      <c r="A6233">
        <v>62.3143615719991</v>
      </c>
      <c r="B6233">
        <v>-0.28665390610694802</v>
      </c>
      <c r="C6233">
        <v>0.61746597290038996</v>
      </c>
      <c r="D6233">
        <v>9.3139314651489205</v>
      </c>
      <c r="E6233">
        <v>-1.06632965616881E-3</v>
      </c>
      <c r="F6233">
        <v>4.3699279427528298E-2</v>
      </c>
      <c r="G6233">
        <v>-1.70538183301687E-2</v>
      </c>
      <c r="H6233">
        <v>-1.5</v>
      </c>
      <c r="I6233">
        <v>-23.1786193847656</v>
      </c>
      <c r="J6233">
        <v>-37.666000366210902</v>
      </c>
      <c r="L6233">
        <f t="shared" si="388"/>
        <v>9.338776902093084</v>
      </c>
      <c r="M6233">
        <f t="shared" si="389"/>
        <v>-8.7867680351205735E-2</v>
      </c>
      <c r="N6233">
        <f t="shared" si="390"/>
        <v>7.7207292503016665E-3</v>
      </c>
      <c r="O6233">
        <f t="shared" si="391"/>
        <v>2.2660479358565421E-2</v>
      </c>
      <c r="P6233" t="str" cm="1">
        <f t="array" ref="P6233">IF(AND(O6233&gt;$Q$2,M6233&gt;0,M6234&lt;0,53.93&gt;A6233&gt;16.07),Peak,"")</f>
        <v/>
      </c>
    </row>
    <row r="6234" spans="1:16" x14ac:dyDescent="0.3">
      <c r="A6234">
        <v>62.324340819999598</v>
      </c>
      <c r="B6234">
        <v>-0.24069947004318201</v>
      </c>
      <c r="C6234">
        <v>0.72134995460510198</v>
      </c>
      <c r="D6234">
        <v>9.3908720016479492</v>
      </c>
      <c r="E6234">
        <v>-2.1321268286556001E-3</v>
      </c>
      <c r="F6234">
        <v>3.0909446999430601E-2</v>
      </c>
      <c r="G6234">
        <v>-1.27906296402215E-2</v>
      </c>
      <c r="H6234">
        <v>-1.8000030517578101</v>
      </c>
      <c r="I6234">
        <v>-23.1786193847656</v>
      </c>
      <c r="J6234">
        <v>-37.957992553710902</v>
      </c>
      <c r="L6234">
        <f t="shared" si="388"/>
        <v>9.4216112710737114</v>
      </c>
      <c r="M6234">
        <f t="shared" si="389"/>
        <v>8.283436898062746E-2</v>
      </c>
      <c r="N6234">
        <f t="shared" si="390"/>
        <v>6.861532684418737E-3</v>
      </c>
      <c r="O6234">
        <f t="shared" si="391"/>
        <v>2.270713288448829E-2</v>
      </c>
      <c r="P6234" t="str" cm="1">
        <f t="array" ref="P6234">IF(AND(O6234&gt;$Q$2,M6234&gt;0,M6235&lt;0,53.93&gt;A6234&gt;16.07),Peak,"")</f>
        <v/>
      </c>
    </row>
    <row r="6235" spans="1:16" x14ac:dyDescent="0.3">
      <c r="A6235">
        <v>62.334350585999303</v>
      </c>
      <c r="B6235">
        <v>-0.116008758544921</v>
      </c>
      <c r="C6235">
        <v>0.31344819068908603</v>
      </c>
      <c r="D6235">
        <v>9.4675121307372994</v>
      </c>
      <c r="E6235">
        <v>-4.2637209407985202E-3</v>
      </c>
      <c r="F6235">
        <v>1.91851463168859E-2</v>
      </c>
      <c r="G6235">
        <v>-1.4922223985195099E-2</v>
      </c>
      <c r="H6235">
        <v>-1.8000030517578101</v>
      </c>
      <c r="I6235">
        <v>-23.1786193847656</v>
      </c>
      <c r="J6235">
        <v>-37.957992553710902</v>
      </c>
      <c r="L6235">
        <f t="shared" si="388"/>
        <v>9.4734098267711033</v>
      </c>
      <c r="M6235">
        <f t="shared" si="389"/>
        <v>5.179855569739189E-2</v>
      </c>
      <c r="N6235">
        <f t="shared" si="390"/>
        <v>2.6830903723358097E-3</v>
      </c>
      <c r="O6235">
        <f t="shared" si="391"/>
        <v>2.2957440197406295E-2</v>
      </c>
      <c r="P6235" t="str" cm="1">
        <f t="array" ref="P6235">IF(AND(O6235&gt;$Q$2,M6235&gt;0,M6236&lt;0,53.93&gt;A6235&gt;16.07),Peak,"")</f>
        <v/>
      </c>
    </row>
    <row r="6236" spans="1:16" x14ac:dyDescent="0.3">
      <c r="A6236">
        <v>62.344329833999801</v>
      </c>
      <c r="B6236">
        <v>-0.24578887224197299</v>
      </c>
      <c r="C6236">
        <v>0.54187315702438299</v>
      </c>
      <c r="D6236">
        <v>9.4215574264526296</v>
      </c>
      <c r="E6236">
        <v>-1.06632965616881E-3</v>
      </c>
      <c r="F6236">
        <v>2.1315941121429201E-3</v>
      </c>
      <c r="G6236">
        <v>-1.5988022089004499E-2</v>
      </c>
      <c r="H6236">
        <v>-1.8000030517578101</v>
      </c>
      <c r="I6236">
        <v>-23.1786193847656</v>
      </c>
      <c r="J6236">
        <v>-37.957992553710902</v>
      </c>
      <c r="L6236">
        <f t="shared" si="388"/>
        <v>9.4403274852076109</v>
      </c>
      <c r="M6236">
        <f t="shared" si="389"/>
        <v>-3.3082341563492434E-2</v>
      </c>
      <c r="N6236">
        <f t="shared" si="390"/>
        <v>1.0944413233235791E-3</v>
      </c>
      <c r="O6236">
        <f t="shared" si="391"/>
        <v>2.3147128680924337E-2</v>
      </c>
      <c r="P6236" t="str" cm="1">
        <f t="array" ref="P6236">IF(AND(O6236&gt;$Q$2,M6236&gt;0,M6237&lt;0,53.93&gt;A6236&gt;16.07),Peak,"")</f>
        <v/>
      </c>
    </row>
    <row r="6237" spans="1:16" x14ac:dyDescent="0.3">
      <c r="A6237">
        <v>62.354339598999999</v>
      </c>
      <c r="B6237">
        <v>-0.30970597267150801</v>
      </c>
      <c r="C6237">
        <v>0.68123334646224898</v>
      </c>
      <c r="D6237">
        <v>9.4408674240112305</v>
      </c>
      <c r="E6237">
        <v>5.3289853967726196E-3</v>
      </c>
      <c r="F6237">
        <v>-1.27906296402215E-2</v>
      </c>
      <c r="G6237">
        <v>-1.70538183301687E-2</v>
      </c>
      <c r="H6237">
        <v>-1.5</v>
      </c>
      <c r="I6237">
        <v>-23.0795593261718</v>
      </c>
      <c r="J6237">
        <v>-37.8606567382812</v>
      </c>
      <c r="L6237">
        <f t="shared" si="388"/>
        <v>9.4704790997919961</v>
      </c>
      <c r="M6237">
        <f t="shared" si="389"/>
        <v>3.01516145843852E-2</v>
      </c>
      <c r="N6237">
        <f t="shared" si="390"/>
        <v>9.0911986204531036E-4</v>
      </c>
      <c r="O6237">
        <f t="shared" si="391"/>
        <v>2.3152366685241833E-2</v>
      </c>
      <c r="P6237" t="str" cm="1">
        <f t="array" ref="P6237">IF(AND(O6237&gt;$Q$2,M6237&gt;0,M6238&lt;0,53.93&gt;A6237&gt;16.07),Peak,"")</f>
        <v/>
      </c>
    </row>
    <row r="6238" spans="1:16" x14ac:dyDescent="0.3">
      <c r="A6238">
        <v>62.364288329999901</v>
      </c>
      <c r="B6238">
        <v>-0.25462052226066501</v>
      </c>
      <c r="C6238">
        <v>0.54591476917266801</v>
      </c>
      <c r="D6238">
        <v>9.3257570266723597</v>
      </c>
      <c r="E6238">
        <v>9.5924399793148006E-3</v>
      </c>
      <c r="F6238">
        <v>-1.8119880929589199E-2</v>
      </c>
      <c r="G6238">
        <v>-2.0251475274562801E-2</v>
      </c>
      <c r="H6238">
        <v>-1.5</v>
      </c>
      <c r="I6238">
        <v>-23.0795593261718</v>
      </c>
      <c r="J6238">
        <v>-37.8606567382812</v>
      </c>
      <c r="L6238">
        <f t="shared" si="388"/>
        <v>9.3451912054321298</v>
      </c>
      <c r="M6238">
        <f t="shared" si="389"/>
        <v>-0.12528789435986631</v>
      </c>
      <c r="N6238">
        <f t="shared" si="390"/>
        <v>1.5697056473129023E-2</v>
      </c>
      <c r="O6238">
        <f t="shared" si="391"/>
        <v>2.4347072677073034E-2</v>
      </c>
      <c r="P6238" t="str" cm="1">
        <f t="array" ref="P6238">IF(AND(O6238&gt;$Q$2,M6238&gt;0,M6239&lt;0,53.93&gt;A6238&gt;16.07),Peak,"")</f>
        <v/>
      </c>
    </row>
    <row r="6239" spans="1:16" x14ac:dyDescent="0.3">
      <c r="A6239">
        <v>62.374298094999098</v>
      </c>
      <c r="B6239">
        <v>-0.39398071169853199</v>
      </c>
      <c r="C6239">
        <v>0.59755736589431696</v>
      </c>
      <c r="D6239">
        <v>9.4989471435546804</v>
      </c>
      <c r="E6239">
        <v>9.5924399793148006E-3</v>
      </c>
      <c r="F6239">
        <v>-1.8119880929589199E-2</v>
      </c>
      <c r="G6239">
        <v>-2.0251475274562801E-2</v>
      </c>
      <c r="H6239">
        <v>-1.5</v>
      </c>
      <c r="I6239">
        <v>-23.0795593261718</v>
      </c>
      <c r="J6239">
        <v>-37.8606567382812</v>
      </c>
      <c r="L6239">
        <f t="shared" si="388"/>
        <v>9.5258748911987432</v>
      </c>
      <c r="M6239">
        <f t="shared" si="389"/>
        <v>0.18068368576661342</v>
      </c>
      <c r="N6239">
        <f t="shared" si="390"/>
        <v>3.2646594302208301E-2</v>
      </c>
      <c r="O6239">
        <f t="shared" si="391"/>
        <v>2.4980643109528355E-2</v>
      </c>
      <c r="P6239" t="str" cm="1">
        <f t="array" ref="P6239">IF(AND(O6239&gt;$Q$2,M6239&gt;0,M6240&lt;0,53.93&gt;A6239&gt;16.07),Peak,"")</f>
        <v/>
      </c>
    </row>
    <row r="6240" spans="1:16" x14ac:dyDescent="0.3">
      <c r="A6240">
        <v>62.384277343999202</v>
      </c>
      <c r="B6240">
        <v>-0.37901183962821899</v>
      </c>
      <c r="C6240">
        <v>0.54621416330337502</v>
      </c>
      <c r="D6240">
        <v>9.4336824417114205</v>
      </c>
      <c r="E6240">
        <v>6.3947825692593999E-3</v>
      </c>
      <c r="F6240">
        <v>-2.0251475274562801E-2</v>
      </c>
      <c r="G6240">
        <v>-1.5988022089004499E-2</v>
      </c>
      <c r="H6240">
        <v>-1.8000030517578101</v>
      </c>
      <c r="I6240">
        <v>-22.980514526367099</v>
      </c>
      <c r="J6240">
        <v>-37.5686645507812</v>
      </c>
      <c r="L6240">
        <f t="shared" si="388"/>
        <v>9.4570801148042474</v>
      </c>
      <c r="M6240">
        <f t="shared" si="389"/>
        <v>-6.8794776394495827E-2</v>
      </c>
      <c r="N6240">
        <f t="shared" si="390"/>
        <v>4.7327212591686801E-3</v>
      </c>
      <c r="O6240">
        <f t="shared" si="391"/>
        <v>2.4304547176795668E-2</v>
      </c>
      <c r="P6240" t="str" cm="1">
        <f t="array" ref="P6240">IF(AND(O6240&gt;$Q$2,M6240&gt;0,M6241&lt;0,53.93&gt;A6240&gt;16.07),Peak,"")</f>
        <v/>
      </c>
    </row>
    <row r="6241" spans="1:16" x14ac:dyDescent="0.3">
      <c r="A6241">
        <v>62.3942565919996</v>
      </c>
      <c r="B6241">
        <v>-0.52870059013366699</v>
      </c>
      <c r="C6241">
        <v>0.56327867507934504</v>
      </c>
      <c r="D6241">
        <v>9.4136238098144496</v>
      </c>
      <c r="E6241">
        <v>-6.3953148201107901E-3</v>
      </c>
      <c r="F6241">
        <v>-1.91856790333986E-2</v>
      </c>
      <c r="G6241">
        <v>-1.06632965616881E-3</v>
      </c>
      <c r="H6241">
        <v>-1.8000030517578101</v>
      </c>
      <c r="I6241">
        <v>-22.980514526367099</v>
      </c>
      <c r="J6241">
        <v>-37.5686645507812</v>
      </c>
      <c r="L6241">
        <f t="shared" si="388"/>
        <v>9.4452697374141916</v>
      </c>
      <c r="M6241">
        <f t="shared" si="389"/>
        <v>-1.1810377390055748E-2</v>
      </c>
      <c r="N6241">
        <f t="shared" si="390"/>
        <v>1.3948501409554004E-4</v>
      </c>
      <c r="O6241">
        <f t="shared" si="391"/>
        <v>2.4207216098733383E-2</v>
      </c>
      <c r="P6241" t="str" cm="1">
        <f t="array" ref="P6241">IF(AND(O6241&gt;$Q$2,M6241&gt;0,M6242&lt;0,53.93&gt;A6241&gt;16.07),Peak,"")</f>
        <v/>
      </c>
    </row>
    <row r="6242" spans="1:16" x14ac:dyDescent="0.3">
      <c r="A6242">
        <v>62.404266356999798</v>
      </c>
      <c r="B6242">
        <v>-0.30551469326019198</v>
      </c>
      <c r="C6242">
        <v>0.37482056021690302</v>
      </c>
      <c r="D6242">
        <v>9.5696001052856392</v>
      </c>
      <c r="E6242">
        <v>-1.5988022089004499E-2</v>
      </c>
      <c r="F6242">
        <v>-1.8119880929589199E-2</v>
      </c>
      <c r="G6242">
        <v>1.3855627737939301E-2</v>
      </c>
      <c r="H6242">
        <v>-1.8000030517578101</v>
      </c>
      <c r="I6242">
        <v>-22.980514526367099</v>
      </c>
      <c r="J6242">
        <v>-37.5686645507812</v>
      </c>
      <c r="L6242">
        <f t="shared" si="388"/>
        <v>9.5818096336361265</v>
      </c>
      <c r="M6242">
        <f t="shared" si="389"/>
        <v>0.13653989622193485</v>
      </c>
      <c r="N6242">
        <f t="shared" si="390"/>
        <v>1.864314326029674E-2</v>
      </c>
      <c r="O6242">
        <f t="shared" si="391"/>
        <v>2.5668603727702629E-2</v>
      </c>
      <c r="P6242" t="str" cm="1">
        <f t="array" ref="P6242">IF(AND(O6242&gt;$Q$2,M6242&gt;0,M6243&lt;0,53.93&gt;A6242&gt;16.07),Peak,"")</f>
        <v/>
      </c>
    </row>
    <row r="6243" spans="1:16" x14ac:dyDescent="0.3">
      <c r="A6243">
        <v>62.414306640999698</v>
      </c>
      <c r="B6243">
        <v>-0.43724074959754899</v>
      </c>
      <c r="C6243">
        <v>0.59186917543411199</v>
      </c>
      <c r="D6243">
        <v>9.5016412734985298</v>
      </c>
      <c r="E6243">
        <v>-6.3953148201107901E-3</v>
      </c>
      <c r="F6243">
        <v>0</v>
      </c>
      <c r="G6243">
        <v>1.3855627737939301E-2</v>
      </c>
      <c r="H6243">
        <v>-1.5</v>
      </c>
      <c r="I6243">
        <v>-22.980514526367099</v>
      </c>
      <c r="J6243">
        <v>-37.666000366210902</v>
      </c>
      <c r="L6243">
        <f t="shared" si="388"/>
        <v>9.530093151915592</v>
      </c>
      <c r="M6243">
        <f t="shared" si="389"/>
        <v>-5.1716481720534446E-2</v>
      </c>
      <c r="N6243">
        <f t="shared" si="390"/>
        <v>2.6745944815503736E-3</v>
      </c>
      <c r="O6243">
        <f t="shared" si="391"/>
        <v>2.60163053894675E-2</v>
      </c>
      <c r="P6243" t="str" cm="1">
        <f t="array" ref="P6243">IF(AND(O6243&gt;$Q$2,M6243&gt;0,M6244&lt;0,53.93&gt;A6243&gt;16.07),Peak,"")</f>
        <v/>
      </c>
    </row>
    <row r="6244" spans="1:16" x14ac:dyDescent="0.3">
      <c r="A6244">
        <v>62.424285888999201</v>
      </c>
      <c r="B6244">
        <v>-0.28201353549957198</v>
      </c>
      <c r="C6244">
        <v>0.47930327057838401</v>
      </c>
      <c r="D6244">
        <v>9.4962520599365199</v>
      </c>
      <c r="E6244">
        <v>6.3947825692593999E-3</v>
      </c>
      <c r="F6244">
        <v>2.1316740661859498E-2</v>
      </c>
      <c r="G6244">
        <v>7.4605792760848999E-3</v>
      </c>
      <c r="H6244">
        <v>-1.5</v>
      </c>
      <c r="I6244">
        <v>-22.980514526367099</v>
      </c>
      <c r="J6244">
        <v>-37.666000366210902</v>
      </c>
      <c r="L6244">
        <f t="shared" si="388"/>
        <v>9.5125215608292155</v>
      </c>
      <c r="M6244">
        <f t="shared" si="389"/>
        <v>-1.7571591086376515E-2</v>
      </c>
      <c r="N6244">
        <f t="shared" si="390"/>
        <v>3.0876081330682655E-4</v>
      </c>
      <c r="O6244">
        <f t="shared" si="391"/>
        <v>2.6141823227957103E-2</v>
      </c>
      <c r="P6244" t="str" cm="1">
        <f t="array" ref="P6244">IF(AND(O6244&gt;$Q$2,M6244&gt;0,M6245&lt;0,53.93&gt;A6244&gt;16.07),Peak,"")</f>
        <v/>
      </c>
    </row>
    <row r="6245" spans="1:16" x14ac:dyDescent="0.3">
      <c r="A6245">
        <v>62.434265135999297</v>
      </c>
      <c r="B6245">
        <v>-0.37377274036407399</v>
      </c>
      <c r="C6245">
        <v>0.53438872098922696</v>
      </c>
      <c r="D6245">
        <v>9.6766271591186506</v>
      </c>
      <c r="E6245">
        <v>1.0658237151801499E-2</v>
      </c>
      <c r="F6245">
        <v>2.8777852654456999E-2</v>
      </c>
      <c r="G6245">
        <v>9.5924399793148006E-3</v>
      </c>
      <c r="H6245">
        <v>-1.5</v>
      </c>
      <c r="I6245">
        <v>-22.980514526367099</v>
      </c>
      <c r="J6245">
        <v>-37.666000366210902</v>
      </c>
      <c r="L6245">
        <f t="shared" si="388"/>
        <v>9.6985767277035269</v>
      </c>
      <c r="M6245">
        <f t="shared" si="389"/>
        <v>0.18605516687431134</v>
      </c>
      <c r="N6245">
        <f t="shared" si="390"/>
        <v>3.4616525120627836E-2</v>
      </c>
      <c r="O6245">
        <f t="shared" si="391"/>
        <v>2.625292826015908E-2</v>
      </c>
      <c r="P6245" t="str" cm="1">
        <f t="array" ref="P6245">IF(AND(O6245&gt;$Q$2,M6245&gt;0,M6246&lt;0,53.93&gt;A6245&gt;16.07),Peak,"")</f>
        <v/>
      </c>
    </row>
    <row r="6246" spans="1:16" x14ac:dyDescent="0.3">
      <c r="A6246">
        <v>62.444244383999802</v>
      </c>
      <c r="B6246">
        <v>-0.56282961368560702</v>
      </c>
      <c r="C6246">
        <v>0.457299053668975</v>
      </c>
      <c r="D6246">
        <v>9.5321779251098597</v>
      </c>
      <c r="E6246">
        <v>1.1724034324288301E-2</v>
      </c>
      <c r="F6246">
        <v>2.2382536903023699E-2</v>
      </c>
      <c r="G6246">
        <v>2.1316740661859498E-2</v>
      </c>
      <c r="H6246">
        <v>-1.5</v>
      </c>
      <c r="I6246">
        <v>-23.1786193847656</v>
      </c>
      <c r="J6246">
        <v>-37.666000366210902</v>
      </c>
      <c r="L6246">
        <f t="shared" si="388"/>
        <v>9.5597236149629214</v>
      </c>
      <c r="M6246">
        <f t="shared" si="389"/>
        <v>-0.13885311274060541</v>
      </c>
      <c r="N6246">
        <f t="shared" si="390"/>
        <v>1.9280186917755276E-2</v>
      </c>
      <c r="O6246">
        <f t="shared" si="391"/>
        <v>2.571208940402335E-2</v>
      </c>
      <c r="P6246" t="str" cm="1">
        <f t="array" ref="P6246">IF(AND(O6246&gt;$Q$2,M6246&gt;0,M6247&lt;0,53.93&gt;A6246&gt;16.07),Peak,"")</f>
        <v/>
      </c>
    </row>
    <row r="6247" spans="1:16" x14ac:dyDescent="0.3">
      <c r="A6247">
        <v>62.4542541499995</v>
      </c>
      <c r="B6247">
        <v>-0.47271698713302601</v>
      </c>
      <c r="C6247">
        <v>0.66671353578567505</v>
      </c>
      <c r="D6247">
        <v>9.4805355072021396</v>
      </c>
      <c r="E6247">
        <v>1.27898314967751E-2</v>
      </c>
      <c r="F6247">
        <v>5.3289853967726196E-3</v>
      </c>
      <c r="G6247">
        <v>3.62386964261531E-2</v>
      </c>
      <c r="H6247">
        <v>-1.5</v>
      </c>
      <c r="I6247">
        <v>-23.1786193847656</v>
      </c>
      <c r="J6247">
        <v>-37.666000366210902</v>
      </c>
      <c r="L6247">
        <f t="shared" si="388"/>
        <v>9.5156987022522141</v>
      </c>
      <c r="M6247">
        <f t="shared" si="389"/>
        <v>-4.4024912710707298E-2</v>
      </c>
      <c r="N6247">
        <f t="shared" si="390"/>
        <v>1.938192939185397E-3</v>
      </c>
      <c r="O6247">
        <f t="shared" si="391"/>
        <v>2.5311118557377232E-2</v>
      </c>
      <c r="P6247" t="str" cm="1">
        <f t="array" ref="P6247">IF(AND(O6247&gt;$Q$2,M6247&gt;0,M6248&lt;0,53.93&gt;A6247&gt;16.07),Peak,"")</f>
        <v/>
      </c>
    </row>
    <row r="6248" spans="1:16" x14ac:dyDescent="0.3">
      <c r="A6248">
        <v>62.464263915999197</v>
      </c>
      <c r="B6248">
        <v>-0.51373171806335405</v>
      </c>
      <c r="C6248">
        <v>0.49352371692657399</v>
      </c>
      <c r="D6248">
        <v>9.5555295944213796</v>
      </c>
      <c r="E6248">
        <v>1.3855627737939301E-2</v>
      </c>
      <c r="F6248">
        <v>-3.1979237683117299E-3</v>
      </c>
      <c r="G6248">
        <v>4.4765606522560099E-2</v>
      </c>
      <c r="H6248">
        <v>-1.5</v>
      </c>
      <c r="I6248">
        <v>-23.1786193847656</v>
      </c>
      <c r="J6248">
        <v>-37.666000366210902</v>
      </c>
      <c r="L6248">
        <f t="shared" si="388"/>
        <v>9.5820473682390102</v>
      </c>
      <c r="M6248">
        <f t="shared" si="389"/>
        <v>6.6348665986796007E-2</v>
      </c>
      <c r="N6248">
        <f t="shared" si="390"/>
        <v>4.4021454782274217E-3</v>
      </c>
      <c r="O6248">
        <f t="shared" si="391"/>
        <v>2.527994059099253E-2</v>
      </c>
      <c r="P6248" t="str" cm="1">
        <f t="array" ref="P6248">IF(AND(O6248&gt;$Q$2,M6248&gt;0,M6249&lt;0,53.93&gt;A6248&gt;16.07),Peak,"")</f>
        <v/>
      </c>
    </row>
    <row r="6249" spans="1:16" x14ac:dyDescent="0.3">
      <c r="A6249">
        <v>62.4742126459996</v>
      </c>
      <c r="B6249">
        <v>-0.35865417122840798</v>
      </c>
      <c r="C6249">
        <v>0.48349457979202198</v>
      </c>
      <c r="D6249">
        <v>9.5008926391601491</v>
      </c>
      <c r="E6249">
        <v>1.0658237151801499E-2</v>
      </c>
      <c r="F6249">
        <v>-2.1321268286556001E-3</v>
      </c>
      <c r="G6249">
        <v>4.9028795212507199E-2</v>
      </c>
      <c r="H6249">
        <v>-1.8000030517578101</v>
      </c>
      <c r="I6249">
        <v>-23.376724243163999</v>
      </c>
      <c r="J6249">
        <v>-37.957992553710902</v>
      </c>
      <c r="L6249">
        <f t="shared" si="388"/>
        <v>9.5199454181247969</v>
      </c>
      <c r="M6249">
        <f t="shared" si="389"/>
        <v>-6.2101950114213267E-2</v>
      </c>
      <c r="N6249">
        <f t="shared" si="390"/>
        <v>3.8566522079882333E-3</v>
      </c>
      <c r="O6249">
        <f t="shared" si="391"/>
        <v>2.5271968757171675E-2</v>
      </c>
      <c r="P6249" t="str" cm="1">
        <f t="array" ref="P6249">IF(AND(O6249&gt;$Q$2,M6249&gt;0,M6250&lt;0,53.93&gt;A6249&gt;16.07),Peak,"")</f>
        <v/>
      </c>
    </row>
    <row r="6250" spans="1:16" x14ac:dyDescent="0.3">
      <c r="A6250">
        <v>62.485076903999399</v>
      </c>
      <c r="B6250">
        <v>-0.39442977309226901</v>
      </c>
      <c r="C6250">
        <v>0.56672149896621704</v>
      </c>
      <c r="D6250">
        <v>9.6402530670165998</v>
      </c>
      <c r="E6250">
        <v>1.5987223014235399E-2</v>
      </c>
      <c r="F6250">
        <v>-7.46111199259758E-3</v>
      </c>
      <c r="G6250">
        <v>5.5424109101295402E-2</v>
      </c>
      <c r="H6250">
        <v>-1.8000030517578101</v>
      </c>
      <c r="I6250">
        <v>-23.376724243163999</v>
      </c>
      <c r="J6250">
        <v>-37.957992553710902</v>
      </c>
      <c r="L6250">
        <f t="shared" si="388"/>
        <v>9.6649483857605318</v>
      </c>
      <c r="M6250">
        <f t="shared" si="389"/>
        <v>0.14500296763573495</v>
      </c>
      <c r="N6250">
        <f t="shared" si="390"/>
        <v>2.1025860623169995E-2</v>
      </c>
      <c r="O6250">
        <f t="shared" si="391"/>
        <v>2.5800231261976947E-2</v>
      </c>
      <c r="P6250" t="str" cm="1">
        <f t="array" ref="P6250">IF(AND(O6250&gt;$Q$2,M6250&gt;0,M6251&lt;0,53.93&gt;A6250&gt;16.07),Peak,"")</f>
        <v/>
      </c>
    </row>
    <row r="6251" spans="1:16" x14ac:dyDescent="0.3">
      <c r="A6251">
        <v>62.494201659999803</v>
      </c>
      <c r="B6251">
        <v>-0.20267853140830899</v>
      </c>
      <c r="C6251">
        <v>0.592168569564819</v>
      </c>
      <c r="D6251">
        <v>9.61226081848144</v>
      </c>
      <c r="E6251">
        <v>3.4106839448213501E-2</v>
      </c>
      <c r="F6251">
        <v>-1.91856790333986E-2</v>
      </c>
      <c r="G6251">
        <v>5.64899072051048E-2</v>
      </c>
      <c r="H6251">
        <v>-1.8000030517578101</v>
      </c>
      <c r="I6251">
        <v>-23.376724243163999</v>
      </c>
      <c r="J6251">
        <v>-37.957992553710902</v>
      </c>
      <c r="L6251">
        <f t="shared" si="388"/>
        <v>9.632616479668842</v>
      </c>
      <c r="M6251">
        <f t="shared" si="389"/>
        <v>-3.2331906091689788E-2</v>
      </c>
      <c r="N6251">
        <f t="shared" si="390"/>
        <v>1.0453521515218472E-3</v>
      </c>
      <c r="O6251">
        <f t="shared" si="391"/>
        <v>2.5618663209603071E-2</v>
      </c>
      <c r="P6251" t="str" cm="1">
        <f t="array" ref="P6251">IF(AND(O6251&gt;$Q$2,M6251&gt;0,M6252&lt;0,53.93&gt;A6251&gt;16.07),Peak,"")</f>
        <v/>
      </c>
    </row>
    <row r="6252" spans="1:16" x14ac:dyDescent="0.3">
      <c r="A6252">
        <v>62.504180907999398</v>
      </c>
      <c r="B6252">
        <v>-0.425864398479461</v>
      </c>
      <c r="C6252">
        <v>0.69425630569457997</v>
      </c>
      <c r="D6252">
        <v>9.4046430587768501</v>
      </c>
      <c r="E6252">
        <v>4.58314046263694E-2</v>
      </c>
      <c r="F6252">
        <v>-1.91856790333986E-2</v>
      </c>
      <c r="G6252">
        <v>5.5424109101295402E-2</v>
      </c>
      <c r="H6252">
        <v>-1.6000061035156199</v>
      </c>
      <c r="I6252">
        <v>-23.2776794433593</v>
      </c>
      <c r="J6252">
        <v>-37.666000366210902</v>
      </c>
      <c r="L6252">
        <f t="shared" si="388"/>
        <v>9.4398444567105315</v>
      </c>
      <c r="M6252">
        <f t="shared" si="389"/>
        <v>-0.19277202295831053</v>
      </c>
      <c r="N6252">
        <f t="shared" si="390"/>
        <v>3.7161052835439405E-2</v>
      </c>
      <c r="O6252">
        <f t="shared" si="391"/>
        <v>2.6376437911601564E-2</v>
      </c>
      <c r="P6252" t="str" cm="1">
        <f t="array" ref="P6252">IF(AND(O6252&gt;$Q$2,M6252&gt;0,M6253&lt;0,53.93&gt;A6252&gt;16.07),Peak,"")</f>
        <v/>
      </c>
    </row>
    <row r="6253" spans="1:16" x14ac:dyDescent="0.3">
      <c r="A6253">
        <v>62.514160155999797</v>
      </c>
      <c r="B6253">
        <v>-0.23411315679550099</v>
      </c>
      <c r="C6253">
        <v>0.67105454206466597</v>
      </c>
      <c r="D6253">
        <v>9.2015151977538991</v>
      </c>
      <c r="E6253">
        <v>3.7304494529962498E-2</v>
      </c>
      <c r="F6253">
        <v>-1.91856790333986E-2</v>
      </c>
      <c r="G6253">
        <v>5.86215034127235E-2</v>
      </c>
      <c r="H6253">
        <v>-1.6000061035156199</v>
      </c>
      <c r="I6253">
        <v>-23.2776794433593</v>
      </c>
      <c r="J6253">
        <v>-37.666000366210902</v>
      </c>
      <c r="L6253">
        <f t="shared" si="388"/>
        <v>9.2289222070134684</v>
      </c>
      <c r="M6253">
        <f t="shared" si="389"/>
        <v>-0.21092224969706308</v>
      </c>
      <c r="N6253">
        <f t="shared" si="390"/>
        <v>4.4488195417270227E-2</v>
      </c>
      <c r="O6253">
        <f t="shared" si="391"/>
        <v>2.6011043029382355E-2</v>
      </c>
      <c r="P6253" t="str" cm="1">
        <f t="array" ref="P6253">IF(AND(O6253&gt;$Q$2,M6253&gt;0,M6254&lt;0,53.93&gt;A6253&gt;16.07),Peak,"")</f>
        <v/>
      </c>
    </row>
    <row r="6254" spans="1:16" x14ac:dyDescent="0.3">
      <c r="A6254">
        <v>62.524139403999399</v>
      </c>
      <c r="B6254">
        <v>-0.50490003824233998</v>
      </c>
      <c r="C6254">
        <v>0.88286405801773005</v>
      </c>
      <c r="D6254">
        <v>9.3125839233398402</v>
      </c>
      <c r="E6254">
        <v>1.0658237151801499E-2</v>
      </c>
      <c r="F6254">
        <v>-1.5988022089004499E-2</v>
      </c>
      <c r="G6254">
        <v>6.3950754702091203E-2</v>
      </c>
      <c r="H6254">
        <v>-1.6000061035156199</v>
      </c>
      <c r="I6254">
        <v>-23.2776794433593</v>
      </c>
      <c r="J6254">
        <v>-37.666000366210902</v>
      </c>
      <c r="L6254">
        <f t="shared" si="388"/>
        <v>9.3679556106337465</v>
      </c>
      <c r="M6254">
        <f t="shared" si="389"/>
        <v>0.13903340362027805</v>
      </c>
      <c r="N6254">
        <f t="shared" si="390"/>
        <v>1.9330287322239147E-2</v>
      </c>
      <c r="O6254">
        <f t="shared" si="391"/>
        <v>2.6266598873215811E-2</v>
      </c>
      <c r="P6254" t="str" cm="1">
        <f t="array" ref="P6254">IF(AND(O6254&gt;$Q$2,M6254&gt;0,M6255&lt;0,53.93&gt;A6254&gt;16.07),Peak,"")</f>
        <v/>
      </c>
    </row>
    <row r="6255" spans="1:16" x14ac:dyDescent="0.3">
      <c r="A6255">
        <v>62.534118651999897</v>
      </c>
      <c r="B6255">
        <v>-0.123942263424396</v>
      </c>
      <c r="C6255">
        <v>0.64964902400970403</v>
      </c>
      <c r="D6255">
        <v>9.2747135162353498</v>
      </c>
      <c r="E6255">
        <v>-1.27906296402215E-2</v>
      </c>
      <c r="F6255">
        <v>-3.1979237683117299E-3</v>
      </c>
      <c r="G6255">
        <v>6.0753095895051901E-2</v>
      </c>
      <c r="H6255">
        <v>-1.8000030517578101</v>
      </c>
      <c r="I6255">
        <v>-23.0795593261718</v>
      </c>
      <c r="J6255">
        <v>-37.763320922851499</v>
      </c>
      <c r="L6255">
        <f t="shared" si="388"/>
        <v>9.298264157749994</v>
      </c>
      <c r="M6255">
        <f t="shared" si="389"/>
        <v>-6.9691452883752447E-2</v>
      </c>
      <c r="N6255">
        <f t="shared" si="390"/>
        <v>4.8568986050482876E-3</v>
      </c>
      <c r="O6255">
        <f t="shared" si="391"/>
        <v>2.6285515092323426E-2</v>
      </c>
      <c r="P6255" t="str" cm="1">
        <f t="array" ref="P6255">IF(AND(O6255&gt;$Q$2,M6255&gt;0,M6256&lt;0,53.93&gt;A6255&gt;16.07),Peak,"")</f>
        <v/>
      </c>
    </row>
    <row r="6256" spans="1:16" x14ac:dyDescent="0.3">
      <c r="A6256">
        <v>62.544128417999602</v>
      </c>
      <c r="B6256">
        <v>-0.29563522338867099</v>
      </c>
      <c r="C6256">
        <v>0.65399003028869596</v>
      </c>
      <c r="D6256">
        <v>9.3847341537475497</v>
      </c>
      <c r="E6256">
        <v>-3.4107372164726202E-2</v>
      </c>
      <c r="F6256">
        <v>8.5263764485716802E-3</v>
      </c>
      <c r="G6256">
        <v>5.1160391420125899E-2</v>
      </c>
      <c r="H6256">
        <v>-1.8000030517578101</v>
      </c>
      <c r="I6256">
        <v>-23.0795593261718</v>
      </c>
      <c r="J6256">
        <v>-37.763320922851499</v>
      </c>
      <c r="L6256">
        <f t="shared" si="388"/>
        <v>9.4121378167524092</v>
      </c>
      <c r="M6256">
        <f t="shared" si="389"/>
        <v>0.1138736590024152</v>
      </c>
      <c r="N6256">
        <f t="shared" si="390"/>
        <v>1.2967210214598335E-2</v>
      </c>
      <c r="O6256">
        <f t="shared" si="391"/>
        <v>2.7117877848166303E-2</v>
      </c>
      <c r="P6256" t="str" cm="1">
        <f t="array" ref="P6256">IF(AND(O6256&gt;$Q$2,M6256&gt;0,M6257&lt;0,53.93&gt;A6256&gt;16.07),Peak,"")</f>
        <v/>
      </c>
    </row>
    <row r="6257" spans="1:16" x14ac:dyDescent="0.3">
      <c r="A6257">
        <v>62.5541381829998</v>
      </c>
      <c r="B6257">
        <v>-0.27542725205421398</v>
      </c>
      <c r="C6257">
        <v>0.60908341407775801</v>
      </c>
      <c r="D6257">
        <v>9.4392213821411097</v>
      </c>
      <c r="E6257">
        <v>-5.4358847439289003E-2</v>
      </c>
      <c r="F6257">
        <v>-6.3953148201107901E-3</v>
      </c>
      <c r="G6257">
        <v>3.9436090737581198E-2</v>
      </c>
      <c r="H6257">
        <v>-1.8000030517578101</v>
      </c>
      <c r="I6257">
        <v>-23.0795593261718</v>
      </c>
      <c r="J6257">
        <v>-37.763320922851499</v>
      </c>
      <c r="L6257">
        <f t="shared" si="388"/>
        <v>9.4628612521556423</v>
      </c>
      <c r="M6257">
        <f t="shared" si="389"/>
        <v>5.0723435403233097E-2</v>
      </c>
      <c r="N6257">
        <f t="shared" si="390"/>
        <v>2.5728668991059607E-3</v>
      </c>
      <c r="O6257">
        <f t="shared" si="391"/>
        <v>2.7346195250907535E-2</v>
      </c>
      <c r="P6257" t="str" cm="1">
        <f t="array" ref="P6257">IF(AND(O6257&gt;$Q$2,M6257&gt;0,M6258&lt;0,53.93&gt;A6257&gt;16.07),Peak,"")</f>
        <v/>
      </c>
    </row>
    <row r="6258" spans="1:16" x14ac:dyDescent="0.3">
      <c r="A6258">
        <v>62.564086913999702</v>
      </c>
      <c r="B6258">
        <v>-0.22513183951377799</v>
      </c>
      <c r="C6258">
        <v>0.74889266490936202</v>
      </c>
      <c r="D6258">
        <v>9.5234956741333008</v>
      </c>
      <c r="E6258">
        <v>-5.86220361292362E-2</v>
      </c>
      <c r="F6258">
        <v>-2.7712587267160398E-2</v>
      </c>
      <c r="G6258">
        <v>2.7712054550647701E-2</v>
      </c>
      <c r="H6258">
        <v>-1.8000030517578101</v>
      </c>
      <c r="I6258">
        <v>-23.1786193847656</v>
      </c>
      <c r="J6258">
        <v>-37.5686645507812</v>
      </c>
      <c r="L6258">
        <f t="shared" si="388"/>
        <v>9.5555478348419971</v>
      </c>
      <c r="M6258">
        <f t="shared" si="389"/>
        <v>9.2686582686354768E-2</v>
      </c>
      <c r="N6258">
        <f t="shared" si="390"/>
        <v>8.5908026100744803E-3</v>
      </c>
      <c r="O6258">
        <f t="shared" si="391"/>
        <v>2.9452423664202296E-2</v>
      </c>
      <c r="P6258" t="str" cm="1">
        <f t="array" ref="P6258">IF(AND(O6258&gt;$Q$2,M6258&gt;0,M6259&lt;0,53.93&gt;A6258&gt;16.07),Peak,"")</f>
        <v/>
      </c>
    </row>
    <row r="6259" spans="1:16" x14ac:dyDescent="0.3">
      <c r="A6259">
        <v>62.574096678999901</v>
      </c>
      <c r="B6259">
        <v>-0.26569747924804599</v>
      </c>
      <c r="C6259">
        <v>0.555494844913482</v>
      </c>
      <c r="D6259">
        <v>9.4070377349853498</v>
      </c>
      <c r="E6259">
        <v>-4.47661392390728E-2</v>
      </c>
      <c r="F6259">
        <v>0</v>
      </c>
      <c r="G6259">
        <v>1.27898314967751E-2</v>
      </c>
      <c r="H6259">
        <v>-1.8000030517578101</v>
      </c>
      <c r="I6259">
        <v>-23.1786193847656</v>
      </c>
      <c r="J6259">
        <v>-37.5686645507812</v>
      </c>
      <c r="L6259">
        <f t="shared" si="388"/>
        <v>9.4271697036089535</v>
      </c>
      <c r="M6259">
        <f t="shared" si="389"/>
        <v>-0.12837813123304365</v>
      </c>
      <c r="N6259">
        <f t="shared" si="390"/>
        <v>1.6480944578888577E-2</v>
      </c>
      <c r="O6259">
        <f t="shared" si="391"/>
        <v>3.023485754633877E-2</v>
      </c>
      <c r="P6259" t="str" cm="1">
        <f t="array" ref="P6259">IF(AND(O6259&gt;$Q$2,M6259&gt;0,M6260&lt;0,53.93&gt;A6259&gt;16.07),Peak,"")</f>
        <v/>
      </c>
    </row>
    <row r="6260" spans="1:16" x14ac:dyDescent="0.3">
      <c r="A6260">
        <v>62.584106444999598</v>
      </c>
      <c r="B6260">
        <v>-0.147293701767921</v>
      </c>
      <c r="C6260">
        <v>0.63033920526504505</v>
      </c>
      <c r="D6260">
        <v>9.5434045791625906</v>
      </c>
      <c r="E6260">
        <v>-4.2634278535842798E-2</v>
      </c>
      <c r="F6260">
        <v>4.2633481323718997E-2</v>
      </c>
      <c r="G6260">
        <v>-2.1321268286556001E-3</v>
      </c>
      <c r="H6260">
        <v>-1.8000030517578101</v>
      </c>
      <c r="I6260">
        <v>-23.1786193847656</v>
      </c>
      <c r="J6260">
        <v>-37.5686645507812</v>
      </c>
      <c r="L6260">
        <f t="shared" si="388"/>
        <v>9.5653329220605876</v>
      </c>
      <c r="M6260">
        <f t="shared" si="389"/>
        <v>0.13816321845163415</v>
      </c>
      <c r="N6260">
        <f t="shared" si="390"/>
        <v>1.908907493291398E-2</v>
      </c>
      <c r="O6260">
        <f t="shared" si="391"/>
        <v>3.0802893631661693E-2</v>
      </c>
      <c r="P6260" t="str" cm="1">
        <f t="array" ref="P6260">IF(AND(O6260&gt;$Q$2,M6260&gt;0,M6261&lt;0,53.93&gt;A6260&gt;16.07),Peak,"")</f>
        <v/>
      </c>
    </row>
    <row r="6261" spans="1:16" x14ac:dyDescent="0.3">
      <c r="A6261">
        <v>62.594512938999202</v>
      </c>
      <c r="B6261">
        <v>-0.21689896285533899</v>
      </c>
      <c r="C6261">
        <v>0.47690826654434199</v>
      </c>
      <c r="D6261">
        <v>9.6249847412109304</v>
      </c>
      <c r="E6261">
        <v>-4.3700076639652197E-2</v>
      </c>
      <c r="F6261">
        <v>5.5424109101295402E-2</v>
      </c>
      <c r="G6261">
        <v>-5.3295181132852996E-3</v>
      </c>
      <c r="H6261">
        <v>-1.5</v>
      </c>
      <c r="I6261">
        <v>-23.0795593261718</v>
      </c>
      <c r="J6261">
        <v>-37.8606567382812</v>
      </c>
      <c r="L6261">
        <f t="shared" si="388"/>
        <v>9.6392332642865988</v>
      </c>
      <c r="M6261">
        <f t="shared" si="389"/>
        <v>7.3900342226011162E-2</v>
      </c>
      <c r="N6261">
        <f t="shared" si="390"/>
        <v>5.4612605811215683E-3</v>
      </c>
      <c r="O6261">
        <f t="shared" si="391"/>
        <v>3.290697575338946E-2</v>
      </c>
      <c r="P6261" t="str" cm="1">
        <f t="array" ref="P6261">IF(AND(O6261&gt;$Q$2,M6261&gt;0,M6262&lt;0,53.93&gt;A6261&gt;16.07),Peak,"")</f>
        <v/>
      </c>
    </row>
    <row r="6262" spans="1:16" x14ac:dyDescent="0.3">
      <c r="A6262">
        <v>62.604095458999801</v>
      </c>
      <c r="B6262">
        <v>-0.43095383048057501</v>
      </c>
      <c r="C6262">
        <v>0.58363634347915605</v>
      </c>
      <c r="D6262">
        <v>9.7019243240356392</v>
      </c>
      <c r="E6262">
        <v>-2.55804620683193E-2</v>
      </c>
      <c r="F6262">
        <v>2.66457255929708E-2</v>
      </c>
      <c r="G6262">
        <v>1.06579705607146E-3</v>
      </c>
      <c r="H6262">
        <v>-1.5</v>
      </c>
      <c r="I6262">
        <v>-23.0795593261718</v>
      </c>
      <c r="J6262">
        <v>-37.8606567382812</v>
      </c>
      <c r="L6262">
        <f t="shared" si="388"/>
        <v>9.7290127029801958</v>
      </c>
      <c r="M6262">
        <f t="shared" si="389"/>
        <v>8.9779438693597058E-2</v>
      </c>
      <c r="N6262">
        <f t="shared" si="390"/>
        <v>8.0603476121373519E-3</v>
      </c>
      <c r="O6262">
        <f t="shared" si="391"/>
        <v>3.3317931019107495E-2</v>
      </c>
      <c r="P6262" t="str" cm="1">
        <f t="array" ref="P6262">IF(AND(O6262&gt;$Q$2,M6262&gt;0,M6263&lt;0,53.93&gt;A6262&gt;16.07),Peak,"")</f>
        <v/>
      </c>
    </row>
    <row r="6263" spans="1:16" x14ac:dyDescent="0.3">
      <c r="A6263">
        <v>62.614074706999403</v>
      </c>
      <c r="B6263">
        <v>-0.26030868291854797</v>
      </c>
      <c r="C6263">
        <v>0.758472740650177</v>
      </c>
      <c r="D6263">
        <v>9.6775255203246999</v>
      </c>
      <c r="E6263">
        <v>1.49214249104261E-2</v>
      </c>
      <c r="F6263">
        <v>-1.38564268127083E-2</v>
      </c>
      <c r="G6263">
        <v>1.3855627737939301E-2</v>
      </c>
      <c r="H6263">
        <v>-1.5</v>
      </c>
      <c r="I6263">
        <v>-23.0795593261718</v>
      </c>
      <c r="J6263">
        <v>-37.8606567382812</v>
      </c>
      <c r="L6263">
        <f t="shared" si="388"/>
        <v>9.7106921331719711</v>
      </c>
      <c r="M6263">
        <f t="shared" si="389"/>
        <v>-1.8320569808224718E-2</v>
      </c>
      <c r="N6263">
        <f t="shared" si="390"/>
        <v>3.356432780980351E-4</v>
      </c>
      <c r="O6263">
        <f t="shared" si="391"/>
        <v>3.315169610275661E-2</v>
      </c>
      <c r="P6263" t="str" cm="1">
        <f t="array" ref="P6263">IF(AND(O6263&gt;$Q$2,M6263&gt;0,M6264&lt;0,53.93&gt;A6263&gt;16.07),Peak,"")</f>
        <v/>
      </c>
    </row>
    <row r="6264" spans="1:16" x14ac:dyDescent="0.3">
      <c r="A6264">
        <v>62.624053954999901</v>
      </c>
      <c r="B6264">
        <v>-0.54037630558013905</v>
      </c>
      <c r="C6264">
        <v>0.57734942436218195</v>
      </c>
      <c r="D6264">
        <v>9.8677797317504794</v>
      </c>
      <c r="E6264">
        <v>6.6082350909709903E-2</v>
      </c>
      <c r="F6264">
        <v>-4.2634278535842798E-2</v>
      </c>
      <c r="G6264">
        <v>1.1724034324288301E-2</v>
      </c>
      <c r="H6264">
        <v>-1.6000061035156199</v>
      </c>
      <c r="I6264">
        <v>-23.1786193847656</v>
      </c>
      <c r="J6264">
        <v>-37.471343994140597</v>
      </c>
      <c r="L6264">
        <f t="shared" si="388"/>
        <v>9.8994149192661567</v>
      </c>
      <c r="M6264">
        <f t="shared" si="389"/>
        <v>0.18872278609418558</v>
      </c>
      <c r="N6264">
        <f t="shared" si="390"/>
        <v>3.5616289991151726E-2</v>
      </c>
      <c r="O6264">
        <f t="shared" si="391"/>
        <v>3.3320575777345783E-2</v>
      </c>
      <c r="P6264" t="str" cm="1">
        <f t="array" ref="P6264">IF(AND(O6264&gt;$Q$2,M6264&gt;0,M6265&lt;0,53.93&gt;A6264&gt;16.07),Peak,"")</f>
        <v/>
      </c>
    </row>
    <row r="6265" spans="1:16" x14ac:dyDescent="0.3">
      <c r="A6265">
        <v>62.633911132999799</v>
      </c>
      <c r="B6265">
        <v>-0.33620086312294001</v>
      </c>
      <c r="C6265">
        <v>0.55609357357025102</v>
      </c>
      <c r="D6265">
        <v>9.6851596832275302</v>
      </c>
      <c r="E6265">
        <v>0.11084821820259</v>
      </c>
      <c r="F6265">
        <v>-2.7712587267160398E-2</v>
      </c>
      <c r="G6265">
        <v>-7.46111199259758E-3</v>
      </c>
      <c r="H6265">
        <v>-1.6000061035156199</v>
      </c>
      <c r="I6265">
        <v>-23.1786193847656</v>
      </c>
      <c r="J6265">
        <v>-37.471343994140597</v>
      </c>
      <c r="L6265">
        <f t="shared" si="388"/>
        <v>9.7069351070534484</v>
      </c>
      <c r="M6265">
        <f t="shared" si="389"/>
        <v>-0.19247981221270827</v>
      </c>
      <c r="N6265">
        <f t="shared" si="390"/>
        <v>3.7048478109439439E-2</v>
      </c>
      <c r="O6265">
        <f t="shared" si="391"/>
        <v>3.3426720981641622E-2</v>
      </c>
      <c r="P6265" t="str" cm="1">
        <f t="array" ref="P6265">IF(AND(O6265&gt;$Q$2,M6265&gt;0,M6266&lt;0,53.93&gt;A6265&gt;16.07),Peak,"")</f>
        <v/>
      </c>
    </row>
    <row r="6266" spans="1:16" x14ac:dyDescent="0.3">
      <c r="A6266">
        <v>62.643890380999402</v>
      </c>
      <c r="B6266">
        <v>-0.23007155954837799</v>
      </c>
      <c r="C6266">
        <v>0.46044251322746199</v>
      </c>
      <c r="D6266">
        <v>9.1714277267456001</v>
      </c>
      <c r="E6266">
        <v>9.8057590425014496E-2</v>
      </c>
      <c r="F6266">
        <v>3.4106839448213501E-2</v>
      </c>
      <c r="G6266">
        <v>-2.4514663964509902E-2</v>
      </c>
      <c r="H6266">
        <v>-1.6000061035156199</v>
      </c>
      <c r="I6266">
        <v>-23.1786193847656</v>
      </c>
      <c r="J6266">
        <v>-37.471343994140597</v>
      </c>
      <c r="L6266">
        <f t="shared" si="388"/>
        <v>9.185860154466658</v>
      </c>
      <c r="M6266">
        <f t="shared" si="389"/>
        <v>-0.52107495258679037</v>
      </c>
      <c r="N6266">
        <f t="shared" si="390"/>
        <v>0.27151910621332581</v>
      </c>
      <c r="O6266">
        <f t="shared" si="391"/>
        <v>3.2715470629027597E-2</v>
      </c>
      <c r="P6266" t="str" cm="1">
        <f t="array" ref="P6266">IF(AND(O6266&gt;$Q$2,M6266&gt;0,M6267&lt;0,53.93&gt;A6266&gt;16.07),Peak,"")</f>
        <v/>
      </c>
    </row>
    <row r="6267" spans="1:16" x14ac:dyDescent="0.3">
      <c r="A6267">
        <v>62.653839110999797</v>
      </c>
      <c r="B6267">
        <v>-8.7418213486671406E-2</v>
      </c>
      <c r="C6267">
        <v>0.66895890235900801</v>
      </c>
      <c r="D6267">
        <v>9.0853567123412997</v>
      </c>
      <c r="E6267">
        <v>2.66457255929708E-2</v>
      </c>
      <c r="F6267">
        <v>0.10871662944555199</v>
      </c>
      <c r="G6267">
        <v>-1.4922223985195099E-2</v>
      </c>
      <c r="H6267">
        <v>-1.6000061035156199</v>
      </c>
      <c r="I6267">
        <v>-23.2776794433593</v>
      </c>
      <c r="J6267">
        <v>-37.2766723632812</v>
      </c>
      <c r="L6267">
        <f t="shared" si="388"/>
        <v>9.1103707140587691</v>
      </c>
      <c r="M6267">
        <f t="shared" si="389"/>
        <v>-7.5489440407888964E-2</v>
      </c>
      <c r="N6267">
        <f t="shared" si="390"/>
        <v>5.6986556130962191E-3</v>
      </c>
      <c r="O6267">
        <f t="shared" si="391"/>
        <v>2.7773274997012223E-2</v>
      </c>
      <c r="P6267" t="str" cm="1">
        <f t="array" ref="P6267">IF(AND(O6267&gt;$Q$2,M6267&gt;0,M6268&lt;0,53.93&gt;A6267&gt;16.07),Peak,"")</f>
        <v/>
      </c>
    </row>
    <row r="6268" spans="1:16" x14ac:dyDescent="0.3">
      <c r="A6268">
        <v>62.663848876999502</v>
      </c>
      <c r="B6268">
        <v>-0.53887939453125</v>
      </c>
      <c r="C6268">
        <v>0.54531598091125399</v>
      </c>
      <c r="D6268">
        <v>9.2985134124755806</v>
      </c>
      <c r="E6268">
        <v>-5.22267185151577E-2</v>
      </c>
      <c r="F6268">
        <v>0.13962607085704801</v>
      </c>
      <c r="G6268">
        <v>2.1315941121429201E-3</v>
      </c>
      <c r="H6268">
        <v>-1.6000061035156199</v>
      </c>
      <c r="I6268">
        <v>-23.2776794433593</v>
      </c>
      <c r="J6268">
        <v>-37.2766723632812</v>
      </c>
      <c r="L6268">
        <f t="shared" si="388"/>
        <v>9.3300649624145624</v>
      </c>
      <c r="M6268">
        <f t="shared" si="389"/>
        <v>0.21969424835579332</v>
      </c>
      <c r="N6268">
        <f t="shared" si="390"/>
        <v>4.8265562760616998E-2</v>
      </c>
      <c r="O6268">
        <f t="shared" si="391"/>
        <v>2.7664648424585051E-2</v>
      </c>
      <c r="P6268" t="str" cm="1">
        <f t="array" ref="P6268">IF(AND(O6268&gt;$Q$2,M6268&gt;0,M6269&lt;0,53.93&gt;A6268&gt;16.07),Peak,"")</f>
        <v/>
      </c>
    </row>
    <row r="6269" spans="1:16" x14ac:dyDescent="0.3">
      <c r="A6269">
        <v>62.673797606999798</v>
      </c>
      <c r="B6269">
        <v>-0.41778123378753601</v>
      </c>
      <c r="C6269">
        <v>0.73736661672592096</v>
      </c>
      <c r="D6269">
        <v>9.4739484786987305</v>
      </c>
      <c r="E6269">
        <v>-8.9532010257244096E-2</v>
      </c>
      <c r="F6269">
        <v>0.12896756827831199</v>
      </c>
      <c r="G6269">
        <v>1.49214249104261E-2</v>
      </c>
      <c r="H6269">
        <v>-1.6000061035156199</v>
      </c>
      <c r="I6269">
        <v>-23.2776794433593</v>
      </c>
      <c r="J6269">
        <v>-37.2766723632812</v>
      </c>
      <c r="L6269">
        <f t="shared" si="388"/>
        <v>9.5117795634573472</v>
      </c>
      <c r="M6269">
        <f t="shared" si="389"/>
        <v>0.18171460104278481</v>
      </c>
      <c r="N6269">
        <f t="shared" si="390"/>
        <v>3.3020196232138449E-2</v>
      </c>
      <c r="O6269">
        <f t="shared" si="391"/>
        <v>2.6991494998473781E-2</v>
      </c>
      <c r="P6269" t="str" cm="1">
        <f t="array" ref="P6269">IF(AND(O6269&gt;$Q$2,M6269&gt;0,M6270&lt;0,53.93&gt;A6269&gt;16.07),Peak,"")</f>
        <v/>
      </c>
    </row>
    <row r="6270" spans="1:16" x14ac:dyDescent="0.3">
      <c r="A6270">
        <v>62.683807372999503</v>
      </c>
      <c r="B6270">
        <v>-0.51537823677062899</v>
      </c>
      <c r="C6270">
        <v>0.56567364931106501</v>
      </c>
      <c r="D6270">
        <v>9.2649831771850497</v>
      </c>
      <c r="E6270">
        <v>-8.2070901989936801E-2</v>
      </c>
      <c r="F6270">
        <v>0.10338710993528299</v>
      </c>
      <c r="G6270">
        <v>2.5579929351806599E-2</v>
      </c>
      <c r="H6270">
        <v>-1.3000030517578101</v>
      </c>
      <c r="I6270">
        <v>-23.1786193847656</v>
      </c>
      <c r="J6270">
        <v>-37.179351806640597</v>
      </c>
      <c r="L6270">
        <f t="shared" si="388"/>
        <v>9.2965324007386574</v>
      </c>
      <c r="M6270">
        <f t="shared" si="389"/>
        <v>-0.21524716271868982</v>
      </c>
      <c r="N6270">
        <f t="shared" si="390"/>
        <v>4.6331341058446135E-2</v>
      </c>
      <c r="O6270">
        <f t="shared" si="391"/>
        <v>2.6880912788044886E-2</v>
      </c>
      <c r="P6270" t="str" cm="1">
        <f t="array" ref="P6270">IF(AND(O6270&gt;$Q$2,M6270&gt;0,M6271&lt;0,53.93&gt;A6270&gt;16.07),Peak,"")</f>
        <v/>
      </c>
    </row>
    <row r="6271" spans="1:16" x14ac:dyDescent="0.3">
      <c r="A6271">
        <v>62.693817137999702</v>
      </c>
      <c r="B6271">
        <v>-0.13936020433902699</v>
      </c>
      <c r="C6271">
        <v>0.54262161254882801</v>
      </c>
      <c r="D6271">
        <v>9.3305473327636701</v>
      </c>
      <c r="E6271">
        <v>-6.3951551914215005E-2</v>
      </c>
      <c r="F6271">
        <v>7.3543459177017198E-2</v>
      </c>
      <c r="G6271">
        <v>3.30410413444042E-2</v>
      </c>
      <c r="H6271">
        <v>-1.3000030517578101</v>
      </c>
      <c r="I6271">
        <v>-23.1786193847656</v>
      </c>
      <c r="J6271">
        <v>-37.179351806640597</v>
      </c>
      <c r="L6271">
        <f t="shared" si="388"/>
        <v>9.3473511226390631</v>
      </c>
      <c r="M6271">
        <f t="shared" si="389"/>
        <v>5.0818721900405706E-2</v>
      </c>
      <c r="N6271">
        <f t="shared" si="390"/>
        <v>2.5825424955907743E-3</v>
      </c>
      <c r="O6271">
        <f t="shared" si="391"/>
        <v>2.6008807867063045E-2</v>
      </c>
      <c r="P6271" t="str" cm="1">
        <f t="array" ref="P6271">IF(AND(O6271&gt;$Q$2,M6271&gt;0,M6272&lt;0,53.93&gt;A6271&gt;16.07),Peak,"")</f>
        <v/>
      </c>
    </row>
    <row r="6272" spans="1:16" x14ac:dyDescent="0.3">
      <c r="A6272">
        <v>62.703979491999199</v>
      </c>
      <c r="B6272">
        <v>-0.34143996238708402</v>
      </c>
      <c r="C6272">
        <v>0.65339124202728205</v>
      </c>
      <c r="D6272">
        <v>9.6258831024169904</v>
      </c>
      <c r="E6272">
        <v>-4.5831937342882101E-2</v>
      </c>
      <c r="F6272">
        <v>3.9436090737581198E-2</v>
      </c>
      <c r="G6272">
        <v>3.9436090737581198E-2</v>
      </c>
      <c r="H6272">
        <v>-1.3000030517578101</v>
      </c>
      <c r="I6272">
        <v>-23.1786193847656</v>
      </c>
      <c r="J6272">
        <v>-37.179351806640597</v>
      </c>
      <c r="L6272">
        <f t="shared" si="388"/>
        <v>9.6540730712207576</v>
      </c>
      <c r="M6272">
        <f t="shared" si="389"/>
        <v>0.30672194858169455</v>
      </c>
      <c r="N6272">
        <f t="shared" si="390"/>
        <v>9.4078353741751677E-2</v>
      </c>
      <c r="O6272">
        <f t="shared" si="391"/>
        <v>2.6406960182829928E-2</v>
      </c>
      <c r="P6272" t="str" cm="1">
        <f t="array" ref="P6272">IF(AND(O6272&gt;$Q$2,M6272&gt;0,M6273&lt;0,53.93&gt;A6272&gt;16.07),Peak,"")</f>
        <v/>
      </c>
    </row>
    <row r="6273" spans="1:16" x14ac:dyDescent="0.3">
      <c r="A6273">
        <v>62.713928223000003</v>
      </c>
      <c r="B6273">
        <v>-0.35491195321083002</v>
      </c>
      <c r="C6273">
        <v>0.56178176403045599</v>
      </c>
      <c r="D6273">
        <v>9.5149631500244105</v>
      </c>
      <c r="E6273">
        <v>-2.8778385370969699E-2</v>
      </c>
      <c r="F6273">
        <v>0</v>
      </c>
      <c r="G6273">
        <v>4.2633481323718997E-2</v>
      </c>
      <c r="H6273">
        <v>-1.6000061035156199</v>
      </c>
      <c r="I6273">
        <v>-23.1786193847656</v>
      </c>
      <c r="J6273">
        <v>-37.471343994140597</v>
      </c>
      <c r="L6273">
        <f t="shared" si="388"/>
        <v>9.5381384447517608</v>
      </c>
      <c r="M6273">
        <f t="shared" si="389"/>
        <v>-0.11593462646899688</v>
      </c>
      <c r="N6273">
        <f t="shared" si="390"/>
        <v>1.3440837614505832E-2</v>
      </c>
      <c r="O6273">
        <f t="shared" si="391"/>
        <v>2.4644227949807904E-2</v>
      </c>
      <c r="P6273" t="str" cm="1">
        <f t="array" ref="P6273">IF(AND(O6273&gt;$Q$2,M6273&gt;0,M6274&lt;0,53.93&gt;A6273&gt;16.07),Peak,"")</f>
        <v/>
      </c>
    </row>
    <row r="6274" spans="1:16" x14ac:dyDescent="0.3">
      <c r="A6274">
        <v>62.7239379879993</v>
      </c>
      <c r="B6274">
        <v>-0.25462052226066501</v>
      </c>
      <c r="C6274">
        <v>0.65428942441940297</v>
      </c>
      <c r="D6274">
        <v>9.6710891723632795</v>
      </c>
      <c r="E6274">
        <v>-7.46111199259758E-3</v>
      </c>
      <c r="F6274">
        <v>-4.2634278535842798E-2</v>
      </c>
      <c r="G6274">
        <v>4.1567683219909599E-2</v>
      </c>
      <c r="H6274">
        <v>-1.6000061035156199</v>
      </c>
      <c r="I6274">
        <v>-23.1786193847656</v>
      </c>
      <c r="J6274">
        <v>-37.471343994140597</v>
      </c>
      <c r="L6274">
        <f t="shared" si="388"/>
        <v>9.6965402098411175</v>
      </c>
      <c r="M6274">
        <f t="shared" si="389"/>
        <v>0.15840176508935677</v>
      </c>
      <c r="N6274">
        <f t="shared" si="390"/>
        <v>2.5091119183423764E-2</v>
      </c>
      <c r="O6274">
        <f t="shared" si="391"/>
        <v>2.4793353205031721E-2</v>
      </c>
      <c r="P6274" t="str" cm="1">
        <f t="array" ref="P6274">IF(AND(O6274&gt;$Q$2,M6274&gt;0,M6275&lt;0,53.93&gt;A6274&gt;16.07),Peak,"")</f>
        <v/>
      </c>
    </row>
    <row r="6275" spans="1:16" x14ac:dyDescent="0.3">
      <c r="A6275">
        <v>62.733978271999099</v>
      </c>
      <c r="B6275">
        <v>-0.17678238451480799</v>
      </c>
      <c r="C6275">
        <v>0.66925829648971502</v>
      </c>
      <c r="D6275">
        <v>9.6739330291747994</v>
      </c>
      <c r="E6275">
        <v>2.02509425580501E-2</v>
      </c>
      <c r="F6275">
        <v>-5.9687830507755203E-2</v>
      </c>
      <c r="G6275">
        <v>3.30410413444042E-2</v>
      </c>
      <c r="H6275">
        <v>-1.6000061035156199</v>
      </c>
      <c r="I6275">
        <v>-23.1786193847656</v>
      </c>
      <c r="J6275">
        <v>-37.471343994140597</v>
      </c>
      <c r="L6275">
        <f t="shared" ref="L6275:L6338" si="392">SQRT(B6275^2+C6275^2+D6275^2)</f>
        <v>9.698666863639259</v>
      </c>
      <c r="M6275">
        <f t="shared" si="389"/>
        <v>2.1266537981414757E-3</v>
      </c>
      <c r="N6275">
        <f t="shared" si="390"/>
        <v>4.5226563771495644E-6</v>
      </c>
      <c r="O6275">
        <f t="shared" si="391"/>
        <v>2.4540797386349764E-2</v>
      </c>
      <c r="P6275" t="str" cm="1">
        <f t="array" ref="P6275">IF(AND(O6275&gt;$Q$2,M6275&gt;0,M6276&lt;0,53.93&gt;A6275&gt;16.07),Peak,"")</f>
        <v/>
      </c>
    </row>
    <row r="6276" spans="1:16" x14ac:dyDescent="0.3">
      <c r="A6276">
        <v>62.743896483999301</v>
      </c>
      <c r="B6276">
        <v>-0.31734007596969599</v>
      </c>
      <c r="C6276">
        <v>0.62480074167251498</v>
      </c>
      <c r="D6276">
        <v>9.3773994445800692</v>
      </c>
      <c r="E6276">
        <v>3.30410413444042E-2</v>
      </c>
      <c r="F6276">
        <v>-4.0502686053514397E-2</v>
      </c>
      <c r="G6276">
        <v>2.98436488956213E-2</v>
      </c>
      <c r="H6276">
        <v>-1.6000061035156199</v>
      </c>
      <c r="I6276">
        <v>-23.1786193847656</v>
      </c>
      <c r="J6276">
        <v>-37.957992553710902</v>
      </c>
      <c r="L6276">
        <f t="shared" si="392"/>
        <v>9.4035472580203248</v>
      </c>
      <c r="M6276">
        <f t="shared" ref="M6276:M6339" si="393">L6276-L6275</f>
        <v>-0.29511960561893424</v>
      </c>
      <c r="N6276">
        <f t="shared" ref="N6276:N6339" si="394">M6276^2</f>
        <v>8.709558162067528E-2</v>
      </c>
      <c r="O6276">
        <f t="shared" ref="O6276:O6339" si="395">AVERAGE(N6276:N6323)</f>
        <v>2.5465045123495993E-2</v>
      </c>
      <c r="P6276" t="str" cm="1">
        <f t="array" ref="P6276">IF(AND(O6276&gt;$Q$2,M6276&gt;0,M6277&lt;0,53.93&gt;A6276&gt;16.07),Peak,"")</f>
        <v/>
      </c>
    </row>
    <row r="6277" spans="1:16" x14ac:dyDescent="0.3">
      <c r="A6277">
        <v>62.75390625</v>
      </c>
      <c r="B6277">
        <v>-0.113014981150627</v>
      </c>
      <c r="C6277">
        <v>0.38200560212135298</v>
      </c>
      <c r="D6277">
        <v>9.3507547378540004</v>
      </c>
      <c r="E6277">
        <v>1.5987223014235399E-2</v>
      </c>
      <c r="F6277">
        <v>-1.8119880929589199E-2</v>
      </c>
      <c r="G6277">
        <v>3.7304494529962498E-2</v>
      </c>
      <c r="H6277">
        <v>-1.6000061035156199</v>
      </c>
      <c r="I6277">
        <v>-23.1786193847656</v>
      </c>
      <c r="J6277">
        <v>-37.957992553710902</v>
      </c>
      <c r="L6277">
        <f t="shared" si="392"/>
        <v>9.359236872390591</v>
      </c>
      <c r="M6277">
        <f t="shared" si="393"/>
        <v>-4.4310385629733773E-2</v>
      </c>
      <c r="N6277">
        <f t="shared" si="394"/>
        <v>1.9634102746557171E-3</v>
      </c>
      <c r="O6277">
        <f t="shared" si="395"/>
        <v>2.4280758553717308E-2</v>
      </c>
      <c r="P6277" t="str" cm="1">
        <f t="array" ref="P6277">IF(AND(O6277&gt;$Q$2,M6277&gt;0,M6278&lt;0,53.93&gt;A6277&gt;16.07),Peak,"")</f>
        <v/>
      </c>
    </row>
    <row r="6278" spans="1:16" x14ac:dyDescent="0.3">
      <c r="A6278">
        <v>62.763885497999503</v>
      </c>
      <c r="B6278">
        <v>-0.29069548845291099</v>
      </c>
      <c r="C6278">
        <v>0.71685928106307895</v>
      </c>
      <c r="D6278">
        <v>9.32171535491943</v>
      </c>
      <c r="E6278">
        <v>-8.5269091650843603E-3</v>
      </c>
      <c r="F6278">
        <v>-2.1321268286556001E-3</v>
      </c>
      <c r="G6278">
        <v>4.9028795212507199E-2</v>
      </c>
      <c r="H6278">
        <v>-1.6000061035156199</v>
      </c>
      <c r="I6278">
        <v>-23.1786193847656</v>
      </c>
      <c r="J6278">
        <v>-37.957992553710902</v>
      </c>
      <c r="L6278">
        <f t="shared" si="392"/>
        <v>9.3537569058637509</v>
      </c>
      <c r="M6278">
        <f t="shared" si="393"/>
        <v>-5.4799665268401299E-3</v>
      </c>
      <c r="N6278">
        <f t="shared" si="394"/>
        <v>3.0030033135288274E-5</v>
      </c>
      <c r="O6278">
        <f t="shared" si="395"/>
        <v>2.4243992914360735E-2</v>
      </c>
      <c r="P6278" t="str" cm="1">
        <f t="array" ref="P6278">IF(AND(O6278&gt;$Q$2,M6278&gt;0,M6279&lt;0,53.93&gt;A6278&gt;16.07),Peak,"")</f>
        <v/>
      </c>
    </row>
    <row r="6279" spans="1:16" x14ac:dyDescent="0.3">
      <c r="A6279">
        <v>62.773895263999201</v>
      </c>
      <c r="B6279">
        <v>-0.37197646498680098</v>
      </c>
      <c r="C6279">
        <v>0.57764875888824396</v>
      </c>
      <c r="D6279">
        <v>9.4041938781738192</v>
      </c>
      <c r="E6279">
        <v>-1.5988022089004499E-2</v>
      </c>
      <c r="F6279">
        <v>7.4605792760848999E-3</v>
      </c>
      <c r="G6279">
        <v>5.64899072051048E-2</v>
      </c>
      <c r="H6279">
        <v>-1.8000030517578101</v>
      </c>
      <c r="I6279">
        <v>-23.1786193847656</v>
      </c>
      <c r="J6279">
        <v>-37.957992553710902</v>
      </c>
      <c r="L6279">
        <f t="shared" si="392"/>
        <v>9.4292580343010624</v>
      </c>
      <c r="M6279">
        <f t="shared" si="393"/>
        <v>7.5501128437311493E-2</v>
      </c>
      <c r="N6279">
        <f t="shared" si="394"/>
        <v>5.700420395307406E-3</v>
      </c>
      <c r="O6279">
        <f t="shared" si="395"/>
        <v>2.4542486649862277E-2</v>
      </c>
      <c r="P6279" t="str" cm="1">
        <f t="array" ref="P6279">IF(AND(O6279&gt;$Q$2,M6279&gt;0,M6280&lt;0,53.93&gt;A6279&gt;16.07),Peak,"")</f>
        <v/>
      </c>
    </row>
    <row r="6280" spans="1:16" x14ac:dyDescent="0.3">
      <c r="A6280">
        <v>62.783874511999699</v>
      </c>
      <c r="B6280">
        <v>-0.35206785798072798</v>
      </c>
      <c r="C6280">
        <v>0.59261763095855702</v>
      </c>
      <c r="D6280">
        <v>9.54774570465087</v>
      </c>
      <c r="E6280">
        <v>-1.0659036226570599E-2</v>
      </c>
      <c r="F6280">
        <v>1.0658237151801499E-2</v>
      </c>
      <c r="G6280">
        <v>5.7555705308914101E-2</v>
      </c>
      <c r="H6280">
        <v>-1.8000030517578101</v>
      </c>
      <c r="I6280">
        <v>-23.1786193847656</v>
      </c>
      <c r="J6280">
        <v>-37.957992553710902</v>
      </c>
      <c r="L6280">
        <f t="shared" si="392"/>
        <v>9.5725960676205908</v>
      </c>
      <c r="M6280">
        <f t="shared" si="393"/>
        <v>0.14333803331952844</v>
      </c>
      <c r="N6280">
        <f t="shared" si="394"/>
        <v>2.0545791795910245E-2</v>
      </c>
      <c r="O6280">
        <f t="shared" si="395"/>
        <v>2.5062530001599814E-2</v>
      </c>
      <c r="P6280" t="str" cm="1">
        <f t="array" ref="P6280">IF(AND(O6280&gt;$Q$2,M6280&gt;0,M6281&lt;0,53.93&gt;A6280&gt;16.07),Peak,"")</f>
        <v/>
      </c>
    </row>
    <row r="6281" spans="1:16" x14ac:dyDescent="0.3">
      <c r="A6281">
        <v>62.793884276999897</v>
      </c>
      <c r="B6281">
        <v>-0.41134461760520902</v>
      </c>
      <c r="C6281">
        <v>0.492326200008392</v>
      </c>
      <c r="D6281">
        <v>9.4510459899902308</v>
      </c>
      <c r="E6281">
        <v>1.06579705607146E-3</v>
      </c>
      <c r="F6281">
        <v>6.3947825692593999E-3</v>
      </c>
      <c r="G6281">
        <v>5.64899072051048E-2</v>
      </c>
      <c r="H6281">
        <v>-1.8000030517578101</v>
      </c>
      <c r="I6281">
        <v>-23.1786193847656</v>
      </c>
      <c r="J6281">
        <v>-37.957992553710902</v>
      </c>
      <c r="L6281">
        <f t="shared" si="392"/>
        <v>9.4727957745619058</v>
      </c>
      <c r="M6281">
        <f t="shared" si="393"/>
        <v>-9.9800293058684986E-2</v>
      </c>
      <c r="N6281">
        <f t="shared" si="394"/>
        <v>9.9600984945994071E-3</v>
      </c>
      <c r="O6281">
        <f t="shared" si="395"/>
        <v>2.6803091361398468E-2</v>
      </c>
      <c r="P6281" t="str" cm="1">
        <f t="array" ref="P6281">IF(AND(O6281&gt;$Q$2,M6281&gt;0,M6282&lt;0,53.93&gt;A6281&gt;16.07),Peak,"")</f>
        <v/>
      </c>
    </row>
    <row r="6282" spans="1:16" x14ac:dyDescent="0.3">
      <c r="A6282">
        <v>62.8038635249995</v>
      </c>
      <c r="B6282">
        <v>-0.40341109037399198</v>
      </c>
      <c r="C6282">
        <v>0.67045575380325295</v>
      </c>
      <c r="D6282">
        <v>9.3025550842285103</v>
      </c>
      <c r="E6282">
        <v>8.5263764485716802E-3</v>
      </c>
      <c r="F6282">
        <v>-1.06632965616881E-3</v>
      </c>
      <c r="G6282">
        <v>5.4358314722776399E-2</v>
      </c>
      <c r="H6282">
        <v>-1.8000030517578101</v>
      </c>
      <c r="I6282">
        <v>-23.1786193847656</v>
      </c>
      <c r="J6282">
        <v>-37.957992553710902</v>
      </c>
      <c r="L6282">
        <f t="shared" si="392"/>
        <v>9.3354047861220408</v>
      </c>
      <c r="M6282">
        <f t="shared" si="393"/>
        <v>-0.13739098843986497</v>
      </c>
      <c r="N6282">
        <f t="shared" si="394"/>
        <v>1.8876283704483111E-2</v>
      </c>
      <c r="O6282">
        <f t="shared" si="395"/>
        <v>2.680176948558163E-2</v>
      </c>
      <c r="P6282" t="str" cm="1">
        <f t="array" ref="P6282">IF(AND(O6282&gt;$Q$2,M6282&gt;0,M6283&lt;0,53.93&gt;A6282&gt;16.07),Peak,"")</f>
        <v/>
      </c>
    </row>
    <row r="6283" spans="1:16" x14ac:dyDescent="0.3">
      <c r="A6283">
        <v>62.813842772999998</v>
      </c>
      <c r="B6283">
        <v>-0.24818390607833801</v>
      </c>
      <c r="C6283">
        <v>0.54965698719024603</v>
      </c>
      <c r="D6283">
        <v>9.4247016906738192</v>
      </c>
      <c r="E6283">
        <v>7.4605792760848999E-3</v>
      </c>
      <c r="F6283">
        <v>-1.0659036226570599E-2</v>
      </c>
      <c r="G6283">
        <v>5.1160391420125899E-2</v>
      </c>
      <c r="H6283">
        <v>-1.8000030517578101</v>
      </c>
      <c r="I6283">
        <v>-23.1786193847656</v>
      </c>
      <c r="J6283">
        <v>-37.957992553710902</v>
      </c>
      <c r="L6283">
        <f t="shared" si="392"/>
        <v>9.4439779760963702</v>
      </c>
      <c r="M6283">
        <f t="shared" si="393"/>
        <v>0.10857318997432941</v>
      </c>
      <c r="N6283">
        <f t="shared" si="394"/>
        <v>1.1788137581201823E-2</v>
      </c>
      <c r="O6283">
        <f t="shared" si="395"/>
        <v>2.6415696894440992E-2</v>
      </c>
      <c r="P6283" t="str" cm="1">
        <f t="array" ref="P6283">IF(AND(O6283&gt;$Q$2,M6283&gt;0,M6284&lt;0,53.93&gt;A6283&gt;16.07),Peak,"")</f>
        <v/>
      </c>
    </row>
    <row r="6284" spans="1:16" x14ac:dyDescent="0.3">
      <c r="A6284">
        <v>62.8238220209996</v>
      </c>
      <c r="B6284">
        <v>-0.33126112818717901</v>
      </c>
      <c r="C6284">
        <v>0.59561139345169001</v>
      </c>
      <c r="D6284">
        <v>9.4561357498168892</v>
      </c>
      <c r="E6284">
        <v>1.06579705607146E-3</v>
      </c>
      <c r="F6284">
        <v>-1.8119880929589199E-2</v>
      </c>
      <c r="G6284">
        <v>5.1160391420125899E-2</v>
      </c>
      <c r="H6284">
        <v>-1.8000030517578101</v>
      </c>
      <c r="I6284">
        <v>-23.1786193847656</v>
      </c>
      <c r="J6284">
        <v>-37.957992553710902</v>
      </c>
      <c r="L6284">
        <f t="shared" si="392"/>
        <v>9.4806640160920335</v>
      </c>
      <c r="M6284">
        <f t="shared" si="393"/>
        <v>3.6686039995663222E-2</v>
      </c>
      <c r="N6284">
        <f t="shared" si="394"/>
        <v>1.3458655305634015E-3</v>
      </c>
      <c r="O6284">
        <f t="shared" si="395"/>
        <v>2.6643794199679313E-2</v>
      </c>
      <c r="P6284" t="str" cm="1">
        <f t="array" ref="P6284">IF(AND(O6284&gt;$Q$2,M6284&gt;0,M6285&lt;0,53.93&gt;A6284&gt;16.07),Peak,"")</f>
        <v/>
      </c>
    </row>
    <row r="6285" spans="1:16" x14ac:dyDescent="0.3">
      <c r="A6285">
        <v>62.833831786999298</v>
      </c>
      <c r="B6285">
        <v>-0.31359785795211698</v>
      </c>
      <c r="C6285">
        <v>0.56327867507934504</v>
      </c>
      <c r="D6285">
        <v>9.2167835235595703</v>
      </c>
      <c r="E6285">
        <v>-6.3953148201107901E-3</v>
      </c>
      <c r="F6285">
        <v>-3.0909979715943298E-2</v>
      </c>
      <c r="G6285">
        <v>5.64899072051048E-2</v>
      </c>
      <c r="H6285">
        <v>-2</v>
      </c>
      <c r="I6285">
        <v>-23.0795593261718</v>
      </c>
      <c r="J6285">
        <v>-37.763320922851499</v>
      </c>
      <c r="L6285">
        <f t="shared" si="392"/>
        <v>9.2393032747318387</v>
      </c>
      <c r="M6285">
        <f t="shared" si="393"/>
        <v>-0.24136074136019481</v>
      </c>
      <c r="N6285">
        <f t="shared" si="394"/>
        <v>5.8255007469942853E-2</v>
      </c>
      <c r="O6285">
        <f t="shared" si="395"/>
        <v>2.6868588385673867E-2</v>
      </c>
      <c r="P6285" t="str" cm="1">
        <f t="array" ref="P6285">IF(AND(O6285&gt;$Q$2,M6285&gt;0,M6286&lt;0,53.93&gt;A6285&gt;16.07),Peak,"")</f>
        <v/>
      </c>
    </row>
    <row r="6286" spans="1:16" x14ac:dyDescent="0.3">
      <c r="A6286">
        <v>62.8437805179992</v>
      </c>
      <c r="B6286">
        <v>-0.46328657865524198</v>
      </c>
      <c r="C6286">
        <v>0.50160688161849898</v>
      </c>
      <c r="D6286">
        <v>9.4293413162231392</v>
      </c>
      <c r="E6286">
        <v>-1.27906296402215E-2</v>
      </c>
      <c r="F6286">
        <v>-4.2634278535842798E-2</v>
      </c>
      <c r="G6286">
        <v>6.7148141562938607E-2</v>
      </c>
      <c r="H6286">
        <v>-2</v>
      </c>
      <c r="I6286">
        <v>-23.0795593261718</v>
      </c>
      <c r="J6286">
        <v>-37.763320922851499</v>
      </c>
      <c r="L6286">
        <f t="shared" si="392"/>
        <v>9.4540320274199328</v>
      </c>
      <c r="M6286">
        <f t="shared" si="393"/>
        <v>0.2147287526880941</v>
      </c>
      <c r="N6286">
        <f t="shared" si="394"/>
        <v>4.6108437230984678E-2</v>
      </c>
      <c r="O6286">
        <f t="shared" si="395"/>
        <v>2.5770828444467788E-2</v>
      </c>
      <c r="P6286" t="str" cm="1">
        <f t="array" ref="P6286">IF(AND(O6286&gt;$Q$2,M6286&gt;0,M6287&lt;0,53.93&gt;A6286&gt;16.07),Peak,"")</f>
        <v/>
      </c>
    </row>
    <row r="6287" spans="1:16" x14ac:dyDescent="0.3">
      <c r="A6287">
        <v>62.853790282999398</v>
      </c>
      <c r="B6287">
        <v>-0.33051270246505698</v>
      </c>
      <c r="C6287">
        <v>0.55908739566802901</v>
      </c>
      <c r="D6287">
        <v>9.4456577301025302</v>
      </c>
      <c r="E6287">
        <v>-6.3953148201107901E-3</v>
      </c>
      <c r="F6287">
        <v>-4.6897735446691499E-2</v>
      </c>
      <c r="G6287">
        <v>7.4609257280826499E-2</v>
      </c>
      <c r="H6287">
        <v>-2</v>
      </c>
      <c r="I6287">
        <v>-23.0795593261718</v>
      </c>
      <c r="J6287">
        <v>-37.763320922851499</v>
      </c>
      <c r="L6287">
        <f t="shared" si="392"/>
        <v>9.4679600398782462</v>
      </c>
      <c r="M6287">
        <f t="shared" si="393"/>
        <v>1.3928012458313432E-2</v>
      </c>
      <c r="N6287">
        <f t="shared" si="394"/>
        <v>1.9398953103893417E-4</v>
      </c>
      <c r="O6287">
        <f t="shared" si="395"/>
        <v>2.5528602799846419E-2</v>
      </c>
      <c r="P6287" t="str" cm="1">
        <f t="array" ref="P6287">IF(AND(O6287&gt;$Q$2,M6287&gt;0,M6288&lt;0,53.93&gt;A6287&gt;16.07),Peak,"")</f>
        <v/>
      </c>
    </row>
    <row r="6288" spans="1:16" x14ac:dyDescent="0.3">
      <c r="A6288">
        <v>62.863800048999998</v>
      </c>
      <c r="B6288">
        <v>-0.279319167137146</v>
      </c>
      <c r="C6288">
        <v>0.55100417137145996</v>
      </c>
      <c r="D6288">
        <v>9.4399690628051705</v>
      </c>
      <c r="E6288">
        <v>3.1973912846297E-3</v>
      </c>
      <c r="F6288">
        <v>-4.0502686053514397E-2</v>
      </c>
      <c r="G6288">
        <v>7.24776610732078E-2</v>
      </c>
      <c r="H6288">
        <v>-2.1000061035156201</v>
      </c>
      <c r="I6288">
        <v>-23.1786193847656</v>
      </c>
      <c r="J6288">
        <v>-37.8606567382812</v>
      </c>
      <c r="L6288">
        <f t="shared" si="392"/>
        <v>9.4601607122034483</v>
      </c>
      <c r="M6288">
        <f t="shared" si="393"/>
        <v>-7.7993276747978513E-3</v>
      </c>
      <c r="N6288">
        <f t="shared" si="394"/>
        <v>6.082951217886766E-5</v>
      </c>
      <c r="O6288">
        <f t="shared" si="395"/>
        <v>2.5526121904520197E-2</v>
      </c>
      <c r="P6288" t="str" cm="1">
        <f t="array" ref="P6288">IF(AND(O6288&gt;$Q$2,M6288&gt;0,M6289&lt;0,53.93&gt;A6288&gt;16.07),Peak,"")</f>
        <v/>
      </c>
    </row>
    <row r="6289" spans="1:16" x14ac:dyDescent="0.3">
      <c r="A6289">
        <v>62.8737792959991</v>
      </c>
      <c r="B6289">
        <v>-0.28545638918876598</v>
      </c>
      <c r="C6289">
        <v>0.45161086320876997</v>
      </c>
      <c r="D6289">
        <v>9.1795110702514595</v>
      </c>
      <c r="E6289">
        <v>8.5263764485716802E-3</v>
      </c>
      <c r="F6289">
        <v>-2.4514663964509902E-2</v>
      </c>
      <c r="G6289">
        <v>7.1411333978176103E-2</v>
      </c>
      <c r="H6289">
        <v>-2.1000061035156201</v>
      </c>
      <c r="I6289">
        <v>-23.1786193847656</v>
      </c>
      <c r="J6289">
        <v>-37.8606567382812</v>
      </c>
      <c r="L6289">
        <f t="shared" si="392"/>
        <v>9.1950454708373215</v>
      </c>
      <c r="M6289">
        <f t="shared" si="393"/>
        <v>-0.26511524136612685</v>
      </c>
      <c r="N6289">
        <f t="shared" si="394"/>
        <v>7.0286091204619705E-2</v>
      </c>
      <c r="O6289">
        <f t="shared" si="395"/>
        <v>2.5694071062296899E-2</v>
      </c>
      <c r="P6289" t="str" cm="1">
        <f t="array" ref="P6289">IF(AND(O6289&gt;$Q$2,M6289&gt;0,M6290&lt;0,53.93&gt;A6289&gt;16.07),Peak,"")</f>
        <v/>
      </c>
    </row>
    <row r="6290" spans="1:16" x14ac:dyDescent="0.3">
      <c r="A6290">
        <v>62.883789062999298</v>
      </c>
      <c r="B6290">
        <v>-0.26210495829582198</v>
      </c>
      <c r="C6290">
        <v>0.51373171806335405</v>
      </c>
      <c r="D6290">
        <v>9.3652744293212802</v>
      </c>
      <c r="E6290">
        <v>8.5263764485716802E-3</v>
      </c>
      <c r="F6290">
        <v>-1.27906296402215E-2</v>
      </c>
      <c r="G6290">
        <v>7.1411333978176103E-2</v>
      </c>
      <c r="H6290">
        <v>-2.1000061035156201</v>
      </c>
      <c r="I6290">
        <v>-23.1786193847656</v>
      </c>
      <c r="J6290">
        <v>-37.8606567382812</v>
      </c>
      <c r="L6290">
        <f t="shared" si="392"/>
        <v>9.383015742489544</v>
      </c>
      <c r="M6290">
        <f t="shared" si="393"/>
        <v>0.18797027165222246</v>
      </c>
      <c r="N6290">
        <f t="shared" si="394"/>
        <v>3.5332823025010306E-2</v>
      </c>
      <c r="O6290">
        <f t="shared" si="395"/>
        <v>2.4427674152909199E-2</v>
      </c>
      <c r="P6290" t="str" cm="1">
        <f t="array" ref="P6290">IF(AND(O6290&gt;$Q$2,M6290&gt;0,M6291&lt;0,53.93&gt;A6290&gt;16.07),Peak,"")</f>
        <v/>
      </c>
    </row>
    <row r="6291" spans="1:16" x14ac:dyDescent="0.3">
      <c r="A6291">
        <v>62.893737792999602</v>
      </c>
      <c r="B6291">
        <v>-0.24159759283065699</v>
      </c>
      <c r="C6291">
        <v>0.61327469348907404</v>
      </c>
      <c r="D6291">
        <v>9.2663307189941406</v>
      </c>
      <c r="E6291">
        <v>0</v>
      </c>
      <c r="F6291">
        <v>-8.5269091650843603E-3</v>
      </c>
      <c r="G6291">
        <v>6.8213939666748005E-2</v>
      </c>
      <c r="H6291">
        <v>-2.40000915527343</v>
      </c>
      <c r="I6291">
        <v>-22.980514526367099</v>
      </c>
      <c r="J6291">
        <v>-37.957992553710902</v>
      </c>
      <c r="L6291">
        <f t="shared" si="392"/>
        <v>9.289744896406475</v>
      </c>
      <c r="M6291">
        <f t="shared" si="393"/>
        <v>-9.3270846083068903E-2</v>
      </c>
      <c r="N6291">
        <f t="shared" si="394"/>
        <v>8.6994507290515301E-3</v>
      </c>
      <c r="O6291">
        <f t="shared" si="395"/>
        <v>2.3816829554341779E-2</v>
      </c>
      <c r="P6291" t="str" cm="1">
        <f t="array" ref="P6291">IF(AND(O6291&gt;$Q$2,M6291&gt;0,M6292&lt;0,53.93&gt;A6291&gt;16.07),Peak,"")</f>
        <v/>
      </c>
    </row>
    <row r="6292" spans="1:16" x14ac:dyDescent="0.3">
      <c r="A6292">
        <v>62.903717040999197</v>
      </c>
      <c r="B6292">
        <v>-0.22348526120185799</v>
      </c>
      <c r="C6292">
        <v>0.51687514781951904</v>
      </c>
      <c r="D6292">
        <v>9.3479108810424805</v>
      </c>
      <c r="E6292">
        <v>-1.0659036226570599E-2</v>
      </c>
      <c r="F6292">
        <v>-6.3953148201107901E-3</v>
      </c>
      <c r="G6292">
        <v>6.2884956598281805E-2</v>
      </c>
      <c r="H6292">
        <v>-2.40000915527343</v>
      </c>
      <c r="I6292">
        <v>-22.980514526367099</v>
      </c>
      <c r="J6292">
        <v>-37.957992553710902</v>
      </c>
      <c r="L6292">
        <f t="shared" si="392"/>
        <v>9.364856828607703</v>
      </c>
      <c r="M6292">
        <f t="shared" si="393"/>
        <v>7.5111932201227916E-2</v>
      </c>
      <c r="N6292">
        <f t="shared" si="394"/>
        <v>5.6418023590018591E-3</v>
      </c>
      <c r="O6292">
        <f t="shared" si="395"/>
        <v>2.3686645600542507E-2</v>
      </c>
      <c r="P6292" t="str" cm="1">
        <f t="array" ref="P6292">IF(AND(O6292&gt;$Q$2,M6292&gt;0,M6293&lt;0,53.93&gt;A6292&gt;16.07),Peak,"")</f>
        <v/>
      </c>
    </row>
    <row r="6293" spans="1:16" x14ac:dyDescent="0.3">
      <c r="A6293">
        <v>62.913726806999797</v>
      </c>
      <c r="B6293">
        <v>-0.21839584410190499</v>
      </c>
      <c r="C6293">
        <v>0.54471725225448597</v>
      </c>
      <c r="D6293">
        <v>9.4396705627441406</v>
      </c>
      <c r="E6293">
        <v>-2.1317273378372099E-2</v>
      </c>
      <c r="F6293">
        <v>-1.27906296402215E-2</v>
      </c>
      <c r="G6293">
        <v>6.0753095895051901E-2</v>
      </c>
      <c r="H6293">
        <v>-2.3000030517578098</v>
      </c>
      <c r="I6293">
        <v>-22.980514526367099</v>
      </c>
      <c r="J6293">
        <v>-37.374008178710902</v>
      </c>
      <c r="L6293">
        <f t="shared" si="392"/>
        <v>9.4578958528185826</v>
      </c>
      <c r="M6293">
        <f t="shared" si="393"/>
        <v>9.3039024210879617E-2</v>
      </c>
      <c r="N6293">
        <f t="shared" si="394"/>
        <v>8.656260026112644E-3</v>
      </c>
      <c r="O6293">
        <f t="shared" si="395"/>
        <v>2.3686032345410918E-2</v>
      </c>
      <c r="P6293" t="str" cm="1">
        <f t="array" ref="P6293">IF(AND(O6293&gt;$Q$2,M6293&gt;0,M6294&lt;0,53.93&gt;A6293&gt;16.07),Peak,"")</f>
        <v/>
      </c>
    </row>
    <row r="6294" spans="1:16" x14ac:dyDescent="0.3">
      <c r="A6294">
        <v>62.9237060549994</v>
      </c>
      <c r="B6294">
        <v>-0.32781830430030801</v>
      </c>
      <c r="C6294">
        <v>0.53962785005569402</v>
      </c>
      <c r="D6294">
        <v>9.4309883117675692</v>
      </c>
      <c r="E6294">
        <v>-2.23830696195364E-2</v>
      </c>
      <c r="F6294">
        <v>-2.8778385370969699E-2</v>
      </c>
      <c r="G6294">
        <v>5.64899072051048E-2</v>
      </c>
      <c r="H6294">
        <v>-2.3000030517578098</v>
      </c>
      <c r="I6294">
        <v>-22.980514526367099</v>
      </c>
      <c r="J6294">
        <v>-37.374008178710902</v>
      </c>
      <c r="L6294">
        <f t="shared" si="392"/>
        <v>9.4521004858119539</v>
      </c>
      <c r="M6294">
        <f t="shared" si="393"/>
        <v>-5.7953670066286378E-3</v>
      </c>
      <c r="N6294">
        <f t="shared" si="394"/>
        <v>3.3586278741519775E-5</v>
      </c>
      <c r="O6294">
        <f t="shared" si="395"/>
        <v>2.3601949500162672E-2</v>
      </c>
      <c r="P6294" t="str" cm="1">
        <f t="array" ref="P6294">IF(AND(O6294&gt;$Q$2,M6294&gt;0,M6295&lt;0,53.93&gt;A6294&gt;16.07),Peak,"")</f>
        <v/>
      </c>
    </row>
    <row r="6295" spans="1:16" x14ac:dyDescent="0.3">
      <c r="A6295">
        <v>62.933715819999598</v>
      </c>
      <c r="B6295">
        <v>-3.8919067010283401E-3</v>
      </c>
      <c r="C6295">
        <v>0.48334488272666898</v>
      </c>
      <c r="D6295">
        <v>9.4607763290405202</v>
      </c>
      <c r="E6295">
        <v>-1.0659036226570599E-2</v>
      </c>
      <c r="F6295">
        <v>-3.9436887949705103E-2</v>
      </c>
      <c r="G6295">
        <v>4.7962997108697801E-2</v>
      </c>
      <c r="H6295">
        <v>-2.3000030517578098</v>
      </c>
      <c r="I6295">
        <v>-22.980514526367099</v>
      </c>
      <c r="J6295">
        <v>-37.374008178710902</v>
      </c>
      <c r="L6295">
        <f t="shared" si="392"/>
        <v>9.4731159694542573</v>
      </c>
      <c r="M6295">
        <f t="shared" si="393"/>
        <v>2.1015483642303323E-2</v>
      </c>
      <c r="N6295">
        <f t="shared" si="394"/>
        <v>4.4165055271991853E-4</v>
      </c>
      <c r="O6295">
        <f t="shared" si="395"/>
        <v>2.3826623473160679E-2</v>
      </c>
      <c r="P6295" t="str" cm="1">
        <f t="array" ref="P6295">IF(AND(O6295&gt;$Q$2,M6295&gt;0,M6296&lt;0,53.93&gt;A6295&gt;16.07),Peak,"")</f>
        <v/>
      </c>
    </row>
    <row r="6296" spans="1:16" x14ac:dyDescent="0.3">
      <c r="A6296">
        <v>62.943695067999201</v>
      </c>
      <c r="B6296">
        <v>-7.2748720645904499E-2</v>
      </c>
      <c r="C6296">
        <v>0.73871386051177901</v>
      </c>
      <c r="D6296">
        <v>9.3803930282592702</v>
      </c>
      <c r="E6296">
        <v>2.1315941121429201E-3</v>
      </c>
      <c r="F6296">
        <v>-3.7305295467376702E-2</v>
      </c>
      <c r="G6296">
        <v>4.0501885116100297E-2</v>
      </c>
      <c r="H6296">
        <v>-2.40000915527343</v>
      </c>
      <c r="I6296">
        <v>-22.980514526367099</v>
      </c>
      <c r="J6296">
        <v>-38.3472900390625</v>
      </c>
      <c r="L6296">
        <f t="shared" si="392"/>
        <v>9.409716462714643</v>
      </c>
      <c r="M6296">
        <f t="shared" si="393"/>
        <v>-6.3399506739614253E-2</v>
      </c>
      <c r="N6296">
        <f t="shared" si="394"/>
        <v>4.019497454826393E-3</v>
      </c>
      <c r="O6296">
        <f t="shared" si="395"/>
        <v>2.3898185412013145E-2</v>
      </c>
      <c r="P6296" t="str" cm="1">
        <f t="array" ref="P6296">IF(AND(O6296&gt;$Q$2,M6296&gt;0,M6297&lt;0,53.93&gt;A6296&gt;16.07),Peak,"")</f>
        <v/>
      </c>
    </row>
    <row r="6297" spans="1:16" x14ac:dyDescent="0.3">
      <c r="A6297">
        <v>62.953704833999801</v>
      </c>
      <c r="B6297">
        <v>-0.28889924287795998</v>
      </c>
      <c r="C6297">
        <v>0.602197706699371</v>
      </c>
      <c r="D6297">
        <v>9.5573253631591797</v>
      </c>
      <c r="E6297">
        <v>1.7053019255399701E-2</v>
      </c>
      <c r="F6297">
        <v>-2.7712587267160398E-2</v>
      </c>
      <c r="G6297">
        <v>3.62386964261531E-2</v>
      </c>
      <c r="H6297">
        <v>-2.40000915527343</v>
      </c>
      <c r="I6297">
        <v>-22.980514526367099</v>
      </c>
      <c r="J6297">
        <v>-38.3472900390625</v>
      </c>
      <c r="L6297">
        <f t="shared" si="392"/>
        <v>9.5806353102377919</v>
      </c>
      <c r="M6297">
        <f t="shared" si="393"/>
        <v>0.1709188475231489</v>
      </c>
      <c r="N6297">
        <f t="shared" si="394"/>
        <v>2.9213252438641424E-2</v>
      </c>
      <c r="O6297">
        <f t="shared" si="395"/>
        <v>2.3843172558075346E-2</v>
      </c>
      <c r="P6297" t="str" cm="1">
        <f t="array" ref="P6297">IF(AND(O6297&gt;$Q$2,M6297&gt;0,M6298&lt;0,53.93&gt;A6297&gt;16.07),Peak,"")</f>
        <v/>
      </c>
    </row>
    <row r="6298" spans="1:16" x14ac:dyDescent="0.3">
      <c r="A6298">
        <v>62.963684081999403</v>
      </c>
      <c r="B6298">
        <v>-0.171992346644401</v>
      </c>
      <c r="C6298">
        <v>0.66042661666870095</v>
      </c>
      <c r="D6298">
        <v>9.4450588226318306</v>
      </c>
      <c r="E6298">
        <v>2.66457255929708E-2</v>
      </c>
      <c r="F6298">
        <v>-8.5269091650843603E-3</v>
      </c>
      <c r="G6298">
        <v>3.0909446999430601E-2</v>
      </c>
      <c r="H6298">
        <v>-2.40000915527343</v>
      </c>
      <c r="I6298">
        <v>-22.980514526367099</v>
      </c>
      <c r="J6298">
        <v>-38.3472900390625</v>
      </c>
      <c r="L6298">
        <f t="shared" si="392"/>
        <v>9.4696821935207574</v>
      </c>
      <c r="M6298">
        <f t="shared" si="393"/>
        <v>-0.11095311671703456</v>
      </c>
      <c r="N6298">
        <f t="shared" si="394"/>
        <v>1.2310594109223895E-2</v>
      </c>
      <c r="O6298">
        <f t="shared" si="395"/>
        <v>2.3656372367332219E-2</v>
      </c>
      <c r="P6298" t="str" cm="1">
        <f t="array" ref="P6298">IF(AND(O6298&gt;$Q$2,M6298&gt;0,M6299&lt;0,53.93&gt;A6298&gt;16.07),Peak,"")</f>
        <v/>
      </c>
    </row>
    <row r="6299" spans="1:16" x14ac:dyDescent="0.3">
      <c r="A6299">
        <v>62.973693846999502</v>
      </c>
      <c r="B6299">
        <v>-0.23321503400802601</v>
      </c>
      <c r="C6299">
        <v>0.81146258115768399</v>
      </c>
      <c r="D6299">
        <v>9.2377395629882795</v>
      </c>
      <c r="E6299">
        <v>2.2382536903023699E-2</v>
      </c>
      <c r="F6299">
        <v>1.91851463168859E-2</v>
      </c>
      <c r="G6299">
        <v>2.2382536903023699E-2</v>
      </c>
      <c r="H6299">
        <v>-2.3000030517578098</v>
      </c>
      <c r="I6299">
        <v>-23.1786193847656</v>
      </c>
      <c r="J6299">
        <v>-38.3472900390625</v>
      </c>
      <c r="L6299">
        <f t="shared" si="392"/>
        <v>9.2762434749366811</v>
      </c>
      <c r="M6299">
        <f t="shared" si="393"/>
        <v>-0.19343871858407624</v>
      </c>
      <c r="N6299">
        <f t="shared" si="394"/>
        <v>3.7418537847449446E-2</v>
      </c>
      <c r="O6299">
        <f t="shared" si="395"/>
        <v>2.4394657232545375E-2</v>
      </c>
      <c r="P6299" t="str" cm="1">
        <f t="array" ref="P6299">IF(AND(O6299&gt;$Q$2,M6299&gt;0,M6300&lt;0,53.93&gt;A6299&gt;16.07),Peak,"")</f>
        <v/>
      </c>
    </row>
    <row r="6300" spans="1:16" x14ac:dyDescent="0.3">
      <c r="A6300">
        <v>62.983673094999098</v>
      </c>
      <c r="B6300">
        <v>-0.162861332297325</v>
      </c>
      <c r="C6300">
        <v>0.77972853183746305</v>
      </c>
      <c r="D6300">
        <v>9.1013736724853498</v>
      </c>
      <c r="E6300">
        <v>-6.3953148201107901E-3</v>
      </c>
      <c r="F6300">
        <v>3.1975243240594801E-2</v>
      </c>
      <c r="G6300">
        <v>1.1724034324288301E-2</v>
      </c>
      <c r="H6300">
        <v>-2.3000030517578098</v>
      </c>
      <c r="I6300">
        <v>-23.1786193847656</v>
      </c>
      <c r="J6300">
        <v>-38.3472900390625</v>
      </c>
      <c r="L6300">
        <f t="shared" si="392"/>
        <v>9.1361645739953996</v>
      </c>
      <c r="M6300">
        <f t="shared" si="393"/>
        <v>-0.1400789009412815</v>
      </c>
      <c r="N6300">
        <f t="shared" si="394"/>
        <v>1.9622098488917356E-2</v>
      </c>
      <c r="O6300">
        <f t="shared" si="395"/>
        <v>2.4991270158381661E-2</v>
      </c>
      <c r="P6300" t="str" cm="1">
        <f t="array" ref="P6300">IF(AND(O6300&gt;$Q$2,M6300&gt;0,M6301&lt;0,53.93&gt;A6300&gt;16.07),Peak,"")</f>
        <v/>
      </c>
    </row>
    <row r="6301" spans="1:16" x14ac:dyDescent="0.3">
      <c r="A6301">
        <v>62.993682860999797</v>
      </c>
      <c r="B6301">
        <v>-9.3106381595134693E-2</v>
      </c>
      <c r="C6301">
        <v>0.84484314918518</v>
      </c>
      <c r="D6301">
        <v>9.3357858657836896</v>
      </c>
      <c r="E6301">
        <v>-3.7305295467376702E-2</v>
      </c>
      <c r="F6301">
        <v>2.66457255929708E-2</v>
      </c>
      <c r="G6301">
        <v>-4.2637209407985202E-3</v>
      </c>
      <c r="H6301">
        <v>-2.3000030517578098</v>
      </c>
      <c r="I6301">
        <v>-23.0795593261718</v>
      </c>
      <c r="J6301">
        <v>-37.666000366210902</v>
      </c>
      <c r="L6301">
        <f t="shared" si="392"/>
        <v>9.3743973927279924</v>
      </c>
      <c r="M6301">
        <f t="shared" si="393"/>
        <v>0.23823281873259283</v>
      </c>
      <c r="N6301">
        <f t="shared" si="394"/>
        <v>5.6754875921276433E-2</v>
      </c>
      <c r="O6301">
        <f t="shared" si="395"/>
        <v>2.5759670489347228E-2</v>
      </c>
      <c r="P6301" t="str" cm="1">
        <f t="array" ref="P6301">IF(AND(O6301&gt;$Q$2,M6301&gt;0,M6302&lt;0,53.93&gt;A6301&gt;16.07),Peak,"")</f>
        <v/>
      </c>
    </row>
    <row r="6302" spans="1:16" x14ac:dyDescent="0.3">
      <c r="A6302">
        <v>63.0036315919996</v>
      </c>
      <c r="B6302">
        <v>-0.22962249815464</v>
      </c>
      <c r="C6302">
        <v>0.701740741729736</v>
      </c>
      <c r="D6302">
        <v>9.2025632858276296</v>
      </c>
      <c r="E6302">
        <v>-5.6490439921617501E-2</v>
      </c>
      <c r="F6302">
        <v>6.3947825692593999E-3</v>
      </c>
      <c r="G6302">
        <v>-2.98441816121339E-2</v>
      </c>
      <c r="H6302">
        <v>-2.3000030517578098</v>
      </c>
      <c r="I6302">
        <v>-23.0795593261718</v>
      </c>
      <c r="J6302">
        <v>-37.666000366210902</v>
      </c>
      <c r="L6302">
        <f t="shared" si="392"/>
        <v>9.232136133632606</v>
      </c>
      <c r="M6302">
        <f t="shared" si="393"/>
        <v>-0.14226125909538645</v>
      </c>
      <c r="N6302">
        <f t="shared" si="394"/>
        <v>2.0238265839404673E-2</v>
      </c>
      <c r="O6302">
        <f t="shared" si="395"/>
        <v>2.4759864595385237E-2</v>
      </c>
      <c r="P6302" t="str" cm="1">
        <f t="array" ref="P6302">IF(AND(O6302&gt;$Q$2,M6302&gt;0,M6303&lt;0,53.93&gt;A6302&gt;16.07),Peak,"")</f>
        <v/>
      </c>
    </row>
    <row r="6303" spans="1:16" x14ac:dyDescent="0.3">
      <c r="A6303">
        <v>63.013610838999703</v>
      </c>
      <c r="B6303">
        <v>-0.186362460255622</v>
      </c>
      <c r="C6303">
        <v>0.60923308134078902</v>
      </c>
      <c r="D6303">
        <v>9.4223060607910103</v>
      </c>
      <c r="E6303">
        <v>-6.6083148121833801E-2</v>
      </c>
      <c r="F6303">
        <v>-1.8119880929589199E-2</v>
      </c>
      <c r="G6303">
        <v>-5.22267185151577E-2</v>
      </c>
      <c r="H6303">
        <v>-2.3000030517578098</v>
      </c>
      <c r="I6303">
        <v>-23.0795593261718</v>
      </c>
      <c r="J6303">
        <v>-37.666000366210902</v>
      </c>
      <c r="L6303">
        <f t="shared" si="392"/>
        <v>9.443820594294003</v>
      </c>
      <c r="M6303">
        <f t="shared" si="393"/>
        <v>0.21168446066139701</v>
      </c>
      <c r="N6303">
        <f t="shared" si="394"/>
        <v>4.4810310885506542E-2</v>
      </c>
      <c r="O6303">
        <f t="shared" si="395"/>
        <v>2.5249305784044811E-2</v>
      </c>
      <c r="P6303" t="str" cm="1">
        <f t="array" ref="P6303">IF(AND(O6303&gt;$Q$2,M6303&gt;0,M6304&lt;0,53.93&gt;A6303&gt;16.07),Peak,"")</f>
        <v/>
      </c>
    </row>
    <row r="6304" spans="1:16" x14ac:dyDescent="0.3">
      <c r="A6304">
        <v>63.0234375</v>
      </c>
      <c r="B6304">
        <v>-0.31120285391807501</v>
      </c>
      <c r="C6304">
        <v>0.445773005485534</v>
      </c>
      <c r="D6304">
        <v>9.2732162475585902</v>
      </c>
      <c r="E6304">
        <v>-6.8214744329452501E-2</v>
      </c>
      <c r="F6304">
        <v>-3.6239497363567297E-2</v>
      </c>
      <c r="G6304">
        <v>-7.3543995618820093E-2</v>
      </c>
      <c r="H6304">
        <v>-2.3000030517578098</v>
      </c>
      <c r="I6304">
        <v>-23.1786193847656</v>
      </c>
      <c r="J6304">
        <v>-37.8606567382812</v>
      </c>
      <c r="L6304">
        <f t="shared" si="392"/>
        <v>9.2891388385948339</v>
      </c>
      <c r="M6304">
        <f t="shared" si="393"/>
        <v>-0.15468175569916909</v>
      </c>
      <c r="N6304">
        <f t="shared" si="394"/>
        <v>2.3926445546177427E-2</v>
      </c>
      <c r="O6304">
        <f t="shared" si="395"/>
        <v>2.4976364703842766E-2</v>
      </c>
      <c r="P6304" t="str" cm="1">
        <f t="array" ref="P6304">IF(AND(O6304&gt;$Q$2,M6304&gt;0,M6305&lt;0,53.93&gt;A6304&gt;16.07),Peak,"")</f>
        <v/>
      </c>
    </row>
    <row r="6305" spans="1:16" x14ac:dyDescent="0.3">
      <c r="A6305">
        <v>63.033416747999503</v>
      </c>
      <c r="B6305">
        <v>-0.15358062088489499</v>
      </c>
      <c r="C6305">
        <v>0.52855086326599099</v>
      </c>
      <c r="D6305">
        <v>9.5953464508056605</v>
      </c>
      <c r="E6305">
        <v>-5.7556238025426802E-2</v>
      </c>
      <c r="F6305">
        <v>-4.3700076639652197E-2</v>
      </c>
      <c r="G6305">
        <v>-8.42024981975555E-2</v>
      </c>
      <c r="H6305">
        <v>-2.3000030517578098</v>
      </c>
      <c r="I6305">
        <v>-23.1786193847656</v>
      </c>
      <c r="J6305">
        <v>-37.8606567382812</v>
      </c>
      <c r="L6305">
        <f t="shared" si="392"/>
        <v>9.6111199416696174</v>
      </c>
      <c r="M6305">
        <f t="shared" si="393"/>
        <v>0.32198110307478345</v>
      </c>
      <c r="N6305">
        <f t="shared" si="394"/>
        <v>0.10367183073725432</v>
      </c>
      <c r="O6305">
        <f t="shared" si="395"/>
        <v>2.6220387060173555E-2</v>
      </c>
      <c r="P6305" t="str" cm="1">
        <f t="array" ref="P6305">IF(AND(O6305&gt;$Q$2,M6305&gt;0,M6306&lt;0,53.93&gt;A6305&gt;16.07),Peak,"")</f>
        <v/>
      </c>
    </row>
    <row r="6306" spans="1:16" x14ac:dyDescent="0.3">
      <c r="A6306">
        <v>63.043395995999099</v>
      </c>
      <c r="B6306">
        <v>-0.329165488481521</v>
      </c>
      <c r="C6306">
        <v>0.73227721452713002</v>
      </c>
      <c r="D6306">
        <v>9.7930850982665998</v>
      </c>
      <c r="E6306">
        <v>-4.1568484157323803E-2</v>
      </c>
      <c r="F6306">
        <v>-3.9436887949705103E-2</v>
      </c>
      <c r="G6306">
        <v>-8.3136700093746102E-2</v>
      </c>
      <c r="H6306">
        <v>-2.3000030517578098</v>
      </c>
      <c r="I6306">
        <v>-23.1786193847656</v>
      </c>
      <c r="J6306">
        <v>-37.8606567382812</v>
      </c>
      <c r="L6306">
        <f t="shared" si="392"/>
        <v>9.8259399336457491</v>
      </c>
      <c r="M6306">
        <f t="shared" si="393"/>
        <v>0.21481999197613177</v>
      </c>
      <c r="N6306">
        <f t="shared" si="394"/>
        <v>4.6147628952625322E-2</v>
      </c>
      <c r="O6306">
        <f t="shared" si="395"/>
        <v>2.4972278308133308E-2</v>
      </c>
      <c r="P6306" t="str" cm="1">
        <f t="array" ref="P6306">IF(AND(O6306&gt;$Q$2,M6306&gt;0,M6307&lt;0,53.93&gt;A6306&gt;16.07),Peak,"")</f>
        <v/>
      </c>
    </row>
    <row r="6307" spans="1:16" x14ac:dyDescent="0.3">
      <c r="A6307">
        <v>63.053375243999596</v>
      </c>
      <c r="B6307">
        <v>-0.32003447413444502</v>
      </c>
      <c r="C6307">
        <v>0.68362838029861395</v>
      </c>
      <c r="D6307">
        <v>9.58711338043212</v>
      </c>
      <c r="E6307">
        <v>-2.66462583094835E-2</v>
      </c>
      <c r="F6307">
        <v>-1.91856790333986E-2</v>
      </c>
      <c r="G6307">
        <v>-7.3543995618820093E-2</v>
      </c>
      <c r="H6307">
        <v>-1.6000061035156199</v>
      </c>
      <c r="I6307">
        <v>-22.7824096679687</v>
      </c>
      <c r="J6307">
        <v>-37.471343994140597</v>
      </c>
      <c r="L6307">
        <f t="shared" si="392"/>
        <v>9.6167828714307984</v>
      </c>
      <c r="M6307">
        <f t="shared" si="393"/>
        <v>-0.20915706221495078</v>
      </c>
      <c r="N6307">
        <f t="shared" si="394"/>
        <v>4.3746676674388793E-2</v>
      </c>
      <c r="O6307">
        <f t="shared" si="395"/>
        <v>2.4027343708893742E-2</v>
      </c>
      <c r="P6307" t="str" cm="1">
        <f t="array" ref="P6307">IF(AND(O6307&gt;$Q$2,M6307&gt;0,M6308&lt;0,53.93&gt;A6307&gt;16.07),Peak,"")</f>
        <v/>
      </c>
    </row>
    <row r="6308" spans="1:16" x14ac:dyDescent="0.3">
      <c r="A6308">
        <v>63.063385009999301</v>
      </c>
      <c r="B6308">
        <v>-0.310903459787368</v>
      </c>
      <c r="C6308">
        <v>0.61911255121231001</v>
      </c>
      <c r="D6308">
        <v>9.2443265914916992</v>
      </c>
      <c r="E6308">
        <v>-2.55804620683193E-2</v>
      </c>
      <c r="F6308">
        <v>1.27898314967751E-2</v>
      </c>
      <c r="G6308">
        <v>-6.2885753810405703E-2</v>
      </c>
      <c r="H6308">
        <v>-1.6000061035156199</v>
      </c>
      <c r="I6308">
        <v>-22.7824096679687</v>
      </c>
      <c r="J6308">
        <v>-37.471343994140597</v>
      </c>
      <c r="L6308">
        <f t="shared" si="392"/>
        <v>9.270250020497663</v>
      </c>
      <c r="M6308">
        <f t="shared" si="393"/>
        <v>-0.34653285093313535</v>
      </c>
      <c r="N6308">
        <f t="shared" si="394"/>
        <v>0.12008501677584661</v>
      </c>
      <c r="O6308">
        <f t="shared" si="395"/>
        <v>2.3887162635594778E-2</v>
      </c>
      <c r="P6308" t="str" cm="1">
        <f t="array" ref="P6308">IF(AND(O6308&gt;$Q$2,M6308&gt;0,M6309&lt;0,53.93&gt;A6308&gt;16.07),Peak,"")</f>
        <v/>
      </c>
    </row>
    <row r="6309" spans="1:16" x14ac:dyDescent="0.3">
      <c r="A6309">
        <v>63.0735473629993</v>
      </c>
      <c r="B6309">
        <v>-0.39008879661559998</v>
      </c>
      <c r="C6309">
        <v>0.68273025751113803</v>
      </c>
      <c r="D6309">
        <v>9.3961105346679599</v>
      </c>
      <c r="E6309">
        <v>-3.0909979715943298E-2</v>
      </c>
      <c r="F6309">
        <v>3.4106839448213501E-2</v>
      </c>
      <c r="G6309">
        <v>-5.3292516618967001E-2</v>
      </c>
      <c r="H6309">
        <v>-1.6000061035156199</v>
      </c>
      <c r="I6309">
        <v>-22.7824096679687</v>
      </c>
      <c r="J6309">
        <v>-37.471343994140597</v>
      </c>
      <c r="L6309">
        <f t="shared" si="392"/>
        <v>9.4289545047934364</v>
      </c>
      <c r="M6309">
        <f t="shared" si="393"/>
        <v>0.15870448429577344</v>
      </c>
      <c r="N6309">
        <f t="shared" si="394"/>
        <v>2.5187113335587399E-2</v>
      </c>
      <c r="O6309">
        <f t="shared" si="395"/>
        <v>2.2756983200309191E-2</v>
      </c>
      <c r="P6309" t="str" cm="1">
        <f t="array" ref="P6309">IF(AND(O6309&gt;$Q$2,M6309&gt;0,M6310&lt;0,53.93&gt;A6309&gt;16.07),Peak,"")</f>
        <v/>
      </c>
    </row>
    <row r="6310" spans="1:16" x14ac:dyDescent="0.3">
      <c r="A6310">
        <v>63.083526610999797</v>
      </c>
      <c r="B6310">
        <v>-0.14864090085029599</v>
      </c>
      <c r="C6310">
        <v>0.75862240791320801</v>
      </c>
      <c r="D6310">
        <v>9.3881769180297798</v>
      </c>
      <c r="E6310">
        <v>-3.1975775957107502E-2</v>
      </c>
      <c r="F6310">
        <v>4.1567683219909599E-2</v>
      </c>
      <c r="G6310">
        <v>-5.11609241366386E-2</v>
      </c>
      <c r="H6310">
        <v>-2.1000061035156201</v>
      </c>
      <c r="I6310">
        <v>-22.683349609375</v>
      </c>
      <c r="J6310">
        <v>-38.0552978515625</v>
      </c>
      <c r="L6310">
        <f t="shared" si="392"/>
        <v>9.4199505263786154</v>
      </c>
      <c r="M6310">
        <f t="shared" si="393"/>
        <v>-9.0039784148210344E-3</v>
      </c>
      <c r="N6310">
        <f t="shared" si="394"/>
        <v>8.1071627294563106E-5</v>
      </c>
      <c r="O6310">
        <f t="shared" si="395"/>
        <v>2.23367218177139E-2</v>
      </c>
      <c r="P6310" t="str" cm="1">
        <f t="array" ref="P6310">IF(AND(O6310&gt;$Q$2,M6310&gt;0,M6311&lt;0,53.93&gt;A6310&gt;16.07),Peak,"")</f>
        <v/>
      </c>
    </row>
    <row r="6311" spans="1:16" x14ac:dyDescent="0.3">
      <c r="A6311">
        <v>63.094085692999201</v>
      </c>
      <c r="B6311">
        <v>-0.21495300531387301</v>
      </c>
      <c r="C6311">
        <v>0.71700894832610995</v>
      </c>
      <c r="D6311">
        <v>9.4823312759399396</v>
      </c>
      <c r="E6311">
        <v>-2.4514663964509902E-2</v>
      </c>
      <c r="F6311">
        <v>3.5172633826732601E-2</v>
      </c>
      <c r="G6311">
        <v>-5.6490439921617501E-2</v>
      </c>
      <c r="H6311">
        <v>-2.1000061035156201</v>
      </c>
      <c r="I6311">
        <v>-22.683349609375</v>
      </c>
      <c r="J6311">
        <v>-38.0552978515625</v>
      </c>
      <c r="L6311">
        <f t="shared" si="392"/>
        <v>9.5118301631779545</v>
      </c>
      <c r="M6311">
        <f t="shared" si="393"/>
        <v>9.1879636799339082E-2</v>
      </c>
      <c r="N6311">
        <f t="shared" si="394"/>
        <v>8.4418676583784651E-3</v>
      </c>
      <c r="O6311">
        <f t="shared" si="395"/>
        <v>2.4405809800934011E-2</v>
      </c>
      <c r="P6311" t="str" cm="1">
        <f t="array" ref="P6311">IF(AND(O6311&gt;$Q$2,M6311&gt;0,M6312&lt;0,53.93&gt;A6311&gt;16.07),Peak,"")</f>
        <v/>
      </c>
    </row>
    <row r="6312" spans="1:16" x14ac:dyDescent="0.3">
      <c r="A6312">
        <v>63.103363036999298</v>
      </c>
      <c r="B6312">
        <v>-0.518970787525177</v>
      </c>
      <c r="C6312">
        <v>0.66566574573516801</v>
      </c>
      <c r="D6312">
        <v>9.2717189788818306</v>
      </c>
      <c r="E6312">
        <v>-1.38564268127083E-2</v>
      </c>
      <c r="F6312">
        <v>1.5987223014235399E-2</v>
      </c>
      <c r="G6312">
        <v>-6.7148946225643102E-2</v>
      </c>
      <c r="H6312">
        <v>-2.1000061035156201</v>
      </c>
      <c r="I6312">
        <v>-22.683349609375</v>
      </c>
      <c r="J6312">
        <v>-38.0552978515625</v>
      </c>
      <c r="L6312">
        <f t="shared" si="392"/>
        <v>9.3100598487177937</v>
      </c>
      <c r="M6312">
        <f t="shared" si="393"/>
        <v>-0.2017703144601608</v>
      </c>
      <c r="N6312">
        <f t="shared" si="394"/>
        <v>4.0711259797352177E-2</v>
      </c>
      <c r="O6312">
        <f t="shared" si="395"/>
        <v>2.4349697716875691E-2</v>
      </c>
      <c r="P6312" t="str" cm="1">
        <f t="array" ref="P6312">IF(AND(O6312&gt;$Q$2,M6312&gt;0,M6313&lt;0,53.93&gt;A6312&gt;16.07),Peak,"")</f>
        <v/>
      </c>
    </row>
    <row r="6313" spans="1:16" x14ac:dyDescent="0.3">
      <c r="A6313">
        <v>63.113342284999803</v>
      </c>
      <c r="B6313">
        <v>-7.5143739581108093E-2</v>
      </c>
      <c r="C6313">
        <v>0.73003190755844105</v>
      </c>
      <c r="D6313">
        <v>9.3351869583129794</v>
      </c>
      <c r="E6313">
        <v>-1.27906296402215E-2</v>
      </c>
      <c r="F6313">
        <v>-5.3295181132852996E-3</v>
      </c>
      <c r="G6313">
        <v>-7.9938776791095706E-2</v>
      </c>
      <c r="H6313">
        <v>-1.90000915527343</v>
      </c>
      <c r="I6313">
        <v>-22.980514526367099</v>
      </c>
      <c r="J6313">
        <v>-37.5686645507812</v>
      </c>
      <c r="L6313">
        <f t="shared" si="392"/>
        <v>9.3639899996907516</v>
      </c>
      <c r="M6313">
        <f t="shared" si="393"/>
        <v>5.3930150972957946E-2</v>
      </c>
      <c r="N6313">
        <f t="shared" si="394"/>
        <v>2.9084611839660371E-3</v>
      </c>
      <c r="O6313">
        <f t="shared" si="395"/>
        <v>2.3602338656407609E-2</v>
      </c>
      <c r="P6313" t="str" cm="1">
        <f t="array" ref="P6313">IF(AND(O6313&gt;$Q$2,M6313&gt;0,M6314&lt;0,53.93&gt;A6313&gt;16.07),Peak,"")</f>
        <v/>
      </c>
    </row>
    <row r="6314" spans="1:16" x14ac:dyDescent="0.3">
      <c r="A6314">
        <v>63.123321532999398</v>
      </c>
      <c r="B6314">
        <v>-0.39862105250358498</v>
      </c>
      <c r="C6314">
        <v>0.81670165061950595</v>
      </c>
      <c r="D6314">
        <v>9.5058326721191406</v>
      </c>
      <c r="E6314">
        <v>-3.0909979715943298E-2</v>
      </c>
      <c r="F6314">
        <v>-1.91856790333986E-2</v>
      </c>
      <c r="G6314">
        <v>-9.6992589533328996E-2</v>
      </c>
      <c r="H6314">
        <v>-1.90000915527343</v>
      </c>
      <c r="I6314">
        <v>-22.980514526367099</v>
      </c>
      <c r="J6314">
        <v>-37.5686645507812</v>
      </c>
      <c r="L6314">
        <f t="shared" si="392"/>
        <v>9.5491756251496085</v>
      </c>
      <c r="M6314">
        <f t="shared" si="393"/>
        <v>0.18518562545885686</v>
      </c>
      <c r="N6314">
        <f t="shared" si="394"/>
        <v>3.4293715876588013E-2</v>
      </c>
      <c r="O6314">
        <f t="shared" si="395"/>
        <v>2.4179441890893247E-2</v>
      </c>
      <c r="P6314" t="str" cm="1">
        <f t="array" ref="P6314">IF(AND(O6314&gt;$Q$2,M6314&gt;0,M6315&lt;0,53.93&gt;A6314&gt;16.07),Peak,"")</f>
        <v/>
      </c>
    </row>
    <row r="6315" spans="1:16" x14ac:dyDescent="0.3">
      <c r="A6315">
        <v>63.133300780999797</v>
      </c>
      <c r="B6315">
        <v>-0.46508285403251598</v>
      </c>
      <c r="C6315">
        <v>0.96923446655273404</v>
      </c>
      <c r="D6315">
        <v>9.4663143157958896</v>
      </c>
      <c r="E6315">
        <v>-5.11609241366386E-2</v>
      </c>
      <c r="F6315">
        <v>-2.3448867723345701E-2</v>
      </c>
      <c r="G6315">
        <v>-0.106585033237934</v>
      </c>
      <c r="H6315">
        <v>-1.90000915527343</v>
      </c>
      <c r="I6315">
        <v>-22.980514526367099</v>
      </c>
      <c r="J6315">
        <v>-37.5686645507812</v>
      </c>
      <c r="L6315">
        <f t="shared" si="392"/>
        <v>9.5271624441756533</v>
      </c>
      <c r="M6315">
        <f t="shared" si="393"/>
        <v>-2.2013180973955215E-2</v>
      </c>
      <c r="N6315">
        <f t="shared" si="394"/>
        <v>4.8458013659210386E-4</v>
      </c>
      <c r="O6315">
        <f t="shared" si="395"/>
        <v>2.3519905314451191E-2</v>
      </c>
      <c r="P6315" t="str" cm="1">
        <f t="array" ref="P6315">IF(AND(O6315&gt;$Q$2,M6315&gt;0,M6316&lt;0,53.93&gt;A6315&gt;16.07),Peak,"")</f>
        <v/>
      </c>
    </row>
    <row r="6316" spans="1:16" x14ac:dyDescent="0.3">
      <c r="A6316">
        <v>63.143280028999399</v>
      </c>
      <c r="B6316">
        <v>-0.46807661652565002</v>
      </c>
      <c r="C6316">
        <v>0.69440597295761097</v>
      </c>
      <c r="D6316">
        <v>9.3634786605834908</v>
      </c>
      <c r="E6316">
        <v>-6.6083148121833801E-2</v>
      </c>
      <c r="F6316">
        <v>-2.1317273378372099E-2</v>
      </c>
      <c r="G6316">
        <v>-0.107651360332965</v>
      </c>
      <c r="H6316">
        <v>-1.8000030517578101</v>
      </c>
      <c r="I6316">
        <v>-22.7824096679687</v>
      </c>
      <c r="J6316">
        <v>-37.957992553710902</v>
      </c>
      <c r="L6316">
        <f t="shared" si="392"/>
        <v>9.4008525146084345</v>
      </c>
      <c r="M6316">
        <f t="shared" si="393"/>
        <v>-0.12630992956721876</v>
      </c>
      <c r="N6316">
        <f t="shared" si="394"/>
        <v>1.5954198307275763E-2</v>
      </c>
      <c r="O6316">
        <f t="shared" si="395"/>
        <v>2.3569772770231413E-2</v>
      </c>
      <c r="P6316" t="str" cm="1">
        <f t="array" ref="P6316">IF(AND(O6316&gt;$Q$2,M6316&gt;0,M6317&lt;0,53.93&gt;A6316&gt;16.07),Peak,"")</f>
        <v/>
      </c>
    </row>
    <row r="6317" spans="1:16" x14ac:dyDescent="0.3">
      <c r="A6317">
        <v>63.153289794999097</v>
      </c>
      <c r="B6317">
        <v>-0.240400090813636</v>
      </c>
      <c r="C6317">
        <v>0.72060149908065796</v>
      </c>
      <c r="D6317">
        <v>9.5371170043945295</v>
      </c>
      <c r="E6317">
        <v>-7.2478197515010806E-2</v>
      </c>
      <c r="F6317">
        <v>-6.3953148201107901E-3</v>
      </c>
      <c r="G6317">
        <v>-0.109782956540584</v>
      </c>
      <c r="H6317">
        <v>-1.8000030517578101</v>
      </c>
      <c r="I6317">
        <v>-22.7824096679687</v>
      </c>
      <c r="J6317">
        <v>-37.957992553710902</v>
      </c>
      <c r="L6317">
        <f t="shared" si="392"/>
        <v>9.5673224822649203</v>
      </c>
      <c r="M6317">
        <f t="shared" si="393"/>
        <v>0.16646996765648581</v>
      </c>
      <c r="N6317">
        <f t="shared" si="394"/>
        <v>2.771225013155143E-2</v>
      </c>
      <c r="O6317">
        <f t="shared" si="395"/>
        <v>2.3539909659414705E-2</v>
      </c>
      <c r="P6317" t="str" cm="1">
        <f t="array" ref="P6317">IF(AND(O6317&gt;$Q$2,M6317&gt;0,M6318&lt;0,53.93&gt;A6317&gt;16.07),Peak,"")</f>
        <v/>
      </c>
    </row>
    <row r="6318" spans="1:16" x14ac:dyDescent="0.3">
      <c r="A6318">
        <v>63.163299559999302</v>
      </c>
      <c r="B6318">
        <v>-0.3674858212471</v>
      </c>
      <c r="C6318">
        <v>0.70892578363418501</v>
      </c>
      <c r="D6318">
        <v>9.6010341644287092</v>
      </c>
      <c r="E6318">
        <v>-7.1412131190299905E-2</v>
      </c>
      <c r="F6318">
        <v>7.4605792760848999E-3</v>
      </c>
      <c r="G6318">
        <v>-0.106585033237934</v>
      </c>
      <c r="H6318">
        <v>-1.8000030517578101</v>
      </c>
      <c r="I6318">
        <v>-22.7824096679687</v>
      </c>
      <c r="J6318">
        <v>-37.957992553710902</v>
      </c>
      <c r="L6318">
        <f t="shared" si="392"/>
        <v>9.6341828206675775</v>
      </c>
      <c r="M6318">
        <f t="shared" si="393"/>
        <v>6.6860338402657149E-2</v>
      </c>
      <c r="N6318">
        <f t="shared" si="394"/>
        <v>4.4703048513178301E-3</v>
      </c>
      <c r="O6318">
        <f t="shared" si="395"/>
        <v>2.3808298852086626E-2</v>
      </c>
      <c r="P6318" t="str" cm="1">
        <f t="array" ref="P6318">IF(AND(O6318&gt;$Q$2,M6318&gt;0,M6319&lt;0,53.93&gt;A6318&gt;16.07),Peak,"")</f>
        <v/>
      </c>
    </row>
    <row r="6319" spans="1:16" x14ac:dyDescent="0.3">
      <c r="A6319">
        <v>63.173278808999299</v>
      </c>
      <c r="B6319">
        <v>-0.16690292954444799</v>
      </c>
      <c r="C6319">
        <v>0.49546965956687899</v>
      </c>
      <c r="D6319">
        <v>9.7674884796142507</v>
      </c>
      <c r="E6319">
        <v>-6.2885753810405703E-2</v>
      </c>
      <c r="F6319">
        <v>2.2382536903023699E-2</v>
      </c>
      <c r="G6319">
        <v>-0.101256050169467</v>
      </c>
      <c r="H6319">
        <v>-1.5</v>
      </c>
      <c r="I6319">
        <v>-22.5842895507812</v>
      </c>
      <c r="J6319">
        <v>-37.8606567382812</v>
      </c>
      <c r="L6319">
        <f t="shared" si="392"/>
        <v>9.7814711557535627</v>
      </c>
      <c r="M6319">
        <f t="shared" si="393"/>
        <v>0.14728833508598527</v>
      </c>
      <c r="N6319">
        <f t="shared" si="394"/>
        <v>2.1693853652401479E-2</v>
      </c>
      <c r="O6319">
        <f t="shared" si="395"/>
        <v>2.4248577354324258E-2</v>
      </c>
      <c r="P6319" t="str" cm="1">
        <f t="array" ref="P6319">IF(AND(O6319&gt;$Q$2,M6319&gt;0,M6320&lt;0,53.93&gt;A6319&gt;16.07),Peak,"")</f>
        <v/>
      </c>
    </row>
    <row r="6320" spans="1:16" x14ac:dyDescent="0.3">
      <c r="A6320">
        <v>63.183258055999403</v>
      </c>
      <c r="B6320">
        <v>-0.306113421916961</v>
      </c>
      <c r="C6320">
        <v>0.61896288394927901</v>
      </c>
      <c r="D6320">
        <v>9.8546075820922798</v>
      </c>
      <c r="E6320">
        <v>-4.2634278535842798E-2</v>
      </c>
      <c r="F6320">
        <v>2.8777852654456999E-2</v>
      </c>
      <c r="G6320">
        <v>-0.103387638926506</v>
      </c>
      <c r="H6320">
        <v>-1.5</v>
      </c>
      <c r="I6320">
        <v>-22.5842895507812</v>
      </c>
      <c r="J6320">
        <v>-37.8606567382812</v>
      </c>
      <c r="L6320">
        <f t="shared" si="392"/>
        <v>9.8787707269586527</v>
      </c>
      <c r="M6320">
        <f t="shared" si="393"/>
        <v>9.7299571205089919E-2</v>
      </c>
      <c r="N6320">
        <f t="shared" si="394"/>
        <v>9.4672065566943631E-3</v>
      </c>
      <c r="O6320">
        <f t="shared" si="395"/>
        <v>2.4161298743863246E-2</v>
      </c>
      <c r="P6320" t="str" cm="1">
        <f t="array" ref="P6320">IF(AND(O6320&gt;$Q$2,M6320&gt;0,M6321&lt;0,53.93&gt;A6320&gt;16.07),Peak,"")</f>
        <v/>
      </c>
    </row>
    <row r="6321" spans="1:16" x14ac:dyDescent="0.3">
      <c r="A6321">
        <v>63.1932678219991</v>
      </c>
      <c r="B6321">
        <v>-0.198636934161186</v>
      </c>
      <c r="C6321">
        <v>0.60100018978118896</v>
      </c>
      <c r="D6321">
        <v>9.7146482467651296</v>
      </c>
      <c r="E6321">
        <v>-2.0251475274562801E-2</v>
      </c>
      <c r="F6321">
        <v>3.1975243240594801E-2</v>
      </c>
      <c r="G6321">
        <v>-0.10551923513412401</v>
      </c>
      <c r="H6321">
        <v>-1.5</v>
      </c>
      <c r="I6321">
        <v>-22.5842895507812</v>
      </c>
      <c r="J6321">
        <v>-37.8606567382812</v>
      </c>
      <c r="L6321">
        <f t="shared" si="392"/>
        <v>9.7352477327547646</v>
      </c>
      <c r="M6321">
        <f t="shared" si="393"/>
        <v>-0.14352299420388803</v>
      </c>
      <c r="N6321">
        <f t="shared" si="394"/>
        <v>2.0598849865249277E-2</v>
      </c>
      <c r="O6321">
        <f t="shared" si="395"/>
        <v>2.6056606545235159E-2</v>
      </c>
      <c r="P6321" t="str" cm="1">
        <f t="array" ref="P6321">IF(AND(O6321&gt;$Q$2,M6321&gt;0,M6322&lt;0,53.93&gt;A6321&gt;16.07),Peak,"")</f>
        <v/>
      </c>
    </row>
    <row r="6322" spans="1:16" x14ac:dyDescent="0.3">
      <c r="A6322">
        <v>63.203247069999598</v>
      </c>
      <c r="B6322">
        <v>-0.234412536025047</v>
      </c>
      <c r="C6322">
        <v>0.55280041694641102</v>
      </c>
      <c r="D6322">
        <v>9.8308067321777308</v>
      </c>
      <c r="E6322">
        <v>-7.46111199259758E-3</v>
      </c>
      <c r="F6322">
        <v>3.1975243240594801E-2</v>
      </c>
      <c r="G6322">
        <v>-0.106585033237934</v>
      </c>
      <c r="H6322">
        <v>-1.6000061035156199</v>
      </c>
      <c r="I6322">
        <v>-22.980514526367099</v>
      </c>
      <c r="J6322">
        <v>-37.957992553710902</v>
      </c>
      <c r="L6322">
        <f t="shared" si="392"/>
        <v>9.8491267909116083</v>
      </c>
      <c r="M6322">
        <f t="shared" si="393"/>
        <v>0.11387905815684363</v>
      </c>
      <c r="N6322">
        <f t="shared" si="394"/>
        <v>1.2968439886689774E-2</v>
      </c>
      <c r="O6322">
        <f t="shared" si="395"/>
        <v>2.6653952337490402E-2</v>
      </c>
      <c r="P6322" t="str" cm="1">
        <f t="array" ref="P6322">IF(AND(O6322&gt;$Q$2,M6322&gt;0,M6323&lt;0,53.93&gt;A6322&gt;16.07),Peak,"")</f>
        <v/>
      </c>
    </row>
    <row r="6323" spans="1:16" x14ac:dyDescent="0.3">
      <c r="A6323">
        <v>63.213226317999201</v>
      </c>
      <c r="B6323">
        <v>-0.12858261168002999</v>
      </c>
      <c r="C6323">
        <v>0.69470536708831698</v>
      </c>
      <c r="D6323">
        <v>9.6125602722167898</v>
      </c>
      <c r="E6323">
        <v>-3.1979237683117299E-3</v>
      </c>
      <c r="F6323">
        <v>3.1975243240594801E-2</v>
      </c>
      <c r="G6323">
        <v>-0.100190252065658</v>
      </c>
      <c r="H6323">
        <v>-1.6000061035156199</v>
      </c>
      <c r="I6323">
        <v>-22.980514526367099</v>
      </c>
      <c r="J6323">
        <v>-37.957992553710902</v>
      </c>
      <c r="L6323">
        <f t="shared" si="392"/>
        <v>9.6384886793567528</v>
      </c>
      <c r="M6323">
        <f t="shared" si="393"/>
        <v>-0.21063811155485546</v>
      </c>
      <c r="N6323">
        <f t="shared" si="394"/>
        <v>4.4368414039395732E-2</v>
      </c>
      <c r="O6323">
        <f t="shared" si="395"/>
        <v>2.7318516574713406E-2</v>
      </c>
      <c r="P6323" t="str" cm="1">
        <f t="array" ref="P6323">IF(AND(O6323&gt;$Q$2,M6323&gt;0,M6324&lt;0,53.93&gt;A6323&gt;16.07),Peak,"")</f>
        <v/>
      </c>
    </row>
    <row r="6324" spans="1:16" x14ac:dyDescent="0.3">
      <c r="A6324">
        <v>63.223205565999699</v>
      </c>
      <c r="B6324">
        <v>-0.38814285397529602</v>
      </c>
      <c r="C6324">
        <v>0.54007691144943204</v>
      </c>
      <c r="D6324">
        <v>9.4411668777465803</v>
      </c>
      <c r="E6324">
        <v>-2.1321268286556001E-3</v>
      </c>
      <c r="F6324">
        <v>3.5172633826732601E-2</v>
      </c>
      <c r="G6324">
        <v>-9.5926798880100195E-2</v>
      </c>
      <c r="H6324">
        <v>-1.6000061035156199</v>
      </c>
      <c r="I6324">
        <v>-22.980514526367099</v>
      </c>
      <c r="J6324">
        <v>-37.957992553710902</v>
      </c>
      <c r="L6324">
        <f t="shared" si="392"/>
        <v>9.4645639074831109</v>
      </c>
      <c r="M6324">
        <f t="shared" si="393"/>
        <v>-0.17392477187364186</v>
      </c>
      <c r="N6324">
        <f t="shared" si="394"/>
        <v>3.0249826271298363E-2</v>
      </c>
      <c r="O6324">
        <f t="shared" si="395"/>
        <v>2.9470368734033189E-2</v>
      </c>
      <c r="P6324" t="str" cm="1">
        <f t="array" ref="P6324">IF(AND(O6324&gt;$Q$2,M6324&gt;0,M6325&lt;0,53.93&gt;A6324&gt;16.07),Peak,"")</f>
        <v/>
      </c>
    </row>
    <row r="6325" spans="1:16" x14ac:dyDescent="0.3">
      <c r="A6325">
        <v>63.233215331999403</v>
      </c>
      <c r="B6325">
        <v>-0.53992724418640103</v>
      </c>
      <c r="C6325">
        <v>0.56717056035995395</v>
      </c>
      <c r="D6325">
        <v>9.4462566375732404</v>
      </c>
      <c r="E6325">
        <v>1.06579705607146E-3</v>
      </c>
      <c r="F6325">
        <v>4.9028795212507199E-2</v>
      </c>
      <c r="G6325">
        <v>-9.3795202672481495E-2</v>
      </c>
      <c r="H6325">
        <v>-1.5</v>
      </c>
      <c r="I6325">
        <v>-22.980514526367099</v>
      </c>
      <c r="J6325">
        <v>-38.152633666992102</v>
      </c>
      <c r="L6325">
        <f t="shared" si="392"/>
        <v>9.4786585726277881</v>
      </c>
      <c r="M6325">
        <f t="shared" si="393"/>
        <v>1.4094665144677165E-2</v>
      </c>
      <c r="N6325">
        <f t="shared" si="394"/>
        <v>1.9865958554057738E-4</v>
      </c>
      <c r="O6325">
        <f t="shared" si="395"/>
        <v>2.9093374879053859E-2</v>
      </c>
      <c r="P6325" t="str" cm="1">
        <f t="array" ref="P6325">IF(AND(O6325&gt;$Q$2,M6325&gt;0,M6326&lt;0,53.93&gt;A6325&gt;16.07),Peak,"")</f>
        <v/>
      </c>
    </row>
    <row r="6326" spans="1:16" x14ac:dyDescent="0.3">
      <c r="A6326">
        <v>63.243194579999901</v>
      </c>
      <c r="B6326">
        <v>-0.306113421916961</v>
      </c>
      <c r="C6326">
        <v>0.51477950811386097</v>
      </c>
      <c r="D6326">
        <v>9.5797786712646396</v>
      </c>
      <c r="E6326">
        <v>-2.1321268286556001E-3</v>
      </c>
      <c r="F6326">
        <v>4.58314046263694E-2</v>
      </c>
      <c r="G6326">
        <v>-8.5268296301364899E-2</v>
      </c>
      <c r="H6326">
        <v>-1.5</v>
      </c>
      <c r="I6326">
        <v>-22.980514526367099</v>
      </c>
      <c r="J6326">
        <v>-38.152633666992102</v>
      </c>
      <c r="L6326">
        <f t="shared" si="392"/>
        <v>9.5984823154219825</v>
      </c>
      <c r="M6326">
        <f t="shared" si="393"/>
        <v>0.11982374279419439</v>
      </c>
      <c r="N6326">
        <f t="shared" si="394"/>
        <v>1.4357729337209251E-2</v>
      </c>
      <c r="O6326">
        <f t="shared" si="395"/>
        <v>3.0458824452447571E-2</v>
      </c>
      <c r="P6326" t="str" cm="1">
        <f t="array" ref="P6326">IF(AND(O6326&gt;$Q$2,M6326&gt;0,M6327&lt;0,53.93&gt;A6326&gt;16.07),Peak,"")</f>
        <v/>
      </c>
    </row>
    <row r="6327" spans="1:16" x14ac:dyDescent="0.3">
      <c r="A6327">
        <v>63.2532348629993</v>
      </c>
      <c r="B6327">
        <v>-0.306113421916961</v>
      </c>
      <c r="C6327">
        <v>0.45640090107917702</v>
      </c>
      <c r="D6327">
        <v>9.4073371887206996</v>
      </c>
      <c r="E6327">
        <v>-2.1321268286556001E-3</v>
      </c>
      <c r="F6327">
        <v>2.8777852654456999E-2</v>
      </c>
      <c r="G6327">
        <v>-6.7148946225643102E-2</v>
      </c>
      <c r="H6327">
        <v>-1.5</v>
      </c>
      <c r="I6327">
        <v>-22.980514526367099</v>
      </c>
      <c r="J6327">
        <v>-38.152633666992102</v>
      </c>
      <c r="L6327">
        <f t="shared" si="392"/>
        <v>9.4233752016923891</v>
      </c>
      <c r="M6327">
        <f t="shared" si="393"/>
        <v>-0.17510711372959342</v>
      </c>
      <c r="N6327">
        <f t="shared" si="394"/>
        <v>3.0662501278708766E-2</v>
      </c>
      <c r="O6327">
        <f t="shared" si="395"/>
        <v>3.0185235791760259E-2</v>
      </c>
      <c r="P6327" t="str" cm="1">
        <f t="array" ref="P6327">IF(AND(O6327&gt;$Q$2,M6327&gt;0,M6328&lt;0,53.93&gt;A6327&gt;16.07),Peak,"")</f>
        <v/>
      </c>
    </row>
    <row r="6328" spans="1:16" x14ac:dyDescent="0.3">
      <c r="A6328">
        <v>63.263366698999498</v>
      </c>
      <c r="B6328">
        <v>-0.37482056021690302</v>
      </c>
      <c r="C6328">
        <v>0.44951522350311202</v>
      </c>
      <c r="D6328">
        <v>9.7284193038940394</v>
      </c>
      <c r="E6328">
        <v>4.2631882242858401E-3</v>
      </c>
      <c r="F6328">
        <v>2.1315941121429201E-3</v>
      </c>
      <c r="G6328">
        <v>-5.11609241366386E-2</v>
      </c>
      <c r="H6328">
        <v>-1.3000030517578101</v>
      </c>
      <c r="I6328">
        <v>-22.980514526367099</v>
      </c>
      <c r="J6328">
        <v>-37.666000366210902</v>
      </c>
      <c r="L6328">
        <f t="shared" si="392"/>
        <v>9.7460092623032395</v>
      </c>
      <c r="M6328">
        <f t="shared" si="393"/>
        <v>0.32263406061085043</v>
      </c>
      <c r="N6328">
        <f t="shared" si="394"/>
        <v>0.1040927370662459</v>
      </c>
      <c r="O6328">
        <f t="shared" si="395"/>
        <v>3.0391146102293608E-2</v>
      </c>
      <c r="P6328" t="str" cm="1">
        <f t="array" ref="P6328">IF(AND(O6328&gt;$Q$2,M6328&gt;0,M6329&lt;0,53.93&gt;A6328&gt;16.07),Peak,"")</f>
        <v/>
      </c>
    </row>
    <row r="6329" spans="1:16" x14ac:dyDescent="0.3">
      <c r="A6329">
        <v>63.2733459469991</v>
      </c>
      <c r="B6329">
        <v>-0.390986949205398</v>
      </c>
      <c r="C6329">
        <v>0.55010604858398404</v>
      </c>
      <c r="D6329">
        <v>9.6228895187377894</v>
      </c>
      <c r="E6329">
        <v>1.5987223014235399E-2</v>
      </c>
      <c r="F6329">
        <v>-2.0251475274562801E-2</v>
      </c>
      <c r="G6329">
        <v>-4.0502686053514397E-2</v>
      </c>
      <c r="H6329">
        <v>-1.3000030517578101</v>
      </c>
      <c r="I6329">
        <v>-22.980514526367099</v>
      </c>
      <c r="J6329">
        <v>-37.666000366210902</v>
      </c>
      <c r="L6329">
        <f t="shared" si="392"/>
        <v>9.6465273621636101</v>
      </c>
      <c r="M6329">
        <f t="shared" si="393"/>
        <v>-9.9481900139629431E-2</v>
      </c>
      <c r="N6329">
        <f t="shared" si="394"/>
        <v>9.8966484553912014E-3</v>
      </c>
      <c r="O6329">
        <f t="shared" si="395"/>
        <v>2.9940589955893521E-2</v>
      </c>
      <c r="P6329" t="str" cm="1">
        <f t="array" ref="P6329">IF(AND(O6329&gt;$Q$2,M6329&gt;0,M6330&lt;0,53.93&gt;A6329&gt;16.07),Peak,"")</f>
        <v/>
      </c>
    </row>
    <row r="6330" spans="1:16" x14ac:dyDescent="0.3">
      <c r="A6330">
        <v>63.283325194999598</v>
      </c>
      <c r="B6330">
        <v>-0.34009277820587103</v>
      </c>
      <c r="C6330">
        <v>0.462388455867767</v>
      </c>
      <c r="D6330">
        <v>9.6480369567871094</v>
      </c>
      <c r="E6330">
        <v>2.3448335006833E-2</v>
      </c>
      <c r="F6330">
        <v>-2.66462583094835E-2</v>
      </c>
      <c r="G6330">
        <v>-4.1568484157323803E-2</v>
      </c>
      <c r="H6330">
        <v>-1.3000030517578101</v>
      </c>
      <c r="I6330">
        <v>-22.980514526367099</v>
      </c>
      <c r="J6330">
        <v>-37.666000366210902</v>
      </c>
      <c r="L6330">
        <f t="shared" si="392"/>
        <v>9.6650961351368583</v>
      </c>
      <c r="M6330">
        <f t="shared" si="393"/>
        <v>1.8568772973248215E-2</v>
      </c>
      <c r="N6330">
        <f t="shared" si="394"/>
        <v>3.4479932973203336E-4</v>
      </c>
      <c r="O6330">
        <f t="shared" si="395"/>
        <v>3.1662278151785135E-2</v>
      </c>
      <c r="P6330" t="str" cm="1">
        <f t="array" ref="P6330">IF(AND(O6330&gt;$Q$2,M6330&gt;0,M6331&lt;0,53.93&gt;A6330&gt;16.07),Peak,"")</f>
        <v/>
      </c>
    </row>
    <row r="6331" spans="1:16" x14ac:dyDescent="0.3">
      <c r="A6331">
        <v>63.293334960999303</v>
      </c>
      <c r="B6331">
        <v>-0.29683274030685403</v>
      </c>
      <c r="C6331">
        <v>0.53783154487609797</v>
      </c>
      <c r="D6331">
        <v>9.4944562911987305</v>
      </c>
      <c r="E6331">
        <v>2.3448335006833E-2</v>
      </c>
      <c r="F6331">
        <v>-2.0251475274562801E-2</v>
      </c>
      <c r="G6331">
        <v>-5.11609241366386E-2</v>
      </c>
      <c r="H6331">
        <v>-1.3000030517578101</v>
      </c>
      <c r="I6331">
        <v>-22.881454467773398</v>
      </c>
      <c r="J6331">
        <v>-37.8606567382812</v>
      </c>
      <c r="L6331">
        <f t="shared" si="392"/>
        <v>9.5143088404710223</v>
      </c>
      <c r="M6331">
        <f t="shared" si="393"/>
        <v>-0.15078729466583596</v>
      </c>
      <c r="N6331">
        <f t="shared" si="394"/>
        <v>2.2736808232641643E-2</v>
      </c>
      <c r="O6331">
        <f t="shared" si="395"/>
        <v>3.1666220917703082E-2</v>
      </c>
      <c r="P6331" t="str" cm="1">
        <f t="array" ref="P6331">IF(AND(O6331&gt;$Q$2,M6331&gt;0,M6332&lt;0,53.93&gt;A6331&gt;16.07),Peak,"")</f>
        <v/>
      </c>
    </row>
    <row r="6332" spans="1:16" x14ac:dyDescent="0.3">
      <c r="A6332">
        <v>63.303314208999801</v>
      </c>
      <c r="B6332">
        <v>-0.718505859375</v>
      </c>
      <c r="C6332">
        <v>0.76715469360351496</v>
      </c>
      <c r="D6332">
        <v>9.5669059753417898</v>
      </c>
      <c r="E6332">
        <v>2.02509425580501E-2</v>
      </c>
      <c r="F6332">
        <v>-2.0251475274562801E-2</v>
      </c>
      <c r="G6332">
        <v>-6.0753628611564602E-2</v>
      </c>
      <c r="H6332">
        <v>-1.3000030517578101</v>
      </c>
      <c r="I6332">
        <v>-22.881454467773398</v>
      </c>
      <c r="J6332">
        <v>-37.8606567382812</v>
      </c>
      <c r="L6332">
        <f t="shared" si="392"/>
        <v>9.624472293840558</v>
      </c>
      <c r="M6332">
        <f t="shared" si="393"/>
        <v>0.1101634533695357</v>
      </c>
      <c r="N6332">
        <f t="shared" si="394"/>
        <v>1.2135986458301867E-2</v>
      </c>
      <c r="O6332">
        <f t="shared" si="395"/>
        <v>3.2310934874362429E-2</v>
      </c>
      <c r="P6332" t="str" cm="1">
        <f t="array" ref="P6332">IF(AND(O6332&gt;$Q$2,M6332&gt;0,M6333&lt;0,53.93&gt;A6332&gt;16.07),Peak,"")</f>
        <v/>
      </c>
    </row>
    <row r="6333" spans="1:16" x14ac:dyDescent="0.3">
      <c r="A6333">
        <v>63.313140868999596</v>
      </c>
      <c r="B6333">
        <v>-0.417481839656829</v>
      </c>
      <c r="C6333">
        <v>0.39487883448600702</v>
      </c>
      <c r="D6333">
        <v>9.6820163726806605</v>
      </c>
      <c r="E6333">
        <v>2.02509425580501E-2</v>
      </c>
      <c r="F6333">
        <v>-1.91856790333986E-2</v>
      </c>
      <c r="G6333">
        <v>-6.2885753810405703E-2</v>
      </c>
      <c r="H6333">
        <v>-1.3000030517578101</v>
      </c>
      <c r="I6333">
        <v>-22.881454467773398</v>
      </c>
      <c r="J6333">
        <v>-37.8606567382812</v>
      </c>
      <c r="L6333">
        <f t="shared" si="392"/>
        <v>9.6990546663695341</v>
      </c>
      <c r="M6333">
        <f t="shared" si="393"/>
        <v>7.4582372528976038E-2</v>
      </c>
      <c r="N6333">
        <f t="shared" si="394"/>
        <v>5.5625302920509594E-3</v>
      </c>
      <c r="O6333">
        <f t="shared" si="395"/>
        <v>3.2195813733111159E-2</v>
      </c>
      <c r="P6333" t="str" cm="1">
        <f t="array" ref="P6333">IF(AND(O6333&gt;$Q$2,M6333&gt;0,M6334&lt;0,53.93&gt;A6333&gt;16.07),Peak,"")</f>
        <v/>
      </c>
    </row>
    <row r="6334" spans="1:16" x14ac:dyDescent="0.3">
      <c r="A6334">
        <v>63.323303223000003</v>
      </c>
      <c r="B6334">
        <v>-0.43798920512199402</v>
      </c>
      <c r="C6334">
        <v>0.81849789619445801</v>
      </c>
      <c r="D6334">
        <v>9.4679613113403303</v>
      </c>
      <c r="E6334">
        <v>2.02509425580501E-2</v>
      </c>
      <c r="F6334">
        <v>-2.1321268286556001E-3</v>
      </c>
      <c r="G6334">
        <v>-6.1819426715373903E-2</v>
      </c>
      <c r="H6334">
        <v>-1.3000030517578101</v>
      </c>
      <c r="I6334">
        <v>-22.980514526367099</v>
      </c>
      <c r="J6334">
        <v>-37.666000366210902</v>
      </c>
      <c r="L6334">
        <f t="shared" si="392"/>
        <v>9.5133624309660068</v>
      </c>
      <c r="M6334">
        <f t="shared" si="393"/>
        <v>-0.18569223540352731</v>
      </c>
      <c r="N6334">
        <f t="shared" si="394"/>
        <v>3.4481606289159E-2</v>
      </c>
      <c r="O6334">
        <f t="shared" si="395"/>
        <v>3.2080451161701176E-2</v>
      </c>
      <c r="P6334" t="str" cm="1">
        <f t="array" ref="P6334">IF(AND(O6334&gt;$Q$2,M6334&gt;0,M6335&lt;0,53.93&gt;A6334&gt;16.07),Peak,"")</f>
        <v/>
      </c>
    </row>
    <row r="6335" spans="1:16" x14ac:dyDescent="0.3">
      <c r="A6335">
        <v>63.3333129879993</v>
      </c>
      <c r="B6335">
        <v>-0.37871247529983498</v>
      </c>
      <c r="C6335">
        <v>0.61013120412826505</v>
      </c>
      <c r="D6335">
        <v>9.4775409698486293</v>
      </c>
      <c r="E6335">
        <v>1.7053019255399701E-2</v>
      </c>
      <c r="F6335">
        <v>6.3947825692593999E-3</v>
      </c>
      <c r="G6335">
        <v>-5.11609241366386E-2</v>
      </c>
      <c r="H6335">
        <v>-1.3000030517578101</v>
      </c>
      <c r="I6335">
        <v>-22.980514526367099</v>
      </c>
      <c r="J6335">
        <v>-37.666000366210902</v>
      </c>
      <c r="L6335">
        <f t="shared" si="392"/>
        <v>9.5047075736372886</v>
      </c>
      <c r="M6335">
        <f t="shared" si="393"/>
        <v>-8.6548573287181796E-3</v>
      </c>
      <c r="N6335">
        <f t="shared" si="394"/>
        <v>7.4906555380466785E-5</v>
      </c>
      <c r="O6335">
        <f t="shared" si="395"/>
        <v>3.2362412872189647E-2</v>
      </c>
      <c r="P6335" t="str" cm="1">
        <f t="array" ref="P6335">IF(AND(O6335&gt;$Q$2,M6335&gt;0,M6336&lt;0,53.93&gt;A6335&gt;16.07),Peak,"")</f>
        <v/>
      </c>
    </row>
    <row r="6336" spans="1:16" x14ac:dyDescent="0.3">
      <c r="A6336">
        <v>63.343292235999797</v>
      </c>
      <c r="B6336">
        <v>-0.455652475357055</v>
      </c>
      <c r="C6336">
        <v>0.42002654075622498</v>
      </c>
      <c r="D6336">
        <v>9.3941650390625</v>
      </c>
      <c r="E6336">
        <v>2.2382536903023699E-2</v>
      </c>
      <c r="F6336">
        <v>7.4605792760848999E-3</v>
      </c>
      <c r="G6336">
        <v>-3.9436887949705103E-2</v>
      </c>
      <c r="H6336">
        <v>-1.3000030517578101</v>
      </c>
      <c r="I6336">
        <v>-22.980514526367099</v>
      </c>
      <c r="J6336">
        <v>-37.666000366210902</v>
      </c>
      <c r="L6336">
        <f t="shared" si="392"/>
        <v>9.4145832756624337</v>
      </c>
      <c r="M6336">
        <f t="shared" si="393"/>
        <v>-9.0124297974854883E-2</v>
      </c>
      <c r="N6336">
        <f t="shared" si="394"/>
        <v>8.1223890854604328E-3</v>
      </c>
      <c r="O6336">
        <f t="shared" si="395"/>
        <v>3.2572558545676776E-2</v>
      </c>
      <c r="P6336" t="str" cm="1">
        <f t="array" ref="P6336">IF(AND(O6336&gt;$Q$2,M6336&gt;0,M6337&lt;0,53.93&gt;A6336&gt;16.07),Peak,"")</f>
        <v/>
      </c>
    </row>
    <row r="6337" spans="1:16" x14ac:dyDescent="0.3">
      <c r="A6337">
        <v>63.353271483999301</v>
      </c>
      <c r="B6337">
        <v>-0.43544447422027499</v>
      </c>
      <c r="C6337">
        <v>0.28665390610694802</v>
      </c>
      <c r="D6337">
        <v>9.4977493286132795</v>
      </c>
      <c r="E6337">
        <v>2.7712054550647701E-2</v>
      </c>
      <c r="F6337">
        <v>3.1973912846297E-3</v>
      </c>
      <c r="G6337">
        <v>-3.3041574060916901E-2</v>
      </c>
      <c r="H6337">
        <v>-1.3000030517578101</v>
      </c>
      <c r="I6337">
        <v>-23.0795593261718</v>
      </c>
      <c r="J6337">
        <v>-38.3472900390625</v>
      </c>
      <c r="L6337">
        <f t="shared" si="392"/>
        <v>9.5120462920020188</v>
      </c>
      <c r="M6337">
        <f t="shared" si="393"/>
        <v>9.7463016339585096E-2</v>
      </c>
      <c r="N6337">
        <f t="shared" si="394"/>
        <v>9.4990395540102308E-3</v>
      </c>
      <c r="O6337">
        <f t="shared" si="395"/>
        <v>3.4479796872131013E-2</v>
      </c>
      <c r="P6337" t="str" cm="1">
        <f t="array" ref="P6337">IF(AND(O6337&gt;$Q$2,M6337&gt;0,M6338&lt;0,53.93&gt;A6337&gt;16.07),Peak,"")</f>
        <v/>
      </c>
    </row>
    <row r="6338" spans="1:16" x14ac:dyDescent="0.3">
      <c r="A6338">
        <v>63.363250731999798</v>
      </c>
      <c r="B6338">
        <v>-0.63228517770767201</v>
      </c>
      <c r="C6338">
        <v>0.44158172607421797</v>
      </c>
      <c r="D6338">
        <v>9.5585231781005806</v>
      </c>
      <c r="E6338">
        <v>3.30410413444042E-2</v>
      </c>
      <c r="F6338">
        <v>-1.27906296402215E-2</v>
      </c>
      <c r="G6338">
        <v>-2.3448867723345701E-2</v>
      </c>
      <c r="H6338">
        <v>-1.3000030517578101</v>
      </c>
      <c r="I6338">
        <v>-23.0795593261718</v>
      </c>
      <c r="J6338">
        <v>-38.3472900390625</v>
      </c>
      <c r="L6338">
        <f t="shared" si="392"/>
        <v>9.5895852002595774</v>
      </c>
      <c r="M6338">
        <f t="shared" si="393"/>
        <v>7.7538908257558603E-2</v>
      </c>
      <c r="N6338">
        <f t="shared" si="394"/>
        <v>6.01228229377409E-3</v>
      </c>
      <c r="O6338">
        <f t="shared" si="395"/>
        <v>3.4320584427440216E-2</v>
      </c>
      <c r="P6338" t="str" cm="1">
        <f t="array" ref="P6338">IF(AND(O6338&gt;$Q$2,M6338&gt;0,M6339&lt;0,53.93&gt;A6338&gt;16.07),Peak,"")</f>
        <v/>
      </c>
    </row>
    <row r="6339" spans="1:16" x14ac:dyDescent="0.3">
      <c r="A6339">
        <v>63.373229979999401</v>
      </c>
      <c r="B6339">
        <v>-0.40715330839157099</v>
      </c>
      <c r="C6339">
        <v>0.30252090096473599</v>
      </c>
      <c r="D6339">
        <v>9.6257333755493093</v>
      </c>
      <c r="E6339">
        <v>5.2226185798644999E-2</v>
      </c>
      <c r="F6339">
        <v>-2.8778385370969699E-2</v>
      </c>
      <c r="G6339">
        <v>-1.8119880929589199E-2</v>
      </c>
      <c r="H6339">
        <v>-1.3000030517578101</v>
      </c>
      <c r="I6339">
        <v>-23.0795593261718</v>
      </c>
      <c r="J6339">
        <v>-38.3472900390625</v>
      </c>
      <c r="L6339">
        <f t="shared" ref="L6339:L6402" si="396">SQRT(B6339^2+C6339^2+D6339^2)</f>
        <v>9.6390889470540007</v>
      </c>
      <c r="M6339">
        <f t="shared" si="393"/>
        <v>4.9503746794423265E-2</v>
      </c>
      <c r="N6339">
        <f t="shared" si="394"/>
        <v>2.4506209466863718E-3</v>
      </c>
      <c r="O6339">
        <f t="shared" si="395"/>
        <v>3.4242761423380307E-2</v>
      </c>
      <c r="P6339" t="str" cm="1">
        <f t="array" ref="P6339">IF(AND(O6339&gt;$Q$2,M6339&gt;0,M6340&lt;0,53.93&gt;A6339&gt;16.07),Peak,"")</f>
        <v/>
      </c>
    </row>
    <row r="6340" spans="1:16" x14ac:dyDescent="0.3">
      <c r="A6340">
        <v>63.383056640999698</v>
      </c>
      <c r="B6340">
        <v>-0.60953247547149603</v>
      </c>
      <c r="C6340">
        <v>0.44667112827300998</v>
      </c>
      <c r="D6340">
        <v>9.5342731475830007</v>
      </c>
      <c r="E6340">
        <v>8.2070365548133795E-2</v>
      </c>
      <c r="F6340">
        <v>-2.98441816121339E-2</v>
      </c>
      <c r="G6340">
        <v>-2.55804620683193E-2</v>
      </c>
      <c r="H6340">
        <v>-1.3000030517578101</v>
      </c>
      <c r="I6340">
        <v>-23.1786193847656</v>
      </c>
      <c r="J6340">
        <v>-37.666000366210902</v>
      </c>
      <c r="L6340">
        <f t="shared" si="396"/>
        <v>9.5641732203159808</v>
      </c>
      <c r="M6340">
        <f t="shared" ref="M6340:M6403" si="397">L6340-L6339</f>
        <v>-7.4915726738019828E-2</v>
      </c>
      <c r="N6340">
        <f t="shared" ref="N6340:N6403" si="398">M6340^2</f>
        <v>5.6123661126856591E-3</v>
      </c>
      <c r="O6340">
        <f t="shared" ref="O6340:O6403" si="399">AVERAGE(N6340:N6387)</f>
        <v>3.4938259081830118E-2</v>
      </c>
      <c r="P6340" t="str" cm="1">
        <f t="array" ref="P6340">IF(AND(O6340&gt;$Q$2,M6340&gt;0,M6341&lt;0,53.93&gt;A6340&gt;16.07),Peak,"")</f>
        <v/>
      </c>
    </row>
    <row r="6341" spans="1:16" x14ac:dyDescent="0.3">
      <c r="A6341">
        <v>63.393035888999201</v>
      </c>
      <c r="B6341">
        <v>-0.81894701719284002</v>
      </c>
      <c r="C6341">
        <v>0.48559021949768</v>
      </c>
      <c r="D6341">
        <v>9.4483518600463796</v>
      </c>
      <c r="E6341">
        <v>0.101255513727664</v>
      </c>
      <c r="F6341">
        <v>-2.0251475274562801E-2</v>
      </c>
      <c r="G6341">
        <v>-3.5173166543245302E-2</v>
      </c>
      <c r="H6341">
        <v>-1.3000030517578101</v>
      </c>
      <c r="I6341">
        <v>-23.1786193847656</v>
      </c>
      <c r="J6341">
        <v>-37.666000366210902</v>
      </c>
      <c r="L6341">
        <f t="shared" si="396"/>
        <v>9.4962005533519953</v>
      </c>
      <c r="M6341">
        <f t="shared" si="397"/>
        <v>-6.7972666963985517E-2</v>
      </c>
      <c r="N6341">
        <f t="shared" si="398"/>
        <v>4.6202834541968878E-3</v>
      </c>
      <c r="O6341">
        <f t="shared" si="399"/>
        <v>3.5277905900086649E-2</v>
      </c>
      <c r="P6341" t="str" cm="1">
        <f t="array" ref="P6341">IF(AND(O6341&gt;$Q$2,M6341&gt;0,M6342&lt;0,53.93&gt;A6341&gt;16.07),Peak,"")</f>
        <v/>
      </c>
    </row>
    <row r="6342" spans="1:16" x14ac:dyDescent="0.3">
      <c r="A6342">
        <v>63.403015135999297</v>
      </c>
      <c r="B6342">
        <v>-0.48229706287384</v>
      </c>
      <c r="C6342">
        <v>0.347577214241027</v>
      </c>
      <c r="D6342">
        <v>9.3733577728271396</v>
      </c>
      <c r="E6342">
        <v>9.6991792321205098E-2</v>
      </c>
      <c r="F6342">
        <v>-1.0659036226570599E-2</v>
      </c>
      <c r="G6342">
        <v>-3.1975775957107502E-2</v>
      </c>
      <c r="H6342">
        <v>-1.3000030517578101</v>
      </c>
      <c r="I6342">
        <v>-23.1786193847656</v>
      </c>
      <c r="J6342">
        <v>-37.666000366210902</v>
      </c>
      <c r="L6342">
        <f t="shared" si="396"/>
        <v>9.3921912413523199</v>
      </c>
      <c r="M6342">
        <f t="shared" si="397"/>
        <v>-0.10400931199967545</v>
      </c>
      <c r="N6342">
        <f t="shared" si="398"/>
        <v>1.0817936982645831E-2</v>
      </c>
      <c r="O6342">
        <f t="shared" si="399"/>
        <v>3.5320038872737748E-2</v>
      </c>
      <c r="P6342" t="str" cm="1">
        <f t="array" ref="P6342">IF(AND(O6342&gt;$Q$2,M6342&gt;0,M6343&lt;0,53.93&gt;A6342&gt;16.07),Peak,"")</f>
        <v/>
      </c>
    </row>
    <row r="6343" spans="1:16" x14ac:dyDescent="0.3">
      <c r="A6343">
        <v>63.413055418999598</v>
      </c>
      <c r="B6343">
        <v>-0.56582337617874101</v>
      </c>
      <c r="C6343">
        <v>0.61851382255554199</v>
      </c>
      <c r="D6343">
        <v>9.4172172546386701</v>
      </c>
      <c r="E6343">
        <v>7.5675055384635898E-2</v>
      </c>
      <c r="F6343">
        <v>2.1315941121429201E-3</v>
      </c>
      <c r="G6343">
        <v>-1.8119880929589199E-2</v>
      </c>
      <c r="H6343">
        <v>-1.19999694824218</v>
      </c>
      <c r="I6343">
        <v>-23.0795593261718</v>
      </c>
      <c r="J6343">
        <v>-37.374008178710902</v>
      </c>
      <c r="L6343">
        <f t="shared" si="396"/>
        <v>9.4544537791871868</v>
      </c>
      <c r="M6343">
        <f t="shared" si="397"/>
        <v>6.2262537834866905E-2</v>
      </c>
      <c r="N6343">
        <f t="shared" si="398"/>
        <v>3.8766236176382327E-3</v>
      </c>
      <c r="O6343">
        <f t="shared" si="399"/>
        <v>3.5105465183553973E-2</v>
      </c>
      <c r="P6343" t="str" cm="1">
        <f t="array" ref="P6343">IF(AND(O6343&gt;$Q$2,M6343&gt;0,M6344&lt;0,53.93&gt;A6343&gt;16.07),Peak,"")</f>
        <v/>
      </c>
    </row>
    <row r="6344" spans="1:16" x14ac:dyDescent="0.3">
      <c r="A6344">
        <v>63.423217772999998</v>
      </c>
      <c r="B6344">
        <v>-0.59755736589431696</v>
      </c>
      <c r="C6344">
        <v>0.41388931870460499</v>
      </c>
      <c r="D6344">
        <v>9.3892250061035103</v>
      </c>
      <c r="E6344">
        <v>4.6897202730178798E-2</v>
      </c>
      <c r="F6344">
        <v>1.5987223014235399E-2</v>
      </c>
      <c r="G6344">
        <v>-9.5932390540838207E-3</v>
      </c>
      <c r="H6344">
        <v>-1.19999694824218</v>
      </c>
      <c r="I6344">
        <v>-23.0795593261718</v>
      </c>
      <c r="J6344">
        <v>-37.374008178710902</v>
      </c>
      <c r="L6344">
        <f t="shared" si="396"/>
        <v>9.4173204994261397</v>
      </c>
      <c r="M6344">
        <f t="shared" si="397"/>
        <v>-3.7133279761047078E-2</v>
      </c>
      <c r="N6344">
        <f t="shared" si="398"/>
        <v>1.3788804658121886E-3</v>
      </c>
      <c r="O6344">
        <f t="shared" si="399"/>
        <v>3.5188503055938451E-2</v>
      </c>
      <c r="P6344" t="str" cm="1">
        <f t="array" ref="P6344">IF(AND(O6344&gt;$Q$2,M6344&gt;0,M6345&lt;0,53.93&gt;A6344&gt;16.07),Peak,"")</f>
        <v/>
      </c>
    </row>
    <row r="6345" spans="1:16" x14ac:dyDescent="0.3">
      <c r="A6345">
        <v>63.4331665039999</v>
      </c>
      <c r="B6345">
        <v>-0.40116578340530301</v>
      </c>
      <c r="C6345">
        <v>0.42167311906814497</v>
      </c>
      <c r="D6345">
        <v>9.2567501068115199</v>
      </c>
      <c r="E6345">
        <v>1.27898314967751E-2</v>
      </c>
      <c r="F6345">
        <v>1.8119348213076501E-2</v>
      </c>
      <c r="G6345">
        <v>-5.3295181132852996E-3</v>
      </c>
      <c r="H6345">
        <v>-1.19999694824218</v>
      </c>
      <c r="I6345">
        <v>-23.0795593261718</v>
      </c>
      <c r="J6345">
        <v>-37.374008178710902</v>
      </c>
      <c r="L6345">
        <f t="shared" si="396"/>
        <v>9.2750290967238982</v>
      </c>
      <c r="M6345">
        <f t="shared" si="397"/>
        <v>-0.1422914027022415</v>
      </c>
      <c r="N6345">
        <f t="shared" si="398"/>
        <v>2.0246843282971459E-2</v>
      </c>
      <c r="O6345">
        <f t="shared" si="399"/>
        <v>3.6252882569248378E-2</v>
      </c>
      <c r="P6345" t="str" cm="1">
        <f t="array" ref="P6345">IF(AND(O6345&gt;$Q$2,M6345&gt;0,M6346&lt;0,53.93&gt;A6345&gt;16.07),Peak,"")</f>
        <v/>
      </c>
    </row>
    <row r="6346" spans="1:16" x14ac:dyDescent="0.3">
      <c r="A6346">
        <v>63.443176268999103</v>
      </c>
      <c r="B6346">
        <v>-0.52974838018417303</v>
      </c>
      <c r="C6346">
        <v>0.357606351375579</v>
      </c>
      <c r="D6346">
        <v>9.4720029830932599</v>
      </c>
      <c r="E6346">
        <v>-1.17248333990573E-2</v>
      </c>
      <c r="F6346">
        <v>1.3855627737939301E-2</v>
      </c>
      <c r="G6346">
        <v>-1.06632965616881E-3</v>
      </c>
      <c r="H6346">
        <v>-1.3000030517578101</v>
      </c>
      <c r="I6346">
        <v>-23.376724243163999</v>
      </c>
      <c r="J6346">
        <v>-37.666000366210902</v>
      </c>
      <c r="L6346">
        <f t="shared" si="396"/>
        <v>9.4935428666320103</v>
      </c>
      <c r="M6346">
        <f t="shared" si="397"/>
        <v>0.21851376990811211</v>
      </c>
      <c r="N6346">
        <f t="shared" si="398"/>
        <v>4.7748267639455361E-2</v>
      </c>
      <c r="O6346">
        <f t="shared" si="399"/>
        <v>3.604765083210295E-2</v>
      </c>
      <c r="P6346" t="str" cm="1">
        <f t="array" ref="P6346">IF(AND(O6346&gt;$Q$2,M6346&gt;0,M6347&lt;0,53.93&gt;A6346&gt;16.07),Peak,"")</f>
        <v/>
      </c>
    </row>
    <row r="6347" spans="1:16" x14ac:dyDescent="0.3">
      <c r="A6347">
        <v>63.453796386999699</v>
      </c>
      <c r="B6347">
        <v>-0.44532394409179599</v>
      </c>
      <c r="C6347">
        <v>0.558788001537323</v>
      </c>
      <c r="D6347">
        <v>9.2088499069213796</v>
      </c>
      <c r="E6347">
        <v>-1.4922223985195099E-2</v>
      </c>
      <c r="F6347">
        <v>1.1724034324288301E-2</v>
      </c>
      <c r="G6347">
        <v>4.2631882242858401E-3</v>
      </c>
      <c r="H6347">
        <v>-1.3000030517578101</v>
      </c>
      <c r="I6347">
        <v>-23.376724243163999</v>
      </c>
      <c r="J6347">
        <v>-37.666000366210902</v>
      </c>
      <c r="L6347">
        <f t="shared" si="396"/>
        <v>9.2365293294640409</v>
      </c>
      <c r="M6347">
        <f t="shared" si="397"/>
        <v>-0.25701353716796937</v>
      </c>
      <c r="N6347">
        <f t="shared" si="398"/>
        <v>6.6055958287591171E-2</v>
      </c>
      <c r="O6347">
        <f t="shared" si="399"/>
        <v>3.5999163922998907E-2</v>
      </c>
      <c r="P6347" t="str" cm="1">
        <f t="array" ref="P6347">IF(AND(O6347&gt;$Q$2,M6347&gt;0,M6348&lt;0,53.93&gt;A6347&gt;16.07),Peak,"")</f>
        <v/>
      </c>
    </row>
    <row r="6348" spans="1:16" x14ac:dyDescent="0.3">
      <c r="A6348">
        <v>63.463165282999398</v>
      </c>
      <c r="B6348">
        <v>-0.518821120262146</v>
      </c>
      <c r="C6348">
        <v>0.51013916730880704</v>
      </c>
      <c r="D6348">
        <v>9.4462566375732404</v>
      </c>
      <c r="E6348">
        <v>-5.3295181132852996E-3</v>
      </c>
      <c r="F6348">
        <v>1.5987223014235399E-2</v>
      </c>
      <c r="G6348">
        <v>1.27898314967751E-2</v>
      </c>
      <c r="H6348">
        <v>-1.3000030517578101</v>
      </c>
      <c r="I6348">
        <v>-23.376724243163999</v>
      </c>
      <c r="J6348">
        <v>-37.666000366210902</v>
      </c>
      <c r="L6348">
        <f t="shared" si="396"/>
        <v>9.4742377945536642</v>
      </c>
      <c r="M6348">
        <f t="shared" si="397"/>
        <v>0.23770846508962329</v>
      </c>
      <c r="N6348">
        <f t="shared" si="398"/>
        <v>5.6505314375264654E-2</v>
      </c>
      <c r="O6348">
        <f t="shared" si="399"/>
        <v>3.4658008204606267E-2</v>
      </c>
      <c r="P6348" t="str" cm="1">
        <f t="array" ref="P6348">IF(AND(O6348&gt;$Q$2,M6348&gt;0,M6349&lt;0,53.93&gt;A6348&gt;16.07),Peak,"")</f>
        <v/>
      </c>
    </row>
    <row r="6349" spans="1:16" x14ac:dyDescent="0.3">
      <c r="A6349">
        <v>63.473175048999998</v>
      </c>
      <c r="B6349">
        <v>-0.31374755501747098</v>
      </c>
      <c r="C6349">
        <v>0.54007691144943204</v>
      </c>
      <c r="D6349">
        <v>9.5474462509155202</v>
      </c>
      <c r="E6349">
        <v>1.1724034324288301E-2</v>
      </c>
      <c r="F6349">
        <v>1.7053019255399701E-2</v>
      </c>
      <c r="G6349">
        <v>1.91851463168859E-2</v>
      </c>
      <c r="H6349">
        <v>-1.19999694824218</v>
      </c>
      <c r="I6349">
        <v>-23.1786193847656</v>
      </c>
      <c r="J6349">
        <v>-37.8606567382812</v>
      </c>
      <c r="L6349">
        <f t="shared" si="396"/>
        <v>9.5678550633191044</v>
      </c>
      <c r="M6349">
        <f t="shared" si="397"/>
        <v>9.3617268765440187E-2</v>
      </c>
      <c r="N6349">
        <f t="shared" si="398"/>
        <v>8.764193011100662E-3</v>
      </c>
      <c r="O6349">
        <f t="shared" si="399"/>
        <v>3.361740532399958E-2</v>
      </c>
      <c r="P6349" t="str" cm="1">
        <f t="array" ref="P6349">IF(AND(O6349&gt;$Q$2,M6349&gt;0,M6350&lt;0,53.93&gt;A6349&gt;16.07),Peak,"")</f>
        <v/>
      </c>
    </row>
    <row r="6350" spans="1:16" x14ac:dyDescent="0.3">
      <c r="A6350">
        <v>63.4831542959991</v>
      </c>
      <c r="B6350">
        <v>-0.49996033310890198</v>
      </c>
      <c r="C6350">
        <v>0.66821044683456399</v>
      </c>
      <c r="D6350">
        <v>9.7412929534912092</v>
      </c>
      <c r="E6350">
        <v>2.2382536903023699E-2</v>
      </c>
      <c r="F6350">
        <v>2.02509425580501E-2</v>
      </c>
      <c r="G6350">
        <v>2.98436488956213E-2</v>
      </c>
      <c r="H6350">
        <v>-1.19999694824218</v>
      </c>
      <c r="I6350">
        <v>-23.1786193847656</v>
      </c>
      <c r="J6350">
        <v>-37.8606567382812</v>
      </c>
      <c r="L6350">
        <f t="shared" si="396"/>
        <v>9.7769757052822168</v>
      </c>
      <c r="M6350">
        <f t="shared" si="397"/>
        <v>0.20912064196311242</v>
      </c>
      <c r="N6350">
        <f t="shared" si="398"/>
        <v>4.3731442895064254E-2</v>
      </c>
      <c r="O6350">
        <f t="shared" si="399"/>
        <v>3.4405645056070723E-2</v>
      </c>
      <c r="P6350" t="str" cm="1">
        <f t="array" ref="P6350">IF(AND(O6350&gt;$Q$2,M6350&gt;0,M6351&lt;0,53.93&gt;A6350&gt;16.07),Peak,"")</f>
        <v/>
      </c>
    </row>
    <row r="6351" spans="1:16" x14ac:dyDescent="0.3">
      <c r="A6351">
        <v>63.493133544999097</v>
      </c>
      <c r="B6351">
        <v>-0.45699965953826899</v>
      </c>
      <c r="C6351">
        <v>0.62689638137817305</v>
      </c>
      <c r="D6351">
        <v>9.56750392913818</v>
      </c>
      <c r="E6351">
        <v>3.1975243240594801E-2</v>
      </c>
      <c r="F6351">
        <v>4.2631882242858401E-3</v>
      </c>
      <c r="G6351">
        <v>4.1567683219909599E-2</v>
      </c>
      <c r="H6351">
        <v>-1.19999694824218</v>
      </c>
      <c r="I6351">
        <v>-23.1786193847656</v>
      </c>
      <c r="J6351">
        <v>-37.8606567382812</v>
      </c>
      <c r="L6351">
        <f t="shared" si="396"/>
        <v>9.5989051040146052</v>
      </c>
      <c r="M6351">
        <f t="shared" si="397"/>
        <v>-0.17807060126761165</v>
      </c>
      <c r="N6351">
        <f t="shared" si="398"/>
        <v>3.1709139035808735E-2</v>
      </c>
      <c r="O6351">
        <f t="shared" si="399"/>
        <v>3.4280176849640707E-2</v>
      </c>
      <c r="P6351" t="str" cm="1">
        <f t="array" ref="P6351">IF(AND(O6351&gt;$Q$2,M6351&gt;0,M6352&lt;0,53.93&gt;A6351&gt;16.07),Peak,"")</f>
        <v/>
      </c>
    </row>
    <row r="6352" spans="1:16" x14ac:dyDescent="0.3">
      <c r="A6352">
        <v>63.503112792999602</v>
      </c>
      <c r="B6352">
        <v>-0.23561005294322901</v>
      </c>
      <c r="C6352">
        <v>0.57989412546157804</v>
      </c>
      <c r="D6352">
        <v>9.28863430023193</v>
      </c>
      <c r="E6352">
        <v>3.30410413444042E-2</v>
      </c>
      <c r="F6352">
        <v>-8.5269091650843603E-3</v>
      </c>
      <c r="G6352">
        <v>5.1160391420125899E-2</v>
      </c>
      <c r="H6352">
        <v>-1.19999694824218</v>
      </c>
      <c r="I6352">
        <v>-23.1786193847656</v>
      </c>
      <c r="J6352">
        <v>-37.5686645507812</v>
      </c>
      <c r="L6352">
        <f t="shared" si="396"/>
        <v>9.309700127138246</v>
      </c>
      <c r="M6352">
        <f t="shared" si="397"/>
        <v>-0.28920497687635915</v>
      </c>
      <c r="N6352">
        <f t="shared" si="398"/>
        <v>8.3639518650055436E-2</v>
      </c>
      <c r="O6352">
        <f t="shared" si="399"/>
        <v>3.480364024914346E-2</v>
      </c>
      <c r="P6352" t="str" cm="1">
        <f t="array" ref="P6352">IF(AND(O6352&gt;$Q$2,M6352&gt;0,M6353&lt;0,53.93&gt;A6352&gt;16.07),Peak,"")</f>
        <v/>
      </c>
    </row>
    <row r="6353" spans="1:16" x14ac:dyDescent="0.3">
      <c r="A6353">
        <v>63.5131225579998</v>
      </c>
      <c r="B6353">
        <v>-0.37377274036407399</v>
      </c>
      <c r="C6353">
        <v>0.62929135560989302</v>
      </c>
      <c r="D6353">
        <v>9.4907140731811506</v>
      </c>
      <c r="E6353">
        <v>2.1316740661859498E-2</v>
      </c>
      <c r="F6353">
        <v>-6.3953148201107901E-3</v>
      </c>
      <c r="G6353">
        <v>5.4358314722776399E-2</v>
      </c>
      <c r="H6353">
        <v>-1.19999694824218</v>
      </c>
      <c r="I6353">
        <v>-23.1786193847656</v>
      </c>
      <c r="J6353">
        <v>-37.5686645507812</v>
      </c>
      <c r="L6353">
        <f t="shared" si="396"/>
        <v>9.5188952767935913</v>
      </c>
      <c r="M6353">
        <f t="shared" si="397"/>
        <v>0.20919514965534525</v>
      </c>
      <c r="N6353">
        <f t="shared" si="398"/>
        <v>4.3762610639322297E-2</v>
      </c>
      <c r="O6353">
        <f t="shared" si="399"/>
        <v>3.3411159001367742E-2</v>
      </c>
      <c r="P6353" t="str" cm="1">
        <f t="array" ref="P6353">IF(AND(O6353&gt;$Q$2,M6353&gt;0,M6354&lt;0,53.93&gt;A6353&gt;16.07),Peak,"")</f>
        <v/>
      </c>
    </row>
    <row r="6354" spans="1:16" x14ac:dyDescent="0.3">
      <c r="A6354">
        <v>63.523132323999498</v>
      </c>
      <c r="B6354">
        <v>-0.16944763064384399</v>
      </c>
      <c r="C6354">
        <v>0.66806077957153298</v>
      </c>
      <c r="D6354">
        <v>9.4657163619995099</v>
      </c>
      <c r="E6354">
        <v>7.4605792760848999E-3</v>
      </c>
      <c r="F6354">
        <v>2.4514131247997201E-2</v>
      </c>
      <c r="G6354">
        <v>4.6897202730178798E-2</v>
      </c>
      <c r="H6354">
        <v>-1.19999694824218</v>
      </c>
      <c r="I6354">
        <v>-23.1786193847656</v>
      </c>
      <c r="J6354">
        <v>-37.5686645507812</v>
      </c>
      <c r="L6354">
        <f t="shared" si="396"/>
        <v>9.4907746759976224</v>
      </c>
      <c r="M6354">
        <f t="shared" si="397"/>
        <v>-2.8120600795968898E-2</v>
      </c>
      <c r="N6354">
        <f t="shared" si="398"/>
        <v>7.9076818912624663E-4</v>
      </c>
      <c r="O6354">
        <f t="shared" si="399"/>
        <v>3.2534655205576753E-2</v>
      </c>
      <c r="P6354" t="str" cm="1">
        <f t="array" ref="P6354">IF(AND(O6354&gt;$Q$2,M6354&gt;0,M6355&lt;0,53.93&gt;A6354&gt;16.07),Peak,"")</f>
        <v/>
      </c>
    </row>
    <row r="6355" spans="1:16" x14ac:dyDescent="0.3">
      <c r="A6355">
        <v>63.5329284669996</v>
      </c>
      <c r="B6355">
        <v>-0.33635056018829301</v>
      </c>
      <c r="C6355">
        <v>0.65922909975051802</v>
      </c>
      <c r="D6355">
        <v>9.2688751220703107</v>
      </c>
      <c r="E6355">
        <v>-7.46111199259758E-3</v>
      </c>
      <c r="F6355">
        <v>8.8465154170989893E-2</v>
      </c>
      <c r="G6355">
        <v>3.0909446999430601E-2</v>
      </c>
      <c r="H6355">
        <v>-1.3000030517578101</v>
      </c>
      <c r="I6355">
        <v>-23.2776794433593</v>
      </c>
      <c r="J6355">
        <v>-37.8606567382812</v>
      </c>
      <c r="L6355">
        <f t="shared" si="396"/>
        <v>9.2983740908736721</v>
      </c>
      <c r="M6355">
        <f t="shared" si="397"/>
        <v>-0.19240058512395031</v>
      </c>
      <c r="N6355">
        <f t="shared" si="398"/>
        <v>3.7017985156038449E-2</v>
      </c>
      <c r="O6355">
        <f t="shared" si="399"/>
        <v>3.2853728318729084E-2</v>
      </c>
      <c r="P6355" t="str" cm="1">
        <f t="array" ref="P6355">IF(AND(O6355&gt;$Q$2,M6355&gt;0,M6356&lt;0,53.93&gt;A6355&gt;16.07),Peak,"")</f>
        <v/>
      </c>
    </row>
    <row r="6356" spans="1:16" x14ac:dyDescent="0.3">
      <c r="A6356">
        <v>63.5428771969991</v>
      </c>
      <c r="B6356">
        <v>-0.48379394412040699</v>
      </c>
      <c r="C6356">
        <v>0.68886750936508101</v>
      </c>
      <c r="D6356">
        <v>9.5178079605102504</v>
      </c>
      <c r="E6356">
        <v>-1.5988022089004499E-2</v>
      </c>
      <c r="F6356">
        <v>0.10871662944555199</v>
      </c>
      <c r="G6356">
        <v>1.27898314967751E-2</v>
      </c>
      <c r="H6356">
        <v>-1.3000030517578101</v>
      </c>
      <c r="I6356">
        <v>-23.2776794433593</v>
      </c>
      <c r="J6356">
        <v>-37.8606567382812</v>
      </c>
      <c r="L6356">
        <f t="shared" si="396"/>
        <v>9.5549601463835891</v>
      </c>
      <c r="M6356">
        <f t="shared" si="397"/>
        <v>0.25658605550991709</v>
      </c>
      <c r="N6356">
        <f t="shared" si="398"/>
        <v>6.5836403882138253E-2</v>
      </c>
      <c r="O6356">
        <f t="shared" si="399"/>
        <v>3.2084526488534694E-2</v>
      </c>
      <c r="P6356" t="str" cm="1">
        <f t="array" ref="P6356">IF(AND(O6356&gt;$Q$2,M6356&gt;0,M6357&lt;0,53.93&gt;A6356&gt;16.07),Peak,"")</f>
        <v/>
      </c>
    </row>
    <row r="6357" spans="1:16" x14ac:dyDescent="0.3">
      <c r="A6357">
        <v>63.5528869629997</v>
      </c>
      <c r="B6357">
        <v>-0.44113266468048001</v>
      </c>
      <c r="C6357">
        <v>0.61282563209533603</v>
      </c>
      <c r="D6357">
        <v>9.45404052734375</v>
      </c>
      <c r="E6357">
        <v>-1.38564268127083E-2</v>
      </c>
      <c r="F6357">
        <v>7.5675055384635898E-2</v>
      </c>
      <c r="G6357">
        <v>3.1973912846297E-3</v>
      </c>
      <c r="H6357">
        <v>-1.3000030517578101</v>
      </c>
      <c r="I6357">
        <v>-23.2776794433593</v>
      </c>
      <c r="J6357">
        <v>-37.8606567382812</v>
      </c>
      <c r="L6357">
        <f t="shared" si="396"/>
        <v>9.4841465391388411</v>
      </c>
      <c r="M6357">
        <f t="shared" si="397"/>
        <v>-7.0813607244748056E-2</v>
      </c>
      <c r="N6357">
        <f t="shared" si="398"/>
        <v>5.0145669710134344E-3</v>
      </c>
      <c r="O6357">
        <f t="shared" si="399"/>
        <v>3.072830235850595E-2</v>
      </c>
      <c r="P6357" t="str" cm="1">
        <f t="array" ref="P6357">IF(AND(O6357&gt;$Q$2,M6357&gt;0,M6358&lt;0,53.93&gt;A6357&gt;16.07),Peak,"")</f>
        <v/>
      </c>
    </row>
    <row r="6358" spans="1:16" x14ac:dyDescent="0.3">
      <c r="A6358">
        <v>63.563659667999602</v>
      </c>
      <c r="B6358">
        <v>-0.41553589701652499</v>
      </c>
      <c r="C6358">
        <v>0.79215270280838002</v>
      </c>
      <c r="D6358">
        <v>9.7585067749023402</v>
      </c>
      <c r="E6358">
        <v>-1.4922223985195099E-2</v>
      </c>
      <c r="F6358">
        <v>3.30410413444042E-2</v>
      </c>
      <c r="G6358">
        <v>4.2631882242858401E-3</v>
      </c>
      <c r="H6358">
        <v>-1.3000030517578101</v>
      </c>
      <c r="I6358">
        <v>-23.2776794433593</v>
      </c>
      <c r="J6358">
        <v>-37.374008178710902</v>
      </c>
      <c r="L6358">
        <f t="shared" si="396"/>
        <v>9.7994199043663208</v>
      </c>
      <c r="M6358">
        <f t="shared" si="397"/>
        <v>0.31527336522747973</v>
      </c>
      <c r="N6358">
        <f t="shared" si="398"/>
        <v>9.9397294821859827E-2</v>
      </c>
      <c r="O6358">
        <f t="shared" si="399"/>
        <v>3.151394303994421E-2</v>
      </c>
      <c r="P6358" t="str" cm="1">
        <f t="array" ref="P6358">IF(AND(O6358&gt;$Q$2,M6358&gt;0,M6359&lt;0,53.93&gt;A6358&gt;16.07),Peak,"")</f>
        <v/>
      </c>
    </row>
    <row r="6359" spans="1:16" x14ac:dyDescent="0.3">
      <c r="A6359">
        <v>63.573028563999202</v>
      </c>
      <c r="B6359">
        <v>-0.56043457984924305</v>
      </c>
      <c r="C6359">
        <v>0.63482987880706698</v>
      </c>
      <c r="D6359">
        <v>9.6866569519042898</v>
      </c>
      <c r="E6359">
        <v>-7.46111199259758E-3</v>
      </c>
      <c r="F6359">
        <v>-5.3295181132852996E-3</v>
      </c>
      <c r="G6359">
        <v>1.3855627737939301E-2</v>
      </c>
      <c r="H6359">
        <v>-1.3000030517578101</v>
      </c>
      <c r="I6359">
        <v>-23.2776794433593</v>
      </c>
      <c r="J6359">
        <v>-37.374008178710902</v>
      </c>
      <c r="L6359">
        <f t="shared" si="396"/>
        <v>9.7236011228964294</v>
      </c>
      <c r="M6359">
        <f t="shared" si="397"/>
        <v>-7.5818781469891405E-2</v>
      </c>
      <c r="N6359">
        <f t="shared" si="398"/>
        <v>5.7484876235791484E-3</v>
      </c>
      <c r="O6359">
        <f t="shared" si="399"/>
        <v>2.9465517758262779E-2</v>
      </c>
      <c r="P6359" t="str" cm="1">
        <f t="array" ref="P6359">IF(AND(O6359&gt;$Q$2,M6359&gt;0,M6360&lt;0,53.93&gt;A6359&gt;16.07),Peak,"")</f>
        <v/>
      </c>
    </row>
    <row r="6360" spans="1:16" x14ac:dyDescent="0.3">
      <c r="A6360">
        <v>63.583038329999901</v>
      </c>
      <c r="B6360">
        <v>-0.25970992445945701</v>
      </c>
      <c r="C6360">
        <v>0.66836011409759499</v>
      </c>
      <c r="D6360">
        <v>9.62737941741943</v>
      </c>
      <c r="E6360">
        <v>1.1724034324288301E-2</v>
      </c>
      <c r="F6360">
        <v>-2.0251475274562801E-2</v>
      </c>
      <c r="G6360">
        <v>2.98436488956213E-2</v>
      </c>
      <c r="H6360">
        <v>-1.3000030517578101</v>
      </c>
      <c r="I6360">
        <v>-23.2776794433593</v>
      </c>
      <c r="J6360">
        <v>-37.374008178710902</v>
      </c>
      <c r="L6360">
        <f t="shared" si="396"/>
        <v>9.6540452108911623</v>
      </c>
      <c r="M6360">
        <f t="shared" si="397"/>
        <v>-6.9555912005267118E-2</v>
      </c>
      <c r="N6360">
        <f t="shared" si="398"/>
        <v>4.8380248948844623E-3</v>
      </c>
      <c r="O6360">
        <f t="shared" si="399"/>
        <v>3.1699042019653893E-2</v>
      </c>
      <c r="P6360" t="str" cm="1">
        <f t="array" ref="P6360">IF(AND(O6360&gt;$Q$2,M6360&gt;0,M6361&lt;0,53.93&gt;A6360&gt;16.07),Peak,"")</f>
        <v/>
      </c>
    </row>
    <row r="6361" spans="1:16" x14ac:dyDescent="0.3">
      <c r="A6361">
        <v>63.593017577999397</v>
      </c>
      <c r="B6361">
        <v>-0.50819319486617998</v>
      </c>
      <c r="C6361">
        <v>0.45699965953826899</v>
      </c>
      <c r="D6361">
        <v>9.8052101135253906</v>
      </c>
      <c r="E6361">
        <v>2.3448335006833E-2</v>
      </c>
      <c r="F6361">
        <v>-2.1317273378372099E-2</v>
      </c>
      <c r="G6361">
        <v>4.0501885116100297E-2</v>
      </c>
      <c r="H6361">
        <v>-1.19999694824218</v>
      </c>
      <c r="I6361">
        <v>-23.1786193847656</v>
      </c>
      <c r="J6361">
        <v>-37.374008178710902</v>
      </c>
      <c r="L6361">
        <f t="shared" si="396"/>
        <v>9.8290006807664323</v>
      </c>
      <c r="M6361">
        <f t="shared" si="397"/>
        <v>0.17495546987527</v>
      </c>
      <c r="N6361">
        <f t="shared" si="398"/>
        <v>3.0609416439276508E-2</v>
      </c>
      <c r="O6361">
        <f t="shared" si="399"/>
        <v>4.1667530482320421E-2</v>
      </c>
      <c r="P6361" t="str" cm="1">
        <f t="array" ref="P6361">IF(AND(O6361&gt;$Q$2,M6361&gt;0,M6362&lt;0,53.93&gt;A6361&gt;16.07),Peak,"")</f>
        <v/>
      </c>
    </row>
    <row r="6362" spans="1:16" x14ac:dyDescent="0.3">
      <c r="A6362">
        <v>63.602996825999902</v>
      </c>
      <c r="B6362">
        <v>-0.57121217250823897</v>
      </c>
      <c r="C6362">
        <v>0.63228517770767201</v>
      </c>
      <c r="D6362">
        <v>9.8435306549072195</v>
      </c>
      <c r="E6362">
        <v>3.1975243240594801E-2</v>
      </c>
      <c r="F6362">
        <v>-2.7712587267160398E-2</v>
      </c>
      <c r="G6362">
        <v>4.9028795212507199E-2</v>
      </c>
      <c r="H6362">
        <v>-1.19999694824218</v>
      </c>
      <c r="I6362">
        <v>-23.1786193847656</v>
      </c>
      <c r="J6362">
        <v>-37.374008178710902</v>
      </c>
      <c r="L6362">
        <f t="shared" si="396"/>
        <v>9.8803422838517374</v>
      </c>
      <c r="M6362">
        <f t="shared" si="397"/>
        <v>5.134160308530511E-2</v>
      </c>
      <c r="N6362">
        <f t="shared" si="398"/>
        <v>2.635960207369011E-3</v>
      </c>
      <c r="O6362">
        <f t="shared" si="399"/>
        <v>4.54376718743622E-2</v>
      </c>
      <c r="P6362" t="str" cm="1">
        <f t="array" ref="P6362">IF(AND(O6362&gt;$Q$2,M6362&gt;0,M6363&lt;0,53.93&gt;A6362&gt;16.07),Peak,"")</f>
        <v/>
      </c>
    </row>
    <row r="6363" spans="1:16" x14ac:dyDescent="0.3">
      <c r="A6363">
        <v>63.612976073999498</v>
      </c>
      <c r="B6363">
        <v>-0.53753221035003595</v>
      </c>
      <c r="C6363">
        <v>0.43619292974472001</v>
      </c>
      <c r="D6363">
        <v>9.9098424911499006</v>
      </c>
      <c r="E6363">
        <v>6.9279737770557404E-2</v>
      </c>
      <c r="F6363">
        <v>-2.1317273378372099E-2</v>
      </c>
      <c r="G6363">
        <v>5.9687297791242599E-2</v>
      </c>
      <c r="H6363">
        <v>-1.19999694824218</v>
      </c>
      <c r="I6363">
        <v>-23.1786193847656</v>
      </c>
      <c r="J6363">
        <v>-37.374008178710902</v>
      </c>
      <c r="L6363">
        <f t="shared" si="396"/>
        <v>9.9339913100688353</v>
      </c>
      <c r="M6363">
        <f t="shared" si="397"/>
        <v>5.3649026217097884E-2</v>
      </c>
      <c r="N6363">
        <f t="shared" si="398"/>
        <v>2.8782180140428559E-3</v>
      </c>
      <c r="O6363">
        <f t="shared" si="399"/>
        <v>4.5398751689727214E-2</v>
      </c>
      <c r="P6363" t="str" cm="1">
        <f t="array" ref="P6363">IF(AND(O6363&gt;$Q$2,M6363&gt;0,M6364&lt;0,53.93&gt;A6363&gt;16.07),Peak,"")</f>
        <v/>
      </c>
    </row>
    <row r="6364" spans="1:16" x14ac:dyDescent="0.3">
      <c r="A6364">
        <v>63.622802733999301</v>
      </c>
      <c r="B6364">
        <v>-0.41344025731086698</v>
      </c>
      <c r="C6364">
        <v>0.39472916722297602</v>
      </c>
      <c r="D6364">
        <v>9.7968273162841797</v>
      </c>
      <c r="E6364">
        <v>0.124703846871852</v>
      </c>
      <c r="F6364">
        <v>-8.5269091650843603E-3</v>
      </c>
      <c r="G6364">
        <v>5.64899072051048E-2</v>
      </c>
      <c r="H6364">
        <v>-1.19999694824218</v>
      </c>
      <c r="I6364">
        <v>-23.5748291015625</v>
      </c>
      <c r="J6364">
        <v>-37.8606567382812</v>
      </c>
      <c r="L6364">
        <f t="shared" si="396"/>
        <v>9.8134891566105935</v>
      </c>
      <c r="M6364">
        <f t="shared" si="397"/>
        <v>-0.12050215345824178</v>
      </c>
      <c r="N6364">
        <f t="shared" si="398"/>
        <v>1.4520768988073651E-2</v>
      </c>
      <c r="O6364">
        <f t="shared" si="399"/>
        <v>4.6993787215497733E-2</v>
      </c>
      <c r="P6364" t="str" cm="1">
        <f t="array" ref="P6364">IF(AND(O6364&gt;$Q$2,M6364&gt;0,M6365&lt;0,53.93&gt;A6364&gt;16.07),Peak,"")</f>
        <v/>
      </c>
    </row>
    <row r="6365" spans="1:16" x14ac:dyDescent="0.3">
      <c r="A6365">
        <v>63.6328125</v>
      </c>
      <c r="B6365">
        <v>-0.50025969743728604</v>
      </c>
      <c r="C6365">
        <v>0.55190229415893499</v>
      </c>
      <c r="D6365">
        <v>9.9872312545776296</v>
      </c>
      <c r="E6365">
        <v>0.16733813285827601</v>
      </c>
      <c r="F6365">
        <v>4.2631882242858401E-3</v>
      </c>
      <c r="G6365">
        <v>5.4358314722776399E-2</v>
      </c>
      <c r="H6365">
        <v>-1.19999694824218</v>
      </c>
      <c r="I6365">
        <v>-23.5748291015625</v>
      </c>
      <c r="J6365">
        <v>-37.8606567382812</v>
      </c>
      <c r="L6365">
        <f t="shared" si="396"/>
        <v>10.01497099544428</v>
      </c>
      <c r="M6365">
        <f t="shared" si="397"/>
        <v>0.20148183883368631</v>
      </c>
      <c r="N6365">
        <f t="shared" si="398"/>
        <v>4.0594931379803544E-2</v>
      </c>
      <c r="O6365">
        <f t="shared" si="399"/>
        <v>4.669255756451874E-2</v>
      </c>
      <c r="P6365" t="str" cm="1">
        <f t="array" ref="P6365">IF(AND(O6365&gt;$Q$2,M6365&gt;0,M6366&lt;0,53.93&gt;A6365&gt;16.07),Peak,"")</f>
        <v/>
      </c>
    </row>
    <row r="6366" spans="1:16" x14ac:dyDescent="0.3">
      <c r="A6366">
        <v>63.642791747999503</v>
      </c>
      <c r="B6366">
        <v>-0.392483830451965</v>
      </c>
      <c r="C6366">
        <v>0.572110295295715</v>
      </c>
      <c r="D6366">
        <v>9.8305072784423793</v>
      </c>
      <c r="E6366">
        <v>0.18119429051875999</v>
      </c>
      <c r="F6366">
        <v>3.62386964261531E-2</v>
      </c>
      <c r="G6366">
        <v>7.24776610732078E-2</v>
      </c>
      <c r="H6366">
        <v>-1.19999694824218</v>
      </c>
      <c r="I6366">
        <v>-23.5748291015625</v>
      </c>
      <c r="J6366">
        <v>-37.8606567382812</v>
      </c>
      <c r="L6366">
        <f t="shared" si="396"/>
        <v>9.854959517859939</v>
      </c>
      <c r="M6366">
        <f t="shared" si="397"/>
        <v>-0.16001147758434087</v>
      </c>
      <c r="N6366">
        <f t="shared" si="398"/>
        <v>2.5603672958724021E-2</v>
      </c>
      <c r="O6366">
        <f t="shared" si="399"/>
        <v>4.6517927606175125E-2</v>
      </c>
      <c r="P6366" t="str" cm="1">
        <f t="array" ref="P6366">IF(AND(O6366&gt;$Q$2,M6366&gt;0,M6367&lt;0,53.93&gt;A6366&gt;16.07),Peak,"")</f>
        <v/>
      </c>
    </row>
    <row r="6367" spans="1:16" x14ac:dyDescent="0.3">
      <c r="A6367">
        <v>63.652770995999099</v>
      </c>
      <c r="B6367">
        <v>-0.61102938652038497</v>
      </c>
      <c r="C6367">
        <v>0.48918274044990501</v>
      </c>
      <c r="D6367">
        <v>9.9565448760986293</v>
      </c>
      <c r="E6367">
        <v>0.18758907914161599</v>
      </c>
      <c r="F6367">
        <v>5.1160391420125899E-2</v>
      </c>
      <c r="G6367">
        <v>0.105518706142902</v>
      </c>
      <c r="H6367">
        <v>-1.19999694824218</v>
      </c>
      <c r="I6367">
        <v>-23.5748291015625</v>
      </c>
      <c r="J6367">
        <v>-37.374008178710902</v>
      </c>
      <c r="L6367">
        <f t="shared" si="396"/>
        <v>9.9872640164617366</v>
      </c>
      <c r="M6367">
        <f t="shared" si="397"/>
        <v>0.1323044986017976</v>
      </c>
      <c r="N6367">
        <f t="shared" si="398"/>
        <v>1.7504480350273063E-2</v>
      </c>
      <c r="O6367">
        <f t="shared" si="399"/>
        <v>4.6146064228684315E-2</v>
      </c>
      <c r="P6367" t="str" cm="1">
        <f t="array" ref="P6367">IF(AND(O6367&gt;$Q$2,M6367&gt;0,M6368&lt;0,53.93&gt;A6367&gt;16.07),Peak,"")</f>
        <v/>
      </c>
    </row>
    <row r="6368" spans="1:16" x14ac:dyDescent="0.3">
      <c r="A6368">
        <v>63.662750243999596</v>
      </c>
      <c r="B6368">
        <v>-0.56956559419631902</v>
      </c>
      <c r="C6368">
        <v>0.59067171812057495</v>
      </c>
      <c r="D6368">
        <v>9.6354627609252894</v>
      </c>
      <c r="E6368">
        <v>0.19611598551273299</v>
      </c>
      <c r="F6368">
        <v>5.0094593316316598E-2</v>
      </c>
      <c r="G6368">
        <v>0.13216495513915999</v>
      </c>
      <c r="H6368">
        <v>-1.19999694824218</v>
      </c>
      <c r="I6368">
        <v>-23.5748291015625</v>
      </c>
      <c r="J6368">
        <v>-37.374008178710902</v>
      </c>
      <c r="L6368">
        <f t="shared" si="396"/>
        <v>9.6703381875639547</v>
      </c>
      <c r="M6368">
        <f t="shared" si="397"/>
        <v>-0.31692582889778187</v>
      </c>
      <c r="N6368">
        <f t="shared" si="398"/>
        <v>0.1004419810225461</v>
      </c>
      <c r="O6368">
        <f t="shared" si="399"/>
        <v>4.5848869955317041E-2</v>
      </c>
      <c r="P6368" t="str" cm="1">
        <f t="array" ref="P6368">IF(AND(O6368&gt;$Q$2,M6368&gt;0,M6369&lt;0,53.93&gt;A6368&gt;16.07),Peak,"")</f>
        <v/>
      </c>
    </row>
    <row r="6369" spans="1:16" x14ac:dyDescent="0.3">
      <c r="A6369">
        <v>63.672760009999301</v>
      </c>
      <c r="B6369">
        <v>-0.63647645711898804</v>
      </c>
      <c r="C6369">
        <v>0.64276337623596103</v>
      </c>
      <c r="D6369">
        <v>9.8508653640746999</v>
      </c>
      <c r="E6369">
        <v>0.209972143173217</v>
      </c>
      <c r="F6369">
        <v>1.1724034324288301E-2</v>
      </c>
      <c r="G6369">
        <v>0.163074940443038</v>
      </c>
      <c r="H6369">
        <v>-1.40000915527343</v>
      </c>
      <c r="I6369">
        <v>-23.871994018554599</v>
      </c>
      <c r="J6369">
        <v>-37.666000366210902</v>
      </c>
      <c r="L6369">
        <f t="shared" si="396"/>
        <v>9.8923099152535432</v>
      </c>
      <c r="M6369">
        <f t="shared" si="397"/>
        <v>0.2219717276895885</v>
      </c>
      <c r="N6369">
        <f t="shared" si="398"/>
        <v>4.9271447893500832E-2</v>
      </c>
      <c r="O6369">
        <f t="shared" si="399"/>
        <v>4.3766323173587605E-2</v>
      </c>
      <c r="P6369" t="str" cm="1">
        <f t="array" ref="P6369">IF(AND(O6369&gt;$Q$2,M6369&gt;0,M6370&lt;0,53.93&gt;A6369&gt;16.07),Peak,"")</f>
        <v/>
      </c>
    </row>
    <row r="6370" spans="1:16" x14ac:dyDescent="0.3">
      <c r="A6370">
        <v>63.682739257999799</v>
      </c>
      <c r="B6370">
        <v>-0.71685928106307895</v>
      </c>
      <c r="C6370">
        <v>0.70099228620529097</v>
      </c>
      <c r="D6370">
        <v>9.6284275054931605</v>
      </c>
      <c r="E6370">
        <v>0.23022308945655801</v>
      </c>
      <c r="F6370">
        <v>-4.7963529825210502E-2</v>
      </c>
      <c r="G6370">
        <v>0.204642623662948</v>
      </c>
      <c r="H6370">
        <v>-1.40000915527343</v>
      </c>
      <c r="I6370">
        <v>-23.871994018554599</v>
      </c>
      <c r="J6370">
        <v>-37.666000366210902</v>
      </c>
      <c r="L6370">
        <f t="shared" si="396"/>
        <v>9.6804903616863758</v>
      </c>
      <c r="M6370">
        <f t="shared" si="397"/>
        <v>-0.21181955356716742</v>
      </c>
      <c r="N6370">
        <f t="shared" si="398"/>
        <v>4.4867523273394105E-2</v>
      </c>
      <c r="O6370">
        <f t="shared" si="399"/>
        <v>4.2808424096984342E-2</v>
      </c>
      <c r="P6370" t="str" cm="1">
        <f t="array" ref="P6370">IF(AND(O6370&gt;$Q$2,M6370&gt;0,M6371&lt;0,53.93&gt;A6370&gt;16.07),Peak,"")</f>
        <v/>
      </c>
    </row>
    <row r="6371" spans="1:16" x14ac:dyDescent="0.3">
      <c r="A6371">
        <v>63.692718505999402</v>
      </c>
      <c r="B6371">
        <v>-0.45819717645645103</v>
      </c>
      <c r="C6371">
        <v>0.66072601079940796</v>
      </c>
      <c r="D6371">
        <v>9.2613906860351491</v>
      </c>
      <c r="E6371">
        <v>0.23768420517444599</v>
      </c>
      <c r="F6371">
        <v>-8.6334086954593603E-2</v>
      </c>
      <c r="G6371">
        <v>0.23768420517444599</v>
      </c>
      <c r="H6371">
        <v>-1.40000915527343</v>
      </c>
      <c r="I6371">
        <v>-23.871994018554599</v>
      </c>
      <c r="J6371">
        <v>-37.666000366210902</v>
      </c>
      <c r="L6371">
        <f t="shared" si="396"/>
        <v>9.2962283186913055</v>
      </c>
      <c r="M6371">
        <f t="shared" si="397"/>
        <v>-0.38426204299507027</v>
      </c>
      <c r="N6371">
        <f t="shared" si="398"/>
        <v>0.14765731768674523</v>
      </c>
      <c r="O6371">
        <f t="shared" si="399"/>
        <v>4.2147678276167659E-2</v>
      </c>
      <c r="P6371" t="str" cm="1">
        <f t="array" ref="P6371">IF(AND(O6371&gt;$Q$2,M6371&gt;0,M6372&lt;0,53.93&gt;A6371&gt;16.07),Peak,"")</f>
        <v/>
      </c>
    </row>
    <row r="6372" spans="1:16" x14ac:dyDescent="0.3">
      <c r="A6372">
        <v>63.7026977539999</v>
      </c>
      <c r="B6372">
        <v>-0.222736820578575</v>
      </c>
      <c r="C6372">
        <v>0.75772428512573198</v>
      </c>
      <c r="D6372">
        <v>9.1519680023193306</v>
      </c>
      <c r="E6372">
        <v>0.21530166268348599</v>
      </c>
      <c r="F6372">
        <v>-7.1412131190299905E-2</v>
      </c>
      <c r="G6372">
        <v>0.253671944141387</v>
      </c>
      <c r="H6372">
        <v>-1.90000915527343</v>
      </c>
      <c r="I6372">
        <v>-24.1691589355468</v>
      </c>
      <c r="J6372">
        <v>-37.2766723632812</v>
      </c>
      <c r="L6372">
        <f t="shared" si="396"/>
        <v>9.1859825875617478</v>
      </c>
      <c r="M6372">
        <f t="shared" si="397"/>
        <v>-0.11024573112955771</v>
      </c>
      <c r="N6372">
        <f t="shared" si="398"/>
        <v>1.215412123229073E-2</v>
      </c>
      <c r="O6372">
        <f t="shared" si="399"/>
        <v>3.9072720252162942E-2</v>
      </c>
      <c r="P6372" t="str" cm="1">
        <f t="array" ref="P6372">IF(AND(O6372&gt;$Q$2,M6372&gt;0,M6373&lt;0,53.93&gt;A6372&gt;16.07),Peak,"")</f>
        <v/>
      </c>
    </row>
    <row r="6373" spans="1:16" x14ac:dyDescent="0.3">
      <c r="A6373">
        <v>63.713470458999801</v>
      </c>
      <c r="B6373">
        <v>-5.9276733547449098E-2</v>
      </c>
      <c r="C6373">
        <v>0.99438214302062899</v>
      </c>
      <c r="D6373">
        <v>8.8738470077514595</v>
      </c>
      <c r="E6373">
        <v>0.17479898035526201</v>
      </c>
      <c r="F6373">
        <v>-3.5173166543245302E-2</v>
      </c>
      <c r="G6373">
        <v>0.24621111154556199</v>
      </c>
      <c r="H6373">
        <v>-1.90000915527343</v>
      </c>
      <c r="I6373">
        <v>-24.1691589355468</v>
      </c>
      <c r="J6373">
        <v>-37.2766723632812</v>
      </c>
      <c r="L6373">
        <f t="shared" si="396"/>
        <v>8.929583993360378</v>
      </c>
      <c r="M6373">
        <f t="shared" si="397"/>
        <v>-0.25639859420136979</v>
      </c>
      <c r="N6373">
        <f t="shared" si="398"/>
        <v>6.5740239108438694E-2</v>
      </c>
      <c r="O6373">
        <f t="shared" si="399"/>
        <v>3.9130665692058135E-2</v>
      </c>
      <c r="P6373" t="str" cm="1">
        <f t="array" ref="P6373">IF(AND(O6373&gt;$Q$2,M6373&gt;0,M6374&lt;0,53.93&gt;A6373&gt;16.07),Peak,"")</f>
        <v/>
      </c>
    </row>
    <row r="6374" spans="1:16" x14ac:dyDescent="0.3">
      <c r="A6374">
        <v>63.722717284999803</v>
      </c>
      <c r="B6374">
        <v>-8.6819455027580192E-3</v>
      </c>
      <c r="C6374">
        <v>1.00321376323699</v>
      </c>
      <c r="D6374">
        <v>8.9082756042480398</v>
      </c>
      <c r="E6374">
        <v>0.14069187641143799</v>
      </c>
      <c r="F6374">
        <v>-2.1321268286556001E-3</v>
      </c>
      <c r="G6374">
        <v>0.21743325889110501</v>
      </c>
      <c r="H6374">
        <v>-1.69999694824218</v>
      </c>
      <c r="I6374">
        <v>-24.1691589355468</v>
      </c>
      <c r="J6374">
        <v>-37.2766723632812</v>
      </c>
      <c r="L6374">
        <f t="shared" si="396"/>
        <v>8.9645907587667715</v>
      </c>
      <c r="M6374">
        <f t="shared" si="397"/>
        <v>3.500676540639347E-2</v>
      </c>
      <c r="N6374">
        <f t="shared" si="398"/>
        <v>1.2254736242182666E-3</v>
      </c>
      <c r="O6374">
        <f t="shared" si="399"/>
        <v>3.7818175578473105E-2</v>
      </c>
      <c r="P6374" t="str" cm="1">
        <f t="array" ref="P6374">IF(AND(O6374&gt;$Q$2,M6374&gt;0,M6375&lt;0,53.93&gt;A6374&gt;16.07),Peak,"")</f>
        <v/>
      </c>
    </row>
    <row r="6375" spans="1:16" x14ac:dyDescent="0.3">
      <c r="A6375">
        <v>63.732696532999398</v>
      </c>
      <c r="B6375">
        <v>9.9093936383724199E-2</v>
      </c>
      <c r="C6375">
        <v>1.0273137092590301</v>
      </c>
      <c r="D6375">
        <v>9.1076602935790998</v>
      </c>
      <c r="E6375">
        <v>0.13216495513915999</v>
      </c>
      <c r="F6375">
        <v>1.27898314967751E-2</v>
      </c>
      <c r="G6375">
        <v>0.166272327303886</v>
      </c>
      <c r="H6375">
        <v>-1.69999694824218</v>
      </c>
      <c r="I6375">
        <v>-24.1691589355468</v>
      </c>
      <c r="J6375">
        <v>-37.2766723632812</v>
      </c>
      <c r="L6375">
        <f t="shared" si="396"/>
        <v>9.1659516193735673</v>
      </c>
      <c r="M6375">
        <f t="shared" si="397"/>
        <v>0.20136086060679581</v>
      </c>
      <c r="N6375">
        <f t="shared" si="398"/>
        <v>4.0546196184309456E-2</v>
      </c>
      <c r="O6375">
        <f t="shared" si="399"/>
        <v>3.7846203122977866E-2</v>
      </c>
      <c r="P6375" t="str" cm="1">
        <f t="array" ref="P6375">IF(AND(O6375&gt;$Q$2,M6375&gt;0,M6376&lt;0,53.93&gt;A6375&gt;16.07),Peak,"")</f>
        <v/>
      </c>
    </row>
    <row r="6376" spans="1:16" x14ac:dyDescent="0.3">
      <c r="A6376">
        <v>63.742675780999797</v>
      </c>
      <c r="B6376">
        <v>8.4574125707149506E-2</v>
      </c>
      <c r="C6376">
        <v>1.01114726066589</v>
      </c>
      <c r="D6376">
        <v>9.3985061645507795</v>
      </c>
      <c r="E6376">
        <v>0.14388953149318601</v>
      </c>
      <c r="F6376">
        <v>-7.46111199259758E-3</v>
      </c>
      <c r="G6376">
        <v>0.107650831341743</v>
      </c>
      <c r="H6376">
        <v>-1.69999694824218</v>
      </c>
      <c r="I6376">
        <v>-24.1691589355468</v>
      </c>
      <c r="J6376">
        <v>-37.2766723632812</v>
      </c>
      <c r="L6376">
        <f t="shared" si="396"/>
        <v>9.4531206323938477</v>
      </c>
      <c r="M6376">
        <f t="shared" si="397"/>
        <v>0.28716901302028042</v>
      </c>
      <c r="N6376">
        <f t="shared" si="398"/>
        <v>8.2466042039041981E-2</v>
      </c>
      <c r="O6376">
        <f t="shared" si="399"/>
        <v>3.7108105063973863E-2</v>
      </c>
      <c r="P6376" t="str" cm="1">
        <f t="array" ref="P6376">IF(AND(O6376&gt;$Q$2,M6376&gt;0,M6377&lt;0,53.93&gt;A6376&gt;16.07),Peak,"")</f>
        <v/>
      </c>
    </row>
    <row r="6377" spans="1:16" x14ac:dyDescent="0.3">
      <c r="A6377">
        <v>63.752655028999399</v>
      </c>
      <c r="B6377">
        <v>-2.9937744140625E-2</v>
      </c>
      <c r="C6377">
        <v>1.2469069957733101</v>
      </c>
      <c r="D6377">
        <v>9.0635023117065394</v>
      </c>
      <c r="E6377">
        <v>0.15028430521488101</v>
      </c>
      <c r="F6377">
        <v>-3.5173166543245302E-2</v>
      </c>
      <c r="G6377">
        <v>4.9028795212507199E-2</v>
      </c>
      <c r="H6377">
        <v>-1.90000915527343</v>
      </c>
      <c r="I6377">
        <v>-24.367263793945298</v>
      </c>
      <c r="J6377">
        <v>-37.2766723632812</v>
      </c>
      <c r="L6377">
        <f t="shared" si="396"/>
        <v>9.1489205635934141</v>
      </c>
      <c r="M6377">
        <f t="shared" si="397"/>
        <v>-0.3042000688004336</v>
      </c>
      <c r="N6377">
        <f t="shared" si="398"/>
        <v>9.2537681858188531E-2</v>
      </c>
      <c r="O6377">
        <f t="shared" si="399"/>
        <v>3.7263481817491798E-2</v>
      </c>
      <c r="P6377" t="str" cm="1">
        <f t="array" ref="P6377">IF(AND(O6377&gt;$Q$2,M6377&gt;0,M6378&lt;0,53.93&gt;A6377&gt;16.07),Peak,"")</f>
        <v/>
      </c>
    </row>
    <row r="6378" spans="1:16" x14ac:dyDescent="0.3">
      <c r="A6378">
        <v>63.762634276999897</v>
      </c>
      <c r="B6378">
        <v>1.8561400473117801E-2</v>
      </c>
      <c r="C6378">
        <v>0.93106383085250799</v>
      </c>
      <c r="D6378">
        <v>9.0781717300415004</v>
      </c>
      <c r="E6378">
        <v>0.12790177762508301</v>
      </c>
      <c r="F6378">
        <v>-6.0753628611564602E-2</v>
      </c>
      <c r="G6378">
        <v>3.1973912846297E-3</v>
      </c>
      <c r="H6378">
        <v>-1.90000915527343</v>
      </c>
      <c r="I6378">
        <v>-24.367263793945298</v>
      </c>
      <c r="J6378">
        <v>-37.2766723632812</v>
      </c>
      <c r="L6378">
        <f t="shared" si="396"/>
        <v>9.1258109964448604</v>
      </c>
      <c r="M6378">
        <f t="shared" si="397"/>
        <v>-2.3109567148553722E-2</v>
      </c>
      <c r="N6378">
        <f t="shared" si="398"/>
        <v>5.3405209379351346E-4</v>
      </c>
      <c r="O6378">
        <f t="shared" si="399"/>
        <v>3.5935736232236247E-2</v>
      </c>
      <c r="P6378" t="str" cm="1">
        <f t="array" ref="P6378">IF(AND(O6378&gt;$Q$2,M6378&gt;0,M6379&lt;0,53.93&gt;A6378&gt;16.07),Peak,"")</f>
        <v/>
      </c>
    </row>
    <row r="6379" spans="1:16" x14ac:dyDescent="0.3">
      <c r="A6379">
        <v>63.772644042999602</v>
      </c>
      <c r="B6379">
        <v>-0.21151016652584001</v>
      </c>
      <c r="C6379">
        <v>1.40437960624694</v>
      </c>
      <c r="D6379">
        <v>8.7799921035766602</v>
      </c>
      <c r="E6379">
        <v>7.4609257280826499E-2</v>
      </c>
      <c r="F6379">
        <v>-5.7556238025426802E-2</v>
      </c>
      <c r="G6379">
        <v>-2.8778385370969699E-2</v>
      </c>
      <c r="H6379">
        <v>-1.90000915527343</v>
      </c>
      <c r="I6379">
        <v>-24.367263793945298</v>
      </c>
      <c r="J6379">
        <v>-37.2766723632812</v>
      </c>
      <c r="L6379">
        <f t="shared" si="396"/>
        <v>8.8941149063779577</v>
      </c>
      <c r="M6379">
        <f t="shared" si="397"/>
        <v>-0.23169609006690273</v>
      </c>
      <c r="N6379">
        <f t="shared" si="398"/>
        <v>5.3683078152290301E-2</v>
      </c>
      <c r="O6379">
        <f t="shared" si="399"/>
        <v>3.6128415722533898E-2</v>
      </c>
      <c r="P6379" t="str" cm="1">
        <f t="array" ref="P6379">IF(AND(O6379&gt;$Q$2,M6379&gt;0,M6380&lt;0,53.93&gt;A6379&gt;16.07),Peak,"")</f>
        <v/>
      </c>
    </row>
    <row r="6380" spans="1:16" x14ac:dyDescent="0.3">
      <c r="A6380">
        <v>63.7828063959996</v>
      </c>
      <c r="B6380">
        <v>-0.20073257386684401</v>
      </c>
      <c r="C6380">
        <v>1.1467652320861801</v>
      </c>
      <c r="D6380">
        <v>8.8995933532714808</v>
      </c>
      <c r="E6380">
        <v>4.2631882242858401E-3</v>
      </c>
      <c r="F6380">
        <v>-2.23830696195364E-2</v>
      </c>
      <c r="G6380">
        <v>-4.5831937342882101E-2</v>
      </c>
      <c r="H6380">
        <v>-1.69999694824218</v>
      </c>
      <c r="I6380">
        <v>-24.466323852538999</v>
      </c>
      <c r="J6380">
        <v>-37.471343994140597</v>
      </c>
      <c r="L6380">
        <f t="shared" si="396"/>
        <v>8.9754178686747945</v>
      </c>
      <c r="M6380">
        <f t="shared" si="397"/>
        <v>8.1302962296836867E-2</v>
      </c>
      <c r="N6380">
        <f t="shared" si="398"/>
        <v>6.6101716782408773E-3</v>
      </c>
      <c r="O6380">
        <f t="shared" si="399"/>
        <v>3.6210860811794379E-2</v>
      </c>
      <c r="P6380" t="str" cm="1">
        <f t="array" ref="P6380">IF(AND(O6380&gt;$Q$2,M6380&gt;0,M6381&lt;0,53.93&gt;A6380&gt;16.07),Peak,"")</f>
        <v/>
      </c>
    </row>
    <row r="6381" spans="1:16" x14ac:dyDescent="0.3">
      <c r="A6381">
        <v>63.792816161999298</v>
      </c>
      <c r="B6381">
        <v>-0.286204844713211</v>
      </c>
      <c r="C6381">
        <v>1.08973383903503</v>
      </c>
      <c r="D6381">
        <v>8.9094724655151296</v>
      </c>
      <c r="E6381">
        <v>-6.9280534982681205E-2</v>
      </c>
      <c r="F6381">
        <v>2.1316740661859498E-2</v>
      </c>
      <c r="G6381">
        <v>-5.0095126032829201E-2</v>
      </c>
      <c r="H6381">
        <v>-1.69999694824218</v>
      </c>
      <c r="I6381">
        <v>-24.466323852538999</v>
      </c>
      <c r="J6381">
        <v>-37.471343994140597</v>
      </c>
      <c r="L6381">
        <f t="shared" si="396"/>
        <v>8.9804305390581121</v>
      </c>
      <c r="M6381">
        <f t="shared" si="397"/>
        <v>5.0126703833175412E-3</v>
      </c>
      <c r="N6381">
        <f t="shared" si="398"/>
        <v>2.5126864371788825E-5</v>
      </c>
      <c r="O6381">
        <f t="shared" si="399"/>
        <v>3.7135010443379295E-2</v>
      </c>
      <c r="P6381" t="str" cm="1">
        <f t="array" ref="P6381">IF(AND(O6381&gt;$Q$2,M6381&gt;0,M6382&lt;0,53.93&gt;A6381&gt;16.07),Peak,"")</f>
        <v/>
      </c>
    </row>
    <row r="6382" spans="1:16" x14ac:dyDescent="0.3">
      <c r="A6382">
        <v>63.802612303999901</v>
      </c>
      <c r="B6382">
        <v>-0.36539018154144198</v>
      </c>
      <c r="C6382">
        <v>1.05710172653198</v>
      </c>
      <c r="D6382">
        <v>9.1313114166259695</v>
      </c>
      <c r="E6382">
        <v>-0.11937566101551</v>
      </c>
      <c r="F6382">
        <v>4.9028795212507199E-2</v>
      </c>
      <c r="G6382">
        <v>-4.5831937342882101E-2</v>
      </c>
      <c r="H6382">
        <v>-1.69999694824218</v>
      </c>
      <c r="I6382">
        <v>-24.466323852538999</v>
      </c>
      <c r="J6382">
        <v>-37.471343994140597</v>
      </c>
      <c r="L6382">
        <f t="shared" si="396"/>
        <v>9.1995555453732418</v>
      </c>
      <c r="M6382">
        <f t="shared" si="397"/>
        <v>0.21912500631512977</v>
      </c>
      <c r="N6382">
        <f t="shared" si="398"/>
        <v>4.8015768392605657E-2</v>
      </c>
      <c r="O6382">
        <f t="shared" si="399"/>
        <v>3.7924582434422011E-2</v>
      </c>
      <c r="P6382" t="str" cm="1">
        <f t="array" ref="P6382">IF(AND(O6382&gt;$Q$2,M6382&gt;0,M6383&lt;0,53.93&gt;A6382&gt;16.07),Peak,"")</f>
        <v/>
      </c>
    </row>
    <row r="6383" spans="1:16" x14ac:dyDescent="0.3">
      <c r="A6383">
        <v>63.812591552999898</v>
      </c>
      <c r="B6383">
        <v>-0.38619691133499101</v>
      </c>
      <c r="C6383">
        <v>0.84918409585952703</v>
      </c>
      <c r="D6383">
        <v>9.2534570693969709</v>
      </c>
      <c r="E6383">
        <v>-0.132165491580963</v>
      </c>
      <c r="F6383">
        <v>5.1160391420125899E-2</v>
      </c>
      <c r="G6383">
        <v>-3.9436887949705103E-2</v>
      </c>
      <c r="H6383">
        <v>-1.90000915527343</v>
      </c>
      <c r="I6383">
        <v>-24.2682189941406</v>
      </c>
      <c r="J6383">
        <v>-37.5686645507812</v>
      </c>
      <c r="L6383">
        <f t="shared" si="396"/>
        <v>9.3003617896379822</v>
      </c>
      <c r="M6383">
        <f t="shared" si="397"/>
        <v>0.10080624426474039</v>
      </c>
      <c r="N6383">
        <f t="shared" si="398"/>
        <v>1.0161898882762505E-2</v>
      </c>
      <c r="O6383">
        <f t="shared" si="399"/>
        <v>3.770520882663541E-2</v>
      </c>
      <c r="P6383" t="str" cm="1">
        <f t="array" ref="P6383">IF(AND(O6383&gt;$Q$2,M6383&gt;0,M6384&lt;0,53.93&gt;A6383&gt;16.07),Peak,"")</f>
        <v/>
      </c>
    </row>
    <row r="6384" spans="1:16" x14ac:dyDescent="0.3">
      <c r="A6384">
        <v>63.822601317999201</v>
      </c>
      <c r="B6384">
        <v>-0.47960266470909102</v>
      </c>
      <c r="C6384">
        <v>0.94064390659332198</v>
      </c>
      <c r="D6384">
        <v>9.5579242706298793</v>
      </c>
      <c r="E6384">
        <v>-0.110848754644393</v>
      </c>
      <c r="F6384">
        <v>2.02509425580501E-2</v>
      </c>
      <c r="G6384">
        <v>-3.5173166543245302E-2</v>
      </c>
      <c r="H6384">
        <v>-1.90000915527343</v>
      </c>
      <c r="I6384">
        <v>-24.2682189941406</v>
      </c>
      <c r="J6384">
        <v>-37.5686645507812</v>
      </c>
      <c r="L6384">
        <f t="shared" si="396"/>
        <v>9.6160670774544261</v>
      </c>
      <c r="M6384">
        <f t="shared" si="397"/>
        <v>0.31570528781644391</v>
      </c>
      <c r="N6384">
        <f t="shared" si="398"/>
        <v>9.9669828755263687E-2</v>
      </c>
      <c r="O6384">
        <f t="shared" si="399"/>
        <v>3.8317282380943701E-2</v>
      </c>
      <c r="P6384" t="str" cm="1">
        <f t="array" ref="P6384">IF(AND(O6384&gt;$Q$2,M6384&gt;0,M6385&lt;0,53.93&gt;A6384&gt;16.07),Peak,"")</f>
        <v/>
      </c>
    </row>
    <row r="6385" spans="1:16" x14ac:dyDescent="0.3">
      <c r="A6385">
        <v>63.832763671999601</v>
      </c>
      <c r="B6385">
        <v>-0.43664199113845797</v>
      </c>
      <c r="C6385">
        <v>0.56851774454116799</v>
      </c>
      <c r="D6385">
        <v>9.54609870910644</v>
      </c>
      <c r="E6385">
        <v>-6.6083148121833801E-2</v>
      </c>
      <c r="F6385">
        <v>-2.98441816121339E-2</v>
      </c>
      <c r="G6385">
        <v>-3.1975775957107502E-2</v>
      </c>
      <c r="H6385">
        <v>-1.90000915527343</v>
      </c>
      <c r="I6385">
        <v>-24.2682189941406</v>
      </c>
      <c r="J6385">
        <v>-37.5686645507812</v>
      </c>
      <c r="L6385">
        <f t="shared" si="396"/>
        <v>9.5729759854648737</v>
      </c>
      <c r="M6385">
        <f t="shared" si="397"/>
        <v>-4.309109198955241E-2</v>
      </c>
      <c r="N6385">
        <f t="shared" si="398"/>
        <v>1.8568422088520678E-3</v>
      </c>
      <c r="O6385">
        <f t="shared" si="399"/>
        <v>3.6922906326981877E-2</v>
      </c>
      <c r="P6385" t="str" cm="1">
        <f t="array" ref="P6385">IF(AND(O6385&gt;$Q$2,M6385&gt;0,M6386&lt;0,53.93&gt;A6385&gt;16.07),Peak,"")</f>
        <v/>
      </c>
    </row>
    <row r="6386" spans="1:16" x14ac:dyDescent="0.3">
      <c r="A6386">
        <v>63.842742918999598</v>
      </c>
      <c r="B6386">
        <v>-0.31853759288787797</v>
      </c>
      <c r="C6386">
        <v>0.72988218069076505</v>
      </c>
      <c r="D6386">
        <v>9.4919118881225497</v>
      </c>
      <c r="E6386">
        <v>-2.4514663964509902E-2</v>
      </c>
      <c r="F6386">
        <v>-7.1412131190299905E-2</v>
      </c>
      <c r="G6386">
        <v>-3.1975775957107502E-2</v>
      </c>
      <c r="H6386">
        <v>-1.90000915527343</v>
      </c>
      <c r="I6386">
        <v>-24.367263793945298</v>
      </c>
      <c r="J6386">
        <v>-37.2766723632812</v>
      </c>
      <c r="L6386">
        <f t="shared" si="396"/>
        <v>9.5252603894935532</v>
      </c>
      <c r="M6386">
        <f t="shared" si="397"/>
        <v>-4.7715595971320468E-2</v>
      </c>
      <c r="N6386">
        <f t="shared" si="398"/>
        <v>2.2767780988982942E-3</v>
      </c>
      <c r="O6386">
        <f t="shared" si="399"/>
        <v>3.7738396190194201E-2</v>
      </c>
      <c r="P6386" t="str" cm="1">
        <f t="array" ref="P6386">IF(AND(O6386&gt;$Q$2,M6386&gt;0,M6387&lt;0,53.93&gt;A6386&gt;16.07),Peak,"")</f>
        <v/>
      </c>
    </row>
    <row r="6387" spans="1:16" x14ac:dyDescent="0.3">
      <c r="A6387">
        <v>63.852539062999298</v>
      </c>
      <c r="B6387">
        <v>-0.38185593485832198</v>
      </c>
      <c r="C6387">
        <v>0.98016172647476196</v>
      </c>
      <c r="D6387">
        <v>9.2765092849731392</v>
      </c>
      <c r="E6387">
        <v>-1.70538183301687E-2</v>
      </c>
      <c r="F6387">
        <v>-0.101256050169467</v>
      </c>
      <c r="G6387">
        <v>-2.8778385370969699E-2</v>
      </c>
      <c r="H6387">
        <v>-1.90000915527343</v>
      </c>
      <c r="I6387">
        <v>-24.367263793945298</v>
      </c>
      <c r="J6387">
        <v>-37.2766723632812</v>
      </c>
      <c r="L6387">
        <f t="shared" si="396"/>
        <v>9.3359603404912423</v>
      </c>
      <c r="M6387">
        <f t="shared" si="397"/>
        <v>-0.1893000490023109</v>
      </c>
      <c r="N6387">
        <f t="shared" si="398"/>
        <v>3.5834508552277308E-2</v>
      </c>
      <c r="O6387">
        <f t="shared" si="399"/>
        <v>3.8582720430463145E-2</v>
      </c>
      <c r="P6387" t="str" cm="1">
        <f t="array" ref="P6387">IF(AND(O6387&gt;$Q$2,M6387&gt;0,M6388&lt;0,53.93&gt;A6387&gt;16.07),Peak,"")</f>
        <v/>
      </c>
    </row>
    <row r="6388" spans="1:16" x14ac:dyDescent="0.3">
      <c r="A6388">
        <v>63.862548827999397</v>
      </c>
      <c r="B6388">
        <v>-0.32467484474182101</v>
      </c>
      <c r="C6388">
        <v>0.94663149118423395</v>
      </c>
      <c r="D6388">
        <v>9.13325691223144</v>
      </c>
      <c r="E6388">
        <v>-3.8371089845895698E-2</v>
      </c>
      <c r="F6388">
        <v>-0.124704651534557</v>
      </c>
      <c r="G6388">
        <v>-1.91856790333986E-2</v>
      </c>
      <c r="H6388">
        <v>-1.90000915527343</v>
      </c>
      <c r="I6388">
        <v>-24.367263793945298</v>
      </c>
      <c r="J6388">
        <v>-37.2766723632812</v>
      </c>
      <c r="L6388">
        <f t="shared" si="396"/>
        <v>9.1879217867662106</v>
      </c>
      <c r="M6388">
        <f t="shared" si="397"/>
        <v>-0.14803855372503172</v>
      </c>
      <c r="N6388">
        <f t="shared" si="398"/>
        <v>2.1915413388999102E-2</v>
      </c>
      <c r="O6388">
        <f t="shared" si="399"/>
        <v>3.864974998846768E-2</v>
      </c>
      <c r="P6388" t="str" cm="1">
        <f t="array" ref="P6388">IF(AND(O6388&gt;$Q$2,M6388&gt;0,M6389&lt;0,53.93&gt;A6388&gt;16.07),Peak,"")</f>
        <v/>
      </c>
    </row>
    <row r="6389" spans="1:16" x14ac:dyDescent="0.3">
      <c r="A6389">
        <v>63.8724975579998</v>
      </c>
      <c r="B6389">
        <v>-0.17573456466197901</v>
      </c>
      <c r="C6389">
        <v>0.61821442842483498</v>
      </c>
      <c r="D6389">
        <v>9.0837106704711896</v>
      </c>
      <c r="E6389">
        <v>-7.4609786272048895E-2</v>
      </c>
      <c r="F6389">
        <v>-0.13749501109123199</v>
      </c>
      <c r="G6389">
        <v>-7.46111199259758E-3</v>
      </c>
      <c r="H6389">
        <v>-1.90000915527343</v>
      </c>
      <c r="I6389">
        <v>-24.1691589355468</v>
      </c>
      <c r="J6389">
        <v>-37.763320922851499</v>
      </c>
      <c r="L6389">
        <f t="shared" si="396"/>
        <v>9.1064192337911685</v>
      </c>
      <c r="M6389">
        <f t="shared" si="397"/>
        <v>-8.1502552975042164E-2</v>
      </c>
      <c r="N6389">
        <f t="shared" si="398"/>
        <v>6.6426661414495545E-3</v>
      </c>
      <c r="O6389">
        <f t="shared" si="399"/>
        <v>3.9068108403454392E-2</v>
      </c>
      <c r="P6389" t="str" cm="1">
        <f t="array" ref="P6389">IF(AND(O6389&gt;$Q$2,M6389&gt;0,M6390&lt;0,53.93&gt;A6389&gt;16.07),Peak,"")</f>
        <v/>
      </c>
    </row>
    <row r="6390" spans="1:16" x14ac:dyDescent="0.3">
      <c r="A6390">
        <v>63.882476806999797</v>
      </c>
      <c r="B6390">
        <v>-0.450563043355941</v>
      </c>
      <c r="C6390">
        <v>0.79245209693908603</v>
      </c>
      <c r="D6390">
        <v>9.0835609436035103</v>
      </c>
      <c r="E6390">
        <v>-0.103387638926506</v>
      </c>
      <c r="F6390">
        <v>-0.13642922043800301</v>
      </c>
      <c r="G6390">
        <v>-1.0659036226570599E-2</v>
      </c>
      <c r="H6390">
        <v>-1.90000915527343</v>
      </c>
      <c r="I6390">
        <v>-24.1691589355468</v>
      </c>
      <c r="J6390">
        <v>-37.763320922851499</v>
      </c>
      <c r="L6390">
        <f t="shared" si="396"/>
        <v>9.1291876307884259</v>
      </c>
      <c r="M6390">
        <f t="shared" si="397"/>
        <v>2.2768396997257412E-2</v>
      </c>
      <c r="N6390">
        <f t="shared" si="398"/>
        <v>5.1839990182472038E-4</v>
      </c>
      <c r="O6390">
        <f t="shared" si="399"/>
        <v>3.9899529999916063E-2</v>
      </c>
      <c r="P6390" t="str" cm="1">
        <f t="array" ref="P6390">IF(AND(O6390&gt;$Q$2,M6390&gt;0,M6391&lt;0,53.93&gt;A6390&gt;16.07),Peak,"")</f>
        <v/>
      </c>
    </row>
    <row r="6391" spans="1:16" x14ac:dyDescent="0.3">
      <c r="A6391">
        <v>63.8924865719991</v>
      </c>
      <c r="B6391">
        <v>-0.40730300545692399</v>
      </c>
      <c r="C6391">
        <v>0.80248123407363803</v>
      </c>
      <c r="D6391">
        <v>9.1738233566284109</v>
      </c>
      <c r="E6391">
        <v>-0.122573055326938</v>
      </c>
      <c r="F6391">
        <v>-0.12577071785926799</v>
      </c>
      <c r="G6391">
        <v>-2.0251475274562801E-2</v>
      </c>
      <c r="H6391">
        <v>-1.90000915527343</v>
      </c>
      <c r="I6391">
        <v>-24.1691589355468</v>
      </c>
      <c r="J6391">
        <v>-37.763320922851499</v>
      </c>
      <c r="L6391">
        <f t="shared" si="396"/>
        <v>9.2178580401260017</v>
      </c>
      <c r="M6391">
        <f t="shared" si="397"/>
        <v>8.8670409337575862E-2</v>
      </c>
      <c r="N6391">
        <f t="shared" si="398"/>
        <v>7.8624414920932598E-3</v>
      </c>
      <c r="O6391">
        <f t="shared" si="399"/>
        <v>4.0935875528813198E-2</v>
      </c>
      <c r="P6391" t="str" cm="1">
        <f t="array" ref="P6391">IF(AND(O6391&gt;$Q$2,M6391&gt;0,M6392&lt;0,53.93&gt;A6391&gt;16.07),Peak,"")</f>
        <v/>
      </c>
    </row>
    <row r="6392" spans="1:16" x14ac:dyDescent="0.3">
      <c r="A6392">
        <v>63.9024963379997</v>
      </c>
      <c r="B6392">
        <v>-0.29353958368301297</v>
      </c>
      <c r="C6392">
        <v>0.89962923526763905</v>
      </c>
      <c r="D6392">
        <v>9.3994035720825195</v>
      </c>
      <c r="E6392">
        <v>-0.13109970092773399</v>
      </c>
      <c r="F6392">
        <v>-0.110848754644393</v>
      </c>
      <c r="G6392">
        <v>-2.7712587267160398E-2</v>
      </c>
      <c r="H6392">
        <v>-2.3000030517578098</v>
      </c>
      <c r="I6392">
        <v>-24.0700988769531</v>
      </c>
      <c r="J6392">
        <v>-37.471343994140597</v>
      </c>
      <c r="L6392">
        <f t="shared" si="396"/>
        <v>9.4469193793010984</v>
      </c>
      <c r="M6392">
        <f t="shared" si="397"/>
        <v>0.22906133917509663</v>
      </c>
      <c r="N6392">
        <f t="shared" si="398"/>
        <v>5.246909710468866E-2</v>
      </c>
      <c r="O6392">
        <f t="shared" si="399"/>
        <v>4.1829752124400224E-2</v>
      </c>
      <c r="P6392" t="str" cm="1">
        <f t="array" ref="P6392">IF(AND(O6392&gt;$Q$2,M6392&gt;0,M6393&lt;0,53.93&gt;A6392&gt;16.07),Peak,"")</f>
        <v/>
      </c>
    </row>
    <row r="6393" spans="1:16" x14ac:dyDescent="0.3">
      <c r="A6393">
        <v>63.912475585999303</v>
      </c>
      <c r="B6393">
        <v>-0.31195127964019698</v>
      </c>
      <c r="C6393">
        <v>0.95576250553131104</v>
      </c>
      <c r="D6393">
        <v>9.4958038330078107</v>
      </c>
      <c r="E6393">
        <v>-0.120441459119319</v>
      </c>
      <c r="F6393">
        <v>-8.9532010257244096E-2</v>
      </c>
      <c r="G6393">
        <v>-2.8778385370969699E-2</v>
      </c>
      <c r="H6393">
        <v>-2.3000030517578098</v>
      </c>
      <c r="I6393">
        <v>-24.0700988769531</v>
      </c>
      <c r="J6393">
        <v>-37.471343994140597</v>
      </c>
      <c r="L6393">
        <f t="shared" si="396"/>
        <v>9.5488787824966384</v>
      </c>
      <c r="M6393">
        <f t="shared" si="397"/>
        <v>0.10195940319553998</v>
      </c>
      <c r="N6393">
        <f t="shared" si="398"/>
        <v>1.0395719899990687E-2</v>
      </c>
      <c r="O6393">
        <f t="shared" si="399"/>
        <v>4.1534214763836654E-2</v>
      </c>
      <c r="P6393" t="str" cm="1">
        <f t="array" ref="P6393">IF(AND(O6393&gt;$Q$2,M6393&gt;0,M6394&lt;0,53.93&gt;A6393&gt;16.07),Peak,"")</f>
        <v/>
      </c>
    </row>
    <row r="6394" spans="1:16" x14ac:dyDescent="0.3">
      <c r="A6394">
        <v>63.922485351999903</v>
      </c>
      <c r="B6394">
        <v>-0.46972319483757002</v>
      </c>
      <c r="C6394">
        <v>0.80577439069747903</v>
      </c>
      <c r="D6394">
        <v>9.7173423767089808</v>
      </c>
      <c r="E6394">
        <v>-9.9124453961849199E-2</v>
      </c>
      <c r="F6394">
        <v>-6.5017350018024403E-2</v>
      </c>
      <c r="G6394">
        <v>-3.4107372164726202E-2</v>
      </c>
      <c r="H6394">
        <v>-2.3000030517578098</v>
      </c>
      <c r="I6394">
        <v>-24.0700988769531</v>
      </c>
      <c r="J6394">
        <v>-37.471343994140597</v>
      </c>
      <c r="L6394">
        <f t="shared" si="396"/>
        <v>9.7620005692817102</v>
      </c>
      <c r="M6394">
        <f t="shared" si="397"/>
        <v>0.21312178678507188</v>
      </c>
      <c r="N6394">
        <f t="shared" si="398"/>
        <v>4.5420896002461637E-2</v>
      </c>
      <c r="O6394">
        <f t="shared" si="399"/>
        <v>4.242388604566083E-2</v>
      </c>
      <c r="P6394" t="str" cm="1">
        <f t="array" ref="P6394">IF(AND(O6394&gt;$Q$2,M6394&gt;0,M6395&lt;0,53.93&gt;A6394&gt;16.07),Peak,"")</f>
        <v/>
      </c>
    </row>
    <row r="6395" spans="1:16" x14ac:dyDescent="0.3">
      <c r="A6395">
        <v>63.932464598999999</v>
      </c>
      <c r="B6395">
        <v>-0.41673338413238498</v>
      </c>
      <c r="C6395">
        <v>0.80951660871505704</v>
      </c>
      <c r="D6395">
        <v>9.6782741546630806</v>
      </c>
      <c r="E6395">
        <v>-7.4609786272048895E-2</v>
      </c>
      <c r="F6395">
        <v>-4.47661392390728E-2</v>
      </c>
      <c r="G6395">
        <v>-3.8371089845895698E-2</v>
      </c>
      <c r="H6395">
        <v>-2</v>
      </c>
      <c r="I6395">
        <v>-24.0700988769531</v>
      </c>
      <c r="J6395">
        <v>-37.374008178710902</v>
      </c>
      <c r="L6395">
        <f t="shared" si="396"/>
        <v>9.7210068648291426</v>
      </c>
      <c r="M6395">
        <f t="shared" si="397"/>
        <v>-4.099370445256767E-2</v>
      </c>
      <c r="N6395">
        <f t="shared" si="398"/>
        <v>1.6804838047444664E-3</v>
      </c>
      <c r="O6395">
        <f t="shared" si="399"/>
        <v>4.2335738693990217E-2</v>
      </c>
      <c r="P6395" t="str" cm="1">
        <f t="array" ref="P6395">IF(AND(O6395&gt;$Q$2,M6395&gt;0,M6396&lt;0,53.93&gt;A6395&gt;16.07),Peak,"")</f>
        <v/>
      </c>
    </row>
    <row r="6396" spans="1:16" x14ac:dyDescent="0.3">
      <c r="A6396">
        <v>63.942626952999397</v>
      </c>
      <c r="B6396">
        <v>-0.27677443623542702</v>
      </c>
      <c r="C6396">
        <v>0.69799852371215798</v>
      </c>
      <c r="D6396">
        <v>9.7731761932372994</v>
      </c>
      <c r="E6396">
        <v>-5.11609241366386E-2</v>
      </c>
      <c r="F6396">
        <v>-2.98441816121339E-2</v>
      </c>
      <c r="G6396">
        <v>-3.6239497363567297E-2</v>
      </c>
      <c r="H6396">
        <v>-2</v>
      </c>
      <c r="I6396">
        <v>-24.0700988769531</v>
      </c>
      <c r="J6396">
        <v>-37.374008178710902</v>
      </c>
      <c r="L6396">
        <f t="shared" si="396"/>
        <v>9.801978317243826</v>
      </c>
      <c r="M6396">
        <f t="shared" si="397"/>
        <v>8.0971452414683398E-2</v>
      </c>
      <c r="N6396">
        <f t="shared" si="398"/>
        <v>6.5563761061433381E-3</v>
      </c>
      <c r="O6396">
        <f t="shared" si="399"/>
        <v>4.3567716114876448E-2</v>
      </c>
      <c r="P6396" t="str" cm="1">
        <f t="array" ref="P6396">IF(AND(O6396&gt;$Q$2,M6396&gt;0,M6397&lt;0,53.93&gt;A6396&gt;16.07),Peak,"")</f>
        <v/>
      </c>
    </row>
    <row r="6397" spans="1:16" x14ac:dyDescent="0.3">
      <c r="A6397">
        <v>63.952606200999902</v>
      </c>
      <c r="B6397">
        <v>-0.37781432271003701</v>
      </c>
      <c r="C6397">
        <v>0.79814028739929199</v>
      </c>
      <c r="D6397">
        <v>9.5453500747680593</v>
      </c>
      <c r="E6397">
        <v>-4.3700076639652197E-2</v>
      </c>
      <c r="F6397">
        <v>-1.5988022089004499E-2</v>
      </c>
      <c r="G6397">
        <v>-2.66462583094835E-2</v>
      </c>
      <c r="H6397">
        <v>-2</v>
      </c>
      <c r="I6397">
        <v>-24.0700988769531</v>
      </c>
      <c r="J6397">
        <v>-37.374008178710902</v>
      </c>
      <c r="L6397">
        <f t="shared" si="396"/>
        <v>9.586108680308671</v>
      </c>
      <c r="M6397">
        <f t="shared" si="397"/>
        <v>-0.21586963693515493</v>
      </c>
      <c r="N6397">
        <f t="shared" si="398"/>
        <v>4.6599700150515608E-2</v>
      </c>
      <c r="O6397">
        <f t="shared" si="399"/>
        <v>4.4724320490149357E-2</v>
      </c>
      <c r="P6397" t="str" cm="1">
        <f t="array" ref="P6397">IF(AND(O6397&gt;$Q$2,M6397&gt;0,M6398&lt;0,53.93&gt;A6397&gt;16.07),Peak,"")</f>
        <v/>
      </c>
    </row>
    <row r="6398" spans="1:16" x14ac:dyDescent="0.3">
      <c r="A6398">
        <v>63.962585448999498</v>
      </c>
      <c r="B6398">
        <v>-0.33949401974678001</v>
      </c>
      <c r="C6398">
        <v>0.71461397409438998</v>
      </c>
      <c r="D6398">
        <v>9.3585386276245099</v>
      </c>
      <c r="E6398">
        <v>-4.6897735446691499E-2</v>
      </c>
      <c r="F6398">
        <v>-5.3295181132852996E-3</v>
      </c>
      <c r="G6398">
        <v>-1.5988022089004499E-2</v>
      </c>
      <c r="H6398">
        <v>-2.19999694824218</v>
      </c>
      <c r="I6398">
        <v>-23.971054077148398</v>
      </c>
      <c r="J6398">
        <v>-37.179351806640597</v>
      </c>
      <c r="L6398">
        <f t="shared" si="396"/>
        <v>9.3919207069776132</v>
      </c>
      <c r="M6398">
        <f t="shared" si="397"/>
        <v>-0.19418797333105786</v>
      </c>
      <c r="N6398">
        <f t="shared" si="398"/>
        <v>3.770896898642364E-2</v>
      </c>
      <c r="O6398">
        <f t="shared" si="399"/>
        <v>4.4663824372073023E-2</v>
      </c>
      <c r="P6398" t="str" cm="1">
        <f t="array" ref="P6398">IF(AND(O6398&gt;$Q$2,M6398&gt;0,M6399&lt;0,53.93&gt;A6398&gt;16.07),Peak,"")</f>
        <v/>
      </c>
    </row>
    <row r="6399" spans="1:16" x14ac:dyDescent="0.3">
      <c r="A6399">
        <v>63.972595214999203</v>
      </c>
      <c r="B6399">
        <v>-0.38065841794013899</v>
      </c>
      <c r="C6399">
        <v>0.70218980312347401</v>
      </c>
      <c r="D6399">
        <v>9.5971422195434499</v>
      </c>
      <c r="E6399">
        <v>-5.0095126032829201E-2</v>
      </c>
      <c r="F6399">
        <v>-1.17248333990573E-2</v>
      </c>
      <c r="G6399">
        <v>-1.5988022089004499E-2</v>
      </c>
      <c r="H6399">
        <v>-2.19999694824218</v>
      </c>
      <c r="I6399">
        <v>-23.971054077148398</v>
      </c>
      <c r="J6399">
        <v>-37.179351806640597</v>
      </c>
      <c r="L6399">
        <f t="shared" si="396"/>
        <v>9.6303224314091711</v>
      </c>
      <c r="M6399">
        <f t="shared" si="397"/>
        <v>0.23840172443155794</v>
      </c>
      <c r="N6399">
        <f t="shared" si="398"/>
        <v>5.683538221194049E-2</v>
      </c>
      <c r="O6399">
        <f t="shared" si="399"/>
        <v>4.4895652884928007E-2</v>
      </c>
      <c r="P6399" t="str" cm="1">
        <f t="array" ref="P6399">IF(AND(O6399&gt;$Q$2,M6399&gt;0,M6400&lt;0,53.93&gt;A6399&gt;16.07),Peak,"")</f>
        <v/>
      </c>
    </row>
    <row r="6400" spans="1:16" x14ac:dyDescent="0.3">
      <c r="A6400">
        <v>63.9825744629997</v>
      </c>
      <c r="B6400">
        <v>-0.309406578540802</v>
      </c>
      <c r="C6400">
        <v>0.77463912963867099</v>
      </c>
      <c r="D6400">
        <v>9.7242279052734304</v>
      </c>
      <c r="E6400">
        <v>-4.47661392390728E-2</v>
      </c>
      <c r="F6400">
        <v>-1.5988022089004499E-2</v>
      </c>
      <c r="G6400">
        <v>-2.8778385370969699E-2</v>
      </c>
      <c r="H6400">
        <v>-2.19999694824218</v>
      </c>
      <c r="I6400">
        <v>-23.971054077148398</v>
      </c>
      <c r="J6400">
        <v>-37.179351806640597</v>
      </c>
      <c r="L6400">
        <f t="shared" si="396"/>
        <v>9.7599388607567708</v>
      </c>
      <c r="M6400">
        <f t="shared" si="397"/>
        <v>0.12961642934759965</v>
      </c>
      <c r="N6400">
        <f t="shared" si="398"/>
        <v>1.6800418756821291E-2</v>
      </c>
      <c r="O6400">
        <f t="shared" si="399"/>
        <v>4.4483938080548263E-2</v>
      </c>
      <c r="P6400" t="str" cm="1">
        <f t="array" ref="P6400">IF(AND(O6400&gt;$Q$2,M6400&gt;0,M6401&lt;0,53.93&gt;A6400&gt;16.07),Peak,"")</f>
        <v/>
      </c>
    </row>
    <row r="6401" spans="1:16" x14ac:dyDescent="0.3">
      <c r="A6401">
        <v>63.992584228999398</v>
      </c>
      <c r="B6401">
        <v>-0.25252488255500699</v>
      </c>
      <c r="C6401">
        <v>0.79739183187484697</v>
      </c>
      <c r="D6401">
        <v>9.6827650070190394</v>
      </c>
      <c r="E6401">
        <v>-3.4107372164726202E-2</v>
      </c>
      <c r="F6401">
        <v>-9.5932390540838207E-3</v>
      </c>
      <c r="G6401">
        <v>-4.3700076639652197E-2</v>
      </c>
      <c r="H6401">
        <v>-2</v>
      </c>
      <c r="I6401">
        <v>-23.971054077148398</v>
      </c>
      <c r="J6401">
        <v>-37.5686645507812</v>
      </c>
      <c r="L6401">
        <f t="shared" si="396"/>
        <v>9.71882404054125</v>
      </c>
      <c r="M6401">
        <f t="shared" si="397"/>
        <v>-4.1114820215520709E-2</v>
      </c>
      <c r="N6401">
        <f t="shared" si="398"/>
        <v>1.6904284413545904E-3</v>
      </c>
      <c r="O6401">
        <f t="shared" si="399"/>
        <v>4.5472635199252806E-2</v>
      </c>
      <c r="P6401" t="str" cm="1">
        <f t="array" ref="P6401">IF(AND(O6401&gt;$Q$2,M6401&gt;0,M6402&lt;0,53.93&gt;A6401&gt;16.07),Peak,"")</f>
        <v/>
      </c>
    </row>
    <row r="6402" spans="1:16" x14ac:dyDescent="0.3">
      <c r="A6402">
        <v>64.002593993999596</v>
      </c>
      <c r="B6402">
        <v>-0.23261627554893399</v>
      </c>
      <c r="C6402">
        <v>0.74036043882369995</v>
      </c>
      <c r="D6402">
        <v>9.5604686737060494</v>
      </c>
      <c r="E6402">
        <v>-3.0909979715943298E-2</v>
      </c>
      <c r="F6402">
        <v>1.06579705607146E-3</v>
      </c>
      <c r="G6402">
        <v>-4.90293279290199E-2</v>
      </c>
      <c r="H6402">
        <v>-2</v>
      </c>
      <c r="I6402">
        <v>-23.971054077148398</v>
      </c>
      <c r="J6402">
        <v>-37.5686645507812</v>
      </c>
      <c r="L6402">
        <f t="shared" si="396"/>
        <v>9.5919135302576723</v>
      </c>
      <c r="M6402">
        <f t="shared" si="397"/>
        <v>-0.12691051028357769</v>
      </c>
      <c r="N6402">
        <f t="shared" si="398"/>
        <v>1.6106277620438078E-2</v>
      </c>
      <c r="O6402">
        <f t="shared" si="399"/>
        <v>4.7094198412508295E-2</v>
      </c>
      <c r="P6402" t="str" cm="1">
        <f t="array" ref="P6402">IF(AND(O6402&gt;$Q$2,M6402&gt;0,M6403&lt;0,53.93&gt;A6402&gt;16.07),Peak,"")</f>
        <v/>
      </c>
    </row>
    <row r="6403" spans="1:16" x14ac:dyDescent="0.3">
      <c r="A6403">
        <v>64.012573241999206</v>
      </c>
      <c r="B6403">
        <v>-0.52630555629730202</v>
      </c>
      <c r="C6403">
        <v>0.72913378477096502</v>
      </c>
      <c r="D6403">
        <v>9.53981208801269</v>
      </c>
      <c r="E6403">
        <v>-4.3700076639652197E-2</v>
      </c>
      <c r="F6403">
        <v>1.0658237151801499E-2</v>
      </c>
      <c r="G6403">
        <v>-4.3700076639652197E-2</v>
      </c>
      <c r="H6403">
        <v>-2</v>
      </c>
      <c r="I6403">
        <v>-23.971054077148398</v>
      </c>
      <c r="J6403">
        <v>-37.5686645507812</v>
      </c>
      <c r="L6403">
        <f t="shared" ref="L6403:L6428" si="400">SQRT(B6403^2+C6403^2+D6403^2)</f>
        <v>9.5821004111456105</v>
      </c>
      <c r="M6403">
        <f t="shared" si="397"/>
        <v>-9.8131191120618411E-3</v>
      </c>
      <c r="N6403">
        <f t="shared" si="398"/>
        <v>9.629730670751338E-5</v>
      </c>
      <c r="O6403">
        <f t="shared" si="399"/>
        <v>4.8286041519895607E-2</v>
      </c>
      <c r="P6403" t="str" cm="1">
        <f t="array" ref="P6403">IF(AND(O6403&gt;$Q$2,M6403&gt;0,M6404&lt;0,53.93&gt;A6403&gt;16.07),Peak,"")</f>
        <v/>
      </c>
    </row>
    <row r="6404" spans="1:16" x14ac:dyDescent="0.3">
      <c r="A6404">
        <v>64.022552489999697</v>
      </c>
      <c r="B6404">
        <v>-0.27318191528320301</v>
      </c>
      <c r="C6404">
        <v>0.74799454212188698</v>
      </c>
      <c r="D6404">
        <v>9.5216999053955007</v>
      </c>
      <c r="E6404">
        <v>-6.1819426715373903E-2</v>
      </c>
      <c r="F6404">
        <v>1.5987223014235399E-2</v>
      </c>
      <c r="G6404">
        <v>-3.1975775957107502E-2</v>
      </c>
      <c r="H6404">
        <v>-2</v>
      </c>
      <c r="I6404">
        <v>-23.971054077148398</v>
      </c>
      <c r="J6404">
        <v>-37.5686645507812</v>
      </c>
      <c r="L6404">
        <f t="shared" si="400"/>
        <v>9.5549407785862606</v>
      </c>
      <c r="M6404">
        <f t="shared" ref="M6404:M6428" si="401">L6404-L6403</f>
        <v>-2.7159632559349944E-2</v>
      </c>
      <c r="N6404">
        <f t="shared" ref="N6404:N6428" si="402">M6404^2</f>
        <v>7.3764564075890166E-4</v>
      </c>
      <c r="O6404">
        <f t="shared" ref="O6404:O6428" si="403">AVERAGE(N6404:N6451)</f>
        <v>5.0213631288423127E-2</v>
      </c>
      <c r="P6404" t="str" cm="1">
        <f t="array" ref="P6404">IF(AND(O6404&gt;$Q$2,M6404&gt;0,M6405&lt;0,53.93&gt;A6404&gt;16.07),Peak,"")</f>
        <v/>
      </c>
    </row>
    <row r="6405" spans="1:16" x14ac:dyDescent="0.3">
      <c r="A6405">
        <v>64.032531737999307</v>
      </c>
      <c r="B6405">
        <v>-0.13037887215614299</v>
      </c>
      <c r="C6405">
        <v>0.63497954607009799</v>
      </c>
      <c r="D6405">
        <v>9.7400951385497994</v>
      </c>
      <c r="E6405">
        <v>-6.5017350018024403E-2</v>
      </c>
      <c r="F6405">
        <v>1.1724034324288301E-2</v>
      </c>
      <c r="G6405">
        <v>-2.98441816121339E-2</v>
      </c>
      <c r="H6405">
        <v>-2</v>
      </c>
      <c r="I6405">
        <v>-23.971054077148398</v>
      </c>
      <c r="J6405">
        <v>-37.5686645507812</v>
      </c>
      <c r="L6405">
        <f t="shared" si="400"/>
        <v>9.761641817964513</v>
      </c>
      <c r="M6405">
        <f t="shared" si="401"/>
        <v>0.20670103937825246</v>
      </c>
      <c r="N6405">
        <f t="shared" si="402"/>
        <v>4.2725319680049875E-2</v>
      </c>
      <c r="O6405">
        <f t="shared" si="403"/>
        <v>5.2275130690409143E-2</v>
      </c>
      <c r="P6405" t="str" cm="1">
        <f t="array" ref="P6405">IF(AND(O6405&gt;$Q$2,M6405&gt;0,M6406&lt;0,53.93&gt;A6405&gt;16.07),Peak,"")</f>
        <v/>
      </c>
    </row>
    <row r="6406" spans="1:16" x14ac:dyDescent="0.3">
      <c r="A6406">
        <v>64.0425415039999</v>
      </c>
      <c r="B6406">
        <v>-0.196990355849266</v>
      </c>
      <c r="C6406">
        <v>0.84693878889083796</v>
      </c>
      <c r="D6406">
        <v>9.6899499893188406</v>
      </c>
      <c r="E6406">
        <v>-4.6897735446691499E-2</v>
      </c>
      <c r="F6406">
        <v>7.4605792760848999E-3</v>
      </c>
      <c r="G6406">
        <v>-3.9436887949705103E-2</v>
      </c>
      <c r="H6406">
        <v>-2</v>
      </c>
      <c r="I6406">
        <v>-23.971054077148398</v>
      </c>
      <c r="J6406">
        <v>-37.5686645507812</v>
      </c>
      <c r="L6406">
        <f t="shared" si="400"/>
        <v>9.7288869511329867</v>
      </c>
      <c r="M6406">
        <f t="shared" si="401"/>
        <v>-3.2754866831526286E-2</v>
      </c>
      <c r="N6406">
        <f t="shared" si="402"/>
        <v>1.0728813011510209E-3</v>
      </c>
      <c r="O6406">
        <f t="shared" si="403"/>
        <v>5.2690339864772597E-2</v>
      </c>
      <c r="P6406" t="str" cm="1">
        <f t="array" ref="P6406">IF(AND(O6406&gt;$Q$2,M6406&gt;0,M6407&lt;0,53.93&gt;A6406&gt;16.07),Peak,"")</f>
        <v/>
      </c>
    </row>
    <row r="6407" spans="1:16" x14ac:dyDescent="0.3">
      <c r="A6407">
        <v>64.052520751999495</v>
      </c>
      <c r="B6407">
        <v>-0.35476225614547702</v>
      </c>
      <c r="C6407">
        <v>0.68677186965942305</v>
      </c>
      <c r="D6407">
        <v>9.3609342575073207</v>
      </c>
      <c r="E6407">
        <v>-2.23830696195364E-2</v>
      </c>
      <c r="F6407">
        <v>2.5579929351806599E-2</v>
      </c>
      <c r="G6407">
        <v>-5.6490439921617501E-2</v>
      </c>
      <c r="H6407">
        <v>-1.8000030517578101</v>
      </c>
      <c r="I6407">
        <v>-23.77294921875</v>
      </c>
      <c r="J6407">
        <v>-37.2766723632812</v>
      </c>
      <c r="L6407">
        <f t="shared" si="400"/>
        <v>9.3927952193537703</v>
      </c>
      <c r="M6407">
        <f t="shared" si="401"/>
        <v>-0.33609173177921647</v>
      </c>
      <c r="N6407">
        <f t="shared" si="402"/>
        <v>0.11295765217035279</v>
      </c>
      <c r="O6407">
        <f t="shared" si="403"/>
        <v>5.5036587981300844E-2</v>
      </c>
      <c r="P6407" t="str" cm="1">
        <f t="array" ref="P6407">IF(AND(O6407&gt;$Q$2,M6407&gt;0,M6408&lt;0,53.93&gt;A6407&gt;16.07),Peak,"")</f>
        <v/>
      </c>
    </row>
    <row r="6408" spans="1:16" x14ac:dyDescent="0.3">
      <c r="A6408">
        <v>64.062347411999298</v>
      </c>
      <c r="B6408">
        <v>-0.42227187752723599</v>
      </c>
      <c r="C6408">
        <v>1.0425819158553999</v>
      </c>
      <c r="D6408">
        <v>10.025102615356399</v>
      </c>
      <c r="E6408">
        <v>-4.3700076639652197E-2</v>
      </c>
      <c r="F6408">
        <v>2.5579929351806599E-2</v>
      </c>
      <c r="G6408">
        <v>-6.7148946225643102E-2</v>
      </c>
      <c r="H6408">
        <v>-1.8000030517578101</v>
      </c>
      <c r="I6408">
        <v>-23.77294921875</v>
      </c>
      <c r="J6408">
        <v>-37.2766723632812</v>
      </c>
      <c r="L6408">
        <f t="shared" si="400"/>
        <v>10.088011352008126</v>
      </c>
      <c r="M6408">
        <f t="shared" si="401"/>
        <v>0.69521613265435533</v>
      </c>
      <c r="N6408">
        <f t="shared" si="402"/>
        <v>0.48332547110287821</v>
      </c>
      <c r="O6408">
        <f t="shared" si="403"/>
        <v>5.2278442067536478E-2</v>
      </c>
      <c r="P6408" t="str" cm="1">
        <f t="array" ref="P6408">IF(AND(O6408&gt;$Q$2,M6408&gt;0,M6409&lt;0,53.93&gt;A6408&gt;16.07),Peak,"")</f>
        <v/>
      </c>
    </row>
    <row r="6409" spans="1:16" x14ac:dyDescent="0.3">
      <c r="A6409">
        <v>64.072479247999496</v>
      </c>
      <c r="B6409">
        <v>-0.37811371684074402</v>
      </c>
      <c r="C6409">
        <v>1.0484198331832799</v>
      </c>
      <c r="D6409">
        <v>9.5633125305175692</v>
      </c>
      <c r="E6409">
        <v>-7.1412131190299905E-2</v>
      </c>
      <c r="F6409">
        <v>-5.3295181132852996E-3</v>
      </c>
      <c r="G6409">
        <v>-4.90293279290199E-2</v>
      </c>
      <c r="H6409">
        <v>-1.8000030517578101</v>
      </c>
      <c r="I6409">
        <v>-23.77294921875</v>
      </c>
      <c r="J6409">
        <v>-37.2766723632812</v>
      </c>
      <c r="L6409">
        <f t="shared" si="400"/>
        <v>9.62803721876009</v>
      </c>
      <c r="M6409">
        <f t="shared" si="401"/>
        <v>-0.4599741332480356</v>
      </c>
      <c r="N6409">
        <f t="shared" si="402"/>
        <v>0.2115762032572816</v>
      </c>
      <c r="O6409">
        <f t="shared" si="403"/>
        <v>3.0726090615769384E-2</v>
      </c>
      <c r="P6409" t="str" cm="1">
        <f t="array" ref="P6409">IF(AND(O6409&gt;$Q$2,M6409&gt;0,M6410&lt;0,53.93&gt;A6409&gt;16.07),Peak,"")</f>
        <v/>
      </c>
    </row>
    <row r="6410" spans="1:16" x14ac:dyDescent="0.3">
      <c r="A6410">
        <v>64.082489012999702</v>
      </c>
      <c r="B6410">
        <v>-0.39966887235641402</v>
      </c>
      <c r="C6410">
        <v>0.73482191562652499</v>
      </c>
      <c r="D6410">
        <v>9.61944580078125</v>
      </c>
      <c r="E6410">
        <v>-6.8214744329452501E-2</v>
      </c>
      <c r="F6410">
        <v>7.4605792760848999E-3</v>
      </c>
      <c r="G6410">
        <v>-4.6897735446691499E-2</v>
      </c>
      <c r="H6410">
        <v>-2.19999694824218</v>
      </c>
      <c r="I6410">
        <v>-23.77294921875</v>
      </c>
      <c r="J6410">
        <v>-37.666000366210902</v>
      </c>
      <c r="L6410">
        <f t="shared" si="400"/>
        <v>9.6557462668290803</v>
      </c>
      <c r="M6410">
        <f t="shared" si="401"/>
        <v>2.7709048068990327E-2</v>
      </c>
      <c r="N6410">
        <f t="shared" si="402"/>
        <v>7.6779134488961663E-4</v>
      </c>
      <c r="O6410">
        <f t="shared" si="403"/>
        <v>2.1207663634637174E-2</v>
      </c>
      <c r="P6410" t="str" cm="1">
        <f t="array" ref="P6410">IF(AND(O6410&gt;$Q$2,M6410&gt;0,M6411&lt;0,53.93&gt;A6410&gt;16.07),Peak,"")</f>
        <v/>
      </c>
    </row>
    <row r="6411" spans="1:16" x14ac:dyDescent="0.3">
      <c r="A6411">
        <v>64.092468260999297</v>
      </c>
      <c r="B6411">
        <v>-0.45011398196220398</v>
      </c>
      <c r="C6411">
        <v>0.814905405044555</v>
      </c>
      <c r="D6411">
        <v>9.3275527954101491</v>
      </c>
      <c r="E6411">
        <v>-6.7148946225643102E-2</v>
      </c>
      <c r="F6411">
        <v>2.2382536903023699E-2</v>
      </c>
      <c r="G6411">
        <v>-4.90293279290199E-2</v>
      </c>
      <c r="H6411">
        <v>-2.19999694824218</v>
      </c>
      <c r="I6411">
        <v>-23.77294921875</v>
      </c>
      <c r="J6411">
        <v>-37.666000366210902</v>
      </c>
      <c r="L6411">
        <f t="shared" si="400"/>
        <v>9.3738953785015333</v>
      </c>
      <c r="M6411">
        <f t="shared" si="401"/>
        <v>-0.28185088832754701</v>
      </c>
      <c r="N6411">
        <f t="shared" si="402"/>
        <v>7.9439923251027375E-2</v>
      </c>
      <c r="O6411">
        <f t="shared" si="403"/>
        <v>2.2343212095178706E-2</v>
      </c>
      <c r="P6411" t="str" cm="1">
        <f t="array" ref="P6411">IF(AND(O6411&gt;$Q$2,M6411&gt;0,M6412&lt;0,53.93&gt;A6411&gt;16.07),Peak,"")</f>
        <v/>
      </c>
    </row>
    <row r="6412" spans="1:16" x14ac:dyDescent="0.3">
      <c r="A6412">
        <v>64.102447509999294</v>
      </c>
      <c r="B6412">
        <v>-0.29324018955230702</v>
      </c>
      <c r="C6412">
        <v>0.73257660865783603</v>
      </c>
      <c r="D6412">
        <v>9.34850978851318</v>
      </c>
      <c r="E6412">
        <v>-7.0346333086490603E-2</v>
      </c>
      <c r="F6412">
        <v>6.2884956598281805E-2</v>
      </c>
      <c r="G6412">
        <v>-4.47661392390728E-2</v>
      </c>
      <c r="H6412">
        <v>-2.19999694824218</v>
      </c>
      <c r="I6412">
        <v>-23.77294921875</v>
      </c>
      <c r="J6412">
        <v>-37.666000366210902</v>
      </c>
      <c r="L6412">
        <f t="shared" si="400"/>
        <v>9.3817532243311561</v>
      </c>
      <c r="M6412">
        <f t="shared" si="401"/>
        <v>7.8578458296227893E-3</v>
      </c>
      <c r="N6412">
        <f t="shared" si="402"/>
        <v>6.1745741082120257E-5</v>
      </c>
      <c r="O6412">
        <f t="shared" si="403"/>
        <v>1.8984582027187603E-2</v>
      </c>
      <c r="P6412" t="str" cm="1">
        <f t="array" ref="P6412">IF(AND(O6412&gt;$Q$2,M6412&gt;0,M6413&lt;0,53.93&gt;A6412&gt;16.07),Peak,"")</f>
        <v/>
      </c>
    </row>
    <row r="6413" spans="1:16" x14ac:dyDescent="0.3">
      <c r="A6413">
        <v>64.112274169999097</v>
      </c>
      <c r="B6413">
        <v>-0.43649232387542702</v>
      </c>
      <c r="C6413">
        <v>0.66641420125961304</v>
      </c>
      <c r="D6413">
        <v>9.5279865264892507</v>
      </c>
      <c r="E6413">
        <v>-7.4609786272048895E-2</v>
      </c>
      <c r="F6413">
        <v>8.5267759859561906E-2</v>
      </c>
      <c r="G6413">
        <v>-4.0502686053514397E-2</v>
      </c>
      <c r="H6413">
        <v>-2</v>
      </c>
      <c r="I6413">
        <v>-23.6738891601562</v>
      </c>
      <c r="J6413">
        <v>-37.374008178710902</v>
      </c>
      <c r="L6413">
        <f t="shared" si="400"/>
        <v>9.5612321740141493</v>
      </c>
      <c r="M6413">
        <f t="shared" si="401"/>
        <v>0.17947894968299316</v>
      </c>
      <c r="N6413">
        <f t="shared" si="402"/>
        <v>3.2212693379310389E-2</v>
      </c>
      <c r="O6413">
        <f t="shared" si="403"/>
        <v>2.0167259295069198E-2</v>
      </c>
      <c r="P6413" t="str" cm="1">
        <f t="array" ref="P6413">IF(AND(O6413&gt;$Q$2,M6413&gt;0,M6414&lt;0,53.93&gt;A6413&gt;16.07),Peak,"")</f>
        <v/>
      </c>
    </row>
    <row r="6414" spans="1:16" x14ac:dyDescent="0.3">
      <c r="A6414">
        <v>64.122253417999602</v>
      </c>
      <c r="B6414">
        <v>-0.52495837211608798</v>
      </c>
      <c r="C6414">
        <v>0.921483755111694</v>
      </c>
      <c r="D6414">
        <v>9.4136238098144496</v>
      </c>
      <c r="E6414">
        <v>-7.9938776791095706E-2</v>
      </c>
      <c r="F6414">
        <v>8.6333557963371194E-2</v>
      </c>
      <c r="G6414">
        <v>-3.6239497363567297E-2</v>
      </c>
      <c r="H6414">
        <v>-2</v>
      </c>
      <c r="I6414">
        <v>-23.6738891601562</v>
      </c>
      <c r="J6414">
        <v>-37.374008178710902</v>
      </c>
      <c r="L6414">
        <f t="shared" si="400"/>
        <v>9.4731740634327544</v>
      </c>
      <c r="M6414">
        <f t="shared" si="401"/>
        <v>-8.8058110581394899E-2</v>
      </c>
      <c r="N6414">
        <f t="shared" si="402"/>
        <v>7.7542308391651722E-3</v>
      </c>
      <c r="O6414">
        <f t="shared" si="403"/>
        <v>1.9364230356119783E-2</v>
      </c>
      <c r="P6414" t="str" cm="1">
        <f t="array" ref="P6414">IF(AND(O6414&gt;$Q$2,M6414&gt;0,M6415&lt;0,53.93&gt;A6414&gt;16.07),Peak,"")</f>
        <v/>
      </c>
    </row>
    <row r="6415" spans="1:16" x14ac:dyDescent="0.3">
      <c r="A6415">
        <v>64.1323852539999</v>
      </c>
      <c r="B6415">
        <v>-0.32467484474182101</v>
      </c>
      <c r="C6415">
        <v>0.85367476940154996</v>
      </c>
      <c r="D6415">
        <v>9.3718614578246999</v>
      </c>
      <c r="E6415">
        <v>-7.7807180583477006E-2</v>
      </c>
      <c r="F6415">
        <v>7.0345535874366705E-2</v>
      </c>
      <c r="G6415">
        <v>-3.8371089845895698E-2</v>
      </c>
      <c r="H6415">
        <v>-2</v>
      </c>
      <c r="I6415">
        <v>-23.6738891601562</v>
      </c>
      <c r="J6415">
        <v>-37.374008178710902</v>
      </c>
      <c r="L6415">
        <f t="shared" si="400"/>
        <v>9.4162604865934458</v>
      </c>
      <c r="M6415">
        <f t="shared" si="401"/>
        <v>-5.6913576839308533E-2</v>
      </c>
      <c r="N6415">
        <f t="shared" si="402"/>
        <v>3.2391552286438765E-3</v>
      </c>
      <c r="O6415">
        <f t="shared" si="403"/>
        <v>2.0193516035902255E-2</v>
      </c>
      <c r="P6415" t="str" cm="1">
        <f t="array" ref="P6415">IF(AND(O6415&gt;$Q$2,M6415&gt;0,M6416&lt;0,53.93&gt;A6415&gt;16.07),Peak,"")</f>
        <v/>
      </c>
    </row>
    <row r="6416" spans="1:16" x14ac:dyDescent="0.3">
      <c r="A6416">
        <v>64.142425536999298</v>
      </c>
      <c r="B6416">
        <v>-0.19728973507881101</v>
      </c>
      <c r="C6416">
        <v>0.96010345220565796</v>
      </c>
      <c r="D6416">
        <v>9.3871297836303693</v>
      </c>
      <c r="E6416">
        <v>-6.0753628611564602E-2</v>
      </c>
      <c r="F6416">
        <v>6.2884956598281805E-2</v>
      </c>
      <c r="G6416">
        <v>-3.5173166543245302E-2</v>
      </c>
      <c r="H6416">
        <v>-1.69999694824218</v>
      </c>
      <c r="I6416">
        <v>-23.5748291015625</v>
      </c>
      <c r="J6416">
        <v>-37.763320922851499</v>
      </c>
      <c r="L6416">
        <f t="shared" si="400"/>
        <v>9.4381633516921628</v>
      </c>
      <c r="M6416">
        <f t="shared" si="401"/>
        <v>2.1902865098716973E-2</v>
      </c>
      <c r="N6416">
        <f t="shared" si="402"/>
        <v>4.7973549953259407E-4</v>
      </c>
      <c r="O6416">
        <f t="shared" si="403"/>
        <v>2.1497697636460592E-2</v>
      </c>
      <c r="P6416" t="str" cm="1">
        <f t="array" ref="P6416">IF(AND(O6416&gt;$Q$2,M6416&gt;0,M6417&lt;0,53.93&gt;A6416&gt;16.07),Peak,"")</f>
        <v/>
      </c>
    </row>
    <row r="6417" spans="1:16" x14ac:dyDescent="0.3">
      <c r="A6417">
        <v>64.152404784999803</v>
      </c>
      <c r="B6417">
        <v>-0.264499962329864</v>
      </c>
      <c r="C6417">
        <v>0.73931258916854803</v>
      </c>
      <c r="D6417">
        <v>9.4630212783813406</v>
      </c>
      <c r="E6417">
        <v>-3.0909979715943298E-2</v>
      </c>
      <c r="F6417">
        <v>4.7962997108697801E-2</v>
      </c>
      <c r="G6417">
        <v>-2.66462583094835E-2</v>
      </c>
      <c r="H6417">
        <v>-1.69999694824218</v>
      </c>
      <c r="I6417">
        <v>-23.5748291015625</v>
      </c>
      <c r="J6417">
        <v>-37.763320922851499</v>
      </c>
      <c r="L6417">
        <f t="shared" si="400"/>
        <v>9.495541851293881</v>
      </c>
      <c r="M6417">
        <f t="shared" si="401"/>
        <v>5.7378499601718147E-2</v>
      </c>
      <c r="N6417">
        <f t="shared" si="402"/>
        <v>3.2922922165443697E-3</v>
      </c>
      <c r="O6417">
        <f t="shared" si="403"/>
        <v>2.3249194481204594E-2</v>
      </c>
      <c r="P6417" t="str" cm="1">
        <f t="array" ref="P6417">IF(AND(O6417&gt;$Q$2,M6417&gt;0,M6418&lt;0,53.93&gt;A6417&gt;16.07),Peak,"")</f>
        <v/>
      </c>
    </row>
    <row r="6418" spans="1:16" x14ac:dyDescent="0.3">
      <c r="A6418">
        <v>64.162414549999994</v>
      </c>
      <c r="B6418">
        <v>-0.36658766865730202</v>
      </c>
      <c r="C6418">
        <v>0.82583266496658303</v>
      </c>
      <c r="D6418">
        <v>9.5676536560058594</v>
      </c>
      <c r="E6418">
        <v>-8.5269091650843603E-3</v>
      </c>
      <c r="F6418">
        <v>3.4106839448213501E-2</v>
      </c>
      <c r="G6418">
        <v>-2.7712587267160398E-2</v>
      </c>
      <c r="H6418">
        <v>-1.69999694824218</v>
      </c>
      <c r="I6418">
        <v>-23.5748291015625</v>
      </c>
      <c r="J6418">
        <v>-37.763320922851499</v>
      </c>
      <c r="L6418">
        <f t="shared" si="400"/>
        <v>9.6102228169080295</v>
      </c>
      <c r="M6418">
        <f t="shared" si="401"/>
        <v>0.11468096561414853</v>
      </c>
      <c r="N6418">
        <f t="shared" si="402"/>
        <v>1.3151723874193519E-2</v>
      </c>
      <c r="O6418">
        <f t="shared" si="403"/>
        <v>2.5063458323446433E-2</v>
      </c>
      <c r="P6418" t="str" cm="1">
        <f t="array" ref="P6418">IF(AND(O6418&gt;$Q$2,M6418&gt;0,M6419&lt;0,53.93&gt;A6418&gt;16.07),Peak,"")</f>
        <v/>
      </c>
    </row>
    <row r="6419" spans="1:16" x14ac:dyDescent="0.3">
      <c r="A6419">
        <v>64.172424315999706</v>
      </c>
      <c r="B6419">
        <v>-0.414188683032989</v>
      </c>
      <c r="C6419">
        <v>0.69874691963195801</v>
      </c>
      <c r="D6419">
        <v>9.5681028366088796</v>
      </c>
      <c r="E6419">
        <v>2.1315941121429201E-3</v>
      </c>
      <c r="F6419">
        <v>2.5579929351806599E-2</v>
      </c>
      <c r="G6419">
        <v>-2.4514663964509902E-2</v>
      </c>
      <c r="H6419">
        <v>-1.5</v>
      </c>
      <c r="I6419">
        <v>-23.475784301757798</v>
      </c>
      <c r="J6419">
        <v>-37.471343994140597</v>
      </c>
      <c r="L6419">
        <f t="shared" si="400"/>
        <v>9.6025200554214223</v>
      </c>
      <c r="M6419">
        <f t="shared" si="401"/>
        <v>-7.7027614866072014E-3</v>
      </c>
      <c r="N6419">
        <f t="shared" si="402"/>
        <v>5.9332534519559183E-5</v>
      </c>
      <c r="O6419">
        <f t="shared" si="403"/>
        <v>2.6254631768371721E-2</v>
      </c>
      <c r="P6419" t="str" cm="1">
        <f t="array" ref="P6419">IF(AND(O6419&gt;$Q$2,M6419&gt;0,M6420&lt;0,53.93&gt;A6419&gt;16.07),Peak,"")</f>
        <v/>
      </c>
    </row>
    <row r="6420" spans="1:16" x14ac:dyDescent="0.3">
      <c r="A6420">
        <v>64.182373046999601</v>
      </c>
      <c r="B6420">
        <v>-0.33889526128768899</v>
      </c>
      <c r="C6420">
        <v>0.50789380073547297</v>
      </c>
      <c r="D6420">
        <v>9.4606266021728498</v>
      </c>
      <c r="E6420">
        <v>1.49214249104261E-2</v>
      </c>
      <c r="F6420">
        <v>3.62386964261531E-2</v>
      </c>
      <c r="G6420">
        <v>-2.23830696195364E-2</v>
      </c>
      <c r="H6420">
        <v>-1.5</v>
      </c>
      <c r="I6420">
        <v>-23.475784301757798</v>
      </c>
      <c r="J6420">
        <v>-37.471343994140597</v>
      </c>
      <c r="L6420">
        <f t="shared" si="400"/>
        <v>9.4803091625056926</v>
      </c>
      <c r="M6420">
        <f t="shared" si="401"/>
        <v>-0.12221089291572973</v>
      </c>
      <c r="N6420">
        <f t="shared" si="402"/>
        <v>1.4935502347259958E-2</v>
      </c>
      <c r="O6420">
        <f t="shared" si="403"/>
        <v>2.9165220572133072E-2</v>
      </c>
      <c r="P6420" t="str" cm="1">
        <f t="array" ref="P6420">IF(AND(O6420&gt;$Q$2,M6420&gt;0,M6421&lt;0,53.93&gt;A6420&gt;16.07),Peak,"")</f>
        <v/>
      </c>
    </row>
    <row r="6421" spans="1:16" x14ac:dyDescent="0.3">
      <c r="A6421">
        <v>64.192504882999799</v>
      </c>
      <c r="B6421">
        <v>-0.28395950794219899</v>
      </c>
      <c r="C6421">
        <v>0.75278455018997104</v>
      </c>
      <c r="D6421">
        <v>9.4986476898193306</v>
      </c>
      <c r="E6421">
        <v>2.4514131247997201E-2</v>
      </c>
      <c r="F6421">
        <v>5.86215034127235E-2</v>
      </c>
      <c r="G6421">
        <v>-3.0909979715943298E-2</v>
      </c>
      <c r="H6421">
        <v>-2</v>
      </c>
      <c r="I6421">
        <v>-23.5748291015625</v>
      </c>
      <c r="J6421">
        <v>-37.082015991210902</v>
      </c>
      <c r="L6421">
        <f t="shared" si="400"/>
        <v>9.5326609882270326</v>
      </c>
      <c r="M6421">
        <f t="shared" si="401"/>
        <v>5.2351825721340006E-2</v>
      </c>
      <c r="N6421">
        <f t="shared" si="402"/>
        <v>2.7407136563575569E-3</v>
      </c>
      <c r="O6421">
        <f t="shared" si="403"/>
        <v>3.0943935350242213E-2</v>
      </c>
      <c r="P6421" t="str" cm="1">
        <f t="array" ref="P6421">IF(AND(O6421&gt;$Q$2,M6421&gt;0,M6422&lt;0,53.93&gt;A6421&gt;16.07),Peak,"")</f>
        <v/>
      </c>
    </row>
    <row r="6422" spans="1:16" x14ac:dyDescent="0.3">
      <c r="A6422">
        <v>64.202209471999595</v>
      </c>
      <c r="B6422">
        <v>-0.272882550954818</v>
      </c>
      <c r="C6422">
        <v>1.0478210449218699</v>
      </c>
      <c r="D6422">
        <v>9.5219993591308594</v>
      </c>
      <c r="E6422">
        <v>2.3448335006833E-2</v>
      </c>
      <c r="F6422">
        <v>7.99382403492927E-2</v>
      </c>
      <c r="G6422">
        <v>-3.4107372164726202E-2</v>
      </c>
      <c r="H6422">
        <v>-2</v>
      </c>
      <c r="I6422">
        <v>-23.5748291015625</v>
      </c>
      <c r="J6422">
        <v>-37.082015991210902</v>
      </c>
      <c r="L6422">
        <f t="shared" si="400"/>
        <v>9.5833640035263858</v>
      </c>
      <c r="M6422">
        <f t="shared" si="401"/>
        <v>5.0703015299353282E-2</v>
      </c>
      <c r="N6422">
        <f t="shared" si="402"/>
        <v>2.5707957604464531E-3</v>
      </c>
      <c r="O6422">
        <f t="shared" si="403"/>
        <v>3.497296702079717E-2</v>
      </c>
      <c r="P6422" t="str" cm="1">
        <f t="array" ref="P6422">IF(AND(O6422&gt;$Q$2,M6422&gt;0,M6423&lt;0,53.93&gt;A6422&gt;16.07),Peak,"")</f>
        <v/>
      </c>
    </row>
    <row r="6423" spans="1:16" x14ac:dyDescent="0.3">
      <c r="A6423">
        <v>64.212188720999606</v>
      </c>
      <c r="B6423">
        <v>-0.46358597278594899</v>
      </c>
      <c r="C6423">
        <v>0.62510007619857699</v>
      </c>
      <c r="D6423">
        <v>9.47993659973144</v>
      </c>
      <c r="E6423">
        <v>1.1724034324288301E-2</v>
      </c>
      <c r="F6423">
        <v>8.5267759859561906E-2</v>
      </c>
      <c r="G6423">
        <v>-2.4514663964509902E-2</v>
      </c>
      <c r="H6423">
        <v>-2</v>
      </c>
      <c r="I6423">
        <v>-23.5748291015625</v>
      </c>
      <c r="J6423">
        <v>-37.082015991210902</v>
      </c>
      <c r="L6423">
        <f t="shared" si="400"/>
        <v>9.511827374083019</v>
      </c>
      <c r="M6423">
        <f t="shared" si="401"/>
        <v>-7.1536629443366806E-2</v>
      </c>
      <c r="N6423">
        <f t="shared" si="402"/>
        <v>5.1174893521175749E-3</v>
      </c>
      <c r="O6423">
        <f t="shared" si="403"/>
        <v>4.0373328897522279E-2</v>
      </c>
      <c r="P6423" t="str" cm="1">
        <f t="array" ref="P6423">IF(AND(O6423&gt;$Q$2,M6423&gt;0,M6424&lt;0,53.93&gt;A6423&gt;16.07),Peak,"")</f>
        <v/>
      </c>
    </row>
    <row r="6424" spans="1:16" x14ac:dyDescent="0.3">
      <c r="A6424">
        <v>64.222198485999797</v>
      </c>
      <c r="B6424">
        <v>-0.177830204367637</v>
      </c>
      <c r="C6424">
        <v>0.59486299753188998</v>
      </c>
      <c r="D6424">
        <v>9.7920370101928693</v>
      </c>
      <c r="E6424">
        <v>3.1973912846297E-3</v>
      </c>
      <c r="F6424">
        <v>7.6740853488445199E-2</v>
      </c>
      <c r="G6424">
        <v>-1.17248333990573E-2</v>
      </c>
      <c r="H6424">
        <v>-1.8000030517578101</v>
      </c>
      <c r="I6424">
        <v>-23.5748291015625</v>
      </c>
      <c r="J6424">
        <v>-37.5686645507812</v>
      </c>
      <c r="L6424">
        <f t="shared" si="400"/>
        <v>9.8117008910996155</v>
      </c>
      <c r="M6424">
        <f t="shared" si="401"/>
        <v>0.29987351701659648</v>
      </c>
      <c r="N6424">
        <f t="shared" si="402"/>
        <v>8.992412620790298E-2</v>
      </c>
      <c r="O6424">
        <f t="shared" si="403"/>
        <v>4.7424496806603218E-2</v>
      </c>
      <c r="P6424" t="str" cm="1">
        <f t="array" ref="P6424">IF(AND(O6424&gt;$Q$2,M6424&gt;0,M6425&lt;0,53.93&gt;A6424&gt;16.07),Peak,"")</f>
        <v/>
      </c>
    </row>
    <row r="6425" spans="1:16" x14ac:dyDescent="0.3">
      <c r="A6425">
        <v>64.232177733999293</v>
      </c>
      <c r="B6425">
        <v>-0.36254608631134</v>
      </c>
      <c r="C6425">
        <v>0.55265074968338002</v>
      </c>
      <c r="D6425">
        <v>9.6192970275878906</v>
      </c>
      <c r="E6425">
        <v>7.4605792760848999E-3</v>
      </c>
      <c r="F6425">
        <v>7.4609257280826499E-2</v>
      </c>
      <c r="G6425">
        <v>-6.3953148201107901E-3</v>
      </c>
      <c r="H6425">
        <v>-1.8000030517578101</v>
      </c>
      <c r="I6425">
        <v>-23.5748291015625</v>
      </c>
      <c r="J6425">
        <v>-37.5686645507812</v>
      </c>
      <c r="L6425">
        <f t="shared" si="400"/>
        <v>9.641977899828774</v>
      </c>
      <c r="M6425">
        <f t="shared" si="401"/>
        <v>-0.16972299127084156</v>
      </c>
      <c r="N6425">
        <f t="shared" si="402"/>
        <v>2.8805893765922162E-2</v>
      </c>
      <c r="O6425">
        <f t="shared" si="403"/>
        <v>3.679958945627828E-2</v>
      </c>
      <c r="P6425" t="str" cm="1">
        <f t="array" ref="P6425">IF(AND(O6425&gt;$Q$2,M6425&gt;0,M6426&lt;0,53.93&gt;A6425&gt;16.07),Peak,"")</f>
        <v/>
      </c>
    </row>
    <row r="6426" spans="1:16" x14ac:dyDescent="0.3">
      <c r="A6426">
        <v>64.242370605999895</v>
      </c>
      <c r="B6426">
        <v>-0.53438872098922696</v>
      </c>
      <c r="C6426">
        <v>0.54636383056640603</v>
      </c>
      <c r="D6426">
        <v>9.5124187469482404</v>
      </c>
      <c r="E6426">
        <v>8.5263764485716802E-3</v>
      </c>
      <c r="F6426">
        <v>6.1818893998861299E-2</v>
      </c>
      <c r="G6426">
        <v>8.5263764485716802E-3</v>
      </c>
      <c r="H6426">
        <v>-1.8000030517578101</v>
      </c>
      <c r="I6426">
        <v>-23.5748291015625</v>
      </c>
      <c r="J6426">
        <v>-37.5686645507812</v>
      </c>
      <c r="L6426">
        <f t="shared" si="400"/>
        <v>9.5430705309016783</v>
      </c>
      <c r="M6426">
        <f t="shared" si="401"/>
        <v>-9.8907368927095618E-2</v>
      </c>
      <c r="N6426">
        <f t="shared" si="402"/>
        <v>9.7826676280805998E-3</v>
      </c>
      <c r="O6426">
        <f t="shared" si="403"/>
        <v>3.9464154686396989E-2</v>
      </c>
      <c r="P6426" t="str" cm="1">
        <f t="array" ref="P6426">IF(AND(O6426&gt;$Q$2,M6426&gt;0,M6427&lt;0,53.93&gt;A6426&gt;16.07),Peak,"")</f>
        <v/>
      </c>
    </row>
    <row r="6427" spans="1:16" x14ac:dyDescent="0.3">
      <c r="A6427">
        <v>64.252319335999303</v>
      </c>
      <c r="B6427">
        <v>-0.54007691144943204</v>
      </c>
      <c r="C6427">
        <v>0.83631086349487305</v>
      </c>
      <c r="D6427">
        <v>9.2495651245117099</v>
      </c>
      <c r="E6427">
        <v>-1.17248333990573E-2</v>
      </c>
      <c r="F6427">
        <v>3.7304494529962498E-2</v>
      </c>
      <c r="G6427">
        <v>3.8370292633771799E-2</v>
      </c>
      <c r="H6427">
        <v>-1.69999694824218</v>
      </c>
      <c r="I6427">
        <v>-23.376724243163999</v>
      </c>
      <c r="J6427">
        <v>-37.2766723632812</v>
      </c>
      <c r="L6427">
        <f t="shared" si="400"/>
        <v>9.3029862906092475</v>
      </c>
      <c r="M6427">
        <f t="shared" si="401"/>
        <v>-0.24008424029243081</v>
      </c>
      <c r="N6427">
        <f t="shared" si="402"/>
        <v>5.7640442436793657E-2</v>
      </c>
      <c r="O6427">
        <f t="shared" si="403"/>
        <v>5.4304898215555189E-2</v>
      </c>
      <c r="P6427" t="str" cm="1">
        <f t="array" ref="P6427">IF(AND(O6427&gt;$Q$2,M6427&gt;0,M6428&lt;0,53.93&gt;A6427&gt;16.07),Peak,"")</f>
        <v/>
      </c>
    </row>
    <row r="6428" spans="1:16" x14ac:dyDescent="0.3">
      <c r="A6428">
        <v>64.262145995999106</v>
      </c>
      <c r="B6428">
        <v>-0.239501953125</v>
      </c>
      <c r="C6428">
        <v>0.83675992488860995</v>
      </c>
      <c r="D6428">
        <v>9.4889173507690394</v>
      </c>
      <c r="E6428">
        <v>-4.0502686053514397E-2</v>
      </c>
      <c r="F6428">
        <v>2.1315941121429201E-3</v>
      </c>
      <c r="G6428">
        <v>7.6740853488445199E-2</v>
      </c>
      <c r="H6428">
        <v>-1.69999694824218</v>
      </c>
      <c r="I6428">
        <v>-23.376724243163999</v>
      </c>
      <c r="J6428">
        <v>-37.2766723632812</v>
      </c>
      <c r="L6428">
        <f t="shared" si="400"/>
        <v>9.5287502248288583</v>
      </c>
      <c r="M6428">
        <f t="shared" si="401"/>
        <v>0.22576393421961072</v>
      </c>
      <c r="N6428">
        <f t="shared" si="402"/>
        <v>5.0969353994316714E-2</v>
      </c>
      <c r="O6428">
        <f t="shared" si="403"/>
        <v>5.0969353994316714E-2</v>
      </c>
      <c r="P6428" t="str" cm="1">
        <f t="array" ref="P6428">IF(AND(O6428&gt;$Q$2,M6428&gt;0,M6429&lt;0,53.93&gt;A6428&gt;16.07),Peak,"")</f>
        <v/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14 Steps </vt:lpstr>
      <vt:lpstr>48 Steps</vt:lpstr>
      <vt:lpstr>p1.1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Sheehy</dc:creator>
  <cp:lastModifiedBy>Ethan</cp:lastModifiedBy>
  <dcterms:created xsi:type="dcterms:W3CDTF">2015-06-05T18:17:20Z</dcterms:created>
  <dcterms:modified xsi:type="dcterms:W3CDTF">2025-01-06T22:35:41Z</dcterms:modified>
</cp:coreProperties>
</file>